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c0c5e5301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da0900a9a64744e2"/>
    <x:sheet xmlns:r="http://schemas.openxmlformats.org/officeDocument/2006/relationships" name="Assumptions" sheetId="2" r:id="Ra0ead9ebab8f4c2c"/>
    <x:sheet xmlns:r="http://schemas.openxmlformats.org/officeDocument/2006/relationships" name="Customer 360" sheetId="3" r:id="Rb19d1902d8624736"/>
    <x:sheet xmlns:r="http://schemas.openxmlformats.org/officeDocument/2006/relationships" name="Opportunity Queue" sheetId="4" r:id="Re8725313ddc84597"/>
    <x:sheet xmlns:r="http://schemas.openxmlformats.org/officeDocument/2006/relationships" name="RM Performance" sheetId="5" r:id="Rd860124fe3bc454f"/>
    <x:sheet xmlns:r="http://schemas.openxmlformats.org/officeDocument/2006/relationships" name="Product Economics" sheetId="6" r:id="Rb4d5b6b363b94197"/>
    <x:sheet xmlns:r="http://schemas.openxmlformats.org/officeDocument/2006/relationships" name="Sales Funnel" sheetId="7" r:id="R40ddb77919304c31"/>
    <x:sheet xmlns:r="http://schemas.openxmlformats.org/officeDocument/2006/relationships" name="Model Validation" sheetId="8" r:id="Ra6b975b647a5462a"/>
    <x:sheet xmlns:r="http://schemas.openxmlformats.org/officeDocument/2006/relationships" name="Uplift Deciles" sheetId="9" r:id="R0917ae1bd3084df7"/>
    <x:sheet xmlns:r="http://schemas.openxmlformats.org/officeDocument/2006/relationships" name="Controls" sheetId="10" r:id="R046d3c53092342f7"/>
    <x:sheet xmlns:r="http://schemas.openxmlformats.org/officeDocument/2006/relationships" name="Sources &amp; Audit" sheetId="11" r:id="R9503b3fb85ce4bfd"/>
    <x:sheet xmlns:r="http://schemas.openxmlformats.org/officeDocument/2006/relationships" name="Data Dictionary" sheetId="12" r:id="Re4da524f98b7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0.0%"/>
    <x:numFmt numFmtId="202" formatCode="#,##0;[Red](#,##0);-"/>
    <x:numFmt numFmtId="203" formatCode="0.0"/>
    <x:numFmt numFmtId="204" formatCode="#,##0"/>
    <x:numFmt numFmtId="205" formatCode="0.00x"/>
    <x:numFmt numFmtId="206" formatCode="0.000"/>
    <x:numFmt numFmtId="207" formatCode="0"/>
    <x:numFmt numFmtId="208" formatCode="₺#,##0"/>
  </x:numFmts>
  <x:fonts count="10">
    <x:font>
      <x:sz val="11"/>
      <x:name val="Carlito"/>
    </x:font>
    <x:font>
      <x:sz val="10"/>
      <x:color rgb="FF172033"/>
      <x:name val="Aptos"/>
    </x:font>
    <x:font>
      <x:b/>
      <x:sz val="20"/>
      <x:color rgb="FFFFFFFF"/>
      <x:name val="Aptos Display"/>
    </x:font>
    <x:font>
      <x:sz val="10"/>
      <x:color rgb="FFD9E7EF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b/>
      <x:sz val="10"/>
      <x:color rgb="FF081F33"/>
      <x:name val="Aptos"/>
    </x:font>
    <x:font>
      <x:sz val="10"/>
      <x:color rgb="FF008000"/>
      <x:name val="Aptos"/>
    </x:font>
    <x:font>
      <x:b/>
      <x:sz val="21"/>
      <x:color rgb="FF081F33"/>
      <x:name val="Aptos"/>
    </x:font>
    <x:font>
      <x:b/>
      <x:sz val="10"/>
      <x:color rgb="FF5B677A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81F33"/>
      </x:patternFill>
    </x:fill>
    <x:fill>
      <x:patternFill patternType="solid">
        <x:fgColor rgb="FF123B56"/>
      </x:patternFill>
    </x:fill>
    <x:fill>
      <x:patternFill patternType="solid">
        <x:fgColor rgb="FF0B7285"/>
      </x:patternFill>
    </x:fill>
    <x:fill>
      <x:patternFill patternType="solid">
        <x:fgColor rgb="FFFFF2CC"/>
      </x:patternFill>
    </x:fill>
    <x:fill>
      <x:patternFill patternType="solid">
        <x:fgColor rgb="FFE7F4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F4F7FA"/>
      </x:patternFill>
    </x:fill>
  </x:fills>
  <x:borders count="9">
    <x:border/>
    <x:border>
      <x:left style="medium">
        <x:color rgb="FFCBD5E1"/>
      </x:left>
      <x:top style="medium">
        <x:color rgb="FFCBD5E1"/>
      </x:top>
    </x:border>
    <x:border>
      <x:top style="medium">
        <x:color rgb="FFCBD5E1"/>
      </x:top>
    </x:border>
    <x:border>
      <x:right style="medium">
        <x:color rgb="FFCBD5E1"/>
      </x:right>
      <x:top style="medium">
        <x:color rgb="FFCBD5E1"/>
      </x:top>
    </x:border>
    <x:border>
      <x:left style="medium">
        <x:color rgb="FFCBD5E1"/>
      </x:left>
    </x:border>
    <x:border>
      <x:right style="medium">
        <x:color rgb="FFCBD5E1"/>
      </x:right>
    </x:border>
    <x:border>
      <x:left style="medium">
        <x:color rgb="FFCBD5E1"/>
      </x:left>
      <x:bottom style="medium">
        <x:color rgb="FFCBD5E1"/>
      </x:bottom>
    </x:border>
    <x:border>
      <x:bottom style="medium">
        <x:color rgb="FFCBD5E1"/>
      </x:bottom>
    </x:border>
    <x:border>
      <x:right style="medium">
        <x:color rgb="FFCBD5E1"/>
      </x:right>
      <x:bottom style="medium">
        <x:color rgb="FFCBD5E1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1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8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2" xfId="0" applyNumberFormat="1" applyFont="1" applyFill="1" applyBorder="1" applyAlignment="1">
      <x:alignment horizontal="center"/>
    </x:xf>
    <x:xf numFmtId="0" fontId="8" fillId="7" borderId="3" xfId="0" applyNumberFormat="1" applyFont="1" applyFill="1" applyBorder="1" applyAlignment="1">
      <x:alignment horizontal="center"/>
    </x:xf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8" fillId="7" borderId="5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/>
    </x:xf>
    <x:xf numFmtId="0" fontId="8" fillId="7" borderId="7" xfId="0" applyNumberFormat="1" applyFont="1" applyFill="1" applyBorder="1" applyAlignment="1">
      <x:alignment horizontal="center"/>
    </x:xf>
    <x:xf numFmtId="0" fontId="8" fillId="7" borderId="8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8" fillId="7" borderId="2" xfId="0" applyNumberFormat="1" applyFont="1" applyFill="1" applyBorder="1" applyAlignment="1">
      <x:alignment horizontal="center" vertical="center"/>
    </x:xf>
    <x:xf numFmtId="0" fontId="8" fillId="7" borderId="3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8" fillId="7" borderId="7" xfId="0" applyNumberFormat="1" applyFont="1" applyFill="1" applyBorder="1" applyAlignment="1">
      <x:alignment horizontal="center" vertical="center"/>
    </x:xf>
    <x:xf numFmtId="0" fontId="8" fillId="7" borderId="8" xfId="0" applyNumberFormat="1" applyFont="1" applyFill="1" applyBorder="1" applyAlignment="1">
      <x:alignment horizontal="center"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6" borderId="2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6" borderId="7" xfId="0" applyNumberFormat="1" applyFont="1" applyFill="1" applyBorder="1" applyAlignment="1">
      <x:alignment horizontal="center" vertical="center"/>
    </x:xf>
    <x:xf numFmtId="204" fontId="8" fillId="7" borderId="2" xfId="0" applyNumberFormat="1" applyFont="1" applyFill="1" applyBorder="1" applyAlignment="1">
      <x:alignment horizontal="center" vertical="center"/>
    </x:xf>
    <x:xf numFmtId="204" fontId="8" fillId="7" borderId="0" xfId="0" applyNumberFormat="1" applyFont="1" applyFill="1" applyBorder="1" applyAlignment="1">
      <x:alignment horizontal="center" vertical="center"/>
    </x:xf>
    <x:xf numFmtId="204" fontId="8" fillId="7" borderId="7" xfId="0" applyNumberFormat="1" applyFont="1" applyFill="1" applyBorder="1" applyAlignment="1">
      <x:alignment horizontal="center" vertical="center"/>
    </x:xf>
    <x:xf numFmtId="201" fontId="8" fillId="6" borderId="2" xfId="0" applyNumberFormat="1" applyFont="1" applyFill="1" applyBorder="1" applyAlignment="1">
      <x:alignment horizontal="center" vertical="center"/>
    </x:xf>
    <x:xf numFmtId="201" fontId="8" fillId="6" borderId="0" xfId="0" applyNumberFormat="1" applyFont="1" applyFill="1" applyBorder="1" applyAlignment="1">
      <x:alignment horizontal="center" vertical="center"/>
    </x:xf>
    <x:xf numFmtId="201" fontId="8" fillId="6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horizontal="center" wrapText="1"/>
    </x:xf>
    <x:xf numFmtId="205" fontId="7" fillId="0" borderId="0" xfId="0" applyNumberFormat="1" applyFont="1" applyFill="1" applyBorder="1"/>
    <x:xf numFmtId="207" fontId="7" fillId="0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vertical="center" wrapText="1"/>
    </x:xf>
    <x:xf numFmtId="208" fontId="7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7ED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7ED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7ED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C2413B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F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d9884cf844073" /><Relationship Type="http://schemas.openxmlformats.org/officeDocument/2006/relationships/theme" Target="/xl/theme/theme1.xml" Id="R5ab079fce8194568" /><Relationship Type="http://schemas.microsoft.com/office/2022/11/relationships/FeaturePropertyBag" Target="/xl/featurePropertyBag/featurePropertyBag.xml" Id="R3320a238ca2645dc" /><Relationship Type="http://schemas.openxmlformats.org/officeDocument/2006/relationships/sharedStrings" Target="/xl/sharedStrings.xml" Id="R5fbf0db64a8b4118" /><Relationship Type="http://schemas.openxmlformats.org/officeDocument/2006/relationships/worksheet" Target="/xl/worksheets/sheet1.xml" Id="Rda0900a9a64744e2" /><Relationship Type="http://schemas.openxmlformats.org/officeDocument/2006/relationships/worksheet" Target="/xl/worksheets/sheet2.xml" Id="Ra0ead9ebab8f4c2c" /><Relationship Type="http://schemas.openxmlformats.org/officeDocument/2006/relationships/worksheet" Target="/xl/worksheets/sheet3.xml" Id="Rb19d1902d8624736" /><Relationship Type="http://schemas.openxmlformats.org/officeDocument/2006/relationships/worksheet" Target="/xl/worksheets/sheet4.xml" Id="Re8725313ddc84597" /><Relationship Type="http://schemas.openxmlformats.org/officeDocument/2006/relationships/worksheet" Target="/xl/worksheets/sheet5.xml" Id="Rd860124fe3bc454f" /><Relationship Type="http://schemas.openxmlformats.org/officeDocument/2006/relationships/worksheet" Target="/xl/worksheets/sheet6.xml" Id="Rb4d5b6b363b94197" /><Relationship Type="http://schemas.openxmlformats.org/officeDocument/2006/relationships/worksheet" Target="/xl/worksheets/sheet7.xml" Id="R40ddb77919304c31" /><Relationship Type="http://schemas.openxmlformats.org/officeDocument/2006/relationships/worksheet" Target="/xl/worksheets/sheet8.xml" Id="Ra6b975b647a5462a" /><Relationship Type="http://schemas.openxmlformats.org/officeDocument/2006/relationships/worksheet" Target="/xl/worksheets/sheet9.xml" Id="R0917ae1bd3084df7" /><Relationship Type="http://schemas.openxmlformats.org/officeDocument/2006/relationships/worksheet" Target="/xl/worksheets/sheet10.xml" Id="R046d3c53092342f7" /><Relationship Type="http://schemas.openxmlformats.org/officeDocument/2006/relationships/worksheet" Target="/xl/worksheets/sheet11.xml" Id="R9503b3fb85ce4bfd" /><Relationship Type="http://schemas.openxmlformats.org/officeDocument/2006/relationships/worksheet" Target="/xl/worksheets/sheet12.xml" Id="Re4da524f98b74e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a6968159744523" /><Relationship Type="http://schemas.openxmlformats.org/officeDocument/2006/relationships/chart" Target="/xl/drawings/charts/chart2.xml" Id="Rdff8b93dd0c1483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a7b281ece184f0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3dcf8544b67453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b7874014b06d46f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4d10f201336c4c2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3c7858cdcf34b9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 and volume mix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Conversations</c:v>
          </c:tx>
          <c:cat>
            <c:strRef>
              <c:f>'Executive Dashboard'!$A$21:$A$28</c:f>
              <c:strCache>
                <c:ptCount val="0"/>
              </c:strCache>
            </c:strRef>
          </c:cat>
          <c:val>
            <c:numRef>
              <c:f>'Executive Dashboard'!$B$21:$B$28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Expected profit</c:v>
          </c:tx>
          <c:cat>
            <c:strRef>
              <c:f>'Executive Dashboard'!$A$21:$A$28</c:f>
              <c:strCache>
                <c:ptCount val="0"/>
              </c:strCache>
            </c:strRef>
          </c:cat>
          <c:val>
            <c:numRef>
              <c:f>'Executive Dashboard'!$C$21:$C$28</c:f>
              <c:numCache>
                <c:formatCode>₺#,##0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funnel progression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expected_count</c:v>
          </c:tx>
          <c:cat>
            <c:strRef>
              <c:f>'Executive Dashboard'!$G$21:$G$25</c:f>
              <c:strCache>
                <c:ptCount val="0"/>
              </c:strCache>
            </c:strRef>
          </c:cat>
          <c:val>
            <c:numRef>
              <c:f>'Executive Dashboard'!$H$21:$H$25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RM view available in dashboard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incremental profit by product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Conversations</c:v>
          </c:tx>
          <c:cat>
            <c:strRef>
              <c:f>'Product Economics'!$A$5:$A$12</c:f>
              <c:strCache>
                <c:ptCount val="0"/>
              </c:strCache>
            </c:strRef>
          </c:cat>
          <c:val>
            <c:numRef>
              <c:f>'Product Economics'!$B$5:$B$12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Expected profit (TRY)</c:v>
          </c:tx>
          <c:cat>
            <c:strRef>
              <c:f>'Product Economics'!$A$5:$A$12</c:f>
              <c:strCache>
                <c:ptCount val="0"/>
              </c:strCache>
            </c:strRef>
          </c:cat>
          <c:val>
            <c:numRef>
              <c:f>'Product Economics'!$C$5:$C$12</c:f>
              <c:numCache>
                <c:formatCode>#,##0;[Red](#,##0);-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Expected funnel progression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expected_count</c:v>
          </c:tx>
          <c:cat>
            <c:strRef>
              <c:f>'Sales Funnel'!$A$5:$A$9</c:f>
              <c:strCache>
                <c:ptCount val="0"/>
              </c:strCache>
            </c:strRef>
          </c:cat>
          <c:val>
            <c:numRef>
              <c:f>'Sales Funnel'!$B$5:$B$9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Champion / challenger validation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ROC AUC</c:v>
          </c:tx>
          <c:cat>
            <c:strRef>
              <c:f>'Model Validation'!$G$10:$G$11</c:f>
              <c:strCache>
                <c:ptCount val="0"/>
              </c:strCache>
            </c:strRef>
          </c:cat>
          <c:val>
            <c:numRef>
              <c:f>'Model Validation'!$H$10:$H$11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PR AUC</c:v>
          </c:tx>
          <c:cat>
            <c:strRef>
              <c:f>'Model Validation'!$G$10:$G$11</c:f>
              <c:strCache>
                <c:ptCount val="0"/>
              </c:strCache>
            </c:strRef>
          </c:cat>
          <c:val>
            <c:numRef>
              <c:f>'Model Validation'!$I$10:$I$11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Predicted uplift by decile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Mean predicted uplift</c:v>
          </c:tx>
          <c:marker>
            <c:symbol val="none"/>
          </c:marker>
          <c:cat>
            <c:strRef>
              <c:f>'Uplift Deciles'!$A$18:$A$27</c:f>
              <c:strCache>
                <c:ptCount val="0"/>
              </c:strCache>
            </c:strRef>
          </c:cat>
          <c:val>
            <c:numRef>
              <c:f>'Uplift Deciles'!$B$18:$B$27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30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a6968159744523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f8b93dd0c1483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55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7b281ece184f0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dcf8544b6745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874014b06d46f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10f201336c4c2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c7858cdcf34b9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999cdadf734b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6bf5993fcc6b4c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a691fde745e34a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8db696e7dbec4a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830cc898da9b46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78c0c7f257c742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29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4" t="str">
        <x:v>SME Relationship &amp; Sales Intelligence Control Tower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7" t="str">
        <x:v>Formula-linked executive view | Synthetic portfolio | 20 August 2026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8" t="str">
        <x:v>Decision snapshot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</x:row>
    <x:row r="5">
      <x:c r="A5" s="59" t="n">
        <x:f>COUNTA('Opportunity Queue'!A5:A665)</x:f>
        <x:v>661</x:v>
      </x:c>
      <x:c r="B5" s="60"/>
      <x:c r="C5" s="77" t="n">
        <x:f>ROUND(SUM('Opportunity Queue'!AX5:AX665),0)</x:f>
        <x:v>16737795</x:v>
      </x:c>
      <x:c r="D5" s="77"/>
      <x:c r="E5" s="80" t="n">
        <x:f>AVERAGE('Opportunity Queue'!AJ5:AJ665)</x:f>
        <x:v>0.42233115582450836</x:v>
      </x:c>
      <x:c r="F5" s="80"/>
      <x:c r="G5" s="80" t="n">
        <x:f>AVERAGE('Opportunity Queue'!AK5:AK665)</x:f>
        <x:v>0.09154133736762476</x:v>
      </x:c>
      <x:c r="H5" s="80"/>
      <x:c r="I5" s="60" t="n">
        <x:f>COUNTIF('Opportunity Queue'!BD5:BD665,"HIGH_PRIORITY")</x:f>
        <x:v>4</x:v>
      </x:c>
      <x:c r="J5" s="60"/>
      <x:c r="K5" s="68" t="n">
        <x:f>COUNTIF(Controls!F24:F33,"BREACH")</x:f>
        <x:v>1</x:v>
      </x:c>
      <x:c r="L5" s="69"/>
    </x:row>
    <x:row r="6">
      <x:c r="A6" s="62"/>
      <x:c r="B6" s="63"/>
      <x:c r="C6" s="78"/>
      <x:c r="D6" s="78"/>
      <x:c r="E6" s="81"/>
      <x:c r="F6" s="81"/>
      <x:c r="G6" s="81"/>
      <x:c r="H6" s="81"/>
      <x:c r="I6" s="63"/>
      <x:c r="J6" s="63"/>
      <x:c r="K6" s="70"/>
      <x:c r="L6" s="71"/>
    </x:row>
    <x:row r="7">
      <x:c r="A7" s="65"/>
      <x:c r="B7" s="66"/>
      <x:c r="C7" s="79"/>
      <x:c r="D7" s="79"/>
      <x:c r="E7" s="82"/>
      <x:c r="F7" s="82"/>
      <x:c r="G7" s="82"/>
      <x:c r="H7" s="82"/>
      <x:c r="I7" s="66"/>
      <x:c r="J7" s="66"/>
      <x:c r="K7" s="72"/>
      <x:c r="L7" s="73"/>
    </x:row>
    <x:row r="8">
      <x:c r="A8" s="85" t="str">
        <x:v>Prioritised conversations</x:v>
      </x:c>
      <x:c r="B8" s="85"/>
      <x:c r="C8" s="85" t="str">
        <x:v>Expected incremental profit</x:v>
      </x:c>
      <x:c r="D8" s="85"/>
      <x:c r="E8" s="85" t="str">
        <x:v>Avg activation probability</x:v>
      </x:c>
      <x:c r="F8" s="85"/>
      <x:c r="G8" s="85" t="str">
        <x:v>Avg contact uplift</x:v>
      </x:c>
      <x:c r="H8" s="85"/>
      <x:c r="I8" s="85" t="str">
        <x:v>High priority</x:v>
      </x:c>
      <x:c r="J8" s="85"/>
      <x:c r="K8" s="85" t="str">
        <x:v>Control breaches</x:v>
      </x:c>
      <x:c r="L8" s="85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8" t="str">
        <x:v>Management control</x:v>
      </x:c>
      <x:c r="B10" s="18"/>
      <x:c r="C10" s="18"/>
      <x:c r="D10" s="18"/>
      <x:c r="E10" s="18"/>
      <x:c r="F10" s="18"/>
      <x:c r="G10" s="1"/>
      <x:c r="H10" s="18" t="str">
        <x:v>Required management actions</x:v>
      </x:c>
      <x:c r="I10" s="18"/>
      <x:c r="J10" s="18"/>
      <x:c r="K10" s="18"/>
      <x:c r="L10" s="18"/>
    </x:row>
    <x:row r="11" ht="32" customHeight="1">
      <x:c r="A11" s="12" t="str">
        <x:v>Metric</x:v>
      </x:c>
      <x:c r="B11" s="12" t="str">
        <x:v>Observed</x:v>
      </x:c>
      <x:c r="C11" s="12" t="str">
        <x:v>Limit</x:v>
      </x:c>
      <x:c r="D11" s="12" t="str">
        <x:v>Headroom</x:v>
      </x:c>
      <x:c r="E11" s="12" t="str">
        <x:v>Status</x:v>
      </x:c>
      <x:c r="F11" s="12" t="str">
        <x:v>Interpretation</x:v>
      </x:c>
      <x:c r="G11" s="1"/>
      <x:c r="H11" s="90" t="str">
        <x:v>1 | Clear the KYC backlog by risk, service urgency and customer permission.</x:v>
      </x:c>
      <x:c r="I11" s="90"/>
      <x:c r="J11" s="90"/>
      <x:c r="K11" s="90"/>
      <x:c r="L11" s="90"/>
    </x:row>
    <x:row r="12" ht="32" customHeight="1">
      <x:c r="A12" s="1" t="str">
        <x:v>KYC overdue customer rate</x:v>
      </x:c>
      <x:c r="B12" s="33" t="n">
        <x:f>Controls!C28</x:f>
        <x:v>0.380937</x:v>
      </x:c>
      <x:c r="C12" s="33" t="n">
        <x:f>Controls!D28</x:f>
        <x:v>0.3</x:v>
      </x:c>
      <x:c r="D12" s="33" t="n">
        <x:f>C12-B12</x:f>
        <x:v>-0.08093700000000004</x:v>
      </x:c>
      <x:c r="E12" s="31" t="str">
        <x:f>Controls!F28</x:f>
        <x:v>BREACH</x:v>
      </x:c>
      <x:c r="F12" s="39" t="str">
        <x:v>Sole current breach; sequence remediation by risk and customer need</x:v>
      </x:c>
      <x:c r="G12" s="1"/>
      <x:c r="H12" s="90" t="str">
        <x:v>2 | Launch the 661-conversation queue through authorised RMs; preserve need discovery.</x:v>
      </x:c>
      <x:c r="I12" s="90"/>
      <x:c r="J12" s="90"/>
      <x:c r="K12" s="90"/>
      <x:c r="L12" s="90"/>
    </x:row>
    <x:row r="13" ht="32" customHeight="1">
      <x:c r="A13" s="1" t="str">
        <x:v>Champion ROC AUC</x:v>
      </x:c>
      <x:c r="B13" s="33" t="n">
        <x:f>Controls!C24</x:f>
        <x:v>0.715271</x:v>
      </x:c>
      <x:c r="C13" s="33" t="n">
        <x:f>Controls!D24</x:f>
        <x:v>0.7</x:v>
      </x:c>
      <x:c r="D13" s="33" t="n">
        <x:f>B13-C13</x:f>
        <x:v>0.015271000000000035</x:v>
      </x:c>
      <x:c r="E13" s="31" t="str">
        <x:f>Controls!F24</x:f>
        <x:v>PASS</x:v>
      </x:c>
      <x:c r="F13" s="39" t="str">
        <x:v>Transparent champion clears internal discrimination floor</x:v>
      </x:c>
      <x:c r="G13" s="1"/>
      <x:c r="H13" s="90" t="str">
        <x:v>3 | Track activation uplift against a holdout before changing the champion.</x:v>
      </x:c>
      <x:c r="I13" s="90"/>
      <x:c r="J13" s="90"/>
      <x:c r="K13" s="90"/>
      <x:c r="L13" s="90"/>
    </x:row>
    <x:row r="14" ht="32" customHeight="1">
      <x:c r="A14" s="1" t="str">
        <x:v>Champion top-decile lift</x:v>
      </x:c>
      <x:c r="B14" s="86" t="n">
        <x:f>Controls!C25</x:f>
        <x:v>2.07304</x:v>
      </x:c>
      <x:c r="C14" s="86" t="n">
        <x:f>Controls!D25</x:f>
        <x:v>1.35</x:v>
      </x:c>
      <x:c r="D14" s="86" t="n">
        <x:f>B14-C14</x:f>
        <x:v>0.7230400000000001</x:v>
      </x:c>
      <x:c r="E14" s="31" t="str">
        <x:f>Controls!F25</x:f>
        <x:v>PASS</x:v>
      </x:c>
      <x:c r="F14" s="39" t="str">
        <x:v>Priority ranking clears internal minimum lift</x:v>
      </x:c>
      <x:c r="G14" s="1"/>
      <x:c r="H14" s="90" t="str">
        <x:v>4 | Reconcile realised contribution against FTP, loss and capital assumptions monthly.</x:v>
      </x:c>
      <x:c r="I14" s="90"/>
      <x:c r="J14" s="90"/>
      <x:c r="K14" s="90"/>
      <x:c r="L14" s="90"/>
    </x:row>
    <x:row r="15" ht="32" customHeight="1">
      <x:c r="A15" s="1" t="str">
        <x:v>Maximum RM capacity utilisation</x:v>
      </x:c>
      <x:c r="B15" s="33" t="n">
        <x:f>Controls!C31</x:f>
        <x:v>0.607143</x:v>
      </x:c>
      <x:c r="C15" s="33" t="n">
        <x:f>Controls!D31</x:f>
        <x:v>1</x:v>
      </x:c>
      <x:c r="D15" s="33" t="n">
        <x:f>C15-B15</x:f>
        <x:v>0.392857</x:v>
      </x:c>
      <x:c r="E15" s="31" t="str">
        <x:f>Controls!F31</x:f>
        <x:v>PASS</x:v>
      </x:c>
      <x:c r="F15" s="39" t="str">
        <x:v>Queue remains within assigned monthly capacity</x:v>
      </x:c>
      <x:c r="G15" s="1"/>
      <x:c r="H15" s="90" t="str">
        <x:v>5 | Monitor conduct selection gaps; do not treat commercial priority as suitability.</x:v>
      </x:c>
      <x:c r="I15" s="90"/>
      <x:c r="J15" s="90"/>
      <x:c r="K15" s="90"/>
      <x:c r="L15" s="90"/>
    </x:row>
    <x:row r="16" ht="32" customHeight="1">
      <x:c r="A16" s="1" t="str">
        <x:v>Automated sale decisions</x:v>
      </x:c>
      <x:c r="B16" s="87" t="n">
        <x:f>Controls!C30</x:f>
        <x:v>0</x:v>
      </x:c>
      <x:c r="C16" s="87" t="n">
        <x:v>0</x:v>
      </x:c>
      <x:c r="D16" s="87" t="n">
        <x:f>C16-B16</x:f>
        <x:v>0</x:v>
      </x:c>
      <x:c r="E16" s="31" t="str">
        <x:f>Controls!F30</x:f>
        <x:v>PASS</x:v>
      </x:c>
      <x:c r="F16" s="39" t="str">
        <x:v>Zero tolerance; authorised RM owns the final conversation</x:v>
      </x:c>
      <x:c r="G16" s="1"/>
      <x:c r="H16" s="90" t="str">
        <x:v>6 | Refresh official sector context separately from synthetic bank records.</x:v>
      </x:c>
      <x:c r="I16" s="90"/>
      <x:c r="J16" s="90"/>
      <x:c r="K16" s="90"/>
      <x:c r="L16" s="90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8" t="str">
        <x:v>Expected incremental profit by product</x:v>
      </x:c>
      <x:c r="B19" s="18"/>
      <x:c r="C19" s="18"/>
      <x:c r="D19" s="18"/>
      <x:c r="E19" s="18"/>
      <x:c r="F19" s="18"/>
      <x:c r="G19" s="18" t="str">
        <x:v>Capacity-aware funnel</x:v>
      </x:c>
      <x:c r="H19" s="18"/>
      <x:c r="I19" s="18"/>
      <x:c r="J19" s="18"/>
      <x:c r="K19" s="18"/>
      <x:c r="L19" s="18"/>
    </x:row>
    <x:row r="20" ht="32" customHeight="1">
      <x:c r="A20" s="12" t="str">
        <x:v>Product</x:v>
      </x:c>
      <x:c r="B20" s="12" t="str">
        <x:v>Conversations</x:v>
      </x:c>
      <x:c r="C20" s="12" t="str">
        <x:v>Expected profit</x:v>
      </x:c>
      <x:c r="D20" s="1"/>
      <x:c r="E20" s="1"/>
      <x:c r="F20" s="1"/>
      <x:c r="G20" s="12" t="str">
        <x:v>funnel_stage</x:v>
      </x:c>
      <x:c r="H20" s="12" t="str">
        <x:v>expected_count</x:v>
      </x:c>
      <x:c r="I20" s="1"/>
      <x:c r="J20" s="1"/>
      <x:c r="K20" s="1"/>
      <x:c r="L20" s="1"/>
    </x:row>
    <x:row r="21">
      <x:c r="A21" s="1" t="str">
        <x:v>Working Capital Loan</x:v>
      </x:c>
      <x:c r="B21" s="31" t="n">
        <x:f>'Product Economics'!B5</x:f>
        <x:v>1</x:v>
      </x:c>
      <x:c r="C21" s="91" t="n">
        <x:f>'Product Economics'!C5</x:f>
        <x:v>3216</x:v>
      </x:c>
      <x:c r="D21" s="1"/>
      <x:c r="E21" s="1"/>
      <x:c r="F21" s="1"/>
      <x:c r="G21" s="31" t="str">
        <x:v>Prioritised conversations</x:v>
      </x:c>
      <x:c r="H21" s="31" t="n">
        <x:v>661</x:v>
      </x:c>
      <x:c r="I21" s="1"/>
      <x:c r="J21" s="1"/>
      <x:c r="K21" s="1"/>
      <x:c r="L21" s="1"/>
    </x:row>
    <x:row r="22">
      <x:c r="A22" s="1" t="str">
        <x:v>POS &amp; Merchant Acquiring</x:v>
      </x:c>
      <x:c r="B22" s="31" t="n">
        <x:f>'Product Economics'!B6</x:f>
        <x:v>165</x:v>
      </x:c>
      <x:c r="C22" s="91" t="n">
        <x:f>'Product Economics'!C6</x:f>
        <x:v>2640004</x:v>
      </x:c>
      <x:c r="D22" s="1"/>
      <x:c r="E22" s="1"/>
      <x:c r="F22" s="1"/>
      <x:c r="G22" s="31" t="str">
        <x:v>Expected contacts</x:v>
      </x:c>
      <x:c r="H22" s="31" t="n">
        <x:v>568</x:v>
      </x:c>
      <x:c r="I22" s="1"/>
      <x:c r="J22" s="1"/>
      <x:c r="K22" s="1"/>
      <x:c r="L22" s="1"/>
    </x:row>
    <x:row r="23">
      <x:c r="A23" s="1" t="str">
        <x:v>Business Credit Card</x:v>
      </x:c>
      <x:c r="B23" s="31" t="n">
        <x:f>'Product Economics'!B7</x:f>
        <x:v>16</x:v>
      </x:c>
      <x:c r="C23" s="91" t="n">
        <x:f>'Product Economics'!C7</x:f>
        <x:v>68729</x:v>
      </x:c>
      <x:c r="D23" s="1"/>
      <x:c r="E23" s="1"/>
      <x:c r="F23" s="1"/>
      <x:c r="G23" s="31" t="str">
        <x:v>Expected qualified needs</x:v>
      </x:c>
      <x:c r="H23" s="31" t="n">
        <x:v>383</x:v>
      </x:c>
      <x:c r="I23" s="1"/>
      <x:c r="J23" s="1"/>
      <x:c r="K23" s="1"/>
      <x:c r="L23" s="1"/>
    </x:row>
    <x:row r="24">
      <x:c r="A24" s="1" t="str">
        <x:v>Payroll Services</x:v>
      </x:c>
      <x:c r="B24" s="31" t="n">
        <x:f>'Product Economics'!B8</x:f>
        <x:v>129</x:v>
      </x:c>
      <x:c r="C24" s="91" t="n">
        <x:f>'Product Economics'!C8</x:f>
        <x:v>2881346</x:v>
      </x:c>
      <x:c r="D24" s="1"/>
      <x:c r="E24" s="1"/>
      <x:c r="F24" s="1"/>
      <x:c r="G24" s="31" t="str">
        <x:v>Expected proposals</x:v>
      </x:c>
      <x:c r="H24" s="31" t="n">
        <x:v>258</x:v>
      </x:c>
      <x:c r="I24" s="1"/>
      <x:c r="J24" s="1"/>
      <x:c r="K24" s="1"/>
      <x:c r="L24" s="1"/>
    </x:row>
    <x:row r="25">
      <x:c r="A25" s="1" t="str">
        <x:v>Cash Management</x:v>
      </x:c>
      <x:c r="B25" s="31" t="n">
        <x:f>'Product Economics'!B9</x:f>
        <x:v>343</x:v>
      </x:c>
      <x:c r="C25" s="91" t="n">
        <x:f>'Product Economics'!C9</x:f>
        <x:v>11026997</x:v>
      </x:c>
      <x:c r="D25" s="1"/>
      <x:c r="E25" s="1"/>
      <x:c r="F25" s="1"/>
      <x:c r="G25" s="31" t="str">
        <x:v>Expected activations</x:v>
      </x:c>
      <x:c r="H25" s="31" t="n">
        <x:v>109</x:v>
      </x:c>
      <x:c r="I25" s="1"/>
      <x:c r="J25" s="1"/>
      <x:c r="K25" s="1"/>
      <x:c r="L25" s="1"/>
    </x:row>
    <x:row r="26">
      <x:c r="A26" s="1" t="str">
        <x:v>Trade Finance</x:v>
      </x:c>
      <x:c r="B26" s="31" t="n">
        <x:f>'Product Economics'!B10</x:f>
        <x:v>0</x:v>
      </x:c>
      <x:c r="C26" s="91" t="n">
        <x:f>'Product Economics'!C10</x:f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 t="str">
        <x:v>Term Deposit</x:v>
      </x:c>
      <x:c r="B27" s="31" t="n">
        <x:f>'Product Economics'!B11</x:f>
        <x:v>1</x:v>
      </x:c>
      <x:c r="C27" s="91" t="n">
        <x:f>'Product Economics'!C11</x:f>
        <x:v>3842</x:v>
      </x:c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 t="str">
        <x:v>FX Risk Management</x:v>
      </x:c>
      <x:c r="B28" s="31" t="n">
        <x:f>'Product Economics'!B12</x:f>
        <x:v>6</x:v>
      </x:c>
      <x:c r="C28" s="91" t="n">
        <x:f>'Product Economics'!C12</x:f>
        <x:v>113659</x:v>
      </x:c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</x:sheetData>
  <x:mergeCells>
    <x:mergeCell ref="A1:L1"/>
    <x:mergeCell ref="A2:L2"/>
    <x:mergeCell ref="A4:L4"/>
    <x:mergeCell ref="A5:B7"/>
    <x:mergeCell ref="C5:D7"/>
    <x:mergeCell ref="E5:F7"/>
    <x:mergeCell ref="G5:H7"/>
    <x:mergeCell ref="I5:J7"/>
    <x:mergeCell ref="K5:L7"/>
    <x:mergeCell ref="A10:F10"/>
    <x:mergeCell ref="H10:L10"/>
    <x:mergeCell ref="H11:L11"/>
    <x:mergeCell ref="H12:L12"/>
    <x:mergeCell ref="H13:L13"/>
    <x:mergeCell ref="H14:L14"/>
    <x:mergeCell ref="H15:L15"/>
    <x:mergeCell ref="H16:L16"/>
    <x:mergeCell ref="A19:F19"/>
    <x:mergeCell ref="G19:L19"/>
  </x:mergeCells>
  <x:conditionalFormatting sqref="E12:E16">
    <x:cfRule type="containsText" dxfId="12" priority="1" operator="containsText" text="BREACH"/>
    <x:cfRule type="containsText" dxfId="13" priority="2" operator="containsText" text="HIGH"/>
    <x:cfRule type="containsText" dxfId="14" priority="3" operator="containsText" text="PASS"/>
    <x:cfRule type="containsText" dxfId="15" priority="4" operator="containsText" text="MEDIUM"/>
  </x:conditionalFormatting>
  <x:pageMargins left="0.7" right="0.7" top="0.75" bottom="0.75" header="0.3" footer="0.3"/>
  <x:drawing xmlns:r="http://schemas.openxmlformats.org/officeDocument/2006/relationships" r:id="Rbd999cdadf734b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55" hidden="0" customWidth="1"/>
  </x:cols>
  <x:sheetData>
    <x:row r="1" ht="34" customHeight="1">
      <x:c r="A1" s="4" t="str">
        <x:v>Governed Assumptions &amp; Decision Policy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Blue-on-yellow cells are editable internal demonstration parameters | They are not product terms or regulatory thresholds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2" t="str">
        <x:v>Parameter</x:v>
      </x:c>
      <x:c r="B4" s="12" t="str">
        <x:v>Value</x:v>
      </x:c>
      <x:c r="C4" s="12" t="str">
        <x:v>Unit</x:v>
      </x:c>
      <x:c r="D4" s="12" t="str">
        <x:v>Governance note</x:v>
      </x:c>
      <x:c r="E4" s="1"/>
      <x:c r="F4" s="1"/>
      <x:c r="G4" s="1"/>
      <x:c r="H4" s="1"/>
    </x:row>
    <x:row r="5">
      <x:c r="A5" s="1" t="str">
        <x:v>As-of date</x:v>
      </x:c>
      <x:c r="B5" s="15" t="n">
        <x:v>46254</x:v>
      </x:c>
      <x:c r="C5" s="1" t="str">
        <x:v>date</x:v>
      </x:c>
      <x:c r="D5" s="1" t="str">
        <x:v>Synthetic portfolio cutoff</x:v>
      </x:c>
      <x:c r="E5" s="1"/>
      <x:c r="F5" s="1"/>
      <x:c r="G5" s="1"/>
      <x:c r="H5" s="1"/>
    </x:row>
    <x:row r="6">
      <x:c r="A6" s="1" t="str">
        <x:v>Deterministic seed</x:v>
      </x:c>
      <x:c r="B6" s="14" t="n">
        <x:v>20260821</x:v>
      </x:c>
      <x:c r="C6" s="1" t="str">
        <x:v>integer</x:v>
      </x:c>
      <x:c r="D6" s="1" t="str">
        <x:v>Reproducible demonstration</x:v>
      </x:c>
      <x:c r="E6" s="1"/>
      <x:c r="F6" s="1"/>
      <x:c r="G6" s="1"/>
      <x:c r="H6" s="1"/>
    </x:row>
    <x:row r="7">
      <x:c r="A7" s="1" t="str">
        <x:v>Minimum propensity</x:v>
      </x:c>
      <x:c r="B7" s="16" t="n">
        <x:v>0.18</x:v>
      </x:c>
      <x:c r="C7" s="1" t="str">
        <x:v>ratio</x:v>
      </x:c>
      <x:c r="D7" s="1" t="str">
        <x:v>Policy gate</x:v>
      </x:c>
      <x:c r="E7" s="1"/>
      <x:c r="F7" s="1"/>
      <x:c r="G7" s="1"/>
      <x:c r="H7" s="1"/>
    </x:row>
    <x:row r="8">
      <x:c r="A8" s="1" t="str">
        <x:v>Minimum predicted uplift</x:v>
      </x:c>
      <x:c r="B8" s="16" t="n">
        <x:v>0.01</x:v>
      </x:c>
      <x:c r="C8" s="1" t="str">
        <x:v>ratio</x:v>
      </x:c>
      <x:c r="D8" s="1" t="str">
        <x:v>Policy gate</x:v>
      </x:c>
      <x:c r="E8" s="1"/>
      <x:c r="F8" s="1"/>
      <x:c r="G8" s="1"/>
      <x:c r="H8" s="1"/>
    </x:row>
    <x:row r="9">
      <x:c r="A9" s="1" t="str">
        <x:v>Minimum expected incremental profit</x:v>
      </x:c>
      <x:c r="B9" s="14" t="n">
        <x:v>2500</x:v>
      </x:c>
      <x:c r="C9" s="1" t="str">
        <x:v>TRY</x:v>
      </x:c>
      <x:c r="D9" s="1" t="str">
        <x:v>Positive economics gate</x:v>
      </x:c>
      <x:c r="E9" s="1"/>
      <x:c r="F9" s="1"/>
      <x:c r="G9" s="1"/>
      <x:c r="H9" s="1"/>
    </x:row>
    <x:row r="10">
      <x:c r="A10" s="1" t="str">
        <x:v>Minimum opportunity score</x:v>
      </x:c>
      <x:c r="B10" s="14" t="n">
        <x:v>52</x:v>
      </x:c>
      <x:c r="C10" s="1" t="str">
        <x:v>score</x:v>
      </x:c>
      <x:c r="D10" s="1" t="str">
        <x:v>Prioritisation floor</x:v>
      </x:c>
      <x:c r="E10" s="1"/>
      <x:c r="F10" s="1"/>
      <x:c r="G10" s="1"/>
      <x:c r="H10" s="1"/>
    </x:row>
    <x:row r="11">
      <x:c r="A11" s="1" t="str">
        <x:v>High-priority score</x:v>
      </x:c>
      <x:c r="B11" s="14" t="n">
        <x:v>78</x:v>
      </x:c>
      <x:c r="C11" s="1" t="str">
        <x:v>score</x:v>
      </x:c>
      <x:c r="D11" s="1" t="str">
        <x:v>Escalated conversation tier</x:v>
      </x:c>
      <x:c r="E11" s="1"/>
      <x:c r="F11" s="1"/>
      <x:c r="G11" s="1"/>
      <x:c r="H11" s="1"/>
    </x:row>
    <x:row r="12">
      <x:c r="A12" s="1" t="str">
        <x:v>Maximum open tasks per RM</x:v>
      </x:c>
      <x:c r="B12" s="14" t="n">
        <x:v>60</x:v>
      </x:c>
      <x:c r="C12" s="1" t="str">
        <x:v>tasks</x:v>
      </x:c>
      <x:c r="D12" s="1" t="str">
        <x:v>Capacity boundary</x:v>
      </x:c>
      <x:c r="E12" s="1"/>
      <x:c r="F12" s="1"/>
      <x:c r="G12" s="1"/>
      <x:c r="H12" s="1"/>
    </x:row>
    <x:row r="13">
      <x:c r="A13" s="1" t="str">
        <x:v>Task SLA</x:v>
      </x:c>
      <x:c r="B13" s="14" t="n">
        <x:v>10</x:v>
      </x:c>
      <x:c r="C13" s="1" t="str">
        <x:v>days</x:v>
      </x:c>
      <x:c r="D13" s="1" t="str">
        <x:v>Human follow-up target</x:v>
      </x:c>
      <x:c r="E13" s="1"/>
      <x:c r="F13" s="1"/>
      <x:c r="G13" s="1"/>
      <x:c r="H13" s="1"/>
    </x:row>
    <x:row r="14">
      <x:c r="A14" s="1" t="str">
        <x:v>KYC overdue block</x:v>
      </x:c>
      <x:c r="B14" s="14" t="n">
        <x:v>180</x:v>
      </x:c>
      <x:c r="C14" s="1" t="str">
        <x:v>days</x:v>
      </x:c>
      <x:c r="D14" s="1" t="str">
        <x:v>Hard suppression</x:v>
      </x:c>
      <x:c r="E14" s="1"/>
      <x:c r="F14" s="1"/>
      <x:c r="G14" s="1"/>
      <x:c r="H14" s="1"/>
    </x:row>
    <x:row r="15">
      <x:c r="A15" s="1" t="str">
        <x:v>12-month PD block</x:v>
      </x:c>
      <x:c r="B15" s="16" t="n">
        <x:v>0.12</x:v>
      </x:c>
      <x:c r="C15" s="1" t="str">
        <x:v>ratio</x:v>
      </x:c>
      <x:c r="D15" s="1" t="str">
        <x:v>Hard suppression</x:v>
      </x:c>
      <x:c r="E15" s="1"/>
      <x:c r="F15" s="1"/>
      <x:c r="G15" s="1"/>
      <x:c r="H15" s="1"/>
    </x:row>
    <x:row r="16">
      <x:c r="A16" s="1" t="str">
        <x:v>Arrears block</x:v>
      </x:c>
      <x:c r="B16" s="14" t="n">
        <x:v>30</x:v>
      </x:c>
      <x:c r="C16" s="1" t="str">
        <x:v>days</x:v>
      </x:c>
      <x:c r="D16" s="1" t="str">
        <x:v>Hard suppression</x:v>
      </x:c>
      <x:c r="E16" s="1"/>
      <x:c r="F16" s="1"/>
      <x:c r="G16" s="1"/>
      <x:c r="H16" s="1"/>
    </x:row>
    <x:row r="17">
      <x:c r="A17" s="1" t="str">
        <x:v>Cost of capital</x:v>
      </x:c>
      <x:c r="B17" s="16" t="n">
        <x:v>0.18</x:v>
      </x:c>
      <x:c r="C17" s="1" t="str">
        <x:v>ratio</x:v>
      </x:c>
      <x:c r="D17" s="1" t="str">
        <x:v>Illustrative internal capital charge</x:v>
      </x:c>
      <x:c r="E17" s="1"/>
      <x:c r="F17" s="1"/>
      <x:c r="G17" s="1"/>
      <x:c r="H17" s="1"/>
    </x:row>
    <x:row r="18">
      <x:c r="A18" s="1" t="str">
        <x:v>Operating cost per contact</x:v>
      </x:c>
      <x:c r="B18" s="14" t="n">
        <x:v>420</x:v>
      </x:c>
      <x:c r="C18" s="1" t="str">
        <x:v>TRY</x:v>
      </x:c>
      <x:c r="D18" s="1" t="str">
        <x:v>Illustrative servicing cost</x:v>
      </x:c>
      <x:c r="E18" s="1"/>
      <x:c r="F18" s="1"/>
      <x:c r="G18" s="1"/>
      <x:c r="H18" s="1"/>
    </x:row>
    <x:row r="19">
      <x:c r="A19" s="1" t="str">
        <x:v>Maximum conduct selection gap</x:v>
      </x:c>
      <x:c r="B19" s="16" t="n">
        <x:v>0.12</x:v>
      </x:c>
      <x:c r="C19" s="1" t="str">
        <x:v>ratio</x:v>
      </x:c>
      <x:c r="D19" s="1" t="str">
        <x:v>Internal monitoring ceiling</x:v>
      </x:c>
      <x:c r="E19" s="1"/>
      <x:c r="F19" s="1"/>
      <x:c r="G19" s="1"/>
      <x:c r="H19" s="1"/>
    </x:row>
    <x:row r="20">
      <x:c r="A20" s="1" t="str">
        <x:v>Maximum KYC overdue rate</x:v>
      </x:c>
      <x:c r="B20" s="16" t="n">
        <x:v>0.3</x:v>
      </x:c>
      <x:c r="C20" s="1" t="str">
        <x:v>ratio</x:v>
      </x:c>
      <x:c r="D20" s="1" t="str">
        <x:v>Internal management ceiling</x:v>
      </x:c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8" t="str">
        <x:v>Decision boundary</x:v>
      </x:c>
      <x:c r="B23" s="18"/>
      <x:c r="C23" s="18"/>
      <x:c r="D23" s="18"/>
      <x:c r="E23" s="18"/>
      <x:c r="F23" s="18"/>
      <x:c r="G23" s="18"/>
      <x:c r="H23" s="18"/>
    </x:row>
    <x:row r="24">
      <x:c r="A24" s="22" t="str">
        <x:v>Human-led decision support only. The workbench cannot make a sale, approve credit, bind product terms, restrict a customer or bypass KYC/AML/privacy controls. Every conversation is reviewed and owned by an authorised relationship manager.</x:v>
      </x:c>
      <x:c r="B24" s="22"/>
      <x:c r="C24" s="22"/>
      <x:c r="D24" s="22"/>
      <x:c r="E24" s="22"/>
      <x:c r="F24" s="22"/>
      <x:c r="G24" s="22"/>
      <x:c r="H24" s="22"/>
    </x:row>
    <x:row r="25">
      <x:c r="A25" s="22"/>
      <x:c r="B25" s="22"/>
      <x:c r="C25" s="22"/>
      <x:c r="D25" s="22"/>
      <x:c r="E25" s="22"/>
      <x:c r="F25" s="22"/>
      <x:c r="G25" s="22"/>
      <x:c r="H25" s="22"/>
    </x:row>
    <x:row r="26">
      <x:c r="A26" s="22"/>
      <x:c r="B26" s="22"/>
      <x:c r="C26" s="22"/>
      <x:c r="D26" s="22"/>
      <x:c r="E26" s="22"/>
      <x:c r="F26" s="22"/>
      <x:c r="G26" s="22"/>
      <x:c r="H26" s="22"/>
    </x:row>
    <x:row r="27">
      <x:c r="A27" s="22"/>
      <x:c r="B27" s="22"/>
      <x:c r="C27" s="22"/>
      <x:c r="D27" s="22"/>
      <x:c r="E27" s="22"/>
      <x:c r="F27" s="22"/>
      <x:c r="G27" s="22"/>
      <x:c r="H27" s="22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</x:sheetData>
  <x:mergeCells>
    <x:mergeCell ref="A1:H1"/>
    <x:mergeCell ref="A2:H2"/>
    <x:mergeCell ref="A23:H23"/>
    <x:mergeCell ref="A24:H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38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</x:cols>
  <x:sheetData>
    <x:row r="1" ht="34" customHeight="1">
      <x:c r="A1" s="4" t="str">
        <x:v>Synthetic SME Customer 360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</x:row>
    <x:row r="2" ht="24" customHeight="1">
      <x:c r="A2" s="7" t="str">
        <x:v>3,200 controlled synthetic SMEs | Relationship, transaction-flow, holdings, credit and servicing features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</x:row>
    <x:row r="4" ht="32" customHeight="1">
      <x:c r="A4" s="12" t="str">
        <x:v>customer_id</x:v>
      </x:c>
      <x:c r="B4" s="12" t="str">
        <x:v>customer_label</x:v>
      </x:c>
      <x:c r="C4" s="12" t="str">
        <x:v>rm_id</x:v>
      </x:c>
      <x:c r="D4" s="12" t="str">
        <x:v>region</x:v>
      </x:c>
      <x:c r="E4" s="12" t="str">
        <x:v>sector</x:v>
      </x:c>
      <x:c r="F4" s="12" t="str">
        <x:v>size_band</x:v>
      </x:c>
      <x:c r="G4" s="12" t="str">
        <x:v>legal_form</x:v>
      </x:c>
      <x:c r="H4" s="12" t="str">
        <x:v>onboarding_date</x:v>
      </x:c>
      <x:c r="I4" s="12" t="str">
        <x:v>relationship_tenure_months</x:v>
      </x:c>
      <x:c r="J4" s="12" t="str">
        <x:v>annual_turnover_try</x:v>
      </x:c>
      <x:c r="K4" s="12" t="str">
        <x:v>employees</x:v>
      </x:c>
      <x:c r="L4" s="12" t="str">
        <x:v>exporter_flag</x:v>
      </x:c>
      <x:c r="M4" s="12" t="str">
        <x:v>importer_flag</x:v>
      </x:c>
      <x:c r="N4" s="12" t="str">
        <x:v>digital_engagement_score</x:v>
      </x:c>
      <x:c r="O4" s="12" t="str">
        <x:v>contact_permission</x:v>
      </x:c>
      <x:c r="P4" s="12" t="str">
        <x:v>preferred_channel</x:v>
      </x:c>
      <x:c r="Q4" s="12" t="str">
        <x:v>data_class</x:v>
      </x:c>
      <x:c r="R4" s="12" t="str">
        <x:v>pd_12m</x:v>
      </x:c>
      <x:c r="S4" s="12" t="str">
        <x:v>internal_rating</x:v>
      </x:c>
      <x:c r="T4" s="12" t="str">
        <x:v>days_past_due</x:v>
      </x:c>
      <x:c r="U4" s="12" t="str">
        <x:v>stage</x:v>
      </x:c>
      <x:c r="V4" s="12" t="str">
        <x:v>kyc_review_due_date</x:v>
      </x:c>
      <x:c r="W4" s="12" t="str">
        <x:v>aml_alert_priority</x:v>
      </x:c>
      <x:c r="X4" s="12" t="str">
        <x:v>beneficial_owner_complete</x:v>
      </x:c>
      <x:c r="Y4" s="12" t="str">
        <x:v>financials_fresh_flag</x:v>
      </x:c>
      <x:c r="Z4" s="12" t="str">
        <x:v>data_class_risk</x:v>
      </x:c>
      <x:c r="AA4" s="12" t="str">
        <x:v>inflow_6m_try</x:v>
      </x:c>
      <x:c r="AB4" s="12" t="str">
        <x:v>outflow_6m_try</x:v>
      </x:c>
      <x:c r="AC4" s="12" t="str">
        <x:v>pos_volume_6m_try</x:v>
      </x:c>
      <x:c r="AD4" s="12" t="str">
        <x:v>payroll_6m_try</x:v>
      </x:c>
      <x:c r="AE4" s="12" t="str">
        <x:v>fx_inflow_6m_try</x:v>
      </x:c>
      <x:c r="AF4" s="12" t="str">
        <x:v>fx_outflow_6m_try</x:v>
      </x:c>
      <x:c r="AG4" s="12" t="str">
        <x:v>trade_flow_6m_try</x:v>
      </x:c>
      <x:c r="AH4" s="12" t="str">
        <x:v>average_deposit_balance_try</x:v>
      </x:c>
      <x:c r="AI4" s="12" t="str">
        <x:v>average_loan_balance_try</x:v>
      </x:c>
      <x:c r="AJ4" s="12" t="str">
        <x:v>digital_transaction_count_6m</x:v>
      </x:c>
      <x:c r="AK4" s="12" t="str">
        <x:v>products_held</x:v>
      </x:c>
      <x:c r="AL4" s="12" t="str">
        <x:v>bank_exposure_try</x:v>
      </x:c>
      <x:c r="AM4" s="12" t="str">
        <x:v>relationship_income_try</x:v>
      </x:c>
      <x:c r="AN4" s="12" t="str">
        <x:v>products_held_list</x:v>
      </x:c>
      <x:c r="AO4" s="12" t="str">
        <x:v>last_interaction_date</x:v>
      </x:c>
      <x:c r="AP4" s="12" t="str">
        <x:v>interactions_12m</x:v>
      </x:c>
      <x:c r="AQ4" s="12" t="str">
        <x:v>days_since_interaction</x:v>
      </x:c>
      <x:c r="AR4" s="12" t="str">
        <x:v>relationship_depth_score</x:v>
      </x:c>
      <x:c r="AS4" s="12" t="str">
        <x:v>wallet_share_proxy</x:v>
      </x:c>
      <x:c r="AT4" s="12" t="str">
        <x:v>kyc_overdue_days</x:v>
      </x:c>
    </x:row>
    <x:row r="5">
      <x:c r="A5" s="1" t="str">
        <x:v>SME000001</x:v>
      </x:c>
      <x:c r="B5" s="1" t="str">
        <x:v>Synthetic SME 000001</x:v>
      </x:c>
      <x:c r="C5" s="1" t="str">
        <x:v>RM006</x:v>
      </x:c>
      <x:c r="D5" s="1" t="str">
        <x:v>Aegean</x:v>
      </x:c>
      <x:c r="E5" s="1" t="str">
        <x:v>Hospitality</x:v>
      </x:c>
      <x:c r="F5" s="1" t="str">
        <x:v>MICRO</x:v>
      </x:c>
      <x:c r="G5" s="1" t="str">
        <x:v>SOLE_PROPRIETOR</x:v>
      </x:c>
      <x:c r="H5" s="1" t="str">
        <x:v>2025-12-20</x:v>
      </x:c>
      <x:c r="I5" s="1" t="n">
        <x:v>7</x:v>
      </x:c>
      <x:c r="J5" s="27" t="n">
        <x:v>16751268.89</x:v>
      </x:c>
      <x:c r="K5" s="1" t="n">
        <x:v>8</x:v>
      </x:c>
      <x:c r="L5" s="23" t="b">
        <x:v>0</x:v>
      </x:c>
      <x:c r="M5" s="23" t="b">
        <x:v>1</x:v>
      </x:c>
      <x:c r="N5" s="1" t="n">
        <x:v>60.53</x:v>
      </x:c>
      <x:c r="O5" s="23" t="b">
        <x:v>1</x:v>
      </x:c>
      <x:c r="P5" s="1" t="str">
        <x:v>BRANCH</x:v>
      </x:c>
      <x:c r="Q5" s="1" t="str">
        <x:v>DERIVED_ANALYTICS</x:v>
      </x:c>
      <x:c r="R5" s="29" t="n">
        <x:v>0.059808</x:v>
      </x:c>
      <x:c r="S5" s="1" t="str">
        <x:v>R04</x:v>
      </x:c>
      <x:c r="T5" s="1" t="n">
        <x:v>0</x:v>
      </x:c>
      <x:c r="U5" s="1" t="n">
        <x:v>1</x:v>
      </x:c>
      <x:c r="V5" s="1" t="str">
        <x:v>2026-10-20</x:v>
      </x:c>
      <x:c r="W5" s="1" t="str">
        <x:v>NONE</x:v>
      </x:c>
      <x:c r="X5" s="23" t="b">
        <x:v>1</x:v>
      </x:c>
      <x:c r="Y5" s="23" t="b">
        <x:v>1</x:v>
      </x:c>
      <x:c r="Z5" s="1" t="str">
        <x:v>CONTROLLED_SYNTHETIC</x:v>
      </x:c>
      <x:c r="AA5" s="27" t="n">
        <x:v>9284281.92</x:v>
      </x:c>
      <x:c r="AB5" s="27" t="n">
        <x:v>8708167.81</x:v>
      </x:c>
      <x:c r="AC5" s="27" t="n">
        <x:v>3941797.45</x:v>
      </x:c>
      <x:c r="AD5" s="27" t="n">
        <x:v>1773115.08</x:v>
      </x:c>
      <x:c r="AE5" s="27" t="n">
        <x:v>0</x:v>
      </x:c>
      <x:c r="AF5" s="27" t="n">
        <x:v>2517110.84</x:v>
      </x:c>
      <x:c r="AG5" s="27" t="n">
        <x:v>1605907.08</x:v>
      </x:c>
      <x:c r="AH5" s="27" t="n">
        <x:v>340037.77</x:v>
      </x:c>
      <x:c r="AI5" s="27" t="n">
        <x:v>1154560.723333</x:v>
      </x:c>
      <x:c r="AJ5" s="1" t="n">
        <x:v>624</x:v>
      </x:c>
      <x:c r="AK5" s="1" t="n">
        <x:v>3</x:v>
      </x:c>
      <x:c r="AL5" s="27" t="n">
        <x:v>5815747.4</x:v>
      </x:c>
      <x:c r="AM5" s="27" t="n">
        <x:v>35725.43</x:v>
      </x:c>
      <x:c r="AN5" s="1" t="str">
        <x:v>FX_RISK_MANAGEMENT|TERM_DEPOSIT|WORKING_CAPITAL_LOAN</x:v>
      </x:c>
      <x:c r="AO5" s="1" t="str">
        <x:v>2026-05-01</x:v>
      </x:c>
      <x:c r="AP5" s="1" t="n">
        <x:v>1</x:v>
      </x:c>
      <x:c r="AQ5" s="1" t="n">
        <x:v>111</x:v>
      </x:c>
      <x:c r="AR5" s="1" t="n">
        <x:v>30.89</x:v>
      </x:c>
      <x:c r="AS5" s="29" t="n">
        <x:v>0.99195</x:v>
      </x:c>
      <x:c r="AT5" s="1" t="n">
        <x:v>0</x:v>
      </x:c>
    </x:row>
    <x:row r="6">
      <x:c r="A6" s="1" t="str">
        <x:v>SME000002</x:v>
      </x:c>
      <x:c r="B6" s="1" t="str">
        <x:v>Synthetic SME 000002</x:v>
      </x:c>
      <x:c r="C6" s="1" t="str">
        <x:v>RM021</x:v>
      </x:c>
      <x:c r="D6" s="1" t="str">
        <x:v>Marmara</x:v>
      </x:c>
      <x:c r="E6" s="1" t="str">
        <x:v>Transportation</x:v>
      </x:c>
      <x:c r="F6" s="1" t="str">
        <x:v>MICRO</x:v>
      </x:c>
      <x:c r="G6" s="1" t="str">
        <x:v>LIMITED</x:v>
      </x:c>
      <x:c r="H6" s="1" t="str">
        <x:v>2015-02-27</x:v>
      </x:c>
      <x:c r="I6" s="1" t="n">
        <x:v>137</x:v>
      </x:c>
      <x:c r="J6" s="27" t="n">
        <x:v>8580348.83</x:v>
      </x:c>
      <x:c r="K6" s="1" t="n">
        <x:v>6</x:v>
      </x:c>
      <x:c r="L6" s="23" t="b">
        <x:v>1</x:v>
      </x:c>
      <x:c r="M6" s="23" t="b">
        <x:v>0</x:v>
      </x:c>
      <x:c r="N6" s="1" t="n">
        <x:v>97.4</x:v>
      </x:c>
      <x:c r="O6" s="23" t="b">
        <x:v>1</x:v>
      </x:c>
      <x:c r="P6" s="1" t="str">
        <x:v>BRANCH</x:v>
      </x:c>
      <x:c r="Q6" s="1" t="str">
        <x:v>DERIVED_ANALYTICS</x:v>
      </x:c>
      <x:c r="R6" s="29" t="n">
        <x:v>0.029229</x:v>
      </x:c>
      <x:c r="S6" s="1" t="str">
        <x:v>R03</x:v>
      </x:c>
      <x:c r="T6" s="1" t="n">
        <x:v>5</x:v>
      </x:c>
      <x:c r="U6" s="1" t="n">
        <x:v>1</x:v>
      </x:c>
      <x:c r="V6" s="1" t="str">
        <x:v>2027-09-22</x:v>
      </x:c>
      <x:c r="W6" s="1" t="str">
        <x:v>NONE</x:v>
      </x:c>
      <x:c r="X6" s="23" t="b">
        <x:v>1</x:v>
      </x:c>
      <x:c r="Y6" s="23" t="b">
        <x:v>1</x:v>
      </x:c>
      <x:c r="Z6" s="1" t="str">
        <x:v>CONTROLLED_SYNTHETIC</x:v>
      </x:c>
      <x:c r="AA6" s="27" t="n">
        <x:v>4227449.08</x:v>
      </x:c>
      <x:c r="AB6" s="27" t="n">
        <x:v>3776926.19</x:v>
      </x:c>
      <x:c r="AC6" s="27" t="n">
        <x:v>189979.02</x:v>
      </x:c>
      <x:c r="AD6" s="27" t="n">
        <x:v>1291991.44</x:v>
      </x:c>
      <x:c r="AE6" s="27" t="n">
        <x:v>1077214.3</x:v>
      </x:c>
      <x:c r="AF6" s="27" t="n">
        <x:v>0</x:v>
      </x:c>
      <x:c r="AG6" s="27" t="n">
        <x:v>556495.24</x:v>
      </x:c>
      <x:c r="AH6" s="27" t="n">
        <x:v>164864.488333</x:v>
      </x:c>
      <x:c r="AI6" s="27" t="n">
        <x:v>314869.553333</x:v>
      </x:c>
      <x:c r="AJ6" s="1" t="n">
        <x:v>869</x:v>
      </x:c>
      <x:c r="AK6" s="1" t="n">
        <x:v>1</x:v>
      </x:c>
      <x:c r="AL6" s="27" t="n">
        <x:v>1841624.52</x:v>
      </x:c>
      <x:c r="AM6" s="27" t="n">
        <x:v>49421.16</x:v>
      </x:c>
      <x:c r="AN6" s="1" t="str">
        <x:v>FX_RISK_MANAGEMENT</x:v>
      </x:c>
      <x:c r="AO6" s="1" t="str">
        <x:v>2026-04-24</x:v>
      </x:c>
      <x:c r="AP6" s="1" t="n">
        <x:v>2</x:v>
      </x:c>
      <x:c r="AQ6" s="1" t="n">
        <x:v>118</x:v>
      </x:c>
      <x:c r="AR6" s="1" t="n">
        <x:v>32.51</x:v>
      </x:c>
      <x:c r="AS6" s="29" t="n">
        <x:v>0.613237</x:v>
      </x:c>
      <x:c r="AT6" s="1" t="n">
        <x:v>0</x:v>
      </x:c>
    </x:row>
    <x:row r="7">
      <x:c r="A7" s="1" t="str">
        <x:v>SME000003</x:v>
      </x:c>
      <x:c r="B7" s="1" t="str">
        <x:v>Synthetic SME 000003</x:v>
      </x:c>
      <x:c r="C7" s="1" t="str">
        <x:v>RM036</x:v>
      </x:c>
      <x:c r="D7" s="1" t="str">
        <x:v>Marmara</x:v>
      </x:c>
      <x:c r="E7" s="1" t="str">
        <x:v>Transportation</x:v>
      </x:c>
      <x:c r="F7" s="1" t="str">
        <x:v>MEDIUM</x:v>
      </x:c>
      <x:c r="G7" s="1" t="str">
        <x:v>LIMITED</x:v>
      </x:c>
      <x:c r="H7" s="1" t="str">
        <x:v>2026-02-16</x:v>
      </x:c>
      <x:c r="I7" s="1" t="n">
        <x:v>6</x:v>
      </x:c>
      <x:c r="J7" s="27" t="n">
        <x:v>256608557.8</x:v>
      </x:c>
      <x:c r="K7" s="1" t="n">
        <x:v>246</x:v>
      </x:c>
      <x:c r="L7" s="23" t="b">
        <x:v>1</x:v>
      </x:c>
      <x:c r="M7" s="23" t="b">
        <x:v>1</x:v>
      </x:c>
      <x:c r="N7" s="1" t="n">
        <x:v>78.94</x:v>
      </x:c>
      <x:c r="O7" s="23" t="b">
        <x:v>1</x:v>
      </x:c>
      <x:c r="P7" s="1" t="str">
        <x:v>RM_CALL</x:v>
      </x:c>
      <x:c r="Q7" s="1" t="str">
        <x:v>DERIVED_ANALYTICS</x:v>
      </x:c>
      <x:c r="R7" s="29" t="n">
        <x:v>0.027952</x:v>
      </x:c>
      <x:c r="S7" s="1" t="str">
        <x:v>R03</x:v>
      </x:c>
      <x:c r="T7" s="1" t="n">
        <x:v>0</x:v>
      </x:c>
      <x:c r="U7" s="1" t="n">
        <x:v>1</x:v>
      </x:c>
      <x:c r="V7" s="1" t="str">
        <x:v>2027-04-28</x:v>
      </x:c>
      <x:c r="W7" s="1" t="str">
        <x:v>NONE</x:v>
      </x:c>
      <x:c r="X7" s="23" t="b">
        <x:v>1</x:v>
      </x:c>
      <x:c r="Y7" s="23" t="b">
        <x:v>1</x:v>
      </x:c>
      <x:c r="Z7" s="1" t="str">
        <x:v>CONTROLLED_SYNTHETIC</x:v>
      </x:c>
      <x:c r="AA7" s="27" t="n">
        <x:v>114070989.54</x:v>
      </x:c>
      <x:c r="AB7" s="27" t="n">
        <x:v>95854391.66</x:v>
      </x:c>
      <x:c r="AC7" s="27" t="n">
        <x:v>5587722.48</x:v>
      </x:c>
      <x:c r="AD7" s="27" t="n">
        <x:v>57869469.93</x:v>
      </x:c>
      <x:c r="AE7" s="27" t="n">
        <x:v>24678456.47</x:v>
      </x:c>
      <x:c r="AF7" s="27" t="n">
        <x:v>25129699.53</x:v>
      </x:c>
      <x:c r="AG7" s="27" t="n">
        <x:v>33221419.01</x:v>
      </x:c>
      <x:c r="AH7" s="27" t="n">
        <x:v>4563358.048333</x:v>
      </x:c>
      <x:c r="AI7" s="27" t="n">
        <x:v>12862067.343333</x:v>
      </x:c>
      <x:c r="AJ7" s="1" t="n">
        <x:v>711</x:v>
      </x:c>
      <x:c r="AK7" s="1" t="n">
        <x:v>6</x:v>
      </x:c>
      <x:c r="AL7" s="27" t="n">
        <x:v>451592767.2</x:v>
      </x:c>
      <x:c r="AM7" s="27" t="n">
        <x:v>17208346.93</x:v>
      </x:c>
      <x:c r="AN7" s="1" t="str">
        <x:v>CASH_MANAGEMENT|FX_RISK_MANAGEMENT|POS_MERCHANT_ACQUIRING|TERM_DEPOSIT|TRADE_FINANCE|WORKING_CAPITAL_LOAN</x:v>
      </x:c>
      <x:c r="AO7" s="1" t="str">
        <x:v>2026-08-12</x:v>
      </x:c>
      <x:c r="AP7" s="1" t="n">
        <x:v>5</x:v>
      </x:c>
      <x:c r="AQ7" s="1" t="n">
        <x:v>8</x:v>
      </x:c>
      <x:c r="AR7" s="1" t="n">
        <x:v>68.43</x:v>
      </x:c>
      <x:c r="AS7" s="29" t="n">
        <x:v>1</x:v>
      </x:c>
      <x:c r="AT7" s="1" t="n">
        <x:v>0</x:v>
      </x:c>
    </x:row>
    <x:row r="8">
      <x:c r="A8" s="1" t="str">
        <x:v>SME000004</x:v>
      </x:c>
      <x:c r="B8" s="1" t="str">
        <x:v>Synthetic SME 000004</x:v>
      </x:c>
      <x:c r="C8" s="1" t="str">
        <x:v>RM038</x:v>
      </x:c>
      <x:c r="D8" s="1" t="str">
        <x:v>Aegean</x:v>
      </x:c>
      <x:c r="E8" s="1" t="str">
        <x:v>Wholesale Trade</x:v>
      </x:c>
      <x:c r="F8" s="1" t="str">
        <x:v>SMALL</x:v>
      </x:c>
      <x:c r="G8" s="1" t="str">
        <x:v>JOINT_STOCK</x:v>
      </x:c>
      <x:c r="H8" s="1" t="str">
        <x:v>2019-03-13</x:v>
      </x:c>
      <x:c r="I8" s="1" t="n">
        <x:v>89</x:v>
      </x:c>
      <x:c r="J8" s="27" t="n">
        <x:v>105865617.2</x:v>
      </x:c>
      <x:c r="K8" s="1" t="n">
        <x:v>38</x:v>
      </x:c>
      <x:c r="L8" s="23" t="b">
        <x:v>0</x:v>
      </x:c>
      <x:c r="M8" s="23" t="b">
        <x:v>0</x:v>
      </x:c>
      <x:c r="N8" s="1" t="n">
        <x:v>75.41</x:v>
      </x:c>
      <x:c r="O8" s="23" t="b">
        <x:v>1</x:v>
      </x:c>
      <x:c r="P8" s="1" t="str">
        <x:v>RM_CALL</x:v>
      </x:c>
      <x:c r="Q8" s="1" t="str">
        <x:v>DERIVED_ANALYTICS</x:v>
      </x:c>
      <x:c r="R8" s="29" t="n">
        <x:v>0.039862</x:v>
      </x:c>
      <x:c r="S8" s="1" t="str">
        <x:v>R03</x:v>
      </x:c>
      <x:c r="T8" s="1" t="n">
        <x:v>0</x:v>
      </x:c>
      <x:c r="U8" s="1" t="n">
        <x:v>1</x:v>
      </x:c>
      <x:c r="V8" s="1" t="str">
        <x:v>2026-02-28</x:v>
      </x:c>
      <x:c r="W8" s="1" t="str">
        <x:v>NONE</x:v>
      </x:c>
      <x:c r="X8" s="23" t="b">
        <x:v>1</x:v>
      </x:c>
      <x:c r="Y8" s="23" t="b">
        <x:v>1</x:v>
      </x:c>
      <x:c r="Z8" s="1" t="str">
        <x:v>CONTROLLED_SYNTHETIC</x:v>
      </x:c>
      <x:c r="AA8" s="27" t="n">
        <x:v>57305371.81</x:v>
      </x:c>
      <x:c r="AB8" s="27" t="n">
        <x:v>52017947.77</x:v>
      </x:c>
      <x:c r="AC8" s="27" t="n">
        <x:v>2385541.65</x:v>
      </x:c>
      <x:c r="AD8" s="27" t="n">
        <x:v>8368647.72</x:v>
      </x:c>
      <x:c r="AE8" s="27" t="n">
        <x:v>0</x:v>
      </x:c>
      <x:c r="AF8" s="27" t="n">
        <x:v>0</x:v>
      </x:c>
      <x:c r="AG8" s="27" t="n">
        <x:v>0</x:v>
      </x:c>
      <x:c r="AH8" s="27" t="n">
        <x:v>2033248.185</x:v>
      </x:c>
      <x:c r="AI8" s="27" t="n">
        <x:v>5899354.763333</x:v>
      </x:c>
      <x:c r="AJ8" s="1" t="n">
        <x:v>816</x:v>
      </x:c>
      <x:c r="AK8" s="1" t="n">
        <x:v>3</x:v>
      </x:c>
      <x:c r="AL8" s="27" t="n">
        <x:v>116665136.33</x:v>
      </x:c>
      <x:c r="AM8" s="27" t="n">
        <x:v>4431078.72</x:v>
      </x:c>
      <x:c r="AN8" s="1" t="str">
        <x:v>CASH_MANAGEMENT|PAYROLL_SERVICES|TERM_DEPOSIT</x:v>
      </x:c>
      <x:c r="AO8" s="1" t="str">
        <x:v>2026-07-19</x:v>
      </x:c>
      <x:c r="AP8" s="1" t="n">
        <x:v>6</x:v>
      </x:c>
      <x:c r="AQ8" s="1" t="n">
        <x:v>32</x:v>
      </x:c>
      <x:c r="AR8" s="1" t="n">
        <x:v>67.5</x:v>
      </x:c>
      <x:c r="AS8" s="29" t="n">
        <x:v>1</x:v>
      </x:c>
      <x:c r="AT8" s="1" t="n">
        <x:v>173</x:v>
      </x:c>
    </x:row>
    <x:row r="9">
      <x:c r="A9" s="1" t="str">
        <x:v>SME000005</x:v>
      </x:c>
      <x:c r="B9" s="1" t="str">
        <x:v>Synthetic SME 000005</x:v>
      </x:c>
      <x:c r="C9" s="1" t="str">
        <x:v>RM035</x:v>
      </x:c>
      <x:c r="D9" s="1" t="str">
        <x:v>Central Anatolia</x:v>
      </x:c>
      <x:c r="E9" s="1" t="str">
        <x:v>Professional Services</x:v>
      </x:c>
      <x:c r="F9" s="1" t="str">
        <x:v>MICRO</x:v>
      </x:c>
      <x:c r="G9" s="1" t="str">
        <x:v>LIMITED</x:v>
      </x:c>
      <x:c r="H9" s="1" t="str">
        <x:v>2021-03-28</x:v>
      </x:c>
      <x:c r="I9" s="1" t="n">
        <x:v>64</x:v>
      </x:c>
      <x:c r="J9" s="27" t="n">
        <x:v>3217984.45</x:v>
      </x:c>
      <x:c r="K9" s="1" t="n">
        <x:v>7</x:v>
      </x:c>
      <x:c r="L9" s="23" t="b">
        <x:v>0</x:v>
      </x:c>
      <x:c r="M9" s="23" t="b">
        <x:v>0</x:v>
      </x:c>
      <x:c r="N9" s="1" t="n">
        <x:v>41.45</x:v>
      </x:c>
      <x:c r="O9" s="23" t="b">
        <x:v>1</x:v>
      </x:c>
      <x:c r="P9" s="1" t="str">
        <x:v>SECURE_MESSAGE</x:v>
      </x:c>
      <x:c r="Q9" s="1" t="str">
        <x:v>DERIVED_ANALYTICS</x:v>
      </x:c>
      <x:c r="R9" s="29" t="n">
        <x:v>0.037736</x:v>
      </x:c>
      <x:c r="S9" s="1" t="str">
        <x:v>R03</x:v>
      </x:c>
      <x:c r="T9" s="1" t="n">
        <x:v>0</x:v>
      </x:c>
      <x:c r="U9" s="1" t="n">
        <x:v>1</x:v>
      </x:c>
      <x:c r="V9" s="1" t="str">
        <x:v>2027-09-25</x:v>
      </x:c>
      <x:c r="W9" s="1" t="str">
        <x:v>NONE</x:v>
      </x:c>
      <x:c r="X9" s="23" t="b">
        <x:v>1</x:v>
      </x:c>
      <x:c r="Y9" s="23" t="b">
        <x:v>1</x:v>
      </x:c>
      <x:c r="Z9" s="1" t="str">
        <x:v>CONTROLLED_SYNTHETIC</x:v>
      </x:c>
      <x:c r="AA9" s="27" t="n">
        <x:v>1896382.88</x:v>
      </x:c>
      <x:c r="AB9" s="27" t="n">
        <x:v>1799282.63</x:v>
      </x:c>
      <x:c r="AC9" s="27" t="n">
        <x:v>98378.15</x:v>
      </x:c>
      <x:c r="AD9" s="27" t="n">
        <x:v>1506019.04</x:v>
      </x:c>
      <x:c r="AE9" s="27" t="n">
        <x:v>0</x:v>
      </x:c>
      <x:c r="AF9" s="27" t="n">
        <x:v>0</x:v>
      </x:c>
      <x:c r="AG9" s="27" t="n">
        <x:v>0</x:v>
      </x:c>
      <x:c r="AH9" s="27" t="n">
        <x:v>54152.358333</x:v>
      </x:c>
      <x:c r="AI9" s="27" t="n">
        <x:v>174290.695</x:v>
      </x:c>
      <x:c r="AJ9" s="1" t="n">
        <x:v>384</x:v>
      </x:c>
      <x:c r="AK9" s="1" t="n">
        <x:v>1</x:v>
      </x:c>
      <x:c r="AL9" s="27" t="n">
        <x:v>2960857.08</x:v>
      </x:c>
      <x:c r="AM9" s="27" t="n">
        <x:v>135258.38</x:v>
      </x:c>
      <x:c r="AN9" s="1" t="str">
        <x:v>PAYROLL_SERVICES</x:v>
      </x:c>
      <x:c r="AO9" s="1" t="str">
        <x:v>2026-05-30</x:v>
      </x:c>
      <x:c r="AP9" s="1" t="n">
        <x:v>3</x:v>
      </x:c>
      <x:c r="AQ9" s="1" t="n">
        <x:v>82</x:v>
      </x:c>
      <x:c r="AR9" s="1" t="n">
        <x:v>47.5</x:v>
      </x:c>
      <x:c r="AS9" s="29" t="n">
        <x:v>1</x:v>
      </x:c>
      <x:c r="AT9" s="1" t="n">
        <x:v>0</x:v>
      </x:c>
    </x:row>
    <x:row r="10">
      <x:c r="A10" s="1" t="str">
        <x:v>SME000006</x:v>
      </x:c>
      <x:c r="B10" s="1" t="str">
        <x:v>Synthetic SME 000006</x:v>
      </x:c>
      <x:c r="C10" s="1" t="str">
        <x:v>RM037</x:v>
      </x:c>
      <x:c r="D10" s="1" t="str">
        <x:v>Aegean</x:v>
      </x:c>
      <x:c r="E10" s="1" t="str">
        <x:v>Professional Services</x:v>
      </x:c>
      <x:c r="F10" s="1" t="str">
        <x:v>SMALL</x:v>
      </x:c>
      <x:c r="G10" s="1" t="str">
        <x:v>LIMITED</x:v>
      </x:c>
      <x:c r="H10" s="1" t="str">
        <x:v>2018-07-13</x:v>
      </x:c>
      <x:c r="I10" s="1" t="n">
        <x:v>97</x:v>
      </x:c>
      <x:c r="J10" s="27" t="n">
        <x:v>20870092.92</x:v>
      </x:c>
      <x:c r="K10" s="1" t="n">
        <x:v>35</x:v>
      </x:c>
      <x:c r="L10" s="23" t="b">
        <x:v>0</x:v>
      </x:c>
      <x:c r="M10" s="23" t="b">
        <x:v>0</x:v>
      </x:c>
      <x:c r="N10" s="1" t="n">
        <x:v>60.41</x:v>
      </x:c>
      <x:c r="O10" s="23" t="b">
        <x:v>1</x:v>
      </x:c>
      <x:c r="P10" s="1" t="str">
        <x:v>BRANCH</x:v>
      </x:c>
      <x:c r="Q10" s="1" t="str">
        <x:v>DERIVED_ANALYTICS</x:v>
      </x:c>
      <x:c r="R10" s="29" t="n">
        <x:v>0.012118</x:v>
      </x:c>
      <x:c r="S10" s="1" t="str">
        <x:v>R02</x:v>
      </x:c>
      <x:c r="T10" s="1" t="n">
        <x:v>0</x:v>
      </x:c>
      <x:c r="U10" s="1" t="n">
        <x:v>1</x:v>
      </x:c>
      <x:c r="V10" s="1" t="str">
        <x:v>2026-06-09</x:v>
      </x:c>
      <x:c r="W10" s="1" t="str">
        <x:v>NONE</x:v>
      </x:c>
      <x:c r="X10" s="23" t="b">
        <x:v>1</x:v>
      </x:c>
      <x:c r="Y10" s="23" t="b">
        <x:v>1</x:v>
      </x:c>
      <x:c r="Z10" s="1" t="str">
        <x:v>CONTROLLED_SYNTHETIC</x:v>
      </x:c>
      <x:c r="AA10" s="27" t="n">
        <x:v>10460364.37</x:v>
      </x:c>
      <x:c r="AB10" s="27" t="n">
        <x:v>8960909.75</x:v>
      </x:c>
      <x:c r="AC10" s="27" t="n">
        <x:v>428865.53</x:v>
      </x:c>
      <x:c r="AD10" s="27" t="n">
        <x:v>7924212.06</x:v>
      </x:c>
      <x:c r="AE10" s="27" t="n">
        <x:v>0</x:v>
      </x:c>
      <x:c r="AF10" s="27" t="n">
        <x:v>0</x:v>
      </x:c>
      <x:c r="AG10" s="27" t="n">
        <x:v>0</x:v>
      </x:c>
      <x:c r="AH10" s="27" t="n">
        <x:v>456892.933333</x:v>
      </x:c>
      <x:c r="AI10" s="27" t="n">
        <x:v>1247050.968333</x:v>
      </x:c>
      <x:c r="AJ10" s="1" t="n">
        <x:v>586</x:v>
      </x:c>
      <x:c r="AK10" s="1" t="n">
        <x:v>2</x:v>
      </x:c>
      <x:c r="AL10" s="27" t="n">
        <x:v>34110589.08</x:v>
      </x:c>
      <x:c r="AM10" s="27" t="n">
        <x:v>1084553.85</x:v>
      </x:c>
      <x:c r="AN10" s="1" t="str">
        <x:v>CASH_MANAGEMENT|PAYROLL_SERVICES</x:v>
      </x:c>
      <x:c r="AO10" s="1" t="str">
        <x:v>2026-07-31</x:v>
      </x:c>
      <x:c r="AP10" s="1" t="n">
        <x:v>3</x:v>
      </x:c>
      <x:c r="AQ10" s="1" t="n">
        <x:v>20</x:v>
      </x:c>
      <x:c r="AR10" s="1" t="n">
        <x:v>61</x:v>
      </x:c>
      <x:c r="AS10" s="29" t="n">
        <x:v>1</x:v>
      </x:c>
      <x:c r="AT10" s="1" t="n">
        <x:v>72</x:v>
      </x:c>
    </x:row>
    <x:row r="11">
      <x:c r="A11" s="1" t="str">
        <x:v>SME000007</x:v>
      </x:c>
      <x:c r="B11" s="1" t="str">
        <x:v>Synthetic SME 000007</x:v>
      </x:c>
      <x:c r="C11" s="1" t="str">
        <x:v>RM009</x:v>
      </x:c>
      <x:c r="D11" s="1" t="str">
        <x:v>Marmara</x:v>
      </x:c>
      <x:c r="E11" s="1" t="str">
        <x:v>Professional Services</x:v>
      </x:c>
      <x:c r="F11" s="1" t="str">
        <x:v>MEDIUM</x:v>
      </x:c>
      <x:c r="G11" s="1" t="str">
        <x:v>LIMITED</x:v>
      </x:c>
      <x:c r="H11" s="1" t="str">
        <x:v>2024-02-12</x:v>
      </x:c>
      <x:c r="I11" s="1" t="n">
        <x:v>30</x:v>
      </x:c>
      <x:c r="J11" s="27" t="n">
        <x:v>117590367.2</x:v>
      </x:c>
      <x:c r="K11" s="1" t="n">
        <x:v>232</x:v>
      </x:c>
      <x:c r="L11" s="23" t="b">
        <x:v>0</x:v>
      </x:c>
      <x:c r="M11" s="23" t="b">
        <x:v>0</x:v>
      </x:c>
      <x:c r="N11" s="1" t="n">
        <x:v>54.21</x:v>
      </x:c>
      <x:c r="O11" s="23" t="b">
        <x:v>1</x:v>
      </x:c>
      <x:c r="P11" s="1" t="str">
        <x:v>RM_CALL</x:v>
      </x:c>
      <x:c r="Q11" s="1" t="str">
        <x:v>DERIVED_ANALYTICS</x:v>
      </x:c>
      <x:c r="R11" s="29" t="n">
        <x:v>0.015069</x:v>
      </x:c>
      <x:c r="S11" s="1" t="str">
        <x:v>R02</x:v>
      </x:c>
      <x:c r="T11" s="1" t="n">
        <x:v>0</x:v>
      </x:c>
      <x:c r="U11" s="1" t="n">
        <x:v>1</x:v>
      </x:c>
      <x:c r="V11" s="1" t="str">
        <x:v>2027-04-12</x:v>
      </x:c>
      <x:c r="W11" s="1" t="str">
        <x:v>NONE</x:v>
      </x:c>
      <x:c r="X11" s="23" t="b">
        <x:v>1</x:v>
      </x:c>
      <x:c r="Y11" s="23" t="b">
        <x:v>1</x:v>
      </x:c>
      <x:c r="Z11" s="1" t="str">
        <x:v>CONTROLLED_SYNTHETIC</x:v>
      </x:c>
      <x:c r="AA11" s="27" t="n">
        <x:v>71153104.44</x:v>
      </x:c>
      <x:c r="AB11" s="27" t="n">
        <x:v>66462511.24</x:v>
      </x:c>
      <x:c r="AC11" s="27" t="n">
        <x:v>3386446.41</x:v>
      </x:c>
      <x:c r="AD11" s="27" t="n">
        <x:v>46707656.17</x:v>
      </x:c>
      <x:c r="AE11" s="27" t="n">
        <x:v>0</x:v>
      </x:c>
      <x:c r="AF11" s="27" t="n">
        <x:v>0</x:v>
      </x:c>
      <x:c r="AG11" s="27" t="n">
        <x:v>0</x:v>
      </x:c>
      <x:c r="AH11" s="27" t="n">
        <x:v>2014200.023333</x:v>
      </x:c>
      <x:c r="AI11" s="27" t="n">
        <x:v>7150339.943333</x:v>
      </x:c>
      <x:c r="AJ11" s="1" t="n">
        <x:v>640</x:v>
      </x:c>
      <x:c r="AK11" s="1" t="n">
        <x:v>5</x:v>
      </x:c>
      <x:c r="AL11" s="27" t="n">
        <x:v>200729743.55</x:v>
      </x:c>
      <x:c r="AM11" s="27" t="n">
        <x:v>6335702.81</x:v>
      </x:c>
      <x:c r="AN11" s="1" t="str">
        <x:v>BUSINESS_CREDIT_CARD|CASH_MANAGEMENT|PAYROLL_SERVICES|POS_MERCHANT_ACQUIRING|TERM_DEPOSIT</x:v>
      </x:c>
      <x:c r="AO11" s="1" t="str">
        <x:v>2026-02-18</x:v>
      </x:c>
      <x:c r="AP11" s="1" t="n">
        <x:v>4</x:v>
      </x:c>
      <x:c r="AQ11" s="1" t="n">
        <x:v>183</x:v>
      </x:c>
      <x:c r="AR11" s="1" t="n">
        <x:v>67.64</x:v>
      </x:c>
      <x:c r="AS11" s="29" t="n">
        <x:v>1</x:v>
      </x:c>
      <x:c r="AT11" s="1" t="n">
        <x:v>0</x:v>
      </x:c>
    </x:row>
    <x:row r="12">
      <x:c r="A12" s="1" t="str">
        <x:v>SME000008</x:v>
      </x:c>
      <x:c r="B12" s="1" t="str">
        <x:v>Synthetic SME 000008</x:v>
      </x:c>
      <x:c r="C12" s="1" t="str">
        <x:v>RM007</x:v>
      </x:c>
      <x:c r="D12" s="1" t="str">
        <x:v>Central Anatolia</x:v>
      </x:c>
      <x:c r="E12" s="1" t="str">
        <x:v>Manufacturing</x:v>
      </x:c>
      <x:c r="F12" s="1" t="str">
        <x:v>MICRO</x:v>
      </x:c>
      <x:c r="G12" s="1" t="str">
        <x:v>LIMITED</x:v>
      </x:c>
      <x:c r="H12" s="1" t="str">
        <x:v>2017-08-08</x:v>
      </x:c>
      <x:c r="I12" s="1" t="n">
        <x:v>108</x:v>
      </x:c>
      <x:c r="J12" s="27" t="n">
        <x:v>15725937.53</x:v>
      </x:c>
      <x:c r="K12" s="1" t="n">
        <x:v>8</x:v>
      </x:c>
      <x:c r="L12" s="23" t="b">
        <x:v>0</x:v>
      </x:c>
      <x:c r="M12" s="23" t="b">
        <x:v>0</x:v>
      </x:c>
      <x:c r="N12" s="1" t="n">
        <x:v>79.21</x:v>
      </x:c>
      <x:c r="O12" s="23" t="b">
        <x:v>1</x:v>
      </x:c>
      <x:c r="P12" s="1" t="str">
        <x:v>RM_CALL</x:v>
      </x:c>
      <x:c r="Q12" s="1" t="str">
        <x:v>DERIVED_ANALYTICS</x:v>
      </x:c>
      <x:c r="R12" s="29" t="n">
        <x:v>0.086007</x:v>
      </x:c>
      <x:c r="S12" s="1" t="str">
        <x:v>R05</x:v>
      </x:c>
      <x:c r="T12" s="1" t="n">
        <x:v>0</x:v>
      </x:c>
      <x:c r="U12" s="1" t="n">
        <x:v>1</x:v>
      </x:c>
      <x:c r="V12" s="1" t="str">
        <x:v>2026-04-03</x:v>
      </x:c>
      <x:c r="W12" s="1" t="str">
        <x:v>NONE</x:v>
      </x:c>
      <x:c r="X12" s="23" t="b">
        <x:v>0</x:v>
      </x:c>
      <x:c r="Y12" s="23" t="b">
        <x:v>1</x:v>
      </x:c>
      <x:c r="Z12" s="1" t="str">
        <x:v>CONTROLLED_SYNTHETIC</x:v>
      </x:c>
      <x:c r="AA12" s="27" t="n">
        <x:v>7454164.38</x:v>
      </x:c>
      <x:c r="AB12" s="27" t="n">
        <x:v>6710682.5</x:v>
      </x:c>
      <x:c r="AC12" s="27" t="n">
        <x:v>296683.44</x:v>
      </x:c>
      <x:c r="AD12" s="27" t="n">
        <x:v>1738888.99</x:v>
      </x:c>
      <x:c r="AE12" s="27" t="n">
        <x:v>0</x:v>
      </x:c>
      <x:c r="AF12" s="27" t="n">
        <x:v>0</x:v>
      </x:c>
      <x:c r="AG12" s="27" t="n">
        <x:v>0</x:v>
      </x:c>
      <x:c r="AH12" s="27" t="n">
        <x:v>314870.833333</x:v>
      </x:c>
      <x:c r="AI12" s="27" t="n">
        <x:v>993660.348333</x:v>
      </x:c>
      <x:c r="AJ12" s="1" t="n">
        <x:v>606</x:v>
      </x:c>
      <x:c r="AK12" s="1" t="n">
        <x:v>2</x:v>
      </x:c>
      <x:c r="AL12" s="27" t="n">
        <x:v>1948253.05</x:v>
      </x:c>
      <x:c r="AM12" s="27" t="n">
        <x:v>19149.73</x:v>
      </x:c>
      <x:c r="AN12" s="1" t="str">
        <x:v>BUSINESS_CREDIT_CARD|WORKING_CAPITAL_LOAN</x:v>
      </x:c>
      <x:c r="AO12" s="1" t="str">
        <x:v>2026-08-11</x:v>
      </x:c>
      <x:c r="AP12" s="1" t="n">
        <x:v>5</x:v>
      </x:c>
      <x:c r="AQ12" s="1" t="n">
        <x:v>9</x:v>
      </x:c>
      <x:c r="AR12" s="1" t="n">
        <x:v>36.47</x:v>
      </x:c>
      <x:c r="AS12" s="29" t="n">
        <x:v>0.353965</x:v>
      </x:c>
      <x:c r="AT12" s="1" t="n">
        <x:v>139</x:v>
      </x:c>
    </x:row>
    <x:row r="13">
      <x:c r="A13" s="1" t="str">
        <x:v>SME000009</x:v>
      </x:c>
      <x:c r="B13" s="1" t="str">
        <x:v>Synthetic SME 000009</x:v>
      </x:c>
      <x:c r="C13" s="1" t="str">
        <x:v>RM041</x:v>
      </x:c>
      <x:c r="D13" s="1" t="str">
        <x:v>Marmara</x:v>
      </x:c>
      <x:c r="E13" s="1" t="str">
        <x:v>Hospitality</x:v>
      </x:c>
      <x:c r="F13" s="1" t="str">
        <x:v>MICRO</x:v>
      </x:c>
      <x:c r="G13" s="1" t="str">
        <x:v>JOINT_STOCK</x:v>
      </x:c>
      <x:c r="H13" s="1" t="str">
        <x:v>2019-12-25</x:v>
      </x:c>
      <x:c r="I13" s="1" t="n">
        <x:v>79</x:v>
      </x:c>
      <x:c r="J13" s="27" t="n">
        <x:v>6522618.37</x:v>
      </x:c>
      <x:c r="K13" s="1" t="n">
        <x:v>9</x:v>
      </x:c>
      <x:c r="L13" s="23" t="b">
        <x:v>0</x:v>
      </x:c>
      <x:c r="M13" s="23" t="b">
        <x:v>0</x:v>
      </x:c>
      <x:c r="N13" s="1" t="n">
        <x:v>75.18</x:v>
      </x:c>
      <x:c r="O13" s="23" t="b">
        <x:v>1</x:v>
      </x:c>
      <x:c r="P13" s="1" t="str">
        <x:v>VIDEO_MEETING</x:v>
      </x:c>
      <x:c r="Q13" s="1" t="str">
        <x:v>DERIVED_ANALYTICS</x:v>
      </x:c>
      <x:c r="R13" s="29" t="n">
        <x:v>0.061518</x:v>
      </x:c>
      <x:c r="S13" s="1" t="str">
        <x:v>R04</x:v>
      </x:c>
      <x:c r="T13" s="1" t="n">
        <x:v>0</x:v>
      </x:c>
      <x:c r="U13" s="1" t="n">
        <x:v>1</x:v>
      </x:c>
      <x:c r="V13" s="1" t="str">
        <x:v>2027-07-27</x:v>
      </x:c>
      <x:c r="W13" s="1" t="str">
        <x:v>HIGH</x:v>
      </x:c>
      <x:c r="X13" s="23" t="b">
        <x:v>1</x:v>
      </x:c>
      <x:c r="Y13" s="23" t="b">
        <x:v>1</x:v>
      </x:c>
      <x:c r="Z13" s="1" t="str">
        <x:v>CONTROLLED_SYNTHETIC</x:v>
      </x:c>
      <x:c r="AA13" s="27" t="n">
        <x:v>3959717.69</x:v>
      </x:c>
      <x:c r="AB13" s="27" t="n">
        <x:v>3641671.98</x:v>
      </x:c>
      <x:c r="AC13" s="27" t="n">
        <x:v>2000607.93</x:v>
      </x:c>
      <x:c r="AD13" s="27" t="n">
        <x:v>2066973.11</x:v>
      </x:c>
      <x:c r="AE13" s="27" t="n">
        <x:v>0</x:v>
      </x:c>
      <x:c r="AF13" s="27" t="n">
        <x:v>0</x:v>
      </x:c>
      <x:c r="AG13" s="27" t="n">
        <x:v>0</x:v>
      </x:c>
      <x:c r="AH13" s="27" t="n">
        <x:v>118197.191667</x:v>
      </x:c>
      <x:c r="AI13" s="27" t="n">
        <x:v>345040.908333</x:v>
      </x:c>
      <x:c r="AJ13" s="1" t="n">
        <x:v>659</x:v>
      </x:c>
      <x:c r="AK13" s="1" t="n">
        <x:v>3</x:v>
      </x:c>
      <x:c r="AL13" s="27" t="n">
        <x:v>5637816.5</x:v>
      </x:c>
      <x:c r="AM13" s="27" t="n">
        <x:v>159972.62</x:v>
      </x:c>
      <x:c r="AN13" s="1" t="str">
        <x:v>BUSINESS_CREDIT_CARD|POS_MERCHANT_ACQUIRING|WORKING_CAPITAL_LOAN</x:v>
      </x:c>
      <x:c r="AO13" s="1" t="str">
        <x:v>2026-08-08</x:v>
      </x:c>
      <x:c r="AP13" s="1" t="n">
        <x:v>5</x:v>
      </x:c>
      <x:c r="AQ13" s="1" t="n">
        <x:v>12</x:v>
      </x:c>
      <x:c r="AR13" s="1" t="n">
        <x:v>62.51</x:v>
      </x:c>
      <x:c r="AS13" s="29" t="n">
        <x:v>1</x:v>
      </x:c>
      <x:c r="AT13" s="1" t="n">
        <x:v>0</x:v>
      </x:c>
    </x:row>
    <x:row r="14">
      <x:c r="A14" s="1" t="str">
        <x:v>SME000010</x:v>
      </x:c>
      <x:c r="B14" s="1" t="str">
        <x:v>Synthetic SME 000010</x:v>
      </x:c>
      <x:c r="C14" s="1" t="str">
        <x:v>RM031</x:v>
      </x:c>
      <x:c r="D14" s="1" t="str">
        <x:v>Black Sea</x:v>
      </x:c>
      <x:c r="E14" s="1" t="str">
        <x:v>Retail Trade</x:v>
      </x:c>
      <x:c r="F14" s="1" t="str">
        <x:v>SMALL</x:v>
      </x:c>
      <x:c r="G14" s="1" t="str">
        <x:v>LIMITED</x:v>
      </x:c>
      <x:c r="H14" s="1" t="str">
        <x:v>2019-04-16</x:v>
      </x:c>
      <x:c r="I14" s="1" t="n">
        <x:v>88</x:v>
      </x:c>
      <x:c r="J14" s="27" t="n">
        <x:v>18012809.66</x:v>
      </x:c>
      <x:c r="K14" s="1" t="n">
        <x:v>15</x:v>
      </x:c>
      <x:c r="L14" s="23" t="b">
        <x:v>0</x:v>
      </x:c>
      <x:c r="M14" s="23" t="b">
        <x:v>0</x:v>
      </x:c>
      <x:c r="N14" s="1" t="n">
        <x:v>71.34</x:v>
      </x:c>
      <x:c r="O14" s="23" t="b">
        <x:v>0</x:v>
      </x:c>
      <x:c r="P14" s="1" t="str">
        <x:v>RM_CALL</x:v>
      </x:c>
      <x:c r="Q14" s="1" t="str">
        <x:v>DERIVED_ANALYTICS</x:v>
      </x:c>
      <x:c r="R14" s="29" t="n">
        <x:v>0.068423</x:v>
      </x:c>
      <x:c r="S14" s="1" t="str">
        <x:v>R05</x:v>
      </x:c>
      <x:c r="T14" s="1" t="n">
        <x:v>0</x:v>
      </x:c>
      <x:c r="U14" s="1" t="n">
        <x:v>1</x:v>
      </x:c>
      <x:c r="V14" s="1" t="str">
        <x:v>2027-06-29</x:v>
      </x:c>
      <x:c r="W14" s="1" t="str">
        <x:v>NONE</x:v>
      </x:c>
      <x:c r="X14" s="23" t="b">
        <x:v>1</x:v>
      </x:c>
      <x:c r="Y14" s="23" t="b">
        <x:v>1</x:v>
      </x:c>
      <x:c r="Z14" s="1" t="str">
        <x:v>CONTROLLED_SYNTHETIC</x:v>
      </x:c>
      <x:c r="AA14" s="27" t="n">
        <x:v>9871459.8</x:v>
      </x:c>
      <x:c r="AB14" s="27" t="n">
        <x:v>8240763.31</x:v>
      </x:c>
      <x:c r="AC14" s="27" t="n">
        <x:v>4341046.92</x:v>
      </x:c>
      <x:c r="AD14" s="27" t="n">
        <x:v>3044559.84</x:v>
      </x:c>
      <x:c r="AE14" s="27" t="n">
        <x:v>0</x:v>
      </x:c>
      <x:c r="AF14" s="27" t="n">
        <x:v>0</x:v>
      </x:c>
      <x:c r="AG14" s="27" t="n">
        <x:v>0</x:v>
      </x:c>
      <x:c r="AH14" s="27" t="n">
        <x:v>385292.463333</x:v>
      </x:c>
      <x:c r="AI14" s="27" t="n">
        <x:v>1113388.026667</x:v>
      </x:c>
      <x:c r="AJ14" s="1" t="n">
        <x:v>577</x:v>
      </x:c>
      <x:c r="AK14" s="1" t="n">
        <x:v>3</x:v>
      </x:c>
      <x:c r="AL14" s="27" t="n">
        <x:v>8652451.82</x:v>
      </x:c>
      <x:c r="AM14" s="27" t="n">
        <x:v>294823.15</x:v>
      </x:c>
      <x:c r="AN14" s="1" t="str">
        <x:v>BUSINESS_CREDIT_CARD|POS_MERCHANT_ACQUIRING|TERM_DEPOSIT</x:v>
      </x:c>
      <x:c r="AO14" s="1" t="str">
        <x:v>2026-01-02</x:v>
      </x:c>
      <x:c r="AP14" s="1" t="n">
        <x:v>1</x:v>
      </x:c>
      <x:c r="AQ14" s="1" t="n">
        <x:v>230</x:v>
      </x:c>
      <x:c r="AR14" s="1" t="n">
        <x:v>52.95</x:v>
      </x:c>
      <x:c r="AS14" s="29" t="n">
        <x:v>1</x:v>
      </x:c>
      <x:c r="AT14" s="1" t="n">
        <x:v>0</x:v>
      </x:c>
    </x:row>
    <x:row r="15">
      <x:c r="A15" s="1" t="str">
        <x:v>SME000011</x:v>
      </x:c>
      <x:c r="B15" s="1" t="str">
        <x:v>Synthetic SME 000011</x:v>
      </x:c>
      <x:c r="C15" s="1" t="str">
        <x:v>RM040</x:v>
      </x:c>
      <x:c r="D15" s="1" t="str">
        <x:v>Black Sea</x:v>
      </x:c>
      <x:c r="E15" s="1" t="str">
        <x:v>Manufacturing</x:v>
      </x:c>
      <x:c r="F15" s="1" t="str">
        <x:v>MICRO</x:v>
      </x:c>
      <x:c r="G15" s="1" t="str">
        <x:v>LIMITED</x:v>
      </x:c>
      <x:c r="H15" s="1" t="str">
        <x:v>2017-12-12</x:v>
      </x:c>
      <x:c r="I15" s="1" t="n">
        <x:v>104</x:v>
      </x:c>
      <x:c r="J15" s="27" t="n">
        <x:v>2782827.78</x:v>
      </x:c>
      <x:c r="K15" s="1" t="n">
        <x:v>8</x:v>
      </x:c>
      <x:c r="L15" s="23" t="b">
        <x:v>1</x:v>
      </x:c>
      <x:c r="M15" s="23" t="b">
        <x:v>0</x:v>
      </x:c>
      <x:c r="N15" s="1" t="n">
        <x:v>47.43</x:v>
      </x:c>
      <x:c r="O15" s="23" t="b">
        <x:v>1</x:v>
      </x:c>
      <x:c r="P15" s="1" t="str">
        <x:v>RM_CALL</x:v>
      </x:c>
      <x:c r="Q15" s="1" t="str">
        <x:v>DERIVED_ANALYTICS</x:v>
      </x:c>
      <x:c r="R15" s="29" t="n">
        <x:v>0.039374</x:v>
      </x:c>
      <x:c r="S15" s="1" t="str">
        <x:v>R03</x:v>
      </x:c>
      <x:c r="T15" s="1" t="n">
        <x:v>60</x:v>
      </x:c>
      <x:c r="U15" s="1" t="n">
        <x:v>2</x:v>
      </x:c>
      <x:c r="V15" s="1" t="str">
        <x:v>2026-12-30</x:v>
      </x:c>
      <x:c r="W15" s="1" t="str">
        <x:v>NONE</x:v>
      </x:c>
      <x:c r="X15" s="23" t="b">
        <x:v>1</x:v>
      </x:c>
      <x:c r="Y15" s="23" t="b">
        <x:v>1</x:v>
      </x:c>
      <x:c r="Z15" s="1" t="str">
        <x:v>CONTROLLED_SYNTHETIC</x:v>
      </x:c>
      <x:c r="AA15" s="27" t="n">
        <x:v>1250590.24</x:v>
      </x:c>
      <x:c r="AB15" s="27" t="n">
        <x:v>1075672.15</x:v>
      </x:c>
      <x:c r="AC15" s="27" t="n">
        <x:v>67307.66</x:v>
      </x:c>
      <x:c r="AD15" s="27" t="n">
        <x:v>1866950.84</x:v>
      </x:c>
      <x:c r="AE15" s="27" t="n">
        <x:v>280074.49</x:v>
      </x:c>
      <x:c r="AF15" s="27" t="n">
        <x:v>0</x:v>
      </x:c>
      <x:c r="AG15" s="27" t="n">
        <x:v>159745.88</x:v>
      </x:c>
      <x:c r="AH15" s="27" t="n">
        <x:v>54246.063333</x:v>
      </x:c>
      <x:c r="AI15" s="27" t="n">
        <x:v>115242.438333</x:v>
      </x:c>
      <x:c r="AJ15" s="1" t="n">
        <x:v>416</x:v>
      </x:c>
      <x:c r="AK15" s="1" t="n">
        <x:v>1</x:v>
      </x:c>
      <x:c r="AL15" s="27" t="n">
        <x:v>59077.02</x:v>
      </x:c>
      <x:c r="AM15" s="27" t="n">
        <x:v>2864.82</x:v>
      </x:c>
      <x:c r="AN15" s="1" t="str">
        <x:v>TERM_DEPOSIT</x:v>
      </x:c>
      <x:c r="AO15" s="1" t="str">
        <x:v>2026-06-10</x:v>
      </x:c>
      <x:c r="AP15" s="1" t="n">
        <x:v>2</x:v>
      </x:c>
      <x:c r="AQ15" s="1" t="n">
        <x:v>71</x:v>
      </x:c>
      <x:c r="AR15" s="1" t="n">
        <x:v>27.09</x:v>
      </x:c>
      <x:c r="AS15" s="29" t="n">
        <x:v>0.060655</x:v>
      </x:c>
      <x:c r="AT15" s="1" t="n">
        <x:v>0</x:v>
      </x:c>
    </x:row>
    <x:row r="16">
      <x:c r="A16" s="1" t="str">
        <x:v>SME000012</x:v>
      </x:c>
      <x:c r="B16" s="1" t="str">
        <x:v>Synthetic SME 000012</x:v>
      </x:c>
      <x:c r="C16" s="1" t="str">
        <x:v>RM036</x:v>
      </x:c>
      <x:c r="D16" s="1" t="str">
        <x:v>Marmara</x:v>
      </x:c>
      <x:c r="E16" s="1" t="str">
        <x:v>Healthcare</x:v>
      </x:c>
      <x:c r="F16" s="1" t="str">
        <x:v>SMALL</x:v>
      </x:c>
      <x:c r="G16" s="1" t="str">
        <x:v>LIMITED</x:v>
      </x:c>
      <x:c r="H16" s="1" t="str">
        <x:v>2020-12-02</x:v>
      </x:c>
      <x:c r="I16" s="1" t="n">
        <x:v>68</x:v>
      </x:c>
      <x:c r="J16" s="27" t="n">
        <x:v>82209375.53</x:v>
      </x:c>
      <x:c r="K16" s="1" t="n">
        <x:v>45</x:v>
      </x:c>
      <x:c r="L16" s="23" t="b">
        <x:v>0</x:v>
      </x:c>
      <x:c r="M16" s="23" t="b">
        <x:v>0</x:v>
      </x:c>
      <x:c r="N16" s="1" t="n">
        <x:v>85.95</x:v>
      </x:c>
      <x:c r="O16" s="23" t="b">
        <x:v>1</x:v>
      </x:c>
      <x:c r="P16" s="1" t="str">
        <x:v>RM_CALL</x:v>
      </x:c>
      <x:c r="Q16" s="1" t="str">
        <x:v>DERIVED_ANALYTICS</x:v>
      </x:c>
      <x:c r="R16" s="29" t="n">
        <x:v>0.027311</x:v>
      </x:c>
      <x:c r="S16" s="1" t="str">
        <x:v>R03</x:v>
      </x:c>
      <x:c r="T16" s="1" t="n">
        <x:v>5</x:v>
      </x:c>
      <x:c r="U16" s="1" t="n">
        <x:v>1</x:v>
      </x:c>
      <x:c r="V16" s="1" t="str">
        <x:v>2027-07-16</x:v>
      </x:c>
      <x:c r="W16" s="1" t="str">
        <x:v>NONE</x:v>
      </x:c>
      <x:c r="X16" s="23" t="b">
        <x:v>1</x:v>
      </x:c>
      <x:c r="Y16" s="23" t="b">
        <x:v>1</x:v>
      </x:c>
      <x:c r="Z16" s="1" t="str">
        <x:v>CONTROLLED_SYNTHETIC</x:v>
      </x:c>
      <x:c r="AA16" s="27" t="n">
        <x:v>47983091.88</x:v>
      </x:c>
      <x:c r="AB16" s="27" t="n">
        <x:v>44296788.15</x:v>
      </x:c>
      <x:c r="AC16" s="27" t="n">
        <x:v>22442005.1</x:v>
      </x:c>
      <x:c r="AD16" s="27" t="n">
        <x:v>7836366.72</x:v>
      </x:c>
      <x:c r="AE16" s="27" t="n">
        <x:v>0</x:v>
      </x:c>
      <x:c r="AF16" s="27" t="n">
        <x:v>0</x:v>
      </x:c>
      <x:c r="AG16" s="27" t="n">
        <x:v>0</x:v>
      </x:c>
      <x:c r="AH16" s="27" t="n">
        <x:v>1606685.45</x:v>
      </x:c>
      <x:c r="AI16" s="27" t="n">
        <x:v>5040553.841667</x:v>
      </x:c>
      <x:c r="AJ16" s="1" t="n">
        <x:v>835</x:v>
      </x:c>
      <x:c r="AK16" s="1" t="n">
        <x:v>2</x:v>
      </x:c>
      <x:c r="AL16" s="27" t="n">
        <x:v>144656488.92</x:v>
      </x:c>
      <x:c r="AM16" s="27" t="n">
        <x:v>4334494.6</x:v>
      </x:c>
      <x:c r="AN16" s="1" t="str">
        <x:v>CASH_MANAGEMENT|POS_MERCHANT_ACQUIRING</x:v>
      </x:c>
      <x:c r="AO16" s="1" t="str">
        <x:v>2026-06-05</x:v>
      </x:c>
      <x:c r="AP16" s="1" t="n">
        <x:v>5</x:v>
      </x:c>
      <x:c r="AQ16" s="1" t="n">
        <x:v>76</x:v>
      </x:c>
      <x:c r="AR16" s="1" t="n">
        <x:v>57.19</x:v>
      </x:c>
      <x:c r="AS16" s="29" t="n">
        <x:v>1</x:v>
      </x:c>
      <x:c r="AT16" s="1" t="n">
        <x:v>0</x:v>
      </x:c>
    </x:row>
    <x:row r="17">
      <x:c r="A17" s="1" t="str">
        <x:v>SME000013</x:v>
      </x:c>
      <x:c r="B17" s="1" t="str">
        <x:v>Synthetic SME 000013</x:v>
      </x:c>
      <x:c r="C17" s="1" t="str">
        <x:v>RM008</x:v>
      </x:c>
      <x:c r="D17" s="1" t="str">
        <x:v>Marmara</x:v>
      </x:c>
      <x:c r="E17" s="1" t="str">
        <x:v>Technology</x:v>
      </x:c>
      <x:c r="F17" s="1" t="str">
        <x:v>MICRO</x:v>
      </x:c>
      <x:c r="G17" s="1" t="str">
        <x:v>LIMITED</x:v>
      </x:c>
      <x:c r="H17" s="1" t="str">
        <x:v>2016-04-15</x:v>
      </x:c>
      <x:c r="I17" s="1" t="n">
        <x:v>124</x:v>
      </x:c>
      <x:c r="J17" s="27" t="n">
        <x:v>7801814.49</x:v>
      </x:c>
      <x:c r="K17" s="1" t="n">
        <x:v>9</x:v>
      </x:c>
      <x:c r="L17" s="23" t="b">
        <x:v>0</x:v>
      </x:c>
      <x:c r="M17" s="23" t="b">
        <x:v>0</x:v>
      </x:c>
      <x:c r="N17" s="1" t="n">
        <x:v>87.08</x:v>
      </x:c>
      <x:c r="O17" s="23" t="b">
        <x:v>1</x:v>
      </x:c>
      <x:c r="P17" s="1" t="str">
        <x:v>VIDEO_MEETING</x:v>
      </x:c>
      <x:c r="Q17" s="1" t="str">
        <x:v>DERIVED_ANALYTICS</x:v>
      </x:c>
      <x:c r="R17" s="29" t="n">
        <x:v>0.042401</x:v>
      </x:c>
      <x:c r="S17" s="1" t="str">
        <x:v>R03</x:v>
      </x:c>
      <x:c r="T17" s="1" t="n">
        <x:v>0</x:v>
      </x:c>
      <x:c r="U17" s="1" t="n">
        <x:v>1</x:v>
      </x:c>
      <x:c r="V17" s="1" t="str">
        <x:v>2027-06-13</x:v>
      </x:c>
      <x:c r="W17" s="1" t="str">
        <x:v>NONE</x:v>
      </x:c>
      <x:c r="X17" s="23" t="b">
        <x:v>1</x:v>
      </x:c>
      <x:c r="Y17" s="23" t="b">
        <x:v>1</x:v>
      </x:c>
      <x:c r="Z17" s="1" t="str">
        <x:v>CONTROLLED_SYNTHETIC</x:v>
      </x:c>
      <x:c r="AA17" s="27" t="n">
        <x:v>3975706.6</x:v>
      </x:c>
      <x:c r="AB17" s="27" t="n">
        <x:v>3379249.49</x:v>
      </x:c>
      <x:c r="AC17" s="27" t="n">
        <x:v>173855.66</x:v>
      </x:c>
      <x:c r="AD17" s="27" t="n">
        <x:v>1781386.96</x:v>
      </x:c>
      <x:c r="AE17" s="27" t="n">
        <x:v>0</x:v>
      </x:c>
      <x:c r="AF17" s="27" t="n">
        <x:v>0</x:v>
      </x:c>
      <x:c r="AG17" s="27" t="n">
        <x:v>0</x:v>
      </x:c>
      <x:c r="AH17" s="27" t="n">
        <x:v>147604.22</x:v>
      </x:c>
      <x:c r="AI17" s="27" t="n">
        <x:v>518809.693333</x:v>
      </x:c>
      <x:c r="AJ17" s="1" t="n">
        <x:v>709</x:v>
      </x:c>
      <x:c r="AK17" s="1" t="n">
        <x:v>1</x:v>
      </x:c>
      <x:c r="AL17" s="27" t="n">
        <x:v>305648.72</x:v>
      </x:c>
      <x:c r="AM17" s="27" t="n">
        <x:v>12252.36</x:v>
      </x:c>
      <x:c r="AN17" s="1" t="str">
        <x:v>POS_MERCHANT_ACQUIRING</x:v>
      </x:c>
      <x:c r="AO17" s="1" t="str">
        <x:v>2026-07-23</x:v>
      </x:c>
      <x:c r="AP17" s="1" t="n">
        <x:v>4</x:v>
      </x:c>
      <x:c r="AQ17" s="1" t="n">
        <x:v>28</x:v>
      </x:c>
      <x:c r="AR17" s="1" t="n">
        <x:v>27.6</x:v>
      </x:c>
      <x:c r="AS17" s="29" t="n">
        <x:v>0.111933</x:v>
      </x:c>
      <x:c r="AT17" s="1" t="n">
        <x:v>0</x:v>
      </x:c>
    </x:row>
    <x:row r="18">
      <x:c r="A18" s="1" t="str">
        <x:v>SME000014</x:v>
      </x:c>
      <x:c r="B18" s="1" t="str">
        <x:v>Synthetic SME 000014</x:v>
      </x:c>
      <x:c r="C18" s="1" t="str">
        <x:v>RM019</x:v>
      </x:c>
      <x:c r="D18" s="1" t="str">
        <x:v>Aegean</x:v>
      </x:c>
      <x:c r="E18" s="1" t="str">
        <x:v>Professional Services</x:v>
      </x:c>
      <x:c r="F18" s="1" t="str">
        <x:v>SMALL</x:v>
      </x:c>
      <x:c r="G18" s="1" t="str">
        <x:v>LIMITED</x:v>
      </x:c>
      <x:c r="H18" s="1" t="str">
        <x:v>2019-12-24</x:v>
      </x:c>
      <x:c r="I18" s="1" t="n">
        <x:v>79</x:v>
      </x:c>
      <x:c r="J18" s="27" t="n">
        <x:v>18468178.67</x:v>
      </x:c>
      <x:c r="K18" s="1" t="n">
        <x:v>25</x:v>
      </x:c>
      <x:c r="L18" s="23" t="b">
        <x:v>0</x:v>
      </x:c>
      <x:c r="M18" s="23" t="b">
        <x:v>0</x:v>
      </x:c>
      <x:c r="N18" s="1" t="n">
        <x:v>57.66</x:v>
      </x:c>
      <x:c r="O18" s="23" t="b">
        <x:v>1</x:v>
      </x:c>
      <x:c r="P18" s="1" t="str">
        <x:v>BRANCH</x:v>
      </x:c>
      <x:c r="Q18" s="1" t="str">
        <x:v>DERIVED_ANALYTICS</x:v>
      </x:c>
      <x:c r="R18" s="29" t="n">
        <x:v>0.008637</x:v>
      </x:c>
      <x:c r="S18" s="1" t="str">
        <x:v>R02</x:v>
      </x:c>
      <x:c r="T18" s="1" t="n">
        <x:v>0</x:v>
      </x:c>
      <x:c r="U18" s="1" t="n">
        <x:v>1</x:v>
      </x:c>
      <x:c r="V18" s="1" t="str">
        <x:v>2027-01-23</x:v>
      </x:c>
      <x:c r="W18" s="1" t="str">
        <x:v>NONE</x:v>
      </x:c>
      <x:c r="X18" s="23" t="b">
        <x:v>1</x:v>
      </x:c>
      <x:c r="Y18" s="23" t="b">
        <x:v>1</x:v>
      </x:c>
      <x:c r="Z18" s="1" t="str">
        <x:v>CONTROLLED_SYNTHETIC</x:v>
      </x:c>
      <x:c r="AA18" s="27" t="n">
        <x:v>9628396.68</x:v>
      </x:c>
      <x:c r="AB18" s="27" t="n">
        <x:v>8607712.49</x:v>
      </x:c>
      <x:c r="AC18" s="27" t="n">
        <x:v>337785.43</x:v>
      </x:c>
      <x:c r="AD18" s="27" t="n">
        <x:v>5666334.49</x:v>
      </x:c>
      <x:c r="AE18" s="27" t="n">
        <x:v>0</x:v>
      </x:c>
      <x:c r="AF18" s="27" t="n">
        <x:v>0</x:v>
      </x:c>
      <x:c r="AG18" s="27" t="n">
        <x:v>0</x:v>
      </x:c>
      <x:c r="AH18" s="27" t="n">
        <x:v>337642.253333</x:v>
      </x:c>
      <x:c r="AI18" s="27" t="n">
        <x:v>1123941.165</x:v>
      </x:c>
      <x:c r="AJ18" s="1" t="n">
        <x:v>514</x:v>
      </x:c>
      <x:c r="AK18" s="1" t="n">
        <x:v>1</x:v>
      </x:c>
      <x:c r="AL18" s="27" t="n">
        <x:v>179374.62</x:v>
      </x:c>
      <x:c r="AM18" s="27" t="n">
        <x:v>8283.45</x:v>
      </x:c>
      <x:c r="AN18" s="1" t="str">
        <x:v>BUSINESS_CREDIT_CARD</x:v>
      </x:c>
      <x:c r="AO18" s="1" t="str">
        <x:v>2026-07-26</x:v>
      </x:c>
      <x:c r="AP18" s="1" t="n">
        <x:v>6</x:v>
      </x:c>
      <x:c r="AQ18" s="1" t="n">
        <x:v>25</x:v>
      </x:c>
      <x:c r="AR18" s="1" t="n">
        <x:v>25.58</x:v>
      </x:c>
      <x:c r="AS18" s="29" t="n">
        <x:v>0.02775</x:v>
      </x:c>
      <x:c r="AT18" s="1" t="n">
        <x:v>0</x:v>
      </x:c>
    </x:row>
    <x:row r="19">
      <x:c r="A19" s="1" t="str">
        <x:v>SME000015</x:v>
      </x:c>
      <x:c r="B19" s="1" t="str">
        <x:v>Synthetic SME 000015</x:v>
      </x:c>
      <x:c r="C19" s="1" t="str">
        <x:v>RM025</x:v>
      </x:c>
      <x:c r="D19" s="1" t="str">
        <x:v>Black Sea</x:v>
      </x:c>
      <x:c r="E19" s="1" t="str">
        <x:v>Hospitality</x:v>
      </x:c>
      <x:c r="F19" s="1" t="str">
        <x:v>MEDIUM</x:v>
      </x:c>
      <x:c r="G19" s="1" t="str">
        <x:v>JOINT_STOCK</x:v>
      </x:c>
      <x:c r="H19" s="1" t="str">
        <x:v>2017-09-04</x:v>
      </x:c>
      <x:c r="I19" s="1" t="n">
        <x:v>107</x:v>
      </x:c>
      <x:c r="J19" s="27" t="n">
        <x:v>91271198.65</x:v>
      </x:c>
      <x:c r="K19" s="1" t="n">
        <x:v>244</x:v>
      </x:c>
      <x:c r="L19" s="23" t="b">
        <x:v>0</x:v>
      </x:c>
      <x:c r="M19" s="23" t="b">
        <x:v>1</x:v>
      </x:c>
      <x:c r="N19" s="1" t="n">
        <x:v>70.32</x:v>
      </x:c>
      <x:c r="O19" s="23" t="b">
        <x:v>1</x:v>
      </x:c>
      <x:c r="P19" s="1" t="str">
        <x:v>RM_CALL</x:v>
      </x:c>
      <x:c r="Q19" s="1" t="str">
        <x:v>DERIVED_ANALYTICS</x:v>
      </x:c>
      <x:c r="R19" s="29" t="n">
        <x:v>0.062047</x:v>
      </x:c>
      <x:c r="S19" s="1" t="str">
        <x:v>R04</x:v>
      </x:c>
      <x:c r="T19" s="1" t="n">
        <x:v>0</x:v>
      </x:c>
      <x:c r="U19" s="1" t="n">
        <x:v>1</x:v>
      </x:c>
      <x:c r="V19" s="1" t="str">
        <x:v>2026-03-03</x:v>
      </x:c>
      <x:c r="W19" s="1" t="str">
        <x:v>NONE</x:v>
      </x:c>
      <x:c r="X19" s="23" t="b">
        <x:v>1</x:v>
      </x:c>
      <x:c r="Y19" s="23" t="b">
        <x:v>1</x:v>
      </x:c>
      <x:c r="Z19" s="1" t="str">
        <x:v>CONTROLLED_SYNTHETIC</x:v>
      </x:c>
      <x:c r="AA19" s="27" t="n">
        <x:v>55850172.01</x:v>
      </x:c>
      <x:c r="AB19" s="27" t="n">
        <x:v>46510093.23</x:v>
      </x:c>
      <x:c r="AC19" s="27" t="n">
        <x:v>26995822.75</x:v>
      </x:c>
      <x:c r="AD19" s="27" t="n">
        <x:v>56894843.07</x:v>
      </x:c>
      <x:c r="AE19" s="27" t="n">
        <x:v>0</x:v>
      </x:c>
      <x:c r="AF19" s="27" t="n">
        <x:v>13860402.62</x:v>
      </x:c>
      <x:c r="AG19" s="27" t="n">
        <x:v>7891355.7</x:v>
      </x:c>
      <x:c r="AH19" s="27" t="n">
        <x:v>2260933.371667</x:v>
      </x:c>
      <x:c r="AI19" s="27" t="n">
        <x:v>4024067.863333</x:v>
      </x:c>
      <x:c r="AJ19" s="1" t="n">
        <x:v>672</x:v>
      </x:c>
      <x:c r="AK19" s="1" t="n">
        <x:v>2</x:v>
      </x:c>
      <x:c r="AL19" s="27" t="n">
        <x:v>80623427.06</x:v>
      </x:c>
      <x:c r="AM19" s="27" t="n">
        <x:v>1438528.33</x:v>
      </x:c>
      <x:c r="AN19" s="1" t="str">
        <x:v>POS_MERCHANT_ACQUIRING|WORKING_CAPITAL_LOAN</x:v>
      </x:c>
      <x:c r="AO19" s="1" t="str">
        <x:v>2026-03-08</x:v>
      </x:c>
      <x:c r="AP19" s="1" t="n">
        <x:v>2</x:v>
      </x:c>
      <x:c r="AQ19" s="1" t="n">
        <x:v>165</x:v>
      </x:c>
      <x:c r="AR19" s="1" t="n">
        <x:v>57.73</x:v>
      </x:c>
      <x:c r="AS19" s="29" t="n">
        <x:v>1</x:v>
      </x:c>
      <x:c r="AT19" s="1" t="n">
        <x:v>170</x:v>
      </x:c>
    </x:row>
    <x:row r="20">
      <x:c r="A20" s="1" t="str">
        <x:v>SME000016</x:v>
      </x:c>
      <x:c r="B20" s="1" t="str">
        <x:v>Synthetic SME 000016</x:v>
      </x:c>
      <x:c r="C20" s="1" t="str">
        <x:v>RM002</x:v>
      </x:c>
      <x:c r="D20" s="1" t="str">
        <x:v>Marmara</x:v>
      </x:c>
      <x:c r="E20" s="1" t="str">
        <x:v>Wholesale Trade</x:v>
      </x:c>
      <x:c r="F20" s="1" t="str">
        <x:v>MICRO</x:v>
      </x:c>
      <x:c r="G20" s="1" t="str">
        <x:v>LIMITED</x:v>
      </x:c>
      <x:c r="H20" s="1" t="str">
        <x:v>2020-11-25</x:v>
      </x:c>
      <x:c r="I20" s="1" t="n">
        <x:v>68</x:v>
      </x:c>
      <x:c r="J20" s="27" t="n">
        <x:v>6772212.05</x:v>
      </x:c>
      <x:c r="K20" s="1" t="n">
        <x:v>6</x:v>
      </x:c>
      <x:c r="L20" s="23" t="b">
        <x:v>0</x:v>
      </x:c>
      <x:c r="M20" s="23" t="b">
        <x:v>0</x:v>
      </x:c>
      <x:c r="N20" s="1" t="n">
        <x:v>57.18</x:v>
      </x:c>
      <x:c r="O20" s="23" t="b">
        <x:v>1</x:v>
      </x:c>
      <x:c r="P20" s="1" t="str">
        <x:v>RM_CALL</x:v>
      </x:c>
      <x:c r="Q20" s="1" t="str">
        <x:v>DERIVED_ANALYTICS</x:v>
      </x:c>
      <x:c r="R20" s="29" t="n">
        <x:v>0.028462</x:v>
      </x:c>
      <x:c r="S20" s="1" t="str">
        <x:v>R03</x:v>
      </x:c>
      <x:c r="T20" s="1" t="n">
        <x:v>0</x:v>
      </x:c>
      <x:c r="U20" s="1" t="n">
        <x:v>1</x:v>
      </x:c>
      <x:c r="V20" s="1" t="str">
        <x:v>2026-01-09</x:v>
      </x:c>
      <x:c r="W20" s="1" t="str">
        <x:v>NONE</x:v>
      </x:c>
      <x:c r="X20" s="23" t="b">
        <x:v>1</x:v>
      </x:c>
      <x:c r="Y20" s="23" t="b">
        <x:v>1</x:v>
      </x:c>
      <x:c r="Z20" s="1" t="str">
        <x:v>CONTROLLED_SYNTHETIC</x:v>
      </x:c>
      <x:c r="AA20" s="27" t="n">
        <x:v>3898793.22</x:v>
      </x:c>
      <x:c r="AB20" s="27" t="n">
        <x:v>3640966.56</x:v>
      </x:c>
      <x:c r="AC20" s="27" t="n">
        <x:v>137914.07</x:v>
      </x:c>
      <x:c r="AD20" s="27" t="n">
        <x:v>1248651.29</x:v>
      </x:c>
      <x:c r="AE20" s="27" t="n">
        <x:v>0</x:v>
      </x:c>
      <x:c r="AF20" s="27" t="n">
        <x:v>0</x:v>
      </x:c>
      <x:c r="AG20" s="27" t="n">
        <x:v>0</x:v>
      </x:c>
      <x:c r="AH20" s="27" t="n">
        <x:v>170261.951667</x:v>
      </x:c>
      <x:c r="AI20" s="27" t="n">
        <x:v>371162.646667</x:v>
      </x:c>
      <x:c r="AJ20" s="1" t="n">
        <x:v>646</x:v>
      </x:c>
      <x:c r="AK20" s="1" t="n">
        <x:v>3</x:v>
      </x:c>
      <x:c r="AL20" s="27" t="n">
        <x:v>4482266.07</x:v>
      </x:c>
      <x:c r="AM20" s="27" t="n">
        <x:v>201384.15</x:v>
      </x:c>
      <x:c r="AN20" s="1" t="str">
        <x:v>PAYROLL_SERVICES|TERM_DEPOSIT|WORKING_CAPITAL_LOAN</x:v>
      </x:c>
      <x:c r="AO20" s="1" t="str">
        <x:v>2026-08-14</x:v>
      </x:c>
      <x:c r="AP20" s="1" t="n">
        <x:v>4</x:v>
      </x:c>
      <x:c r="AQ20" s="1" t="n">
        <x:v>6</x:v>
      </x:c>
      <x:c r="AR20" s="1" t="n">
        <x:v>54.22</x:v>
      </x:c>
      <x:c r="AS20" s="29" t="n">
        <x:v>1</x:v>
      </x:c>
      <x:c r="AT20" s="1" t="n">
        <x:v>223</x:v>
      </x:c>
    </x:row>
    <x:row r="21">
      <x:c r="A21" s="1" t="str">
        <x:v>SME000017</x:v>
      </x:c>
      <x:c r="B21" s="1" t="str">
        <x:v>Synthetic SME 000017</x:v>
      </x:c>
      <x:c r="C21" s="1" t="str">
        <x:v>RM016</x:v>
      </x:c>
      <x:c r="D21" s="1" t="str">
        <x:v>Mediterranean</x:v>
      </x:c>
      <x:c r="E21" s="1" t="str">
        <x:v>Manufacturing</x:v>
      </x:c>
      <x:c r="F21" s="1" t="str">
        <x:v>MICRO</x:v>
      </x:c>
      <x:c r="G21" s="1" t="str">
        <x:v>JOINT_STOCK</x:v>
      </x:c>
      <x:c r="H21" s="1" t="str">
        <x:v>2022-08-18</x:v>
      </x:c>
      <x:c r="I21" s="1" t="n">
        <x:v>48</x:v>
      </x:c>
      <x:c r="J21" s="27" t="n">
        <x:v>7653108.83</x:v>
      </x:c>
      <x:c r="K21" s="1" t="n">
        <x:v>6</x:v>
      </x:c>
      <x:c r="L21" s="23" t="b">
        <x:v>0</x:v>
      </x:c>
      <x:c r="M21" s="23" t="b">
        <x:v>1</x:v>
      </x:c>
      <x:c r="N21" s="1" t="n">
        <x:v>78.37</x:v>
      </x:c>
      <x:c r="O21" s="23" t="b">
        <x:v>1</x:v>
      </x:c>
      <x:c r="P21" s="1" t="str">
        <x:v>SECURE_MESSAGE</x:v>
      </x:c>
      <x:c r="Q21" s="1" t="str">
        <x:v>DERIVED_ANALYTICS</x:v>
      </x:c>
      <x:c r="R21" s="29" t="n">
        <x:v>0.024915</x:v>
      </x:c>
      <x:c r="S21" s="1" t="str">
        <x:v>R03</x:v>
      </x:c>
      <x:c r="T21" s="1" t="n">
        <x:v>0</x:v>
      </x:c>
      <x:c r="U21" s="1" t="n">
        <x:v>1</x:v>
      </x:c>
      <x:c r="V21" s="1" t="str">
        <x:v>2026-11-20</x:v>
      </x:c>
      <x:c r="W21" s="1" t="str">
        <x:v>NONE</x:v>
      </x:c>
      <x:c r="X21" s="23" t="b">
        <x:v>1</x:v>
      </x:c>
      <x:c r="Y21" s="23" t="b">
        <x:v>1</x:v>
      </x:c>
      <x:c r="Z21" s="1" t="str">
        <x:v>CONTROLLED_SYNTHETIC</x:v>
      </x:c>
      <x:c r="AA21" s="27" t="n">
        <x:v>4392654.83</x:v>
      </x:c>
      <x:c r="AB21" s="27" t="n">
        <x:v>4042846.16</x:v>
      </x:c>
      <x:c r="AC21" s="27" t="n">
        <x:v>246267.11</x:v>
      </x:c>
      <x:c r="AD21" s="27" t="n">
        <x:v>1177096.25</x:v>
      </x:c>
      <x:c r="AE21" s="27" t="n">
        <x:v>0</x:v>
      </x:c>
      <x:c r="AF21" s="27" t="n">
        <x:v>1245188.03</x:v>
      </x:c>
      <x:c r="AG21" s="27" t="n">
        <x:v>652146.44</x:v>
      </x:c>
      <x:c r="AH21" s="27" t="n">
        <x:v>167499.311667</x:v>
      </x:c>
      <x:c r="AI21" s="27" t="n">
        <x:v>340956.193333</x:v>
      </x:c>
      <x:c r="AJ21" s="1" t="n">
        <x:v>700</x:v>
      </x:c>
      <x:c r="AK21" s="1" t="n">
        <x:v>1</x:v>
      </x:c>
      <x:c r="AL21" s="27" t="n">
        <x:v>91373.97</x:v>
      </x:c>
      <x:c r="AM21" s="27" t="n">
        <x:v>4775.46</x:v>
      </x:c>
      <x:c r="AN21" s="1" t="str">
        <x:v>BUSINESS_CREDIT_CARD</x:v>
      </x:c>
      <x:c r="AO21" s="1" t="str">
        <x:v>2026-06-03</x:v>
      </x:c>
      <x:c r="AP21" s="1" t="n">
        <x:v>6</x:v>
      </x:c>
      <x:c r="AQ21" s="1" t="n">
        <x:v>78</x:v>
      </x:c>
      <x:c r="AR21" s="1" t="n">
        <x:v>18.26</x:v>
      </x:c>
      <x:c r="AS21" s="29" t="n">
        <x:v>0.034113</x:v>
      </x:c>
      <x:c r="AT21" s="1" t="n">
        <x:v>0</x:v>
      </x:c>
    </x:row>
    <x:row r="22">
      <x:c r="A22" s="1" t="str">
        <x:v>SME000018</x:v>
      </x:c>
      <x:c r="B22" s="1" t="str">
        <x:v>Synthetic SME 000018</x:v>
      </x:c>
      <x:c r="C22" s="1" t="str">
        <x:v>RM036</x:v>
      </x:c>
      <x:c r="D22" s="1" t="str">
        <x:v>Marmara</x:v>
      </x:c>
      <x:c r="E22" s="1" t="str">
        <x:v>Manufacturing</x:v>
      </x:c>
      <x:c r="F22" s="1" t="str">
        <x:v>MICRO</x:v>
      </x:c>
      <x:c r="G22" s="1" t="str">
        <x:v>SOLE_PROPRIETOR</x:v>
      </x:c>
      <x:c r="H22" s="1" t="str">
        <x:v>2018-06-20</x:v>
      </x:c>
      <x:c r="I22" s="1" t="n">
        <x:v>98</x:v>
      </x:c>
      <x:c r="J22" s="27" t="n">
        <x:v>1264217.13</x:v>
      </x:c>
      <x:c r="K22" s="1" t="n">
        <x:v>3</x:v>
      </x:c>
      <x:c r="L22" s="23" t="b">
        <x:v>0</x:v>
      </x:c>
      <x:c r="M22" s="23" t="b">
        <x:v>0</x:v>
      </x:c>
      <x:c r="N22" s="1" t="n">
        <x:v>54.01</x:v>
      </x:c>
      <x:c r="O22" s="23" t="b">
        <x:v>1</x:v>
      </x:c>
      <x:c r="P22" s="1" t="str">
        <x:v>VIDEO_MEETING</x:v>
      </x:c>
      <x:c r="Q22" s="1" t="str">
        <x:v>DERIVED_ANALYTICS</x:v>
      </x:c>
      <x:c r="R22" s="29" t="n">
        <x:v>0.054139</x:v>
      </x:c>
      <x:c r="S22" s="1" t="str">
        <x:v>R04</x:v>
      </x:c>
      <x:c r="T22" s="1" t="n">
        <x:v>0</x:v>
      </x:c>
      <x:c r="U22" s="1" t="n">
        <x:v>1</x:v>
      </x:c>
      <x:c r="V22" s="1" t="str">
        <x:v>2027-05-27</x:v>
      </x:c>
      <x:c r="W22" s="1" t="str">
        <x:v>NONE</x:v>
      </x:c>
      <x:c r="X22" s="23" t="b">
        <x:v>1</x:v>
      </x:c>
      <x:c r="Y22" s="23" t="b">
        <x:v>1</x:v>
      </x:c>
      <x:c r="Z22" s="1" t="str">
        <x:v>CONTROLLED_SYNTHETIC</x:v>
      </x:c>
      <x:c r="AA22" s="27" t="n">
        <x:v>727616</x:v>
      </x:c>
      <x:c r="AB22" s="27" t="n">
        <x:v>601042.6</x:v>
      </x:c>
      <x:c r="AC22" s="27" t="n">
        <x:v>26873.47</x:v>
      </x:c>
      <x:c r="AD22" s="27" t="n">
        <x:v>648976.63</x:v>
      </x:c>
      <x:c r="AE22" s="27" t="n">
        <x:v>0</x:v>
      </x:c>
      <x:c r="AF22" s="27" t="n">
        <x:v>0</x:v>
      </x:c>
      <x:c r="AG22" s="27" t="n">
        <x:v>0</x:v>
      </x:c>
      <x:c r="AH22" s="27" t="n">
        <x:v>24335.478333</x:v>
      </x:c>
      <x:c r="AI22" s="27" t="n">
        <x:v>46301.835</x:v>
      </x:c>
      <x:c r="AJ22" s="1" t="n">
        <x:v>564</x:v>
      </x:c>
      <x:c r="AK22" s="1" t="n">
        <x:v>0</x:v>
      </x:c>
      <x:c r="AL22" s="27" t="n">
        <x:v>0</x:v>
      </x:c>
      <x:c r="AM22" s="27" t="n">
        <x:v>0</x:v>
      </x:c>
      <x:c r="AN22" s="1"/>
      <x:c r="AO22" s="1" t="str">
        <x:v>2026-05-22</x:v>
      </x:c>
      <x:c r="AP22" s="1" t="n">
        <x:v>1</x:v>
      </x:c>
      <x:c r="AQ22" s="1" t="n">
        <x:v>90</x:v>
      </x:c>
      <x:c r="AR22" s="1" t="n">
        <x:v>20</x:v>
      </x:c>
      <x:c r="AS22" s="29" t="n">
        <x:v>0</x:v>
      </x:c>
      <x:c r="AT22" s="1" t="n">
        <x:v>0</x:v>
      </x:c>
    </x:row>
    <x:row r="23">
      <x:c r="A23" s="1" t="str">
        <x:v>SME000019</x:v>
      </x:c>
      <x:c r="B23" s="1" t="str">
        <x:v>Synthetic SME 000019</x:v>
      </x:c>
      <x:c r="C23" s="1" t="str">
        <x:v>RM034</x:v>
      </x:c>
      <x:c r="D23" s="1" t="str">
        <x:v>Aegean</x:v>
      </x:c>
      <x:c r="E23" s="1" t="str">
        <x:v>Healthcare</x:v>
      </x:c>
      <x:c r="F23" s="1" t="str">
        <x:v>MICRO</x:v>
      </x:c>
      <x:c r="G23" s="1" t="str">
        <x:v>SOLE_PROPRIETOR</x:v>
      </x:c>
      <x:c r="H23" s="1" t="str">
        <x:v>2025-09-08</x:v>
      </x:c>
      <x:c r="I23" s="1" t="n">
        <x:v>11</x:v>
      </x:c>
      <x:c r="J23" s="27" t="n">
        <x:v>64080238.35</x:v>
      </x:c>
      <x:c r="K23" s="1" t="n">
        <x:v>4</x:v>
      </x:c>
      <x:c r="L23" s="23" t="b">
        <x:v>0</x:v>
      </x:c>
      <x:c r="M23" s="23" t="b">
        <x:v>0</x:v>
      </x:c>
      <x:c r="N23" s="1" t="n">
        <x:v>49.82</x:v>
      </x:c>
      <x:c r="O23" s="23" t="b">
        <x:v>1</x:v>
      </x:c>
      <x:c r="P23" s="1" t="str">
        <x:v>RM_CALL</x:v>
      </x:c>
      <x:c r="Q23" s="1" t="str">
        <x:v>DERIVED_ANALYTICS</x:v>
      </x:c>
      <x:c r="R23" s="29" t="n">
        <x:v>0.053792</x:v>
      </x:c>
      <x:c r="S23" s="1" t="str">
        <x:v>R04</x:v>
      </x:c>
      <x:c r="T23" s="1" t="n">
        <x:v>0</x:v>
      </x:c>
      <x:c r="U23" s="1" t="n">
        <x:v>1</x:v>
      </x:c>
      <x:c r="V23" s="1" t="str">
        <x:v>2026-06-03</x:v>
      </x:c>
      <x:c r="W23" s="1" t="str">
        <x:v>NONE</x:v>
      </x:c>
      <x:c r="X23" s="23" t="b">
        <x:v>1</x:v>
      </x:c>
      <x:c r="Y23" s="23" t="b">
        <x:v>1</x:v>
      </x:c>
      <x:c r="Z23" s="1" t="str">
        <x:v>CONTROLLED_SYNTHETIC</x:v>
      </x:c>
      <x:c r="AA23" s="27" t="n">
        <x:v>33128593.28</x:v>
      </x:c>
      <x:c r="AB23" s="27" t="n">
        <x:v>31252057.74</x:v>
      </x:c>
      <x:c r="AC23" s="27" t="n">
        <x:v>18672636.2</x:v>
      </x:c>
      <x:c r="AD23" s="27" t="n">
        <x:v>730172.88</x:v>
      </x:c>
      <x:c r="AE23" s="27" t="n">
        <x:v>0</x:v>
      </x:c>
      <x:c r="AF23" s="27" t="n">
        <x:v>0</x:v>
      </x:c>
      <x:c r="AG23" s="27" t="n">
        <x:v>0</x:v>
      </x:c>
      <x:c r="AH23" s="27" t="n">
        <x:v>1161332.656667</x:v>
      </x:c>
      <x:c r="AI23" s="27" t="n">
        <x:v>4183878.981667</x:v>
      </x:c>
      <x:c r="AJ23" s="1" t="n">
        <x:v>386</x:v>
      </x:c>
      <x:c r="AK23" s="1" t="n">
        <x:v>3</x:v>
      </x:c>
      <x:c r="AL23" s="27" t="n">
        <x:v>43087724.81</x:v>
      </x:c>
      <x:c r="AM23" s="27" t="n">
        <x:v>1013458.18</x:v>
      </x:c>
      <x:c r="AN23" s="1" t="str">
        <x:v>BUSINESS_CREDIT_CARD|POS_MERCHANT_ACQUIRING|WORKING_CAPITAL_LOAN</x:v>
      </x:c>
      <x:c r="AO23" s="1" t="str">
        <x:v>2026-07-31</x:v>
      </x:c>
      <x:c r="AP23" s="1" t="n">
        <x:v>5</x:v>
      </x:c>
      <x:c r="AQ23" s="1" t="n">
        <x:v>20</x:v>
      </x:c>
      <x:c r="AR23" s="1" t="n">
        <x:v>40.95</x:v>
      </x:c>
      <x:c r="AS23" s="29" t="n">
        <x:v>1</x:v>
      </x:c>
      <x:c r="AT23" s="1" t="n">
        <x:v>78</x:v>
      </x:c>
    </x:row>
    <x:row r="24">
      <x:c r="A24" s="1" t="str">
        <x:v>SME000020</x:v>
      </x:c>
      <x:c r="B24" s="1" t="str">
        <x:v>Synthetic SME 000020</x:v>
      </x:c>
      <x:c r="C24" s="1" t="str">
        <x:v>RM008</x:v>
      </x:c>
      <x:c r="D24" s="1" t="str">
        <x:v>Marmara</x:v>
      </x:c>
      <x:c r="E24" s="1" t="str">
        <x:v>Healthcare</x:v>
      </x:c>
      <x:c r="F24" s="1" t="str">
        <x:v>MICRO</x:v>
      </x:c>
      <x:c r="G24" s="1" t="str">
        <x:v>JOINT_STOCK</x:v>
      </x:c>
      <x:c r="H24" s="1" t="str">
        <x:v>2022-09-17</x:v>
      </x:c>
      <x:c r="I24" s="1" t="n">
        <x:v>47</x:v>
      </x:c>
      <x:c r="J24" s="27" t="n">
        <x:v>6049570.8</x:v>
      </x:c>
      <x:c r="K24" s="1" t="n">
        <x:v>9</x:v>
      </x:c>
      <x:c r="L24" s="23" t="b">
        <x:v>0</x:v>
      </x:c>
      <x:c r="M24" s="23" t="b">
        <x:v>0</x:v>
      </x:c>
      <x:c r="N24" s="1" t="n">
        <x:v>55.23</x:v>
      </x:c>
      <x:c r="O24" s="23" t="b">
        <x:v>1</x:v>
      </x:c>
      <x:c r="P24" s="1" t="str">
        <x:v>RM_CALL</x:v>
      </x:c>
      <x:c r="Q24" s="1" t="str">
        <x:v>DERIVED_ANALYTICS</x:v>
      </x:c>
      <x:c r="R24" s="29" t="n">
        <x:v>0.035503</x:v>
      </x:c>
      <x:c r="S24" s="1" t="str">
        <x:v>R03</x:v>
      </x:c>
      <x:c r="T24" s="1" t="n">
        <x:v>30</x:v>
      </x:c>
      <x:c r="U24" s="1" t="n">
        <x:v>2</x:v>
      </x:c>
      <x:c r="V24" s="1" t="str">
        <x:v>2026-09-01</x:v>
      </x:c>
      <x:c r="W24" s="1" t="str">
        <x:v>NONE</x:v>
      </x:c>
      <x:c r="X24" s="23" t="b">
        <x:v>1</x:v>
      </x:c>
      <x:c r="Y24" s="23" t="b">
        <x:v>1</x:v>
      </x:c>
      <x:c r="Z24" s="1" t="str">
        <x:v>CONTROLLED_SYNTHETIC</x:v>
      </x:c>
      <x:c r="AA24" s="27" t="n">
        <x:v>3145926.92</x:v>
      </x:c>
      <x:c r="AB24" s="27" t="n">
        <x:v>2792056.17</x:v>
      </x:c>
      <x:c r="AC24" s="27" t="n">
        <x:v>1551918.76</x:v>
      </x:c>
      <x:c r="AD24" s="27" t="n">
        <x:v>1915425.01</x:v>
      </x:c>
      <x:c r="AE24" s="27" t="n">
        <x:v>0</x:v>
      </x:c>
      <x:c r="AF24" s="27" t="n">
        <x:v>0</x:v>
      </x:c>
      <x:c r="AG24" s="27" t="n">
        <x:v>0</x:v>
      </x:c>
      <x:c r="AH24" s="27" t="n">
        <x:v>87500.541667</x:v>
      </x:c>
      <x:c r="AI24" s="27" t="n">
        <x:v>187856.411667</x:v>
      </x:c>
      <x:c r="AJ24" s="1" t="n">
        <x:v>449</x:v>
      </x:c>
      <x:c r="AK24" s="1" t="n">
        <x:v>2</x:v>
      </x:c>
      <x:c r="AL24" s="27" t="n">
        <x:v>7186099.4</x:v>
      </x:c>
      <x:c r="AM24" s="27" t="n">
        <x:v>202879.33</x:v>
      </x:c>
      <x:c r="AN24" s="1" t="str">
        <x:v>PAYROLL_SERVICES|POS_MERCHANT_ACQUIRING</x:v>
      </x:c>
      <x:c r="AO24" s="1" t="str">
        <x:v>2026-07-31</x:v>
      </x:c>
      <x:c r="AP24" s="1" t="n">
        <x:v>2</x:v>
      </x:c>
      <x:c r="AQ24" s="1" t="n">
        <x:v>20</x:v>
      </x:c>
      <x:c r="AR24" s="1" t="n">
        <x:v>52.19</x:v>
      </x:c>
      <x:c r="AS24" s="29" t="n">
        <x:v>1</x:v>
      </x:c>
      <x:c r="AT24" s="1" t="n">
        <x:v>0</x:v>
      </x:c>
    </x:row>
    <x:row r="25">
      <x:c r="A25" s="1" t="str">
        <x:v>SME000021</x:v>
      </x:c>
      <x:c r="B25" s="1" t="str">
        <x:v>Synthetic SME 000021</x:v>
      </x:c>
      <x:c r="C25" s="1" t="str">
        <x:v>RM021</x:v>
      </x:c>
      <x:c r="D25" s="1" t="str">
        <x:v>Marmara</x:v>
      </x:c>
      <x:c r="E25" s="1" t="str">
        <x:v>Hospitality</x:v>
      </x:c>
      <x:c r="F25" s="1" t="str">
        <x:v>MEDIUM</x:v>
      </x:c>
      <x:c r="G25" s="1" t="str">
        <x:v>JOINT_STOCK</x:v>
      </x:c>
      <x:c r="H25" s="1" t="str">
        <x:v>2023-03-20</x:v>
      </x:c>
      <x:c r="I25" s="1" t="n">
        <x:v>41</x:v>
      </x:c>
      <x:c r="J25" s="27" t="n">
        <x:v>303111426.22</x:v>
      </x:c>
      <x:c r="K25" s="1" t="n">
        <x:v>221</x:v>
      </x:c>
      <x:c r="L25" s="23" t="b">
        <x:v>1</x:v>
      </x:c>
      <x:c r="M25" s="23" t="b">
        <x:v>0</x:v>
      </x:c>
      <x:c r="N25" s="1" t="n">
        <x:v>35.19</x:v>
      </x:c>
      <x:c r="O25" s="23" t="b">
        <x:v>1</x:v>
      </x:c>
      <x:c r="P25" s="1" t="str">
        <x:v>RM_CALL</x:v>
      </x:c>
      <x:c r="Q25" s="1" t="str">
        <x:v>DERIVED_ANALYTICS</x:v>
      </x:c>
      <x:c r="R25" s="29" t="n">
        <x:v>0.027563</x:v>
      </x:c>
      <x:c r="S25" s="1" t="str">
        <x:v>R03</x:v>
      </x:c>
      <x:c r="T25" s="1" t="n">
        <x:v>30</x:v>
      </x:c>
      <x:c r="U25" s="1" t="n">
        <x:v>2</x:v>
      </x:c>
      <x:c r="V25" s="1" t="str">
        <x:v>2026-12-05</x:v>
      </x:c>
      <x:c r="W25" s="1" t="str">
        <x:v>NONE</x:v>
      </x:c>
      <x:c r="X25" s="23" t="b">
        <x:v>1</x:v>
      </x:c>
      <x:c r="Y25" s="23" t="b">
        <x:v>1</x:v>
      </x:c>
      <x:c r="Z25" s="1" t="str">
        <x:v>CONTROLLED_SYNTHETIC</x:v>
      </x:c>
      <x:c r="AA25" s="27" t="n">
        <x:v>162851497.38</x:v>
      </x:c>
      <x:c r="AB25" s="27" t="n">
        <x:v>150200407.05</x:v>
      </x:c>
      <x:c r="AC25" s="27" t="n">
        <x:v>77459389.02</x:v>
      </x:c>
      <x:c r="AD25" s="27" t="n">
        <x:v>47056807.99</x:v>
      </x:c>
      <x:c r="AE25" s="27" t="n">
        <x:v>34807127.31</x:v>
      </x:c>
      <x:c r="AF25" s="27" t="n">
        <x:v>0</x:v>
      </x:c>
      <x:c r="AG25" s="27" t="n">
        <x:v>17464951.1</x:v>
      </x:c>
      <x:c r="AH25" s="27" t="n">
        <x:v>6518123.611667</x:v>
      </x:c>
      <x:c r="AI25" s="27" t="n">
        <x:v>13293565.53</x:v>
      </x:c>
      <x:c r="AJ25" s="1" t="n">
        <x:v>230</x:v>
      </x:c>
      <x:c r="AK25" s="1" t="n">
        <x:v>1</x:v>
      </x:c>
      <x:c r="AL25" s="27" t="n">
        <x:v>34042165.36</x:v>
      </x:c>
      <x:c r="AM25" s="27" t="n">
        <x:v>251605.44</x:v>
      </x:c>
      <x:c r="AN25" s="1" t="str">
        <x:v>TRADE_FINANCE</x:v>
      </x:c>
      <x:c r="AO25" s="1" t="str">
        <x:v>2026-04-08</x:v>
      </x:c>
      <x:c r="AP25" s="1" t="n">
        <x:v>2</x:v>
      </x:c>
      <x:c r="AQ25" s="1" t="n">
        <x:v>134</x:v>
      </x:c>
      <x:c r="AR25" s="1" t="n">
        <x:v>19.41</x:v>
      </x:c>
      <x:c r="AS25" s="29" t="n">
        <x:v>0.320883</x:v>
      </x:c>
      <x:c r="AT25" s="1" t="n">
        <x:v>0</x:v>
      </x:c>
    </x:row>
    <x:row r="26">
      <x:c r="A26" s="1" t="str">
        <x:v>SME000022</x:v>
      </x:c>
      <x:c r="B26" s="1" t="str">
        <x:v>Synthetic SME 000022</x:v>
      </x:c>
      <x:c r="C26" s="1" t="str">
        <x:v>RM029</x:v>
      </x:c>
      <x:c r="D26" s="1" t="str">
        <x:v>Marmara</x:v>
      </x:c>
      <x:c r="E26" s="1" t="str">
        <x:v>Construction</x:v>
      </x:c>
      <x:c r="F26" s="1" t="str">
        <x:v>MICRO</x:v>
      </x:c>
      <x:c r="G26" s="1" t="str">
        <x:v>SOLE_PROPRIETOR</x:v>
      </x:c>
      <x:c r="H26" s="1" t="str">
        <x:v>2020-03-04</x:v>
      </x:c>
      <x:c r="I26" s="1" t="n">
        <x:v>77</x:v>
      </x:c>
      <x:c r="J26" s="27" t="n">
        <x:v>16992250.35</x:v>
      </x:c>
      <x:c r="K26" s="1" t="n">
        <x:v>4</x:v>
      </x:c>
      <x:c r="L26" s="23" t="b">
        <x:v>0</x:v>
      </x:c>
      <x:c r="M26" s="23" t="b">
        <x:v>0</x:v>
      </x:c>
      <x:c r="N26" s="1" t="n">
        <x:v>78.45</x:v>
      </x:c>
      <x:c r="O26" s="23" t="b">
        <x:v>1</x:v>
      </x:c>
      <x:c r="P26" s="1" t="str">
        <x:v>RM_CALL</x:v>
      </x:c>
      <x:c r="Q26" s="1" t="str">
        <x:v>DERIVED_ANALYTICS</x:v>
      </x:c>
      <x:c r="R26" s="29" t="n">
        <x:v>0.050438</x:v>
      </x:c>
      <x:c r="S26" s="1" t="str">
        <x:v>R04</x:v>
      </x:c>
      <x:c r="T26" s="1" t="n">
        <x:v>0</x:v>
      </x:c>
      <x:c r="U26" s="1" t="n">
        <x:v>1</x:v>
      </x:c>
      <x:c r="V26" s="1" t="str">
        <x:v>2025-12-25</x:v>
      </x:c>
      <x:c r="W26" s="1" t="str">
        <x:v>LOW</x:v>
      </x:c>
      <x:c r="X26" s="23" t="b">
        <x:v>1</x:v>
      </x:c>
      <x:c r="Y26" s="23" t="b">
        <x:v>0</x:v>
      </x:c>
      <x:c r="Z26" s="1" t="str">
        <x:v>CONTROLLED_SYNTHETIC</x:v>
      </x:c>
      <x:c r="AA26" s="27" t="n">
        <x:v>9457164.19</x:v>
      </x:c>
      <x:c r="AB26" s="27" t="n">
        <x:v>8380302.24</x:v>
      </x:c>
      <x:c r="AC26" s="27" t="n">
        <x:v>488295.56</x:v>
      </x:c>
      <x:c r="AD26" s="27" t="n">
        <x:v>818856.7</x:v>
      </x:c>
      <x:c r="AE26" s="27" t="n">
        <x:v>0</x:v>
      </x:c>
      <x:c r="AF26" s="27" t="n">
        <x:v>0</x:v>
      </x:c>
      <x:c r="AG26" s="27" t="n">
        <x:v>0</x:v>
      </x:c>
      <x:c r="AH26" s="27" t="n">
        <x:v>327966.355</x:v>
      </x:c>
      <x:c r="AI26" s="27" t="n">
        <x:v>1079440.945</x:v>
      </x:c>
      <x:c r="AJ26" s="1" t="n">
        <x:v>717</x:v>
      </x:c>
      <x:c r="AK26" s="1" t="n">
        <x:v>3</x:v>
      </x:c>
      <x:c r="AL26" s="27" t="n">
        <x:v>15885596.85</x:v>
      </x:c>
      <x:c r="AM26" s="27" t="n">
        <x:v>515339.05</x:v>
      </x:c>
      <x:c r="AN26" s="1" t="str">
        <x:v>CASH_MANAGEMENT|POS_MERCHANT_ACQUIRING|TERM_DEPOSIT</x:v>
      </x:c>
      <x:c r="AO26" s="1" t="str">
        <x:v>2026-07-18</x:v>
      </x:c>
      <x:c r="AP26" s="1" t="n">
        <x:v>4</x:v>
      </x:c>
      <x:c r="AQ26" s="1" t="n">
        <x:v>33</x:v>
      </x:c>
      <x:c r="AR26" s="1" t="n">
        <x:v>64.01</x:v>
      </x:c>
      <x:c r="AS26" s="29" t="n">
        <x:v>1</x:v>
      </x:c>
      <x:c r="AT26" s="1" t="n">
        <x:v>238</x:v>
      </x:c>
    </x:row>
    <x:row r="27">
      <x:c r="A27" s="1" t="str">
        <x:v>SME000023</x:v>
      </x:c>
      <x:c r="B27" s="1" t="str">
        <x:v>Synthetic SME 000023</x:v>
      </x:c>
      <x:c r="C27" s="1" t="str">
        <x:v>RM009</x:v>
      </x:c>
      <x:c r="D27" s="1" t="str">
        <x:v>Marmara</x:v>
      </x:c>
      <x:c r="E27" s="1" t="str">
        <x:v>Construction</x:v>
      </x:c>
      <x:c r="F27" s="1" t="str">
        <x:v>SMALL</x:v>
      </x:c>
      <x:c r="G27" s="1" t="str">
        <x:v>SOLE_PROPRIETOR</x:v>
      </x:c>
      <x:c r="H27" s="1" t="str">
        <x:v>2019-06-02</x:v>
      </x:c>
      <x:c r="I27" s="1" t="n">
        <x:v>86</x:v>
      </x:c>
      <x:c r="J27" s="27" t="n">
        <x:v>21724988.33</x:v>
      </x:c>
      <x:c r="K27" s="1" t="n">
        <x:v>21</x:v>
      </x:c>
      <x:c r="L27" s="23" t="b">
        <x:v>0</x:v>
      </x:c>
      <x:c r="M27" s="23" t="b">
        <x:v>0</x:v>
      </x:c>
      <x:c r="N27" s="1" t="n">
        <x:v>60.97</x:v>
      </x:c>
      <x:c r="O27" s="23" t="b">
        <x:v>1</x:v>
      </x:c>
      <x:c r="P27" s="1" t="str">
        <x:v>VIDEO_MEETING</x:v>
      </x:c>
      <x:c r="Q27" s="1" t="str">
        <x:v>DERIVED_ANALYTICS</x:v>
      </x:c>
      <x:c r="R27" s="29" t="n">
        <x:v>0.032388</x:v>
      </x:c>
      <x:c r="S27" s="1" t="str">
        <x:v>R03</x:v>
      </x:c>
      <x:c r="T27" s="1" t="n">
        <x:v>0</x:v>
      </x:c>
      <x:c r="U27" s="1" t="n">
        <x:v>1</x:v>
      </x:c>
      <x:c r="V27" s="1" t="str">
        <x:v>2026-03-24</x:v>
      </x:c>
      <x:c r="W27" s="1" t="str">
        <x:v>NONE</x:v>
      </x:c>
      <x:c r="X27" s="23" t="b">
        <x:v>1</x:v>
      </x:c>
      <x:c r="Y27" s="23" t="b">
        <x:v>1</x:v>
      </x:c>
      <x:c r="Z27" s="1" t="str">
        <x:v>CONTROLLED_SYNTHETIC</x:v>
      </x:c>
      <x:c r="AA27" s="27" t="n">
        <x:v>10162232.74</x:v>
      </x:c>
      <x:c r="AB27" s="27" t="n">
        <x:v>7887634.94</x:v>
      </x:c>
      <x:c r="AC27" s="27" t="n">
        <x:v>523348.79</x:v>
      </x:c>
      <x:c r="AD27" s="27" t="n">
        <x:v>4830353.2</x:v>
      </x:c>
      <x:c r="AE27" s="27" t="n">
        <x:v>0</x:v>
      </x:c>
      <x:c r="AF27" s="27" t="n">
        <x:v>0</x:v>
      </x:c>
      <x:c r="AG27" s="27" t="n">
        <x:v>0</x:v>
      </x:c>
      <x:c r="AH27" s="27" t="n">
        <x:v>451177.683333</x:v>
      </x:c>
      <x:c r="AI27" s="27" t="n">
        <x:v>1263286.008333</x:v>
      </x:c>
      <x:c r="AJ27" s="1" t="n">
        <x:v>520</x:v>
      </x:c>
      <x:c r="AK27" s="1" t="n">
        <x:v>1</x:v>
      </x:c>
      <x:c r="AL27" s="27" t="n">
        <x:v>16461191.68</x:v>
      </x:c>
      <x:c r="AM27" s="27" t="n">
        <x:v>100751.91</x:v>
      </x:c>
      <x:c r="AN27" s="1" t="str">
        <x:v>CASH_MANAGEMENT</x:v>
      </x:c>
      <x:c r="AO27" s="1" t="str">
        <x:v>2026-01-27</x:v>
      </x:c>
      <x:c r="AP27" s="1" t="n">
        <x:v>1</x:v>
      </x:c>
      <x:c r="AQ27" s="1" t="n">
        <x:v>205</x:v>
      </x:c>
      <x:c r="AR27" s="1" t="n">
        <x:v>47.72</x:v>
      </x:c>
      <x:c r="AS27" s="29" t="n">
        <x:v>1</x:v>
      </x:c>
      <x:c r="AT27" s="1" t="n">
        <x:v>149</x:v>
      </x:c>
    </x:row>
    <x:row r="28">
      <x:c r="A28" s="1" t="str">
        <x:v>SME000024</x:v>
      </x:c>
      <x:c r="B28" s="1" t="str">
        <x:v>Synthetic SME 000024</x:v>
      </x:c>
      <x:c r="C28" s="1" t="str">
        <x:v>RM002</x:v>
      </x:c>
      <x:c r="D28" s="1" t="str">
        <x:v>Marmara</x:v>
      </x:c>
      <x:c r="E28" s="1" t="str">
        <x:v>Professional Services</x:v>
      </x:c>
      <x:c r="F28" s="1" t="str">
        <x:v>MICRO</x:v>
      </x:c>
      <x:c r="G28" s="1" t="str">
        <x:v>SOLE_PROPRIETOR</x:v>
      </x:c>
      <x:c r="H28" s="1" t="str">
        <x:v>2020-04-27</x:v>
      </x:c>
      <x:c r="I28" s="1" t="n">
        <x:v>75</x:v>
      </x:c>
      <x:c r="J28" s="27" t="n">
        <x:v>11791587.8</x:v>
      </x:c>
      <x:c r="K28" s="1" t="n">
        <x:v>9</x:v>
      </x:c>
      <x:c r="L28" s="23" t="b">
        <x:v>0</x:v>
      </x:c>
      <x:c r="M28" s="23" t="b">
        <x:v>0</x:v>
      </x:c>
      <x:c r="N28" s="1" t="n">
        <x:v>53.07</x:v>
      </x:c>
      <x:c r="O28" s="23" t="b">
        <x:v>1</x:v>
      </x:c>
      <x:c r="P28" s="1" t="str">
        <x:v>VIDEO_MEETING</x:v>
      </x:c>
      <x:c r="Q28" s="1" t="str">
        <x:v>DERIVED_ANALYTICS</x:v>
      </x:c>
      <x:c r="R28" s="29" t="n">
        <x:v>0.042866</x:v>
      </x:c>
      <x:c r="S28" s="1" t="str">
        <x:v>R03</x:v>
      </x:c>
      <x:c r="T28" s="1" t="n">
        <x:v>0</x:v>
      </x:c>
      <x:c r="U28" s="1" t="n">
        <x:v>1</x:v>
      </x:c>
      <x:c r="V28" s="1" t="str">
        <x:v>2027-03-18</x:v>
      </x:c>
      <x:c r="W28" s="1" t="str">
        <x:v>NONE</x:v>
      </x:c>
      <x:c r="X28" s="23" t="b">
        <x:v>1</x:v>
      </x:c>
      <x:c r="Y28" s="23" t="b">
        <x:v>0</x:v>
      </x:c>
      <x:c r="Z28" s="1" t="str">
        <x:v>CONTROLLED_SYNTHETIC</x:v>
      </x:c>
      <x:c r="AA28" s="27" t="n">
        <x:v>6631116.65</x:v>
      </x:c>
      <x:c r="AB28" s="27" t="n">
        <x:v>6116573.96</x:v>
      </x:c>
      <x:c r="AC28" s="27" t="n">
        <x:v>281868.38</x:v>
      </x:c>
      <x:c r="AD28" s="27" t="n">
        <x:v>1813846.37</x:v>
      </x:c>
      <x:c r="AE28" s="27" t="n">
        <x:v>0</x:v>
      </x:c>
      <x:c r="AF28" s="27" t="n">
        <x:v>0</x:v>
      </x:c>
      <x:c r="AG28" s="27" t="n">
        <x:v>0</x:v>
      </x:c>
      <x:c r="AH28" s="27" t="n">
        <x:v>231578.526667</x:v>
      </x:c>
      <x:c r="AI28" s="27" t="n">
        <x:v>638565.395</x:v>
      </x:c>
      <x:c r="AJ28" s="1" t="n">
        <x:v>454</x:v>
      </x:c>
      <x:c r="AK28" s="1" t="n">
        <x:v>3</x:v>
      </x:c>
      <x:c r="AL28" s="27" t="n">
        <x:v>11988402.67</x:v>
      </x:c>
      <x:c r="AM28" s="27" t="n">
        <x:v>459186.42</x:v>
      </x:c>
      <x:c r="AN28" s="1" t="str">
        <x:v>CASH_MANAGEMENT|POS_MERCHANT_ACQUIRING|TERM_DEPOSIT</x:v>
      </x:c>
      <x:c r="AO28" s="1" t="str">
        <x:v>2026-05-14</x:v>
      </x:c>
      <x:c r="AP28" s="1" t="n">
        <x:v>3</x:v>
      </x:c>
      <x:c r="AQ28" s="1" t="n">
        <x:v>98</x:v>
      </x:c>
      <x:c r="AR28" s="1" t="n">
        <x:v>65.36</x:v>
      </x:c>
      <x:c r="AS28" s="29" t="n">
        <x:v>1</x:v>
      </x:c>
      <x:c r="AT28" s="1" t="n">
        <x:v>0</x:v>
      </x:c>
    </x:row>
    <x:row r="29">
      <x:c r="A29" s="1" t="str">
        <x:v>SME000025</x:v>
      </x:c>
      <x:c r="B29" s="1" t="str">
        <x:v>Synthetic SME 000025</x:v>
      </x:c>
      <x:c r="C29" s="1" t="str">
        <x:v>RM036</x:v>
      </x:c>
      <x:c r="D29" s="1" t="str">
        <x:v>Marmara</x:v>
      </x:c>
      <x:c r="E29" s="1" t="str">
        <x:v>Healthcare</x:v>
      </x:c>
      <x:c r="F29" s="1" t="str">
        <x:v>MICRO</x:v>
      </x:c>
      <x:c r="G29" s="1" t="str">
        <x:v>LIMITED</x:v>
      </x:c>
      <x:c r="H29" s="1" t="str">
        <x:v>2016-09-13</x:v>
      </x:c>
      <x:c r="I29" s="1" t="n">
        <x:v>119</x:v>
      </x:c>
      <x:c r="J29" s="27" t="n">
        <x:v>8437677.06</x:v>
      </x:c>
      <x:c r="K29" s="1" t="n">
        <x:v>4</x:v>
      </x:c>
      <x:c r="L29" s="23" t="b">
        <x:v>0</x:v>
      </x:c>
      <x:c r="M29" s="23" t="b">
        <x:v>0</x:v>
      </x:c>
      <x:c r="N29" s="1" t="n">
        <x:v>60.94</x:v>
      </x:c>
      <x:c r="O29" s="23" t="b">
        <x:v>1</x:v>
      </x:c>
      <x:c r="P29" s="1" t="str">
        <x:v>VIDEO_MEETING</x:v>
      </x:c>
      <x:c r="Q29" s="1" t="str">
        <x:v>DERIVED_ANALYTICS</x:v>
      </x:c>
      <x:c r="R29" s="29" t="n">
        <x:v>0.025334</x:v>
      </x:c>
      <x:c r="S29" s="1" t="str">
        <x:v>R03</x:v>
      </x:c>
      <x:c r="T29" s="1" t="n">
        <x:v>5</x:v>
      </x:c>
      <x:c r="U29" s="1" t="n">
        <x:v>1</x:v>
      </x:c>
      <x:c r="V29" s="1" t="str">
        <x:v>2026-01-27</x:v>
      </x:c>
      <x:c r="W29" s="1" t="str">
        <x:v>NONE</x:v>
      </x:c>
      <x:c r="X29" s="23" t="b">
        <x:v>1</x:v>
      </x:c>
      <x:c r="Y29" s="23" t="b">
        <x:v>0</x:v>
      </x:c>
      <x:c r="Z29" s="1" t="str">
        <x:v>CONTROLLED_SYNTHETIC</x:v>
      </x:c>
      <x:c r="AA29" s="27" t="n">
        <x:v>5426885.33</x:v>
      </x:c>
      <x:c r="AB29" s="27" t="n">
        <x:v>4603281.07</x:v>
      </x:c>
      <x:c r="AC29" s="27" t="n">
        <x:v>3010485.46</x:v>
      </x:c>
      <x:c r="AD29" s="27" t="n">
        <x:v>920450.89</x:v>
      </x:c>
      <x:c r="AE29" s="27" t="n">
        <x:v>0</x:v>
      </x:c>
      <x:c r="AF29" s="27" t="n">
        <x:v>0</x:v>
      </x:c>
      <x:c r="AG29" s="27" t="n">
        <x:v>0</x:v>
      </x:c>
      <x:c r="AH29" s="27" t="n">
        <x:v>205146.911667</x:v>
      </x:c>
      <x:c r="AI29" s="27" t="n">
        <x:v>387555.906667</x:v>
      </x:c>
      <x:c r="AJ29" s="1" t="n">
        <x:v>513</x:v>
      </x:c>
      <x:c r="AK29" s="1" t="n">
        <x:v>3</x:v>
      </x:c>
      <x:c r="AL29" s="27" t="n">
        <x:v>11307121.44</x:v>
      </x:c>
      <x:c r="AM29" s="27" t="n">
        <x:v>273234.31</x:v>
      </x:c>
      <x:c r="AN29" s="1" t="str">
        <x:v>BUSINESS_CREDIT_CARD|CASH_MANAGEMENT|WORKING_CAPITAL_LOAN</x:v>
      </x:c>
      <x:c r="AO29" s="1" t="str">
        <x:v>2026-08-12</x:v>
      </x:c>
      <x:c r="AP29" s="1" t="n">
        <x:v>6</x:v>
      </x:c>
      <x:c r="AQ29" s="1" t="n">
        <x:v>8</x:v>
      </x:c>
      <x:c r="AR29" s="1" t="n">
        <x:v>67.5</x:v>
      </x:c>
      <x:c r="AS29" s="29" t="n">
        <x:v>1</x:v>
      </x:c>
      <x:c r="AT29" s="1" t="n">
        <x:v>205</x:v>
      </x:c>
    </x:row>
    <x:row r="30">
      <x:c r="A30" s="1" t="str">
        <x:v>SME000026</x:v>
      </x:c>
      <x:c r="B30" s="1" t="str">
        <x:v>Synthetic SME 000026</x:v>
      </x:c>
      <x:c r="C30" s="1" t="str">
        <x:v>RM025</x:v>
      </x:c>
      <x:c r="D30" s="1" t="str">
        <x:v>Black Sea</x:v>
      </x:c>
      <x:c r="E30" s="1" t="str">
        <x:v>Construction</x:v>
      </x:c>
      <x:c r="F30" s="1" t="str">
        <x:v>MICRO</x:v>
      </x:c>
      <x:c r="G30" s="1" t="str">
        <x:v>JOINT_STOCK</x:v>
      </x:c>
      <x:c r="H30" s="1" t="str">
        <x:v>2025-02-27</x:v>
      </x:c>
      <x:c r="I30" s="1" t="n">
        <x:v>17</x:v>
      </x:c>
      <x:c r="J30" s="27" t="n">
        <x:v>5417052.87</x:v>
      </x:c>
      <x:c r="K30" s="1" t="n">
        <x:v>4</x:v>
      </x:c>
      <x:c r="L30" s="23" t="b">
        <x:v>0</x:v>
      </x:c>
      <x:c r="M30" s="23" t="b">
        <x:v>0</x:v>
      </x:c>
      <x:c r="N30" s="1" t="n">
        <x:v>74.57</x:v>
      </x:c>
      <x:c r="O30" s="23" t="b">
        <x:v>1</x:v>
      </x:c>
      <x:c r="P30" s="1" t="str">
        <x:v>RM_CALL</x:v>
      </x:c>
      <x:c r="Q30" s="1" t="str">
        <x:v>DERIVED_ANALYTICS</x:v>
      </x:c>
      <x:c r="R30" s="29" t="n">
        <x:v>0.050908</x:v>
      </x:c>
      <x:c r="S30" s="1" t="str">
        <x:v>R04</x:v>
      </x:c>
      <x:c r="T30" s="1" t="n">
        <x:v>15</x:v>
      </x:c>
      <x:c r="U30" s="1" t="n">
        <x:v>1</x:v>
      </x:c>
      <x:c r="V30" s="1" t="str">
        <x:v>2026-01-14</x:v>
      </x:c>
      <x:c r="W30" s="1" t="str">
        <x:v>NONE</x:v>
      </x:c>
      <x:c r="X30" s="23" t="b">
        <x:v>1</x:v>
      </x:c>
      <x:c r="Y30" s="23" t="b">
        <x:v>1</x:v>
      </x:c>
      <x:c r="Z30" s="1" t="str">
        <x:v>CONTROLLED_SYNTHETIC</x:v>
      </x:c>
      <x:c r="AA30" s="27" t="n">
        <x:v>2896313.6</x:v>
      </x:c>
      <x:c r="AB30" s="27" t="n">
        <x:v>2563243.55</x:v>
      </x:c>
      <x:c r="AC30" s="27" t="n">
        <x:v>190477</x:v>
      </x:c>
      <x:c r="AD30" s="27" t="n">
        <x:v>959884.64</x:v>
      </x:c>
      <x:c r="AE30" s="27" t="n">
        <x:v>0</x:v>
      </x:c>
      <x:c r="AF30" s="27" t="n">
        <x:v>0</x:v>
      </x:c>
      <x:c r="AG30" s="27" t="n">
        <x:v>0</x:v>
      </x:c>
      <x:c r="AH30" s="27" t="n">
        <x:v>96027.28</x:v>
      </x:c>
      <x:c r="AI30" s="27" t="n">
        <x:v>349138.761667</x:v>
      </x:c>
      <x:c r="AJ30" s="1" t="n">
        <x:v>810</x:v>
      </x:c>
      <x:c r="AK30" s="1" t="n">
        <x:v>2</x:v>
      </x:c>
      <x:c r="AL30" s="27" t="n">
        <x:v>5653252.95</x:v>
      </x:c>
      <x:c r="AM30" s="27" t="n">
        <x:v>157530.37</x:v>
      </x:c>
      <x:c r="AN30" s="1" t="str">
        <x:v>CASH_MANAGEMENT|WORKING_CAPITAL_LOAN</x:v>
      </x:c>
      <x:c r="AO30" s="1" t="str">
        <x:v>2026-07-01</x:v>
      </x:c>
      <x:c r="AP30" s="1" t="n">
        <x:v>5</x:v>
      </x:c>
      <x:c r="AQ30" s="1" t="n">
        <x:v>50</x:v>
      </x:c>
      <x:c r="AR30" s="1" t="n">
        <x:v>45.05</x:v>
      </x:c>
      <x:c r="AS30" s="29" t="n">
        <x:v>1</x:v>
      </x:c>
      <x:c r="AT30" s="1" t="n">
        <x:v>218</x:v>
      </x:c>
    </x:row>
    <x:row r="31">
      <x:c r="A31" s="1" t="str">
        <x:v>SME000027</x:v>
      </x:c>
      <x:c r="B31" s="1" t="str">
        <x:v>Synthetic SME 000027</x:v>
      </x:c>
      <x:c r="C31" s="1" t="str">
        <x:v>RM012</x:v>
      </x:c>
      <x:c r="D31" s="1" t="str">
        <x:v>Central Anatolia</x:v>
      </x:c>
      <x:c r="E31" s="1" t="str">
        <x:v>Hospitality</x:v>
      </x:c>
      <x:c r="F31" s="1" t="str">
        <x:v>SMALL</x:v>
      </x:c>
      <x:c r="G31" s="1" t="str">
        <x:v>LIMITED</x:v>
      </x:c>
      <x:c r="H31" s="1" t="str">
        <x:v>2025-06-03</x:v>
      </x:c>
      <x:c r="I31" s="1" t="n">
        <x:v>14</x:v>
      </x:c>
      <x:c r="J31" s="27" t="n">
        <x:v>15342760.74</x:v>
      </x:c>
      <x:c r="K31" s="1" t="n">
        <x:v>25</x:v>
      </x:c>
      <x:c r="L31" s="23" t="b">
        <x:v>0</x:v>
      </x:c>
      <x:c r="M31" s="23" t="b">
        <x:v>0</x:v>
      </x:c>
      <x:c r="N31" s="1" t="n">
        <x:v>28.36</x:v>
      </x:c>
      <x:c r="O31" s="23" t="b">
        <x:v>0</x:v>
      </x:c>
      <x:c r="P31" s="1" t="str">
        <x:v>VIDEO_MEETING</x:v>
      </x:c>
      <x:c r="Q31" s="1" t="str">
        <x:v>DERIVED_ANALYTICS</x:v>
      </x:c>
      <x:c r="R31" s="29" t="n">
        <x:v>0.037419</x:v>
      </x:c>
      <x:c r="S31" s="1" t="str">
        <x:v>R03</x:v>
      </x:c>
      <x:c r="T31" s="1" t="n">
        <x:v>0</x:v>
      </x:c>
      <x:c r="U31" s="1" t="n">
        <x:v>1</x:v>
      </x:c>
      <x:c r="V31" s="1" t="str">
        <x:v>2027-07-11</x:v>
      </x:c>
      <x:c r="W31" s="1" t="str">
        <x:v>NONE</x:v>
      </x:c>
      <x:c r="X31" s="23" t="b">
        <x:v>1</x:v>
      </x:c>
      <x:c r="Y31" s="23" t="b">
        <x:v>0</x:v>
      </x:c>
      <x:c r="Z31" s="1" t="str">
        <x:v>CONTROLLED_SYNTHETIC</x:v>
      </x:c>
      <x:c r="AA31" s="27" t="n">
        <x:v>8856926.42</x:v>
      </x:c>
      <x:c r="AB31" s="27" t="n">
        <x:v>7594185.6</x:v>
      </x:c>
      <x:c r="AC31" s="27" t="n">
        <x:v>4221665.26</x:v>
      </x:c>
      <x:c r="AD31" s="27" t="n">
        <x:v>5125327.4</x:v>
      </x:c>
      <x:c r="AE31" s="27" t="n">
        <x:v>0</x:v>
      </x:c>
      <x:c r="AF31" s="27" t="n">
        <x:v>0</x:v>
      </x:c>
      <x:c r="AG31" s="27" t="n">
        <x:v>0</x:v>
      </x:c>
      <x:c r="AH31" s="27" t="n">
        <x:v>227333.201667</x:v>
      </x:c>
      <x:c r="AI31" s="27" t="n">
        <x:v>954074.393333</x:v>
      </x:c>
      <x:c r="AJ31" s="1" t="n">
        <x:v>199</x:v>
      </x:c>
      <x:c r="AK31" s="1" t="n">
        <x:v>2</x:v>
      </x:c>
      <x:c r="AL31" s="27" t="n">
        <x:v>315929.73</x:v>
      </x:c>
      <x:c r="AM31" s="27" t="n">
        <x:v>2546.16</x:v>
      </x:c>
      <x:c r="AN31" s="1" t="str">
        <x:v>FX_RISK_MANAGEMENT|TERM_DEPOSIT</x:v>
      </x:c>
      <x:c r="AO31" s="1" t="str">
        <x:v>2026-05-17</x:v>
      </x:c>
      <x:c r="AP31" s="1" t="n">
        <x:v>3</x:v>
      </x:c>
      <x:c r="AQ31" s="1" t="n">
        <x:v>95</x:v>
      </x:c>
      <x:c r="AR31" s="1" t="n">
        <x:v>16.91</x:v>
      </x:c>
      <x:c r="AS31" s="29" t="n">
        <x:v>0.058833</x:v>
      </x:c>
      <x:c r="AT31" s="1" t="n">
        <x:v>0</x:v>
      </x:c>
    </x:row>
    <x:row r="32">
      <x:c r="A32" s="1" t="str">
        <x:v>SME000028</x:v>
      </x:c>
      <x:c r="B32" s="1" t="str">
        <x:v>Synthetic SME 000028</x:v>
      </x:c>
      <x:c r="C32" s="1" t="str">
        <x:v>RM040</x:v>
      </x:c>
      <x:c r="D32" s="1" t="str">
        <x:v>Black Sea</x:v>
      </x:c>
      <x:c r="E32" s="1" t="str">
        <x:v>Construction</x:v>
      </x:c>
      <x:c r="F32" s="1" t="str">
        <x:v>SMALL</x:v>
      </x:c>
      <x:c r="G32" s="1" t="str">
        <x:v>LIMITED</x:v>
      </x:c>
      <x:c r="H32" s="1" t="str">
        <x:v>2023-01-13</x:v>
      </x:c>
      <x:c r="I32" s="1" t="n">
        <x:v>43</x:v>
      </x:c>
      <x:c r="J32" s="27" t="n">
        <x:v>50896900.17</x:v>
      </x:c>
      <x:c r="K32" s="1" t="n">
        <x:v>11</x:v>
      </x:c>
      <x:c r="L32" s="23" t="b">
        <x:v>0</x:v>
      </x:c>
      <x:c r="M32" s="23" t="b">
        <x:v>1</x:v>
      </x:c>
      <x:c r="N32" s="1" t="n">
        <x:v>75.77</x:v>
      </x:c>
      <x:c r="O32" s="23" t="b">
        <x:v>1</x:v>
      </x:c>
      <x:c r="P32" s="1" t="str">
        <x:v>RM_CALL</x:v>
      </x:c>
      <x:c r="Q32" s="1" t="str">
        <x:v>DERIVED_ANALYTICS</x:v>
      </x:c>
      <x:c r="R32" s="29" t="n">
        <x:v>0.04638</x:v>
      </x:c>
      <x:c r="S32" s="1" t="str">
        <x:v>R04</x:v>
      </x:c>
      <x:c r="T32" s="1" t="n">
        <x:v>0</x:v>
      </x:c>
      <x:c r="U32" s="1" t="n">
        <x:v>1</x:v>
      </x:c>
      <x:c r="V32" s="1" t="str">
        <x:v>2027-03-15</x:v>
      </x:c>
      <x:c r="W32" s="1" t="str">
        <x:v>NONE</x:v>
      </x:c>
      <x:c r="X32" s="23" t="b">
        <x:v>1</x:v>
      </x:c>
      <x:c r="Y32" s="23" t="b">
        <x:v>1</x:v>
      </x:c>
      <x:c r="Z32" s="1" t="str">
        <x:v>CONTROLLED_SYNTHETIC</x:v>
      </x:c>
      <x:c r="AA32" s="27" t="n">
        <x:v>27590725.61</x:v>
      </x:c>
      <x:c r="AB32" s="27" t="n">
        <x:v>23763635.66</x:v>
      </x:c>
      <x:c r="AC32" s="27" t="n">
        <x:v>1600036.56</x:v>
      </x:c>
      <x:c r="AD32" s="27" t="n">
        <x:v>2426767.01</x:v>
      </x:c>
      <x:c r="AE32" s="27" t="n">
        <x:v>0</x:v>
      </x:c>
      <x:c r="AF32" s="27" t="n">
        <x:v>6054820.86</x:v>
      </x:c>
      <x:c r="AG32" s="27" t="n">
        <x:v>3196503.29</x:v>
      </x:c>
      <x:c r="AH32" s="27" t="n">
        <x:v>957356.285</x:v>
      </x:c>
      <x:c r="AI32" s="27" t="n">
        <x:v>2280953.89</x:v>
      </x:c>
      <x:c r="AJ32" s="1" t="n">
        <x:v>699</x:v>
      </x:c>
      <x:c r="AK32" s="1" t="n">
        <x:v>3</x:v>
      </x:c>
      <x:c r="AL32" s="27" t="n">
        <x:v>55777167.38</x:v>
      </x:c>
      <x:c r="AM32" s="27" t="n">
        <x:v>2500391.6</x:v>
      </x:c>
      <x:c r="AN32" s="1" t="str">
        <x:v>CASH_MANAGEMENT|FX_RISK_MANAGEMENT|TERM_DEPOSIT</x:v>
      </x:c>
      <x:c r="AO32" s="1" t="str">
        <x:v>2026-06-13</x:v>
      </x:c>
      <x:c r="AP32" s="1" t="n">
        <x:v>1</x:v>
      </x:c>
      <x:c r="AQ32" s="1" t="n">
        <x:v>68</x:v>
      </x:c>
      <x:c r="AR32" s="1" t="n">
        <x:v>57.74</x:v>
      </x:c>
      <x:c r="AS32" s="29" t="n">
        <x:v>1</x:v>
      </x:c>
      <x:c r="AT32" s="1" t="n">
        <x:v>0</x:v>
      </x:c>
    </x:row>
    <x:row r="33">
      <x:c r="A33" s="1" t="str">
        <x:v>SME000029</x:v>
      </x:c>
      <x:c r="B33" s="1" t="str">
        <x:v>Synthetic SME 000029</x:v>
      </x:c>
      <x:c r="C33" s="1" t="str">
        <x:v>RM039</x:v>
      </x:c>
      <x:c r="D33" s="1" t="str">
        <x:v>Eastern</x:v>
      </x:c>
      <x:c r="E33" s="1" t="str">
        <x:v>Wholesale Trade</x:v>
      </x:c>
      <x:c r="F33" s="1" t="str">
        <x:v>MEDIUM</x:v>
      </x:c>
      <x:c r="G33" s="1" t="str">
        <x:v>LIMITED</x:v>
      </x:c>
      <x:c r="H33" s="1" t="str">
        <x:v>2020-12-30</x:v>
      </x:c>
      <x:c r="I33" s="1" t="n">
        <x:v>67</x:v>
      </x:c>
      <x:c r="J33" s="27" t="n">
        <x:v>113956034.19</x:v>
      </x:c>
      <x:c r="K33" s="1" t="n">
        <x:v>240</x:v>
      </x:c>
      <x:c r="L33" s="23" t="b">
        <x:v>0</x:v>
      </x:c>
      <x:c r="M33" s="23" t="b">
        <x:v>1</x:v>
      </x:c>
      <x:c r="N33" s="1" t="n">
        <x:v>73.01</x:v>
      </x:c>
      <x:c r="O33" s="23" t="b">
        <x:v>1</x:v>
      </x:c>
      <x:c r="P33" s="1" t="str">
        <x:v>BRANCH</x:v>
      </x:c>
      <x:c r="Q33" s="1" t="str">
        <x:v>DERIVED_ANALYTICS</x:v>
      </x:c>
      <x:c r="R33" s="29" t="n">
        <x:v>0.033178</x:v>
      </x:c>
      <x:c r="S33" s="1" t="str">
        <x:v>R03</x:v>
      </x:c>
      <x:c r="T33" s="1" t="n">
        <x:v>0</x:v>
      </x:c>
      <x:c r="U33" s="1" t="n">
        <x:v>1</x:v>
      </x:c>
      <x:c r="V33" s="1" t="str">
        <x:v>2026-05-05</x:v>
      </x:c>
      <x:c r="W33" s="1" t="str">
        <x:v>NONE</x:v>
      </x:c>
      <x:c r="X33" s="23" t="b">
        <x:v>1</x:v>
      </x:c>
      <x:c r="Y33" s="23" t="b">
        <x:v>1</x:v>
      </x:c>
      <x:c r="Z33" s="1" t="str">
        <x:v>CONTROLLED_SYNTHETIC</x:v>
      </x:c>
      <x:c r="AA33" s="27" t="n">
        <x:v>68498927.76</x:v>
      </x:c>
      <x:c r="AB33" s="27" t="n">
        <x:v>64257671.65</x:v>
      </x:c>
      <x:c r="AC33" s="27" t="n">
        <x:v>4641178.27</x:v>
      </x:c>
      <x:c r="AD33" s="27" t="n">
        <x:v>61066468.62</x:v>
      </x:c>
      <x:c r="AE33" s="27" t="n">
        <x:v>0</x:v>
      </x:c>
      <x:c r="AF33" s="27" t="n">
        <x:v>14290993.33</x:v>
      </x:c>
      <x:c r="AG33" s="27" t="n">
        <x:v>5370692.74</x:v>
      </x:c>
      <x:c r="AH33" s="27" t="n">
        <x:v>2337666.631667</x:v>
      </x:c>
      <x:c r="AI33" s="27" t="n">
        <x:v>7373152.565</x:v>
      </x:c>
      <x:c r="AJ33" s="1" t="n">
        <x:v>747</x:v>
      </x:c>
      <x:c r="AK33" s="1" t="n">
        <x:v>3</x:v>
      </x:c>
      <x:c r="AL33" s="27" t="n">
        <x:v>256821892.78</x:v>
      </x:c>
      <x:c r="AM33" s="27" t="n">
        <x:v>11166035.12</x:v>
      </x:c>
      <x:c r="AN33" s="1" t="str">
        <x:v>BUSINESS_CREDIT_CARD|CASH_MANAGEMENT|PAYROLL_SERVICES</x:v>
      </x:c>
      <x:c r="AO33" s="1" t="str">
        <x:v>2026-08-17</x:v>
      </x:c>
      <x:c r="AP33" s="1" t="n">
        <x:v>6</x:v>
      </x:c>
      <x:c r="AQ33" s="1" t="n">
        <x:v>3</x:v>
      </x:c>
      <x:c r="AR33" s="1" t="n">
        <x:v>63.45</x:v>
      </x:c>
      <x:c r="AS33" s="29" t="n">
        <x:v>1</x:v>
      </x:c>
      <x:c r="AT33" s="1" t="n">
        <x:v>107</x:v>
      </x:c>
    </x:row>
    <x:row r="34">
      <x:c r="A34" s="1" t="str">
        <x:v>SME000030</x:v>
      </x:c>
      <x:c r="B34" s="1" t="str">
        <x:v>Synthetic SME 000030</x:v>
      </x:c>
      <x:c r="C34" s="1" t="str">
        <x:v>RM048</x:v>
      </x:c>
      <x:c r="D34" s="1" t="str">
        <x:v>Eastern</x:v>
      </x:c>
      <x:c r="E34" s="1" t="str">
        <x:v>Technology</x:v>
      </x:c>
      <x:c r="F34" s="1" t="str">
        <x:v>MICRO</x:v>
      </x:c>
      <x:c r="G34" s="1" t="str">
        <x:v>JOINT_STOCK</x:v>
      </x:c>
      <x:c r="H34" s="1" t="str">
        <x:v>2024-11-08</x:v>
      </x:c>
      <x:c r="I34" s="1" t="n">
        <x:v>21</x:v>
      </x:c>
      <x:c r="J34" s="27" t="n">
        <x:v>1835567.18</x:v>
      </x:c>
      <x:c r="K34" s="1" t="n">
        <x:v>6</x:v>
      </x:c>
      <x:c r="L34" s="23" t="b">
        <x:v>0</x:v>
      </x:c>
      <x:c r="M34" s="23" t="b">
        <x:v>0</x:v>
      </x:c>
      <x:c r="N34" s="1" t="n">
        <x:v>37.34</x:v>
      </x:c>
      <x:c r="O34" s="23" t="b">
        <x:v>0</x:v>
      </x:c>
      <x:c r="P34" s="1" t="str">
        <x:v>RM_CALL</x:v>
      </x:c>
      <x:c r="Q34" s="1" t="str">
        <x:v>DERIVED_ANALYTICS</x:v>
      </x:c>
      <x:c r="R34" s="29" t="n">
        <x:v>0.060859</x:v>
      </x:c>
      <x:c r="S34" s="1" t="str">
        <x:v>R04</x:v>
      </x:c>
      <x:c r="T34" s="1" t="n">
        <x:v>0</x:v>
      </x:c>
      <x:c r="U34" s="1" t="n">
        <x:v>1</x:v>
      </x:c>
      <x:c r="V34" s="1" t="str">
        <x:v>2027-06-28</x:v>
      </x:c>
      <x:c r="W34" s="1" t="str">
        <x:v>NONE</x:v>
      </x:c>
      <x:c r="X34" s="23" t="b">
        <x:v>1</x:v>
      </x:c>
      <x:c r="Y34" s="23" t="b">
        <x:v>1</x:v>
      </x:c>
      <x:c r="Z34" s="1" t="str">
        <x:v>CONTROLLED_SYNTHETIC</x:v>
      </x:c>
      <x:c r="AA34" s="27" t="n">
        <x:v>869587.03</x:v>
      </x:c>
      <x:c r="AB34" s="27" t="n">
        <x:v>786144.21</x:v>
      </x:c>
      <x:c r="AC34" s="27" t="n">
        <x:v>57610.57</x:v>
      </x:c>
      <x:c r="AD34" s="27" t="n">
        <x:v>1364755.94</x:v>
      </x:c>
      <x:c r="AE34" s="27" t="n">
        <x:v>0</x:v>
      </x:c>
      <x:c r="AF34" s="27" t="n">
        <x:v>0</x:v>
      </x:c>
      <x:c r="AG34" s="27" t="n">
        <x:v>0</x:v>
      </x:c>
      <x:c r="AH34" s="27" t="n">
        <x:v>28659.935</x:v>
      </x:c>
      <x:c r="AI34" s="27" t="n">
        <x:v>117881.75</x:v>
      </x:c>
      <x:c r="AJ34" s="1" t="n">
        <x:v>257</x:v>
      </x:c>
      <x:c r="AK34" s="1" t="n">
        <x:v>1</x:v>
      </x:c>
      <x:c r="AL34" s="27" t="n">
        <x:v>1471599.44</x:v>
      </x:c>
      <x:c r="AM34" s="27" t="n">
        <x:v>14070.63</x:v>
      </x:c>
      <x:c r="AN34" s="1" t="str">
        <x:v>CASH_MANAGEMENT</x:v>
      </x:c>
      <x:c r="AO34" s="1" t="str">
        <x:v>2026-08-05</x:v>
      </x:c>
      <x:c r="AP34" s="1" t="n">
        <x:v>3</x:v>
      </x:c>
      <x:c r="AQ34" s="1" t="n">
        <x:v>15</x:v>
      </x:c>
      <x:c r="AR34" s="1" t="n">
        <x:v>33.95</x:v>
      </x:c>
      <x:c r="AS34" s="29" t="n">
        <x:v>1</x:v>
      </x:c>
      <x:c r="AT34" s="1" t="n">
        <x:v>0</x:v>
      </x:c>
    </x:row>
    <x:row r="35">
      <x:c r="A35" s="1" t="str">
        <x:v>SME000031</x:v>
      </x:c>
      <x:c r="B35" s="1" t="str">
        <x:v>Synthetic SME 000031</x:v>
      </x:c>
      <x:c r="C35" s="1" t="str">
        <x:v>RM034</x:v>
      </x:c>
      <x:c r="D35" s="1" t="str">
        <x:v>Aegean</x:v>
      </x:c>
      <x:c r="E35" s="1" t="str">
        <x:v>Transportation</x:v>
      </x:c>
      <x:c r="F35" s="1" t="str">
        <x:v>MEDIUM</x:v>
      </x:c>
      <x:c r="G35" s="1" t="str">
        <x:v>LIMITED</x:v>
      </x:c>
      <x:c r="H35" s="1" t="str">
        <x:v>2021-04-28</x:v>
      </x:c>
      <x:c r="I35" s="1" t="n">
        <x:v>63</x:v>
      </x:c>
      <x:c r="J35" s="27" t="n">
        <x:v>92965800.59</x:v>
      </x:c>
      <x:c r="K35" s="1" t="n">
        <x:v>63</x:v>
      </x:c>
      <x:c r="L35" s="23" t="b">
        <x:v>0</x:v>
      </x:c>
      <x:c r="M35" s="23" t="b">
        <x:v>0</x:v>
      </x:c>
      <x:c r="N35" s="1" t="n">
        <x:v>70.3</x:v>
      </x:c>
      <x:c r="O35" s="23" t="b">
        <x:v>1</x:v>
      </x:c>
      <x:c r="P35" s="1" t="str">
        <x:v>VIDEO_MEETING</x:v>
      </x:c>
      <x:c r="Q35" s="1" t="str">
        <x:v>DERIVED_ANALYTICS</x:v>
      </x:c>
      <x:c r="R35" s="29" t="n">
        <x:v>0.014146</x:v>
      </x:c>
      <x:c r="S35" s="1" t="str">
        <x:v>R02</x:v>
      </x:c>
      <x:c r="T35" s="1" t="n">
        <x:v>0</x:v>
      </x:c>
      <x:c r="U35" s="1" t="n">
        <x:v>1</x:v>
      </x:c>
      <x:c r="V35" s="1" t="str">
        <x:v>2027-08-10</x:v>
      </x:c>
      <x:c r="W35" s="1" t="str">
        <x:v>LOW</x:v>
      </x:c>
      <x:c r="X35" s="23" t="b">
        <x:v>1</x:v>
      </x:c>
      <x:c r="Y35" s="23" t="b">
        <x:v>1</x:v>
      </x:c>
      <x:c r="Z35" s="1" t="str">
        <x:v>CONTROLLED_SYNTHETIC</x:v>
      </x:c>
      <x:c r="AA35" s="27" t="n">
        <x:v>56942809.06</x:v>
      </x:c>
      <x:c r="AB35" s="27" t="n">
        <x:v>49048919.26</x:v>
      </x:c>
      <x:c r="AC35" s="27" t="n">
        <x:v>2324675.19</x:v>
      </x:c>
      <x:c r="AD35" s="27" t="n">
        <x:v>14270974.54</x:v>
      </x:c>
      <x:c r="AE35" s="27" t="n">
        <x:v>0</x:v>
      </x:c>
      <x:c r="AF35" s="27" t="n">
        <x:v>0</x:v>
      </x:c>
      <x:c r="AG35" s="27" t="n">
        <x:v>0</x:v>
      </x:c>
      <x:c r="AH35" s="27" t="n">
        <x:v>1847547.458333</x:v>
      </x:c>
      <x:c r="AI35" s="27" t="n">
        <x:v>3569515.941667</x:v>
      </x:c>
      <x:c r="AJ35" s="1" t="n">
        <x:v>662</x:v>
      </x:c>
      <x:c r="AK35" s="1" t="n">
        <x:v>2</x:v>
      </x:c>
      <x:c r="AL35" s="27" t="n">
        <x:v>99590739.12</x:v>
      </x:c>
      <x:c r="AM35" s="27" t="n">
        <x:v>4254332.11</x:v>
      </x:c>
      <x:c r="AN35" s="1" t="str">
        <x:v>CASH_MANAGEMENT|POS_MERCHANT_ACQUIRING</x:v>
      </x:c>
      <x:c r="AO35" s="1" t="str">
        <x:v>2026-05-13</x:v>
      </x:c>
      <x:c r="AP35" s="1" t="n">
        <x:v>2</x:v>
      </x:c>
      <x:c r="AQ35" s="1" t="n">
        <x:v>99</x:v>
      </x:c>
      <x:c r="AR35" s="1" t="n">
        <x:v>56</x:v>
      </x:c>
      <x:c r="AS35" s="29" t="n">
        <x:v>1</x:v>
      </x:c>
      <x:c r="AT35" s="1" t="n">
        <x:v>0</x:v>
      </x:c>
    </x:row>
    <x:row r="36">
      <x:c r="A36" s="1" t="str">
        <x:v>SME000032</x:v>
      </x:c>
      <x:c r="B36" s="1" t="str">
        <x:v>Synthetic SME 000032</x:v>
      </x:c>
      <x:c r="C36" s="1" t="str">
        <x:v>RM018</x:v>
      </x:c>
      <x:c r="D36" s="1" t="str">
        <x:v>Mediterranean</x:v>
      </x:c>
      <x:c r="E36" s="1" t="str">
        <x:v>Manufacturing</x:v>
      </x:c>
      <x:c r="F36" s="1" t="str">
        <x:v>SMALL</x:v>
      </x:c>
      <x:c r="G36" s="1" t="str">
        <x:v>LIMITED</x:v>
      </x:c>
      <x:c r="H36" s="1" t="str">
        <x:v>2020-10-09</x:v>
      </x:c>
      <x:c r="I36" s="1" t="n">
        <x:v>70</x:v>
      </x:c>
      <x:c r="J36" s="27" t="n">
        <x:v>32218708.58</x:v>
      </x:c>
      <x:c r="K36" s="1" t="n">
        <x:v>46</x:v>
      </x:c>
      <x:c r="L36" s="23" t="b">
        <x:v>1</x:v>
      </x:c>
      <x:c r="M36" s="23" t="b">
        <x:v>0</x:v>
      </x:c>
      <x:c r="N36" s="1" t="n">
        <x:v>60.62</x:v>
      </x:c>
      <x:c r="O36" s="23" t="b">
        <x:v>1</x:v>
      </x:c>
      <x:c r="P36" s="1" t="str">
        <x:v>RM_CALL</x:v>
      </x:c>
      <x:c r="Q36" s="1" t="str">
        <x:v>DERIVED_ANALYTICS</x:v>
      </x:c>
      <x:c r="R36" s="29" t="n">
        <x:v>0.024783</x:v>
      </x:c>
      <x:c r="S36" s="1" t="str">
        <x:v>R03</x:v>
      </x:c>
      <x:c r="T36" s="1" t="n">
        <x:v>0</x:v>
      </x:c>
      <x:c r="U36" s="1" t="n">
        <x:v>1</x:v>
      </x:c>
      <x:c r="V36" s="1" t="str">
        <x:v>2027-06-03</x:v>
      </x:c>
      <x:c r="W36" s="1" t="str">
        <x:v>NONE</x:v>
      </x:c>
      <x:c r="X36" s="23" t="b">
        <x:v>1</x:v>
      </x:c>
      <x:c r="Y36" s="23" t="b">
        <x:v>1</x:v>
      </x:c>
      <x:c r="Z36" s="1" t="str">
        <x:v>CONTROLLED_SYNTHETIC</x:v>
      </x:c>
      <x:c r="AA36" s="27" t="n">
        <x:v>17014577.05</x:v>
      </x:c>
      <x:c r="AB36" s="27" t="n">
        <x:v>15178475.9</x:v>
      </x:c>
      <x:c r="AC36" s="27" t="n">
        <x:v>983625.54</x:v>
      </x:c>
      <x:c r="AD36" s="27" t="n">
        <x:v>11114472.79</x:v>
      </x:c>
      <x:c r="AE36" s="27" t="n">
        <x:v>3920161.79</x:v>
      </x:c>
      <x:c r="AF36" s="27" t="n">
        <x:v>0</x:v>
      </x:c>
      <x:c r="AG36" s="27" t="n">
        <x:v>1970170.52</x:v>
      </x:c>
      <x:c r="AH36" s="27" t="n">
        <x:v>586817.403333</x:v>
      </x:c>
      <x:c r="AI36" s="27" t="n">
        <x:v>919342.67</x:v>
      </x:c>
      <x:c r="AJ36" s="1" t="n">
        <x:v>615</x:v>
      </x:c>
      <x:c r="AK36" s="1" t="n">
        <x:v>2</x:v>
      </x:c>
      <x:c r="AL36" s="27" t="n">
        <x:v>4384442.21</x:v>
      </x:c>
      <x:c r="AM36" s="27" t="n">
        <x:v>26175.06</x:v>
      </x:c>
      <x:c r="AN36" s="1" t="str">
        <x:v>BUSINESS_CREDIT_CARD|WORKING_CAPITAL_LOAN</x:v>
      </x:c>
      <x:c r="AO36" s="1" t="str">
        <x:v>2026-05-06</x:v>
      </x:c>
      <x:c r="AP36" s="1" t="n">
        <x:v>1</x:v>
      </x:c>
      <x:c r="AQ36" s="1" t="n">
        <x:v>106</x:v>
      </x:c>
      <x:c r="AR36" s="1" t="n">
        <x:v>33.48</x:v>
      </x:c>
      <x:c r="AS36" s="29" t="n">
        <x:v>0.388811</x:v>
      </x:c>
      <x:c r="AT36" s="1" t="n">
        <x:v>0</x:v>
      </x:c>
    </x:row>
    <x:row r="37">
      <x:c r="A37" s="1" t="str">
        <x:v>SME000033</x:v>
      </x:c>
      <x:c r="B37" s="1" t="str">
        <x:v>Synthetic SME 000033</x:v>
      </x:c>
      <x:c r="C37" s="1" t="str">
        <x:v>RM033</x:v>
      </x:c>
      <x:c r="D37" s="1" t="str">
        <x:v>Mediterranean</x:v>
      </x:c>
      <x:c r="E37" s="1" t="str">
        <x:v>Wholesale Trade</x:v>
      </x:c>
      <x:c r="F37" s="1" t="str">
        <x:v>MEDIUM</x:v>
      </x:c>
      <x:c r="G37" s="1" t="str">
        <x:v>SOLE_PROPRIETOR</x:v>
      </x:c>
      <x:c r="H37" s="1" t="str">
        <x:v>2020-05-28</x:v>
      </x:c>
      <x:c r="I37" s="1" t="n">
        <x:v>74</x:v>
      </x:c>
      <x:c r="J37" s="27" t="n">
        <x:v>84712909.42</x:v>
      </x:c>
      <x:c r="K37" s="1" t="n">
        <x:v>145</x:v>
      </x:c>
      <x:c r="L37" s="23" t="b">
        <x:v>0</x:v>
      </x:c>
      <x:c r="M37" s="23" t="b">
        <x:v>0</x:v>
      </x:c>
      <x:c r="N37" s="1" t="n">
        <x:v>38.74</x:v>
      </x:c>
      <x:c r="O37" s="23" t="b">
        <x:v>0</x:v>
      </x:c>
      <x:c r="P37" s="1" t="str">
        <x:v>RM_CALL</x:v>
      </x:c>
      <x:c r="Q37" s="1" t="str">
        <x:v>DERIVED_ANALYTICS</x:v>
      </x:c>
      <x:c r="R37" s="29" t="n">
        <x:v>0.005245</x:v>
      </x:c>
      <x:c r="S37" s="1" t="str">
        <x:v>R02</x:v>
      </x:c>
      <x:c r="T37" s="1" t="n">
        <x:v>0</x:v>
      </x:c>
      <x:c r="U37" s="1" t="n">
        <x:v>1</x:v>
      </x:c>
      <x:c r="V37" s="1" t="str">
        <x:v>2026-09-12</x:v>
      </x:c>
      <x:c r="W37" s="1" t="str">
        <x:v>NONE</x:v>
      </x:c>
      <x:c r="X37" s="23" t="b">
        <x:v>1</x:v>
      </x:c>
      <x:c r="Y37" s="23" t="b">
        <x:v>1</x:v>
      </x:c>
      <x:c r="Z37" s="1" t="str">
        <x:v>CONTROLLED_SYNTHETIC</x:v>
      </x:c>
      <x:c r="AA37" s="27" t="n">
        <x:v>42476077.47</x:v>
      </x:c>
      <x:c r="AB37" s="27" t="n">
        <x:v>38345644.28</x:v>
      </x:c>
      <x:c r="AC37" s="27" t="n">
        <x:v>1834733.42</x:v>
      </x:c>
      <x:c r="AD37" s="27" t="n">
        <x:v>33164361.09</x:v>
      </x:c>
      <x:c r="AE37" s="27" t="n">
        <x:v>0</x:v>
      </x:c>
      <x:c r="AF37" s="27" t="n">
        <x:v>0</x:v>
      </x:c>
      <x:c r="AG37" s="27" t="n">
        <x:v>0</x:v>
      </x:c>
      <x:c r="AH37" s="27" t="n">
        <x:v>1455932.395</x:v>
      </x:c>
      <x:c r="AI37" s="27" t="n">
        <x:v>3199802.8</x:v>
      </x:c>
      <x:c r="AJ37" s="1" t="n">
        <x:v>409</x:v>
      </x:c>
      <x:c r="AK37" s="1" t="n">
        <x:v>3</x:v>
      </x:c>
      <x:c r="AL37" s="27" t="n">
        <x:v>18016603.52</x:v>
      </x:c>
      <x:c r="AM37" s="27" t="n">
        <x:v>147712.49</x:v>
      </x:c>
      <x:c r="AN37" s="1" t="str">
        <x:v>BUSINESS_CREDIT_CARD|POS_MERCHANT_ACQUIRING|WORKING_CAPITAL_LOAN</x:v>
      </x:c>
      <x:c r="AO37" s="1" t="str">
        <x:v>2026-05-26</x:v>
      </x:c>
      <x:c r="AP37" s="1" t="n">
        <x:v>4</x:v>
      </x:c>
      <x:c r="AQ37" s="1" t="n">
        <x:v>86</x:v>
      </x:c>
      <x:c r="AR37" s="1" t="n">
        <x:v>43.07</x:v>
      </x:c>
      <x:c r="AS37" s="29" t="n">
        <x:v>0.607652</x:v>
      </x:c>
      <x:c r="AT37" s="1" t="n">
        <x:v>0</x:v>
      </x:c>
    </x:row>
    <x:row r="38">
      <x:c r="A38" s="1" t="str">
        <x:v>SME000034</x:v>
      </x:c>
      <x:c r="B38" s="1" t="str">
        <x:v>Synthetic SME 000034</x:v>
      </x:c>
      <x:c r="C38" s="1" t="str">
        <x:v>RM009</x:v>
      </x:c>
      <x:c r="D38" s="1" t="str">
        <x:v>Marmara</x:v>
      </x:c>
      <x:c r="E38" s="1" t="str">
        <x:v>Transportation</x:v>
      </x:c>
      <x:c r="F38" s="1" t="str">
        <x:v>MICRO</x:v>
      </x:c>
      <x:c r="G38" s="1" t="str">
        <x:v>LIMITED</x:v>
      </x:c>
      <x:c r="H38" s="1" t="str">
        <x:v>2022-12-06</x:v>
      </x:c>
      <x:c r="I38" s="1" t="n">
        <x:v>44</x:v>
      </x:c>
      <x:c r="J38" s="27" t="n">
        <x:v>3456300.44</x:v>
      </x:c>
      <x:c r="K38" s="1" t="n">
        <x:v>5</x:v>
      </x:c>
      <x:c r="L38" s="23" t="b">
        <x:v>1</x:v>
      </x:c>
      <x:c r="M38" s="23" t="b">
        <x:v>1</x:v>
      </x:c>
      <x:c r="N38" s="1" t="n">
        <x:v>70.39</x:v>
      </x:c>
      <x:c r="O38" s="23" t="b">
        <x:v>1</x:v>
      </x:c>
      <x:c r="P38" s="1" t="str">
        <x:v>RM_CALL</x:v>
      </x:c>
      <x:c r="Q38" s="1" t="str">
        <x:v>DERIVED_ANALYTICS</x:v>
      </x:c>
      <x:c r="R38" s="29" t="n">
        <x:v>0.038199</x:v>
      </x:c>
      <x:c r="S38" s="1" t="str">
        <x:v>R03</x:v>
      </x:c>
      <x:c r="T38" s="1" t="n">
        <x:v>0</x:v>
      </x:c>
      <x:c r="U38" s="1" t="n">
        <x:v>1</x:v>
      </x:c>
      <x:c r="V38" s="1" t="str">
        <x:v>2027-03-10</x:v>
      </x:c>
      <x:c r="W38" s="1" t="str">
        <x:v>NONE</x:v>
      </x:c>
      <x:c r="X38" s="23" t="b">
        <x:v>1</x:v>
      </x:c>
      <x:c r="Y38" s="23" t="b">
        <x:v>1</x:v>
      </x:c>
      <x:c r="Z38" s="1" t="str">
        <x:v>CONTROLLED_SYNTHETIC</x:v>
      </x:c>
      <x:c r="AA38" s="27" t="n">
        <x:v>1932392.54</x:v>
      </x:c>
      <x:c r="AB38" s="27" t="n">
        <x:v>1806746.31</x:v>
      </x:c>
      <x:c r="AC38" s="27" t="n">
        <x:v>110534.92</x:v>
      </x:c>
      <x:c r="AD38" s="27" t="n">
        <x:v>1145036.72</x:v>
      </x:c>
      <x:c r="AE38" s="27" t="n">
        <x:v>522863.23</x:v>
      </x:c>
      <x:c r="AF38" s="27" t="n">
        <x:v>487014.85</x:v>
      </x:c>
      <x:c r="AG38" s="27" t="n">
        <x:v>615828.72</x:v>
      </x:c>
      <x:c r="AH38" s="27" t="n">
        <x:v>76972.716667</x:v>
      </x:c>
      <x:c r="AI38" s="27" t="n">
        <x:v>238095.56</x:v>
      </x:c>
      <x:c r="AJ38" s="1" t="n">
        <x:v>807</x:v>
      </x:c>
      <x:c r="AK38" s="1" t="n">
        <x:v>2</x:v>
      </x:c>
      <x:c r="AL38" s="27" t="n">
        <x:v>5750762.12</x:v>
      </x:c>
      <x:c r="AM38" s="27" t="n">
        <x:v>154312.6</x:v>
      </x:c>
      <x:c r="AN38" s="1" t="str">
        <x:v>CASH_MANAGEMENT|PAYROLL_SERVICES</x:v>
      </x:c>
      <x:c r="AO38" s="1" t="str">
        <x:v>2025-09-27</x:v>
      </x:c>
      <x:c r="AP38" s="1" t="n">
        <x:v>1</x:v>
      </x:c>
      <x:c r="AQ38" s="1" t="n">
        <x:v>327</x:v>
      </x:c>
      <x:c r="AR38" s="1" t="n">
        <x:v>51.48</x:v>
      </x:c>
      <x:c r="AS38" s="29" t="n">
        <x:v>1</x:v>
      </x:c>
      <x:c r="AT38" s="1" t="n">
        <x:v>0</x:v>
      </x:c>
    </x:row>
    <x:row r="39">
      <x:c r="A39" s="1" t="str">
        <x:v>SME000035</x:v>
      </x:c>
      <x:c r="B39" s="1" t="str">
        <x:v>Synthetic SME 000035</x:v>
      </x:c>
      <x:c r="C39" s="1" t="str">
        <x:v>RM015</x:v>
      </x:c>
      <x:c r="D39" s="1" t="str">
        <x:v>Marmara</x:v>
      </x:c>
      <x:c r="E39" s="1" t="str">
        <x:v>Construction</x:v>
      </x:c>
      <x:c r="F39" s="1" t="str">
        <x:v>SMALL</x:v>
      </x:c>
      <x:c r="G39" s="1" t="str">
        <x:v>LIMITED</x:v>
      </x:c>
      <x:c r="H39" s="1" t="str">
        <x:v>2020-09-13</x:v>
      </x:c>
      <x:c r="I39" s="1" t="n">
        <x:v>71</x:v>
      </x:c>
      <x:c r="J39" s="27" t="n">
        <x:v>87531132.73</x:v>
      </x:c>
      <x:c r="K39" s="1" t="n">
        <x:v>35</x:v>
      </x:c>
      <x:c r="L39" s="23" t="b">
        <x:v>0</x:v>
      </x:c>
      <x:c r="M39" s="23" t="b">
        <x:v>0</x:v>
      </x:c>
      <x:c r="N39" s="1" t="n">
        <x:v>64.04</x:v>
      </x:c>
      <x:c r="O39" s="23" t="b">
        <x:v>1</x:v>
      </x:c>
      <x:c r="P39" s="1" t="str">
        <x:v>VIDEO_MEETING</x:v>
      </x:c>
      <x:c r="Q39" s="1" t="str">
        <x:v>DERIVED_ANALYTICS</x:v>
      </x:c>
      <x:c r="R39" s="29" t="n">
        <x:v>0.035151</x:v>
      </x:c>
      <x:c r="S39" s="1" t="str">
        <x:v>R03</x:v>
      </x:c>
      <x:c r="T39" s="1" t="n">
        <x:v>0</x:v>
      </x:c>
      <x:c r="U39" s="1" t="n">
        <x:v>1</x:v>
      </x:c>
      <x:c r="V39" s="1" t="str">
        <x:v>2027-03-06</x:v>
      </x:c>
      <x:c r="W39" s="1" t="str">
        <x:v>NONE</x:v>
      </x:c>
      <x:c r="X39" s="23" t="b">
        <x:v>0</x:v>
      </x:c>
      <x:c r="Y39" s="23" t="b">
        <x:v>1</x:v>
      </x:c>
      <x:c r="Z39" s="1" t="str">
        <x:v>CONTROLLED_SYNTHETIC</x:v>
      </x:c>
      <x:c r="AA39" s="27" t="n">
        <x:v>48329138.05</x:v>
      </x:c>
      <x:c r="AB39" s="27" t="n">
        <x:v>41380874.2</x:v>
      </x:c>
      <x:c r="AC39" s="27" t="n">
        <x:v>2517130.75</x:v>
      </x:c>
      <x:c r="AD39" s="27" t="n">
        <x:v>7379032.9</x:v>
      </x:c>
      <x:c r="AE39" s="27" t="n">
        <x:v>0</x:v>
      </x:c>
      <x:c r="AF39" s="27" t="n">
        <x:v>0</x:v>
      </x:c>
      <x:c r="AG39" s="27" t="n">
        <x:v>0</x:v>
      </x:c>
      <x:c r="AH39" s="27" t="n">
        <x:v>1750890.583333</x:v>
      </x:c>
      <x:c r="AI39" s="27" t="n">
        <x:v>5764601.923333</x:v>
      </x:c>
      <x:c r="AJ39" s="1" t="n">
        <x:v>512</x:v>
      </x:c>
      <x:c r="AK39" s="1" t="n">
        <x:v>2</x:v>
      </x:c>
      <x:c r="AL39" s="27" t="n">
        <x:v>69868547.96</x:v>
      </x:c>
      <x:c r="AM39" s="27" t="n">
        <x:v>546157.95</x:v>
      </x:c>
      <x:c r="AN39" s="1" t="str">
        <x:v>CASH_MANAGEMENT|TRADE_FINANCE</x:v>
      </x:c>
      <x:c r="AO39" s="1" t="str">
        <x:v>2025-12-16</x:v>
      </x:c>
      <x:c r="AP39" s="1" t="n">
        <x:v>1</x:v>
      </x:c>
      <x:c r="AQ39" s="1" t="n">
        <x:v>247</x:v>
      </x:c>
      <x:c r="AR39" s="1" t="n">
        <x:v>52.25</x:v>
      </x:c>
      <x:c r="AS39" s="29" t="n">
        <x:v>1</x:v>
      </x:c>
      <x:c r="AT39" s="1" t="n">
        <x:v>0</x:v>
      </x:c>
    </x:row>
    <x:row r="40">
      <x:c r="A40" s="1" t="str">
        <x:v>SME000036</x:v>
      </x:c>
      <x:c r="B40" s="1" t="str">
        <x:v>Synthetic SME 000036</x:v>
      </x:c>
      <x:c r="C40" s="1" t="str">
        <x:v>RM022</x:v>
      </x:c>
      <x:c r="D40" s="1" t="str">
        <x:v>Central Anatolia</x:v>
      </x:c>
      <x:c r="E40" s="1" t="str">
        <x:v>Hospitality</x:v>
      </x:c>
      <x:c r="F40" s="1" t="str">
        <x:v>MICRO</x:v>
      </x:c>
      <x:c r="G40" s="1" t="str">
        <x:v>JOINT_STOCK</x:v>
      </x:c>
      <x:c r="H40" s="1" t="str">
        <x:v>2018-08-20</x:v>
      </x:c>
      <x:c r="I40" s="1" t="n">
        <x:v>96</x:v>
      </x:c>
      <x:c r="J40" s="27" t="n">
        <x:v>8442212.85</x:v>
      </x:c>
      <x:c r="K40" s="1" t="n">
        <x:v>9</x:v>
      </x:c>
      <x:c r="L40" s="23" t="b">
        <x:v>0</x:v>
      </x:c>
      <x:c r="M40" s="23" t="b">
        <x:v>0</x:v>
      </x:c>
      <x:c r="N40" s="1" t="n">
        <x:v>29.6</x:v>
      </x:c>
      <x:c r="O40" s="23" t="b">
        <x:v>1</x:v>
      </x:c>
      <x:c r="P40" s="1" t="str">
        <x:v>VIDEO_MEETING</x:v>
      </x:c>
      <x:c r="Q40" s="1" t="str">
        <x:v>DERIVED_ANALYTICS</x:v>
      </x:c>
      <x:c r="R40" s="29" t="n">
        <x:v>0.100294</x:v>
      </x:c>
      <x:c r="S40" s="1" t="str">
        <x:v>R06</x:v>
      </x:c>
      <x:c r="T40" s="1" t="n">
        <x:v>0</x:v>
      </x:c>
      <x:c r="U40" s="1" t="n">
        <x:v>1</x:v>
      </x:c>
      <x:c r="V40" s="1" t="str">
        <x:v>2026-06-09</x:v>
      </x:c>
      <x:c r="W40" s="1" t="str">
        <x:v>NONE</x:v>
      </x:c>
      <x:c r="X40" s="23" t="b">
        <x:v>1</x:v>
      </x:c>
      <x:c r="Y40" s="23" t="b">
        <x:v>1</x:v>
      </x:c>
      <x:c r="Z40" s="1" t="str">
        <x:v>CONTROLLED_SYNTHETIC</x:v>
      </x:c>
      <x:c r="AA40" s="27" t="n">
        <x:v>4435081.66</x:v>
      </x:c>
      <x:c r="AB40" s="27" t="n">
        <x:v>4077484.51</x:v>
      </x:c>
      <x:c r="AC40" s="27" t="n">
        <x:v>2133623.21</x:v>
      </x:c>
      <x:c r="AD40" s="27" t="n">
        <x:v>2029585.33</x:v>
      </x:c>
      <x:c r="AE40" s="27" t="n">
        <x:v>0</x:v>
      </x:c>
      <x:c r="AF40" s="27" t="n">
        <x:v>0</x:v>
      </x:c>
      <x:c r="AG40" s="27" t="n">
        <x:v>0</x:v>
      </x:c>
      <x:c r="AH40" s="27" t="n">
        <x:v>117732.665</x:v>
      </x:c>
      <x:c r="AI40" s="27" t="n">
        <x:v>440452.463333</x:v>
      </x:c>
      <x:c r="AJ40" s="1" t="n">
        <x:v>276</x:v>
      </x:c>
      <x:c r="AK40" s="1" t="n">
        <x:v>3</x:v>
      </x:c>
      <x:c r="AL40" s="27" t="n">
        <x:v>5175443.98</x:v>
      </x:c>
      <x:c r="AM40" s="27" t="n">
        <x:v>86679.85</x:v>
      </x:c>
      <x:c r="AN40" s="1" t="str">
        <x:v>PAYROLL_SERVICES|TERM_DEPOSIT|WORKING_CAPITAL_LOAN</x:v>
      </x:c>
      <x:c r="AO40" s="1" t="str">
        <x:v>2026-04-19</x:v>
      </x:c>
      <x:c r="AP40" s="1" t="n">
        <x:v>3</x:v>
      </x:c>
      <x:c r="AQ40" s="1" t="n">
        <x:v>123</x:v>
      </x:c>
      <x:c r="AR40" s="1" t="n">
        <x:v>56.67</x:v>
      </x:c>
      <x:c r="AS40" s="29" t="n">
        <x:v>1</x:v>
      </x:c>
      <x:c r="AT40" s="1" t="n">
        <x:v>72</x:v>
      </x:c>
    </x:row>
    <x:row r="41">
      <x:c r="A41" s="1" t="str">
        <x:v>SME000037</x:v>
      </x:c>
      <x:c r="B41" s="1" t="str">
        <x:v>Synthetic SME 000037</x:v>
      </x:c>
      <x:c r="C41" s="1" t="str">
        <x:v>RM017</x:v>
      </x:c>
      <x:c r="D41" s="1" t="str">
        <x:v>Aegean</x:v>
      </x:c>
      <x:c r="E41" s="1" t="str">
        <x:v>Construction</x:v>
      </x:c>
      <x:c r="F41" s="1" t="str">
        <x:v>MICRO</x:v>
      </x:c>
      <x:c r="G41" s="1" t="str">
        <x:v>SOLE_PROPRIETOR</x:v>
      </x:c>
      <x:c r="H41" s="1" t="str">
        <x:v>2016-04-14</x:v>
      </x:c>
      <x:c r="I41" s="1" t="n">
        <x:v>124</x:v>
      </x:c>
      <x:c r="J41" s="27" t="n">
        <x:v>15480521.23</x:v>
      </x:c>
      <x:c r="K41" s="1" t="n">
        <x:v>4</x:v>
      </x:c>
      <x:c r="L41" s="23" t="b">
        <x:v>0</x:v>
      </x:c>
      <x:c r="M41" s="23" t="b">
        <x:v>0</x:v>
      </x:c>
      <x:c r="N41" s="1" t="n">
        <x:v>58.91</x:v>
      </x:c>
      <x:c r="O41" s="23" t="b">
        <x:v>1</x:v>
      </x:c>
      <x:c r="P41" s="1" t="str">
        <x:v>RM_CALL</x:v>
      </x:c>
      <x:c r="Q41" s="1" t="str">
        <x:v>DERIVED_ANALYTICS</x:v>
      </x:c>
      <x:c r="R41" s="29" t="n">
        <x:v>0.04196</x:v>
      </x:c>
      <x:c r="S41" s="1" t="str">
        <x:v>R03</x:v>
      </x:c>
      <x:c r="T41" s="1" t="n">
        <x:v>0</x:v>
      </x:c>
      <x:c r="U41" s="1" t="n">
        <x:v>1</x:v>
      </x:c>
      <x:c r="V41" s="1" t="str">
        <x:v>2026-07-30</x:v>
      </x:c>
      <x:c r="W41" s="1" t="str">
        <x:v>NONE</x:v>
      </x:c>
      <x:c r="X41" s="23" t="b">
        <x:v>1</x:v>
      </x:c>
      <x:c r="Y41" s="23" t="b">
        <x:v>1</x:v>
      </x:c>
      <x:c r="Z41" s="1" t="str">
        <x:v>CONTROLLED_SYNTHETIC</x:v>
      </x:c>
      <x:c r="AA41" s="27" t="n">
        <x:v>7695470.99</x:v>
      </x:c>
      <x:c r="AB41" s="27" t="n">
        <x:v>6909216.03</x:v>
      </x:c>
      <x:c r="AC41" s="27" t="n">
        <x:v>345951.48</x:v>
      </x:c>
      <x:c r="AD41" s="27" t="n">
        <x:v>895189.5</x:v>
      </x:c>
      <x:c r="AE41" s="27" t="n">
        <x:v>0</x:v>
      </x:c>
      <x:c r="AF41" s="27" t="n">
        <x:v>0</x:v>
      </x:c>
      <x:c r="AG41" s="27" t="n">
        <x:v>0</x:v>
      </x:c>
      <x:c r="AH41" s="27" t="n">
        <x:v>244690.84</x:v>
      </x:c>
      <x:c r="AI41" s="27" t="n">
        <x:v>594061.635</x:v>
      </x:c>
      <x:c r="AJ41" s="1" t="n">
        <x:v>542</x:v>
      </x:c>
      <x:c r="AK41" s="1" t="n">
        <x:v>2</x:v>
      </x:c>
      <x:c r="AL41" s="27" t="n">
        <x:v>3088610.21</x:v>
      </x:c>
      <x:c r="AM41" s="27" t="n">
        <x:v>128912.77</x:v>
      </x:c>
      <x:c r="AN41" s="1" t="str">
        <x:v>BUSINESS_CREDIT_CARD|WORKING_CAPITAL_LOAN</x:v>
      </x:c>
      <x:c r="AO41" s="1" t="str">
        <x:v>2026-06-15</x:v>
      </x:c>
      <x:c r="AP41" s="1" t="n">
        <x:v>3</x:v>
      </x:c>
      <x:c r="AQ41" s="1" t="n">
        <x:v>66</x:v>
      </x:c>
      <x:c r="AR41" s="1" t="n">
        <x:v>38.59</x:v>
      </x:c>
      <x:c r="AS41" s="29" t="n">
        <x:v>0.570045</x:v>
      </x:c>
      <x:c r="AT41" s="1" t="n">
        <x:v>21</x:v>
      </x:c>
    </x:row>
    <x:row r="42">
      <x:c r="A42" s="1" t="str">
        <x:v>SME000038</x:v>
      </x:c>
      <x:c r="B42" s="1" t="str">
        <x:v>Synthetic SME 000038</x:v>
      </x:c>
      <x:c r="C42" s="1" t="str">
        <x:v>RM006</x:v>
      </x:c>
      <x:c r="D42" s="1" t="str">
        <x:v>Aegean</x:v>
      </x:c>
      <x:c r="E42" s="1" t="str">
        <x:v>Healthcare</x:v>
      </x:c>
      <x:c r="F42" s="1" t="str">
        <x:v>SMALL</x:v>
      </x:c>
      <x:c r="G42" s="1" t="str">
        <x:v>LIMITED</x:v>
      </x:c>
      <x:c r="H42" s="1" t="str">
        <x:v>2024-07-27</x:v>
      </x:c>
      <x:c r="I42" s="1" t="n">
        <x:v>24</x:v>
      </x:c>
      <x:c r="J42" s="27" t="n">
        <x:v>33237283.26</x:v>
      </x:c>
      <x:c r="K42" s="1" t="n">
        <x:v>49</x:v>
      </x:c>
      <x:c r="L42" s="23" t="b">
        <x:v>0</x:v>
      </x:c>
      <x:c r="M42" s="23" t="b">
        <x:v>1</x:v>
      </x:c>
      <x:c r="N42" s="1" t="n">
        <x:v>69.92</x:v>
      </x:c>
      <x:c r="O42" s="23" t="b">
        <x:v>1</x:v>
      </x:c>
      <x:c r="P42" s="1" t="str">
        <x:v>RM_CALL</x:v>
      </x:c>
      <x:c r="Q42" s="1" t="str">
        <x:v>DERIVED_ANALYTICS</x:v>
      </x:c>
      <x:c r="R42" s="29" t="n">
        <x:v>0.023891</x:v>
      </x:c>
      <x:c r="S42" s="1" t="str">
        <x:v>R03</x:v>
      </x:c>
      <x:c r="T42" s="1" t="n">
        <x:v>0</x:v>
      </x:c>
      <x:c r="U42" s="1" t="n">
        <x:v>1</x:v>
      </x:c>
      <x:c r="V42" s="1" t="str">
        <x:v>2025-12-15</x:v>
      </x:c>
      <x:c r="W42" s="1" t="str">
        <x:v>NONE</x:v>
      </x:c>
      <x:c r="X42" s="23" t="b">
        <x:v>1</x:v>
      </x:c>
      <x:c r="Y42" s="23" t="b">
        <x:v>1</x:v>
      </x:c>
      <x:c r="Z42" s="1" t="str">
        <x:v>CONTROLLED_SYNTHETIC</x:v>
      </x:c>
      <x:c r="AA42" s="27" t="n">
        <x:v>16142081.51</x:v>
      </x:c>
      <x:c r="AB42" s="27" t="n">
        <x:v>14115309.95</x:v>
      </x:c>
      <x:c r="AC42" s="27" t="n">
        <x:v>9021050.93</x:v>
      </x:c>
      <x:c r="AD42" s="27" t="n">
        <x:v>9869904.2</x:v>
      </x:c>
      <x:c r="AE42" s="27" t="n">
        <x:v>0</x:v>
      </x:c>
      <x:c r="AF42" s="27" t="n">
        <x:v>2644375.25</x:v>
      </x:c>
      <x:c r="AG42" s="27" t="n">
        <x:v>1135606.75</x:v>
      </x:c>
      <x:c r="AH42" s="27" t="n">
        <x:v>545053.486667</x:v>
      </x:c>
      <x:c r="AI42" s="27" t="n">
        <x:v>1463179.796667</x:v>
      </x:c>
      <x:c r="AJ42" s="1" t="n">
        <x:v>603</x:v>
      </x:c>
      <x:c r="AK42" s="1" t="n">
        <x:v>2</x:v>
      </x:c>
      <x:c r="AL42" s="27" t="n">
        <x:v>19356535.09</x:v>
      </x:c>
      <x:c r="AM42" s="27" t="n">
        <x:v>152235.97</x:v>
      </x:c>
      <x:c r="AN42" s="1" t="str">
        <x:v>PAYROLL_SERVICES|TERM_DEPOSIT</x:v>
      </x:c>
      <x:c r="AO42" s="1" t="str">
        <x:v>2026-07-03</x:v>
      </x:c>
      <x:c r="AP42" s="1" t="n">
        <x:v>5</x:v>
      </x:c>
      <x:c r="AQ42" s="1" t="n">
        <x:v>48</x:v>
      </x:c>
      <x:c r="AR42" s="1" t="n">
        <x:v>35.02</x:v>
      </x:c>
      <x:c r="AS42" s="29" t="n">
        <x:v>1</x:v>
      </x:c>
      <x:c r="AT42" s="1" t="n">
        <x:v>248</x:v>
      </x:c>
    </x:row>
    <x:row r="43">
      <x:c r="A43" s="1" t="str">
        <x:v>SME000039</x:v>
      </x:c>
      <x:c r="B43" s="1" t="str">
        <x:v>Synthetic SME 000039</x:v>
      </x:c>
      <x:c r="C43" s="1" t="str">
        <x:v>RM015</x:v>
      </x:c>
      <x:c r="D43" s="1" t="str">
        <x:v>Marmara</x:v>
      </x:c>
      <x:c r="E43" s="1" t="str">
        <x:v>Manufacturing</x:v>
      </x:c>
      <x:c r="F43" s="1" t="str">
        <x:v>MICRO</x:v>
      </x:c>
      <x:c r="G43" s="1" t="str">
        <x:v>SOLE_PROPRIETOR</x:v>
      </x:c>
      <x:c r="H43" s="1" t="str">
        <x:v>2018-05-31</x:v>
      </x:c>
      <x:c r="I43" s="1" t="n">
        <x:v>98</x:v>
      </x:c>
      <x:c r="J43" s="27" t="n">
        <x:v>8814440.93</x:v>
      </x:c>
      <x:c r="K43" s="1" t="n">
        <x:v>3</x:v>
      </x:c>
      <x:c r="L43" s="23" t="b">
        <x:v>0</x:v>
      </x:c>
      <x:c r="M43" s="23" t="b">
        <x:v>0</x:v>
      </x:c>
      <x:c r="N43" s="1" t="n">
        <x:v>72.74</x:v>
      </x:c>
      <x:c r="O43" s="23" t="b">
        <x:v>1</x:v>
      </x:c>
      <x:c r="P43" s="1" t="str">
        <x:v>RM_CALL</x:v>
      </x:c>
      <x:c r="Q43" s="1" t="str">
        <x:v>DERIVED_ANALYTICS</x:v>
      </x:c>
      <x:c r="R43" s="29" t="n">
        <x:v>0.045611</x:v>
      </x:c>
      <x:c r="S43" s="1" t="str">
        <x:v>R04</x:v>
      </x:c>
      <x:c r="T43" s="1" t="n">
        <x:v>0</x:v>
      </x:c>
      <x:c r="U43" s="1" t="n">
        <x:v>1</x:v>
      </x:c>
      <x:c r="V43" s="1" t="str">
        <x:v>2027-01-06</x:v>
      </x:c>
      <x:c r="W43" s="1" t="str">
        <x:v>NONE</x:v>
      </x:c>
      <x:c r="X43" s="23" t="b">
        <x:v>1</x:v>
      </x:c>
      <x:c r="Y43" s="23" t="b">
        <x:v>1</x:v>
      </x:c>
      <x:c r="Z43" s="1" t="str">
        <x:v>CONTROLLED_SYNTHETIC</x:v>
      </x:c>
      <x:c r="AA43" s="27" t="n">
        <x:v>4882136.16</x:v>
      </x:c>
      <x:c r="AB43" s="27" t="n">
        <x:v>4395734.27</x:v>
      </x:c>
      <x:c r="AC43" s="27" t="n">
        <x:v>241745.31</x:v>
      </x:c>
      <x:c r="AD43" s="27" t="n">
        <x:v>669973.63</x:v>
      </x:c>
      <x:c r="AE43" s="27" t="n">
        <x:v>0</x:v>
      </x:c>
      <x:c r="AF43" s="27" t="n">
        <x:v>0</x:v>
      </x:c>
      <x:c r="AG43" s="27" t="n">
        <x:v>0</x:v>
      </x:c>
      <x:c r="AH43" s="27" t="n">
        <x:v>148101.925</x:v>
      </x:c>
      <x:c r="AI43" s="27" t="n">
        <x:v>353110.425</x:v>
      </x:c>
      <x:c r="AJ43" s="1" t="n">
        <x:v>773</x:v>
      </x:c>
      <x:c r="AK43" s="1" t="n">
        <x:v>1</x:v>
      </x:c>
      <x:c r="AL43" s="27" t="n">
        <x:v>128391.84</x:v>
      </x:c>
      <x:c r="AM43" s="27" t="n">
        <x:v>4948.78</x:v>
      </x:c>
      <x:c r="AN43" s="1" t="str">
        <x:v>TERM_DEPOSIT</x:v>
      </x:c>
      <x:c r="AO43" s="1" t="str">
        <x:v>2026-08-17</x:v>
      </x:c>
      <x:c r="AP43" s="1" t="n">
        <x:v>6</x:v>
      </x:c>
      <x:c r="AQ43" s="1" t="n">
        <x:v>3</x:v>
      </x:c>
      <x:c r="AR43" s="1" t="n">
        <x:v>26.91</x:v>
      </x:c>
      <x:c r="AS43" s="29" t="n">
        <x:v>0.041617</x:v>
      </x:c>
      <x:c r="AT43" s="1" t="n">
        <x:v>0</x:v>
      </x:c>
    </x:row>
    <x:row r="44">
      <x:c r="A44" s="1" t="str">
        <x:v>SME000040</x:v>
      </x:c>
      <x:c r="B44" s="1" t="str">
        <x:v>Synthetic SME 000040</x:v>
      </x:c>
      <x:c r="C44" s="1" t="str">
        <x:v>RM015</x:v>
      </x:c>
      <x:c r="D44" s="1" t="str">
        <x:v>Marmara</x:v>
      </x:c>
      <x:c r="E44" s="1" t="str">
        <x:v>Agriculture</x:v>
      </x:c>
      <x:c r="F44" s="1" t="str">
        <x:v>MICRO</x:v>
      </x:c>
      <x:c r="G44" s="1" t="str">
        <x:v>LIMITED</x:v>
      </x:c>
      <x:c r="H44" s="1" t="str">
        <x:v>2019-09-16</x:v>
      </x:c>
      <x:c r="I44" s="1" t="n">
        <x:v>83</x:v>
      </x:c>
      <x:c r="J44" s="27" t="n">
        <x:v>7230200.22</x:v>
      </x:c>
      <x:c r="K44" s="1" t="n">
        <x:v>8</x:v>
      </x:c>
      <x:c r="L44" s="23" t="b">
        <x:v>0</x:v>
      </x:c>
      <x:c r="M44" s="23" t="b">
        <x:v>0</x:v>
      </x:c>
      <x:c r="N44" s="1" t="n">
        <x:v>51.13</x:v>
      </x:c>
      <x:c r="O44" s="23" t="b">
        <x:v>1</x:v>
      </x:c>
      <x:c r="P44" s="1" t="str">
        <x:v>RM_CALL</x:v>
      </x:c>
      <x:c r="Q44" s="1" t="str">
        <x:v>DERIVED_ANALYTICS</x:v>
      </x:c>
      <x:c r="R44" s="29" t="n">
        <x:v>0.036574</x:v>
      </x:c>
      <x:c r="S44" s="1" t="str">
        <x:v>R03</x:v>
      </x:c>
      <x:c r="T44" s="1" t="n">
        <x:v>5</x:v>
      </x:c>
      <x:c r="U44" s="1" t="n">
        <x:v>1</x:v>
      </x:c>
      <x:c r="V44" s="1" t="str">
        <x:v>2026-06-06</x:v>
      </x:c>
      <x:c r="W44" s="1" t="str">
        <x:v>NONE</x:v>
      </x:c>
      <x:c r="X44" s="23" t="b">
        <x:v>1</x:v>
      </x:c>
      <x:c r="Y44" s="23" t="b">
        <x:v>1</x:v>
      </x:c>
      <x:c r="Z44" s="1" t="str">
        <x:v>CONTROLLED_SYNTHETIC</x:v>
      </x:c>
      <x:c r="AA44" s="27" t="n">
        <x:v>3822271.48</x:v>
      </x:c>
      <x:c r="AB44" s="27" t="n">
        <x:v>3578895.91</x:v>
      </x:c>
      <x:c r="AC44" s="27" t="n">
        <x:v>205277.59</x:v>
      </x:c>
      <x:c r="AD44" s="27" t="n">
        <x:v>1656214.47</x:v>
      </x:c>
      <x:c r="AE44" s="27" t="n">
        <x:v>0</x:v>
      </x:c>
      <x:c r="AF44" s="27" t="n">
        <x:v>0</x:v>
      </x:c>
      <x:c r="AG44" s="27" t="n">
        <x:v>0</x:v>
      </x:c>
      <x:c r="AH44" s="27" t="n">
        <x:v>139883.491667</x:v>
      </x:c>
      <x:c r="AI44" s="27" t="n">
        <x:v>471272.121667</x:v>
      </x:c>
      <x:c r="AJ44" s="1" t="n">
        <x:v>458</x:v>
      </x:c>
      <x:c r="AK44" s="1" t="n">
        <x:v>2</x:v>
      </x:c>
      <x:c r="AL44" s="27" t="n">
        <x:v>6663134.74</x:v>
      </x:c>
      <x:c r="AM44" s="27" t="n">
        <x:v>106647.46</x:v>
      </x:c>
      <x:c r="AN44" s="1" t="str">
        <x:v>BUSINESS_CREDIT_CARD|CASH_MANAGEMENT</x:v>
      </x:c>
      <x:c r="AO44" s="1" t="str">
        <x:v>2026-08-04</x:v>
      </x:c>
      <x:c r="AP44" s="1" t="n">
        <x:v>1</x:v>
      </x:c>
      <x:c r="AQ44" s="1" t="n">
        <x:v>16</x:v>
      </x:c>
      <x:c r="AR44" s="1" t="n">
        <x:v>58.57</x:v>
      </x:c>
      <x:c r="AS44" s="29" t="n">
        <x:v>1</x:v>
      </x:c>
      <x:c r="AT44" s="1" t="n">
        <x:v>75</x:v>
      </x:c>
    </x:row>
    <x:row r="45">
      <x:c r="A45" s="1" t="str">
        <x:v>SME000041</x:v>
      </x:c>
      <x:c r="B45" s="1" t="str">
        <x:v>Synthetic SME 000041</x:v>
      </x:c>
      <x:c r="C45" s="1" t="str">
        <x:v>RM036</x:v>
      </x:c>
      <x:c r="D45" s="1" t="str">
        <x:v>Marmara</x:v>
      </x:c>
      <x:c r="E45" s="1" t="str">
        <x:v>Wholesale Trade</x:v>
      </x:c>
      <x:c r="F45" s="1" t="str">
        <x:v>SMALL</x:v>
      </x:c>
      <x:c r="G45" s="1" t="str">
        <x:v>LIMITED</x:v>
      </x:c>
      <x:c r="H45" s="1" t="str">
        <x:v>2024-11-14</x:v>
      </x:c>
      <x:c r="I45" s="1" t="n">
        <x:v>21</x:v>
      </x:c>
      <x:c r="J45" s="27" t="n">
        <x:v>35378048.5</x:v>
      </x:c>
      <x:c r="K45" s="1" t="n">
        <x:v>27</x:v>
      </x:c>
      <x:c r="L45" s="23" t="b">
        <x:v>0</x:v>
      </x:c>
      <x:c r="M45" s="23" t="b">
        <x:v>0</x:v>
      </x:c>
      <x:c r="N45" s="1" t="n">
        <x:v>56.03</x:v>
      </x:c>
      <x:c r="O45" s="23" t="b">
        <x:v>0</x:v>
      </x:c>
      <x:c r="P45" s="1" t="str">
        <x:v>RM_CALL</x:v>
      </x:c>
      <x:c r="Q45" s="1" t="str">
        <x:v>DERIVED_ANALYTICS</x:v>
      </x:c>
      <x:c r="R45" s="29" t="n">
        <x:v>0.038465</x:v>
      </x:c>
      <x:c r="S45" s="1" t="str">
        <x:v>R03</x:v>
      </x:c>
      <x:c r="T45" s="1" t="n">
        <x:v>0</x:v>
      </x:c>
      <x:c r="U45" s="1" t="n">
        <x:v>1</x:v>
      </x:c>
      <x:c r="V45" s="1" t="str">
        <x:v>2026-12-19</x:v>
      </x:c>
      <x:c r="W45" s="1" t="str">
        <x:v>LOW</x:v>
      </x:c>
      <x:c r="X45" s="23" t="b">
        <x:v>1</x:v>
      </x:c>
      <x:c r="Y45" s="23" t="b">
        <x:v>1</x:v>
      </x:c>
      <x:c r="Z45" s="1" t="str">
        <x:v>CONTROLLED_SYNTHETIC</x:v>
      </x:c>
      <x:c r="AA45" s="27" t="n">
        <x:v>17741345.48</x:v>
      </x:c>
      <x:c r="AB45" s="27" t="n">
        <x:v>14966359.28</x:v>
      </x:c>
      <x:c r="AC45" s="27" t="n">
        <x:v>693496.11</x:v>
      </x:c>
      <x:c r="AD45" s="27" t="n">
        <x:v>5464830.57</x:v>
      </x:c>
      <x:c r="AE45" s="27" t="n">
        <x:v>0</x:v>
      </x:c>
      <x:c r="AF45" s="27" t="n">
        <x:v>0</x:v>
      </x:c>
      <x:c r="AG45" s="27" t="n">
        <x:v>0</x:v>
      </x:c>
      <x:c r="AH45" s="27" t="n">
        <x:v>605352.771667</x:v>
      </x:c>
      <x:c r="AI45" s="27" t="n">
        <x:v>1717302.32</x:v>
      </x:c>
      <x:c r="AJ45" s="1" t="n">
        <x:v>571</x:v>
      </x:c>
      <x:c r="AK45" s="1" t="n">
        <x:v>0</x:v>
      </x:c>
      <x:c r="AL45" s="27" t="n">
        <x:v>0</x:v>
      </x:c>
      <x:c r="AM45" s="27" t="n">
        <x:v>0</x:v>
      </x:c>
      <x:c r="AN45" s="1"/>
      <x:c r="AO45" s="1" t="str">
        <x:v>2026-07-24</x:v>
      </x:c>
      <x:c r="AP45" s="1" t="n">
        <x:v>4</x:v>
      </x:c>
      <x:c r="AQ45" s="1" t="n">
        <x:v>27</x:v>
      </x:c>
      <x:c r="AR45" s="1" t="n">
        <x:v>5</x:v>
      </x:c>
      <x:c r="AS45" s="29" t="n">
        <x:v>0</x:v>
      </x:c>
      <x:c r="AT45" s="1" t="n">
        <x:v>0</x:v>
      </x:c>
    </x:row>
    <x:row r="46">
      <x:c r="A46" s="1" t="str">
        <x:v>SME000042</x:v>
      </x:c>
      <x:c r="B46" s="1" t="str">
        <x:v>Synthetic SME 000042</x:v>
      </x:c>
      <x:c r="C46" s="1" t="str">
        <x:v>RM026</x:v>
      </x:c>
      <x:c r="D46" s="1" t="str">
        <x:v>Black Sea</x:v>
      </x:c>
      <x:c r="E46" s="1" t="str">
        <x:v>Professional Services</x:v>
      </x:c>
      <x:c r="F46" s="1" t="str">
        <x:v>SMALL</x:v>
      </x:c>
      <x:c r="G46" s="1" t="str">
        <x:v>LIMITED</x:v>
      </x:c>
      <x:c r="H46" s="1" t="str">
        <x:v>2020-10-02</x:v>
      </x:c>
      <x:c r="I46" s="1" t="n">
        <x:v>70</x:v>
      </x:c>
      <x:c r="J46" s="27" t="n">
        <x:v>69324720.21</x:v>
      </x:c>
      <x:c r="K46" s="1" t="n">
        <x:v>40</x:v>
      </x:c>
      <x:c r="L46" s="23" t="b">
        <x:v>0</x:v>
      </x:c>
      <x:c r="M46" s="23" t="b">
        <x:v>0</x:v>
      </x:c>
      <x:c r="N46" s="1" t="n">
        <x:v>84.18</x:v>
      </x:c>
      <x:c r="O46" s="23" t="b">
        <x:v>1</x:v>
      </x:c>
      <x:c r="P46" s="1" t="str">
        <x:v>RM_CALL</x:v>
      </x:c>
      <x:c r="Q46" s="1" t="str">
        <x:v>DERIVED_ANALYTICS</x:v>
      </x:c>
      <x:c r="R46" s="29" t="n">
        <x:v>0.032748</x:v>
      </x:c>
      <x:c r="S46" s="1" t="str">
        <x:v>R03</x:v>
      </x:c>
      <x:c r="T46" s="1" t="n">
        <x:v>0</x:v>
      </x:c>
      <x:c r="U46" s="1" t="n">
        <x:v>1</x:v>
      </x:c>
      <x:c r="V46" s="1" t="str">
        <x:v>2025-12-26</x:v>
      </x:c>
      <x:c r="W46" s="1" t="str">
        <x:v>NONE</x:v>
      </x:c>
      <x:c r="X46" s="23" t="b">
        <x:v>1</x:v>
      </x:c>
      <x:c r="Y46" s="23" t="b">
        <x:v>1</x:v>
      </x:c>
      <x:c r="Z46" s="1" t="str">
        <x:v>CONTROLLED_SYNTHETIC</x:v>
      </x:c>
      <x:c r="AA46" s="27" t="n">
        <x:v>33669183.46</x:v>
      </x:c>
      <x:c r="AB46" s="27" t="n">
        <x:v>30811330.86</x:v>
      </x:c>
      <x:c r="AC46" s="27" t="n">
        <x:v>1634924.84</x:v>
      </x:c>
      <x:c r="AD46" s="27" t="n">
        <x:v>9771741.2</x:v>
      </x:c>
      <x:c r="AE46" s="27" t="n">
        <x:v>0</x:v>
      </x:c>
      <x:c r="AF46" s="27" t="n">
        <x:v>0</x:v>
      </x:c>
      <x:c r="AG46" s="27" t="n">
        <x:v>0</x:v>
      </x:c>
      <x:c r="AH46" s="27" t="n">
        <x:v>1328569.44</x:v>
      </x:c>
      <x:c r="AI46" s="27" t="n">
        <x:v>2932655.683333</x:v>
      </x:c>
      <x:c r="AJ46" s="1" t="n">
        <x:v>743</x:v>
      </x:c>
      <x:c r="AK46" s="1" t="n">
        <x:v>4</x:v>
      </x:c>
      <x:c r="AL46" s="27" t="n">
        <x:v>84791760.76</x:v>
      </x:c>
      <x:c r="AM46" s="27" t="n">
        <x:v>4111369.49</x:v>
      </x:c>
      <x:c r="AN46" s="1" t="str">
        <x:v>CASH_MANAGEMENT|PAYROLL_SERVICES|POS_MERCHANT_ACQUIRING|TERM_DEPOSIT</x:v>
      </x:c>
      <x:c r="AO46" s="1" t="str">
        <x:v>2026-06-28</x:v>
      </x:c>
      <x:c r="AP46" s="1" t="n">
        <x:v>6</x:v>
      </x:c>
      <x:c r="AQ46" s="1" t="n">
        <x:v>53</x:v>
      </x:c>
      <x:c r="AR46" s="1" t="n">
        <x:v>70.67</x:v>
      </x:c>
      <x:c r="AS46" s="29" t="n">
        <x:v>1</x:v>
      </x:c>
      <x:c r="AT46" s="1" t="n">
        <x:v>237</x:v>
      </x:c>
    </x:row>
    <x:row r="47">
      <x:c r="A47" s="1" t="str">
        <x:v>SME000043</x:v>
      </x:c>
      <x:c r="B47" s="1" t="str">
        <x:v>Synthetic SME 000043</x:v>
      </x:c>
      <x:c r="C47" s="1" t="str">
        <x:v>RM001</x:v>
      </x:c>
      <x:c r="D47" s="1" t="str">
        <x:v>Mediterranean</x:v>
      </x:c>
      <x:c r="E47" s="1" t="str">
        <x:v>Construction</x:v>
      </x:c>
      <x:c r="F47" s="1" t="str">
        <x:v>MICRO</x:v>
      </x:c>
      <x:c r="G47" s="1" t="str">
        <x:v>LIMITED</x:v>
      </x:c>
      <x:c r="H47" s="1" t="str">
        <x:v>2017-09-19</x:v>
      </x:c>
      <x:c r="I47" s="1" t="n">
        <x:v>107</x:v>
      </x:c>
      <x:c r="J47" s="27" t="n">
        <x:v>6411857.31</x:v>
      </x:c>
      <x:c r="K47" s="1" t="n">
        <x:v>8</x:v>
      </x:c>
      <x:c r="L47" s="23" t="b">
        <x:v>0</x:v>
      </x:c>
      <x:c r="M47" s="23" t="b">
        <x:v>0</x:v>
      </x:c>
      <x:c r="N47" s="1" t="n">
        <x:v>40.54</x:v>
      </x:c>
      <x:c r="O47" s="23" t="b">
        <x:v>1</x:v>
      </x:c>
      <x:c r="P47" s="1" t="str">
        <x:v>VIDEO_MEETING</x:v>
      </x:c>
      <x:c r="Q47" s="1" t="str">
        <x:v>DERIVED_ANALYTICS</x:v>
      </x:c>
      <x:c r="R47" s="29" t="n">
        <x:v>0.051136</x:v>
      </x:c>
      <x:c r="S47" s="1" t="str">
        <x:v>R04</x:v>
      </x:c>
      <x:c r="T47" s="1" t="n">
        <x:v>0</x:v>
      </x:c>
      <x:c r="U47" s="1" t="n">
        <x:v>1</x:v>
      </x:c>
      <x:c r="V47" s="1" t="str">
        <x:v>2027-05-01</x:v>
      </x:c>
      <x:c r="W47" s="1" t="str">
        <x:v>MEDIUM</x:v>
      </x:c>
      <x:c r="X47" s="23" t="b">
        <x:v>1</x:v>
      </x:c>
      <x:c r="Y47" s="23" t="b">
        <x:v>0</x:v>
      </x:c>
      <x:c r="Z47" s="1" t="str">
        <x:v>CONTROLLED_SYNTHETIC</x:v>
      </x:c>
      <x:c r="AA47" s="27" t="n">
        <x:v>3617357.98</x:v>
      </x:c>
      <x:c r="AB47" s="27" t="n">
        <x:v>2916646.26</x:v>
      </x:c>
      <x:c r="AC47" s="27" t="n">
        <x:v>133024.38</x:v>
      </x:c>
      <x:c r="AD47" s="27" t="n">
        <x:v>1652541.94</x:v>
      </x:c>
      <x:c r="AE47" s="27" t="n">
        <x:v>0</x:v>
      </x:c>
      <x:c r="AF47" s="27" t="n">
        <x:v>0</x:v>
      </x:c>
      <x:c r="AG47" s="27" t="n">
        <x:v>0</x:v>
      </x:c>
      <x:c r="AH47" s="27" t="n">
        <x:v>167882.451667</x:v>
      </x:c>
      <x:c r="AI47" s="27" t="n">
        <x:v>315262.286667</x:v>
      </x:c>
      <x:c r="AJ47" s="1" t="n">
        <x:v>440</x:v>
      </x:c>
      <x:c r="AK47" s="1" t="n">
        <x:v>1</x:v>
      </x:c>
      <x:c r="AL47" s="27" t="n">
        <x:v>181503.36</x:v>
      </x:c>
      <x:c r="AM47" s="27" t="n">
        <x:v>6483.87</x:v>
      </x:c>
      <x:c r="AN47" s="1" t="str">
        <x:v>TERM_DEPOSIT</x:v>
      </x:c>
      <x:c r="AO47" s="1" t="str">
        <x:v>2025-12-14</x:v>
      </x:c>
      <x:c r="AP47" s="1" t="n">
        <x:v>2</x:v>
      </x:c>
      <x:c r="AQ47" s="1" t="n">
        <x:v>249</x:v>
      </x:c>
      <x:c r="AR47" s="1" t="n">
        <x:v>27.29</x:v>
      </x:c>
      <x:c r="AS47" s="29" t="n">
        <x:v>0.080878</x:v>
      </x:c>
      <x:c r="AT47" s="1" t="n">
        <x:v>0</x:v>
      </x:c>
    </x:row>
    <x:row r="48">
      <x:c r="A48" s="1" t="str">
        <x:v>SME000044</x:v>
      </x:c>
      <x:c r="B48" s="1" t="str">
        <x:v>Synthetic SME 000044</x:v>
      </x:c>
      <x:c r="C48" s="1" t="str">
        <x:v>RM022</x:v>
      </x:c>
      <x:c r="D48" s="1" t="str">
        <x:v>Central Anatolia</x:v>
      </x:c>
      <x:c r="E48" s="1" t="str">
        <x:v>Construction</x:v>
      </x:c>
      <x:c r="F48" s="1" t="str">
        <x:v>SMALL</x:v>
      </x:c>
      <x:c r="G48" s="1" t="str">
        <x:v>SOLE_PROPRIETOR</x:v>
      </x:c>
      <x:c r="H48" s="1" t="str">
        <x:v>2021-12-08</x:v>
      </x:c>
      <x:c r="I48" s="1" t="n">
        <x:v>56</x:v>
      </x:c>
      <x:c r="J48" s="27" t="n">
        <x:v>29272948.4</x:v>
      </x:c>
      <x:c r="K48" s="1" t="n">
        <x:v>47</x:v>
      </x:c>
      <x:c r="L48" s="23" t="b">
        <x:v>0</x:v>
      </x:c>
      <x:c r="M48" s="23" t="b">
        <x:v>0</x:v>
      </x:c>
      <x:c r="N48" s="1" t="n">
        <x:v>76.6</x:v>
      </x:c>
      <x:c r="O48" s="23" t="b">
        <x:v>1</x:v>
      </x:c>
      <x:c r="P48" s="1" t="str">
        <x:v>RM_CALL</x:v>
      </x:c>
      <x:c r="Q48" s="1" t="str">
        <x:v>DERIVED_ANALYTICS</x:v>
      </x:c>
      <x:c r="R48" s="29" t="n">
        <x:v>0.037972</x:v>
      </x:c>
      <x:c r="S48" s="1" t="str">
        <x:v>R03</x:v>
      </x:c>
      <x:c r="T48" s="1" t="n">
        <x:v>0</x:v>
      </x:c>
      <x:c r="U48" s="1" t="n">
        <x:v>1</x:v>
      </x:c>
      <x:c r="V48" s="1" t="str">
        <x:v>2027-04-27</x:v>
      </x:c>
      <x:c r="W48" s="1" t="str">
        <x:v>NONE</x:v>
      </x:c>
      <x:c r="X48" s="23" t="b">
        <x:v>1</x:v>
      </x:c>
      <x:c r="Y48" s="23" t="b">
        <x:v>0</x:v>
      </x:c>
      <x:c r="Z48" s="1" t="str">
        <x:v>CONTROLLED_SYNTHETIC</x:v>
      </x:c>
      <x:c r="AA48" s="27" t="n">
        <x:v>13862145.62</x:v>
      </x:c>
      <x:c r="AB48" s="27" t="n">
        <x:v>12561738.98</x:v>
      </x:c>
      <x:c r="AC48" s="27" t="n">
        <x:v>400883.31</x:v>
      </x:c>
      <x:c r="AD48" s="27" t="n">
        <x:v>9364882.4</x:v>
      </x:c>
      <x:c r="AE48" s="27" t="n">
        <x:v>0</x:v>
      </x:c>
      <x:c r="AF48" s="27" t="n">
        <x:v>0</x:v>
      </x:c>
      <x:c r="AG48" s="27" t="n">
        <x:v>0</x:v>
      </x:c>
      <x:c r="AH48" s="27" t="n">
        <x:v>495336.323333</x:v>
      </x:c>
      <x:c r="AI48" s="27" t="n">
        <x:v>1541504.245</x:v>
      </x:c>
      <x:c r="AJ48" s="1" t="n">
        <x:v>555</x:v>
      </x:c>
      <x:c r="AK48" s="1" t="n">
        <x:v>2</x:v>
      </x:c>
      <x:c r="AL48" s="27" t="n">
        <x:v>29621410.46</x:v>
      </x:c>
      <x:c r="AM48" s="27" t="n">
        <x:v>357284.21</x:v>
      </x:c>
      <x:c r="AN48" s="1" t="str">
        <x:v>BUSINESS_CREDIT_CARD|CASH_MANAGEMENT</x:v>
      </x:c>
      <x:c r="AO48" s="1" t="str">
        <x:v>2025-10-09</x:v>
      </x:c>
      <x:c r="AP48" s="1" t="n">
        <x:v>1</x:v>
      </x:c>
      <x:c r="AQ48" s="1" t="n">
        <x:v>315</x:v>
      </x:c>
      <x:c r="AR48" s="1" t="n">
        <x:v>54.33</x:v>
      </x:c>
      <x:c r="AS48" s="29" t="n">
        <x:v>1</x:v>
      </x:c>
      <x:c r="AT48" s="1" t="n">
        <x:v>0</x:v>
      </x:c>
    </x:row>
    <x:row r="49">
      <x:c r="A49" s="1" t="str">
        <x:v>SME000045</x:v>
      </x:c>
      <x:c r="B49" s="1" t="str">
        <x:v>Synthetic SME 000045</x:v>
      </x:c>
      <x:c r="C49" s="1" t="str">
        <x:v>RM011</x:v>
      </x:c>
      <x:c r="D49" s="1" t="str">
        <x:v>Black Sea</x:v>
      </x:c>
      <x:c r="E49" s="1" t="str">
        <x:v>Technology</x:v>
      </x:c>
      <x:c r="F49" s="1" t="str">
        <x:v>MICRO</x:v>
      </x:c>
      <x:c r="G49" s="1" t="str">
        <x:v>SOLE_PROPRIETOR</x:v>
      </x:c>
      <x:c r="H49" s="1" t="str">
        <x:v>2016-07-02</x:v>
      </x:c>
      <x:c r="I49" s="1" t="n">
        <x:v>121</x:v>
      </x:c>
      <x:c r="J49" s="27" t="n">
        <x:v>7680776.94</x:v>
      </x:c>
      <x:c r="K49" s="1" t="n">
        <x:v>5</x:v>
      </x:c>
      <x:c r="L49" s="23" t="b">
        <x:v>0</x:v>
      </x:c>
      <x:c r="M49" s="23" t="b">
        <x:v>0</x:v>
      </x:c>
      <x:c r="N49" s="1" t="n">
        <x:v>64.7</x:v>
      </x:c>
      <x:c r="O49" s="23" t="b">
        <x:v>1</x:v>
      </x:c>
      <x:c r="P49" s="1" t="str">
        <x:v>SECURE_MESSAGE</x:v>
      </x:c>
      <x:c r="Q49" s="1" t="str">
        <x:v>DERIVED_ANALYTICS</x:v>
      </x:c>
      <x:c r="R49" s="29" t="n">
        <x:v>0.024331</x:v>
      </x:c>
      <x:c r="S49" s="1" t="str">
        <x:v>R03</x:v>
      </x:c>
      <x:c r="T49" s="1" t="n">
        <x:v>30</x:v>
      </x:c>
      <x:c r="U49" s="1" t="n">
        <x:v>2</x:v>
      </x:c>
      <x:c r="V49" s="1" t="str">
        <x:v>2026-10-03</x:v>
      </x:c>
      <x:c r="W49" s="1" t="str">
        <x:v>NONE</x:v>
      </x:c>
      <x:c r="X49" s="23" t="b">
        <x:v>1</x:v>
      </x:c>
      <x:c r="Y49" s="23" t="b">
        <x:v>1</x:v>
      </x:c>
      <x:c r="Z49" s="1" t="str">
        <x:v>CONTROLLED_SYNTHETIC</x:v>
      </x:c>
      <x:c r="AA49" s="27" t="n">
        <x:v>4586891.14</x:v>
      </x:c>
      <x:c r="AB49" s="27" t="n">
        <x:v>4178568.13</x:v>
      </x:c>
      <x:c r="AC49" s="27" t="n">
        <x:v>181749.33</x:v>
      </x:c>
      <x:c r="AD49" s="27" t="n">
        <x:v>1037793.53</x:v>
      </x:c>
      <x:c r="AE49" s="27" t="n">
        <x:v>0</x:v>
      </x:c>
      <x:c r="AF49" s="27" t="n">
        <x:v>0</x:v>
      </x:c>
      <x:c r="AG49" s="27" t="n">
        <x:v>0</x:v>
      </x:c>
      <x:c r="AH49" s="27" t="n">
        <x:v>177360.993333</x:v>
      </x:c>
      <x:c r="AI49" s="27" t="n">
        <x:v>594157.57</x:v>
      </x:c>
      <x:c r="AJ49" s="1" t="n">
        <x:v>522</x:v>
      </x:c>
      <x:c r="AK49" s="1" t="n">
        <x:v>1</x:v>
      </x:c>
      <x:c r="AL49" s="27" t="n">
        <x:v>622985.44</x:v>
      </x:c>
      <x:c r="AM49" s="27" t="n">
        <x:v>13567.59</x:v>
      </x:c>
      <x:c r="AN49" s="1" t="str">
        <x:v>WORKING_CAPITAL_LOAN</x:v>
      </x:c>
      <x:c r="AO49" s="1" t="str">
        <x:v>2026-07-21</x:v>
      </x:c>
      <x:c r="AP49" s="1" t="n">
        <x:v>4</x:v>
      </x:c>
      <x:c r="AQ49" s="1" t="n">
        <x:v>30</x:v>
      </x:c>
      <x:c r="AR49" s="1" t="n">
        <x:v>28.77</x:v>
      </x:c>
      <x:c r="AS49" s="29" t="n">
        <x:v>0.231742</x:v>
      </x:c>
      <x:c r="AT49" s="1" t="n">
        <x:v>0</x:v>
      </x:c>
    </x:row>
    <x:row r="50">
      <x:c r="A50" s="1" t="str">
        <x:v>SME000046</x:v>
      </x:c>
      <x:c r="B50" s="1" t="str">
        <x:v>Synthetic SME 000046</x:v>
      </x:c>
      <x:c r="C50" s="1" t="str">
        <x:v>RM029</x:v>
      </x:c>
      <x:c r="D50" s="1" t="str">
        <x:v>Marmara</x:v>
      </x:c>
      <x:c r="E50" s="1" t="str">
        <x:v>Retail Trade</x:v>
      </x:c>
      <x:c r="F50" s="1" t="str">
        <x:v>MEDIUM</x:v>
      </x:c>
      <x:c r="G50" s="1" t="str">
        <x:v>LIMITED</x:v>
      </x:c>
      <x:c r="H50" s="1" t="str">
        <x:v>2019-07-30</x:v>
      </x:c>
      <x:c r="I50" s="1" t="n">
        <x:v>84</x:v>
      </x:c>
      <x:c r="J50" s="27" t="n">
        <x:v>149386945.37</x:v>
      </x:c>
      <x:c r="K50" s="1" t="n">
        <x:v>147</x:v>
      </x:c>
      <x:c r="L50" s="23" t="b">
        <x:v>0</x:v>
      </x:c>
      <x:c r="M50" s="23" t="b">
        <x:v>0</x:v>
      </x:c>
      <x:c r="N50" s="1" t="n">
        <x:v>92.05</x:v>
      </x:c>
      <x:c r="O50" s="23" t="b">
        <x:v>0</x:v>
      </x:c>
      <x:c r="P50" s="1" t="str">
        <x:v>RM_CALL</x:v>
      </x:c>
      <x:c r="Q50" s="1" t="str">
        <x:v>DERIVED_ANALYTICS</x:v>
      </x:c>
      <x:c r="R50" s="29" t="n">
        <x:v>0.03989</x:v>
      </x:c>
      <x:c r="S50" s="1" t="str">
        <x:v>R03</x:v>
      </x:c>
      <x:c r="T50" s="1" t="n">
        <x:v>0</x:v>
      </x:c>
      <x:c r="U50" s="1" t="n">
        <x:v>1</x:v>
      </x:c>
      <x:c r="V50" s="1" t="str">
        <x:v>2026-02-03</x:v>
      </x:c>
      <x:c r="W50" s="1" t="str">
        <x:v>NONE</x:v>
      </x:c>
      <x:c r="X50" s="23" t="b">
        <x:v>1</x:v>
      </x:c>
      <x:c r="Y50" s="23" t="b">
        <x:v>1</x:v>
      </x:c>
      <x:c r="Z50" s="1" t="str">
        <x:v>CONTROLLED_SYNTHETIC</x:v>
      </x:c>
      <x:c r="AA50" s="27" t="n">
        <x:v>89932464.27</x:v>
      </x:c>
      <x:c r="AB50" s="27" t="n">
        <x:v>78171158.83</x:v>
      </x:c>
      <x:c r="AC50" s="27" t="n">
        <x:v>55630552.79</x:v>
      </x:c>
      <x:c r="AD50" s="27" t="n">
        <x:v>30563903.39</x:v>
      </x:c>
      <x:c r="AE50" s="27" t="n">
        <x:v>0</x:v>
      </x:c>
      <x:c r="AF50" s="27" t="n">
        <x:v>0</x:v>
      </x:c>
      <x:c r="AG50" s="27" t="n">
        <x:v>0</x:v>
      </x:c>
      <x:c r="AH50" s="27" t="n">
        <x:v>2421219.681667</x:v>
      </x:c>
      <x:c r="AI50" s="27" t="n">
        <x:v>4835281.486667</x:v>
      </x:c>
      <x:c r="AJ50" s="1" t="n">
        <x:v>1022</x:v>
      </x:c>
      <x:c r="AK50" s="1" t="n">
        <x:v>4</x:v>
      </x:c>
      <x:c r="AL50" s="27" t="n">
        <x:v>157344721.93</x:v>
      </x:c>
      <x:c r="AM50" s="27" t="n">
        <x:v>5048346.93</x:v>
      </x:c>
      <x:c r="AN50" s="1" t="str">
        <x:v>BUSINESS_CREDIT_CARD|FX_RISK_MANAGEMENT|PAYROLL_SERVICES|POS_MERCHANT_ACQUIRING</x:v>
      </x:c>
      <x:c r="AO50" s="1" t="str">
        <x:v>2026-03-31</x:v>
      </x:c>
      <x:c r="AP50" s="1" t="n">
        <x:v>1</x:v>
      </x:c>
      <x:c r="AQ50" s="1" t="n">
        <x:v>142</x:v>
      </x:c>
      <x:c r="AR50" s="1" t="n">
        <x:v>74</x:v>
      </x:c>
      <x:c r="AS50" s="29" t="n">
        <x:v>1</x:v>
      </x:c>
      <x:c r="AT50" s="1" t="n">
        <x:v>198</x:v>
      </x:c>
    </x:row>
    <x:row r="51">
      <x:c r="A51" s="1" t="str">
        <x:v>SME000047</x:v>
      </x:c>
      <x:c r="B51" s="1" t="str">
        <x:v>Synthetic SME 000047</x:v>
      </x:c>
      <x:c r="C51" s="1" t="str">
        <x:v>RM026</x:v>
      </x:c>
      <x:c r="D51" s="1" t="str">
        <x:v>Black Sea</x:v>
      </x:c>
      <x:c r="E51" s="1" t="str">
        <x:v>Wholesale Trade</x:v>
      </x:c>
      <x:c r="F51" s="1" t="str">
        <x:v>SMALL</x:v>
      </x:c>
      <x:c r="G51" s="1" t="str">
        <x:v>JOINT_STOCK</x:v>
      </x:c>
      <x:c r="H51" s="1" t="str">
        <x:v>2020-03-03</x:v>
      </x:c>
      <x:c r="I51" s="1" t="n">
        <x:v>77</x:v>
      </x:c>
      <x:c r="J51" s="27" t="n">
        <x:v>56667242.23</x:v>
      </x:c>
      <x:c r="K51" s="1" t="n">
        <x:v>12</x:v>
      </x:c>
      <x:c r="L51" s="23" t="b">
        <x:v>0</x:v>
      </x:c>
      <x:c r="M51" s="23" t="b">
        <x:v>0</x:v>
      </x:c>
      <x:c r="N51" s="1" t="n">
        <x:v>27.26</x:v>
      </x:c>
      <x:c r="O51" s="23" t="b">
        <x:v>1</x:v>
      </x:c>
      <x:c r="P51" s="1" t="str">
        <x:v>RM_CALL</x:v>
      </x:c>
      <x:c r="Q51" s="1" t="str">
        <x:v>DERIVED_ANALYTICS</x:v>
      </x:c>
      <x:c r="R51" s="29" t="n">
        <x:v>0.022182</x:v>
      </x:c>
      <x:c r="S51" s="1" t="str">
        <x:v>R02</x:v>
      </x:c>
      <x:c r="T51" s="1" t="n">
        <x:v>0</x:v>
      </x:c>
      <x:c r="U51" s="1" t="n">
        <x:v>1</x:v>
      </x:c>
      <x:c r="V51" s="1" t="str">
        <x:v>2026-07-19</x:v>
      </x:c>
      <x:c r="W51" s="1" t="str">
        <x:v>NONE</x:v>
      </x:c>
      <x:c r="X51" s="23" t="b">
        <x:v>1</x:v>
      </x:c>
      <x:c r="Y51" s="23" t="b">
        <x:v>1</x:v>
      </x:c>
      <x:c r="Z51" s="1" t="str">
        <x:v>CONTROLLED_SYNTHETIC</x:v>
      </x:c>
      <x:c r="AA51" s="27" t="n">
        <x:v>30709095.58</x:v>
      </x:c>
      <x:c r="AB51" s="27" t="n">
        <x:v>28136452.83</x:v>
      </x:c>
      <x:c r="AC51" s="27" t="n">
        <x:v>1274435.66</x:v>
      </x:c>
      <x:c r="AD51" s="27" t="n">
        <x:v>2622877.19</x:v>
      </x:c>
      <x:c r="AE51" s="27" t="n">
        <x:v>0</x:v>
      </x:c>
      <x:c r="AF51" s="27" t="n">
        <x:v>0</x:v>
      </x:c>
      <x:c r="AG51" s="27" t="n">
        <x:v>0</x:v>
      </x:c>
      <x:c r="AH51" s="27" t="n">
        <x:v>1151657.088333</x:v>
      </x:c>
      <x:c r="AI51" s="27" t="n">
        <x:v>2850803.845</x:v>
      </x:c>
      <x:c r="AJ51" s="1" t="n">
        <x:v>238</x:v>
      </x:c>
      <x:c r="AK51" s="1" t="n">
        <x:v>0</x:v>
      </x:c>
      <x:c r="AL51" s="27" t="n">
        <x:v>0</x:v>
      </x:c>
      <x:c r="AM51" s="27" t="n">
        <x:v>0</x:v>
      </x:c>
      <x:c r="AN51" s="1"/>
      <x:c r="AO51" s="1" t="str">
        <x:v>2026-07-11</x:v>
      </x:c>
      <x:c r="AP51" s="1" t="n">
        <x:v>6</x:v>
      </x:c>
      <x:c r="AQ51" s="1" t="n">
        <x:v>40</x:v>
      </x:c>
      <x:c r="AR51" s="1" t="n">
        <x:v>18.33</x:v>
      </x:c>
      <x:c r="AS51" s="29" t="n">
        <x:v>0</x:v>
      </x:c>
      <x:c r="AT51" s="1" t="n">
        <x:v>32</x:v>
      </x:c>
    </x:row>
    <x:row r="52">
      <x:c r="A52" s="1" t="str">
        <x:v>SME000048</x:v>
      </x:c>
      <x:c r="B52" s="1" t="str">
        <x:v>Synthetic SME 000048</x:v>
      </x:c>
      <x:c r="C52" s="1" t="str">
        <x:v>RM024</x:v>
      </x:c>
      <x:c r="D52" s="1" t="str">
        <x:v>Eastern</x:v>
      </x:c>
      <x:c r="E52" s="1" t="str">
        <x:v>Healthcare</x:v>
      </x:c>
      <x:c r="F52" s="1" t="str">
        <x:v>SMALL</x:v>
      </x:c>
      <x:c r="G52" s="1" t="str">
        <x:v>LIMITED</x:v>
      </x:c>
      <x:c r="H52" s="1" t="str">
        <x:v>2020-05-10</x:v>
      </x:c>
      <x:c r="I52" s="1" t="n">
        <x:v>75</x:v>
      </x:c>
      <x:c r="J52" s="27" t="n">
        <x:v>17470484.23</x:v>
      </x:c>
      <x:c r="K52" s="1" t="n">
        <x:v>20</x:v>
      </x:c>
      <x:c r="L52" s="23" t="b">
        <x:v>0</x:v>
      </x:c>
      <x:c r="M52" s="23" t="b">
        <x:v>1</x:v>
      </x:c>
      <x:c r="N52" s="1" t="n">
        <x:v>68.86</x:v>
      </x:c>
      <x:c r="O52" s="23" t="b">
        <x:v>1</x:v>
      </x:c>
      <x:c r="P52" s="1" t="str">
        <x:v>RM_CALL</x:v>
      </x:c>
      <x:c r="Q52" s="1" t="str">
        <x:v>DERIVED_ANALYTICS</x:v>
      </x:c>
      <x:c r="R52" s="29" t="n">
        <x:v>0.02007</x:v>
      </x:c>
      <x:c r="S52" s="1" t="str">
        <x:v>R02</x:v>
      </x:c>
      <x:c r="T52" s="1" t="n">
        <x:v>0</x:v>
      </x:c>
      <x:c r="U52" s="1" t="n">
        <x:v>1</x:v>
      </x:c>
      <x:c r="V52" s="1" t="str">
        <x:v>2027-01-19</x:v>
      </x:c>
      <x:c r="W52" s="1" t="str">
        <x:v>NONE</x:v>
      </x:c>
      <x:c r="X52" s="23" t="b">
        <x:v>1</x:v>
      </x:c>
      <x:c r="Y52" s="23" t="b">
        <x:v>1</x:v>
      </x:c>
      <x:c r="Z52" s="1" t="str">
        <x:v>CONTROLLED_SYNTHETIC</x:v>
      </x:c>
      <x:c r="AA52" s="27" t="n">
        <x:v>8933086.62</x:v>
      </x:c>
      <x:c r="AB52" s="27" t="n">
        <x:v>7943684.87</x:v>
      </x:c>
      <x:c r="AC52" s="27" t="n">
        <x:v>4789250.55</x:v>
      </x:c>
      <x:c r="AD52" s="27" t="n">
        <x:v>4499793.24</x:v>
      </x:c>
      <x:c r="AE52" s="27" t="n">
        <x:v>0</x:v>
      </x:c>
      <x:c r="AF52" s="27" t="n">
        <x:v>2025784.87</x:v>
      </x:c>
      <x:c r="AG52" s="27" t="n">
        <x:v>983101.63</x:v>
      </x:c>
      <x:c r="AH52" s="27" t="n">
        <x:v>390014.885</x:v>
      </x:c>
      <x:c r="AI52" s="27" t="n">
        <x:v>512743.233333</x:v>
      </x:c>
      <x:c r="AJ52" s="1" t="n">
        <x:v>612</x:v>
      </x:c>
      <x:c r="AK52" s="1" t="n">
        <x:v>3</x:v>
      </x:c>
      <x:c r="AL52" s="27" t="n">
        <x:v>21217672.81</x:v>
      </x:c>
      <x:c r="AM52" s="27" t="n">
        <x:v>362759.71</x:v>
      </x:c>
      <x:c r="AN52" s="1" t="str">
        <x:v>BUSINESS_CREDIT_CARD|CASH_MANAGEMENT|WORKING_CAPITAL_LOAN</x:v>
      </x:c>
      <x:c r="AO52" s="1" t="str">
        <x:v>2025-11-10</x:v>
      </x:c>
      <x:c r="AP52" s="1" t="n">
        <x:v>1</x:v>
      </x:c>
      <x:c r="AQ52" s="1" t="n">
        <x:v>283</x:v>
      </x:c>
      <x:c r="AR52" s="1" t="n">
        <x:v>65.36</x:v>
      </x:c>
      <x:c r="AS52" s="29" t="n">
        <x:v>1</x:v>
      </x:c>
      <x:c r="AT52" s="1" t="n">
        <x:v>0</x:v>
      </x:c>
    </x:row>
    <x:row r="53">
      <x:c r="A53" s="1" t="str">
        <x:v>SME000049</x:v>
      </x:c>
      <x:c r="B53" s="1" t="str">
        <x:v>Synthetic SME 000049</x:v>
      </x:c>
      <x:c r="C53" s="1" t="str">
        <x:v>RM045</x:v>
      </x:c>
      <x:c r="D53" s="1" t="str">
        <x:v>Aegean</x:v>
      </x:c>
      <x:c r="E53" s="1" t="str">
        <x:v>Manufacturing</x:v>
      </x:c>
      <x:c r="F53" s="1" t="str">
        <x:v>MICRO</x:v>
      </x:c>
      <x:c r="G53" s="1" t="str">
        <x:v>LIMITED</x:v>
      </x:c>
      <x:c r="H53" s="1" t="str">
        <x:v>2024-06-08</x:v>
      </x:c>
      <x:c r="I53" s="1" t="n">
        <x:v>26</x:v>
      </x:c>
      <x:c r="J53" s="27" t="n">
        <x:v>16423187.99</x:v>
      </x:c>
      <x:c r="K53" s="1" t="n">
        <x:v>7</x:v>
      </x:c>
      <x:c r="L53" s="23" t="b">
        <x:v>0</x:v>
      </x:c>
      <x:c r="M53" s="23" t="b">
        <x:v>0</x:v>
      </x:c>
      <x:c r="N53" s="1" t="n">
        <x:v>39.58</x:v>
      </x:c>
      <x:c r="O53" s="23" t="b">
        <x:v>1</x:v>
      </x:c>
      <x:c r="P53" s="1" t="str">
        <x:v>SECURE_MESSAGE</x:v>
      </x:c>
      <x:c r="Q53" s="1" t="str">
        <x:v>DERIVED_ANALYTICS</x:v>
      </x:c>
      <x:c r="R53" s="29" t="n">
        <x:v>0.035653</x:v>
      </x:c>
      <x:c r="S53" s="1" t="str">
        <x:v>R03</x:v>
      </x:c>
      <x:c r="T53" s="1" t="n">
        <x:v>0</x:v>
      </x:c>
      <x:c r="U53" s="1" t="n">
        <x:v>1</x:v>
      </x:c>
      <x:c r="V53" s="1" t="str">
        <x:v>2025-12-30</x:v>
      </x:c>
      <x:c r="W53" s="1" t="str">
        <x:v>NONE</x:v>
      </x:c>
      <x:c r="X53" s="23" t="b">
        <x:v>1</x:v>
      </x:c>
      <x:c r="Y53" s="23" t="b">
        <x:v>0</x:v>
      </x:c>
      <x:c r="Z53" s="1" t="str">
        <x:v>CONTROLLED_SYNTHETIC</x:v>
      </x:c>
      <x:c r="AA53" s="27" t="n">
        <x:v>10132975.27</x:v>
      </x:c>
      <x:c r="AB53" s="27" t="n">
        <x:v>9090315.88</x:v>
      </x:c>
      <x:c r="AC53" s="27" t="n">
        <x:v>637594.55</x:v>
      </x:c>
      <x:c r="AD53" s="27" t="n">
        <x:v>1530399.79</x:v>
      </x:c>
      <x:c r="AE53" s="27" t="n">
        <x:v>0</x:v>
      </x:c>
      <x:c r="AF53" s="27" t="n">
        <x:v>0</x:v>
      </x:c>
      <x:c r="AG53" s="27" t="n">
        <x:v>0</x:v>
      </x:c>
      <x:c r="AH53" s="27" t="n">
        <x:v>335378.931667</x:v>
      </x:c>
      <x:c r="AI53" s="27" t="n">
        <x:v>721393.095</x:v>
      </x:c>
      <x:c r="AJ53" s="1" t="n">
        <x:v>280</x:v>
      </x:c>
      <x:c r="AK53" s="1" t="n">
        <x:v>0</x:v>
      </x:c>
      <x:c r="AL53" s="27" t="n">
        <x:v>0</x:v>
      </x:c>
      <x:c r="AM53" s="27" t="n">
        <x:v>0</x:v>
      </x:c>
      <x:c r="AN53" s="1"/>
      <x:c r="AO53" s="1" t="str">
        <x:v>2026-06-20</x:v>
      </x:c>
      <x:c r="AP53" s="1" t="n">
        <x:v>4</x:v>
      </x:c>
      <x:c r="AQ53" s="1" t="n">
        <x:v>61</x:v>
      </x:c>
      <x:c r="AR53" s="1" t="n">
        <x:v>6.19</x:v>
      </x:c>
      <x:c r="AS53" s="29" t="n">
        <x:v>0</x:v>
      </x:c>
      <x:c r="AT53" s="1" t="n">
        <x:v>233</x:v>
      </x:c>
    </x:row>
    <x:row r="54">
      <x:c r="A54" s="1" t="str">
        <x:v>SME000050</x:v>
      </x:c>
      <x:c r="B54" s="1" t="str">
        <x:v>Synthetic SME 000050</x:v>
      </x:c>
      <x:c r="C54" s="1" t="str">
        <x:v>RM029</x:v>
      </x:c>
      <x:c r="D54" s="1" t="str">
        <x:v>Marmara</x:v>
      </x:c>
      <x:c r="E54" s="1" t="str">
        <x:v>Retail Trade</x:v>
      </x:c>
      <x:c r="F54" s="1" t="str">
        <x:v>MICRO</x:v>
      </x:c>
      <x:c r="G54" s="1" t="str">
        <x:v>LIMITED</x:v>
      </x:c>
      <x:c r="H54" s="1" t="str">
        <x:v>2018-02-03</x:v>
      </x:c>
      <x:c r="I54" s="1" t="n">
        <x:v>102</x:v>
      </x:c>
      <x:c r="J54" s="27" t="n">
        <x:v>11900526.25</x:v>
      </x:c>
      <x:c r="K54" s="1" t="n">
        <x:v>5</x:v>
      </x:c>
      <x:c r="L54" s="23" t="b">
        <x:v>0</x:v>
      </x:c>
      <x:c r="M54" s="23" t="b">
        <x:v>0</x:v>
      </x:c>
      <x:c r="N54" s="1" t="n">
        <x:v>59.81</x:v>
      </x:c>
      <x:c r="O54" s="23" t="b">
        <x:v>1</x:v>
      </x:c>
      <x:c r="P54" s="1" t="str">
        <x:v>BRANCH</x:v>
      </x:c>
      <x:c r="Q54" s="1" t="str">
        <x:v>DERIVED_ANALYTICS</x:v>
      </x:c>
      <x:c r="R54" s="29" t="n">
        <x:v>0.04174</x:v>
      </x:c>
      <x:c r="S54" s="1" t="str">
        <x:v>R03</x:v>
      </x:c>
      <x:c r="T54" s="1" t="n">
        <x:v>60</x:v>
      </x:c>
      <x:c r="U54" s="1" t="n">
        <x:v>2</x:v>
      </x:c>
      <x:c r="V54" s="1" t="str">
        <x:v>2026-10-19</x:v>
      </x:c>
      <x:c r="W54" s="1" t="str">
        <x:v>LOW</x:v>
      </x:c>
      <x:c r="X54" s="23" t="b">
        <x:v>1</x:v>
      </x:c>
      <x:c r="Y54" s="23" t="b">
        <x:v>1</x:v>
      </x:c>
      <x:c r="Z54" s="1" t="str">
        <x:v>CONTROLLED_SYNTHETIC</x:v>
      </x:c>
      <x:c r="AA54" s="27" t="n">
        <x:v>5748887.63</x:v>
      </x:c>
      <x:c r="AB54" s="27" t="n">
        <x:v>4982707.91</x:v>
      </x:c>
      <x:c r="AC54" s="27" t="n">
        <x:v>2507290.81</x:v>
      </x:c>
      <x:c r="AD54" s="27" t="n">
        <x:v>1065007.56</x:v>
      </x:c>
      <x:c r="AE54" s="27" t="n">
        <x:v>0</x:v>
      </x:c>
      <x:c r="AF54" s="27" t="n">
        <x:v>0</x:v>
      </x:c>
      <x:c r="AG54" s="27" t="n">
        <x:v>0</x:v>
      </x:c>
      <x:c r="AH54" s="27" t="n">
        <x:v>258437.24</x:v>
      </x:c>
      <x:c r="AI54" s="27" t="n">
        <x:v>506925.99</x:v>
      </x:c>
      <x:c r="AJ54" s="1" t="n">
        <x:v>578</x:v>
      </x:c>
      <x:c r="AK54" s="1" t="n">
        <x:v>1</x:v>
      </x:c>
      <x:c r="AL54" s="27" t="n">
        <x:v>5484654.96</x:v>
      </x:c>
      <x:c r="AM54" s="27" t="n">
        <x:v>256289.7</x:v>
      </x:c>
      <x:c r="AN54" s="1" t="str">
        <x:v>POS_MERCHANT_ACQUIRING</x:v>
      </x:c>
      <x:c r="AO54" s="1" t="str">
        <x:v>2026-02-09</x:v>
      </x:c>
      <x:c r="AP54" s="1" t="n">
        <x:v>2</x:v>
      </x:c>
      <x:c r="AQ54" s="1" t="n">
        <x:v>192</x:v>
      </x:c>
      <x:c r="AR54" s="1" t="n">
        <x:v>39.4</x:v>
      </x:c>
      <x:c r="AS54" s="29" t="n">
        <x:v>1</x:v>
      </x:c>
      <x:c r="AT54" s="1" t="n">
        <x:v>0</x:v>
      </x:c>
    </x:row>
    <x:row r="55">
      <x:c r="A55" s="1" t="str">
        <x:v>SME000051</x:v>
      </x:c>
      <x:c r="B55" s="1" t="str">
        <x:v>Synthetic SME 000051</x:v>
      </x:c>
      <x:c r="C55" s="1" t="str">
        <x:v>RM009</x:v>
      </x:c>
      <x:c r="D55" s="1" t="str">
        <x:v>Marmara</x:v>
      </x:c>
      <x:c r="E55" s="1" t="str">
        <x:v>Retail Trade</x:v>
      </x:c>
      <x:c r="F55" s="1" t="str">
        <x:v>MICRO</x:v>
      </x:c>
      <x:c r="G55" s="1" t="str">
        <x:v>LIMITED</x:v>
      </x:c>
      <x:c r="H55" s="1" t="str">
        <x:v>2019-07-27</x:v>
      </x:c>
      <x:c r="I55" s="1" t="n">
        <x:v>84</x:v>
      </x:c>
      <x:c r="J55" s="27" t="n">
        <x:v>3144594.72</x:v>
      </x:c>
      <x:c r="K55" s="1" t="n">
        <x:v>8</x:v>
      </x:c>
      <x:c r="L55" s="23" t="b">
        <x:v>0</x:v>
      </x:c>
      <x:c r="M55" s="23" t="b">
        <x:v>1</x:v>
      </x:c>
      <x:c r="N55" s="1" t="n">
        <x:v>47.02</x:v>
      </x:c>
      <x:c r="O55" s="23" t="b">
        <x:v>1</x:v>
      </x:c>
      <x:c r="P55" s="1" t="str">
        <x:v>BRANCH</x:v>
      </x:c>
      <x:c r="Q55" s="1" t="str">
        <x:v>DERIVED_ANALYTICS</x:v>
      </x:c>
      <x:c r="R55" s="29" t="n">
        <x:v>0.063817</x:v>
      </x:c>
      <x:c r="S55" s="1" t="str">
        <x:v>R04</x:v>
      </x:c>
      <x:c r="T55" s="1" t="n">
        <x:v>5</x:v>
      </x:c>
      <x:c r="U55" s="1" t="n">
        <x:v>1</x:v>
      </x:c>
      <x:c r="V55" s="1" t="str">
        <x:v>2026-08-09</x:v>
      </x:c>
      <x:c r="W55" s="1" t="str">
        <x:v>NONE</x:v>
      </x:c>
      <x:c r="X55" s="23" t="b">
        <x:v>1</x:v>
      </x:c>
      <x:c r="Y55" s="23" t="b">
        <x:v>1</x:v>
      </x:c>
      <x:c r="Z55" s="1" t="str">
        <x:v>CONTROLLED_SYNTHETIC</x:v>
      </x:c>
      <x:c r="AA55" s="27" t="n">
        <x:v>1772976.52</x:v>
      </x:c>
      <x:c r="AB55" s="27" t="n">
        <x:v>1582678.25</x:v>
      </x:c>
      <x:c r="AC55" s="27" t="n">
        <x:v>953409.99</x:v>
      </x:c>
      <x:c r="AD55" s="27" t="n">
        <x:v>1688550.24</x:v>
      </x:c>
      <x:c r="AE55" s="27" t="n">
        <x:v>0</x:v>
      </x:c>
      <x:c r="AF55" s="27" t="n">
        <x:v>508757.75</x:v>
      </x:c>
      <x:c r="AG55" s="27" t="n">
        <x:v>272982.65</x:v>
      </x:c>
      <x:c r="AH55" s="27" t="n">
        <x:v>82511.823333</x:v>
      </x:c>
      <x:c r="AI55" s="27" t="n">
        <x:v>206567.411667</x:v>
      </x:c>
      <x:c r="AJ55" s="1" t="n">
        <x:v>433</x:v>
      </x:c>
      <x:c r="AK55" s="1" t="n">
        <x:v>6</x:v>
      </x:c>
      <x:c r="AL55" s="27" t="n">
        <x:v>7537583.86</x:v>
      </x:c>
      <x:c r="AM55" s="27" t="n">
        <x:v>243430.95</x:v>
      </x:c>
      <x:c r="AN55" s="1" t="str">
        <x:v>BUSINESS_CREDIT_CARD|CASH_MANAGEMENT|PAYROLL_SERVICES|TERM_DEPOSIT|TRADE_FINANCE|WORKING_CAPITAL_LOAN</x:v>
      </x:c>
      <x:c r="AO55" s="1" t="str">
        <x:v>2026-05-27</x:v>
      </x:c>
      <x:c r="AP55" s="1" t="n">
        <x:v>5</x:v>
      </x:c>
      <x:c r="AQ55" s="1" t="n">
        <x:v>85</x:v>
      </x:c>
      <x:c r="AR55" s="1" t="n">
        <x:v>87</x:v>
      </x:c>
      <x:c r="AS55" s="29" t="n">
        <x:v>1</x:v>
      </x:c>
      <x:c r="AT55" s="1" t="n">
        <x:v>11</x:v>
      </x:c>
    </x:row>
    <x:row r="56">
      <x:c r="A56" s="1" t="str">
        <x:v>SME000052</x:v>
      </x:c>
      <x:c r="B56" s="1" t="str">
        <x:v>Synthetic SME 000052</x:v>
      </x:c>
      <x:c r="C56" s="1" t="str">
        <x:v>RM017</x:v>
      </x:c>
      <x:c r="D56" s="1" t="str">
        <x:v>Aegean</x:v>
      </x:c>
      <x:c r="E56" s="1" t="str">
        <x:v>Hospitality</x:v>
      </x:c>
      <x:c r="F56" s="1" t="str">
        <x:v>MICRO</x:v>
      </x:c>
      <x:c r="G56" s="1" t="str">
        <x:v>SOLE_PROPRIETOR</x:v>
      </x:c>
      <x:c r="H56" s="1" t="str">
        <x:v>2017-04-22</x:v>
      </x:c>
      <x:c r="I56" s="1" t="n">
        <x:v>111</x:v>
      </x:c>
      <x:c r="J56" s="27" t="n">
        <x:v>3517222.95</x:v>
      </x:c>
      <x:c r="K56" s="1" t="n">
        <x:v>2</x:v>
      </x:c>
      <x:c r="L56" s="23" t="b">
        <x:v>0</x:v>
      </x:c>
      <x:c r="M56" s="23" t="b">
        <x:v>0</x:v>
      </x:c>
      <x:c r="N56" s="1" t="n">
        <x:v>41.71</x:v>
      </x:c>
      <x:c r="O56" s="23" t="b">
        <x:v>1</x:v>
      </x:c>
      <x:c r="P56" s="1" t="str">
        <x:v>BRANCH</x:v>
      </x:c>
      <x:c r="Q56" s="1" t="str">
        <x:v>DERIVED_ANALYTICS</x:v>
      </x:c>
      <x:c r="R56" s="29" t="n">
        <x:v>0.084842</x:v>
      </x:c>
      <x:c r="S56" s="1" t="str">
        <x:v>R05</x:v>
      </x:c>
      <x:c r="T56" s="1" t="n">
        <x:v>60</x:v>
      </x:c>
      <x:c r="U56" s="1" t="n">
        <x:v>2</x:v>
      </x:c>
      <x:c r="V56" s="1" t="str">
        <x:v>2027-06-26</x:v>
      </x:c>
      <x:c r="W56" s="1" t="str">
        <x:v>NONE</x:v>
      </x:c>
      <x:c r="X56" s="23" t="b">
        <x:v>1</x:v>
      </x:c>
      <x:c r="Y56" s="23" t="b">
        <x:v>1</x:v>
      </x:c>
      <x:c r="Z56" s="1" t="str">
        <x:v>CONTROLLED_SYNTHETIC</x:v>
      </x:c>
      <x:c r="AA56" s="27" t="n">
        <x:v>1982132.04</x:v>
      </x:c>
      <x:c r="AB56" s="27" t="n">
        <x:v>1745060.2</x:v>
      </x:c>
      <x:c r="AC56" s="27" t="n">
        <x:v>1188865.94</x:v>
      </x:c>
      <x:c r="AD56" s="27" t="n">
        <x:v>410872.74</x:v>
      </x:c>
      <x:c r="AE56" s="27" t="n">
        <x:v>0</x:v>
      </x:c>
      <x:c r="AF56" s="27" t="n">
        <x:v>0</x:v>
      </x:c>
      <x:c r="AG56" s="27" t="n">
        <x:v>0</x:v>
      </x:c>
      <x:c r="AH56" s="27" t="n">
        <x:v>81476.066667</x:v>
      </x:c>
      <x:c r="AI56" s="27" t="n">
        <x:v>164520.363333</x:v>
      </x:c>
      <x:c r="AJ56" s="1" t="n">
        <x:v>355</x:v>
      </x:c>
      <x:c r="AK56" s="1" t="n">
        <x:v>2</x:v>
      </x:c>
      <x:c r="AL56" s="27" t="n">
        <x:v>4619625.76</x:v>
      </x:c>
      <x:c r="AM56" s="27" t="n">
        <x:v>188663.58</x:v>
      </x:c>
      <x:c r="AN56" s="1" t="str">
        <x:v>CASH_MANAGEMENT|PAYROLL_SERVICES</x:v>
      </x:c>
      <x:c r="AO56" s="1" t="str">
        <x:v>2026-05-15</x:v>
      </x:c>
      <x:c r="AP56" s="1" t="n">
        <x:v>2</x:v>
      </x:c>
      <x:c r="AQ56" s="1" t="n">
        <x:v>97</x:v>
      </x:c>
      <x:c r="AR56" s="1" t="n">
        <x:v>61</x:v>
      </x:c>
      <x:c r="AS56" s="29" t="n">
        <x:v>1</x:v>
      </x:c>
      <x:c r="AT56" s="1" t="n">
        <x:v>0</x:v>
      </x:c>
    </x:row>
    <x:row r="57">
      <x:c r="A57" s="1" t="str">
        <x:v>SME000053</x:v>
      </x:c>
      <x:c r="B57" s="1" t="str">
        <x:v>Synthetic SME 000053</x:v>
      </x:c>
      <x:c r="C57" s="1" t="str">
        <x:v>RM021</x:v>
      </x:c>
      <x:c r="D57" s="1" t="str">
        <x:v>Marmara</x:v>
      </x:c>
      <x:c r="E57" s="1" t="str">
        <x:v>Agriculture</x:v>
      </x:c>
      <x:c r="F57" s="1" t="str">
        <x:v>MEDIUM</x:v>
      </x:c>
      <x:c r="G57" s="1" t="str">
        <x:v>JOINT_STOCK</x:v>
      </x:c>
      <x:c r="H57" s="1" t="str">
        <x:v>2019-02-21</x:v>
      </x:c>
      <x:c r="I57" s="1" t="n">
        <x:v>89</x:v>
      </x:c>
      <x:c r="J57" s="27" t="n">
        <x:v>78683490.65</x:v>
      </x:c>
      <x:c r="K57" s="1" t="n">
        <x:v>66</x:v>
      </x:c>
      <x:c r="L57" s="23" t="b">
        <x:v>1</x:v>
      </x:c>
      <x:c r="M57" s="23" t="b">
        <x:v>0</x:v>
      </x:c>
      <x:c r="N57" s="1" t="n">
        <x:v>67.61</x:v>
      </x:c>
      <x:c r="O57" s="23" t="b">
        <x:v>1</x:v>
      </x:c>
      <x:c r="P57" s="1" t="str">
        <x:v>RM_CALL</x:v>
      </x:c>
      <x:c r="Q57" s="1" t="str">
        <x:v>DERIVED_ANALYTICS</x:v>
      </x:c>
      <x:c r="R57" s="29" t="n">
        <x:v>0.011688</x:v>
      </x:c>
      <x:c r="S57" s="1" t="str">
        <x:v>R02</x:v>
      </x:c>
      <x:c r="T57" s="1" t="n">
        <x:v>0</x:v>
      </x:c>
      <x:c r="U57" s="1" t="n">
        <x:v>1</x:v>
      </x:c>
      <x:c r="V57" s="1" t="str">
        <x:v>2026-07-08</x:v>
      </x:c>
      <x:c r="W57" s="1" t="str">
        <x:v>NONE</x:v>
      </x:c>
      <x:c r="X57" s="23" t="b">
        <x:v>1</x:v>
      </x:c>
      <x:c r="Y57" s="23" t="b">
        <x:v>0</x:v>
      </x:c>
      <x:c r="Z57" s="1" t="str">
        <x:v>CONTROLLED_SYNTHETIC</x:v>
      </x:c>
      <x:c r="AA57" s="27" t="n">
        <x:v>38810092.59</x:v>
      </x:c>
      <x:c r="AB57" s="27" t="n">
        <x:v>33013383.61</x:v>
      </x:c>
      <x:c r="AC57" s="27" t="n">
        <x:v>1509015.98</x:v>
      </x:c>
      <x:c r="AD57" s="27" t="n">
        <x:v>12899054.1</x:v>
      </x:c>
      <x:c r="AE57" s="27" t="n">
        <x:v>6492708.01</x:v>
      </x:c>
      <x:c r="AF57" s="27" t="n">
        <x:v>0</x:v>
      </x:c>
      <x:c r="AG57" s="27" t="n">
        <x:v>3491980.72</x:v>
      </x:c>
      <x:c r="AH57" s="27" t="n">
        <x:v>1491607.696667</x:v>
      </x:c>
      <x:c r="AI57" s="27" t="n">
        <x:v>4318942.606667</x:v>
      </x:c>
      <x:c r="AJ57" s="1" t="n">
        <x:v>532</x:v>
      </x:c>
      <x:c r="AK57" s="1" t="n">
        <x:v>2</x:v>
      </x:c>
      <x:c r="AL57" s="27" t="n">
        <x:v>8544720.99</x:v>
      </x:c>
      <x:c r="AM57" s="27" t="n">
        <x:v>94503.16</x:v>
      </x:c>
      <x:c r="AN57" s="1" t="str">
        <x:v>BUSINESS_CREDIT_CARD|TRADE_FINANCE</x:v>
      </x:c>
      <x:c r="AO57" s="1" t="str">
        <x:v>2026-05-30</x:v>
      </x:c>
      <x:c r="AP57" s="1" t="n">
        <x:v>6</x:v>
      </x:c>
      <x:c r="AQ57" s="1" t="n">
        <x:v>82</x:v>
      </x:c>
      <x:c r="AR57" s="1" t="n">
        <x:v>36.04</x:v>
      </x:c>
      <x:c r="AS57" s="29" t="n">
        <x:v>0.310275</x:v>
      </x:c>
      <x:c r="AT57" s="1" t="n">
        <x:v>43</x:v>
      </x:c>
    </x:row>
    <x:row r="58">
      <x:c r="A58" s="1" t="str">
        <x:v>SME000054</x:v>
      </x:c>
      <x:c r="B58" s="1" t="str">
        <x:v>Synthetic SME 000054</x:v>
      </x:c>
      <x:c r="C58" s="1" t="str">
        <x:v>RM026</x:v>
      </x:c>
      <x:c r="D58" s="1" t="str">
        <x:v>Black Sea</x:v>
      </x:c>
      <x:c r="E58" s="1" t="str">
        <x:v>Manufacturing</x:v>
      </x:c>
      <x:c r="F58" s="1" t="str">
        <x:v>MICRO</x:v>
      </x:c>
      <x:c r="G58" s="1" t="str">
        <x:v>SOLE_PROPRIETOR</x:v>
      </x:c>
      <x:c r="H58" s="1" t="str">
        <x:v>2022-10-02</x:v>
      </x:c>
      <x:c r="I58" s="1" t="n">
        <x:v>46</x:v>
      </x:c>
      <x:c r="J58" s="27" t="n">
        <x:v>8033843.53</x:v>
      </x:c>
      <x:c r="K58" s="1" t="n">
        <x:v>3</x:v>
      </x:c>
      <x:c r="L58" s="23" t="b">
        <x:v>0</x:v>
      </x:c>
      <x:c r="M58" s="23" t="b">
        <x:v>0</x:v>
      </x:c>
      <x:c r="N58" s="1" t="n">
        <x:v>86.33</x:v>
      </x:c>
      <x:c r="O58" s="23" t="b">
        <x:v>1</x:v>
      </x:c>
      <x:c r="P58" s="1" t="str">
        <x:v>RM_CALL</x:v>
      </x:c>
      <x:c r="Q58" s="1" t="str">
        <x:v>DERIVED_ANALYTICS</x:v>
      </x:c>
      <x:c r="R58" s="29" t="n">
        <x:v>0.029462</x:v>
      </x:c>
      <x:c r="S58" s="1" t="str">
        <x:v>R03</x:v>
      </x:c>
      <x:c r="T58" s="1" t="n">
        <x:v>5</x:v>
      </x:c>
      <x:c r="U58" s="1" t="n">
        <x:v>1</x:v>
      </x:c>
      <x:c r="V58" s="1" t="str">
        <x:v>2027-02-27</x:v>
      </x:c>
      <x:c r="W58" s="1" t="str">
        <x:v>NONE</x:v>
      </x:c>
      <x:c r="X58" s="23" t="b">
        <x:v>1</x:v>
      </x:c>
      <x:c r="Y58" s="23" t="b">
        <x:v>1</x:v>
      </x:c>
      <x:c r="Z58" s="1" t="str">
        <x:v>CONTROLLED_SYNTHETIC</x:v>
      </x:c>
      <x:c r="AA58" s="27" t="n">
        <x:v>4623223.78</x:v>
      </x:c>
      <x:c r="AB58" s="27" t="n">
        <x:v>3864896.97</x:v>
      </x:c>
      <x:c r="AC58" s="27" t="n">
        <x:v>254605.91</x:v>
      </x:c>
      <x:c r="AD58" s="27" t="n">
        <x:v>579493.34</x:v>
      </x:c>
      <x:c r="AE58" s="27" t="n">
        <x:v>0</x:v>
      </x:c>
      <x:c r="AF58" s="27" t="n">
        <x:v>0</x:v>
      </x:c>
      <x:c r="AG58" s="27" t="n">
        <x:v>0</x:v>
      </x:c>
      <x:c r="AH58" s="27" t="n">
        <x:v>183657.97</x:v>
      </x:c>
      <x:c r="AI58" s="27" t="n">
        <x:v>395946.14</x:v>
      </x:c>
      <x:c r="AJ58" s="1" t="n">
        <x:v>753</x:v>
      </x:c>
      <x:c r="AK58" s="1" t="n">
        <x:v>2</x:v>
      </x:c>
      <x:c r="AL58" s="27" t="n">
        <x:v>8960873.41</x:v>
      </x:c>
      <x:c r="AM58" s="27" t="n">
        <x:v>431797.58</x:v>
      </x:c>
      <x:c r="AN58" s="1" t="str">
        <x:v>CASH_MANAGEMENT|WORKING_CAPITAL_LOAN</x:v>
      </x:c>
      <x:c r="AO58" s="1" t="str">
        <x:v>2026-05-31</x:v>
      </x:c>
      <x:c r="AP58" s="1" t="n">
        <x:v>4</x:v>
      </x:c>
      <x:c r="AQ58" s="1" t="n">
        <x:v>81</x:v>
      </x:c>
      <x:c r="AR58" s="1" t="n">
        <x:v>51.95</x:v>
      </x:c>
      <x:c r="AS58" s="29" t="n">
        <x:v>1</x:v>
      </x:c>
      <x:c r="AT58" s="1" t="n">
        <x:v>0</x:v>
      </x:c>
    </x:row>
    <x:row r="59">
      <x:c r="A59" s="1" t="str">
        <x:v>SME000055</x:v>
      </x:c>
      <x:c r="B59" s="1" t="str">
        <x:v>Synthetic SME 000055</x:v>
      </x:c>
      <x:c r="C59" s="1" t="str">
        <x:v>RM002</x:v>
      </x:c>
      <x:c r="D59" s="1" t="str">
        <x:v>Marmara</x:v>
      </x:c>
      <x:c r="E59" s="1" t="str">
        <x:v>Manufacturing</x:v>
      </x:c>
      <x:c r="F59" s="1" t="str">
        <x:v>MEDIUM</x:v>
      </x:c>
      <x:c r="G59" s="1" t="str">
        <x:v>LIMITED</x:v>
      </x:c>
      <x:c r="H59" s="1" t="str">
        <x:v>2015-08-16</x:v>
      </x:c>
      <x:c r="I59" s="1" t="n">
        <x:v>132</x:v>
      </x:c>
      <x:c r="J59" s="27" t="n">
        <x:v>81357328.83</x:v>
      </x:c>
      <x:c r="K59" s="1" t="n">
        <x:v>225</x:v>
      </x:c>
      <x:c r="L59" s="23" t="b">
        <x:v>0</x:v>
      </x:c>
      <x:c r="M59" s="23" t="b">
        <x:v>1</x:v>
      </x:c>
      <x:c r="N59" s="1" t="n">
        <x:v>66.8</x:v>
      </x:c>
      <x:c r="O59" s="23" t="b">
        <x:v>1</x:v>
      </x:c>
      <x:c r="P59" s="1" t="str">
        <x:v>SECURE_MESSAGE</x:v>
      </x:c>
      <x:c r="Q59" s="1" t="str">
        <x:v>DERIVED_ANALYTICS</x:v>
      </x:c>
      <x:c r="R59" s="29" t="n">
        <x:v>0.005271</x:v>
      </x:c>
      <x:c r="S59" s="1" t="str">
        <x:v>R02</x:v>
      </x:c>
      <x:c r="T59" s="1" t="n">
        <x:v>0</x:v>
      </x:c>
      <x:c r="U59" s="1" t="n">
        <x:v>1</x:v>
      </x:c>
      <x:c r="V59" s="1" t="str">
        <x:v>2027-08-08</x:v>
      </x:c>
      <x:c r="W59" s="1" t="str">
        <x:v>NONE</x:v>
      </x:c>
      <x:c r="X59" s="23" t="b">
        <x:v>1</x:v>
      </x:c>
      <x:c r="Y59" s="23" t="b">
        <x:v>1</x:v>
      </x:c>
      <x:c r="Z59" s="1" t="str">
        <x:v>CONTROLLED_SYNTHETIC</x:v>
      </x:c>
      <x:c r="AA59" s="27" t="n">
        <x:v>42257378.01</x:v>
      </x:c>
      <x:c r="AB59" s="27" t="n">
        <x:v>36306690.03</x:v>
      </x:c>
      <x:c r="AC59" s="27" t="n">
        <x:v>1964466.09</x:v>
      </x:c>
      <x:c r="AD59" s="27" t="n">
        <x:v>49004795.15</x:v>
      </x:c>
      <x:c r="AE59" s="27" t="n">
        <x:v>0</x:v>
      </x:c>
      <x:c r="AF59" s="27" t="n">
        <x:v>9504687.89</x:v>
      </x:c>
      <x:c r="AG59" s="27" t="n">
        <x:v>5617833.07</x:v>
      </x:c>
      <x:c r="AH59" s="27" t="n">
        <x:v>1895740.991667</x:v>
      </x:c>
      <x:c r="AI59" s="27" t="n">
        <x:v>3774250.401667</x:v>
      </x:c>
      <x:c r="AJ59" s="1" t="n">
        <x:v>531</x:v>
      </x:c>
      <x:c r="AK59" s="1" t="n">
        <x:v>1</x:v>
      </x:c>
      <x:c r="AL59" s="27" t="n">
        <x:v>68280851.76</x:v>
      </x:c>
      <x:c r="AM59" s="27" t="n">
        <x:v>670765.46</x:v>
      </x:c>
      <x:c r="AN59" s="1" t="str">
        <x:v>CASH_MANAGEMENT</x:v>
      </x:c>
      <x:c r="AO59" s="1" t="str">
        <x:v>2026-07-25</x:v>
      </x:c>
      <x:c r="AP59" s="1" t="n">
        <x:v>3</x:v>
      </x:c>
      <x:c r="AQ59" s="1" t="n">
        <x:v>26</x:v>
      </x:c>
      <x:c r="AR59" s="1" t="n">
        <x:v>50</x:v>
      </x:c>
      <x:c r="AS59" s="29" t="n">
        <x:v>1</x:v>
      </x:c>
      <x:c r="AT59" s="1" t="n">
        <x:v>0</x:v>
      </x:c>
    </x:row>
    <x:row r="60">
      <x:c r="A60" s="1" t="str">
        <x:v>SME000056</x:v>
      </x:c>
      <x:c r="B60" s="1" t="str">
        <x:v>Synthetic SME 000056</x:v>
      </x:c>
      <x:c r="C60" s="1" t="str">
        <x:v>RM002</x:v>
      </x:c>
      <x:c r="D60" s="1" t="str">
        <x:v>Marmara</x:v>
      </x:c>
      <x:c r="E60" s="1" t="str">
        <x:v>Healthcare</x:v>
      </x:c>
      <x:c r="F60" s="1" t="str">
        <x:v>MICRO</x:v>
      </x:c>
      <x:c r="G60" s="1" t="str">
        <x:v>SOLE_PROPRIETOR</x:v>
      </x:c>
      <x:c r="H60" s="1" t="str">
        <x:v>2020-05-16</x:v>
      </x:c>
      <x:c r="I60" s="1" t="n">
        <x:v>75</x:v>
      </x:c>
      <x:c r="J60" s="27" t="n">
        <x:v>10114301.56</x:v>
      </x:c>
      <x:c r="K60" s="1" t="n">
        <x:v>7</x:v>
      </x:c>
      <x:c r="L60" s="23" t="b">
        <x:v>0</x:v>
      </x:c>
      <x:c r="M60" s="23" t="b">
        <x:v>0</x:v>
      </x:c>
      <x:c r="N60" s="1" t="n">
        <x:v>59.52</x:v>
      </x:c>
      <x:c r="O60" s="23" t="b">
        <x:v>1</x:v>
      </x:c>
      <x:c r="P60" s="1" t="str">
        <x:v>SECURE_MESSAGE</x:v>
      </x:c>
      <x:c r="Q60" s="1" t="str">
        <x:v>DERIVED_ANALYTICS</x:v>
      </x:c>
      <x:c r="R60" s="29" t="n">
        <x:v>0.072087</x:v>
      </x:c>
      <x:c r="S60" s="1" t="str">
        <x:v>R05</x:v>
      </x:c>
      <x:c r="T60" s="1" t="n">
        <x:v>0</x:v>
      </x:c>
      <x:c r="U60" s="1" t="n">
        <x:v>1</x:v>
      </x:c>
      <x:c r="V60" s="1" t="str">
        <x:v>2026-01-10</x:v>
      </x:c>
      <x:c r="W60" s="1" t="str">
        <x:v>NONE</x:v>
      </x:c>
      <x:c r="X60" s="23" t="b">
        <x:v>1</x:v>
      </x:c>
      <x:c r="Y60" s="23" t="b">
        <x:v>1</x:v>
      </x:c>
      <x:c r="Z60" s="1" t="str">
        <x:v>CONTROLLED_SYNTHETIC</x:v>
      </x:c>
      <x:c r="AA60" s="27" t="n">
        <x:v>5259033.44</x:v>
      </x:c>
      <x:c r="AB60" s="27" t="n">
        <x:v>4584095.01</x:v>
      </x:c>
      <x:c r="AC60" s="27" t="n">
        <x:v>3122802.69</x:v>
      </x:c>
      <x:c r="AD60" s="27" t="n">
        <x:v>1499793.11</x:v>
      </x:c>
      <x:c r="AE60" s="27" t="n">
        <x:v>0</x:v>
      </x:c>
      <x:c r="AF60" s="27" t="n">
        <x:v>0</x:v>
      </x:c>
      <x:c r="AG60" s="27" t="n">
        <x:v>0</x:v>
      </x:c>
      <x:c r="AH60" s="27" t="n">
        <x:v>190524.518333</x:v>
      </x:c>
      <x:c r="AI60" s="27" t="n">
        <x:v>589021.06</x:v>
      </x:c>
      <x:c r="AJ60" s="1" t="n">
        <x:v>625</x:v>
      </x:c>
      <x:c r="AK60" s="1" t="n">
        <x:v>2</x:v>
      </x:c>
      <x:c r="AL60" s="27" t="n">
        <x:v>9248020.65</x:v>
      </x:c>
      <x:c r="AM60" s="27" t="n">
        <x:v>172159.48</x:v>
      </x:c>
      <x:c r="AN60" s="1" t="str">
        <x:v>BUSINESS_CREDIT_CARD|CASH_MANAGEMENT</x:v>
      </x:c>
      <x:c r="AO60" s="1" t="str">
        <x:v>2026-07-30</x:v>
      </x:c>
      <x:c r="AP60" s="1" t="n">
        <x:v>3</x:v>
      </x:c>
      <x:c r="AQ60" s="1" t="n">
        <x:v>21</x:v>
      </x:c>
      <x:c r="AR60" s="1" t="n">
        <x:v>56.46</x:v>
      </x:c>
      <x:c r="AS60" s="29" t="n">
        <x:v>1</x:v>
      </x:c>
      <x:c r="AT60" s="1" t="n">
        <x:v>222</x:v>
      </x:c>
    </x:row>
    <x:row r="61">
      <x:c r="A61" s="1" t="str">
        <x:v>SME000057</x:v>
      </x:c>
      <x:c r="B61" s="1" t="str">
        <x:v>Synthetic SME 000057</x:v>
      </x:c>
      <x:c r="C61" s="1" t="str">
        <x:v>RM011</x:v>
      </x:c>
      <x:c r="D61" s="1" t="str">
        <x:v>Black Sea</x:v>
      </x:c>
      <x:c r="E61" s="1" t="str">
        <x:v>Wholesale Trade</x:v>
      </x:c>
      <x:c r="F61" s="1" t="str">
        <x:v>MICRO</x:v>
      </x:c>
      <x:c r="G61" s="1" t="str">
        <x:v>LIMITED</x:v>
      </x:c>
      <x:c r="H61" s="1" t="str">
        <x:v>2017-03-12</x:v>
      </x:c>
      <x:c r="I61" s="1" t="n">
        <x:v>113</x:v>
      </x:c>
      <x:c r="J61" s="27" t="n">
        <x:v>6796372.91</x:v>
      </x:c>
      <x:c r="K61" s="1" t="n">
        <x:v>5</x:v>
      </x:c>
      <x:c r="L61" s="23" t="b">
        <x:v>0</x:v>
      </x:c>
      <x:c r="M61" s="23" t="b">
        <x:v>1</x:v>
      </x:c>
      <x:c r="N61" s="1" t="n">
        <x:v>64.51</x:v>
      </x:c>
      <x:c r="O61" s="23" t="b">
        <x:v>1</x:v>
      </x:c>
      <x:c r="P61" s="1" t="str">
        <x:v>VIDEO_MEETING</x:v>
      </x:c>
      <x:c r="Q61" s="1" t="str">
        <x:v>DERIVED_ANALYTICS</x:v>
      </x:c>
      <x:c r="R61" s="29" t="n">
        <x:v>0.034499</x:v>
      </x:c>
      <x:c r="S61" s="1" t="str">
        <x:v>R03</x:v>
      </x:c>
      <x:c r="T61" s="1" t="n">
        <x:v>0</x:v>
      </x:c>
      <x:c r="U61" s="1" t="n">
        <x:v>1</x:v>
      </x:c>
      <x:c r="V61" s="1" t="str">
        <x:v>2026-05-24</x:v>
      </x:c>
      <x:c r="W61" s="1" t="str">
        <x:v>NONE</x:v>
      </x:c>
      <x:c r="X61" s="23" t="b">
        <x:v>0</x:v>
      </x:c>
      <x:c r="Y61" s="23" t="b">
        <x:v>1</x:v>
      </x:c>
      <x:c r="Z61" s="1" t="str">
        <x:v>CONTROLLED_SYNTHETIC</x:v>
      </x:c>
      <x:c r="AA61" s="27" t="n">
        <x:v>3569220.04</x:v>
      </x:c>
      <x:c r="AB61" s="27" t="n">
        <x:v>3453526.68</x:v>
      </x:c>
      <x:c r="AC61" s="27" t="n">
        <x:v>164293.62</x:v>
      </x:c>
      <x:c r="AD61" s="27" t="n">
        <x:v>1163448.75</x:v>
      </x:c>
      <x:c r="AE61" s="27" t="n">
        <x:v>0</x:v>
      </x:c>
      <x:c r="AF61" s="27" t="n">
        <x:v>870116.23</x:v>
      </x:c>
      <x:c r="AG61" s="27" t="n">
        <x:v>528196.99</x:v>
      </x:c>
      <x:c r="AH61" s="27" t="n">
        <x:v>126255.673333</x:v>
      </x:c>
      <x:c r="AI61" s="27" t="n">
        <x:v>332806.645</x:v>
      </x:c>
      <x:c r="AJ61" s="1" t="n">
        <x:v>723</x:v>
      </x:c>
      <x:c r="AK61" s="1" t="n">
        <x:v>5</x:v>
      </x:c>
      <x:c r="AL61" s="27" t="n">
        <x:v>10288404.2</x:v>
      </x:c>
      <x:c r="AM61" s="27" t="n">
        <x:v>157061.79</x:v>
      </x:c>
      <x:c r="AN61" s="1" t="str">
        <x:v>BUSINESS_CREDIT_CARD|CASH_MANAGEMENT|PAYROLL_SERVICES|TERM_DEPOSIT|TRADE_FINANCE</x:v>
      </x:c>
      <x:c r="AO61" s="1" t="str">
        <x:v>2026-07-18</x:v>
      </x:c>
      <x:c r="AP61" s="1" t="n">
        <x:v>4</x:v>
      </x:c>
      <x:c r="AQ61" s="1" t="n">
        <x:v>33</x:v>
      </x:c>
      <x:c r="AR61" s="1" t="n">
        <x:v>80.5</x:v>
      </x:c>
      <x:c r="AS61" s="29" t="n">
        <x:v>1</x:v>
      </x:c>
      <x:c r="AT61" s="1" t="n">
        <x:v>88</x:v>
      </x:c>
    </x:row>
    <x:row r="62">
      <x:c r="A62" s="1" t="str">
        <x:v>SME000058</x:v>
      </x:c>
      <x:c r="B62" s="1" t="str">
        <x:v>Synthetic SME 000058</x:v>
      </x:c>
      <x:c r="C62" s="1" t="str">
        <x:v>RM016</x:v>
      </x:c>
      <x:c r="D62" s="1" t="str">
        <x:v>Mediterranean</x:v>
      </x:c>
      <x:c r="E62" s="1" t="str">
        <x:v>Agriculture</x:v>
      </x:c>
      <x:c r="F62" s="1" t="str">
        <x:v>MEDIUM</x:v>
      </x:c>
      <x:c r="G62" s="1" t="str">
        <x:v>LIMITED</x:v>
      </x:c>
      <x:c r="H62" s="1" t="str">
        <x:v>2019-04-18</x:v>
      </x:c>
      <x:c r="I62" s="1" t="n">
        <x:v>88</x:v>
      </x:c>
      <x:c r="J62" s="27" t="n">
        <x:v>92874787.06</x:v>
      </x:c>
      <x:c r="K62" s="1" t="n">
        <x:v>189</x:v>
      </x:c>
      <x:c r="L62" s="23" t="b">
        <x:v>1</x:v>
      </x:c>
      <x:c r="M62" s="23" t="b">
        <x:v>0</x:v>
      </x:c>
      <x:c r="N62" s="1" t="n">
        <x:v>59.93</x:v>
      </x:c>
      <x:c r="O62" s="23" t="b">
        <x:v>1</x:v>
      </x:c>
      <x:c r="P62" s="1" t="str">
        <x:v>VIDEO_MEETING</x:v>
      </x:c>
      <x:c r="Q62" s="1" t="str">
        <x:v>DERIVED_ANALYTICS</x:v>
      </x:c>
      <x:c r="R62" s="29" t="n">
        <x:v>0.024727</x:v>
      </x:c>
      <x:c r="S62" s="1" t="str">
        <x:v>R03</x:v>
      </x:c>
      <x:c r="T62" s="1" t="n">
        <x:v>0</x:v>
      </x:c>
      <x:c r="U62" s="1" t="n">
        <x:v>1</x:v>
      </x:c>
      <x:c r="V62" s="1" t="str">
        <x:v>2027-08-29</x:v>
      </x:c>
      <x:c r="W62" s="1" t="str">
        <x:v>NONE</x:v>
      </x:c>
      <x:c r="X62" s="23" t="b">
        <x:v>1</x:v>
      </x:c>
      <x:c r="Y62" s="23" t="b">
        <x:v>1</x:v>
      </x:c>
      <x:c r="Z62" s="1" t="str">
        <x:v>CONTROLLED_SYNTHETIC</x:v>
      </x:c>
      <x:c r="AA62" s="27" t="n">
        <x:v>51734863.29</x:v>
      </x:c>
      <x:c r="AB62" s="27" t="n">
        <x:v>43042965.67</x:v>
      </x:c>
      <x:c r="AC62" s="27" t="n">
        <x:v>3194206.71</x:v>
      </x:c>
      <x:c r="AD62" s="27" t="n">
        <x:v>39560302.42</x:v>
      </x:c>
      <x:c r="AE62" s="27" t="n">
        <x:v>14423747.19</x:v>
      </x:c>
      <x:c r="AF62" s="27" t="n">
        <x:v>0</x:v>
      </x:c>
      <x:c r="AG62" s="27" t="n">
        <x:v>9377583.75</x:v>
      </x:c>
      <x:c r="AH62" s="27" t="n">
        <x:v>2375655.886667</x:v>
      </x:c>
      <x:c r="AI62" s="27" t="n">
        <x:v>7291050.231667</x:v>
      </x:c>
      <x:c r="AJ62" s="1" t="n">
        <x:v>527</x:v>
      </x:c>
      <x:c r="AK62" s="1" t="n">
        <x:v>4</x:v>
      </x:c>
      <x:c r="AL62" s="27" t="n">
        <x:v>184629571.14</x:v>
      </x:c>
      <x:c r="AM62" s="27" t="n">
        <x:v>5898836.28</x:v>
      </x:c>
      <x:c r="AN62" s="1" t="str">
        <x:v>BUSINESS_CREDIT_CARD|CASH_MANAGEMENT|PAYROLL_SERVICES|TRADE_FINANCE</x:v>
      </x:c>
      <x:c r="AO62" s="1" t="str">
        <x:v>2026-05-25</x:v>
      </x:c>
      <x:c r="AP62" s="1" t="n">
        <x:v>3</x:v>
      </x:c>
      <x:c r="AQ62" s="1" t="n">
        <x:v>87</x:v>
      </x:c>
      <x:c r="AR62" s="1" t="n">
        <x:v>74</x:v>
      </x:c>
      <x:c r="AS62" s="29" t="n">
        <x:v>1</x:v>
      </x:c>
      <x:c r="AT62" s="1" t="n">
        <x:v>0</x:v>
      </x:c>
    </x:row>
    <x:row r="63">
      <x:c r="A63" s="1" t="str">
        <x:v>SME000059</x:v>
      </x:c>
      <x:c r="B63" s="1" t="str">
        <x:v>Synthetic SME 000059</x:v>
      </x:c>
      <x:c r="C63" s="1" t="str">
        <x:v>RM015</x:v>
      </x:c>
      <x:c r="D63" s="1" t="str">
        <x:v>Marmara</x:v>
      </x:c>
      <x:c r="E63" s="1" t="str">
        <x:v>Retail Trade</x:v>
      </x:c>
      <x:c r="F63" s="1" t="str">
        <x:v>SMALL</x:v>
      </x:c>
      <x:c r="G63" s="1" t="str">
        <x:v>JOINT_STOCK</x:v>
      </x:c>
      <x:c r="H63" s="1" t="str">
        <x:v>2018-07-31</x:v>
      </x:c>
      <x:c r="I63" s="1" t="n">
        <x:v>96</x:v>
      </x:c>
      <x:c r="J63" s="27" t="n">
        <x:v>48005705.95</x:v>
      </x:c>
      <x:c r="K63" s="1" t="n">
        <x:v>45</x:v>
      </x:c>
      <x:c r="L63" s="23" t="b">
        <x:v>0</x:v>
      </x:c>
      <x:c r="M63" s="23" t="b">
        <x:v>0</x:v>
      </x:c>
      <x:c r="N63" s="1" t="n">
        <x:v>51.01</x:v>
      </x:c>
      <x:c r="O63" s="23" t="b">
        <x:v>1</x:v>
      </x:c>
      <x:c r="P63" s="1" t="str">
        <x:v>RM_CALL</x:v>
      </x:c>
      <x:c r="Q63" s="1" t="str">
        <x:v>DERIVED_ANALYTICS</x:v>
      </x:c>
      <x:c r="R63" s="29" t="n">
        <x:v>0.029945</x:v>
      </x:c>
      <x:c r="S63" s="1" t="str">
        <x:v>R03</x:v>
      </x:c>
      <x:c r="T63" s="1" t="n">
        <x:v>0</x:v>
      </x:c>
      <x:c r="U63" s="1" t="n">
        <x:v>1</x:v>
      </x:c>
      <x:c r="V63" s="1" t="str">
        <x:v>2026-06-09</x:v>
      </x:c>
      <x:c r="W63" s="1" t="str">
        <x:v>NONE</x:v>
      </x:c>
      <x:c r="X63" s="23" t="b">
        <x:v>1</x:v>
      </x:c>
      <x:c r="Y63" s="23" t="b">
        <x:v>0</x:v>
      </x:c>
      <x:c r="Z63" s="1" t="str">
        <x:v>CONTROLLED_SYNTHETIC</x:v>
      </x:c>
      <x:c r="AA63" s="27" t="n">
        <x:v>24894127.55</x:v>
      </x:c>
      <x:c r="AB63" s="27" t="n">
        <x:v>19376722.58</x:v>
      </x:c>
      <x:c r="AC63" s="27" t="n">
        <x:v>13990790.56</x:v>
      </x:c>
      <x:c r="AD63" s="27" t="n">
        <x:v>9708090.4</x:v>
      </x:c>
      <x:c r="AE63" s="27" t="n">
        <x:v>0</x:v>
      </x:c>
      <x:c r="AF63" s="27" t="n">
        <x:v>0</x:v>
      </x:c>
      <x:c r="AG63" s="27" t="n">
        <x:v>0</x:v>
      </x:c>
      <x:c r="AH63" s="27" t="n">
        <x:v>1132457.348333</x:v>
      </x:c>
      <x:c r="AI63" s="27" t="n">
        <x:v>2477154.435</x:v>
      </x:c>
      <x:c r="AJ63" s="1" t="n">
        <x:v>460</x:v>
      </x:c>
      <x:c r="AK63" s="1" t="n">
        <x:v>3</x:v>
      </x:c>
      <x:c r="AL63" s="27" t="n">
        <x:v>6448297.78</x:v>
      </x:c>
      <x:c r="AM63" s="27" t="n">
        <x:v>333559.04</x:v>
      </x:c>
      <x:c r="AN63" s="1" t="str">
        <x:v>TERM_DEPOSIT|TRADE_FINANCE|WORKING_CAPITAL_LOAN</x:v>
      </x:c>
      <x:c r="AO63" s="1" t="str">
        <x:v>2026-03-07</x:v>
      </x:c>
      <x:c r="AP63" s="1" t="n">
        <x:v>3</x:v>
      </x:c>
      <x:c r="AQ63" s="1" t="n">
        <x:v>166</x:v>
      </x:c>
      <x:c r="AR63" s="1" t="n">
        <x:v>43.26</x:v>
      </x:c>
      <x:c r="AS63" s="29" t="n">
        <x:v>0.383782</x:v>
      </x:c>
      <x:c r="AT63" s="1" t="n">
        <x:v>72</x:v>
      </x:c>
    </x:row>
    <x:row r="64">
      <x:c r="A64" s="1" t="str">
        <x:v>SME000060</x:v>
      </x:c>
      <x:c r="B64" s="1" t="str">
        <x:v>Synthetic SME 000060</x:v>
      </x:c>
      <x:c r="C64" s="1" t="str">
        <x:v>RM036</x:v>
      </x:c>
      <x:c r="D64" s="1" t="str">
        <x:v>Marmara</x:v>
      </x:c>
      <x:c r="E64" s="1" t="str">
        <x:v>Transportation</x:v>
      </x:c>
      <x:c r="F64" s="1" t="str">
        <x:v>MICRO</x:v>
      </x:c>
      <x:c r="G64" s="1" t="str">
        <x:v>LIMITED</x:v>
      </x:c>
      <x:c r="H64" s="1" t="str">
        <x:v>2023-04-09</x:v>
      </x:c>
      <x:c r="I64" s="1" t="n">
        <x:v>40</x:v>
      </x:c>
      <x:c r="J64" s="27" t="n">
        <x:v>15762573.31</x:v>
      </x:c>
      <x:c r="K64" s="1" t="n">
        <x:v>6</x:v>
      </x:c>
      <x:c r="L64" s="23" t="b">
        <x:v>0</x:v>
      </x:c>
      <x:c r="M64" s="23" t="b">
        <x:v>0</x:v>
      </x:c>
      <x:c r="N64" s="1" t="n">
        <x:v>67.42</x:v>
      </x:c>
      <x:c r="O64" s="23" t="b">
        <x:v>1</x:v>
      </x:c>
      <x:c r="P64" s="1" t="str">
        <x:v>RM_CALL</x:v>
      </x:c>
      <x:c r="Q64" s="1" t="str">
        <x:v>DERIVED_ANALYTICS</x:v>
      </x:c>
      <x:c r="R64" s="29" t="n">
        <x:v>0.047372</x:v>
      </x:c>
      <x:c r="S64" s="1" t="str">
        <x:v>R04</x:v>
      </x:c>
      <x:c r="T64" s="1" t="n">
        <x:v>0</x:v>
      </x:c>
      <x:c r="U64" s="1" t="n">
        <x:v>1</x:v>
      </x:c>
      <x:c r="V64" s="1" t="str">
        <x:v>2026-10-07</x:v>
      </x:c>
      <x:c r="W64" s="1" t="str">
        <x:v>NONE</x:v>
      </x:c>
      <x:c r="X64" s="23" t="b">
        <x:v>1</x:v>
      </x:c>
      <x:c r="Y64" s="23" t="b">
        <x:v>1</x:v>
      </x:c>
      <x:c r="Z64" s="1" t="str">
        <x:v>CONTROLLED_SYNTHETIC</x:v>
      </x:c>
      <x:c r="AA64" s="27" t="n">
        <x:v>7515920.14</x:v>
      </x:c>
      <x:c r="AB64" s="27" t="n">
        <x:v>6979797.17</x:v>
      </x:c>
      <x:c r="AC64" s="27" t="n">
        <x:v>354808.58</x:v>
      </x:c>
      <x:c r="AD64" s="27" t="n">
        <x:v>1490391.56</x:v>
      </x:c>
      <x:c r="AE64" s="27" t="n">
        <x:v>0</x:v>
      </x:c>
      <x:c r="AF64" s="27" t="n">
        <x:v>0</x:v>
      </x:c>
      <x:c r="AG64" s="27" t="n">
        <x:v>0</x:v>
      </x:c>
      <x:c r="AH64" s="27" t="n">
        <x:v>186820.788333</x:v>
      </x:c>
      <x:c r="AI64" s="27" t="n">
        <x:v>728481.171667</x:v>
      </x:c>
      <x:c r="AJ64" s="1" t="n">
        <x:v>688</x:v>
      </x:c>
      <x:c r="AK64" s="1" t="n">
        <x:v>3</x:v>
      </x:c>
      <x:c r="AL64" s="27" t="n">
        <x:v>18130610.84</x:v>
      </x:c>
      <x:c r="AM64" s="27" t="n">
        <x:v>667380.2</x:v>
      </x:c>
      <x:c r="AN64" s="1" t="str">
        <x:v>BUSINESS_CREDIT_CARD|CASH_MANAGEMENT|WORKING_CAPITAL_LOAN</x:v>
      </x:c>
      <x:c r="AO64" s="1" t="str">
        <x:v>2026-08-15</x:v>
      </x:c>
      <x:c r="AP64" s="1" t="n">
        <x:v>6</x:v>
      </x:c>
      <x:c r="AQ64" s="1" t="n">
        <x:v>5</x:v>
      </x:c>
      <x:c r="AR64" s="1" t="n">
        <x:v>57.02</x:v>
      </x:c>
      <x:c r="AS64" s="29" t="n">
        <x:v>1</x:v>
      </x:c>
      <x:c r="AT64" s="1" t="n">
        <x:v>0</x:v>
      </x:c>
    </x:row>
    <x:row r="65">
      <x:c r="A65" s="1" t="str">
        <x:v>SME000061</x:v>
      </x:c>
      <x:c r="B65" s="1" t="str">
        <x:v>Synthetic SME 000061</x:v>
      </x:c>
      <x:c r="C65" s="1" t="str">
        <x:v>RM036</x:v>
      </x:c>
      <x:c r="D65" s="1" t="str">
        <x:v>Marmara</x:v>
      </x:c>
      <x:c r="E65" s="1" t="str">
        <x:v>Wholesale Trade</x:v>
      </x:c>
      <x:c r="F65" s="1" t="str">
        <x:v>SMALL</x:v>
      </x:c>
      <x:c r="G65" s="1" t="str">
        <x:v>LIMITED</x:v>
      </x:c>
      <x:c r="H65" s="1" t="str">
        <x:v>2024-01-10</x:v>
      </x:c>
      <x:c r="I65" s="1" t="n">
        <x:v>31</x:v>
      </x:c>
      <x:c r="J65" s="27" t="n">
        <x:v>41085019.79</x:v>
      </x:c>
      <x:c r="K65" s="1" t="n">
        <x:v>39</x:v>
      </x:c>
      <x:c r="L65" s="23" t="b">
        <x:v>0</x:v>
      </x:c>
      <x:c r="M65" s="23" t="b">
        <x:v>1</x:v>
      </x:c>
      <x:c r="N65" s="1" t="n">
        <x:v>71.83</x:v>
      </x:c>
      <x:c r="O65" s="23" t="b">
        <x:v>1</x:v>
      </x:c>
      <x:c r="P65" s="1" t="str">
        <x:v>BRANCH</x:v>
      </x:c>
      <x:c r="Q65" s="1" t="str">
        <x:v>DERIVED_ANALYTICS</x:v>
      </x:c>
      <x:c r="R65" s="29" t="n">
        <x:v>0.016686</x:v>
      </x:c>
      <x:c r="S65" s="1" t="str">
        <x:v>R02</x:v>
      </x:c>
      <x:c r="T65" s="1" t="n">
        <x:v>0</x:v>
      </x:c>
      <x:c r="U65" s="1" t="n">
        <x:v>1</x:v>
      </x:c>
      <x:c r="V65" s="1" t="str">
        <x:v>2026-08-31</x:v>
      </x:c>
      <x:c r="W65" s="1" t="str">
        <x:v>LOW</x:v>
      </x:c>
      <x:c r="X65" s="23" t="b">
        <x:v>1</x:v>
      </x:c>
      <x:c r="Y65" s="23" t="b">
        <x:v>1</x:v>
      </x:c>
      <x:c r="Z65" s="1" t="str">
        <x:v>CONTROLLED_SYNTHETIC</x:v>
      </x:c>
      <x:c r="AA65" s="27" t="n">
        <x:v>19666660.92</x:v>
      </x:c>
      <x:c r="AB65" s="27" t="n">
        <x:v>15421758.77</x:v>
      </x:c>
      <x:c r="AC65" s="27" t="n">
        <x:v>1022219.31</x:v>
      </x:c>
      <x:c r="AD65" s="27" t="n">
        <x:v>8284140.78</x:v>
      </x:c>
      <x:c r="AE65" s="27" t="n">
        <x:v>0</x:v>
      </x:c>
      <x:c r="AF65" s="27" t="n">
        <x:v>3365623.05</x:v>
      </x:c>
      <x:c r="AG65" s="27" t="n">
        <x:v>1455652.56</x:v>
      </x:c>
      <x:c r="AH65" s="27" t="n">
        <x:v>666827.655</x:v>
      </x:c>
      <x:c r="AI65" s="27" t="n">
        <x:v>1997707.705</x:v>
      </x:c>
      <x:c r="AJ65" s="1" t="n">
        <x:v>701</x:v>
      </x:c>
      <x:c r="AK65" s="1" t="n">
        <x:v>1</x:v>
      </x:c>
      <x:c r="AL65" s="27" t="n">
        <x:v>32245710.76</x:v>
      </x:c>
      <x:c r="AM65" s="27" t="n">
        <x:v>1501932.98</x:v>
      </x:c>
      <x:c r="AN65" s="1" t="str">
        <x:v>CASH_MANAGEMENT</x:v>
      </x:c>
      <x:c r="AO65" s="1" t="str">
        <x:v>2026-01-29</x:v>
      </x:c>
      <x:c r="AP65" s="1" t="n">
        <x:v>1</x:v>
      </x:c>
      <x:c r="AQ65" s="1" t="n">
        <x:v>203</x:v>
      </x:c>
      <x:c r="AR65" s="1" t="n">
        <x:v>35.86</x:v>
      </x:c>
      <x:c r="AS65" s="29" t="n">
        <x:v>1</x:v>
      </x:c>
      <x:c r="AT65" s="1" t="n">
        <x:v>0</x:v>
      </x:c>
    </x:row>
    <x:row r="66">
      <x:c r="A66" s="1" t="str">
        <x:v>SME000062</x:v>
      </x:c>
      <x:c r="B66" s="1" t="str">
        <x:v>Synthetic SME 000062</x:v>
      </x:c>
      <x:c r="C66" s="1" t="str">
        <x:v>RM017</x:v>
      </x:c>
      <x:c r="D66" s="1" t="str">
        <x:v>Aegean</x:v>
      </x:c>
      <x:c r="E66" s="1" t="str">
        <x:v>Hospitality</x:v>
      </x:c>
      <x:c r="F66" s="1" t="str">
        <x:v>MICRO</x:v>
      </x:c>
      <x:c r="G66" s="1" t="str">
        <x:v>LIMITED</x:v>
      </x:c>
      <x:c r="H66" s="1" t="str">
        <x:v>2024-01-13</x:v>
      </x:c>
      <x:c r="I66" s="1" t="n">
        <x:v>31</x:v>
      </x:c>
      <x:c r="J66" s="27" t="n">
        <x:v>14248466.33</x:v>
      </x:c>
      <x:c r="K66" s="1" t="n">
        <x:v>3</x:v>
      </x:c>
      <x:c r="L66" s="23" t="b">
        <x:v>0</x:v>
      </x:c>
      <x:c r="M66" s="23" t="b">
        <x:v>1</x:v>
      </x:c>
      <x:c r="N66" s="1" t="n">
        <x:v>81.54</x:v>
      </x:c>
      <x:c r="O66" s="23" t="b">
        <x:v>1</x:v>
      </x:c>
      <x:c r="P66" s="1" t="str">
        <x:v>RM_CALL</x:v>
      </x:c>
      <x:c r="Q66" s="1" t="str">
        <x:v>DERIVED_ANALYTICS</x:v>
      </x:c>
      <x:c r="R66" s="29" t="n">
        <x:v>0.035151</x:v>
      </x:c>
      <x:c r="S66" s="1" t="str">
        <x:v>R03</x:v>
      </x:c>
      <x:c r="T66" s="1" t="n">
        <x:v>0</x:v>
      </x:c>
      <x:c r="U66" s="1" t="n">
        <x:v>1</x:v>
      </x:c>
      <x:c r="V66" s="1" t="str">
        <x:v>2026-05-28</x:v>
      </x:c>
      <x:c r="W66" s="1" t="str">
        <x:v>NONE</x:v>
      </x:c>
      <x:c r="X66" s="23" t="b">
        <x:v>1</x:v>
      </x:c>
      <x:c r="Y66" s="23" t="b">
        <x:v>1</x:v>
      </x:c>
      <x:c r="Z66" s="1" t="str">
        <x:v>CONTROLLED_SYNTHETIC</x:v>
      </x:c>
      <x:c r="AA66" s="27" t="n">
        <x:v>7853290.29</x:v>
      </x:c>
      <x:c r="AB66" s="27" t="n">
        <x:v>7236160.91</x:v>
      </x:c>
      <x:c r="AC66" s="27" t="n">
        <x:v>3475910.07</x:v>
      </x:c>
      <x:c r="AD66" s="27" t="n">
        <x:v>648351.54</x:v>
      </x:c>
      <x:c r="AE66" s="27" t="n">
        <x:v>0</x:v>
      </x:c>
      <x:c r="AF66" s="27" t="n">
        <x:v>1498358.76</x:v>
      </x:c>
      <x:c r="AG66" s="27" t="n">
        <x:v>759596.46</x:v>
      </x:c>
      <x:c r="AH66" s="27" t="n">
        <x:v>237931.986667</x:v>
      </x:c>
      <x:c r="AI66" s="27" t="n">
        <x:v>901650.913333</x:v>
      </x:c>
      <x:c r="AJ66" s="1" t="n">
        <x:v>632</x:v>
      </x:c>
      <x:c r="AK66" s="1" t="n">
        <x:v>2</x:v>
      </x:c>
      <x:c r="AL66" s="27" t="n">
        <x:v>3682258.58</x:v>
      </x:c>
      <x:c r="AM66" s="27" t="n">
        <x:v>173708.47</x:v>
      </x:c>
      <x:c r="AN66" s="1" t="str">
        <x:v>BUSINESS_CREDIT_CARD|WORKING_CAPITAL_LOAN</x:v>
      </x:c>
      <x:c r="AO66" s="1" t="str">
        <x:v>2026-05-18</x:v>
      </x:c>
      <x:c r="AP66" s="1" t="n">
        <x:v>3</x:v>
      </x:c>
      <x:c r="AQ66" s="1" t="n">
        <x:v>94</x:v>
      </x:c>
      <x:c r="AR66" s="1" t="n">
        <x:v>27.62</x:v>
      </x:c>
      <x:c r="AS66" s="29" t="n">
        <x:v>0.738377</x:v>
      </x:c>
      <x:c r="AT66" s="1" t="n">
        <x:v>84</x:v>
      </x:c>
    </x:row>
    <x:row r="67">
      <x:c r="A67" s="1" t="str">
        <x:v>SME000063</x:v>
      </x:c>
      <x:c r="B67" s="1" t="str">
        <x:v>Synthetic SME 000063</x:v>
      </x:c>
      <x:c r="C67" s="1" t="str">
        <x:v>RM004</x:v>
      </x:c>
      <x:c r="D67" s="1" t="str">
        <x:v>Central Anatolia</x:v>
      </x:c>
      <x:c r="E67" s="1" t="str">
        <x:v>Technology</x:v>
      </x:c>
      <x:c r="F67" s="1" t="str">
        <x:v>MEDIUM</x:v>
      </x:c>
      <x:c r="G67" s="1" t="str">
        <x:v>JOINT_STOCK</x:v>
      </x:c>
      <x:c r="H67" s="1" t="str">
        <x:v>2023-06-26</x:v>
      </x:c>
      <x:c r="I67" s="1" t="n">
        <x:v>37</x:v>
      </x:c>
      <x:c r="J67" s="27" t="n">
        <x:v>56523430.75</x:v>
      </x:c>
      <x:c r="K67" s="1" t="n">
        <x:v>161</x:v>
      </x:c>
      <x:c r="L67" s="23" t="b">
        <x:v>1</x:v>
      </x:c>
      <x:c r="M67" s="23" t="b">
        <x:v>1</x:v>
      </x:c>
      <x:c r="N67" s="1" t="n">
        <x:v>77.06</x:v>
      </x:c>
      <x:c r="O67" s="23" t="b">
        <x:v>1</x:v>
      </x:c>
      <x:c r="P67" s="1" t="str">
        <x:v>BRANCH</x:v>
      </x:c>
      <x:c r="Q67" s="1" t="str">
        <x:v>DERIVED_ANALYTICS</x:v>
      </x:c>
      <x:c r="R67" s="29" t="n">
        <x:v>0.049569</x:v>
      </x:c>
      <x:c r="S67" s="1" t="str">
        <x:v>R04</x:v>
      </x:c>
      <x:c r="T67" s="1" t="n">
        <x:v>0</x:v>
      </x:c>
      <x:c r="U67" s="1" t="n">
        <x:v>1</x:v>
      </x:c>
      <x:c r="V67" s="1" t="str">
        <x:v>2026-02-02</x:v>
      </x:c>
      <x:c r="W67" s="1" t="str">
        <x:v>NONE</x:v>
      </x:c>
      <x:c r="X67" s="23" t="b">
        <x:v>1</x:v>
      </x:c>
      <x:c r="Y67" s="23" t="b">
        <x:v>1</x:v>
      </x:c>
      <x:c r="Z67" s="1" t="str">
        <x:v>CONTROLLED_SYNTHETIC</x:v>
      </x:c>
      <x:c r="AA67" s="27" t="n">
        <x:v>26392665.56</x:v>
      </x:c>
      <x:c r="AB67" s="27" t="n">
        <x:v>24971719.1</x:v>
      </x:c>
      <x:c r="AC67" s="27" t="n">
        <x:v>1004146.29</x:v>
      </x:c>
      <x:c r="AD67" s="27" t="n">
        <x:v>31946185.99</x:v>
      </x:c>
      <x:c r="AE67" s="27" t="n">
        <x:v>7100208.89</x:v>
      </x:c>
      <x:c r="AF67" s="27" t="n">
        <x:v>5232803.75</x:v>
      </x:c>
      <x:c r="AG67" s="27" t="n">
        <x:v>7653490.68</x:v>
      </x:c>
      <x:c r="AH67" s="27" t="n">
        <x:v>916416.515</x:v>
      </x:c>
      <x:c r="AI67" s="27" t="n">
        <x:v>2908954.161667</x:v>
      </x:c>
      <x:c r="AJ67" s="1" t="n">
        <x:v>721</x:v>
      </x:c>
      <x:c r="AK67" s="1" t="n">
        <x:v>3</x:v>
      </x:c>
      <x:c r="AL67" s="27" t="n">
        <x:v>89801499.18</x:v>
      </x:c>
      <x:c r="AM67" s="27" t="n">
        <x:v>2738343.22</x:v>
      </x:c>
      <x:c r="AN67" s="1" t="str">
        <x:v>BUSINESS_CREDIT_CARD|FX_RISK_MANAGEMENT|PAYROLL_SERVICES</x:v>
      </x:c>
      <x:c r="AO67" s="1" t="str">
        <x:v>2026-06-09</x:v>
      </x:c>
      <x:c r="AP67" s="1" t="n">
        <x:v>1</x:v>
      </x:c>
      <x:c r="AQ67" s="1" t="n">
        <x:v>72</x:v>
      </x:c>
      <x:c r="AR67" s="1" t="n">
        <x:v>56.31</x:v>
      </x:c>
      <x:c r="AS67" s="29" t="n">
        <x:v>1</x:v>
      </x:c>
      <x:c r="AT67" s="1" t="n">
        <x:v>199</x:v>
      </x:c>
    </x:row>
    <x:row r="68">
      <x:c r="A68" s="1" t="str">
        <x:v>SME000064</x:v>
      </x:c>
      <x:c r="B68" s="1" t="str">
        <x:v>Synthetic SME 000064</x:v>
      </x:c>
      <x:c r="C68" s="1" t="str">
        <x:v>RM048</x:v>
      </x:c>
      <x:c r="D68" s="1" t="str">
        <x:v>Eastern</x:v>
      </x:c>
      <x:c r="E68" s="1" t="str">
        <x:v>Construction</x:v>
      </x:c>
      <x:c r="F68" s="1" t="str">
        <x:v>MICRO</x:v>
      </x:c>
      <x:c r="G68" s="1" t="str">
        <x:v>JOINT_STOCK</x:v>
      </x:c>
      <x:c r="H68" s="1" t="str">
        <x:v>2025-04-07</x:v>
      </x:c>
      <x:c r="I68" s="1" t="n">
        <x:v>16</x:v>
      </x:c>
      <x:c r="J68" s="27" t="n">
        <x:v>4840647.58</x:v>
      </x:c>
      <x:c r="K68" s="1" t="n">
        <x:v>7</x:v>
      </x:c>
      <x:c r="L68" s="23" t="b">
        <x:v>0</x:v>
      </x:c>
      <x:c r="M68" s="23" t="b">
        <x:v>0</x:v>
      </x:c>
      <x:c r="N68" s="1" t="n">
        <x:v>87.99</x:v>
      </x:c>
      <x:c r="O68" s="23" t="b">
        <x:v>1</x:v>
      </x:c>
      <x:c r="P68" s="1" t="str">
        <x:v>BRANCH</x:v>
      </x:c>
      <x:c r="Q68" s="1" t="str">
        <x:v>DERIVED_ANALYTICS</x:v>
      </x:c>
      <x:c r="R68" s="29" t="n">
        <x:v>0.043471</x:v>
      </x:c>
      <x:c r="S68" s="1" t="str">
        <x:v>R03</x:v>
      </x:c>
      <x:c r="T68" s="1" t="n">
        <x:v>0</x:v>
      </x:c>
      <x:c r="U68" s="1" t="n">
        <x:v>1</x:v>
      </x:c>
      <x:c r="V68" s="1" t="str">
        <x:v>2027-09-29</x:v>
      </x:c>
      <x:c r="W68" s="1" t="str">
        <x:v>NONE</x:v>
      </x:c>
      <x:c r="X68" s="23" t="b">
        <x:v>1</x:v>
      </x:c>
      <x:c r="Y68" s="23" t="b">
        <x:v>0</x:v>
      </x:c>
      <x:c r="Z68" s="1" t="str">
        <x:v>CONTROLLED_SYNTHETIC</x:v>
      </x:c>
      <x:c r="AA68" s="27" t="n">
        <x:v>2560876.4</x:v>
      </x:c>
      <x:c r="AB68" s="27" t="n">
        <x:v>2368609.77</x:v>
      </x:c>
      <x:c r="AC68" s="27" t="n">
        <x:v>142991.61</x:v>
      </x:c>
      <x:c r="AD68" s="27" t="n">
        <x:v>1451066.49</x:v>
      </x:c>
      <x:c r="AE68" s="27" t="n">
        <x:v>0</x:v>
      </x:c>
      <x:c r="AF68" s="27" t="n">
        <x:v>0</x:v>
      </x:c>
      <x:c r="AG68" s="27" t="n">
        <x:v>0</x:v>
      </x:c>
      <x:c r="AH68" s="27" t="n">
        <x:v>97679.403333</x:v>
      </x:c>
      <x:c r="AI68" s="27" t="n">
        <x:v>269311.876667</x:v>
      </x:c>
      <x:c r="AJ68" s="1" t="n">
        <x:v>821</x:v>
      </x:c>
      <x:c r="AK68" s="1" t="n">
        <x:v>5</x:v>
      </x:c>
      <x:c r="AL68" s="27" t="n">
        <x:v>8639462.09</x:v>
      </x:c>
      <x:c r="AM68" s="27" t="n">
        <x:v>253768.82</x:v>
      </x:c>
      <x:c r="AN68" s="1" t="str">
        <x:v>CASH_MANAGEMENT|PAYROLL_SERVICES|POS_MERCHANT_ACQUIRING|TERM_DEPOSIT|WORKING_CAPITAL_LOAN</x:v>
      </x:c>
      <x:c r="AO68" s="1" t="str">
        <x:v>2026-07-22</x:v>
      </x:c>
      <x:c r="AP68" s="1" t="n">
        <x:v>1</x:v>
      </x:c>
      <x:c r="AQ68" s="1" t="n">
        <x:v>29</x:v>
      </x:c>
      <x:c r="AR68" s="1" t="n">
        <x:v>64.31</x:v>
      </x:c>
      <x:c r="AS68" s="29" t="n">
        <x:v>1</x:v>
      </x:c>
      <x:c r="AT68" s="1" t="n">
        <x:v>0</x:v>
      </x:c>
    </x:row>
    <x:row r="69">
      <x:c r="A69" s="1" t="str">
        <x:v>SME000065</x:v>
      </x:c>
      <x:c r="B69" s="1" t="str">
        <x:v>Synthetic SME 000065</x:v>
      </x:c>
      <x:c r="C69" s="1" t="str">
        <x:v>RM001</x:v>
      </x:c>
      <x:c r="D69" s="1" t="str">
        <x:v>Mediterranean</x:v>
      </x:c>
      <x:c r="E69" s="1" t="str">
        <x:v>Technology</x:v>
      </x:c>
      <x:c r="F69" s="1" t="str">
        <x:v>MEDIUM</x:v>
      </x:c>
      <x:c r="G69" s="1" t="str">
        <x:v>SOLE_PROPRIETOR</x:v>
      </x:c>
      <x:c r="H69" s="1" t="str">
        <x:v>2018-06-16</x:v>
      </x:c>
      <x:c r="I69" s="1" t="n">
        <x:v>98</x:v>
      </x:c>
      <x:c r="J69" s="27" t="n">
        <x:v>82421488.31</x:v>
      </x:c>
      <x:c r="K69" s="1" t="n">
        <x:v>163</x:v>
      </x:c>
      <x:c r="L69" s="23" t="b">
        <x:v>0</x:v>
      </x:c>
      <x:c r="M69" s="23" t="b">
        <x:v>0</x:v>
      </x:c>
      <x:c r="N69" s="1" t="n">
        <x:v>71.74</x:v>
      </x:c>
      <x:c r="O69" s="23" t="b">
        <x:v>1</x:v>
      </x:c>
      <x:c r="P69" s="1" t="str">
        <x:v>RM_CALL</x:v>
      </x:c>
      <x:c r="Q69" s="1" t="str">
        <x:v>DERIVED_ANALYTICS</x:v>
      </x:c>
      <x:c r="R69" s="29" t="n">
        <x:v>0.01296</x:v>
      </x:c>
      <x:c r="S69" s="1" t="str">
        <x:v>R02</x:v>
      </x:c>
      <x:c r="T69" s="1" t="n">
        <x:v>0</x:v>
      </x:c>
      <x:c r="U69" s="1" t="n">
        <x:v>1</x:v>
      </x:c>
      <x:c r="V69" s="1" t="str">
        <x:v>2027-05-02</x:v>
      </x:c>
      <x:c r="W69" s="1" t="str">
        <x:v>NONE</x:v>
      </x:c>
      <x:c r="X69" s="23" t="b">
        <x:v>1</x:v>
      </x:c>
      <x:c r="Y69" s="23" t="b">
        <x:v>1</x:v>
      </x:c>
      <x:c r="Z69" s="1" t="str">
        <x:v>CONTROLLED_SYNTHETIC</x:v>
      </x:c>
      <x:c r="AA69" s="27" t="n">
        <x:v>41580296.52</x:v>
      </x:c>
      <x:c r="AB69" s="27" t="n">
        <x:v>35854482.96</x:v>
      </x:c>
      <x:c r="AC69" s="27" t="n">
        <x:v>1800782.52</x:v>
      </x:c>
      <x:c r="AD69" s="27" t="n">
        <x:v>40558366.59</x:v>
      </x:c>
      <x:c r="AE69" s="27" t="n">
        <x:v>0</x:v>
      </x:c>
      <x:c r="AF69" s="27" t="n">
        <x:v>0</x:v>
      </x:c>
      <x:c r="AG69" s="27" t="n">
        <x:v>0</x:v>
      </x:c>
      <x:c r="AH69" s="27" t="n">
        <x:v>1698048.2</x:v>
      </x:c>
      <x:c r="AI69" s="27" t="n">
        <x:v>3299122.05</x:v>
      </x:c>
      <x:c r="AJ69" s="1" t="n">
        <x:v>586</x:v>
      </x:c>
      <x:c r="AK69" s="1" t="n">
        <x:v>3</x:v>
      </x:c>
      <x:c r="AL69" s="27" t="n">
        <x:v>158008427.65</x:v>
      </x:c>
      <x:c r="AM69" s="27" t="n">
        <x:v>5324963.84</x:v>
      </x:c>
      <x:c r="AN69" s="1" t="str">
        <x:v>CASH_MANAGEMENT|PAYROLL_SERVICES|TERM_DEPOSIT</x:v>
      </x:c>
      <x:c r="AO69" s="1" t="str">
        <x:v>2026-07-21</x:v>
      </x:c>
      <x:c r="AP69" s="1" t="n">
        <x:v>4</x:v>
      </x:c>
      <x:c r="AQ69" s="1" t="n">
        <x:v>30</x:v>
      </x:c>
      <x:c r="AR69" s="1" t="n">
        <x:v>67.5</x:v>
      </x:c>
      <x:c r="AS69" s="29" t="n">
        <x:v>1</x:v>
      </x:c>
      <x:c r="AT69" s="1" t="n">
        <x:v>0</x:v>
      </x:c>
    </x:row>
    <x:row r="70">
      <x:c r="A70" s="1" t="str">
        <x:v>SME000066</x:v>
      </x:c>
      <x:c r="B70" s="1" t="str">
        <x:v>Synthetic SME 000066</x:v>
      </x:c>
      <x:c r="C70" s="1" t="str">
        <x:v>RM008</x:v>
      </x:c>
      <x:c r="D70" s="1" t="str">
        <x:v>Marmara</x:v>
      </x:c>
      <x:c r="E70" s="1" t="str">
        <x:v>Professional Services</x:v>
      </x:c>
      <x:c r="F70" s="1" t="str">
        <x:v>MICRO</x:v>
      </x:c>
      <x:c r="G70" s="1" t="str">
        <x:v>LIMITED</x:v>
      </x:c>
      <x:c r="H70" s="1" t="str">
        <x:v>2015-05-21</x:v>
      </x:c>
      <x:c r="I70" s="1" t="n">
        <x:v>134</x:v>
      </x:c>
      <x:c r="J70" s="27" t="n">
        <x:v>18441897.9</x:v>
      </x:c>
      <x:c r="K70" s="1" t="n">
        <x:v>9</x:v>
      </x:c>
      <x:c r="L70" s="23" t="b">
        <x:v>0</x:v>
      </x:c>
      <x:c r="M70" s="23" t="b">
        <x:v>0</x:v>
      </x:c>
      <x:c r="N70" s="1" t="n">
        <x:v>78.2</x:v>
      </x:c>
      <x:c r="O70" s="23" t="b">
        <x:v>1</x:v>
      </x:c>
      <x:c r="P70" s="1" t="str">
        <x:v>RM_CALL</x:v>
      </x:c>
      <x:c r="Q70" s="1" t="str">
        <x:v>DERIVED_ANALYTICS</x:v>
      </x:c>
      <x:c r="R70" s="29" t="n">
        <x:v>0.027621</x:v>
      </x:c>
      <x:c r="S70" s="1" t="str">
        <x:v>R03</x:v>
      </x:c>
      <x:c r="T70" s="1" t="n">
        <x:v>0</x:v>
      </x:c>
      <x:c r="U70" s="1" t="n">
        <x:v>1</x:v>
      </x:c>
      <x:c r="V70" s="1" t="str">
        <x:v>2027-01-02</x:v>
      </x:c>
      <x:c r="W70" s="1" t="str">
        <x:v>NONE</x:v>
      </x:c>
      <x:c r="X70" s="23" t="b">
        <x:v>1</x:v>
      </x:c>
      <x:c r="Y70" s="23" t="b">
        <x:v>1</x:v>
      </x:c>
      <x:c r="Z70" s="1" t="str">
        <x:v>CONTROLLED_SYNTHETIC</x:v>
      </x:c>
      <x:c r="AA70" s="27" t="n">
        <x:v>9022740.78</x:v>
      </x:c>
      <x:c r="AB70" s="27" t="n">
        <x:v>8234222.59</x:v>
      </x:c>
      <x:c r="AC70" s="27" t="n">
        <x:v>579047.73</x:v>
      </x:c>
      <x:c r="AD70" s="27" t="n">
        <x:v>2082455.28</x:v>
      </x:c>
      <x:c r="AE70" s="27" t="n">
        <x:v>0</x:v>
      </x:c>
      <x:c r="AF70" s="27" t="n">
        <x:v>0</x:v>
      </x:c>
      <x:c r="AG70" s="27" t="n">
        <x:v>0</x:v>
      </x:c>
      <x:c r="AH70" s="27" t="n">
        <x:v>289258.746667</x:v>
      </x:c>
      <x:c r="AI70" s="27" t="n">
        <x:v>1042689.316667</x:v>
      </x:c>
      <x:c r="AJ70" s="1" t="n">
        <x:v>721</x:v>
      </x:c>
      <x:c r="AK70" s="1" t="n">
        <x:v>4</x:v>
      </x:c>
      <x:c r="AL70" s="27" t="n">
        <x:v>6530541.68</x:v>
      </x:c>
      <x:c r="AM70" s="27" t="n">
        <x:v>287276.44</x:v>
      </x:c>
      <x:c r="AN70" s="1" t="str">
        <x:v>BUSINESS_CREDIT_CARD|POS_MERCHANT_ACQUIRING|TRADE_FINANCE|WORKING_CAPITAL_LOAN</x:v>
      </x:c>
      <x:c r="AO70" s="1" t="str">
        <x:v>2026-02-04</x:v>
      </x:c>
      <x:c r="AP70" s="1" t="n">
        <x:v>1</x:v>
      </x:c>
      <x:c r="AQ70" s="1" t="n">
        <x:v>197</x:v>
      </x:c>
      <x:c r="AR70" s="1" t="n">
        <x:v>55.92</x:v>
      </x:c>
      <x:c r="AS70" s="29" t="n">
        <x:v>1</x:v>
      </x:c>
      <x:c r="AT70" s="1" t="n">
        <x:v>0</x:v>
      </x:c>
    </x:row>
    <x:row r="71">
      <x:c r="A71" s="1" t="str">
        <x:v>SME000067</x:v>
      </x:c>
      <x:c r="B71" s="1" t="str">
        <x:v>Synthetic SME 000067</x:v>
      </x:c>
      <x:c r="C71" s="1" t="str">
        <x:v>RM045</x:v>
      </x:c>
      <x:c r="D71" s="1" t="str">
        <x:v>Aegean</x:v>
      </x:c>
      <x:c r="E71" s="1" t="str">
        <x:v>Healthcare</x:v>
      </x:c>
      <x:c r="F71" s="1" t="str">
        <x:v>SMALL</x:v>
      </x:c>
      <x:c r="G71" s="1" t="str">
        <x:v>LIMITED</x:v>
      </x:c>
      <x:c r="H71" s="1" t="str">
        <x:v>2016-10-06</x:v>
      </x:c>
      <x:c r="I71" s="1" t="n">
        <x:v>118</x:v>
      </x:c>
      <x:c r="J71" s="27" t="n">
        <x:v>14521058.82</x:v>
      </x:c>
      <x:c r="K71" s="1" t="n">
        <x:v>33</x:v>
      </x:c>
      <x:c r="L71" s="23" t="b">
        <x:v>0</x:v>
      </x:c>
      <x:c r="M71" s="23" t="b">
        <x:v>0</x:v>
      </x:c>
      <x:c r="N71" s="1" t="n">
        <x:v>42.47</x:v>
      </x:c>
      <x:c r="O71" s="23" t="b">
        <x:v>1</x:v>
      </x:c>
      <x:c r="P71" s="1" t="str">
        <x:v>BRANCH</x:v>
      </x:c>
      <x:c r="Q71" s="1" t="str">
        <x:v>DERIVED_ANALYTICS</x:v>
      </x:c>
      <x:c r="R71" s="29" t="n">
        <x:v>0.014371</x:v>
      </x:c>
      <x:c r="S71" s="1" t="str">
        <x:v>R02</x:v>
      </x:c>
      <x:c r="T71" s="1" t="n">
        <x:v>0</x:v>
      </x:c>
      <x:c r="U71" s="1" t="n">
        <x:v>1</x:v>
      </x:c>
      <x:c r="V71" s="1" t="str">
        <x:v>2026-12-14</x:v>
      </x:c>
      <x:c r="W71" s="1" t="str">
        <x:v>NONE</x:v>
      </x:c>
      <x:c r="X71" s="23" t="b">
        <x:v>1</x:v>
      </x:c>
      <x:c r="Y71" s="23" t="b">
        <x:v>1</x:v>
      </x:c>
      <x:c r="Z71" s="1" t="str">
        <x:v>CONTROLLED_SYNTHETIC</x:v>
      </x:c>
      <x:c r="AA71" s="27" t="n">
        <x:v>8075060.42</x:v>
      </x:c>
      <x:c r="AB71" s="27" t="n">
        <x:v>6888382.64</x:v>
      </x:c>
      <x:c r="AC71" s="27" t="n">
        <x:v>3673557.71</x:v>
      </x:c>
      <x:c r="AD71" s="27" t="n">
        <x:v>7031588.87</x:v>
      </x:c>
      <x:c r="AE71" s="27" t="n">
        <x:v>0</x:v>
      </x:c>
      <x:c r="AF71" s="27" t="n">
        <x:v>0</x:v>
      </x:c>
      <x:c r="AG71" s="27" t="n">
        <x:v>0</x:v>
      </x:c>
      <x:c r="AH71" s="27" t="n">
        <x:v>297639.21</x:v>
      </x:c>
      <x:c r="AI71" s="27" t="n">
        <x:v>1120111.436667</x:v>
      </x:c>
      <x:c r="AJ71" s="1" t="n">
        <x:v>437</x:v>
      </x:c>
      <x:c r="AK71" s="1" t="n">
        <x:v>3</x:v>
      </x:c>
      <x:c r="AL71" s="27" t="n">
        <x:v>36798403.2</x:v>
      </x:c>
      <x:c r="AM71" s="27" t="n">
        <x:v>1072669.89</x:v>
      </x:c>
      <x:c r="AN71" s="1" t="str">
        <x:v>CASH_MANAGEMENT|PAYROLL_SERVICES|POS_MERCHANT_ACQUIRING</x:v>
      </x:c>
      <x:c r="AO71" s="1" t="str">
        <x:v>2026-03-14</x:v>
      </x:c>
      <x:c r="AP71" s="1" t="n">
        <x:v>5</x:v>
      </x:c>
      <x:c r="AQ71" s="1" t="n">
        <x:v>159</x:v>
      </x:c>
      <x:c r="AR71" s="1" t="n">
        <x:v>67.5</x:v>
      </x:c>
      <x:c r="AS71" s="29" t="n">
        <x:v>1</x:v>
      </x:c>
      <x:c r="AT71" s="1" t="n">
        <x:v>0</x:v>
      </x:c>
    </x:row>
    <x:row r="72">
      <x:c r="A72" s="1" t="str">
        <x:v>SME000068</x:v>
      </x:c>
      <x:c r="B72" s="1" t="str">
        <x:v>Synthetic SME 000068</x:v>
      </x:c>
      <x:c r="C72" s="1" t="str">
        <x:v>RM046</x:v>
      </x:c>
      <x:c r="D72" s="1" t="str">
        <x:v>Mediterranean</x:v>
      </x:c>
      <x:c r="E72" s="1" t="str">
        <x:v>Wholesale Trade</x:v>
      </x:c>
      <x:c r="F72" s="1" t="str">
        <x:v>MICRO</x:v>
      </x:c>
      <x:c r="G72" s="1" t="str">
        <x:v>LIMITED</x:v>
      </x:c>
      <x:c r="H72" s="1" t="str">
        <x:v>2018-07-14</x:v>
      </x:c>
      <x:c r="I72" s="1" t="n">
        <x:v>97</x:v>
      </x:c>
      <x:c r="J72" s="27" t="n">
        <x:v>4574580.92</x:v>
      </x:c>
      <x:c r="K72" s="1" t="n">
        <x:v>6</x:v>
      </x:c>
      <x:c r="L72" s="23" t="b">
        <x:v>0</x:v>
      </x:c>
      <x:c r="M72" s="23" t="b">
        <x:v>0</x:v>
      </x:c>
      <x:c r="N72" s="1" t="n">
        <x:v>58.04</x:v>
      </x:c>
      <x:c r="O72" s="23" t="b">
        <x:v>1</x:v>
      </x:c>
      <x:c r="P72" s="1" t="str">
        <x:v>RM_CALL</x:v>
      </x:c>
      <x:c r="Q72" s="1" t="str">
        <x:v>DERIVED_ANALYTICS</x:v>
      </x:c>
      <x:c r="R72" s="29" t="n">
        <x:v>0.039645</x:v>
      </x:c>
      <x:c r="S72" s="1" t="str">
        <x:v>R03</x:v>
      </x:c>
      <x:c r="T72" s="1" t="n">
        <x:v>0</x:v>
      </x:c>
      <x:c r="U72" s="1" t="n">
        <x:v>1</x:v>
      </x:c>
      <x:c r="V72" s="1" t="str">
        <x:v>2027-08-20</x:v>
      </x:c>
      <x:c r="W72" s="1" t="str">
        <x:v>NONE</x:v>
      </x:c>
      <x:c r="X72" s="23" t="b">
        <x:v>1</x:v>
      </x:c>
      <x:c r="Y72" s="23" t="b">
        <x:v>1</x:v>
      </x:c>
      <x:c r="Z72" s="1" t="str">
        <x:v>CONTROLLED_SYNTHETIC</x:v>
      </x:c>
      <x:c r="AA72" s="27" t="n">
        <x:v>2565594.51</x:v>
      </x:c>
      <x:c r="AB72" s="27" t="n">
        <x:v>2285165.87</x:v>
      </x:c>
      <x:c r="AC72" s="27" t="n">
        <x:v>115723.69</x:v>
      </x:c>
      <x:c r="AD72" s="27" t="n">
        <x:v>1135167.62</x:v>
      </x:c>
      <x:c r="AE72" s="27" t="n">
        <x:v>0</x:v>
      </x:c>
      <x:c r="AF72" s="27" t="n">
        <x:v>0</x:v>
      </x:c>
      <x:c r="AG72" s="27" t="n">
        <x:v>0</x:v>
      </x:c>
      <x:c r="AH72" s="27" t="n">
        <x:v>106647.505</x:v>
      </x:c>
      <x:c r="AI72" s="27" t="n">
        <x:v>225059.413333</x:v>
      </x:c>
      <x:c r="AJ72" s="1" t="n">
        <x:v>507</x:v>
      </x:c>
      <x:c r="AK72" s="1" t="n">
        <x:v>2</x:v>
      </x:c>
      <x:c r="AL72" s="27" t="n">
        <x:v>4738231.95</x:v>
      </x:c>
      <x:c r="AM72" s="27" t="n">
        <x:v>157819.96</x:v>
      </x:c>
      <x:c r="AN72" s="1" t="str">
        <x:v>BUSINESS_CREDIT_CARD|CASH_MANAGEMENT</x:v>
      </x:c>
      <x:c r="AO72" s="1" t="str">
        <x:v>2026-05-29</x:v>
      </x:c>
      <x:c r="AP72" s="1" t="n">
        <x:v>2</x:v>
      </x:c>
      <x:c r="AQ72" s="1" t="n">
        <x:v>83</x:v>
      </x:c>
      <x:c r="AR72" s="1" t="n">
        <x:v>61</x:v>
      </x:c>
      <x:c r="AS72" s="29" t="n">
        <x:v>1</x:v>
      </x:c>
      <x:c r="AT72" s="1" t="n">
        <x:v>0</x:v>
      </x:c>
    </x:row>
    <x:row r="73">
      <x:c r="A73" s="1" t="str">
        <x:v>SME000069</x:v>
      </x:c>
      <x:c r="B73" s="1" t="str">
        <x:v>Synthetic SME 000069</x:v>
      </x:c>
      <x:c r="C73" s="1" t="str">
        <x:v>RM008</x:v>
      </x:c>
      <x:c r="D73" s="1" t="str">
        <x:v>Marmara</x:v>
      </x:c>
      <x:c r="E73" s="1" t="str">
        <x:v>Hospitality</x:v>
      </x:c>
      <x:c r="F73" s="1" t="str">
        <x:v>SMALL</x:v>
      </x:c>
      <x:c r="G73" s="1" t="str">
        <x:v>SOLE_PROPRIETOR</x:v>
      </x:c>
      <x:c r="H73" s="1" t="str">
        <x:v>2023-01-03</x:v>
      </x:c>
      <x:c r="I73" s="1" t="n">
        <x:v>43</x:v>
      </x:c>
      <x:c r="J73" s="27" t="n">
        <x:v>122423932.95</x:v>
      </x:c>
      <x:c r="K73" s="1" t="n">
        <x:v>13</x:v>
      </x:c>
      <x:c r="L73" s="23" t="b">
        <x:v>0</x:v>
      </x:c>
      <x:c r="M73" s="23" t="b">
        <x:v>0</x:v>
      </x:c>
      <x:c r="N73" s="1" t="n">
        <x:v>56.18</x:v>
      </x:c>
      <x:c r="O73" s="23" t="b">
        <x:v>1</x:v>
      </x:c>
      <x:c r="P73" s="1" t="str">
        <x:v>VIDEO_MEETING</x:v>
      </x:c>
      <x:c r="Q73" s="1" t="str">
        <x:v>DERIVED_ANALYTICS</x:v>
      </x:c>
      <x:c r="R73" s="29" t="n">
        <x:v>0.094398</x:v>
      </x:c>
      <x:c r="S73" s="1" t="str">
        <x:v>R06</x:v>
      </x:c>
      <x:c r="T73" s="1" t="n">
        <x:v>15</x:v>
      </x:c>
      <x:c r="U73" s="1" t="n">
        <x:v>1</x:v>
      </x:c>
      <x:c r="V73" s="1" t="str">
        <x:v>2027-01-25</x:v>
      </x:c>
      <x:c r="W73" s="1" t="str">
        <x:v>NONE</x:v>
      </x:c>
      <x:c r="X73" s="23" t="b">
        <x:v>1</x:v>
      </x:c>
      <x:c r="Y73" s="23" t="b">
        <x:v>0</x:v>
      </x:c>
      <x:c r="Z73" s="1" t="str">
        <x:v>CONTROLLED_SYNTHETIC</x:v>
      </x:c>
      <x:c r="AA73" s="27" t="n">
        <x:v>72371933.23</x:v>
      </x:c>
      <x:c r="AB73" s="27" t="n">
        <x:v>61998784.32</x:v>
      </x:c>
      <x:c r="AC73" s="27" t="n">
        <x:v>34790107.32</x:v>
      </x:c>
      <x:c r="AD73" s="27" t="n">
        <x:v>2892550.96</x:v>
      </x:c>
      <x:c r="AE73" s="27" t="n">
        <x:v>0</x:v>
      </x:c>
      <x:c r="AF73" s="27" t="n">
        <x:v>0</x:v>
      </x:c>
      <x:c r="AG73" s="27" t="n">
        <x:v>0</x:v>
      </x:c>
      <x:c r="AH73" s="27" t="n">
        <x:v>2646685.543333</x:v>
      </x:c>
      <x:c r="AI73" s="27" t="n">
        <x:v>6786474.711667</x:v>
      </x:c>
      <x:c r="AJ73" s="1" t="n">
        <x:v>463</x:v>
      </x:c>
      <x:c r="AK73" s="1" t="n">
        <x:v>1</x:v>
      </x:c>
      <x:c r="AL73" s="27" t="n">
        <x:v>2521648.93</x:v>
      </x:c>
      <x:c r="AM73" s="27" t="n">
        <x:v>96599.43</x:v>
      </x:c>
      <x:c r="AN73" s="1" t="str">
        <x:v>BUSINESS_CREDIT_CARD</x:v>
      </x:c>
      <x:c r="AO73" s="1" t="str">
        <x:v>2026-07-29</x:v>
      </x:c>
      <x:c r="AP73" s="1" t="n">
        <x:v>4</x:v>
      </x:c>
      <x:c r="AQ73" s="1" t="n">
        <x:v>22</x:v>
      </x:c>
      <x:c r="AR73" s="1" t="n">
        <x:v>17.31</x:v>
      </x:c>
      <x:c r="AS73" s="29" t="n">
        <x:v>0.058851</x:v>
      </x:c>
      <x:c r="AT73" s="1" t="n">
        <x:v>0</x:v>
      </x:c>
    </x:row>
    <x:row r="74">
      <x:c r="A74" s="1" t="str">
        <x:v>SME000070</x:v>
      </x:c>
      <x:c r="B74" s="1" t="str">
        <x:v>Synthetic SME 000070</x:v>
      </x:c>
      <x:c r="C74" s="1" t="str">
        <x:v>RM041</x:v>
      </x:c>
      <x:c r="D74" s="1" t="str">
        <x:v>Marmara</x:v>
      </x:c>
      <x:c r="E74" s="1" t="str">
        <x:v>Construction</x:v>
      </x:c>
      <x:c r="F74" s="1" t="str">
        <x:v>SMALL</x:v>
      </x:c>
      <x:c r="G74" s="1" t="str">
        <x:v>JOINT_STOCK</x:v>
      </x:c>
      <x:c r="H74" s="1" t="str">
        <x:v>2024-02-16</x:v>
      </x:c>
      <x:c r="I74" s="1" t="n">
        <x:v>30</x:v>
      </x:c>
      <x:c r="J74" s="27" t="n">
        <x:v>28339160.73</x:v>
      </x:c>
      <x:c r="K74" s="1" t="n">
        <x:v>39</x:v>
      </x:c>
      <x:c r="L74" s="23" t="b">
        <x:v>0</x:v>
      </x:c>
      <x:c r="M74" s="23" t="b">
        <x:v>0</x:v>
      </x:c>
      <x:c r="N74" s="1" t="n">
        <x:v>93.81</x:v>
      </x:c>
      <x:c r="O74" s="23" t="b">
        <x:v>1</x:v>
      </x:c>
      <x:c r="P74" s="1" t="str">
        <x:v>VIDEO_MEETING</x:v>
      </x:c>
      <x:c r="Q74" s="1" t="str">
        <x:v>DERIVED_ANALYTICS</x:v>
      </x:c>
      <x:c r="R74" s="29" t="n">
        <x:v>0.065701</x:v>
      </x:c>
      <x:c r="S74" s="1" t="str">
        <x:v>R04</x:v>
      </x:c>
      <x:c r="T74" s="1" t="n">
        <x:v>15</x:v>
      </x:c>
      <x:c r="U74" s="1" t="n">
        <x:v>1</x:v>
      </x:c>
      <x:c r="V74" s="1" t="str">
        <x:v>2026-04-11</x:v>
      </x:c>
      <x:c r="W74" s="1" t="str">
        <x:v>NONE</x:v>
      </x:c>
      <x:c r="X74" s="23" t="b">
        <x:v>1</x:v>
      </x:c>
      <x:c r="Y74" s="23" t="b">
        <x:v>1</x:v>
      </x:c>
      <x:c r="Z74" s="1" t="str">
        <x:v>CONTROLLED_SYNTHETIC</x:v>
      </x:c>
      <x:c r="AA74" s="27" t="n">
        <x:v>15950563.18</x:v>
      </x:c>
      <x:c r="AB74" s="27" t="n">
        <x:v>14747127.19</x:v>
      </x:c>
      <x:c r="AC74" s="27" t="n">
        <x:v>692597.04</x:v>
      </x:c>
      <x:c r="AD74" s="27" t="n">
        <x:v>8536477.04</x:v>
      </x:c>
      <x:c r="AE74" s="27" t="n">
        <x:v>0</x:v>
      </x:c>
      <x:c r="AF74" s="27" t="n">
        <x:v>0</x:v>
      </x:c>
      <x:c r="AG74" s="27" t="n">
        <x:v>0</x:v>
      </x:c>
      <x:c r="AH74" s="27" t="n">
        <x:v>590328.296667</x:v>
      </x:c>
      <x:c r="AI74" s="27" t="n">
        <x:v>1268918.81</x:v>
      </x:c>
      <x:c r="AJ74" s="1" t="n">
        <x:v>918</x:v>
      </x:c>
      <x:c r="AK74" s="1" t="n">
        <x:v>3</x:v>
      </x:c>
      <x:c r="AL74" s="27" t="n">
        <x:v>35607491.63</x:v>
      </x:c>
      <x:c r="AM74" s="27" t="n">
        <x:v>1052613.13</x:v>
      </x:c>
      <x:c r="AN74" s="1" t="str">
        <x:v>CASH_MANAGEMENT|TRADE_FINANCE|WORKING_CAPITAL_LOAN</x:v>
      </x:c>
      <x:c r="AO74" s="1" t="str">
        <x:v>2025-11-04</x:v>
      </x:c>
      <x:c r="AP74" s="1" t="n">
        <x:v>1</x:v>
      </x:c>
      <x:c r="AQ74" s="1" t="n">
        <x:v>289</x:v>
      </x:c>
      <x:c r="AR74" s="1" t="n">
        <x:v>54.64</x:v>
      </x:c>
      <x:c r="AS74" s="29" t="n">
        <x:v>1</x:v>
      </x:c>
      <x:c r="AT74" s="1" t="n">
        <x:v>131</x:v>
      </x:c>
    </x:row>
    <x:row r="75">
      <x:c r="A75" s="1" t="str">
        <x:v>SME000071</x:v>
      </x:c>
      <x:c r="B75" s="1" t="str">
        <x:v>Synthetic SME 000071</x:v>
      </x:c>
      <x:c r="C75" s="1" t="str">
        <x:v>RM017</x:v>
      </x:c>
      <x:c r="D75" s="1" t="str">
        <x:v>Aegean</x:v>
      </x:c>
      <x:c r="E75" s="1" t="str">
        <x:v>Technology</x:v>
      </x:c>
      <x:c r="F75" s="1" t="str">
        <x:v>SMALL</x:v>
      </x:c>
      <x:c r="G75" s="1" t="str">
        <x:v>LIMITED</x:v>
      </x:c>
      <x:c r="H75" s="1" t="str">
        <x:v>2016-01-12</x:v>
      </x:c>
      <x:c r="I75" s="1" t="n">
        <x:v>127</x:v>
      </x:c>
      <x:c r="J75" s="27" t="n">
        <x:v>46120862.19</x:v>
      </x:c>
      <x:c r="K75" s="1" t="n">
        <x:v>49</x:v>
      </x:c>
      <x:c r="L75" s="23" t="b">
        <x:v>0</x:v>
      </x:c>
      <x:c r="M75" s="23" t="b">
        <x:v>1</x:v>
      </x:c>
      <x:c r="N75" s="1" t="n">
        <x:v>54.88</x:v>
      </x:c>
      <x:c r="O75" s="23" t="b">
        <x:v>1</x:v>
      </x:c>
      <x:c r="P75" s="1" t="str">
        <x:v>BRANCH</x:v>
      </x:c>
      <x:c r="Q75" s="1" t="str">
        <x:v>DERIVED_ANALYTICS</x:v>
      </x:c>
      <x:c r="R75" s="29" t="n">
        <x:v>0.050018</x:v>
      </x:c>
      <x:c r="S75" s="1" t="str">
        <x:v>R04</x:v>
      </x:c>
      <x:c r="T75" s="1" t="n">
        <x:v>0</x:v>
      </x:c>
      <x:c r="U75" s="1" t="n">
        <x:v>1</x:v>
      </x:c>
      <x:c r="V75" s="1" t="str">
        <x:v>2026-08-31</x:v>
      </x:c>
      <x:c r="W75" s="1" t="str">
        <x:v>NONE</x:v>
      </x:c>
      <x:c r="X75" s="23" t="b">
        <x:v>1</x:v>
      </x:c>
      <x:c r="Y75" s="23" t="b">
        <x:v>1</x:v>
      </x:c>
      <x:c r="Z75" s="1" t="str">
        <x:v>CONTROLLED_SYNTHETIC</x:v>
      </x:c>
      <x:c r="AA75" s="27" t="n">
        <x:v>24409563.24</x:v>
      </x:c>
      <x:c r="AB75" s="27" t="n">
        <x:v>20737259.56</x:v>
      </x:c>
      <x:c r="AC75" s="27" t="n">
        <x:v>1019366.99</x:v>
      </x:c>
      <x:c r="AD75" s="27" t="n">
        <x:v>9751957.08</x:v>
      </x:c>
      <x:c r="AE75" s="27" t="n">
        <x:v>0</x:v>
      </x:c>
      <x:c r="AF75" s="27" t="n">
        <x:v>5576649.55</x:v>
      </x:c>
      <x:c r="AG75" s="27" t="n">
        <x:v>2583074.35</x:v>
      </x:c>
      <x:c r="AH75" s="27" t="n">
        <x:v>845443.691667</x:v>
      </x:c>
      <x:c r="AI75" s="27" t="n">
        <x:v>2168160.365</x:v>
      </x:c>
      <x:c r="AJ75" s="1" t="n">
        <x:v>496</x:v>
      </x:c>
      <x:c r="AK75" s="1" t="n">
        <x:v>3</x:v>
      </x:c>
      <x:c r="AL75" s="27" t="n">
        <x:v>50662935.26</x:v>
      </x:c>
      <x:c r="AM75" s="27" t="n">
        <x:v>2223534.85</x:v>
      </x:c>
      <x:c r="AN75" s="1" t="str">
        <x:v>BUSINESS_CREDIT_CARD|CASH_MANAGEMENT|WORKING_CAPITAL_LOAN</x:v>
      </x:c>
      <x:c r="AO75" s="1" t="str">
        <x:v>2026-06-29</x:v>
      </x:c>
      <x:c r="AP75" s="1" t="n">
        <x:v>5</x:v>
      </x:c>
      <x:c r="AQ75" s="1" t="n">
        <x:v>52</x:v>
      </x:c>
      <x:c r="AR75" s="1" t="n">
        <x:v>67.5</x:v>
      </x:c>
      <x:c r="AS75" s="29" t="n">
        <x:v>1</x:v>
      </x:c>
      <x:c r="AT75" s="1" t="n">
        <x:v>0</x:v>
      </x:c>
    </x:row>
    <x:row r="76">
      <x:c r="A76" s="1" t="str">
        <x:v>SME000072</x:v>
      </x:c>
      <x:c r="B76" s="1" t="str">
        <x:v>Synthetic SME 000072</x:v>
      </x:c>
      <x:c r="C76" s="1" t="str">
        <x:v>RM036</x:v>
      </x:c>
      <x:c r="D76" s="1" t="str">
        <x:v>Marmara</x:v>
      </x:c>
      <x:c r="E76" s="1" t="str">
        <x:v>Manufacturing</x:v>
      </x:c>
      <x:c r="F76" s="1" t="str">
        <x:v>MICRO</x:v>
      </x:c>
      <x:c r="G76" s="1" t="str">
        <x:v>LIMITED</x:v>
      </x:c>
      <x:c r="H76" s="1" t="str">
        <x:v>2024-11-03</x:v>
      </x:c>
      <x:c r="I76" s="1" t="n">
        <x:v>21</x:v>
      </x:c>
      <x:c r="J76" s="27" t="n">
        <x:v>9538333.06</x:v>
      </x:c>
      <x:c r="K76" s="1" t="n">
        <x:v>5</x:v>
      </x:c>
      <x:c r="L76" s="23" t="b">
        <x:v>0</x:v>
      </x:c>
      <x:c r="M76" s="23" t="b">
        <x:v>0</x:v>
      </x:c>
      <x:c r="N76" s="1" t="n">
        <x:v>56.54</x:v>
      </x:c>
      <x:c r="O76" s="23" t="b">
        <x:v>1</x:v>
      </x:c>
      <x:c r="P76" s="1" t="str">
        <x:v>SECURE_MESSAGE</x:v>
      </x:c>
      <x:c r="Q76" s="1" t="str">
        <x:v>DERIVED_ANALYTICS</x:v>
      </x:c>
      <x:c r="R76" s="29" t="n">
        <x:v>0.028341</x:v>
      </x:c>
      <x:c r="S76" s="1" t="str">
        <x:v>R03</x:v>
      </x:c>
      <x:c r="T76" s="1" t="n">
        <x:v>15</x:v>
      </x:c>
      <x:c r="U76" s="1" t="n">
        <x:v>1</x:v>
      </x:c>
      <x:c r="V76" s="1" t="str">
        <x:v>2025-12-03</x:v>
      </x:c>
      <x:c r="W76" s="1" t="str">
        <x:v>NONE</x:v>
      </x:c>
      <x:c r="X76" s="23" t="b">
        <x:v>1</x:v>
      </x:c>
      <x:c r="Y76" s="23" t="b">
        <x:v>1</x:v>
      </x:c>
      <x:c r="Z76" s="1" t="str">
        <x:v>CONTROLLED_SYNTHETIC</x:v>
      </x:c>
      <x:c r="AA76" s="27" t="n">
        <x:v>4734480.66</x:v>
      </x:c>
      <x:c r="AB76" s="27" t="n">
        <x:v>4237360.6</x:v>
      </x:c>
      <x:c r="AC76" s="27" t="n">
        <x:v>213925.77</x:v>
      </x:c>
      <x:c r="AD76" s="27" t="n">
        <x:v>1037021.92</x:v>
      </x:c>
      <x:c r="AE76" s="27" t="n">
        <x:v>0</x:v>
      </x:c>
      <x:c r="AF76" s="27" t="n">
        <x:v>0</x:v>
      </x:c>
      <x:c r="AG76" s="27" t="n">
        <x:v>0</x:v>
      </x:c>
      <x:c r="AH76" s="27" t="n">
        <x:v>163484.386667</x:v>
      </x:c>
      <x:c r="AI76" s="27" t="n">
        <x:v>443336.498333</x:v>
      </x:c>
      <x:c r="AJ76" s="1" t="n">
        <x:v>483</x:v>
      </x:c>
      <x:c r="AK76" s="1" t="n">
        <x:v>2</x:v>
      </x:c>
      <x:c r="AL76" s="27" t="n">
        <x:v>9807548.38</x:v>
      </x:c>
      <x:c r="AM76" s="27" t="n">
        <x:v>320315.49</x:v>
      </x:c>
      <x:c r="AN76" s="1" t="str">
        <x:v>CASH_MANAGEMENT|WORKING_CAPITAL_LOAN</x:v>
      </x:c>
      <x:c r="AO76" s="1" t="str">
        <x:v>2026-07-21</x:v>
      </x:c>
      <x:c r="AP76" s="1" t="n">
        <x:v>6</x:v>
      </x:c>
      <x:c r="AQ76" s="1" t="n">
        <x:v>30</x:v>
      </x:c>
      <x:c r="AR76" s="1" t="n">
        <x:v>46</x:v>
      </x:c>
      <x:c r="AS76" s="29" t="n">
        <x:v>1</x:v>
      </x:c>
      <x:c r="AT76" s="1" t="n">
        <x:v>260</x:v>
      </x:c>
    </x:row>
    <x:row r="77">
      <x:c r="A77" s="1" t="str">
        <x:v>SME000073</x:v>
      </x:c>
      <x:c r="B77" s="1" t="str">
        <x:v>Synthetic SME 000073</x:v>
      </x:c>
      <x:c r="C77" s="1" t="str">
        <x:v>RM008</x:v>
      </x:c>
      <x:c r="D77" s="1" t="str">
        <x:v>Marmara</x:v>
      </x:c>
      <x:c r="E77" s="1" t="str">
        <x:v>Hospitality</x:v>
      </x:c>
      <x:c r="F77" s="1" t="str">
        <x:v>MICRO</x:v>
      </x:c>
      <x:c r="G77" s="1" t="str">
        <x:v>LIMITED</x:v>
      </x:c>
      <x:c r="H77" s="1" t="str">
        <x:v>2024-07-05</x:v>
      </x:c>
      <x:c r="I77" s="1" t="n">
        <x:v>25</x:v>
      </x:c>
      <x:c r="J77" s="27" t="n">
        <x:v>9252603.72</x:v>
      </x:c>
      <x:c r="K77" s="1" t="n">
        <x:v>2</x:v>
      </x:c>
      <x:c r="L77" s="23" t="b">
        <x:v>0</x:v>
      </x:c>
      <x:c r="M77" s="23" t="b">
        <x:v>0</x:v>
      </x:c>
      <x:c r="N77" s="1" t="n">
        <x:v>64.65</x:v>
      </x:c>
      <x:c r="O77" s="23" t="b">
        <x:v>1</x:v>
      </x:c>
      <x:c r="P77" s="1" t="str">
        <x:v>RM_CALL</x:v>
      </x:c>
      <x:c r="Q77" s="1" t="str">
        <x:v>DERIVED_ANALYTICS</x:v>
      </x:c>
      <x:c r="R77" s="29" t="n">
        <x:v>0.094347</x:v>
      </x:c>
      <x:c r="S77" s="1" t="str">
        <x:v>R06</x:v>
      </x:c>
      <x:c r="T77" s="1" t="n">
        <x:v>0</x:v>
      </x:c>
      <x:c r="U77" s="1" t="n">
        <x:v>1</x:v>
      </x:c>
      <x:c r="V77" s="1" t="str">
        <x:v>2026-02-03</x:v>
      </x:c>
      <x:c r="W77" s="1" t="str">
        <x:v>NONE</x:v>
      </x:c>
      <x:c r="X77" s="23" t="b">
        <x:v>1</x:v>
      </x:c>
      <x:c r="Y77" s="23" t="b">
        <x:v>1</x:v>
      </x:c>
      <x:c r="Z77" s="1" t="str">
        <x:v>CONTROLLED_SYNTHETIC</x:v>
      </x:c>
      <x:c r="AA77" s="27" t="n">
        <x:v>5056652.64</x:v>
      </x:c>
      <x:c r="AB77" s="27" t="n">
        <x:v>4686152.43</x:v>
      </x:c>
      <x:c r="AC77" s="27" t="n">
        <x:v>2365208.46</x:v>
      </x:c>
      <x:c r="AD77" s="27" t="n">
        <x:v>434386.21</x:v>
      </x:c>
      <x:c r="AE77" s="27" t="n">
        <x:v>0</x:v>
      </x:c>
      <x:c r="AF77" s="27" t="n">
        <x:v>0</x:v>
      </x:c>
      <x:c r="AG77" s="27" t="n">
        <x:v>0</x:v>
      </x:c>
      <x:c r="AH77" s="27" t="n">
        <x:v>196497.303333</x:v>
      </x:c>
      <x:c r="AI77" s="27" t="n">
        <x:v>497932.816667</x:v>
      </x:c>
      <x:c r="AJ77" s="1" t="n">
        <x:v>530</x:v>
      </x:c>
      <x:c r="AK77" s="1" t="n">
        <x:v>2</x:v>
      </x:c>
      <x:c r="AL77" s="27" t="n">
        <x:v>427203.7</x:v>
      </x:c>
      <x:c r="AM77" s="27" t="n">
        <x:v>7838.01</x:v>
      </x:c>
      <x:c r="AN77" s="1" t="str">
        <x:v>BUSINESS_CREDIT_CARD|TERM_DEPOSIT</x:v>
      </x:c>
      <x:c r="AO77" s="1" t="str">
        <x:v>2025-10-23</x:v>
      </x:c>
      <x:c r="AP77" s="1" t="n">
        <x:v>1</x:v>
      </x:c>
      <x:c r="AQ77" s="1" t="n">
        <x:v>301</x:v>
      </x:c>
      <x:c r="AR77" s="1" t="n">
        <x:v>20.25</x:v>
      </x:c>
      <x:c r="AS77" s="29" t="n">
        <x:v>0.131918</x:v>
      </x:c>
      <x:c r="AT77" s="1" t="n">
        <x:v>198</x:v>
      </x:c>
    </x:row>
    <x:row r="78">
      <x:c r="A78" s="1" t="str">
        <x:v>SME000074</x:v>
      </x:c>
      <x:c r="B78" s="1" t="str">
        <x:v>Synthetic SME 000074</x:v>
      </x:c>
      <x:c r="C78" s="1" t="str">
        <x:v>RM019</x:v>
      </x:c>
      <x:c r="D78" s="1" t="str">
        <x:v>Aegean</x:v>
      </x:c>
      <x:c r="E78" s="1" t="str">
        <x:v>Manufacturing</x:v>
      </x:c>
      <x:c r="F78" s="1" t="str">
        <x:v>MEDIUM</x:v>
      </x:c>
      <x:c r="G78" s="1" t="str">
        <x:v>JOINT_STOCK</x:v>
      </x:c>
      <x:c r="H78" s="1" t="str">
        <x:v>2023-04-13</x:v>
      </x:c>
      <x:c r="I78" s="1" t="n">
        <x:v>40</x:v>
      </x:c>
      <x:c r="J78" s="27" t="n">
        <x:v>107649516.89</x:v>
      </x:c>
      <x:c r="K78" s="1" t="n">
        <x:v>239</x:v>
      </x:c>
      <x:c r="L78" s="23" t="b">
        <x:v>1</x:v>
      </x:c>
      <x:c r="M78" s="23" t="b">
        <x:v>1</x:v>
      </x:c>
      <x:c r="N78" s="1" t="n">
        <x:v>71.28</x:v>
      </x:c>
      <x:c r="O78" s="23" t="b">
        <x:v>1</x:v>
      </x:c>
      <x:c r="P78" s="1" t="str">
        <x:v>RM_CALL</x:v>
      </x:c>
      <x:c r="Q78" s="1" t="str">
        <x:v>DERIVED_ANALYTICS</x:v>
      </x:c>
      <x:c r="R78" s="29" t="n">
        <x:v>0.002</x:v>
      </x:c>
      <x:c r="S78" s="1" t="str">
        <x:v>R02</x:v>
      </x:c>
      <x:c r="T78" s="1" t="n">
        <x:v>30</x:v>
      </x:c>
      <x:c r="U78" s="1" t="n">
        <x:v>2</x:v>
      </x:c>
      <x:c r="V78" s="1" t="str">
        <x:v>2026-02-04</x:v>
      </x:c>
      <x:c r="W78" s="1" t="str">
        <x:v>NONE</x:v>
      </x:c>
      <x:c r="X78" s="23" t="b">
        <x:v>1</x:v>
      </x:c>
      <x:c r="Y78" s="23" t="b">
        <x:v>1</x:v>
      </x:c>
      <x:c r="Z78" s="1" t="str">
        <x:v>CONTROLLED_SYNTHETIC</x:v>
      </x:c>
      <x:c r="AA78" s="27" t="n">
        <x:v>62958000.95</x:v>
      </x:c>
      <x:c r="AB78" s="27" t="n">
        <x:v>57978241.75</x:v>
      </x:c>
      <x:c r="AC78" s="27" t="n">
        <x:v>2860661.9</x:v>
      </x:c>
      <x:c r="AD78" s="27" t="n">
        <x:v>53069889.75</x:v>
      </x:c>
      <x:c r="AE78" s="27" t="n">
        <x:v>9801799.3</x:v>
      </x:c>
      <x:c r="AF78" s="27" t="n">
        <x:v>16926061.65</x:v>
      </x:c>
      <x:c r="AG78" s="27" t="n">
        <x:v>15709871.97</x:v>
      </x:c>
      <x:c r="AH78" s="27" t="n">
        <x:v>1881993.221667</x:v>
      </x:c>
      <x:c r="AI78" s="27" t="n">
        <x:v>5807477.776667</x:v>
      </x:c>
      <x:c r="AJ78" s="1" t="n">
        <x:v>725</x:v>
      </x:c>
      <x:c r="AK78" s="1" t="n">
        <x:v>6</x:v>
      </x:c>
      <x:c r="AL78" s="27" t="n">
        <x:v>292085039.88</x:v>
      </x:c>
      <x:c r="AM78" s="27" t="n">
        <x:v>5653757.49</x:v>
      </x:c>
      <x:c r="AN78" s="1" t="str">
        <x:v>BUSINESS_CREDIT_CARD|CASH_MANAGEMENT|FX_RISK_MANAGEMENT|PAYROLL_SERVICES|TERM_DEPOSIT|TRADE_FINANCE</x:v>
      </x:c>
      <x:c r="AO78" s="1" t="str">
        <x:v>2026-07-22</x:v>
      </x:c>
      <x:c r="AP78" s="1" t="n">
        <x:v>5</x:v>
      </x:c>
      <x:c r="AQ78" s="1" t="n">
        <x:v>29</x:v>
      </x:c>
      <x:c r="AR78" s="1" t="n">
        <x:v>76.52</x:v>
      </x:c>
      <x:c r="AS78" s="29" t="n">
        <x:v>1</x:v>
      </x:c>
      <x:c r="AT78" s="1" t="n">
        <x:v>197</x:v>
      </x:c>
    </x:row>
    <x:row r="79">
      <x:c r="A79" s="1" t="str">
        <x:v>SME000075</x:v>
      </x:c>
      <x:c r="B79" s="1" t="str">
        <x:v>Synthetic SME 000075</x:v>
      </x:c>
      <x:c r="C79" s="1" t="str">
        <x:v>RM002</x:v>
      </x:c>
      <x:c r="D79" s="1" t="str">
        <x:v>Marmara</x:v>
      </x:c>
      <x:c r="E79" s="1" t="str">
        <x:v>Agriculture</x:v>
      </x:c>
      <x:c r="F79" s="1" t="str">
        <x:v>MICRO</x:v>
      </x:c>
      <x:c r="G79" s="1" t="str">
        <x:v>SOLE_PROPRIETOR</x:v>
      </x:c>
      <x:c r="H79" s="1" t="str">
        <x:v>2024-11-17</x:v>
      </x:c>
      <x:c r="I79" s="1" t="n">
        <x:v>21</x:v>
      </x:c>
      <x:c r="J79" s="27" t="n">
        <x:v>4998084.45</x:v>
      </x:c>
      <x:c r="K79" s="1" t="n">
        <x:v>5</x:v>
      </x:c>
      <x:c r="L79" s="23" t="b">
        <x:v>0</x:v>
      </x:c>
      <x:c r="M79" s="23" t="b">
        <x:v>0</x:v>
      </x:c>
      <x:c r="N79" s="1" t="n">
        <x:v>60.77</x:v>
      </x:c>
      <x:c r="O79" s="23" t="b">
        <x:v>1</x:v>
      </x:c>
      <x:c r="P79" s="1" t="str">
        <x:v>SECURE_MESSAGE</x:v>
      </x:c>
      <x:c r="Q79" s="1" t="str">
        <x:v>DERIVED_ANALYTICS</x:v>
      </x:c>
      <x:c r="R79" s="29" t="n">
        <x:v>0.06073</x:v>
      </x:c>
      <x:c r="S79" s="1" t="str">
        <x:v>R04</x:v>
      </x:c>
      <x:c r="T79" s="1" t="n">
        <x:v>30</x:v>
      </x:c>
      <x:c r="U79" s="1" t="n">
        <x:v>2</x:v>
      </x:c>
      <x:c r="V79" s="1" t="str">
        <x:v>2026-12-18</x:v>
      </x:c>
      <x:c r="W79" s="1" t="str">
        <x:v>NONE</x:v>
      </x:c>
      <x:c r="X79" s="23" t="b">
        <x:v>1</x:v>
      </x:c>
      <x:c r="Y79" s="23" t="b">
        <x:v>1</x:v>
      </x:c>
      <x:c r="Z79" s="1" t="str">
        <x:v>CONTROLLED_SYNTHETIC</x:v>
      </x:c>
      <x:c r="AA79" s="27" t="n">
        <x:v>2777337.99</x:v>
      </x:c>
      <x:c r="AB79" s="27" t="n">
        <x:v>2407718.9</x:v>
      </x:c>
      <x:c r="AC79" s="27" t="n">
        <x:v>127726.54</x:v>
      </x:c>
      <x:c r="AD79" s="27" t="n">
        <x:v>1214802.4</x:v>
      </x:c>
      <x:c r="AE79" s="27" t="n">
        <x:v>0</x:v>
      </x:c>
      <x:c r="AF79" s="27" t="n">
        <x:v>0</x:v>
      </x:c>
      <x:c r="AG79" s="27" t="n">
        <x:v>0</x:v>
      </x:c>
      <x:c r="AH79" s="27" t="n">
        <x:v>116885.07</x:v>
      </x:c>
      <x:c r="AI79" s="27" t="n">
        <x:v>298357.478333</x:v>
      </x:c>
      <x:c r="AJ79" s="1" t="n">
        <x:v>507</x:v>
      </x:c>
      <x:c r="AK79" s="1" t="n">
        <x:v>1</x:v>
      </x:c>
      <x:c r="AL79" s="27" t="n">
        <x:v>943367.29</x:v>
      </x:c>
      <x:c r="AM79" s="27" t="n">
        <x:v>29247.76</x:v>
      </x:c>
      <x:c r="AN79" s="1" t="str">
        <x:v>WORKING_CAPITAL_LOAN</x:v>
      </x:c>
      <x:c r="AO79" s="1" t="str">
        <x:v>2026-06-07</x:v>
      </x:c>
      <x:c r="AP79" s="1" t="n">
        <x:v>5</x:v>
      </x:c>
      <x:c r="AQ79" s="1" t="n">
        <x:v>74</x:v>
      </x:c>
      <x:c r="AR79" s="1" t="n">
        <x:v>16.78</x:v>
      </x:c>
      <x:c r="AS79" s="29" t="n">
        <x:v>0.539274</x:v>
      </x:c>
      <x:c r="AT79" s="1" t="n">
        <x:v>0</x:v>
      </x:c>
    </x:row>
    <x:row r="80">
      <x:c r="A80" s="1" t="str">
        <x:v>SME000076</x:v>
      </x:c>
      <x:c r="B80" s="1" t="str">
        <x:v>Synthetic SME 000076</x:v>
      </x:c>
      <x:c r="C80" s="1" t="str">
        <x:v>RM047</x:v>
      </x:c>
      <x:c r="D80" s="1" t="str">
        <x:v>Central Anatolia</x:v>
      </x:c>
      <x:c r="E80" s="1" t="str">
        <x:v>Hospitality</x:v>
      </x:c>
      <x:c r="F80" s="1" t="str">
        <x:v>SMALL</x:v>
      </x:c>
      <x:c r="G80" s="1" t="str">
        <x:v>LIMITED</x:v>
      </x:c>
      <x:c r="H80" s="1" t="str">
        <x:v>2017-11-08</x:v>
      </x:c>
      <x:c r="I80" s="1" t="n">
        <x:v>105</x:v>
      </x:c>
      <x:c r="J80" s="27" t="n">
        <x:v>35396969.64</x:v>
      </x:c>
      <x:c r="K80" s="1" t="n">
        <x:v>20</x:v>
      </x:c>
      <x:c r="L80" s="23" t="b">
        <x:v>1</x:v>
      </x:c>
      <x:c r="M80" s="23" t="b">
        <x:v>0</x:v>
      </x:c>
      <x:c r="N80" s="1" t="n">
        <x:v>40.64</x:v>
      </x:c>
      <x:c r="O80" s="23" t="b">
        <x:v>1</x:v>
      </x:c>
      <x:c r="P80" s="1" t="str">
        <x:v>BRANCH</x:v>
      </x:c>
      <x:c r="Q80" s="1" t="str">
        <x:v>DERIVED_ANALYTICS</x:v>
      </x:c>
      <x:c r="R80" s="29" t="n">
        <x:v>0.030263</x:v>
      </x:c>
      <x:c r="S80" s="1" t="str">
        <x:v>R03</x:v>
      </x:c>
      <x:c r="T80" s="1" t="n">
        <x:v>0</x:v>
      </x:c>
      <x:c r="U80" s="1" t="n">
        <x:v>1</x:v>
      </x:c>
      <x:c r="V80" s="1" t="str">
        <x:v>2027-05-20</x:v>
      </x:c>
      <x:c r="W80" s="1" t="str">
        <x:v>NONE</x:v>
      </x:c>
      <x:c r="X80" s="23" t="b">
        <x:v>1</x:v>
      </x:c>
      <x:c r="Y80" s="23" t="b">
        <x:v>1</x:v>
      </x:c>
      <x:c r="Z80" s="1" t="str">
        <x:v>CONTROLLED_SYNTHETIC</x:v>
      </x:c>
      <x:c r="AA80" s="27" t="n">
        <x:v>19899517.98</x:v>
      </x:c>
      <x:c r="AB80" s="27" t="n">
        <x:v>18742810.47</x:v>
      </x:c>
      <x:c r="AC80" s="27" t="n">
        <x:v>11123193.84</x:v>
      </x:c>
      <x:c r="AD80" s="27" t="n">
        <x:v>3627428.05</x:v>
      </x:c>
      <x:c r="AE80" s="27" t="n">
        <x:v>5929240.27</x:v>
      </x:c>
      <x:c r="AF80" s="27" t="n">
        <x:v>0</x:v>
      </x:c>
      <x:c r="AG80" s="27" t="n">
        <x:v>3386051.14</x:v>
      </x:c>
      <x:c r="AH80" s="27" t="n">
        <x:v>870761.231667</x:v>
      </x:c>
      <x:c r="AI80" s="27" t="n">
        <x:v>1940493.895</x:v>
      </x:c>
      <x:c r="AJ80" s="1" t="n">
        <x:v>328</x:v>
      </x:c>
      <x:c r="AK80" s="1" t="n">
        <x:v>1</x:v>
      </x:c>
      <x:c r="AL80" s="27" t="n">
        <x:v>959148.2</x:v>
      </x:c>
      <x:c r="AM80" s="27" t="n">
        <x:v>12281.66</x:v>
      </x:c>
      <x:c r="AN80" s="1" t="str">
        <x:v>TERM_DEPOSIT</x:v>
      </x:c>
      <x:c r="AO80" s="1" t="str">
        <x:v>2025-12-07</x:v>
      </x:c>
      <x:c r="AP80" s="1" t="n">
        <x:v>1</x:v>
      </x:c>
      <x:c r="AQ80" s="1" t="n">
        <x:v>256</x:v>
      </x:c>
      <x:c r="AR80" s="1" t="n">
        <x:v>27.26</x:v>
      </x:c>
      <x:c r="AS80" s="29" t="n">
        <x:v>0.07742</x:v>
      </x:c>
      <x:c r="AT80" s="1" t="n">
        <x:v>0</x:v>
      </x:c>
    </x:row>
    <x:row r="81">
      <x:c r="A81" s="1" t="str">
        <x:v>SME000077</x:v>
      </x:c>
      <x:c r="B81" s="1" t="str">
        <x:v>Synthetic SME 000077</x:v>
      </x:c>
      <x:c r="C81" s="1" t="str">
        <x:v>RM012</x:v>
      </x:c>
      <x:c r="D81" s="1" t="str">
        <x:v>Central Anatolia</x:v>
      </x:c>
      <x:c r="E81" s="1" t="str">
        <x:v>Healthcare</x:v>
      </x:c>
      <x:c r="F81" s="1" t="str">
        <x:v>SMALL</x:v>
      </x:c>
      <x:c r="G81" s="1" t="str">
        <x:v>LIMITED</x:v>
      </x:c>
      <x:c r="H81" s="1" t="str">
        <x:v>2020-02-26</x:v>
      </x:c>
      <x:c r="I81" s="1" t="n">
        <x:v>77</x:v>
      </x:c>
      <x:c r="J81" s="27" t="n">
        <x:v>34136921.41</x:v>
      </x:c>
      <x:c r="K81" s="1" t="n">
        <x:v>27</x:v>
      </x:c>
      <x:c r="L81" s="23" t="b">
        <x:v>0</x:v>
      </x:c>
      <x:c r="M81" s="23" t="b">
        <x:v>0</x:v>
      </x:c>
      <x:c r="N81" s="1" t="n">
        <x:v>54</x:v>
      </x:c>
      <x:c r="O81" s="23" t="b">
        <x:v>1</x:v>
      </x:c>
      <x:c r="P81" s="1" t="str">
        <x:v>RM_CALL</x:v>
      </x:c>
      <x:c r="Q81" s="1" t="str">
        <x:v>DERIVED_ANALYTICS</x:v>
      </x:c>
      <x:c r="R81" s="29" t="n">
        <x:v>0.024558</x:v>
      </x:c>
      <x:c r="S81" s="1" t="str">
        <x:v>R03</x:v>
      </x:c>
      <x:c r="T81" s="1" t="n">
        <x:v>0</x:v>
      </x:c>
      <x:c r="U81" s="1" t="n">
        <x:v>1</x:v>
      </x:c>
      <x:c r="V81" s="1" t="str">
        <x:v>2027-08-07</x:v>
      </x:c>
      <x:c r="W81" s="1" t="str">
        <x:v>NONE</x:v>
      </x:c>
      <x:c r="X81" s="23" t="b">
        <x:v>1</x:v>
      </x:c>
      <x:c r="Y81" s="23" t="b">
        <x:v>0</x:v>
      </x:c>
      <x:c r="Z81" s="1" t="str">
        <x:v>CONTROLLED_SYNTHETIC</x:v>
      </x:c>
      <x:c r="AA81" s="27" t="n">
        <x:v>19001520.93</x:v>
      </x:c>
      <x:c r="AB81" s="27" t="n">
        <x:v>17311758.43</x:v>
      </x:c>
      <x:c r="AC81" s="27" t="n">
        <x:v>9941890.14</x:v>
      </x:c>
      <x:c r="AD81" s="27" t="n">
        <x:v>6108115.61</x:v>
      </x:c>
      <x:c r="AE81" s="27" t="n">
        <x:v>0</x:v>
      </x:c>
      <x:c r="AF81" s="27" t="n">
        <x:v>0</x:v>
      </x:c>
      <x:c r="AG81" s="27" t="n">
        <x:v>0</x:v>
      </x:c>
      <x:c r="AH81" s="27" t="n">
        <x:v>814136.758333</x:v>
      </x:c>
      <x:c r="AI81" s="27" t="n">
        <x:v>2188925</x:v>
      </x:c>
      <x:c r="AJ81" s="1" t="n">
        <x:v>393</x:v>
      </x:c>
      <x:c r="AK81" s="1" t="n">
        <x:v>3</x:v>
      </x:c>
      <x:c r="AL81" s="27" t="n">
        <x:v>47239406.24</x:v>
      </x:c>
      <x:c r="AM81" s="27" t="n">
        <x:v>1936675.03</x:v>
      </x:c>
      <x:c r="AN81" s="1" t="str">
        <x:v>CASH_MANAGEMENT|PAYROLL_SERVICES|TRADE_FINANCE</x:v>
      </x:c>
      <x:c r="AO81" s="1" t="str">
        <x:v>2025-12-28</x:v>
      </x:c>
      <x:c r="AP81" s="1" t="n">
        <x:v>2</x:v>
      </x:c>
      <x:c r="AQ81" s="1" t="n">
        <x:v>235</x:v>
      </x:c>
      <x:c r="AR81" s="1" t="n">
        <x:v>65.83</x:v>
      </x:c>
      <x:c r="AS81" s="29" t="n">
        <x:v>1</x:v>
      </x:c>
      <x:c r="AT81" s="1" t="n">
        <x:v>0</x:v>
      </x:c>
    </x:row>
    <x:row r="82">
      <x:c r="A82" s="1" t="str">
        <x:v>SME000078</x:v>
      </x:c>
      <x:c r="B82" s="1" t="str">
        <x:v>Synthetic SME 000078</x:v>
      </x:c>
      <x:c r="C82" s="1" t="str">
        <x:v>RM022</x:v>
      </x:c>
      <x:c r="D82" s="1" t="str">
        <x:v>Central Anatolia</x:v>
      </x:c>
      <x:c r="E82" s="1" t="str">
        <x:v>Construction</x:v>
      </x:c>
      <x:c r="F82" s="1" t="str">
        <x:v>MEDIUM</x:v>
      </x:c>
      <x:c r="G82" s="1" t="str">
        <x:v>JOINT_STOCK</x:v>
      </x:c>
      <x:c r="H82" s="1" t="str">
        <x:v>2023-06-22</x:v>
      </x:c>
      <x:c r="I82" s="1" t="n">
        <x:v>37</x:v>
      </x:c>
      <x:c r="J82" s="27" t="n">
        <x:v>133506672.63</x:v>
      </x:c>
      <x:c r="K82" s="1" t="n">
        <x:v>75</x:v>
      </x:c>
      <x:c r="L82" s="23" t="b">
        <x:v>0</x:v>
      </x:c>
      <x:c r="M82" s="23" t="b">
        <x:v>0</x:v>
      </x:c>
      <x:c r="N82" s="1" t="n">
        <x:v>16.62</x:v>
      </x:c>
      <x:c r="O82" s="23" t="b">
        <x:v>1</x:v>
      </x:c>
      <x:c r="P82" s="1" t="str">
        <x:v>RM_CALL</x:v>
      </x:c>
      <x:c r="Q82" s="1" t="str">
        <x:v>DERIVED_ANALYTICS</x:v>
      </x:c>
      <x:c r="R82" s="29" t="n">
        <x:v>0.067508</x:v>
      </x:c>
      <x:c r="S82" s="1" t="str">
        <x:v>R04</x:v>
      </x:c>
      <x:c r="T82" s="1" t="n">
        <x:v>5</x:v>
      </x:c>
      <x:c r="U82" s="1" t="n">
        <x:v>1</x:v>
      </x:c>
      <x:c r="V82" s="1" t="str">
        <x:v>2026-09-25</x:v>
      </x:c>
      <x:c r="W82" s="1" t="str">
        <x:v>NONE</x:v>
      </x:c>
      <x:c r="X82" s="23" t="b">
        <x:v>1</x:v>
      </x:c>
      <x:c r="Y82" s="23" t="b">
        <x:v>1</x:v>
      </x:c>
      <x:c r="Z82" s="1" t="str">
        <x:v>CONTROLLED_SYNTHETIC</x:v>
      </x:c>
      <x:c r="AA82" s="27" t="n">
        <x:v>77226274.05</x:v>
      </x:c>
      <x:c r="AB82" s="27" t="n">
        <x:v>71256493.4</x:v>
      </x:c>
      <x:c r="AC82" s="27" t="n">
        <x:v>3880208.49</x:v>
      </x:c>
      <x:c r="AD82" s="27" t="n">
        <x:v>14870878.25</x:v>
      </x:c>
      <x:c r="AE82" s="27" t="n">
        <x:v>0</x:v>
      </x:c>
      <x:c r="AF82" s="27" t="n">
        <x:v>0</x:v>
      </x:c>
      <x:c r="AG82" s="27" t="n">
        <x:v>0</x:v>
      </x:c>
      <x:c r="AH82" s="27" t="n">
        <x:v>2738625.726667</x:v>
      </x:c>
      <x:c r="AI82" s="27" t="n">
        <x:v>4749498.245</x:v>
      </x:c>
      <x:c r="AJ82" s="1" t="n">
        <x:v>139</x:v>
      </x:c>
      <x:c r="AK82" s="1" t="n">
        <x:v>2</x:v>
      </x:c>
      <x:c r="AL82" s="27" t="n">
        <x:v>2770778.87</x:v>
      </x:c>
      <x:c r="AM82" s="27" t="n">
        <x:v>73313.46</x:v>
      </x:c>
      <x:c r="AN82" s="1" t="str">
        <x:v>BUSINESS_CREDIT_CARD|TERM_DEPOSIT</x:v>
      </x:c>
      <x:c r="AO82" s="1" t="str">
        <x:v>2026-08-18</x:v>
      </x:c>
      <x:c r="AP82" s="1" t="n">
        <x:v>6</x:v>
      </x:c>
      <x:c r="AQ82" s="1" t="n">
        <x:v>2</x:v>
      </x:c>
      <x:c r="AR82" s="1" t="n">
        <x:v>22.39</x:v>
      </x:c>
      <x:c r="AS82" s="29" t="n">
        <x:v>0.059297</x:v>
      </x:c>
      <x:c r="AT82" s="1" t="n">
        <x:v>0</x:v>
      </x:c>
    </x:row>
    <x:row r="83">
      <x:c r="A83" s="1" t="str">
        <x:v>SME000079</x:v>
      </x:c>
      <x:c r="B83" s="1" t="str">
        <x:v>Synthetic SME 000079</x:v>
      </x:c>
      <x:c r="C83" s="1" t="str">
        <x:v>RM015</x:v>
      </x:c>
      <x:c r="D83" s="1" t="str">
        <x:v>Marmara</x:v>
      </x:c>
      <x:c r="E83" s="1" t="str">
        <x:v>Technology</x:v>
      </x:c>
      <x:c r="F83" s="1" t="str">
        <x:v>MICRO</x:v>
      </x:c>
      <x:c r="G83" s="1" t="str">
        <x:v>LIMITED</x:v>
      </x:c>
      <x:c r="H83" s="1" t="str">
        <x:v>2022-03-15</x:v>
      </x:c>
      <x:c r="I83" s="1" t="n">
        <x:v>53</x:v>
      </x:c>
      <x:c r="J83" s="27" t="n">
        <x:v>6754104.09</x:v>
      </x:c>
      <x:c r="K83" s="1" t="n">
        <x:v>7</x:v>
      </x:c>
      <x:c r="L83" s="23" t="b">
        <x:v>0</x:v>
      </x:c>
      <x:c r="M83" s="23" t="b">
        <x:v>0</x:v>
      </x:c>
      <x:c r="N83" s="1" t="n">
        <x:v>34.14</x:v>
      </x:c>
      <x:c r="O83" s="23" t="b">
        <x:v>1</x:v>
      </x:c>
      <x:c r="P83" s="1" t="str">
        <x:v>RM_CALL</x:v>
      </x:c>
      <x:c r="Q83" s="1" t="str">
        <x:v>DERIVED_ANALYTICS</x:v>
      </x:c>
      <x:c r="R83" s="29" t="n">
        <x:v>0.060566</x:v>
      </x:c>
      <x:c r="S83" s="1" t="str">
        <x:v>R04</x:v>
      </x:c>
      <x:c r="T83" s="1" t="n">
        <x:v>0</x:v>
      </x:c>
      <x:c r="U83" s="1" t="n">
        <x:v>1</x:v>
      </x:c>
      <x:c r="V83" s="1" t="str">
        <x:v>2026-06-27</x:v>
      </x:c>
      <x:c r="W83" s="1" t="str">
        <x:v>NONE</x:v>
      </x:c>
      <x:c r="X83" s="23" t="b">
        <x:v>1</x:v>
      </x:c>
      <x:c r="Y83" s="23" t="b">
        <x:v>1</x:v>
      </x:c>
      <x:c r="Z83" s="1" t="str">
        <x:v>CONTROLLED_SYNTHETIC</x:v>
      </x:c>
      <x:c r="AA83" s="27" t="n">
        <x:v>3684269.03</x:v>
      </x:c>
      <x:c r="AB83" s="27" t="n">
        <x:v>3049483.37</x:v>
      </x:c>
      <x:c r="AC83" s="27" t="n">
        <x:v>251805.01</x:v>
      </x:c>
      <x:c r="AD83" s="27" t="n">
        <x:v>1495561.75</x:v>
      </x:c>
      <x:c r="AE83" s="27" t="n">
        <x:v>0</x:v>
      </x:c>
      <x:c r="AF83" s="27" t="n">
        <x:v>0</x:v>
      </x:c>
      <x:c r="AG83" s="27" t="n">
        <x:v>0</x:v>
      </x:c>
      <x:c r="AH83" s="27" t="n">
        <x:v>122724.288333</x:v>
      </x:c>
      <x:c r="AI83" s="27" t="n">
        <x:v>366495.631667</x:v>
      </x:c>
      <x:c r="AJ83" s="1" t="n">
        <x:v>387</x:v>
      </x:c>
      <x:c r="AK83" s="1" t="n">
        <x:v>3</x:v>
      </x:c>
      <x:c r="AL83" s="27" t="n">
        <x:v>6940191.91</x:v>
      </x:c>
      <x:c r="AM83" s="27" t="n">
        <x:v>149245.47</x:v>
      </x:c>
      <x:c r="AN83" s="1" t="str">
        <x:v>CASH_MANAGEMENT|POS_MERCHANT_ACQUIRING|WORKING_CAPITAL_LOAN</x:v>
      </x:c>
      <x:c r="AO83" s="1" t="str">
        <x:v>2026-05-30</x:v>
      </x:c>
      <x:c r="AP83" s="1" t="n">
        <x:v>1</x:v>
      </x:c>
      <x:c r="AQ83" s="1" t="n">
        <x:v>82</x:v>
      </x:c>
      <x:c r="AR83" s="1" t="n">
        <x:v>60.12</x:v>
      </x:c>
      <x:c r="AS83" s="29" t="n">
        <x:v>1</x:v>
      </x:c>
      <x:c r="AT83" s="1" t="n">
        <x:v>54</x:v>
      </x:c>
    </x:row>
    <x:row r="84">
      <x:c r="A84" s="1" t="str">
        <x:v>SME000080</x:v>
      </x:c>
      <x:c r="B84" s="1" t="str">
        <x:v>Synthetic SME 000080</x:v>
      </x:c>
      <x:c r="C84" s="1" t="str">
        <x:v>RM041</x:v>
      </x:c>
      <x:c r="D84" s="1" t="str">
        <x:v>Marmara</x:v>
      </x:c>
      <x:c r="E84" s="1" t="str">
        <x:v>Technology</x:v>
      </x:c>
      <x:c r="F84" s="1" t="str">
        <x:v>SMALL</x:v>
      </x:c>
      <x:c r="G84" s="1" t="str">
        <x:v>SOLE_PROPRIETOR</x:v>
      </x:c>
      <x:c r="H84" s="1" t="str">
        <x:v>2015-05-28</x:v>
      </x:c>
      <x:c r="I84" s="1" t="n">
        <x:v>134</x:v>
      </x:c>
      <x:c r="J84" s="27" t="n">
        <x:v>31975254.31</x:v>
      </x:c>
      <x:c r="K84" s="1" t="n">
        <x:v>41</x:v>
      </x:c>
      <x:c r="L84" s="23" t="b">
        <x:v>0</x:v>
      </x:c>
      <x:c r="M84" s="23" t="b">
        <x:v>1</x:v>
      </x:c>
      <x:c r="N84" s="1" t="n">
        <x:v>48.31</x:v>
      </x:c>
      <x:c r="O84" s="23" t="b">
        <x:v>1</x:v>
      </x:c>
      <x:c r="P84" s="1" t="str">
        <x:v>VIDEO_MEETING</x:v>
      </x:c>
      <x:c r="Q84" s="1" t="str">
        <x:v>DERIVED_ANALYTICS</x:v>
      </x:c>
      <x:c r="R84" s="29" t="n">
        <x:v>0.017424</x:v>
      </x:c>
      <x:c r="S84" s="1" t="str">
        <x:v>R02</x:v>
      </x:c>
      <x:c r="T84" s="1" t="n">
        <x:v>0</x:v>
      </x:c>
      <x:c r="U84" s="1" t="n">
        <x:v>1</x:v>
      </x:c>
      <x:c r="V84" s="1" t="str">
        <x:v>2026-07-31</x:v>
      </x:c>
      <x:c r="W84" s="1" t="str">
        <x:v>NONE</x:v>
      </x:c>
      <x:c r="X84" s="23" t="b">
        <x:v>1</x:v>
      </x:c>
      <x:c r="Y84" s="23" t="b">
        <x:v>1</x:v>
      </x:c>
      <x:c r="Z84" s="1" t="str">
        <x:v>CONTROLLED_SYNTHETIC</x:v>
      </x:c>
      <x:c r="AA84" s="27" t="n">
        <x:v>16383061.55</x:v>
      </x:c>
      <x:c r="AB84" s="27" t="n">
        <x:v>13184581.34</x:v>
      </x:c>
      <x:c r="AC84" s="27" t="n">
        <x:v>566898.93</x:v>
      </x:c>
      <x:c r="AD84" s="27" t="n">
        <x:v>9179436.57</x:v>
      </x:c>
      <x:c r="AE84" s="27" t="n">
        <x:v>0</x:v>
      </x:c>
      <x:c r="AF84" s="27" t="n">
        <x:v>3700346.59</x:v>
      </x:c>
      <x:c r="AG84" s="27" t="n">
        <x:v>1964599.48</x:v>
      </x:c>
      <x:c r="AH84" s="27" t="n">
        <x:v>607022.22</x:v>
      </x:c>
      <x:c r="AI84" s="27" t="n">
        <x:v>1720393.483333</x:v>
      </x:c>
      <x:c r="AJ84" s="1" t="n">
        <x:v>383</x:v>
      </x:c>
      <x:c r="AK84" s="1" t="n">
        <x:v>5</x:v>
      </x:c>
      <x:c r="AL84" s="27" t="n">
        <x:v>32451499.38</x:v>
      </x:c>
      <x:c r="AM84" s="27" t="n">
        <x:v>1136048.17</x:v>
      </x:c>
      <x:c r="AN84" s="1" t="str">
        <x:v>BUSINESS_CREDIT_CARD|FX_RISK_MANAGEMENT|PAYROLL_SERVICES|TERM_DEPOSIT|WORKING_CAPITAL_LOAN</x:v>
      </x:c>
      <x:c r="AO84" s="1" t="str">
        <x:v>2026-03-16</x:v>
      </x:c>
      <x:c r="AP84" s="1" t="n">
        <x:v>4</x:v>
      </x:c>
      <x:c r="AQ84" s="1" t="n">
        <x:v>157</x:v>
      </x:c>
      <x:c r="AR84" s="1" t="n">
        <x:v>80.5</x:v>
      </x:c>
      <x:c r="AS84" s="29" t="n">
        <x:v>1</x:v>
      </x:c>
      <x:c r="AT84" s="1" t="n">
        <x:v>20</x:v>
      </x:c>
    </x:row>
    <x:row r="85">
      <x:c r="A85" s="1" t="str">
        <x:v>SME000081</x:v>
      </x:c>
      <x:c r="B85" s="1" t="str">
        <x:v>Synthetic SME 000081</x:v>
      </x:c>
      <x:c r="C85" s="1" t="str">
        <x:v>RM023</x:v>
      </x:c>
      <x:c r="D85" s="1" t="str">
        <x:v>Black Sea</x:v>
      </x:c>
      <x:c r="E85" s="1" t="str">
        <x:v>Hospitality</x:v>
      </x:c>
      <x:c r="F85" s="1" t="str">
        <x:v>MEDIUM</x:v>
      </x:c>
      <x:c r="G85" s="1" t="str">
        <x:v>LIMITED</x:v>
      </x:c>
      <x:c r="H85" s="1" t="str">
        <x:v>2025-03-13</x:v>
      </x:c>
      <x:c r="I85" s="1" t="n">
        <x:v>17</x:v>
      </x:c>
      <x:c r="J85" s="27" t="n">
        <x:v>99285993.88</x:v>
      </x:c>
      <x:c r="K85" s="1" t="n">
        <x:v>178</x:v>
      </x:c>
      <x:c r="L85" s="23" t="b">
        <x:v>1</x:v>
      </x:c>
      <x:c r="M85" s="23" t="b">
        <x:v>1</x:v>
      </x:c>
      <x:c r="N85" s="1" t="n">
        <x:v>56.19</x:v>
      </x:c>
      <x:c r="O85" s="23" t="b">
        <x:v>1</x:v>
      </x:c>
      <x:c r="P85" s="1" t="str">
        <x:v>RM_CALL</x:v>
      </x:c>
      <x:c r="Q85" s="1" t="str">
        <x:v>DERIVED_ANALYTICS</x:v>
      </x:c>
      <x:c r="R85" s="29" t="n">
        <x:v>0.017051</x:v>
      </x:c>
      <x:c r="S85" s="1" t="str">
        <x:v>R02</x:v>
      </x:c>
      <x:c r="T85" s="1" t="n">
        <x:v>0</x:v>
      </x:c>
      <x:c r="U85" s="1" t="n">
        <x:v>1</x:v>
      </x:c>
      <x:c r="V85" s="1" t="str">
        <x:v>2026-02-20</x:v>
      </x:c>
      <x:c r="W85" s="1" t="str">
        <x:v>NONE</x:v>
      </x:c>
      <x:c r="X85" s="23" t="b">
        <x:v>1</x:v>
      </x:c>
      <x:c r="Y85" s="23" t="b">
        <x:v>1</x:v>
      </x:c>
      <x:c r="Z85" s="1" t="str">
        <x:v>CONTROLLED_SYNTHETIC</x:v>
      </x:c>
      <x:c r="AA85" s="27" t="n">
        <x:v>52046538.22</x:v>
      </x:c>
      <x:c r="AB85" s="27" t="n">
        <x:v>45522751.31</x:v>
      </x:c>
      <x:c r="AC85" s="27" t="n">
        <x:v>27929442.36</x:v>
      </x:c>
      <x:c r="AD85" s="27" t="n">
        <x:v>37739588.72</x:v>
      </x:c>
      <x:c r="AE85" s="27" t="n">
        <x:v>14032284.81</x:v>
      </x:c>
      <x:c r="AF85" s="27" t="n">
        <x:v>12920975.56</x:v>
      </x:c>
      <x:c r="AG85" s="27" t="n">
        <x:v>14331494.16</x:v>
      </x:c>
      <x:c r="AH85" s="27" t="n">
        <x:v>2073503.92</x:v>
      </x:c>
      <x:c r="AI85" s="27" t="n">
        <x:v>5040816.988333</x:v>
      </x:c>
      <x:c r="AJ85" s="1" t="n">
        <x:v>522</x:v>
      </x:c>
      <x:c r="AK85" s="1" t="n">
        <x:v>4</x:v>
      </x:c>
      <x:c r="AL85" s="27" t="n">
        <x:v>188978084.09</x:v>
      </x:c>
      <x:c r="AM85" s="27" t="n">
        <x:v>5612646.79</x:v>
      </x:c>
      <x:c r="AN85" s="1" t="str">
        <x:v>CASH_MANAGEMENT|FX_RISK_MANAGEMENT|POS_MERCHANT_ACQUIRING|TERM_DEPOSIT</x:v>
      </x:c>
      <x:c r="AO85" s="1" t="str">
        <x:v>2026-07-27</x:v>
      </x:c>
      <x:c r="AP85" s="1" t="n">
        <x:v>5</x:v>
      </x:c>
      <x:c r="AQ85" s="1" t="n">
        <x:v>24</x:v>
      </x:c>
      <x:c r="AR85" s="1" t="n">
        <x:v>58.05</x:v>
      </x:c>
      <x:c r="AS85" s="29" t="n">
        <x:v>1</x:v>
      </x:c>
      <x:c r="AT85" s="1" t="n">
        <x:v>181</x:v>
      </x:c>
    </x:row>
    <x:row r="86">
      <x:c r="A86" s="1" t="str">
        <x:v>SME000082</x:v>
      </x:c>
      <x:c r="B86" s="1" t="str">
        <x:v>Synthetic SME 000082</x:v>
      </x:c>
      <x:c r="C86" s="1" t="str">
        <x:v>RM033</x:v>
      </x:c>
      <x:c r="D86" s="1" t="str">
        <x:v>Mediterranean</x:v>
      </x:c>
      <x:c r="E86" s="1" t="str">
        <x:v>Hospitality</x:v>
      </x:c>
      <x:c r="F86" s="1" t="str">
        <x:v>MICRO</x:v>
      </x:c>
      <x:c r="G86" s="1" t="str">
        <x:v>SOLE_PROPRIETOR</x:v>
      </x:c>
      <x:c r="H86" s="1" t="str">
        <x:v>2025-10-30</x:v>
      </x:c>
      <x:c r="I86" s="1" t="n">
        <x:v>9</x:v>
      </x:c>
      <x:c r="J86" s="27" t="n">
        <x:v>14380098.7</x:v>
      </x:c>
      <x:c r="K86" s="1" t="n">
        <x:v>3</x:v>
      </x:c>
      <x:c r="L86" s="23" t="b">
        <x:v>0</x:v>
      </x:c>
      <x:c r="M86" s="23" t="b">
        <x:v>0</x:v>
      </x:c>
      <x:c r="N86" s="1" t="n">
        <x:v>29.9</x:v>
      </x:c>
      <x:c r="O86" s="23" t="b">
        <x:v>1</x:v>
      </x:c>
      <x:c r="P86" s="1" t="str">
        <x:v>RM_CALL</x:v>
      </x:c>
      <x:c r="Q86" s="1" t="str">
        <x:v>DERIVED_ANALYTICS</x:v>
      </x:c>
      <x:c r="R86" s="29" t="n">
        <x:v>0.045743</x:v>
      </x:c>
      <x:c r="S86" s="1" t="str">
        <x:v>R04</x:v>
      </x:c>
      <x:c r="T86" s="1" t="n">
        <x:v>0</x:v>
      </x:c>
      <x:c r="U86" s="1" t="n">
        <x:v>1</x:v>
      </x:c>
      <x:c r="V86" s="1" t="str">
        <x:v>2027-01-07</x:v>
      </x:c>
      <x:c r="W86" s="1" t="str">
        <x:v>NONE</x:v>
      </x:c>
      <x:c r="X86" s="23" t="b">
        <x:v>1</x:v>
      </x:c>
      <x:c r="Y86" s="23" t="b">
        <x:v>1</x:v>
      </x:c>
      <x:c r="Z86" s="1" t="str">
        <x:v>CONTROLLED_SYNTHETIC</x:v>
      </x:c>
      <x:c r="AA86" s="27" t="n">
        <x:v>8123793.73</x:v>
      </x:c>
      <x:c r="AB86" s="27" t="n">
        <x:v>6771283.86</x:v>
      </x:c>
      <x:c r="AC86" s="27" t="n">
        <x:v>4206454.83</x:v>
      </x:c>
      <x:c r="AD86" s="27" t="n">
        <x:v>687784.84</x:v>
      </x:c>
      <x:c r="AE86" s="27" t="n">
        <x:v>0</x:v>
      </x:c>
      <x:c r="AF86" s="27" t="n">
        <x:v>0</x:v>
      </x:c>
      <x:c r="AG86" s="27" t="n">
        <x:v>0</x:v>
      </x:c>
      <x:c r="AH86" s="27" t="n">
        <x:v>295948.683333</x:v>
      </x:c>
      <x:c r="AI86" s="27" t="n">
        <x:v>795051.165</x:v>
      </x:c>
      <x:c r="AJ86" s="1" t="n">
        <x:v>279</x:v>
      </x:c>
      <x:c r="AK86" s="1" t="n">
        <x:v>3</x:v>
      </x:c>
      <x:c r="AL86" s="27" t="n">
        <x:v>26034129.56</x:v>
      </x:c>
      <x:c r="AM86" s="27" t="n">
        <x:v>655162.64</x:v>
      </x:c>
      <x:c r="AN86" s="1" t="str">
        <x:v>BUSINESS_CREDIT_CARD|CASH_MANAGEMENT|POS_MERCHANT_ACQUIRING</x:v>
      </x:c>
      <x:c r="AO86" s="1" t="str">
        <x:v>2026-04-19</x:v>
      </x:c>
      <x:c r="AP86" s="1" t="n">
        <x:v>1</x:v>
      </x:c>
      <x:c r="AQ86" s="1" t="n">
        <x:v>123</x:v>
      </x:c>
      <x:c r="AR86" s="1" t="n">
        <x:v>49.64</x:v>
      </x:c>
      <x:c r="AS86" s="29" t="n">
        <x:v>1</x:v>
      </x:c>
      <x:c r="AT86" s="1" t="n">
        <x:v>0</x:v>
      </x:c>
    </x:row>
    <x:row r="87">
      <x:c r="A87" s="1" t="str">
        <x:v>SME000083</x:v>
      </x:c>
      <x:c r="B87" s="1" t="str">
        <x:v>Synthetic SME 000083</x:v>
      </x:c>
      <x:c r="C87" s="1" t="str">
        <x:v>RM040</x:v>
      </x:c>
      <x:c r="D87" s="1" t="str">
        <x:v>Black Sea</x:v>
      </x:c>
      <x:c r="E87" s="1" t="str">
        <x:v>Hospitality</x:v>
      </x:c>
      <x:c r="F87" s="1" t="str">
        <x:v>MICRO</x:v>
      </x:c>
      <x:c r="G87" s="1" t="str">
        <x:v>SOLE_PROPRIETOR</x:v>
      </x:c>
      <x:c r="H87" s="1" t="str">
        <x:v>2018-02-04</x:v>
      </x:c>
      <x:c r="I87" s="1" t="n">
        <x:v>102</x:v>
      </x:c>
      <x:c r="J87" s="27" t="n">
        <x:v>9236082.39</x:v>
      </x:c>
      <x:c r="K87" s="1" t="n">
        <x:v>3</x:v>
      </x:c>
      <x:c r="L87" s="23" t="b">
        <x:v>1</x:v>
      </x:c>
      <x:c r="M87" s="23" t="b">
        <x:v>1</x:v>
      </x:c>
      <x:c r="N87" s="1" t="n">
        <x:v>36.47</x:v>
      </x:c>
      <x:c r="O87" s="23" t="b">
        <x:v>1</x:v>
      </x:c>
      <x:c r="P87" s="1" t="str">
        <x:v>SECURE_MESSAGE</x:v>
      </x:c>
      <x:c r="Q87" s="1" t="str">
        <x:v>DERIVED_ANALYTICS</x:v>
      </x:c>
      <x:c r="R87" s="29" t="n">
        <x:v>0.054054</x:v>
      </x:c>
      <x:c r="S87" s="1" t="str">
        <x:v>R04</x:v>
      </x:c>
      <x:c r="T87" s="1" t="n">
        <x:v>30</x:v>
      </x:c>
      <x:c r="U87" s="1" t="n">
        <x:v>2</x:v>
      </x:c>
      <x:c r="V87" s="1" t="str">
        <x:v>2026-05-14</x:v>
      </x:c>
      <x:c r="W87" s="1" t="str">
        <x:v>NONE</x:v>
      </x:c>
      <x:c r="X87" s="23" t="b">
        <x:v>1</x:v>
      </x:c>
      <x:c r="Y87" s="23" t="b">
        <x:v>1</x:v>
      </x:c>
      <x:c r="Z87" s="1" t="str">
        <x:v>CONTROLLED_SYNTHETIC</x:v>
      </x:c>
      <x:c r="AA87" s="27" t="n">
        <x:v>5197890.72</x:v>
      </x:c>
      <x:c r="AB87" s="27" t="n">
        <x:v>4497936.19</x:v>
      </x:c>
      <x:c r="AC87" s="27" t="n">
        <x:v>3062063.32</x:v>
      </x:c>
      <x:c r="AD87" s="27" t="n">
        <x:v>641014.3</x:v>
      </x:c>
      <x:c r="AE87" s="27" t="n">
        <x:v>1469586.09</x:v>
      </x:c>
      <x:c r="AF87" s="27" t="n">
        <x:v>1425742.52</x:v>
      </x:c>
      <x:c r="AG87" s="27" t="n">
        <x:v>1366939.87</x:v>
      </x:c>
      <x:c r="AH87" s="27" t="n">
        <x:v>168054.001667</x:v>
      </x:c>
      <x:c r="AI87" s="27" t="n">
        <x:v>513624.141667</x:v>
      </x:c>
      <x:c r="AJ87" s="1" t="n">
        <x:v>355</x:v>
      </x:c>
      <x:c r="AK87" s="1" t="n">
        <x:v>0</x:v>
      </x:c>
      <x:c r="AL87" s="27" t="n">
        <x:v>0</x:v>
      </x:c>
      <x:c r="AM87" s="27" t="n">
        <x:v>0</x:v>
      </x:c>
      <x:c r="AN87" s="1"/>
      <x:c r="AO87" s="1" t="str">
        <x:v>2026-05-15</x:v>
      </x:c>
      <x:c r="AP87" s="1" t="n">
        <x:v>2</x:v>
      </x:c>
      <x:c r="AQ87" s="1" t="n">
        <x:v>97</x:v>
      </x:c>
      <x:c r="AR87" s="1" t="n">
        <x:v>20</x:v>
      </x:c>
      <x:c r="AS87" s="29" t="n">
        <x:v>0</x:v>
      </x:c>
      <x:c r="AT87" s="1" t="n">
        <x:v>98</x:v>
      </x:c>
    </x:row>
    <x:row r="88">
      <x:c r="A88" s="1" t="str">
        <x:v>SME000084</x:v>
      </x:c>
      <x:c r="B88" s="1" t="str">
        <x:v>Synthetic SME 000084</x:v>
      </x:c>
      <x:c r="C88" s="1" t="str">
        <x:v>RM033</x:v>
      </x:c>
      <x:c r="D88" s="1" t="str">
        <x:v>Mediterranean</x:v>
      </x:c>
      <x:c r="E88" s="1" t="str">
        <x:v>Manufacturing</x:v>
      </x:c>
      <x:c r="F88" s="1" t="str">
        <x:v>MICRO</x:v>
      </x:c>
      <x:c r="G88" s="1" t="str">
        <x:v>LIMITED</x:v>
      </x:c>
      <x:c r="H88" s="1" t="str">
        <x:v>2024-04-01</x:v>
      </x:c>
      <x:c r="I88" s="1" t="n">
        <x:v>28</x:v>
      </x:c>
      <x:c r="J88" s="27" t="n">
        <x:v>9037058.92</x:v>
      </x:c>
      <x:c r="K88" s="1" t="n">
        <x:v>6</x:v>
      </x:c>
      <x:c r="L88" s="23" t="b">
        <x:v>1</x:v>
      </x:c>
      <x:c r="M88" s="23" t="b">
        <x:v>1</x:v>
      </x:c>
      <x:c r="N88" s="1" t="n">
        <x:v>93.24</x:v>
      </x:c>
      <x:c r="O88" s="23" t="b">
        <x:v>1</x:v>
      </x:c>
      <x:c r="P88" s="1" t="str">
        <x:v>BRANCH</x:v>
      </x:c>
      <x:c r="Q88" s="1" t="str">
        <x:v>DERIVED_ANALYTICS</x:v>
      </x:c>
      <x:c r="R88" s="29" t="n">
        <x:v>0.020867</x:v>
      </x:c>
      <x:c r="S88" s="1" t="str">
        <x:v>R02</x:v>
      </x:c>
      <x:c r="T88" s="1" t="n">
        <x:v>0</x:v>
      </x:c>
      <x:c r="U88" s="1" t="n">
        <x:v>1</x:v>
      </x:c>
      <x:c r="V88" s="1" t="str">
        <x:v>2027-04-15</x:v>
      </x:c>
      <x:c r="W88" s="1" t="str">
        <x:v>NONE</x:v>
      </x:c>
      <x:c r="X88" s="23" t="b">
        <x:v>1</x:v>
      </x:c>
      <x:c r="Y88" s="23" t="b">
        <x:v>1</x:v>
      </x:c>
      <x:c r="Z88" s="1" t="str">
        <x:v>CONTROLLED_SYNTHETIC</x:v>
      </x:c>
      <x:c r="AA88" s="27" t="n">
        <x:v>5195393.23</x:v>
      </x:c>
      <x:c r="AB88" s="27" t="n">
        <x:v>4705434.42</x:v>
      </x:c>
      <x:c r="AC88" s="27" t="n">
        <x:v>301934.14</x:v>
      </x:c>
      <x:c r="AD88" s="27" t="n">
        <x:v>1273122.46</x:v>
      </x:c>
      <x:c r="AE88" s="27" t="n">
        <x:v>1386391.71</x:v>
      </x:c>
      <x:c r="AF88" s="27" t="n">
        <x:v>1196238.79</x:v>
      </x:c>
      <x:c r="AG88" s="27" t="n">
        <x:v>1611812.47</x:v>
      </x:c>
      <x:c r="AH88" s="27" t="n">
        <x:v>196856.121667</x:v>
      </x:c>
      <x:c r="AI88" s="27" t="n">
        <x:v>433438.231667</x:v>
      </x:c>
      <x:c r="AJ88" s="1" t="n">
        <x:v>858</x:v>
      </x:c>
      <x:c r="AK88" s="1" t="n">
        <x:v>1</x:v>
      </x:c>
      <x:c r="AL88" s="27" t="n">
        <x:v>6652742.44</x:v>
      </x:c>
      <x:c r="AM88" s="27" t="n">
        <x:v>291281.12</x:v>
      </x:c>
      <x:c r="AN88" s="1" t="str">
        <x:v>FX_RISK_MANAGEMENT</x:v>
      </x:c>
      <x:c r="AO88" s="1" t="str">
        <x:v>2026-06-05</x:v>
      </x:c>
      <x:c r="AP88" s="1" t="n">
        <x:v>6</x:v>
      </x:c>
      <x:c r="AQ88" s="1" t="n">
        <x:v>76</x:v>
      </x:c>
      <x:c r="AR88" s="1" t="n">
        <x:v>33.78</x:v>
      </x:c>
      <x:c r="AS88" s="29" t="n">
        <x:v>1</x:v>
      </x:c>
      <x:c r="AT88" s="1" t="n">
        <x:v>0</x:v>
      </x:c>
    </x:row>
    <x:row r="89">
      <x:c r="A89" s="1" t="str">
        <x:v>SME000085</x:v>
      </x:c>
      <x:c r="B89" s="1" t="str">
        <x:v>Synthetic SME 000085</x:v>
      </x:c>
      <x:c r="C89" s="1" t="str">
        <x:v>RM041</x:v>
      </x:c>
      <x:c r="D89" s="1" t="str">
        <x:v>Marmara</x:v>
      </x:c>
      <x:c r="E89" s="1" t="str">
        <x:v>Retail Trade</x:v>
      </x:c>
      <x:c r="F89" s="1" t="str">
        <x:v>MEDIUM</x:v>
      </x:c>
      <x:c r="G89" s="1" t="str">
        <x:v>JOINT_STOCK</x:v>
      </x:c>
      <x:c r="H89" s="1" t="str">
        <x:v>2019-08-01</x:v>
      </x:c>
      <x:c r="I89" s="1" t="n">
        <x:v>84</x:v>
      </x:c>
      <x:c r="J89" s="27" t="n">
        <x:v>212874758.02</x:v>
      </x:c>
      <x:c r="K89" s="1" t="n">
        <x:v>145</x:v>
      </x:c>
      <x:c r="L89" s="23" t="b">
        <x:v>1</x:v>
      </x:c>
      <x:c r="M89" s="23" t="b">
        <x:v>0</x:v>
      </x:c>
      <x:c r="N89" s="1" t="n">
        <x:v>87.06</x:v>
      </x:c>
      <x:c r="O89" s="23" t="b">
        <x:v>1</x:v>
      </x:c>
      <x:c r="P89" s="1" t="str">
        <x:v>RM_CALL</x:v>
      </x:c>
      <x:c r="Q89" s="1" t="str">
        <x:v>DERIVED_ANALYTICS</x:v>
      </x:c>
      <x:c r="R89" s="29" t="n">
        <x:v>0.023468</x:v>
      </x:c>
      <x:c r="S89" s="1" t="str">
        <x:v>R03</x:v>
      </x:c>
      <x:c r="T89" s="1" t="n">
        <x:v>0</x:v>
      </x:c>
      <x:c r="U89" s="1" t="n">
        <x:v>1</x:v>
      </x:c>
      <x:c r="V89" s="1" t="str">
        <x:v>2027-03-02</x:v>
      </x:c>
      <x:c r="W89" s="1" t="str">
        <x:v>NONE</x:v>
      </x:c>
      <x:c r="X89" s="23" t="b">
        <x:v>1</x:v>
      </x:c>
      <x:c r="Y89" s="23" t="b">
        <x:v>1</x:v>
      </x:c>
      <x:c r="Z89" s="1" t="str">
        <x:v>CONTROLLED_SYNTHETIC</x:v>
      </x:c>
      <x:c r="AA89" s="27" t="n">
        <x:v>109906305.13</x:v>
      </x:c>
      <x:c r="AB89" s="27" t="n">
        <x:v>89764596.35</x:v>
      </x:c>
      <x:c r="AC89" s="27" t="n">
        <x:v>50030608.53</x:v>
      </x:c>
      <x:c r="AD89" s="27" t="n">
        <x:v>29375432.79</x:v>
      </x:c>
      <x:c r="AE89" s="27" t="n">
        <x:v>30731149.61</x:v>
      </x:c>
      <x:c r="AF89" s="27" t="n">
        <x:v>0</x:v>
      </x:c>
      <x:c r="AG89" s="27" t="n">
        <x:v>17304876.7</x:v>
      </x:c>
      <x:c r="AH89" s="27" t="n">
        <x:v>3473581.83</x:v>
      </x:c>
      <x:c r="AI89" s="27" t="n">
        <x:v>10702199.715</x:v>
      </x:c>
      <x:c r="AJ89" s="1" t="n">
        <x:v>804</x:v>
      </x:c>
      <x:c r="AK89" s="1" t="n">
        <x:v>3</x:v>
      </x:c>
      <x:c r="AL89" s="27" t="n">
        <x:v>217798040.8</x:v>
      </x:c>
      <x:c r="AM89" s="27" t="n">
        <x:v>3957763.1</x:v>
      </x:c>
      <x:c r="AN89" s="1" t="str">
        <x:v>PAYROLL_SERVICES|POS_MERCHANT_ACQUIRING|WORKING_CAPITAL_LOAN</x:v>
      </x:c>
      <x:c r="AO89" s="1" t="str">
        <x:v>2026-04-09</x:v>
      </x:c>
      <x:c r="AP89" s="1" t="n">
        <x:v>3</x:v>
      </x:c>
      <x:c r="AQ89" s="1" t="n">
        <x:v>133</x:v>
      </x:c>
      <x:c r="AR89" s="1" t="n">
        <x:v>67.5</x:v>
      </x:c>
      <x:c r="AS89" s="29" t="n">
        <x:v>1</x:v>
      </x:c>
      <x:c r="AT89" s="1" t="n">
        <x:v>0</x:v>
      </x:c>
    </x:row>
    <x:row r="90">
      <x:c r="A90" s="1" t="str">
        <x:v>SME000086</x:v>
      </x:c>
      <x:c r="B90" s="1" t="str">
        <x:v>Synthetic SME 000086</x:v>
      </x:c>
      <x:c r="C90" s="1" t="str">
        <x:v>RM008</x:v>
      </x:c>
      <x:c r="D90" s="1" t="str">
        <x:v>Marmara</x:v>
      </x:c>
      <x:c r="E90" s="1" t="str">
        <x:v>Retail Trade</x:v>
      </x:c>
      <x:c r="F90" s="1" t="str">
        <x:v>SMALL</x:v>
      </x:c>
      <x:c r="G90" s="1" t="str">
        <x:v>LIMITED</x:v>
      </x:c>
      <x:c r="H90" s="1" t="str">
        <x:v>2022-06-21</x:v>
      </x:c>
      <x:c r="I90" s="1" t="n">
        <x:v>49</x:v>
      </x:c>
      <x:c r="J90" s="27" t="n">
        <x:v>17272229.43</x:v>
      </x:c>
      <x:c r="K90" s="1" t="n">
        <x:v>18</x:v>
      </x:c>
      <x:c r="L90" s="23" t="b">
        <x:v>0</x:v>
      </x:c>
      <x:c r="M90" s="23" t="b">
        <x:v>1</x:v>
      </x:c>
      <x:c r="N90" s="1" t="n">
        <x:v>29.69</x:v>
      </x:c>
      <x:c r="O90" s="23" t="b">
        <x:v>1</x:v>
      </x:c>
      <x:c r="P90" s="1" t="str">
        <x:v>RM_CALL</x:v>
      </x:c>
      <x:c r="Q90" s="1" t="str">
        <x:v>DERIVED_ANALYTICS</x:v>
      </x:c>
      <x:c r="R90" s="29" t="n">
        <x:v>0.07099</x:v>
      </x:c>
      <x:c r="S90" s="1" t="str">
        <x:v>R05</x:v>
      </x:c>
      <x:c r="T90" s="1" t="n">
        <x:v>0</x:v>
      </x:c>
      <x:c r="U90" s="1" t="n">
        <x:v>1</x:v>
      </x:c>
      <x:c r="V90" s="1" t="str">
        <x:v>2026-09-11</x:v>
      </x:c>
      <x:c r="W90" s="1" t="str">
        <x:v>NONE</x:v>
      </x:c>
      <x:c r="X90" s="23" t="b">
        <x:v>1</x:v>
      </x:c>
      <x:c r="Y90" s="23" t="b">
        <x:v>1</x:v>
      </x:c>
      <x:c r="Z90" s="1" t="str">
        <x:v>CONTROLLED_SYNTHETIC</x:v>
      </x:c>
      <x:c r="AA90" s="27" t="n">
        <x:v>10274344.87</x:v>
      </x:c>
      <x:c r="AB90" s="27" t="n">
        <x:v>9275913.82</x:v>
      </x:c>
      <x:c r="AC90" s="27" t="n">
        <x:v>4504253.88</x:v>
      </x:c>
      <x:c r="AD90" s="27" t="n">
        <x:v>3144015.79</x:v>
      </x:c>
      <x:c r="AE90" s="27" t="n">
        <x:v>0</x:v>
      </x:c>
      <x:c r="AF90" s="27" t="n">
        <x:v>2880899.59</x:v>
      </x:c>
      <x:c r="AG90" s="27" t="n">
        <x:v>1595886.03</x:v>
      </x:c>
      <x:c r="AH90" s="27" t="n">
        <x:v>341493.676667</x:v>
      </x:c>
      <x:c r="AI90" s="27" t="n">
        <x:v>792672.27</x:v>
      </x:c>
      <x:c r="AJ90" s="1" t="n">
        <x:v>251</x:v>
      </x:c>
      <x:c r="AK90" s="1" t="n">
        <x:v>1</x:v>
      </x:c>
      <x:c r="AL90" s="27" t="n">
        <x:v>2383503.88</x:v>
      </x:c>
      <x:c r="AM90" s="27" t="n">
        <x:v>80039.34</x:v>
      </x:c>
      <x:c r="AN90" s="1" t="str">
        <x:v>TRADE_FINANCE</x:v>
      </x:c>
      <x:c r="AO90" s="1" t="str">
        <x:v>2026-08-13</x:v>
      </x:c>
      <x:c r="AP90" s="1" t="n">
        <x:v>3</x:v>
      </x:c>
      <x:c r="AQ90" s="1" t="n">
        <x:v>7</x:v>
      </x:c>
      <x:c r="AR90" s="1" t="n">
        <x:v>22.03</x:v>
      </x:c>
      <x:c r="AS90" s="29" t="n">
        <x:v>0.394275</x:v>
      </x:c>
      <x:c r="AT90" s="1" t="n">
        <x:v>0</x:v>
      </x:c>
    </x:row>
    <x:row r="91">
      <x:c r="A91" s="1" t="str">
        <x:v>SME000087</x:v>
      </x:c>
      <x:c r="B91" s="1" t="str">
        <x:v>Synthetic SME 000087</x:v>
      </x:c>
      <x:c r="C91" s="1" t="str">
        <x:v>RM017</x:v>
      </x:c>
      <x:c r="D91" s="1" t="str">
        <x:v>Aegean</x:v>
      </x:c>
      <x:c r="E91" s="1" t="str">
        <x:v>Healthcare</x:v>
      </x:c>
      <x:c r="F91" s="1" t="str">
        <x:v>SMALL</x:v>
      </x:c>
      <x:c r="G91" s="1" t="str">
        <x:v>LIMITED</x:v>
      </x:c>
      <x:c r="H91" s="1" t="str">
        <x:v>2016-08-11</x:v>
      </x:c>
      <x:c r="I91" s="1" t="n">
        <x:v>120</x:v>
      </x:c>
      <x:c r="J91" s="27" t="n">
        <x:v>18314170.06</x:v>
      </x:c>
      <x:c r="K91" s="1" t="n">
        <x:v>27</x:v>
      </x:c>
      <x:c r="L91" s="23" t="b">
        <x:v>0</x:v>
      </x:c>
      <x:c r="M91" s="23" t="b">
        <x:v>1</x:v>
      </x:c>
      <x:c r="N91" s="1" t="n">
        <x:v>90.82</x:v>
      </x:c>
      <x:c r="O91" s="23" t="b">
        <x:v>1</x:v>
      </x:c>
      <x:c r="P91" s="1" t="str">
        <x:v>SECURE_MESSAGE</x:v>
      </x:c>
      <x:c r="Q91" s="1" t="str">
        <x:v>DERIVED_ANALYTICS</x:v>
      </x:c>
      <x:c r="R91" s="29" t="n">
        <x:v>0.031287</x:v>
      </x:c>
      <x:c r="S91" s="1" t="str">
        <x:v>R03</x:v>
      </x:c>
      <x:c r="T91" s="1" t="n">
        <x:v>30</x:v>
      </x:c>
      <x:c r="U91" s="1" t="n">
        <x:v>2</x:v>
      </x:c>
      <x:c r="V91" s="1" t="str">
        <x:v>2027-04-28</x:v>
      </x:c>
      <x:c r="W91" s="1" t="str">
        <x:v>NONE</x:v>
      </x:c>
      <x:c r="X91" s="23" t="b">
        <x:v>1</x:v>
      </x:c>
      <x:c r="Y91" s="23" t="b">
        <x:v>1</x:v>
      </x:c>
      <x:c r="Z91" s="1" t="str">
        <x:v>CONTROLLED_SYNTHETIC</x:v>
      </x:c>
      <x:c r="AA91" s="27" t="n">
        <x:v>9743625.97</x:v>
      </x:c>
      <x:c r="AB91" s="27" t="n">
        <x:v>9788002.93</x:v>
      </x:c>
      <x:c r="AC91" s="27" t="n">
        <x:v>5661957.22</x:v>
      </x:c>
      <x:c r="AD91" s="27" t="n">
        <x:v>5485795.7</x:v>
      </x:c>
      <x:c r="AE91" s="27" t="n">
        <x:v>0</x:v>
      </x:c>
      <x:c r="AF91" s="27" t="n">
        <x:v>3282562.55</x:v>
      </x:c>
      <x:c r="AG91" s="27" t="n">
        <x:v>1920627.61</x:v>
      </x:c>
      <x:c r="AH91" s="27" t="n">
        <x:v>362956.028333</x:v>
      </x:c>
      <x:c r="AI91" s="27" t="n">
        <x:v>999619.395</x:v>
      </x:c>
      <x:c r="AJ91" s="1" t="n">
        <x:v>717</x:v>
      </x:c>
      <x:c r="AK91" s="1" t="n">
        <x:v>3</x:v>
      </x:c>
      <x:c r="AL91" s="27" t="n">
        <x:v>17163246.62</x:v>
      </x:c>
      <x:c r="AM91" s="27" t="n">
        <x:v>589647.17</x:v>
      </x:c>
      <x:c r="AN91" s="1" t="str">
        <x:v>BUSINESS_CREDIT_CARD|PAYROLL_SERVICES|TRADE_FINANCE</x:v>
      </x:c>
      <x:c r="AO91" s="1" t="str">
        <x:v>2026-06-08</x:v>
      </x:c>
      <x:c r="AP91" s="1" t="n">
        <x:v>3</x:v>
      </x:c>
      <x:c r="AQ91" s="1" t="n">
        <x:v>73</x:v>
      </x:c>
      <x:c r="AR91" s="1" t="n">
        <x:v>65.74</x:v>
      </x:c>
      <x:c r="AS91" s="29" t="n">
        <x:v>1</x:v>
      </x:c>
      <x:c r="AT91" s="1" t="n">
        <x:v>0</x:v>
      </x:c>
    </x:row>
    <x:row r="92">
      <x:c r="A92" s="1" t="str">
        <x:v>SME000088</x:v>
      </x:c>
      <x:c r="B92" s="1" t="str">
        <x:v>Synthetic SME 000088</x:v>
      </x:c>
      <x:c r="C92" s="1" t="str">
        <x:v>RM009</x:v>
      </x:c>
      <x:c r="D92" s="1" t="str">
        <x:v>Marmara</x:v>
      </x:c>
      <x:c r="E92" s="1" t="str">
        <x:v>Hospitality</x:v>
      </x:c>
      <x:c r="F92" s="1" t="str">
        <x:v>SMALL</x:v>
      </x:c>
      <x:c r="G92" s="1" t="str">
        <x:v>JOINT_STOCK</x:v>
      </x:c>
      <x:c r="H92" s="1" t="str">
        <x:v>2022-09-04</x:v>
      </x:c>
      <x:c r="I92" s="1" t="n">
        <x:v>47</x:v>
      </x:c>
      <x:c r="J92" s="27" t="n">
        <x:v>32381795.82</x:v>
      </x:c>
      <x:c r="K92" s="1" t="n">
        <x:v>49</x:v>
      </x:c>
      <x:c r="L92" s="23" t="b">
        <x:v>0</x:v>
      </x:c>
      <x:c r="M92" s="23" t="b">
        <x:v>0</x:v>
      </x:c>
      <x:c r="N92" s="1" t="n">
        <x:v>95.86</x:v>
      </x:c>
      <x:c r="O92" s="23" t="b">
        <x:v>1</x:v>
      </x:c>
      <x:c r="P92" s="1" t="str">
        <x:v>VIDEO_MEETING</x:v>
      </x:c>
      <x:c r="Q92" s="1" t="str">
        <x:v>DERIVED_ANALYTICS</x:v>
      </x:c>
      <x:c r="R92" s="29" t="n">
        <x:v>0.043585</x:v>
      </x:c>
      <x:c r="S92" s="1" t="str">
        <x:v>R03</x:v>
      </x:c>
      <x:c r="T92" s="1" t="n">
        <x:v>0</x:v>
      </x:c>
      <x:c r="U92" s="1" t="n">
        <x:v>1</x:v>
      </x:c>
      <x:c r="V92" s="1" t="str">
        <x:v>2027-03-24</x:v>
      </x:c>
      <x:c r="W92" s="1" t="str">
        <x:v>NONE</x:v>
      </x:c>
      <x:c r="X92" s="23" t="b">
        <x:v>1</x:v>
      </x:c>
      <x:c r="Y92" s="23" t="b">
        <x:v>1</x:v>
      </x:c>
      <x:c r="Z92" s="1" t="str">
        <x:v>CONTROLLED_SYNTHETIC</x:v>
      </x:c>
      <x:c r="AA92" s="27" t="n">
        <x:v>16415545.96</x:v>
      </x:c>
      <x:c r="AB92" s="27" t="n">
        <x:v>14407374.66</x:v>
      </x:c>
      <x:c r="AC92" s="27" t="n">
        <x:v>8451538.6</x:v>
      </x:c>
      <x:c r="AD92" s="27" t="n">
        <x:v>11827077.13</x:v>
      </x:c>
      <x:c r="AE92" s="27" t="n">
        <x:v>0</x:v>
      </x:c>
      <x:c r="AF92" s="27" t="n">
        <x:v>0</x:v>
      </x:c>
      <x:c r="AG92" s="27" t="n">
        <x:v>0</x:v>
      </x:c>
      <x:c r="AH92" s="27" t="n">
        <x:v>635148.648333</x:v>
      </x:c>
      <x:c r="AI92" s="27" t="n">
        <x:v>1842519.026667</x:v>
      </x:c>
      <x:c r="AJ92" s="1" t="n">
        <x:v>970</x:v>
      </x:c>
      <x:c r="AK92" s="1" t="n">
        <x:v>3</x:v>
      </x:c>
      <x:c r="AL92" s="27" t="n">
        <x:v>18306379.13</x:v>
      </x:c>
      <x:c r="AM92" s="27" t="n">
        <x:v>352632.66</x:v>
      </x:c>
      <x:c r="AN92" s="1" t="str">
        <x:v>BUSINESS_CREDIT_CARD|POS_MERCHANT_ACQUIRING|TERM_DEPOSIT</x:v>
      </x:c>
      <x:c r="AO92" s="1" t="str">
        <x:v>2026-04-24</x:v>
      </x:c>
      <x:c r="AP92" s="1" t="n">
        <x:v>5</x:v>
      </x:c>
      <x:c r="AQ92" s="1" t="n">
        <x:v>118</x:v>
      </x:c>
      <x:c r="AR92" s="1" t="n">
        <x:v>46.52</x:v>
      </x:c>
      <x:c r="AS92" s="29" t="n">
        <x:v>1</x:v>
      </x:c>
      <x:c r="AT92" s="1" t="n">
        <x:v>0</x:v>
      </x:c>
    </x:row>
    <x:row r="93">
      <x:c r="A93" s="1" t="str">
        <x:v>SME000089</x:v>
      </x:c>
      <x:c r="B93" s="1" t="str">
        <x:v>Synthetic SME 000089</x:v>
      </x:c>
      <x:c r="C93" s="1" t="str">
        <x:v>RM031</x:v>
      </x:c>
      <x:c r="D93" s="1" t="str">
        <x:v>Black Sea</x:v>
      </x:c>
      <x:c r="E93" s="1" t="str">
        <x:v>Healthcare</x:v>
      </x:c>
      <x:c r="F93" s="1" t="str">
        <x:v>SMALL</x:v>
      </x:c>
      <x:c r="G93" s="1" t="str">
        <x:v>LIMITED</x:v>
      </x:c>
      <x:c r="H93" s="1" t="str">
        <x:v>2020-07-28</x:v>
      </x:c>
      <x:c r="I93" s="1" t="n">
        <x:v>72</x:v>
      </x:c>
      <x:c r="J93" s="27" t="n">
        <x:v>26415211.18</x:v>
      </x:c>
      <x:c r="K93" s="1" t="n">
        <x:v>27</x:v>
      </x:c>
      <x:c r="L93" s="23" t="b">
        <x:v>1</x:v>
      </x:c>
      <x:c r="M93" s="23" t="b">
        <x:v>0</x:v>
      </x:c>
      <x:c r="N93" s="1" t="n">
        <x:v>90.97</x:v>
      </x:c>
      <x:c r="O93" s="23" t="b">
        <x:v>1</x:v>
      </x:c>
      <x:c r="P93" s="1" t="str">
        <x:v>RM_CALL</x:v>
      </x:c>
      <x:c r="Q93" s="1" t="str">
        <x:v>DERIVED_ANALYTICS</x:v>
      </x:c>
      <x:c r="R93" s="29" t="n">
        <x:v>0.012293</x:v>
      </x:c>
      <x:c r="S93" s="1" t="str">
        <x:v>R02</x:v>
      </x:c>
      <x:c r="T93" s="1" t="n">
        <x:v>0</x:v>
      </x:c>
      <x:c r="U93" s="1" t="n">
        <x:v>1</x:v>
      </x:c>
      <x:c r="V93" s="1" t="str">
        <x:v>2026-01-02</x:v>
      </x:c>
      <x:c r="W93" s="1" t="str">
        <x:v>NONE</x:v>
      </x:c>
      <x:c r="X93" s="23" t="b">
        <x:v>1</x:v>
      </x:c>
      <x:c r="Y93" s="23" t="b">
        <x:v>1</x:v>
      </x:c>
      <x:c r="Z93" s="1" t="str">
        <x:v>CONTROLLED_SYNTHETIC</x:v>
      </x:c>
      <x:c r="AA93" s="27" t="n">
        <x:v>14401447.85</x:v>
      </x:c>
      <x:c r="AB93" s="27" t="n">
        <x:v>12713407.9</x:v>
      </x:c>
      <x:c r="AC93" s="27" t="n">
        <x:v>7670970.3</x:v>
      </x:c>
      <x:c r="AD93" s="27" t="n">
        <x:v>5908932.39</x:v>
      </x:c>
      <x:c r="AE93" s="27" t="n">
        <x:v>4579841.74</x:v>
      </x:c>
      <x:c r="AF93" s="27" t="n">
        <x:v>0</x:v>
      </x:c>
      <x:c r="AG93" s="27" t="n">
        <x:v>2938268.86</x:v>
      </x:c>
      <x:c r="AH93" s="27" t="n">
        <x:v>350955.018333</x:v>
      </x:c>
      <x:c r="AI93" s="27" t="n">
        <x:v>1204942.72</x:v>
      </x:c>
      <x:c r="AJ93" s="1" t="n">
        <x:v>927</x:v>
      </x:c>
      <x:c r="AK93" s="1" t="n">
        <x:v>2</x:v>
      </x:c>
      <x:c r="AL93" s="27" t="n">
        <x:v>17657351.53</x:v>
      </x:c>
      <x:c r="AM93" s="27" t="n">
        <x:v>584728.28</x:v>
      </x:c>
      <x:c r="AN93" s="1" t="str">
        <x:v>PAYROLL_SERVICES|WORKING_CAPITAL_LOAN</x:v>
      </x:c>
      <x:c r="AO93" s="1" t="str">
        <x:v>2026-08-13</x:v>
      </x:c>
      <x:c r="AP93" s="1" t="n">
        <x:v>3</x:v>
      </x:c>
      <x:c r="AQ93" s="1" t="n">
        <x:v>7</x:v>
      </x:c>
      <x:c r="AR93" s="1" t="n">
        <x:v>48.86</x:v>
      </x:c>
      <x:c r="AS93" s="29" t="n">
        <x:v>1</x:v>
      </x:c>
      <x:c r="AT93" s="1" t="n">
        <x:v>230</x:v>
      </x:c>
    </x:row>
    <x:row r="94">
      <x:c r="A94" s="1" t="str">
        <x:v>SME000090</x:v>
      </x:c>
      <x:c r="B94" s="1" t="str">
        <x:v>Synthetic SME 000090</x:v>
      </x:c>
      <x:c r="C94" s="1" t="str">
        <x:v>RM008</x:v>
      </x:c>
      <x:c r="D94" s="1" t="str">
        <x:v>Marmara</x:v>
      </x:c>
      <x:c r="E94" s="1" t="str">
        <x:v>Agriculture</x:v>
      </x:c>
      <x:c r="F94" s="1" t="str">
        <x:v>SMALL</x:v>
      </x:c>
      <x:c r="G94" s="1" t="str">
        <x:v>LIMITED</x:v>
      </x:c>
      <x:c r="H94" s="1" t="str">
        <x:v>2015-04-04</x:v>
      </x:c>
      <x:c r="I94" s="1" t="n">
        <x:v>136</x:v>
      </x:c>
      <x:c r="J94" s="27" t="n">
        <x:v>18384668.51</x:v>
      </x:c>
      <x:c r="K94" s="1" t="n">
        <x:v>37</x:v>
      </x:c>
      <x:c r="L94" s="23" t="b">
        <x:v>0</x:v>
      </x:c>
      <x:c r="M94" s="23" t="b">
        <x:v>0</x:v>
      </x:c>
      <x:c r="N94" s="1" t="n">
        <x:v>72.46</x:v>
      </x:c>
      <x:c r="O94" s="23" t="b">
        <x:v>1</x:v>
      </x:c>
      <x:c r="P94" s="1" t="str">
        <x:v>SECURE_MESSAGE</x:v>
      </x:c>
      <x:c r="Q94" s="1" t="str">
        <x:v>DERIVED_ANALYTICS</x:v>
      </x:c>
      <x:c r="R94" s="29" t="n">
        <x:v>0.025212</x:v>
      </x:c>
      <x:c r="S94" s="1" t="str">
        <x:v>R03</x:v>
      </x:c>
      <x:c r="T94" s="1" t="n">
        <x:v>0</x:v>
      </x:c>
      <x:c r="U94" s="1" t="n">
        <x:v>1</x:v>
      </x:c>
      <x:c r="V94" s="1" t="str">
        <x:v>2026-04-04</x:v>
      </x:c>
      <x:c r="W94" s="1" t="str">
        <x:v>LOW</x:v>
      </x:c>
      <x:c r="X94" s="23" t="b">
        <x:v>0</x:v>
      </x:c>
      <x:c r="Y94" s="23" t="b">
        <x:v>1</x:v>
      </x:c>
      <x:c r="Z94" s="1" t="str">
        <x:v>CONTROLLED_SYNTHETIC</x:v>
      </x:c>
      <x:c r="AA94" s="27" t="n">
        <x:v>10533200.37</x:v>
      </x:c>
      <x:c r="AB94" s="27" t="n">
        <x:v>9953537.81</x:v>
      </x:c>
      <x:c r="AC94" s="27" t="n">
        <x:v>326523.03</x:v>
      </x:c>
      <x:c r="AD94" s="27" t="n">
        <x:v>7774398.98</x:v>
      </x:c>
      <x:c r="AE94" s="27" t="n">
        <x:v>0</x:v>
      </x:c>
      <x:c r="AF94" s="27" t="n">
        <x:v>0</x:v>
      </x:c>
      <x:c r="AG94" s="27" t="n">
        <x:v>0</x:v>
      </x:c>
      <x:c r="AH94" s="27" t="n">
        <x:v>285152.186667</x:v>
      </x:c>
      <x:c r="AI94" s="27" t="n">
        <x:v>939937.976667</x:v>
      </x:c>
      <x:c r="AJ94" s="1" t="n">
        <x:v>742</x:v>
      </x:c>
      <x:c r="AK94" s="1" t="n">
        <x:v>4</x:v>
      </x:c>
      <x:c r="AL94" s="27" t="n">
        <x:v>39428951.44</x:v>
      </x:c>
      <x:c r="AM94" s="27" t="n">
        <x:v>1041330.19</x:v>
      </x:c>
      <x:c r="AN94" s="1" t="str">
        <x:v>CASH_MANAGEMENT|FX_RISK_MANAGEMENT|PAYROLL_SERVICES|TRADE_FINANCE</x:v>
      </x:c>
      <x:c r="AO94" s="1" t="str">
        <x:v>2026-03-01</x:v>
      </x:c>
      <x:c r="AP94" s="1" t="n">
        <x:v>2</x:v>
      </x:c>
      <x:c r="AQ94" s="1" t="n">
        <x:v>172</x:v>
      </x:c>
      <x:c r="AR94" s="1" t="n">
        <x:v>74</x:v>
      </x:c>
      <x:c r="AS94" s="29" t="n">
        <x:v>1</x:v>
      </x:c>
      <x:c r="AT94" s="1" t="n">
        <x:v>138</x:v>
      </x:c>
    </x:row>
    <x:row r="95">
      <x:c r="A95" s="1" t="str">
        <x:v>SME000091</x:v>
      </x:c>
      <x:c r="B95" s="1" t="str">
        <x:v>Synthetic SME 000091</x:v>
      </x:c>
      <x:c r="C95" s="1" t="str">
        <x:v>RM029</x:v>
      </x:c>
      <x:c r="D95" s="1" t="str">
        <x:v>Marmara</x:v>
      </x:c>
      <x:c r="E95" s="1" t="str">
        <x:v>Hospitality</x:v>
      </x:c>
      <x:c r="F95" s="1" t="str">
        <x:v>SMALL</x:v>
      </x:c>
      <x:c r="G95" s="1" t="str">
        <x:v>LIMITED</x:v>
      </x:c>
      <x:c r="H95" s="1" t="str">
        <x:v>2016-06-27</x:v>
      </x:c>
      <x:c r="I95" s="1" t="n">
        <x:v>121</x:v>
      </x:c>
      <x:c r="J95" s="27" t="n">
        <x:v>27154796.62</x:v>
      </x:c>
      <x:c r="K95" s="1" t="n">
        <x:v>42</x:v>
      </x:c>
      <x:c r="L95" s="23" t="b">
        <x:v>0</x:v>
      </x:c>
      <x:c r="M95" s="23" t="b">
        <x:v>1</x:v>
      </x:c>
      <x:c r="N95" s="1" t="n">
        <x:v>27.98</x:v>
      </x:c>
      <x:c r="O95" s="23" t="b">
        <x:v>1</x:v>
      </x:c>
      <x:c r="P95" s="1" t="str">
        <x:v>SECURE_MESSAGE</x:v>
      </x:c>
      <x:c r="Q95" s="1" t="str">
        <x:v>DERIVED_ANALYTICS</x:v>
      </x:c>
      <x:c r="R95" s="29" t="n">
        <x:v>0.046122</x:v>
      </x:c>
      <x:c r="S95" s="1" t="str">
        <x:v>R04</x:v>
      </x:c>
      <x:c r="T95" s="1" t="n">
        <x:v>0</x:v>
      </x:c>
      <x:c r="U95" s="1" t="n">
        <x:v>1</x:v>
      </x:c>
      <x:c r="V95" s="1" t="str">
        <x:v>2026-08-24</x:v>
      </x:c>
      <x:c r="W95" s="1" t="str">
        <x:v>LOW</x:v>
      </x:c>
      <x:c r="X95" s="23" t="b">
        <x:v>1</x:v>
      </x:c>
      <x:c r="Y95" s="23" t="b">
        <x:v>1</x:v>
      </x:c>
      <x:c r="Z95" s="1" t="str">
        <x:v>CONTROLLED_SYNTHETIC</x:v>
      </x:c>
      <x:c r="AA95" s="27" t="n">
        <x:v>15040027.8</x:v>
      </x:c>
      <x:c r="AB95" s="27" t="n">
        <x:v>13955644.71</x:v>
      </x:c>
      <x:c r="AC95" s="27" t="n">
        <x:v>7179081.56</x:v>
      </x:c>
      <x:c r="AD95" s="27" t="n">
        <x:v>8128663.68</x:v>
      </x:c>
      <x:c r="AE95" s="27" t="n">
        <x:v>0</x:v>
      </x:c>
      <x:c r="AF95" s="27" t="n">
        <x:v>2951831.51</x:v>
      </x:c>
      <x:c r="AG95" s="27" t="n">
        <x:v>1459256.54</x:v>
      </x:c>
      <x:c r="AH95" s="27" t="n">
        <x:v>622978.221667</x:v>
      </x:c>
      <x:c r="AI95" s="27" t="n">
        <x:v>1912853.683333</x:v>
      </x:c>
      <x:c r="AJ95" s="1" t="n">
        <x:v>260</x:v>
      </x:c>
      <x:c r="AK95" s="1" t="n">
        <x:v>2</x:v>
      </x:c>
      <x:c r="AL95" s="27" t="n">
        <x:v>31101574.5</x:v>
      </x:c>
      <x:c r="AM95" s="27" t="n">
        <x:v>1468219.75</x:v>
      </x:c>
      <x:c r="AN95" s="1" t="str">
        <x:v>BUSINESS_CREDIT_CARD|CASH_MANAGEMENT</x:v>
      </x:c>
      <x:c r="AO95" s="1" t="str">
        <x:v>2025-12-20</x:v>
      </x:c>
      <x:c r="AP95" s="1" t="n">
        <x:v>6</x:v>
      </x:c>
      <x:c r="AQ95" s="1" t="n">
        <x:v>243</x:v>
      </x:c>
      <x:c r="AR95" s="1" t="n">
        <x:v>61</x:v>
      </x:c>
      <x:c r="AS95" s="29" t="n">
        <x:v>1</x:v>
      </x:c>
      <x:c r="AT95" s="1" t="n">
        <x:v>0</x:v>
      </x:c>
    </x:row>
    <x:row r="96">
      <x:c r="A96" s="1" t="str">
        <x:v>SME000092</x:v>
      </x:c>
      <x:c r="B96" s="1" t="str">
        <x:v>Synthetic SME 000092</x:v>
      </x:c>
      <x:c r="C96" s="1" t="str">
        <x:v>RM041</x:v>
      </x:c>
      <x:c r="D96" s="1" t="str">
        <x:v>Marmara</x:v>
      </x:c>
      <x:c r="E96" s="1" t="str">
        <x:v>Transportation</x:v>
      </x:c>
      <x:c r="F96" s="1" t="str">
        <x:v>SMALL</x:v>
      </x:c>
      <x:c r="G96" s="1" t="str">
        <x:v>LIMITED</x:v>
      </x:c>
      <x:c r="H96" s="1" t="str">
        <x:v>2025-01-14</x:v>
      </x:c>
      <x:c r="I96" s="1" t="n">
        <x:v>19</x:v>
      </x:c>
      <x:c r="J96" s="27" t="n">
        <x:v>94377321.84</x:v>
      </x:c>
      <x:c r="K96" s="1" t="n">
        <x:v>11</x:v>
      </x:c>
      <x:c r="L96" s="23" t="b">
        <x:v>0</x:v>
      </x:c>
      <x:c r="M96" s="23" t="b">
        <x:v>1</x:v>
      </x:c>
      <x:c r="N96" s="1" t="n">
        <x:v>61.48</x:v>
      </x:c>
      <x:c r="O96" s="23" t="b">
        <x:v>1</x:v>
      </x:c>
      <x:c r="P96" s="1" t="str">
        <x:v>BRANCH</x:v>
      </x:c>
      <x:c r="Q96" s="1" t="str">
        <x:v>DERIVED_ANALYTICS</x:v>
      </x:c>
      <x:c r="R96" s="29" t="n">
        <x:v>0.007876</x:v>
      </x:c>
      <x:c r="S96" s="1" t="str">
        <x:v>R02</x:v>
      </x:c>
      <x:c r="T96" s="1" t="n">
        <x:v>0</x:v>
      </x:c>
      <x:c r="U96" s="1" t="n">
        <x:v>1</x:v>
      </x:c>
      <x:c r="V96" s="1" t="str">
        <x:v>2026-12-31</x:v>
      </x:c>
      <x:c r="W96" s="1" t="str">
        <x:v>MEDIUM</x:v>
      </x:c>
      <x:c r="X96" s="23" t="b">
        <x:v>1</x:v>
      </x:c>
      <x:c r="Y96" s="23" t="b">
        <x:v>0</x:v>
      </x:c>
      <x:c r="Z96" s="1" t="str">
        <x:v>CONTROLLED_SYNTHETIC</x:v>
      </x:c>
      <x:c r="AA96" s="27" t="n">
        <x:v>50301772.48</x:v>
      </x:c>
      <x:c r="AB96" s="27" t="n">
        <x:v>45467624.62</x:v>
      </x:c>
      <x:c r="AC96" s="27" t="n">
        <x:v>1765968.94</x:v>
      </x:c>
      <x:c r="AD96" s="27" t="n">
        <x:v>2222066.82</x:v>
      </x:c>
      <x:c r="AE96" s="27" t="n">
        <x:v>0</x:v>
      </x:c>
      <x:c r="AF96" s="27" t="n">
        <x:v>11663457.38</x:v>
      </x:c>
      <x:c r="AG96" s="27" t="n">
        <x:v>7614471.6</x:v>
      </x:c>
      <x:c r="AH96" s="27" t="n">
        <x:v>2462623.138333</x:v>
      </x:c>
      <x:c r="AI96" s="27" t="n">
        <x:v>4286422.346667</x:v>
      </x:c>
      <x:c r="AJ96" s="1" t="n">
        <x:v>520</x:v>
      </x:c>
      <x:c r="AK96" s="1" t="n">
        <x:v>2</x:v>
      </x:c>
      <x:c r="AL96" s="27" t="n">
        <x:v>109974624.73</x:v>
      </x:c>
      <x:c r="AM96" s="27" t="n">
        <x:v>2006427.09</x:v>
      </x:c>
      <x:c r="AN96" s="1" t="str">
        <x:v>CASH_MANAGEMENT|WORKING_CAPITAL_LOAN</x:v>
      </x:c>
      <x:c r="AO96" s="1" t="str">
        <x:v>2026-07-21</x:v>
      </x:c>
      <x:c r="AP96" s="1" t="n">
        <x:v>2</x:v>
      </x:c>
      <x:c r="AQ96" s="1" t="n">
        <x:v>30</x:v>
      </x:c>
      <x:c r="AR96" s="1" t="n">
        <x:v>45.52</x:v>
      </x:c>
      <x:c r="AS96" s="29" t="n">
        <x:v>1</x:v>
      </x:c>
      <x:c r="AT96" s="1" t="n">
        <x:v>0</x:v>
      </x:c>
    </x:row>
    <x:row r="97">
      <x:c r="A97" s="1" t="str">
        <x:v>SME000093</x:v>
      </x:c>
      <x:c r="B97" s="1" t="str">
        <x:v>Synthetic SME 000093</x:v>
      </x:c>
      <x:c r="C97" s="1" t="str">
        <x:v>RM035</x:v>
      </x:c>
      <x:c r="D97" s="1" t="str">
        <x:v>Central Anatolia</x:v>
      </x:c>
      <x:c r="E97" s="1" t="str">
        <x:v>Retail Trade</x:v>
      </x:c>
      <x:c r="F97" s="1" t="str">
        <x:v>MICRO</x:v>
      </x:c>
      <x:c r="G97" s="1" t="str">
        <x:v>JOINT_STOCK</x:v>
      </x:c>
      <x:c r="H97" s="1" t="str">
        <x:v>2024-05-30</x:v>
      </x:c>
      <x:c r="I97" s="1" t="n">
        <x:v>26</x:v>
      </x:c>
      <x:c r="J97" s="27" t="n">
        <x:v>9428098.59</x:v>
      </x:c>
      <x:c r="K97" s="1" t="n">
        <x:v>3</x:v>
      </x:c>
      <x:c r="L97" s="23" t="b">
        <x:v>0</x:v>
      </x:c>
      <x:c r="M97" s="23" t="b">
        <x:v>0</x:v>
      </x:c>
      <x:c r="N97" s="1" t="n">
        <x:v>53.63</x:v>
      </x:c>
      <x:c r="O97" s="23" t="b">
        <x:v>1</x:v>
      </x:c>
      <x:c r="P97" s="1" t="str">
        <x:v>BRANCH</x:v>
      </x:c>
      <x:c r="Q97" s="1" t="str">
        <x:v>DERIVED_ANALYTICS</x:v>
      </x:c>
      <x:c r="R97" s="29" t="n">
        <x:v>0.046888</x:v>
      </x:c>
      <x:c r="S97" s="1" t="str">
        <x:v>R04</x:v>
      </x:c>
      <x:c r="T97" s="1" t="n">
        <x:v>0</x:v>
      </x:c>
      <x:c r="U97" s="1" t="n">
        <x:v>1</x:v>
      </x:c>
      <x:c r="V97" s="1" t="str">
        <x:v>2027-03-07</x:v>
      </x:c>
      <x:c r="W97" s="1" t="str">
        <x:v>NONE</x:v>
      </x:c>
      <x:c r="X97" s="23" t="b">
        <x:v>0</x:v>
      </x:c>
      <x:c r="Y97" s="23" t="b">
        <x:v>1</x:v>
      </x:c>
      <x:c r="Z97" s="1" t="str">
        <x:v>CONTROLLED_SYNTHETIC</x:v>
      </x:c>
      <x:c r="AA97" s="27" t="n">
        <x:v>4931572.61</x:v>
      </x:c>
      <x:c r="AB97" s="27" t="n">
        <x:v>4403924.3</x:v>
      </x:c>
      <x:c r="AC97" s="27" t="n">
        <x:v>2421677.96</x:v>
      </x:c>
      <x:c r="AD97" s="27" t="n">
        <x:v>675201.83</x:v>
      </x:c>
      <x:c r="AE97" s="27" t="n">
        <x:v>0</x:v>
      </x:c>
      <x:c r="AF97" s="27" t="n">
        <x:v>0</x:v>
      </x:c>
      <x:c r="AG97" s="27" t="n">
        <x:v>0</x:v>
      </x:c>
      <x:c r="AH97" s="27" t="n">
        <x:v>118621.686667</x:v>
      </x:c>
      <x:c r="AI97" s="27" t="n">
        <x:v>572174.836667</x:v>
      </x:c>
      <x:c r="AJ97" s="1" t="n">
        <x:v>479</x:v>
      </x:c>
      <x:c r="AK97" s="1" t="n">
        <x:v>1</x:v>
      </x:c>
      <x:c r="AL97" s="27" t="n">
        <x:v>4414966.68</x:v>
      </x:c>
      <x:c r="AM97" s="27" t="n">
        <x:v>216878.41</x:v>
      </x:c>
      <x:c r="AN97" s="1" t="str">
        <x:v>POS_MERCHANT_ACQUIRING</x:v>
      </x:c>
      <x:c r="AO97" s="1" t="str">
        <x:v>2026-05-21</x:v>
      </x:c>
      <x:c r="AP97" s="1" t="n">
        <x:v>4</x:v>
      </x:c>
      <x:c r="AQ97" s="1" t="n">
        <x:v>91</x:v>
      </x:c>
      <x:c r="AR97" s="1" t="n">
        <x:v>25.8</x:v>
      </x:c>
      <x:c r="AS97" s="29" t="n">
        <x:v>1</x:v>
      </x:c>
      <x:c r="AT97" s="1" t="n">
        <x:v>0</x:v>
      </x:c>
    </x:row>
    <x:row r="98">
      <x:c r="A98" s="1" t="str">
        <x:v>SME000094</x:v>
      </x:c>
      <x:c r="B98" s="1" t="str">
        <x:v>Synthetic SME 000094</x:v>
      </x:c>
      <x:c r="C98" s="1" t="str">
        <x:v>RM010</x:v>
      </x:c>
      <x:c r="D98" s="1" t="str">
        <x:v>Central Anatolia</x:v>
      </x:c>
      <x:c r="E98" s="1" t="str">
        <x:v>Healthcare</x:v>
      </x:c>
      <x:c r="F98" s="1" t="str">
        <x:v>MEDIUM</x:v>
      </x:c>
      <x:c r="G98" s="1" t="str">
        <x:v>LIMITED</x:v>
      </x:c>
      <x:c r="H98" s="1" t="str">
        <x:v>2019-11-12</x:v>
      </x:c>
      <x:c r="I98" s="1" t="n">
        <x:v>81</x:v>
      </x:c>
      <x:c r="J98" s="27" t="n">
        <x:v>102371399.98</x:v>
      </x:c>
      <x:c r="K98" s="1" t="n">
        <x:v>165</x:v>
      </x:c>
      <x:c r="L98" s="23" t="b">
        <x:v>0</x:v>
      </x:c>
      <x:c r="M98" s="23" t="b">
        <x:v>0</x:v>
      </x:c>
      <x:c r="N98" s="1" t="n">
        <x:v>35.46</x:v>
      </x:c>
      <x:c r="O98" s="23" t="b">
        <x:v>1</x:v>
      </x:c>
      <x:c r="P98" s="1" t="str">
        <x:v>VIDEO_MEETING</x:v>
      </x:c>
      <x:c r="Q98" s="1" t="str">
        <x:v>DERIVED_ANALYTICS</x:v>
      </x:c>
      <x:c r="R98" s="29" t="n">
        <x:v>0.003807</x:v>
      </x:c>
      <x:c r="S98" s="1" t="str">
        <x:v>R02</x:v>
      </x:c>
      <x:c r="T98" s="1" t="n">
        <x:v>0</x:v>
      </x:c>
      <x:c r="U98" s="1" t="n">
        <x:v>1</x:v>
      </x:c>
      <x:c r="V98" s="1" t="str">
        <x:v>2026-07-12</x:v>
      </x:c>
      <x:c r="W98" s="1" t="str">
        <x:v>NONE</x:v>
      </x:c>
      <x:c r="X98" s="23" t="b">
        <x:v>1</x:v>
      </x:c>
      <x:c r="Y98" s="23" t="b">
        <x:v>1</x:v>
      </x:c>
      <x:c r="Z98" s="1" t="str">
        <x:v>CONTROLLED_SYNTHETIC</x:v>
      </x:c>
      <x:c r="AA98" s="27" t="n">
        <x:v>60001954.82</x:v>
      </x:c>
      <x:c r="AB98" s="27" t="n">
        <x:v>50867639.8</x:v>
      </x:c>
      <x:c r="AC98" s="27" t="n">
        <x:v>33910151.64</x:v>
      </x:c>
      <x:c r="AD98" s="27" t="n">
        <x:v>37750277.08</x:v>
      </x:c>
      <x:c r="AE98" s="27" t="n">
        <x:v>0</x:v>
      </x:c>
      <x:c r="AF98" s="27" t="n">
        <x:v>0</x:v>
      </x:c>
      <x:c r="AG98" s="27" t="n">
        <x:v>0</x:v>
      </x:c>
      <x:c r="AH98" s="27" t="n">
        <x:v>2020246.233333</x:v>
      </x:c>
      <x:c r="AI98" s="27" t="n">
        <x:v>5192717.51</x:v>
      </x:c>
      <x:c r="AJ98" s="1" t="n">
        <x:v>358</x:v>
      </x:c>
      <x:c r="AK98" s="1" t="n">
        <x:v>3</x:v>
      </x:c>
      <x:c r="AL98" s="27" t="n">
        <x:v>77379319.86</x:v>
      </x:c>
      <x:c r="AM98" s="27" t="n">
        <x:v>3046313.14</x:v>
      </x:c>
      <x:c r="AN98" s="1" t="str">
        <x:v>FX_RISK_MANAGEMENT|PAYROLL_SERVICES|WORKING_CAPITAL_LOAN</x:v>
      </x:c>
      <x:c r="AO98" s="1" t="str">
        <x:v>2025-09-30</x:v>
      </x:c>
      <x:c r="AP98" s="1" t="n">
        <x:v>2</x:v>
      </x:c>
      <x:c r="AQ98" s="1" t="n">
        <x:v>324</x:v>
      </x:c>
      <x:c r="AR98" s="1" t="n">
        <x:v>59.95</x:v>
      </x:c>
      <x:c r="AS98" s="29" t="n">
        <x:v>1</x:v>
      </x:c>
      <x:c r="AT98" s="1" t="n">
        <x:v>39</x:v>
      </x:c>
    </x:row>
    <x:row r="99">
      <x:c r="A99" s="1" t="str">
        <x:v>SME000095</x:v>
      </x:c>
      <x:c r="B99" s="1" t="str">
        <x:v>Synthetic SME 000095</x:v>
      </x:c>
      <x:c r="C99" s="1" t="str">
        <x:v>RM043</x:v>
      </x:c>
      <x:c r="D99" s="1" t="str">
        <x:v>Mediterranean</x:v>
      </x:c>
      <x:c r="E99" s="1" t="str">
        <x:v>Technology</x:v>
      </x:c>
      <x:c r="F99" s="1" t="str">
        <x:v>MICRO</x:v>
      </x:c>
      <x:c r="G99" s="1" t="str">
        <x:v>LIMITED</x:v>
      </x:c>
      <x:c r="H99" s="1" t="str">
        <x:v>2025-11-01</x:v>
      </x:c>
      <x:c r="I99" s="1" t="n">
        <x:v>9</x:v>
      </x:c>
      <x:c r="J99" s="27" t="n">
        <x:v>4391537.45</x:v>
      </x:c>
      <x:c r="K99" s="1" t="n">
        <x:v>9</x:v>
      </x:c>
      <x:c r="L99" s="23" t="b">
        <x:v>0</x:v>
      </x:c>
      <x:c r="M99" s="23" t="b">
        <x:v>1</x:v>
      </x:c>
      <x:c r="N99" s="1" t="n">
        <x:v>51.79</x:v>
      </x:c>
      <x:c r="O99" s="23" t="b">
        <x:v>1</x:v>
      </x:c>
      <x:c r="P99" s="1" t="str">
        <x:v>VIDEO_MEETING</x:v>
      </x:c>
      <x:c r="Q99" s="1" t="str">
        <x:v>DERIVED_ANALYTICS</x:v>
      </x:c>
      <x:c r="R99" s="29" t="n">
        <x:v>0.040172</x:v>
      </x:c>
      <x:c r="S99" s="1" t="str">
        <x:v>R03</x:v>
      </x:c>
      <x:c r="T99" s="1" t="n">
        <x:v>0</x:v>
      </x:c>
      <x:c r="U99" s="1" t="n">
        <x:v>1</x:v>
      </x:c>
      <x:c r="V99" s="1" t="str">
        <x:v>2027-05-30</x:v>
      </x:c>
      <x:c r="W99" s="1" t="str">
        <x:v>LOW</x:v>
      </x:c>
      <x:c r="X99" s="23" t="b">
        <x:v>1</x:v>
      </x:c>
      <x:c r="Y99" s="23" t="b">
        <x:v>1</x:v>
      </x:c>
      <x:c r="Z99" s="1" t="str">
        <x:v>CONTROLLED_SYNTHETIC</x:v>
      </x:c>
      <x:c r="AA99" s="27" t="n">
        <x:v>2312760.45</x:v>
      </x:c>
      <x:c r="AB99" s="27" t="n">
        <x:v>1911228.57</x:v>
      </x:c>
      <x:c r="AC99" s="27" t="n">
        <x:v>125277.34</x:v>
      </x:c>
      <x:c r="AD99" s="27" t="n">
        <x:v>1900708.9</x:v>
      </x:c>
      <x:c r="AE99" s="27" t="n">
        <x:v>0</x:v>
      </x:c>
      <x:c r="AF99" s="27" t="n">
        <x:v>545410.65</x:v>
      </x:c>
      <x:c r="AG99" s="27" t="n">
        <x:v>331346.53</x:v>
      </x:c>
      <x:c r="AH99" s="27" t="n">
        <x:v>102937.046667</x:v>
      </x:c>
      <x:c r="AI99" s="27" t="n">
        <x:v>192333.15</x:v>
      </x:c>
      <x:c r="AJ99" s="1" t="n">
        <x:v>507</x:v>
      </x:c>
      <x:c r="AK99" s="1" t="n">
        <x:v>4</x:v>
      </x:c>
      <x:c r="AL99" s="27" t="n">
        <x:v>9078872.11</x:v>
      </x:c>
      <x:c r="AM99" s="27" t="n">
        <x:v>259535.32</x:v>
      </x:c>
      <x:c r="AN99" s="1" t="str">
        <x:v>CASH_MANAGEMENT|PAYROLL_SERVICES|TERM_DEPOSIT|WORKING_CAPITAL_LOAN</x:v>
      </x:c>
      <x:c r="AO99" s="1" t="str">
        <x:v>2026-07-03</x:v>
      </x:c>
      <x:c r="AP99" s="1" t="n">
        <x:v>3</x:v>
      </x:c>
      <x:c r="AQ99" s="1" t="n">
        <x:v>48</x:v>
      </x:c>
      <x:c r="AR99" s="1" t="n">
        <x:v>56.14</x:v>
      </x:c>
      <x:c r="AS99" s="29" t="n">
        <x:v>1</x:v>
      </x:c>
      <x:c r="AT99" s="1" t="n">
        <x:v>0</x:v>
      </x:c>
    </x:row>
    <x:row r="100">
      <x:c r="A100" s="1" t="str">
        <x:v>SME000096</x:v>
      </x:c>
      <x:c r="B100" s="1" t="str">
        <x:v>Synthetic SME 000096</x:v>
      </x:c>
      <x:c r="C100" s="1" t="str">
        <x:v>RM035</x:v>
      </x:c>
      <x:c r="D100" s="1" t="str">
        <x:v>Central Anatolia</x:v>
      </x:c>
      <x:c r="E100" s="1" t="str">
        <x:v>Hospitality</x:v>
      </x:c>
      <x:c r="F100" s="1" t="str">
        <x:v>MICRO</x:v>
      </x:c>
      <x:c r="G100" s="1" t="str">
        <x:v>LIMITED</x:v>
      </x:c>
      <x:c r="H100" s="1" t="str">
        <x:v>2020-03-26</x:v>
      </x:c>
      <x:c r="I100" s="1" t="n">
        <x:v>76</x:v>
      </x:c>
      <x:c r="J100" s="27" t="n">
        <x:v>6437811.7</x:v>
      </x:c>
      <x:c r="K100" s="1" t="n">
        <x:v>2</x:v>
      </x:c>
      <x:c r="L100" s="23" t="b">
        <x:v>0</x:v>
      </x:c>
      <x:c r="M100" s="23" t="b">
        <x:v>0</x:v>
      </x:c>
      <x:c r="N100" s="1" t="n">
        <x:v>24.41</x:v>
      </x:c>
      <x:c r="O100" s="23" t="b">
        <x:v>1</x:v>
      </x:c>
      <x:c r="P100" s="1" t="str">
        <x:v>RM_CALL</x:v>
      </x:c>
      <x:c r="Q100" s="1" t="str">
        <x:v>DERIVED_ANALYTICS</x:v>
      </x:c>
      <x:c r="R100" s="29" t="n">
        <x:v>0.052887</x:v>
      </x:c>
      <x:c r="S100" s="1" t="str">
        <x:v>R04</x:v>
      </x:c>
      <x:c r="T100" s="1" t="n">
        <x:v>0</x:v>
      </x:c>
      <x:c r="U100" s="1" t="n">
        <x:v>1</x:v>
      </x:c>
      <x:c r="V100" s="1" t="str">
        <x:v>2026-11-24</x:v>
      </x:c>
      <x:c r="W100" s="1" t="str">
        <x:v>NONE</x:v>
      </x:c>
      <x:c r="X100" s="23" t="b">
        <x:v>1</x:v>
      </x:c>
      <x:c r="Y100" s="23" t="b">
        <x:v>1</x:v>
      </x:c>
      <x:c r="Z100" s="1" t="str">
        <x:v>CONTROLLED_SYNTHETIC</x:v>
      </x:c>
      <x:c r="AA100" s="27" t="n">
        <x:v>3581044.99</x:v>
      </x:c>
      <x:c r="AB100" s="27" t="n">
        <x:v>3244823.25</x:v>
      </x:c>
      <x:c r="AC100" s="27" t="n">
        <x:v>2001435</x:v>
      </x:c>
      <x:c r="AD100" s="27" t="n">
        <x:v>391823.46</x:v>
      </x:c>
      <x:c r="AE100" s="27" t="n">
        <x:v>0</x:v>
      </x:c>
      <x:c r="AF100" s="27" t="n">
        <x:v>0</x:v>
      </x:c>
      <x:c r="AG100" s="27" t="n">
        <x:v>0</x:v>
      </x:c>
      <x:c r="AH100" s="27" t="n">
        <x:v>118384.346667</x:v>
      </x:c>
      <x:c r="AI100" s="27" t="n">
        <x:v>373621.451667</x:v>
      </x:c>
      <x:c r="AJ100" s="1" t="n">
        <x:v>225</x:v>
      </x:c>
      <x:c r="AK100" s="1" t="n">
        <x:v>0</x:v>
      </x:c>
      <x:c r="AL100" s="27" t="n">
        <x:v>0</x:v>
      </x:c>
      <x:c r="AM100" s="27" t="n">
        <x:v>0</x:v>
      </x:c>
      <x:c r="AN100" s="1"/>
      <x:c r="AO100" s="1" t="str">
        <x:v>2026-03-21</x:v>
      </x:c>
      <x:c r="AP100" s="1" t="n">
        <x:v>4</x:v>
      </x:c>
      <x:c r="AQ100" s="1" t="n">
        <x:v>152</x:v>
      </x:c>
      <x:c r="AR100" s="1" t="n">
        <x:v>18.1</x:v>
      </x:c>
      <x:c r="AS100" s="29" t="n">
        <x:v>0</x:v>
      </x:c>
      <x:c r="AT100" s="1" t="n">
        <x:v>0</x:v>
      </x:c>
    </x:row>
    <x:row r="101">
      <x:c r="A101" s="1" t="str">
        <x:v>SME000097</x:v>
      </x:c>
      <x:c r="B101" s="1" t="str">
        <x:v>Synthetic SME 000097</x:v>
      </x:c>
      <x:c r="C101" s="1" t="str">
        <x:v>RM031</x:v>
      </x:c>
      <x:c r="D101" s="1" t="str">
        <x:v>Black Sea</x:v>
      </x:c>
      <x:c r="E101" s="1" t="str">
        <x:v>Construction</x:v>
      </x:c>
      <x:c r="F101" s="1" t="str">
        <x:v>MICRO</x:v>
      </x:c>
      <x:c r="G101" s="1" t="str">
        <x:v>LIMITED</x:v>
      </x:c>
      <x:c r="H101" s="1" t="str">
        <x:v>2019-12-15</x:v>
      </x:c>
      <x:c r="I101" s="1" t="n">
        <x:v>80</x:v>
      </x:c>
      <x:c r="J101" s="27" t="n">
        <x:v>2639258.74</x:v>
      </x:c>
      <x:c r="K101" s="1" t="n">
        <x:v>6</x:v>
      </x:c>
      <x:c r="L101" s="23" t="b">
        <x:v>0</x:v>
      </x:c>
      <x:c r="M101" s="23" t="b">
        <x:v>0</x:v>
      </x:c>
      <x:c r="N101" s="1" t="n">
        <x:v>69.81</x:v>
      </x:c>
      <x:c r="O101" s="23" t="b">
        <x:v>1</x:v>
      </x:c>
      <x:c r="P101" s="1" t="str">
        <x:v>RM_CALL</x:v>
      </x:c>
      <x:c r="Q101" s="1" t="str">
        <x:v>DERIVED_ANALYTICS</x:v>
      </x:c>
      <x:c r="R101" s="29" t="n">
        <x:v>0.058831</x:v>
      </x:c>
      <x:c r="S101" s="1" t="str">
        <x:v>R04</x:v>
      </x:c>
      <x:c r="T101" s="1" t="n">
        <x:v>30</x:v>
      </x:c>
      <x:c r="U101" s="1" t="n">
        <x:v>2</x:v>
      </x:c>
      <x:c r="V101" s="1" t="str">
        <x:v>2027-09-13</x:v>
      </x:c>
      <x:c r="W101" s="1" t="str">
        <x:v>NONE</x:v>
      </x:c>
      <x:c r="X101" s="23" t="b">
        <x:v>1</x:v>
      </x:c>
      <x:c r="Y101" s="23" t="b">
        <x:v>0</x:v>
      </x:c>
      <x:c r="Z101" s="1" t="str">
        <x:v>CONTROLLED_SYNTHETIC</x:v>
      </x:c>
      <x:c r="AA101" s="27" t="n">
        <x:v>1458060.5</x:v>
      </x:c>
      <x:c r="AB101" s="27" t="n">
        <x:v>1279238.28</x:v>
      </x:c>
      <x:c r="AC101" s="27" t="n">
        <x:v>80265.11</x:v>
      </x:c>
      <x:c r="AD101" s="27" t="n">
        <x:v>1342890.28</x:v>
      </x:c>
      <x:c r="AE101" s="27" t="n">
        <x:v>0</x:v>
      </x:c>
      <x:c r="AF101" s="27" t="n">
        <x:v>0</x:v>
      </x:c>
      <x:c r="AG101" s="27" t="n">
        <x:v>0</x:v>
      </x:c>
      <x:c r="AH101" s="27" t="n">
        <x:v>41595.556667</x:v>
      </x:c>
      <x:c r="AI101" s="27" t="n">
        <x:v>161366.553333</x:v>
      </x:c>
      <x:c r="AJ101" s="1" t="n">
        <x:v>623</x:v>
      </x:c>
      <x:c r="AK101" s="1" t="n">
        <x:v>1</x:v>
      </x:c>
      <x:c r="AL101" s="27" t="n">
        <x:v>160272.2</x:v>
      </x:c>
      <x:c r="AM101" s="27" t="n">
        <x:v>3863.58</x:v>
      </x:c>
      <x:c r="AN101" s="1" t="str">
        <x:v>POS_MERCHANT_ACQUIRING</x:v>
      </x:c>
      <x:c r="AO101" s="1" t="str">
        <x:v>2026-04-20</x:v>
      </x:c>
      <x:c r="AP101" s="1" t="n">
        <x:v>3</x:v>
      </x:c>
      <x:c r="AQ101" s="1" t="n">
        <x:v>122</x:v>
      </x:c>
      <x:c r="AR101" s="1" t="n">
        <x:v>27.25</x:v>
      </x:c>
      <x:c r="AS101" s="29" t="n">
        <x:v>0.173503</x:v>
      </x:c>
      <x:c r="AT101" s="1" t="n">
        <x:v>0</x:v>
      </x:c>
    </x:row>
    <x:row r="102">
      <x:c r="A102" s="1" t="str">
        <x:v>SME000098</x:v>
      </x:c>
      <x:c r="B102" s="1" t="str">
        <x:v>Synthetic SME 000098</x:v>
      </x:c>
      <x:c r="C102" s="1" t="str">
        <x:v>RM021</x:v>
      </x:c>
      <x:c r="D102" s="1" t="str">
        <x:v>Marmara</x:v>
      </x:c>
      <x:c r="E102" s="1" t="str">
        <x:v>Hospitality</x:v>
      </x:c>
      <x:c r="F102" s="1" t="str">
        <x:v>MEDIUM</x:v>
      </x:c>
      <x:c r="G102" s="1" t="str">
        <x:v>LIMITED</x:v>
      </x:c>
      <x:c r="H102" s="1" t="str">
        <x:v>2023-09-02</x:v>
      </x:c>
      <x:c r="I102" s="1" t="n">
        <x:v>35</x:v>
      </x:c>
      <x:c r="J102" s="27" t="n">
        <x:v>95289710.02</x:v>
      </x:c>
      <x:c r="K102" s="1" t="n">
        <x:v>75</x:v>
      </x:c>
      <x:c r="L102" s="23" t="b">
        <x:v>1</x:v>
      </x:c>
      <x:c r="M102" s="23" t="b">
        <x:v>0</x:v>
      </x:c>
      <x:c r="N102" s="1" t="n">
        <x:v>76.15</x:v>
      </x:c>
      <x:c r="O102" s="23" t="b">
        <x:v>1</x:v>
      </x:c>
      <x:c r="P102" s="1" t="str">
        <x:v>SECURE_MESSAGE</x:v>
      </x:c>
      <x:c r="Q102" s="1" t="str">
        <x:v>DERIVED_ANALYTICS</x:v>
      </x:c>
      <x:c r="R102" s="29" t="n">
        <x:v>0.01275</x:v>
      </x:c>
      <x:c r="S102" s="1" t="str">
        <x:v>R02</x:v>
      </x:c>
      <x:c r="T102" s="1" t="n">
        <x:v>0</x:v>
      </x:c>
      <x:c r="U102" s="1" t="n">
        <x:v>1</x:v>
      </x:c>
      <x:c r="V102" s="1" t="str">
        <x:v>2027-04-30</x:v>
      </x:c>
      <x:c r="W102" s="1" t="str">
        <x:v>NONE</x:v>
      </x:c>
      <x:c r="X102" s="23" t="b">
        <x:v>1</x:v>
      </x:c>
      <x:c r="Y102" s="23" t="b">
        <x:v>1</x:v>
      </x:c>
      <x:c r="Z102" s="1" t="str">
        <x:v>CONTROLLED_SYNTHETIC</x:v>
      </x:c>
      <x:c r="AA102" s="27" t="n">
        <x:v>54345147.06</x:v>
      </x:c>
      <x:c r="AB102" s="27" t="n">
        <x:v>45790546.62</x:v>
      </x:c>
      <x:c r="AC102" s="27" t="n">
        <x:v>30776326.31</x:v>
      </x:c>
      <x:c r="AD102" s="27" t="n">
        <x:v>13882924.65</x:v>
      </x:c>
      <x:c r="AE102" s="27" t="n">
        <x:v>11744636.66</x:v>
      </x:c>
      <x:c r="AF102" s="27" t="n">
        <x:v>0</x:v>
      </x:c>
      <x:c r="AG102" s="27" t="n">
        <x:v>6995481.35</x:v>
      </x:c>
      <x:c r="AH102" s="27" t="n">
        <x:v>1649314.241667</x:v>
      </x:c>
      <x:c r="AI102" s="27" t="n">
        <x:v>3295125.315</x:v>
      </x:c>
      <x:c r="AJ102" s="1" t="n">
        <x:v>605</x:v>
      </x:c>
      <x:c r="AK102" s="1" t="n">
        <x:v>3</x:v>
      </x:c>
      <x:c r="AL102" s="27" t="n">
        <x:v>24942684.67</x:v>
      </x:c>
      <x:c r="AM102" s="27" t="n">
        <x:v>326596.83</x:v>
      </x:c>
      <x:c r="AN102" s="1" t="str">
        <x:v>BUSINESS_CREDIT_CARD|TERM_DEPOSIT|WORKING_CAPITAL_LOAN</x:v>
      </x:c>
      <x:c r="AO102" s="1" t="str">
        <x:v>2026-01-05</x:v>
      </x:c>
      <x:c r="AP102" s="1" t="n">
        <x:v>2</x:v>
      </x:c>
      <x:c r="AQ102" s="1" t="n">
        <x:v>227</x:v>
      </x:c>
      <x:c r="AR102" s="1" t="n">
        <x:v>35.16</x:v>
      </x:c>
      <x:c r="AS102" s="29" t="n">
        <x:v>0.747875</x:v>
      </x:c>
      <x:c r="AT102" s="1" t="n">
        <x:v>0</x:v>
      </x:c>
    </x:row>
    <x:row r="103">
      <x:c r="A103" s="1" t="str">
        <x:v>SME000099</x:v>
      </x:c>
      <x:c r="B103" s="1" t="str">
        <x:v>Synthetic SME 000099</x:v>
      </x:c>
      <x:c r="C103" s="1" t="str">
        <x:v>RM013</x:v>
      </x:c>
      <x:c r="D103" s="1" t="str">
        <x:v>Black Sea</x:v>
      </x:c>
      <x:c r="E103" s="1" t="str">
        <x:v>Healthcare</x:v>
      </x:c>
      <x:c r="F103" s="1" t="str">
        <x:v>SMALL</x:v>
      </x:c>
      <x:c r="G103" s="1" t="str">
        <x:v>LIMITED</x:v>
      </x:c>
      <x:c r="H103" s="1" t="str">
        <x:v>2022-08-06</x:v>
      </x:c>
      <x:c r="I103" s="1" t="n">
        <x:v>48</x:v>
      </x:c>
      <x:c r="J103" s="27" t="n">
        <x:v>22611489.34</x:v>
      </x:c>
      <x:c r="K103" s="1" t="n">
        <x:v>19</x:v>
      </x:c>
      <x:c r="L103" s="23" t="b">
        <x:v>0</x:v>
      </x:c>
      <x:c r="M103" s="23" t="b">
        <x:v>0</x:v>
      </x:c>
      <x:c r="N103" s="1" t="n">
        <x:v>44.87</x:v>
      </x:c>
      <x:c r="O103" s="23" t="b">
        <x:v>1</x:v>
      </x:c>
      <x:c r="P103" s="1" t="str">
        <x:v>RM_CALL</x:v>
      </x:c>
      <x:c r="Q103" s="1" t="str">
        <x:v>DERIVED_ANALYTICS</x:v>
      </x:c>
      <x:c r="R103" s="29" t="n">
        <x:v>0.023553</x:v>
      </x:c>
      <x:c r="S103" s="1" t="str">
        <x:v>R03</x:v>
      </x:c>
      <x:c r="T103" s="1" t="n">
        <x:v>0</x:v>
      </x:c>
      <x:c r="U103" s="1" t="n">
        <x:v>1</x:v>
      </x:c>
      <x:c r="V103" s="1" t="str">
        <x:v>2027-08-26</x:v>
      </x:c>
      <x:c r="W103" s="1" t="str">
        <x:v>NONE</x:v>
      </x:c>
      <x:c r="X103" s="23" t="b">
        <x:v>1</x:v>
      </x:c>
      <x:c r="Y103" s="23" t="b">
        <x:v>1</x:v>
      </x:c>
      <x:c r="Z103" s="1" t="str">
        <x:v>CONTROLLED_SYNTHETIC</x:v>
      </x:c>
      <x:c r="AA103" s="27" t="n">
        <x:v>11032560.37</x:v>
      </x:c>
      <x:c r="AB103" s="27" t="n">
        <x:v>9876567.33</x:v>
      </x:c>
      <x:c r="AC103" s="27" t="n">
        <x:v>4754009.95</x:v>
      </x:c>
      <x:c r="AD103" s="27" t="n">
        <x:v>3929905.9</x:v>
      </x:c>
      <x:c r="AE103" s="27" t="n">
        <x:v>0</x:v>
      </x:c>
      <x:c r="AF103" s="27" t="n">
        <x:v>0</x:v>
      </x:c>
      <x:c r="AG103" s="27" t="n">
        <x:v>0</x:v>
      </x:c>
      <x:c r="AH103" s="27" t="n">
        <x:v>447570.85</x:v>
      </x:c>
      <x:c r="AI103" s="27" t="n">
        <x:v>1197144.355</x:v>
      </x:c>
      <x:c r="AJ103" s="1" t="n">
        <x:v>453</x:v>
      </x:c>
      <x:c r="AK103" s="1" t="n">
        <x:v>0</x:v>
      </x:c>
      <x:c r="AL103" s="27" t="n">
        <x:v>0</x:v>
      </x:c>
      <x:c r="AM103" s="27" t="n">
        <x:v>0</x:v>
      </x:c>
      <x:c r="AN103" s="1"/>
      <x:c r="AO103" s="1" t="str">
        <x:v>2026-07-31</x:v>
      </x:c>
      <x:c r="AP103" s="1" t="n">
        <x:v>3</x:v>
      </x:c>
      <x:c r="AQ103" s="1" t="n">
        <x:v>20</x:v>
      </x:c>
      <x:c r="AR103" s="1" t="n">
        <x:v>11.43</x:v>
      </x:c>
      <x:c r="AS103" s="29" t="n">
        <x:v>0</x:v>
      </x:c>
      <x:c r="AT103" s="1" t="n">
        <x:v>0</x:v>
      </x:c>
    </x:row>
    <x:row r="104">
      <x:c r="A104" s="1" t="str">
        <x:v>SME000100</x:v>
      </x:c>
      <x:c r="B104" s="1" t="str">
        <x:v>Synthetic SME 000100</x:v>
      </x:c>
      <x:c r="C104" s="1" t="str">
        <x:v>RM030</x:v>
      </x:c>
      <x:c r="D104" s="1" t="str">
        <x:v>Central Anatolia</x:v>
      </x:c>
      <x:c r="E104" s="1" t="str">
        <x:v>Retail Trade</x:v>
      </x:c>
      <x:c r="F104" s="1" t="str">
        <x:v>SMALL</x:v>
      </x:c>
      <x:c r="G104" s="1" t="str">
        <x:v>LIMITED</x:v>
      </x:c>
      <x:c r="H104" s="1" t="str">
        <x:v>2023-09-22</x:v>
      </x:c>
      <x:c r="I104" s="1" t="n">
        <x:v>34</x:v>
      </x:c>
      <x:c r="J104" s="27" t="n">
        <x:v>34954305.64</x:v>
      </x:c>
      <x:c r="K104" s="1" t="n">
        <x:v>44</x:v>
      </x:c>
      <x:c r="L104" s="23" t="b">
        <x:v>0</x:v>
      </x:c>
      <x:c r="M104" s="23" t="b">
        <x:v>0</x:v>
      </x:c>
      <x:c r="N104" s="1" t="n">
        <x:v>82.64</x:v>
      </x:c>
      <x:c r="O104" s="23" t="b">
        <x:v>1</x:v>
      </x:c>
      <x:c r="P104" s="1" t="str">
        <x:v>VIDEO_MEETING</x:v>
      </x:c>
      <x:c r="Q104" s="1" t="str">
        <x:v>DERIVED_ANALYTICS</x:v>
      </x:c>
      <x:c r="R104" s="29" t="n">
        <x:v>0.047135</x:v>
      </x:c>
      <x:c r="S104" s="1" t="str">
        <x:v>R04</x:v>
      </x:c>
      <x:c r="T104" s="1" t="n">
        <x:v>0</x:v>
      </x:c>
      <x:c r="U104" s="1" t="n">
        <x:v>1</x:v>
      </x:c>
      <x:c r="V104" s="1" t="str">
        <x:v>2027-02-08</x:v>
      </x:c>
      <x:c r="W104" s="1" t="str">
        <x:v>MEDIUM</x:v>
      </x:c>
      <x:c r="X104" s="23" t="b">
        <x:v>1</x:v>
      </x:c>
      <x:c r="Y104" s="23" t="b">
        <x:v>1</x:v>
      </x:c>
      <x:c r="Z104" s="1" t="str">
        <x:v>CONTROLLED_SYNTHETIC</x:v>
      </x:c>
      <x:c r="AA104" s="27" t="n">
        <x:v>18697526.23</x:v>
      </x:c>
      <x:c r="AB104" s="27" t="n">
        <x:v>15525381.07</x:v>
      </x:c>
      <x:c r="AC104" s="27" t="n">
        <x:v>10703221.12</x:v>
      </x:c>
      <x:c r="AD104" s="27" t="n">
        <x:v>9187184.14</x:v>
      </x:c>
      <x:c r="AE104" s="27" t="n">
        <x:v>0</x:v>
      </x:c>
      <x:c r="AF104" s="27" t="n">
        <x:v>0</x:v>
      </x:c>
      <x:c r="AG104" s="27" t="n">
        <x:v>0</x:v>
      </x:c>
      <x:c r="AH104" s="27" t="n">
        <x:v>610222.501667</x:v>
      </x:c>
      <x:c r="AI104" s="27" t="n">
        <x:v>2368494.551667</x:v>
      </x:c>
      <x:c r="AJ104" s="1" t="n">
        <x:v>810</x:v>
      </x:c>
      <x:c r="AK104" s="1" t="n">
        <x:v>3</x:v>
      </x:c>
      <x:c r="AL104" s="27" t="n">
        <x:v>30400907.38</x:v>
      </x:c>
      <x:c r="AM104" s="27" t="n">
        <x:v>647183.26</x:v>
      </x:c>
      <x:c r="AN104" s="1" t="str">
        <x:v>FX_RISK_MANAGEMENT|POS_MERCHANT_ACQUIRING|WORKING_CAPITAL_LOAN</x:v>
      </x:c>
      <x:c r="AO104" s="1" t="str">
        <x:v>2025-10-24</x:v>
      </x:c>
      <x:c r="AP104" s="1" t="n">
        <x:v>1</x:v>
      </x:c>
      <x:c r="AQ104" s="1" t="n">
        <x:v>300</x:v>
      </x:c>
      <x:c r="AR104" s="1" t="n">
        <x:v>51.95</x:v>
      </x:c>
      <x:c r="AS104" s="29" t="n">
        <x:v>1</x:v>
      </x:c>
      <x:c r="AT104" s="1" t="n">
        <x:v>0</x:v>
      </x:c>
    </x:row>
    <x:row r="105">
      <x:c r="A105" s="1" t="str">
        <x:v>SME000101</x:v>
      </x:c>
      <x:c r="B105" s="1" t="str">
        <x:v>Synthetic SME 000101</x:v>
      </x:c>
      <x:c r="C105" s="1" t="str">
        <x:v>RM002</x:v>
      </x:c>
      <x:c r="D105" s="1" t="str">
        <x:v>Marmara</x:v>
      </x:c>
      <x:c r="E105" s="1" t="str">
        <x:v>Wholesale Trade</x:v>
      </x:c>
      <x:c r="F105" s="1" t="str">
        <x:v>SMALL</x:v>
      </x:c>
      <x:c r="G105" s="1" t="str">
        <x:v>JOINT_STOCK</x:v>
      </x:c>
      <x:c r="H105" s="1" t="str">
        <x:v>2023-05-30</x:v>
      </x:c>
      <x:c r="I105" s="1" t="n">
        <x:v>38</x:v>
      </x:c>
      <x:c r="J105" s="27" t="n">
        <x:v>22776834.11</x:v>
      </x:c>
      <x:c r="K105" s="1" t="n">
        <x:v>44</x:v>
      </x:c>
      <x:c r="L105" s="23" t="b">
        <x:v>0</x:v>
      </x:c>
      <x:c r="M105" s="23" t="b">
        <x:v>0</x:v>
      </x:c>
      <x:c r="N105" s="1" t="n">
        <x:v>52.35</x:v>
      </x:c>
      <x:c r="O105" s="23" t="b">
        <x:v>1</x:v>
      </x:c>
      <x:c r="P105" s="1" t="str">
        <x:v>SECURE_MESSAGE</x:v>
      </x:c>
      <x:c r="Q105" s="1" t="str">
        <x:v>DERIVED_ANALYTICS</x:v>
      </x:c>
      <x:c r="R105" s="29" t="n">
        <x:v>0.045967</x:v>
      </x:c>
      <x:c r="S105" s="1" t="str">
        <x:v>R04</x:v>
      </x:c>
      <x:c r="T105" s="1" t="n">
        <x:v>0</x:v>
      </x:c>
      <x:c r="U105" s="1" t="n">
        <x:v>1</x:v>
      </x:c>
      <x:c r="V105" s="1" t="str">
        <x:v>2026-05-08</x:v>
      </x:c>
      <x:c r="W105" s="1" t="str">
        <x:v>NONE</x:v>
      </x:c>
      <x:c r="X105" s="23" t="b">
        <x:v>1</x:v>
      </x:c>
      <x:c r="Y105" s="23" t="b">
        <x:v>1</x:v>
      </x:c>
      <x:c r="Z105" s="1" t="str">
        <x:v>CONTROLLED_SYNTHETIC</x:v>
      </x:c>
      <x:c r="AA105" s="27" t="n">
        <x:v>12658166.75</x:v>
      </x:c>
      <x:c r="AB105" s="27" t="n">
        <x:v>10998857.98</x:v>
      </x:c>
      <x:c r="AC105" s="27" t="n">
        <x:v>529974.77</x:v>
      </x:c>
      <x:c r="AD105" s="27" t="n">
        <x:v>10147077.02</x:v>
      </x:c>
      <x:c r="AE105" s="27" t="n">
        <x:v>0</x:v>
      </x:c>
      <x:c r="AF105" s="27" t="n">
        <x:v>0</x:v>
      </x:c>
      <x:c r="AG105" s="27" t="n">
        <x:v>0</x:v>
      </x:c>
      <x:c r="AH105" s="27" t="n">
        <x:v>526359.906667</x:v>
      </x:c>
      <x:c r="AI105" s="27" t="n">
        <x:v>1150529.131667</x:v>
      </x:c>
      <x:c r="AJ105" s="1" t="n">
        <x:v>449</x:v>
      </x:c>
      <x:c r="AK105" s="1" t="n">
        <x:v>3</x:v>
      </x:c>
      <x:c r="AL105" s="27" t="n">
        <x:v>6437163</x:v>
      </x:c>
      <x:c r="AM105" s="27" t="n">
        <x:v>289467.07</x:v>
      </x:c>
      <x:c r="AN105" s="1" t="str">
        <x:v>BUSINESS_CREDIT_CARD|FX_RISK_MANAGEMENT|WORKING_CAPITAL_LOAN</x:v>
      </x:c>
      <x:c r="AO105" s="1" t="str">
        <x:v>2026-06-06</x:v>
      </x:c>
      <x:c r="AP105" s="1" t="n">
        <x:v>6</x:v>
      </x:c>
      <x:c r="AQ105" s="1" t="n">
        <x:v>75</x:v>
      </x:c>
      <x:c r="AR105" s="1" t="n">
        <x:v>36.46</x:v>
      </x:c>
      <x:c r="AS105" s="29" t="n">
        <x:v>0.807482</x:v>
      </x:c>
      <x:c r="AT105" s="1" t="n">
        <x:v>104</x:v>
      </x:c>
    </x:row>
    <x:row r="106">
      <x:c r="A106" s="1" t="str">
        <x:v>SME000102</x:v>
      </x:c>
      <x:c r="B106" s="1" t="str">
        <x:v>Synthetic SME 000102</x:v>
      </x:c>
      <x:c r="C106" s="1" t="str">
        <x:v>RM038</x:v>
      </x:c>
      <x:c r="D106" s="1" t="str">
        <x:v>Aegean</x:v>
      </x:c>
      <x:c r="E106" s="1" t="str">
        <x:v>Transportation</x:v>
      </x:c>
      <x:c r="F106" s="1" t="str">
        <x:v>SMALL</x:v>
      </x:c>
      <x:c r="G106" s="1" t="str">
        <x:v>SOLE_PROPRIETOR</x:v>
      </x:c>
      <x:c r="H106" s="1" t="str">
        <x:v>2022-12-22</x:v>
      </x:c>
      <x:c r="I106" s="1" t="n">
        <x:v>43</x:v>
      </x:c>
      <x:c r="J106" s="27" t="n">
        <x:v>73725715.75</x:v>
      </x:c>
      <x:c r="K106" s="1" t="n">
        <x:v>37</x:v>
      </x:c>
      <x:c r="L106" s="23" t="b">
        <x:v>0</x:v>
      </x:c>
      <x:c r="M106" s="23" t="b">
        <x:v>0</x:v>
      </x:c>
      <x:c r="N106" s="1" t="n">
        <x:v>27.01</x:v>
      </x:c>
      <x:c r="O106" s="23" t="b">
        <x:v>1</x:v>
      </x:c>
      <x:c r="P106" s="1" t="str">
        <x:v>VIDEO_MEETING</x:v>
      </x:c>
      <x:c r="Q106" s="1" t="str">
        <x:v>DERIVED_ANALYTICS</x:v>
      </x:c>
      <x:c r="R106" s="29" t="n">
        <x:v>0.009666</x:v>
      </x:c>
      <x:c r="S106" s="1" t="str">
        <x:v>R02</x:v>
      </x:c>
      <x:c r="T106" s="1" t="n">
        <x:v>0</x:v>
      </x:c>
      <x:c r="U106" s="1" t="n">
        <x:v>1</x:v>
      </x:c>
      <x:c r="V106" s="1" t="str">
        <x:v>2026-08-15</x:v>
      </x:c>
      <x:c r="W106" s="1" t="str">
        <x:v>NONE</x:v>
      </x:c>
      <x:c r="X106" s="23" t="b">
        <x:v>1</x:v>
      </x:c>
      <x:c r="Y106" s="23" t="b">
        <x:v>1</x:v>
      </x:c>
      <x:c r="Z106" s="1" t="str">
        <x:v>CONTROLLED_SYNTHETIC</x:v>
      </x:c>
      <x:c r="AA106" s="27" t="n">
        <x:v>38837657.6</x:v>
      </x:c>
      <x:c r="AB106" s="27" t="n">
        <x:v>34617409.15</x:v>
      </x:c>
      <x:c r="AC106" s="27" t="n">
        <x:v>2054185.76</x:v>
      </x:c>
      <x:c r="AD106" s="27" t="n">
        <x:v>8338321.84</x:v>
      </x:c>
      <x:c r="AE106" s="27" t="n">
        <x:v>0</x:v>
      </x:c>
      <x:c r="AF106" s="27" t="n">
        <x:v>0</x:v>
      </x:c>
      <x:c r="AG106" s="27" t="n">
        <x:v>0</x:v>
      </x:c>
      <x:c r="AH106" s="27" t="n">
        <x:v>1455031.696667</x:v>
      </x:c>
      <x:c r="AI106" s="27" t="n">
        <x:v>2389548.423333</x:v>
      </x:c>
      <x:c r="AJ106" s="1" t="n">
        <x:v>298</x:v>
      </x:c>
      <x:c r="AK106" s="1" t="n">
        <x:v>2</x:v>
      </x:c>
      <x:c r="AL106" s="27" t="n">
        <x:v>20931200.91</x:v>
      </x:c>
      <x:c r="AM106" s="27" t="n">
        <x:v>773379.3</x:v>
      </x:c>
      <x:c r="AN106" s="1" t="str">
        <x:v>BUSINESS_CREDIT_CARD|PAYROLL_SERVICES</x:v>
      </x:c>
      <x:c r="AO106" s="1" t="str">
        <x:v>2026-01-05</x:v>
      </x:c>
      <x:c r="AP106" s="1" t="n">
        <x:v>3</x:v>
      </x:c>
      <x:c r="AQ106" s="1" t="n">
        <x:v>227</x:v>
      </x:c>
      <x:c r="AR106" s="1" t="n">
        <x:v>31.19</x:v>
      </x:c>
      <x:c r="AS106" s="29" t="n">
        <x:v>0.811161</x:v>
      </x:c>
      <x:c r="AT106" s="1" t="n">
        <x:v>5</x:v>
      </x:c>
    </x:row>
    <x:row r="107">
      <x:c r="A107" s="1" t="str">
        <x:v>SME000103</x:v>
      </x:c>
      <x:c r="B107" s="1" t="str">
        <x:v>Synthetic SME 000103</x:v>
      </x:c>
      <x:c r="C107" s="1" t="str">
        <x:v>RM046</x:v>
      </x:c>
      <x:c r="D107" s="1" t="str">
        <x:v>Mediterranean</x:v>
      </x:c>
      <x:c r="E107" s="1" t="str">
        <x:v>Transportation</x:v>
      </x:c>
      <x:c r="F107" s="1" t="str">
        <x:v>MICRO</x:v>
      </x:c>
      <x:c r="G107" s="1" t="str">
        <x:v>LIMITED</x:v>
      </x:c>
      <x:c r="H107" s="1" t="str">
        <x:v>2024-10-31</x:v>
      </x:c>
      <x:c r="I107" s="1" t="n">
        <x:v>21</x:v>
      </x:c>
      <x:c r="J107" s="27" t="n">
        <x:v>6084110.85</x:v>
      </x:c>
      <x:c r="K107" s="1" t="n">
        <x:v>3</x:v>
      </x:c>
      <x:c r="L107" s="23" t="b">
        <x:v>1</x:v>
      </x:c>
      <x:c r="M107" s="23" t="b">
        <x:v>0</x:v>
      </x:c>
      <x:c r="N107" s="1" t="n">
        <x:v>96.99</x:v>
      </x:c>
      <x:c r="O107" s="23" t="b">
        <x:v>1</x:v>
      </x:c>
      <x:c r="P107" s="1" t="str">
        <x:v>BRANCH</x:v>
      </x:c>
      <x:c r="Q107" s="1" t="str">
        <x:v>DERIVED_ANALYTICS</x:v>
      </x:c>
      <x:c r="R107" s="29" t="n">
        <x:v>0.083312</x:v>
      </x:c>
      <x:c r="S107" s="1" t="str">
        <x:v>R05</x:v>
      </x:c>
      <x:c r="T107" s="1" t="n">
        <x:v>0</x:v>
      </x:c>
      <x:c r="U107" s="1" t="n">
        <x:v>1</x:v>
      </x:c>
      <x:c r="V107" s="1" t="str">
        <x:v>2026-06-10</x:v>
      </x:c>
      <x:c r="W107" s="1" t="str">
        <x:v>NONE</x:v>
      </x:c>
      <x:c r="X107" s="23" t="b">
        <x:v>1</x:v>
      </x:c>
      <x:c r="Y107" s="23" t="b">
        <x:v>1</x:v>
      </x:c>
      <x:c r="Z107" s="1" t="str">
        <x:v>CONTROLLED_SYNTHETIC</x:v>
      </x:c>
      <x:c r="AA107" s="27" t="n">
        <x:v>3126063.22</x:v>
      </x:c>
      <x:c r="AB107" s="27" t="n">
        <x:v>2739331.93</x:v>
      </x:c>
      <x:c r="AC107" s="27" t="n">
        <x:v>120991.77</x:v>
      </x:c>
      <x:c r="AD107" s="27" t="n">
        <x:v>643412.92</x:v>
      </x:c>
      <x:c r="AE107" s="27" t="n">
        <x:v>717613.37</x:v>
      </x:c>
      <x:c r="AF107" s="27" t="n">
        <x:v>0</x:v>
      </x:c>
      <x:c r="AG107" s="27" t="n">
        <x:v>375440.23</x:v>
      </x:c>
      <x:c r="AH107" s="27" t="n">
        <x:v>84472.505</x:v>
      </x:c>
      <x:c r="AI107" s="27" t="n">
        <x:v>227580.541667</x:v>
      </x:c>
      <x:c r="AJ107" s="1" t="n">
        <x:v>1006</x:v>
      </x:c>
      <x:c r="AK107" s="1" t="n">
        <x:v>2</x:v>
      </x:c>
      <x:c r="AL107" s="27" t="n">
        <x:v>5880966.45</x:v>
      </x:c>
      <x:c r="AM107" s="27" t="n">
        <x:v>109123.04</x:v>
      </x:c>
      <x:c r="AN107" s="1" t="str">
        <x:v>BUSINESS_CREDIT_CARD|CASH_MANAGEMENT</x:v>
      </x:c>
      <x:c r="AO107" s="1" t="str">
        <x:v>2026-01-07</x:v>
      </x:c>
      <x:c r="AP107" s="1" t="n">
        <x:v>2</x:v>
      </x:c>
      <x:c r="AQ107" s="1" t="n">
        <x:v>225</x:v>
      </x:c>
      <x:c r="AR107" s="1" t="n">
        <x:v>45.07</x:v>
      </x:c>
      <x:c r="AS107" s="29" t="n">
        <x:v>1</x:v>
      </x:c>
      <x:c r="AT107" s="1" t="n">
        <x:v>71</x:v>
      </x:c>
    </x:row>
    <x:row r="108">
      <x:c r="A108" s="1" t="str">
        <x:v>SME000104</x:v>
      </x:c>
      <x:c r="B108" s="1" t="str">
        <x:v>Synthetic SME 000104</x:v>
      </x:c>
      <x:c r="C108" s="1" t="str">
        <x:v>RM009</x:v>
      </x:c>
      <x:c r="D108" s="1" t="str">
        <x:v>Marmara</x:v>
      </x:c>
      <x:c r="E108" s="1" t="str">
        <x:v>Manufacturing</x:v>
      </x:c>
      <x:c r="F108" s="1" t="str">
        <x:v>SMALL</x:v>
      </x:c>
      <x:c r="G108" s="1" t="str">
        <x:v>LIMITED</x:v>
      </x:c>
      <x:c r="H108" s="1" t="str">
        <x:v>2017-03-17</x:v>
      </x:c>
      <x:c r="I108" s="1" t="n">
        <x:v>113</x:v>
      </x:c>
      <x:c r="J108" s="27" t="n">
        <x:v>54305394.38</x:v>
      </x:c>
      <x:c r="K108" s="1" t="n">
        <x:v>28</x:v>
      </x:c>
      <x:c r="L108" s="23" t="b">
        <x:v>0</x:v>
      </x:c>
      <x:c r="M108" s="23" t="b">
        <x:v>0</x:v>
      </x:c>
      <x:c r="N108" s="1" t="n">
        <x:v>53.63</x:v>
      </x:c>
      <x:c r="O108" s="23" t="b">
        <x:v>1</x:v>
      </x:c>
      <x:c r="P108" s="1" t="str">
        <x:v>RM_CALL</x:v>
      </x:c>
      <x:c r="Q108" s="1" t="str">
        <x:v>DERIVED_ANALYTICS</x:v>
      </x:c>
      <x:c r="R108" s="29" t="n">
        <x:v>0.021355</x:v>
      </x:c>
      <x:c r="S108" s="1" t="str">
        <x:v>R02</x:v>
      </x:c>
      <x:c r="T108" s="1" t="n">
        <x:v>0</x:v>
      </x:c>
      <x:c r="U108" s="1" t="n">
        <x:v>1</x:v>
      </x:c>
      <x:c r="V108" s="1" t="str">
        <x:v>2027-08-04</x:v>
      </x:c>
      <x:c r="W108" s="1" t="str">
        <x:v>NONE</x:v>
      </x:c>
      <x:c r="X108" s="23" t="b">
        <x:v>1</x:v>
      </x:c>
      <x:c r="Y108" s="23" t="b">
        <x:v>1</x:v>
      </x:c>
      <x:c r="Z108" s="1" t="str">
        <x:v>CONTROLLED_SYNTHETIC</x:v>
      </x:c>
      <x:c r="AA108" s="27" t="n">
        <x:v>29752280.07</x:v>
      </x:c>
      <x:c r="AB108" s="27" t="n">
        <x:v>25980210.82</x:v>
      </x:c>
      <x:c r="AC108" s="27" t="n">
        <x:v>1332193.93</x:v>
      </x:c>
      <x:c r="AD108" s="27" t="n">
        <x:v>5174739.23</x:v>
      </x:c>
      <x:c r="AE108" s="27" t="n">
        <x:v>0</x:v>
      </x:c>
      <x:c r="AF108" s="27" t="n">
        <x:v>0</x:v>
      </x:c>
      <x:c r="AG108" s="27" t="n">
        <x:v>0</x:v>
      </x:c>
      <x:c r="AH108" s="27" t="n">
        <x:v>1072657.973333</x:v>
      </x:c>
      <x:c r="AI108" s="27" t="n">
        <x:v>2130125.466667</x:v>
      </x:c>
      <x:c r="AJ108" s="1" t="n">
        <x:v>416</x:v>
      </x:c>
      <x:c r="AK108" s="1" t="n">
        <x:v>0</x:v>
      </x:c>
      <x:c r="AL108" s="27" t="n">
        <x:v>0</x:v>
      </x:c>
      <x:c r="AM108" s="27" t="n">
        <x:v>0</x:v>
      </x:c>
      <x:c r="AN108" s="1"/>
      <x:c r="AO108" s="1" t="str">
        <x:v>2026-08-16</x:v>
      </x:c>
      <x:c r="AP108" s="1" t="n">
        <x:v>6</x:v>
      </x:c>
      <x:c r="AQ108" s="1" t="n">
        <x:v>4</x:v>
      </x:c>
      <x:c r="AR108" s="1" t="n">
        <x:v>20</x:v>
      </x:c>
      <x:c r="AS108" s="29" t="n">
        <x:v>0</x:v>
      </x:c>
      <x:c r="AT108" s="1" t="n">
        <x:v>0</x:v>
      </x:c>
    </x:row>
    <x:row r="109">
      <x:c r="A109" s="1" t="str">
        <x:v>SME000105</x:v>
      </x:c>
      <x:c r="B109" s="1" t="str">
        <x:v>Synthetic SME 000105</x:v>
      </x:c>
      <x:c r="C109" s="1" t="str">
        <x:v>RM009</x:v>
      </x:c>
      <x:c r="D109" s="1" t="str">
        <x:v>Marmara</x:v>
      </x:c>
      <x:c r="E109" s="1" t="str">
        <x:v>Hospitality</x:v>
      </x:c>
      <x:c r="F109" s="1" t="str">
        <x:v>MEDIUM</x:v>
      </x:c>
      <x:c r="G109" s="1" t="str">
        <x:v>LIMITED</x:v>
      </x:c>
      <x:c r="H109" s="1" t="str">
        <x:v>2015-04-14</x:v>
      </x:c>
      <x:c r="I109" s="1" t="n">
        <x:v>136</x:v>
      </x:c>
      <x:c r="J109" s="27" t="n">
        <x:v>91511125.48</x:v>
      </x:c>
      <x:c r="K109" s="1" t="n">
        <x:v>221</x:v>
      </x:c>
      <x:c r="L109" s="23" t="b">
        <x:v>0</x:v>
      </x:c>
      <x:c r="M109" s="23" t="b">
        <x:v>0</x:v>
      </x:c>
      <x:c r="N109" s="1" t="n">
        <x:v>52.82</x:v>
      </x:c>
      <x:c r="O109" s="23" t="b">
        <x:v>1</x:v>
      </x:c>
      <x:c r="P109" s="1" t="str">
        <x:v>SECURE_MESSAGE</x:v>
      </x:c>
      <x:c r="Q109" s="1" t="str">
        <x:v>DERIVED_ANALYTICS</x:v>
      </x:c>
      <x:c r="R109" s="29" t="n">
        <x:v>0.022273</x:v>
      </x:c>
      <x:c r="S109" s="1" t="str">
        <x:v>R02</x:v>
      </x:c>
      <x:c r="T109" s="1" t="n">
        <x:v>0</x:v>
      </x:c>
      <x:c r="U109" s="1" t="n">
        <x:v>1</x:v>
      </x:c>
      <x:c r="V109" s="1" t="str">
        <x:v>2026-08-19</x:v>
      </x:c>
      <x:c r="W109" s="1" t="str">
        <x:v>NONE</x:v>
      </x:c>
      <x:c r="X109" s="23" t="b">
        <x:v>1</x:v>
      </x:c>
      <x:c r="Y109" s="23" t="b">
        <x:v>1</x:v>
      </x:c>
      <x:c r="Z109" s="1" t="str">
        <x:v>CONTROLLED_SYNTHETIC</x:v>
      </x:c>
      <x:c r="AA109" s="27" t="n">
        <x:v>47494252.68</x:v>
      </x:c>
      <x:c r="AB109" s="27" t="n">
        <x:v>41229570.97</x:v>
      </x:c>
      <x:c r="AC109" s="27" t="n">
        <x:v>20677928.23</x:v>
      </x:c>
      <x:c r="AD109" s="27" t="n">
        <x:v>55068014.3</x:v>
      </x:c>
      <x:c r="AE109" s="27" t="n">
        <x:v>0</x:v>
      </x:c>
      <x:c r="AF109" s="27" t="n">
        <x:v>0</x:v>
      </x:c>
      <x:c r="AG109" s="27" t="n">
        <x:v>0</x:v>
      </x:c>
      <x:c r="AH109" s="27" t="n">
        <x:v>1511803.998333</x:v>
      </x:c>
      <x:c r="AI109" s="27" t="n">
        <x:v>6805736.56</x:v>
      </x:c>
      <x:c r="AJ109" s="1" t="n">
        <x:v>407</x:v>
      </x:c>
      <x:c r="AK109" s="1" t="n">
        <x:v>3</x:v>
      </x:c>
      <x:c r="AL109" s="27" t="n">
        <x:v>191021490.2</x:v>
      </x:c>
      <x:c r="AM109" s="27" t="n">
        <x:v>7652868.35</x:v>
      </x:c>
      <x:c r="AN109" s="1" t="str">
        <x:v>CASH_MANAGEMENT|PAYROLL_SERVICES|WORKING_CAPITAL_LOAN</x:v>
      </x:c>
      <x:c r="AO109" s="1" t="str">
        <x:v>2026-06-26</x:v>
      </x:c>
      <x:c r="AP109" s="1" t="n">
        <x:v>1</x:v>
      </x:c>
      <x:c r="AQ109" s="1" t="n">
        <x:v>55</x:v>
      </x:c>
      <x:c r="AR109" s="1" t="n">
        <x:v>67.5</x:v>
      </x:c>
      <x:c r="AS109" s="29" t="n">
        <x:v>1</x:v>
      </x:c>
      <x:c r="AT109" s="1" t="n">
        <x:v>1</x:v>
      </x:c>
    </x:row>
    <x:row r="110">
      <x:c r="A110" s="1" t="str">
        <x:v>SME000106</x:v>
      </x:c>
      <x:c r="B110" s="1" t="str">
        <x:v>Synthetic SME 000106</x:v>
      </x:c>
      <x:c r="C110" s="1" t="str">
        <x:v>RM002</x:v>
      </x:c>
      <x:c r="D110" s="1" t="str">
        <x:v>Marmara</x:v>
      </x:c>
      <x:c r="E110" s="1" t="str">
        <x:v>Agriculture</x:v>
      </x:c>
      <x:c r="F110" s="1" t="str">
        <x:v>MICRO</x:v>
      </x:c>
      <x:c r="G110" s="1" t="str">
        <x:v>LIMITED</x:v>
      </x:c>
      <x:c r="H110" s="1" t="str">
        <x:v>2015-03-14</x:v>
      </x:c>
      <x:c r="I110" s="1" t="n">
        <x:v>137</x:v>
      </x:c>
      <x:c r="J110" s="27" t="n">
        <x:v>7298379.07</x:v>
      </x:c>
      <x:c r="K110" s="1" t="n">
        <x:v>2</x:v>
      </x:c>
      <x:c r="L110" s="23" t="b">
        <x:v>0</x:v>
      </x:c>
      <x:c r="M110" s="23" t="b">
        <x:v>0</x:v>
      </x:c>
      <x:c r="N110" s="1" t="n">
        <x:v>48.08</x:v>
      </x:c>
      <x:c r="O110" s="23" t="b">
        <x:v>0</x:v>
      </x:c>
      <x:c r="P110" s="1" t="str">
        <x:v>VIDEO_MEETING</x:v>
      </x:c>
      <x:c r="Q110" s="1" t="str">
        <x:v>DERIVED_ANALYTICS</x:v>
      </x:c>
      <x:c r="R110" s="29" t="n">
        <x:v>0.059386</x:v>
      </x:c>
      <x:c r="S110" s="1" t="str">
        <x:v>R04</x:v>
      </x:c>
      <x:c r="T110" s="1" t="n">
        <x:v>0</x:v>
      </x:c>
      <x:c r="U110" s="1" t="n">
        <x:v>1</x:v>
      </x:c>
      <x:c r="V110" s="1" t="str">
        <x:v>2027-01-30</x:v>
      </x:c>
      <x:c r="W110" s="1" t="str">
        <x:v>NONE</x:v>
      </x:c>
      <x:c r="X110" s="23" t="b">
        <x:v>1</x:v>
      </x:c>
      <x:c r="Y110" s="23" t="b">
        <x:v>0</x:v>
      </x:c>
      <x:c r="Z110" s="1" t="str">
        <x:v>CONTROLLED_SYNTHETIC</x:v>
      </x:c>
      <x:c r="AA110" s="27" t="n">
        <x:v>3686260.06</x:v>
      </x:c>
      <x:c r="AB110" s="27" t="n">
        <x:v>3322995.2</x:v>
      </x:c>
      <x:c r="AC110" s="27" t="n">
        <x:v>213282.23</x:v>
      </x:c>
      <x:c r="AD110" s="27" t="n">
        <x:v>387627.22</x:v>
      </x:c>
      <x:c r="AE110" s="27" t="n">
        <x:v>0</x:v>
      </x:c>
      <x:c r="AF110" s="27" t="n">
        <x:v>0</x:v>
      </x:c>
      <x:c r="AG110" s="27" t="n">
        <x:v>0</x:v>
      </x:c>
      <x:c r="AH110" s="27" t="n">
        <x:v>112332.013333</x:v>
      </x:c>
      <x:c r="AI110" s="27" t="n">
        <x:v>396958.56</x:v>
      </x:c>
      <x:c r="AJ110" s="1" t="n">
        <x:v>393</x:v>
      </x:c>
      <x:c r="AK110" s="1" t="n">
        <x:v>0</x:v>
      </x:c>
      <x:c r="AL110" s="27" t="n">
        <x:v>0</x:v>
      </x:c>
      <x:c r="AM110" s="27" t="n">
        <x:v>0</x:v>
      </x:c>
      <x:c r="AN110" s="1"/>
      <x:c r="AO110" s="1" t="str">
        <x:v>2026-05-28</x:v>
      </x:c>
      <x:c r="AP110" s="1" t="n">
        <x:v>3</x:v>
      </x:c>
      <x:c r="AQ110" s="1" t="n">
        <x:v>84</x:v>
      </x:c>
      <x:c r="AR110" s="1" t="n">
        <x:v>20</x:v>
      </x:c>
      <x:c r="AS110" s="29" t="n">
        <x:v>0</x:v>
      </x:c>
      <x:c r="AT110" s="1" t="n">
        <x:v>0</x:v>
      </x:c>
    </x:row>
    <x:row r="111">
      <x:c r="A111" s="1" t="str">
        <x:v>SME000107</x:v>
      </x:c>
      <x:c r="B111" s="1" t="str">
        <x:v>Synthetic SME 000107</x:v>
      </x:c>
      <x:c r="C111" s="1" t="str">
        <x:v>RM016</x:v>
      </x:c>
      <x:c r="D111" s="1" t="str">
        <x:v>Mediterranean</x:v>
      </x:c>
      <x:c r="E111" s="1" t="str">
        <x:v>Professional Services</x:v>
      </x:c>
      <x:c r="F111" s="1" t="str">
        <x:v>MICRO</x:v>
      </x:c>
      <x:c r="G111" s="1" t="str">
        <x:v>LIMITED</x:v>
      </x:c>
      <x:c r="H111" s="1" t="str">
        <x:v>2021-01-04</x:v>
      </x:c>
      <x:c r="I111" s="1" t="n">
        <x:v>67</x:v>
      </x:c>
      <x:c r="J111" s="27" t="n">
        <x:v>8867373.17</x:v>
      </x:c>
      <x:c r="K111" s="1" t="n">
        <x:v>8</x:v>
      </x:c>
      <x:c r="L111" s="23" t="b">
        <x:v>1</x:v>
      </x:c>
      <x:c r="M111" s="23" t="b">
        <x:v>0</x:v>
      </x:c>
      <x:c r="N111" s="1" t="n">
        <x:v>86.63</x:v>
      </x:c>
      <x:c r="O111" s="23" t="b">
        <x:v>1</x:v>
      </x:c>
      <x:c r="P111" s="1" t="str">
        <x:v>RM_CALL</x:v>
      </x:c>
      <x:c r="Q111" s="1" t="str">
        <x:v>DERIVED_ANALYTICS</x:v>
      </x:c>
      <x:c r="R111" s="29" t="n">
        <x:v>0.04404</x:v>
      </x:c>
      <x:c r="S111" s="1" t="str">
        <x:v>R03</x:v>
      </x:c>
      <x:c r="T111" s="1" t="n">
        <x:v>0</x:v>
      </x:c>
      <x:c r="U111" s="1" t="n">
        <x:v>1</x:v>
      </x:c>
      <x:c r="V111" s="1" t="str">
        <x:v>2026-08-01</x:v>
      </x:c>
      <x:c r="W111" s="1" t="str">
        <x:v>NONE</x:v>
      </x:c>
      <x:c r="X111" s="23" t="b">
        <x:v>1</x:v>
      </x:c>
      <x:c r="Y111" s="23" t="b">
        <x:v>1</x:v>
      </x:c>
      <x:c r="Z111" s="1" t="str">
        <x:v>CONTROLLED_SYNTHETIC</x:v>
      </x:c>
      <x:c r="AA111" s="27" t="n">
        <x:v>4702791.42</x:v>
      </x:c>
      <x:c r="AB111" s="27" t="n">
        <x:v>4030060.05</x:v>
      </x:c>
      <x:c r="AC111" s="27" t="n">
        <x:v>252048.13</x:v>
      </x:c>
      <x:c r="AD111" s="27" t="n">
        <x:v>1719426.47</x:v>
      </x:c>
      <x:c r="AE111" s="27" t="n">
        <x:v>1025953.65</x:v>
      </x:c>
      <x:c r="AF111" s="27" t="n">
        <x:v>0</x:v>
      </x:c>
      <x:c r="AG111" s="27" t="n">
        <x:v>466692.25</x:v>
      </x:c>
      <x:c r="AH111" s="27" t="n">
        <x:v>147758.478333</x:v>
      </x:c>
      <x:c r="AI111" s="27" t="n">
        <x:v>479101.475</x:v>
      </x:c>
      <x:c r="AJ111" s="1" t="n">
        <x:v>889</x:v>
      </x:c>
      <x:c r="AK111" s="1" t="n">
        <x:v>3</x:v>
      </x:c>
      <x:c r="AL111" s="27" t="n">
        <x:v>9086723.79</x:v>
      </x:c>
      <x:c r="AM111" s="27" t="n">
        <x:v>298387.69</x:v>
      </x:c>
      <x:c r="AN111" s="1" t="str">
        <x:v>BUSINESS_CREDIT_CARD|CASH_MANAGEMENT|POS_MERCHANT_ACQUIRING</x:v>
      </x:c>
      <x:c r="AO111" s="1" t="str">
        <x:v>2026-04-08</x:v>
      </x:c>
      <x:c r="AP111" s="1" t="n">
        <x:v>4</x:v>
      </x:c>
      <x:c r="AQ111" s="1" t="n">
        <x:v>134</x:v>
      </x:c>
      <x:c r="AR111" s="1" t="n">
        <x:v>63.45</x:v>
      </x:c>
      <x:c r="AS111" s="29" t="n">
        <x:v>1</x:v>
      </x:c>
      <x:c r="AT111" s="1" t="n">
        <x:v>19</x:v>
      </x:c>
    </x:row>
    <x:row r="112">
      <x:c r="A112" s="1" t="str">
        <x:v>SME000108</x:v>
      </x:c>
      <x:c r="B112" s="1" t="str">
        <x:v>Synthetic SME 000108</x:v>
      </x:c>
      <x:c r="C112" s="1" t="str">
        <x:v>RM043</x:v>
      </x:c>
      <x:c r="D112" s="1" t="str">
        <x:v>Mediterranean</x:v>
      </x:c>
      <x:c r="E112" s="1" t="str">
        <x:v>Transportation</x:v>
      </x:c>
      <x:c r="F112" s="1" t="str">
        <x:v>SMALL</x:v>
      </x:c>
      <x:c r="G112" s="1" t="str">
        <x:v>SOLE_PROPRIETOR</x:v>
      </x:c>
      <x:c r="H112" s="1" t="str">
        <x:v>2021-08-11</x:v>
      </x:c>
      <x:c r="I112" s="1" t="n">
        <x:v>60</x:v>
      </x:c>
      <x:c r="J112" s="27" t="n">
        <x:v>29164619.91</x:v>
      </x:c>
      <x:c r="K112" s="1" t="n">
        <x:v>12</x:v>
      </x:c>
      <x:c r="L112" s="23" t="b">
        <x:v>0</x:v>
      </x:c>
      <x:c r="M112" s="23" t="b">
        <x:v>0</x:v>
      </x:c>
      <x:c r="N112" s="1" t="n">
        <x:v>67.09</x:v>
      </x:c>
      <x:c r="O112" s="23" t="b">
        <x:v>1</x:v>
      </x:c>
      <x:c r="P112" s="1" t="str">
        <x:v>SECURE_MESSAGE</x:v>
      </x:c>
      <x:c r="Q112" s="1" t="str">
        <x:v>DERIVED_ANALYTICS</x:v>
      </x:c>
      <x:c r="R112" s="29" t="n">
        <x:v>0.018387</x:v>
      </x:c>
      <x:c r="S112" s="1" t="str">
        <x:v>R02</x:v>
      </x:c>
      <x:c r="T112" s="1" t="n">
        <x:v>5</x:v>
      </x:c>
      <x:c r="U112" s="1" t="n">
        <x:v>1</x:v>
      </x:c>
      <x:c r="V112" s="1" t="str">
        <x:v>2026-02-06</x:v>
      </x:c>
      <x:c r="W112" s="1" t="str">
        <x:v>NONE</x:v>
      </x:c>
      <x:c r="X112" s="23" t="b">
        <x:v>1</x:v>
      </x:c>
      <x:c r="Y112" s="23" t="b">
        <x:v>1</x:v>
      </x:c>
      <x:c r="Z112" s="1" t="str">
        <x:v>CONTROLLED_SYNTHETIC</x:v>
      </x:c>
      <x:c r="AA112" s="27" t="n">
        <x:v>17069778</x:v>
      </x:c>
      <x:c r="AB112" s="27" t="n">
        <x:v>15421203.58</x:v>
      </x:c>
      <x:c r="AC112" s="27" t="n">
        <x:v>895271.1</x:v>
      </x:c>
      <x:c r="AD112" s="27" t="n">
        <x:v>2669672.16</x:v>
      </x:c>
      <x:c r="AE112" s="27" t="n">
        <x:v>0</x:v>
      </x:c>
      <x:c r="AF112" s="27" t="n">
        <x:v>0</x:v>
      </x:c>
      <x:c r="AG112" s="27" t="n">
        <x:v>0</x:v>
      </x:c>
      <x:c r="AH112" s="27" t="n">
        <x:v>747034.765</x:v>
      </x:c>
      <x:c r="AI112" s="27" t="n">
        <x:v>1335261.045</x:v>
      </x:c>
      <x:c r="AJ112" s="1" t="n">
        <x:v>559</x:v>
      </x:c>
      <x:c r="AK112" s="1" t="n">
        <x:v>1</x:v>
      </x:c>
      <x:c r="AL112" s="27" t="n">
        <x:v>3406714.24</x:v>
      </x:c>
      <x:c r="AM112" s="27" t="n">
        <x:v>81566.27</x:v>
      </x:c>
      <x:c r="AN112" s="1" t="str">
        <x:v>WORKING_CAPITAL_LOAN</x:v>
      </x:c>
      <x:c r="AO112" s="1" t="str">
        <x:v>2026-07-14</x:v>
      </x:c>
      <x:c r="AP112" s="1" t="n">
        <x:v>6</x:v>
      </x:c>
      <x:c r="AQ112" s="1" t="n">
        <x:v>37</x:v>
      </x:c>
      <x:c r="AR112" s="1" t="n">
        <x:v>24.06</x:v>
      </x:c>
      <x:c r="AS112" s="29" t="n">
        <x:v>0.333742</x:v>
      </x:c>
      <x:c r="AT112" s="1" t="n">
        <x:v>195</x:v>
      </x:c>
    </x:row>
    <x:row r="113">
      <x:c r="A113" s="1" t="str">
        <x:v>SME000109</x:v>
      </x:c>
      <x:c r="B113" s="1" t="str">
        <x:v>Synthetic SME 000109</x:v>
      </x:c>
      <x:c r="C113" s="1" t="str">
        <x:v>RM039</x:v>
      </x:c>
      <x:c r="D113" s="1" t="str">
        <x:v>Eastern</x:v>
      </x:c>
      <x:c r="E113" s="1" t="str">
        <x:v>Technology</x:v>
      </x:c>
      <x:c r="F113" s="1" t="str">
        <x:v>MEDIUM</x:v>
      </x:c>
      <x:c r="G113" s="1" t="str">
        <x:v>SOLE_PROPRIETOR</x:v>
      </x:c>
      <x:c r="H113" s="1" t="str">
        <x:v>2021-12-29</x:v>
      </x:c>
      <x:c r="I113" s="1" t="n">
        <x:v>55</x:v>
      </x:c>
      <x:c r="J113" s="27" t="n">
        <x:v>88666841.29</x:v>
      </x:c>
      <x:c r="K113" s="1" t="n">
        <x:v>114</x:v>
      </x:c>
      <x:c r="L113" s="23" t="b">
        <x:v>0</x:v>
      </x:c>
      <x:c r="M113" s="23" t="b">
        <x:v>0</x:v>
      </x:c>
      <x:c r="N113" s="1" t="n">
        <x:v>76.08</x:v>
      </x:c>
      <x:c r="O113" s="23" t="b">
        <x:v>1</x:v>
      </x:c>
      <x:c r="P113" s="1" t="str">
        <x:v>RM_CALL</x:v>
      </x:c>
      <x:c r="Q113" s="1" t="str">
        <x:v>DERIVED_ANALYTICS</x:v>
      </x:c>
      <x:c r="R113" s="29" t="n">
        <x:v>0.026905</x:v>
      </x:c>
      <x:c r="S113" s="1" t="str">
        <x:v>R03</x:v>
      </x:c>
      <x:c r="T113" s="1" t="n">
        <x:v>0</x:v>
      </x:c>
      <x:c r="U113" s="1" t="n">
        <x:v>1</x:v>
      </x:c>
      <x:c r="V113" s="1" t="str">
        <x:v>2026-01-29</x:v>
      </x:c>
      <x:c r="W113" s="1" t="str">
        <x:v>NONE</x:v>
      </x:c>
      <x:c r="X113" s="23" t="b">
        <x:v>1</x:v>
      </x:c>
      <x:c r="Y113" s="23" t="b">
        <x:v>1</x:v>
      </x:c>
      <x:c r="Z113" s="1" t="str">
        <x:v>CONTROLLED_SYNTHETIC</x:v>
      </x:c>
      <x:c r="AA113" s="27" t="n">
        <x:v>45991410.4</x:v>
      </x:c>
      <x:c r="AB113" s="27" t="n">
        <x:v>43566791.67</x:v>
      </x:c>
      <x:c r="AC113" s="27" t="n">
        <x:v>1856416.53</x:v>
      </x:c>
      <x:c r="AD113" s="27" t="n">
        <x:v>23359846.7</x:v>
      </x:c>
      <x:c r="AE113" s="27" t="n">
        <x:v>0</x:v>
      </x:c>
      <x:c r="AF113" s="27" t="n">
        <x:v>0</x:v>
      </x:c>
      <x:c r="AG113" s="27" t="n">
        <x:v>0</x:v>
      </x:c>
      <x:c r="AH113" s="27" t="n">
        <x:v>1824160.063333</x:v>
      </x:c>
      <x:c r="AI113" s="27" t="n">
        <x:v>6536066.67</x:v>
      </x:c>
      <x:c r="AJ113" s="1" t="n">
        <x:v>732</x:v>
      </x:c>
      <x:c r="AK113" s="1" t="n">
        <x:v>1</x:v>
      </x:c>
      <x:c r="AL113" s="27" t="n">
        <x:v>89114184.12</x:v>
      </x:c>
      <x:c r="AM113" s="27" t="n">
        <x:v>2052727.52</x:v>
      </x:c>
      <x:c r="AN113" s="1" t="str">
        <x:v>CASH_MANAGEMENT</x:v>
      </x:c>
      <x:c r="AO113" s="1" t="str">
        <x:v>2025-12-23</x:v>
      </x:c>
      <x:c r="AP113" s="1" t="n">
        <x:v>1</x:v>
      </x:c>
      <x:c r="AQ113" s="1" t="n">
        <x:v>240</x:v>
      </x:c>
      <x:c r="AR113" s="1" t="n">
        <x:v>47.6</x:v>
      </x:c>
      <x:c r="AS113" s="29" t="n">
        <x:v>1</x:v>
      </x:c>
      <x:c r="AT113" s="1" t="n">
        <x:v>203</x:v>
      </x:c>
    </x:row>
    <x:row r="114">
      <x:c r="A114" s="1" t="str">
        <x:v>SME000110</x:v>
      </x:c>
      <x:c r="B114" s="1" t="str">
        <x:v>Synthetic SME 000110</x:v>
      </x:c>
      <x:c r="C114" s="1" t="str">
        <x:v>RM047</x:v>
      </x:c>
      <x:c r="D114" s="1" t="str">
        <x:v>Central Anatolia</x:v>
      </x:c>
      <x:c r="E114" s="1" t="str">
        <x:v>Healthcare</x:v>
      </x:c>
      <x:c r="F114" s="1" t="str">
        <x:v>MICRO</x:v>
      </x:c>
      <x:c r="G114" s="1" t="str">
        <x:v>LIMITED</x:v>
      </x:c>
      <x:c r="H114" s="1" t="str">
        <x:v>2015-12-29</x:v>
      </x:c>
      <x:c r="I114" s="1" t="n">
        <x:v>127</x:v>
      </x:c>
      <x:c r="J114" s="27" t="n">
        <x:v>14843914.54</x:v>
      </x:c>
      <x:c r="K114" s="1" t="n">
        <x:v>8</x:v>
      </x:c>
      <x:c r="L114" s="23" t="b">
        <x:v>0</x:v>
      </x:c>
      <x:c r="M114" s="23" t="b">
        <x:v>0</x:v>
      </x:c>
      <x:c r="N114" s="1" t="n">
        <x:v>77.49</x:v>
      </x:c>
      <x:c r="O114" s="23" t="b">
        <x:v>1</x:v>
      </x:c>
      <x:c r="P114" s="1" t="str">
        <x:v>RM_CALL</x:v>
      </x:c>
      <x:c r="Q114" s="1" t="str">
        <x:v>DERIVED_ANALYTICS</x:v>
      </x:c>
      <x:c r="R114" s="29" t="n">
        <x:v>0.062683</x:v>
      </x:c>
      <x:c r="S114" s="1" t="str">
        <x:v>R04</x:v>
      </x:c>
      <x:c r="T114" s="1" t="n">
        <x:v>0</x:v>
      </x:c>
      <x:c r="U114" s="1" t="n">
        <x:v>1</x:v>
      </x:c>
      <x:c r="V114" s="1" t="str">
        <x:v>2027-05-01</x:v>
      </x:c>
      <x:c r="W114" s="1" t="str">
        <x:v>NONE</x:v>
      </x:c>
      <x:c r="X114" s="23" t="b">
        <x:v>1</x:v>
      </x:c>
      <x:c r="Y114" s="23" t="b">
        <x:v>1</x:v>
      </x:c>
      <x:c r="Z114" s="1" t="str">
        <x:v>CONTROLLED_SYNTHETIC</x:v>
      </x:c>
      <x:c r="AA114" s="27" t="n">
        <x:v>7292718.53</x:v>
      </x:c>
      <x:c r="AB114" s="27" t="n">
        <x:v>6722164.56</x:v>
      </x:c>
      <x:c r="AC114" s="27" t="n">
        <x:v>3638721.39</x:v>
      </x:c>
      <x:c r="AD114" s="27" t="n">
        <x:v>1590762.78</x:v>
      </x:c>
      <x:c r="AE114" s="27" t="n">
        <x:v>0</x:v>
      </x:c>
      <x:c r="AF114" s="27" t="n">
        <x:v>0</x:v>
      </x:c>
      <x:c r="AG114" s="27" t="n">
        <x:v>0</x:v>
      </x:c>
      <x:c r="AH114" s="27" t="n">
        <x:v>262764.281667</x:v>
      </x:c>
      <x:c r="AI114" s="27" t="n">
        <x:v>808268.758333</x:v>
      </x:c>
      <x:c r="AJ114" s="1" t="n">
        <x:v>805</x:v>
      </x:c>
      <x:c r="AK114" s="1" t="n">
        <x:v>2</x:v>
      </x:c>
      <x:c r="AL114" s="27" t="n">
        <x:v>284680.47</x:v>
      </x:c>
      <x:c r="AM114" s="27" t="n">
        <x:v>3249.3</x:v>
      </x:c>
      <x:c r="AN114" s="1" t="str">
        <x:v>TERM_DEPOSIT|TRADE_FINANCE</x:v>
      </x:c>
      <x:c r="AO114" s="1" t="str">
        <x:v>2026-08-02</x:v>
      </x:c>
      <x:c r="AP114" s="1" t="n">
        <x:v>4</x:v>
      </x:c>
      <x:c r="AQ114" s="1" t="n">
        <x:v>18</x:v>
      </x:c>
      <x:c r="AR114" s="1" t="n">
        <x:v>33.54</x:v>
      </x:c>
      <x:c r="AS114" s="29" t="n">
        <x:v>0.054795</x:v>
      </x:c>
      <x:c r="AT114" s="1" t="n">
        <x:v>0</x:v>
      </x:c>
    </x:row>
    <x:row r="115">
      <x:c r="A115" s="1" t="str">
        <x:v>SME000111</x:v>
      </x:c>
      <x:c r="B115" s="1" t="str">
        <x:v>Synthetic SME 000111</x:v>
      </x:c>
      <x:c r="C115" s="1" t="str">
        <x:v>RM025</x:v>
      </x:c>
      <x:c r="D115" s="1" t="str">
        <x:v>Black Sea</x:v>
      </x:c>
      <x:c r="E115" s="1" t="str">
        <x:v>Construction</x:v>
      </x:c>
      <x:c r="F115" s="1" t="str">
        <x:v>SMALL</x:v>
      </x:c>
      <x:c r="G115" s="1" t="str">
        <x:v>SOLE_PROPRIETOR</x:v>
      </x:c>
      <x:c r="H115" s="1" t="str">
        <x:v>2018-08-27</x:v>
      </x:c>
      <x:c r="I115" s="1" t="n">
        <x:v>95</x:v>
      </x:c>
      <x:c r="J115" s="27" t="n">
        <x:v>41596742.8</x:v>
      </x:c>
      <x:c r="K115" s="1" t="n">
        <x:v>28</x:v>
      </x:c>
      <x:c r="L115" s="23" t="b">
        <x:v>1</x:v>
      </x:c>
      <x:c r="M115" s="23" t="b">
        <x:v>0</x:v>
      </x:c>
      <x:c r="N115" s="1" t="n">
        <x:v>82.29</x:v>
      </x:c>
      <x:c r="O115" s="23" t="b">
        <x:v>1</x:v>
      </x:c>
      <x:c r="P115" s="1" t="str">
        <x:v>RM_CALL</x:v>
      </x:c>
      <x:c r="Q115" s="1" t="str">
        <x:v>DERIVED_ANALYTICS</x:v>
      </x:c>
      <x:c r="R115" s="29" t="n">
        <x:v>0.031091</x:v>
      </x:c>
      <x:c r="S115" s="1" t="str">
        <x:v>R03</x:v>
      </x:c>
      <x:c r="T115" s="1" t="n">
        <x:v>0</x:v>
      </x:c>
      <x:c r="U115" s="1" t="n">
        <x:v>1</x:v>
      </x:c>
      <x:c r="V115" s="1" t="str">
        <x:v>2026-05-11</x:v>
      </x:c>
      <x:c r="W115" s="1" t="str">
        <x:v>NONE</x:v>
      </x:c>
      <x:c r="X115" s="23" t="b">
        <x:v>1</x:v>
      </x:c>
      <x:c r="Y115" s="23" t="b">
        <x:v>1</x:v>
      </x:c>
      <x:c r="Z115" s="1" t="str">
        <x:v>CONTROLLED_SYNTHETIC</x:v>
      </x:c>
      <x:c r="AA115" s="27" t="n">
        <x:v>21412129.49</x:v>
      </x:c>
      <x:c r="AB115" s="27" t="n">
        <x:v>20359678.16</x:v>
      </x:c>
      <x:c r="AC115" s="27" t="n">
        <x:v>644792.6</x:v>
      </x:c>
      <x:c r="AD115" s="27" t="n">
        <x:v>5768926.73</x:v>
      </x:c>
      <x:c r="AE115" s="27" t="n">
        <x:v>4842553.67</x:v>
      </x:c>
      <x:c r="AF115" s="27" t="n">
        <x:v>0</x:v>
      </x:c>
      <x:c r="AG115" s="27" t="n">
        <x:v>2981465.52</x:v>
      </x:c>
      <x:c r="AH115" s="27" t="n">
        <x:v>536764.415</x:v>
      </x:c>
      <x:c r="AI115" s="27" t="n">
        <x:v>1875628.11</x:v>
      </x:c>
      <x:c r="AJ115" s="1" t="n">
        <x:v>714</x:v>
      </x:c>
      <x:c r="AK115" s="1" t="n">
        <x:v>3</x:v>
      </x:c>
      <x:c r="AL115" s="27" t="n">
        <x:v>2484819.81</x:v>
      </x:c>
      <x:c r="AM115" s="27" t="n">
        <x:v>112793.58</x:v>
      </x:c>
      <x:c r="AN115" s="1" t="str">
        <x:v>BUSINESS_CREDIT_CARD|POS_MERCHANT_ACQUIRING|TERM_DEPOSIT</x:v>
      </x:c>
      <x:c r="AO115" s="1" t="str">
        <x:v>2026-06-28</x:v>
      </x:c>
      <x:c r="AP115" s="1" t="n">
        <x:v>6</x:v>
      </x:c>
      <x:c r="AQ115" s="1" t="n">
        <x:v>53</x:v>
      </x:c>
      <x:c r="AR115" s="1" t="n">
        <x:v>41.17</x:v>
      </x:c>
      <x:c r="AS115" s="29" t="n">
        <x:v>0.170674</x:v>
      </x:c>
      <x:c r="AT115" s="1" t="n">
        <x:v>101</x:v>
      </x:c>
    </x:row>
    <x:row r="116">
      <x:c r="A116" s="1" t="str">
        <x:v>SME000112</x:v>
      </x:c>
      <x:c r="B116" s="1" t="str">
        <x:v>Synthetic SME 000112</x:v>
      </x:c>
      <x:c r="C116" s="1" t="str">
        <x:v>RM047</x:v>
      </x:c>
      <x:c r="D116" s="1" t="str">
        <x:v>Central Anatolia</x:v>
      </x:c>
      <x:c r="E116" s="1" t="str">
        <x:v>Technology</x:v>
      </x:c>
      <x:c r="F116" s="1" t="str">
        <x:v>MICRO</x:v>
      </x:c>
      <x:c r="G116" s="1" t="str">
        <x:v>JOINT_STOCK</x:v>
      </x:c>
      <x:c r="H116" s="1" t="str">
        <x:v>2019-11-20</x:v>
      </x:c>
      <x:c r="I116" s="1" t="n">
        <x:v>80</x:v>
      </x:c>
      <x:c r="J116" s="27" t="n">
        <x:v>2367289.8</x:v>
      </x:c>
      <x:c r="K116" s="1" t="n">
        <x:v>8</x:v>
      </x:c>
      <x:c r="L116" s="23" t="b">
        <x:v>0</x:v>
      </x:c>
      <x:c r="M116" s="23" t="b">
        <x:v>0</x:v>
      </x:c>
      <x:c r="N116" s="1" t="n">
        <x:v>41.13</x:v>
      </x:c>
      <x:c r="O116" s="23" t="b">
        <x:v>1</x:v>
      </x:c>
      <x:c r="P116" s="1" t="str">
        <x:v>VIDEO_MEETING</x:v>
      </x:c>
      <x:c r="Q116" s="1" t="str">
        <x:v>DERIVED_ANALYTICS</x:v>
      </x:c>
      <x:c r="R116" s="29" t="n">
        <x:v>0.060475</x:v>
      </x:c>
      <x:c r="S116" s="1" t="str">
        <x:v>R04</x:v>
      </x:c>
      <x:c r="T116" s="1" t="n">
        <x:v>5</x:v>
      </x:c>
      <x:c r="U116" s="1" t="n">
        <x:v>1</x:v>
      </x:c>
      <x:c r="V116" s="1" t="str">
        <x:v>2026-06-08</x:v>
      </x:c>
      <x:c r="W116" s="1" t="str">
        <x:v>NONE</x:v>
      </x:c>
      <x:c r="X116" s="23" t="b">
        <x:v>1</x:v>
      </x:c>
      <x:c r="Y116" s="23" t="b">
        <x:v>1</x:v>
      </x:c>
      <x:c r="Z116" s="1" t="str">
        <x:v>CONTROLLED_SYNTHETIC</x:v>
      </x:c>
      <x:c r="AA116" s="27" t="n">
        <x:v>1219339.41</x:v>
      </x:c>
      <x:c r="AB116" s="27" t="n">
        <x:v>1097106.73</x:v>
      </x:c>
      <x:c r="AC116" s="27" t="n">
        <x:v>59518.02</x:v>
      </x:c>
      <x:c r="AD116" s="27" t="n">
        <x:v>1468782.93</x:v>
      </x:c>
      <x:c r="AE116" s="27" t="n">
        <x:v>0</x:v>
      </x:c>
      <x:c r="AF116" s="27" t="n">
        <x:v>0</x:v>
      </x:c>
      <x:c r="AG116" s="27" t="n">
        <x:v>0</x:v>
      </x:c>
      <x:c r="AH116" s="27" t="n">
        <x:v>46308.105</x:v>
      </x:c>
      <x:c r="AI116" s="27" t="n">
        <x:v>107691.551667</x:v>
      </x:c>
      <x:c r="AJ116" s="1" t="n">
        <x:v>396</x:v>
      </x:c>
      <x:c r="AK116" s="1" t="n">
        <x:v>0</x:v>
      </x:c>
      <x:c r="AL116" s="27" t="n">
        <x:v>0</x:v>
      </x:c>
      <x:c r="AM116" s="27" t="n">
        <x:v>0</x:v>
      </x:c>
      <x:c r="AN116" s="1"/>
      <x:c r="AO116" s="1" t="str">
        <x:v>2026-07-25</x:v>
      </x:c>
      <x:c r="AP116" s="1" t="n">
        <x:v>5</x:v>
      </x:c>
      <x:c r="AQ116" s="1" t="n">
        <x:v>26</x:v>
      </x:c>
      <x:c r="AR116" s="1" t="n">
        <x:v>19.05</x:v>
      </x:c>
      <x:c r="AS116" s="29" t="n">
        <x:v>0</x:v>
      </x:c>
      <x:c r="AT116" s="1" t="n">
        <x:v>73</x:v>
      </x:c>
    </x:row>
    <x:row r="117">
      <x:c r="A117" s="1" t="str">
        <x:v>SME000113</x:v>
      </x:c>
      <x:c r="B117" s="1" t="str">
        <x:v>Synthetic SME 000113</x:v>
      </x:c>
      <x:c r="C117" s="1" t="str">
        <x:v>RM029</x:v>
      </x:c>
      <x:c r="D117" s="1" t="str">
        <x:v>Marmara</x:v>
      </x:c>
      <x:c r="E117" s="1" t="str">
        <x:v>Healthcare</x:v>
      </x:c>
      <x:c r="F117" s="1" t="str">
        <x:v>MEDIUM</x:v>
      </x:c>
      <x:c r="G117" s="1" t="str">
        <x:v>JOINT_STOCK</x:v>
      </x:c>
      <x:c r="H117" s="1" t="str">
        <x:v>2018-07-16</x:v>
      </x:c>
      <x:c r="I117" s="1" t="n">
        <x:v>97</x:v>
      </x:c>
      <x:c r="J117" s="27" t="n">
        <x:v>133551099.69</x:v>
      </x:c>
      <x:c r="K117" s="1" t="n">
        <x:v>179</x:v>
      </x:c>
      <x:c r="L117" s="23" t="b">
        <x:v>1</x:v>
      </x:c>
      <x:c r="M117" s="23" t="b">
        <x:v>0</x:v>
      </x:c>
      <x:c r="N117" s="1" t="n">
        <x:v>92.6</x:v>
      </x:c>
      <x:c r="O117" s="23" t="b">
        <x:v>1</x:v>
      </x:c>
      <x:c r="P117" s="1" t="str">
        <x:v>RM_CALL</x:v>
      </x:c>
      <x:c r="Q117" s="1" t="str">
        <x:v>DERIVED_ANALYTICS</x:v>
      </x:c>
      <x:c r="R117" s="29" t="n">
        <x:v>0.002</x:v>
      </x:c>
      <x:c r="S117" s="1" t="str">
        <x:v>R02</x:v>
      </x:c>
      <x:c r="T117" s="1" t="n">
        <x:v>0</x:v>
      </x:c>
      <x:c r="U117" s="1" t="n">
        <x:v>1</x:v>
      </x:c>
      <x:c r="V117" s="1" t="str">
        <x:v>2026-06-04</x:v>
      </x:c>
      <x:c r="W117" s="1" t="str">
        <x:v>NONE</x:v>
      </x:c>
      <x:c r="X117" s="23" t="b">
        <x:v>1</x:v>
      </x:c>
      <x:c r="Y117" s="23" t="b">
        <x:v>1</x:v>
      </x:c>
      <x:c r="Z117" s="1" t="str">
        <x:v>CONTROLLED_SYNTHETIC</x:v>
      </x:c>
      <x:c r="AA117" s="27" t="n">
        <x:v>71389939.57</x:v>
      </x:c>
      <x:c r="AB117" s="27" t="n">
        <x:v>63223220.95</x:v>
      </x:c>
      <x:c r="AC117" s="27" t="n">
        <x:v>28561008.99</x:v>
      </x:c>
      <x:c r="AD117" s="27" t="n">
        <x:v>37230101.38</x:v>
      </x:c>
      <x:c r="AE117" s="27" t="n">
        <x:v>20967673.64</x:v>
      </x:c>
      <x:c r="AF117" s="27" t="n">
        <x:v>0</x:v>
      </x:c>
      <x:c r="AG117" s="27" t="n">
        <x:v>11546036.97</x:v>
      </x:c>
      <x:c r="AH117" s="27" t="n">
        <x:v>2587247.806667</x:v>
      </x:c>
      <x:c r="AI117" s="27" t="n">
        <x:v>7295126.7</x:v>
      </x:c>
      <x:c r="AJ117" s="1" t="n">
        <x:v>856</x:v>
      </x:c>
      <x:c r="AK117" s="1" t="n">
        <x:v>2</x:v>
      </x:c>
      <x:c r="AL117" s="27" t="n">
        <x:v>207174965.36</x:v>
      </x:c>
      <x:c r="AM117" s="27" t="n">
        <x:v>9083745.6</x:v>
      </x:c>
      <x:c r="AN117" s="1" t="str">
        <x:v>CASH_MANAGEMENT|PAYROLL_SERVICES</x:v>
      </x:c>
      <x:c r="AO117" s="1" t="str">
        <x:v>2026-04-12</x:v>
      </x:c>
      <x:c r="AP117" s="1" t="n">
        <x:v>2</x:v>
      </x:c>
      <x:c r="AQ117" s="1" t="n">
        <x:v>130</x:v>
      </x:c>
      <x:c r="AR117" s="1" t="n">
        <x:v>61</x:v>
      </x:c>
      <x:c r="AS117" s="29" t="n">
        <x:v>1</x:v>
      </x:c>
      <x:c r="AT117" s="1" t="n">
        <x:v>77</x:v>
      </x:c>
    </x:row>
    <x:row r="118">
      <x:c r="A118" s="1" t="str">
        <x:v>SME000114</x:v>
      </x:c>
      <x:c r="B118" s="1" t="str">
        <x:v>Synthetic SME 000114</x:v>
      </x:c>
      <x:c r="C118" s="1" t="str">
        <x:v>RM019</x:v>
      </x:c>
      <x:c r="D118" s="1" t="str">
        <x:v>Aegean</x:v>
      </x:c>
      <x:c r="E118" s="1" t="str">
        <x:v>Manufacturing</x:v>
      </x:c>
      <x:c r="F118" s="1" t="str">
        <x:v>MICRO</x:v>
      </x:c>
      <x:c r="G118" s="1" t="str">
        <x:v>LIMITED</x:v>
      </x:c>
      <x:c r="H118" s="1" t="str">
        <x:v>2024-05-11</x:v>
      </x:c>
      <x:c r="I118" s="1" t="n">
        <x:v>27</x:v>
      </x:c>
      <x:c r="J118" s="27" t="n">
        <x:v>3992382.14</x:v>
      </x:c>
      <x:c r="K118" s="1" t="n">
        <x:v>2</x:v>
      </x:c>
      <x:c r="L118" s="23" t="b">
        <x:v>0</x:v>
      </x:c>
      <x:c r="M118" s="23" t="b">
        <x:v>0</x:v>
      </x:c>
      <x:c r="N118" s="1" t="n">
        <x:v>83.46</x:v>
      </x:c>
      <x:c r="O118" s="23" t="b">
        <x:v>1</x:v>
      </x:c>
      <x:c r="P118" s="1" t="str">
        <x:v>RM_CALL</x:v>
      </x:c>
      <x:c r="Q118" s="1" t="str">
        <x:v>DERIVED_ANALYTICS</x:v>
      </x:c>
      <x:c r="R118" s="29" t="n">
        <x:v>0.018392</x:v>
      </x:c>
      <x:c r="S118" s="1" t="str">
        <x:v>R02</x:v>
      </x:c>
      <x:c r="T118" s="1" t="n">
        <x:v>0</x:v>
      </x:c>
      <x:c r="U118" s="1" t="n">
        <x:v>1</x:v>
      </x:c>
      <x:c r="V118" s="1" t="str">
        <x:v>2026-02-20</x:v>
      </x:c>
      <x:c r="W118" s="1" t="str">
        <x:v>NONE</x:v>
      </x:c>
      <x:c r="X118" s="23" t="b">
        <x:v>1</x:v>
      </x:c>
      <x:c r="Y118" s="23" t="b">
        <x:v>1</x:v>
      </x:c>
      <x:c r="Z118" s="1" t="str">
        <x:v>CONTROLLED_SYNTHETIC</x:v>
      </x:c>
      <x:c r="AA118" s="27" t="n">
        <x:v>2083764.57</x:v>
      </x:c>
      <x:c r="AB118" s="27" t="n">
        <x:v>1779471.27</x:v>
      </x:c>
      <x:c r="AC118" s="27" t="n">
        <x:v>80385.88</x:v>
      </x:c>
      <x:c r="AD118" s="27" t="n">
        <x:v>438320.48</x:v>
      </x:c>
      <x:c r="AE118" s="27" t="n">
        <x:v>0</x:v>
      </x:c>
      <x:c r="AF118" s="27" t="n">
        <x:v>0</x:v>
      </x:c>
      <x:c r="AG118" s="27" t="n">
        <x:v>0</x:v>
      </x:c>
      <x:c r="AH118" s="27" t="n">
        <x:v>49405.725</x:v>
      </x:c>
      <x:c r="AI118" s="27" t="n">
        <x:v>161158.255</x:v>
      </x:c>
      <x:c r="AJ118" s="1" t="n">
        <x:v>802</x:v>
      </x:c>
      <x:c r="AK118" s="1" t="n">
        <x:v>1</x:v>
      </x:c>
      <x:c r="AL118" s="27" t="n">
        <x:v>217972.48</x:v>
      </x:c>
      <x:c r="AM118" s="27" t="n">
        <x:v>5053.62</x:v>
      </x:c>
      <x:c r="AN118" s="1" t="str">
        <x:v>POS_MERCHANT_ACQUIRING</x:v>
      </x:c>
      <x:c r="AO118" s="1" t="str">
        <x:v>2026-05-30</x:v>
      </x:c>
      <x:c r="AP118" s="1" t="n">
        <x:v>4</x:v>
      </x:c>
      <x:c r="AQ118" s="1" t="n">
        <x:v>82</x:v>
      </x:c>
      <x:c r="AR118" s="1" t="n">
        <x:v>14.46</x:v>
      </x:c>
      <x:c r="AS118" s="29" t="n">
        <x:v>0.155992</x:v>
      </x:c>
      <x:c r="AT118" s="1" t="n">
        <x:v>181</x:v>
      </x:c>
    </x:row>
    <x:row r="119">
      <x:c r="A119" s="1" t="str">
        <x:v>SME000115</x:v>
      </x:c>
      <x:c r="B119" s="1" t="str">
        <x:v>Synthetic SME 000115</x:v>
      </x:c>
      <x:c r="C119" s="1" t="str">
        <x:v>RM030</x:v>
      </x:c>
      <x:c r="D119" s="1" t="str">
        <x:v>Central Anatolia</x:v>
      </x:c>
      <x:c r="E119" s="1" t="str">
        <x:v>Professional Services</x:v>
      </x:c>
      <x:c r="F119" s="1" t="str">
        <x:v>MICRO</x:v>
      </x:c>
      <x:c r="G119" s="1" t="str">
        <x:v>SOLE_PROPRIETOR</x:v>
      </x:c>
      <x:c r="H119" s="1" t="str">
        <x:v>2023-12-03</x:v>
      </x:c>
      <x:c r="I119" s="1" t="n">
        <x:v>32</x:v>
      </x:c>
      <x:c r="J119" s="27" t="n">
        <x:v>8033715.69</x:v>
      </x:c>
      <x:c r="K119" s="1" t="n">
        <x:v>9</x:v>
      </x:c>
      <x:c r="L119" s="23" t="b">
        <x:v>1</x:v>
      </x:c>
      <x:c r="M119" s="23" t="b">
        <x:v>1</x:v>
      </x:c>
      <x:c r="N119" s="1" t="n">
        <x:v>67.85</x:v>
      </x:c>
      <x:c r="O119" s="23" t="b">
        <x:v>1</x:v>
      </x:c>
      <x:c r="P119" s="1" t="str">
        <x:v>BRANCH</x:v>
      </x:c>
      <x:c r="Q119" s="1" t="str">
        <x:v>DERIVED_ANALYTICS</x:v>
      </x:c>
      <x:c r="R119" s="29" t="n">
        <x:v>0.035679</x:v>
      </x:c>
      <x:c r="S119" s="1" t="str">
        <x:v>R03</x:v>
      </x:c>
      <x:c r="T119" s="1" t="n">
        <x:v>0</x:v>
      </x:c>
      <x:c r="U119" s="1" t="n">
        <x:v>1</x:v>
      </x:c>
      <x:c r="V119" s="1" t="str">
        <x:v>2027-02-21</x:v>
      </x:c>
      <x:c r="W119" s="1" t="str">
        <x:v>NONE</x:v>
      </x:c>
      <x:c r="X119" s="23" t="b">
        <x:v>1</x:v>
      </x:c>
      <x:c r="Y119" s="23" t="b">
        <x:v>1</x:v>
      </x:c>
      <x:c r="Z119" s="1" t="str">
        <x:v>CONTROLLED_SYNTHETIC</x:v>
      </x:c>
      <x:c r="AA119" s="27" t="n">
        <x:v>4192313.27</x:v>
      </x:c>
      <x:c r="AB119" s="27" t="n">
        <x:v>3674321.46</x:v>
      </x:c>
      <x:c r="AC119" s="27" t="n">
        <x:v>239403.82</x:v>
      </x:c>
      <x:c r="AD119" s="27" t="n">
        <x:v>1884458.01</x:v>
      </x:c>
      <x:c r="AE119" s="27" t="n">
        <x:v>1382314.03</x:v>
      </x:c>
      <x:c r="AF119" s="27" t="n">
        <x:v>909545.59</x:v>
      </x:c>
      <x:c r="AG119" s="27" t="n">
        <x:v>1157910.32</x:v>
      </x:c>
      <x:c r="AH119" s="27" t="n">
        <x:v>142541.081667</x:v>
      </x:c>
      <x:c r="AI119" s="27" t="n">
        <x:v>457040.31</x:v>
      </x:c>
      <x:c r="AJ119" s="1" t="n">
        <x:v>670</x:v>
      </x:c>
      <x:c r="AK119" s="1" t="n">
        <x:v>1</x:v>
      </x:c>
      <x:c r="AL119" s="27" t="n">
        <x:v>520490.52</x:v>
      </x:c>
      <x:c r="AM119" s="27" t="n">
        <x:v>8148.91</x:v>
      </x:c>
      <x:c r="AN119" s="1" t="str">
        <x:v>POS_MERCHANT_ACQUIRING</x:v>
      </x:c>
      <x:c r="AO119" s="1" t="str">
        <x:v>2026-04-03</x:v>
      </x:c>
      <x:c r="AP119" s="1" t="n">
        <x:v>3</x:v>
      </x:c>
      <x:c r="AQ119" s="1" t="n">
        <x:v>139</x:v>
      </x:c>
      <x:c r="AR119" s="1" t="n">
        <x:v>15.93</x:v>
      </x:c>
      <x:c r="AS119" s="29" t="n">
        <x:v>0.185109</x:v>
      </x:c>
      <x:c r="AT119" s="1" t="n">
        <x:v>0</x:v>
      </x:c>
    </x:row>
    <x:row r="120">
      <x:c r="A120" s="1" t="str">
        <x:v>SME000116</x:v>
      </x:c>
      <x:c r="B120" s="1" t="str">
        <x:v>Synthetic SME 000116</x:v>
      </x:c>
      <x:c r="C120" s="1" t="str">
        <x:v>RM041</x:v>
      </x:c>
      <x:c r="D120" s="1" t="str">
        <x:v>Marmara</x:v>
      </x:c>
      <x:c r="E120" s="1" t="str">
        <x:v>Hospitality</x:v>
      </x:c>
      <x:c r="F120" s="1" t="str">
        <x:v>SMALL</x:v>
      </x:c>
      <x:c r="G120" s="1" t="str">
        <x:v>LIMITED</x:v>
      </x:c>
      <x:c r="H120" s="1" t="str">
        <x:v>2024-01-19</x:v>
      </x:c>
      <x:c r="I120" s="1" t="n">
        <x:v>31</x:v>
      </x:c>
      <x:c r="J120" s="27" t="n">
        <x:v>17076863.32</x:v>
      </x:c>
      <x:c r="K120" s="1" t="n">
        <x:v>35</x:v>
      </x:c>
      <x:c r="L120" s="23" t="b">
        <x:v>1</x:v>
      </x:c>
      <x:c r="M120" s="23" t="b">
        <x:v>0</x:v>
      </x:c>
      <x:c r="N120" s="1" t="n">
        <x:v>58.79</x:v>
      </x:c>
      <x:c r="O120" s="23" t="b">
        <x:v>1</x:v>
      </x:c>
      <x:c r="P120" s="1" t="str">
        <x:v>RM_CALL</x:v>
      </x:c>
      <x:c r="Q120" s="1" t="str">
        <x:v>DERIVED_ANALYTICS</x:v>
      </x:c>
      <x:c r="R120" s="29" t="n">
        <x:v>0.028403</x:v>
      </x:c>
      <x:c r="S120" s="1" t="str">
        <x:v>R03</x:v>
      </x:c>
      <x:c r="T120" s="1" t="n">
        <x:v>15</x:v>
      </x:c>
      <x:c r="U120" s="1" t="n">
        <x:v>1</x:v>
      </x:c>
      <x:c r="V120" s="1" t="str">
        <x:v>2027-08-15</x:v>
      </x:c>
      <x:c r="W120" s="1" t="str">
        <x:v>NONE</x:v>
      </x:c>
      <x:c r="X120" s="23" t="b">
        <x:v>1</x:v>
      </x:c>
      <x:c r="Y120" s="23" t="b">
        <x:v>1</x:v>
      </x:c>
      <x:c r="Z120" s="1" t="str">
        <x:v>CONTROLLED_SYNTHETIC</x:v>
      </x:c>
      <x:c r="AA120" s="27" t="n">
        <x:v>10283487.74</x:v>
      </x:c>
      <x:c r="AB120" s="27" t="n">
        <x:v>8983842.98</x:v>
      </x:c>
      <x:c r="AC120" s="27" t="n">
        <x:v>6244786.55</x:v>
      </x:c>
      <x:c r="AD120" s="27" t="n">
        <x:v>6268253.22</x:v>
      </x:c>
      <x:c r="AE120" s="27" t="n">
        <x:v>2640424.36</x:v>
      </x:c>
      <x:c r="AF120" s="27" t="n">
        <x:v>0</x:v>
      </x:c>
      <x:c r="AG120" s="27" t="n">
        <x:v>1626868.47</x:v>
      </x:c>
      <x:c r="AH120" s="27" t="n">
        <x:v>383455.315</x:v>
      </x:c>
      <x:c r="AI120" s="27" t="n">
        <x:v>590559.275</x:v>
      </x:c>
      <x:c r="AJ120" s="1" t="n">
        <x:v>455</x:v>
      </x:c>
      <x:c r="AK120" s="1" t="n">
        <x:v>4</x:v>
      </x:c>
      <x:c r="AL120" s="27" t="n">
        <x:v>32326377.01</x:v>
      </x:c>
      <x:c r="AM120" s="27" t="n">
        <x:v>689928.62</x:v>
      </x:c>
      <x:c r="AN120" s="1" t="str">
        <x:v>BUSINESS_CREDIT_CARD|CASH_MANAGEMENT|POS_MERCHANT_ACQUIRING|WORKING_CAPITAL_LOAN</x:v>
      </x:c>
      <x:c r="AO120" s="1" t="str">
        <x:v>2026-07-18</x:v>
      </x:c>
      <x:c r="AP120" s="1" t="n">
        <x:v>2</x:v>
      </x:c>
      <x:c r="AQ120" s="1" t="n">
        <x:v>33</x:v>
      </x:c>
      <x:c r="AR120" s="1" t="n">
        <x:v>61.38</x:v>
      </x:c>
      <x:c r="AS120" s="29" t="n">
        <x:v>1</x:v>
      </x:c>
      <x:c r="AT120" s="1" t="n">
        <x:v>0</x:v>
      </x:c>
    </x:row>
    <x:row r="121">
      <x:c r="A121" s="25" t="str">
        <x:v>SME000117</x:v>
      </x:c>
      <x:c r="B121" s="25" t="str">
        <x:v>Synthetic SME 000117</x:v>
      </x:c>
      <x:c r="C121" s="25" t="str">
        <x:v>RM021</x:v>
      </x:c>
      <x:c r="D121" s="25" t="str">
        <x:v>Marmara</x:v>
      </x:c>
      <x:c r="E121" s="25" t="str">
        <x:v>Wholesale Trade</x:v>
      </x:c>
      <x:c r="F121" s="25" t="str">
        <x:v>SMALL</x:v>
      </x:c>
      <x:c r="G121" s="25" t="str">
        <x:v>LIMITED</x:v>
      </x:c>
      <x:c r="H121" s="25" t="str">
        <x:v>2016-11-20</x:v>
      </x:c>
      <x:c r="I121" s="25" t="n">
        <x:v>116</x:v>
      </x:c>
      <x:c r="J121" s="28" t="n">
        <x:v>35280875.77</x:v>
      </x:c>
      <x:c r="K121" s="25" t="n">
        <x:v>42</x:v>
      </x:c>
      <x:c r="L121" s="26" t="b">
        <x:v>0</x:v>
      </x:c>
      <x:c r="M121" s="26" t="b">
        <x:v>0</x:v>
      </x:c>
      <x:c r="N121" s="25" t="n">
        <x:v>70.9</x:v>
      </x:c>
      <x:c r="O121" s="26" t="b">
        <x:v>1</x:v>
      </x:c>
      <x:c r="P121" s="25" t="str">
        <x:v>SECURE_MESSAGE</x:v>
      </x:c>
      <x:c r="Q121" s="25" t="str">
        <x:v>DERIVED_ANALYTICS</x:v>
      </x:c>
      <x:c r="R121" s="30" t="n">
        <x:v>0.023502</x:v>
      </x:c>
      <x:c r="S121" s="25" t="str">
        <x:v>R03</x:v>
      </x:c>
      <x:c r="T121" s="25" t="n">
        <x:v>60</x:v>
      </x:c>
      <x:c r="U121" s="25" t="n">
        <x:v>2</x:v>
      </x:c>
      <x:c r="V121" s="25" t="str">
        <x:v>2027-07-09</x:v>
      </x:c>
      <x:c r="W121" s="25" t="str">
        <x:v>LOW</x:v>
      </x:c>
      <x:c r="X121" s="26" t="b">
        <x:v>1</x:v>
      </x:c>
      <x:c r="Y121" s="26" t="b">
        <x:v>1</x:v>
      </x:c>
      <x:c r="Z121" s="25" t="str">
        <x:v>CONTROLLED_SYNTHETIC</x:v>
      </x:c>
      <x:c r="AA121" s="28" t="n">
        <x:v>19399927.63</x:v>
      </x:c>
      <x:c r="AB121" s="28" t="n">
        <x:v>16493085.6</x:v>
      </x:c>
      <x:c r="AC121" s="28" t="n">
        <x:v>738393.31</x:v>
      </x:c>
      <x:c r="AD121" s="28" t="n">
        <x:v>9654214.41</x:v>
      </x:c>
      <x:c r="AE121" s="28" t="n">
        <x:v>0</x:v>
      </x:c>
      <x:c r="AF121" s="28" t="n">
        <x:v>0</x:v>
      </x:c>
      <x:c r="AG121" s="28" t="n">
        <x:v>0</x:v>
      </x:c>
      <x:c r="AH121" s="28" t="n">
        <x:v>880231.733333</x:v>
      </x:c>
      <x:c r="AI121" s="28" t="n">
        <x:v>1417418.89</x:v>
      </x:c>
      <x:c r="AJ121" s="25" t="n">
        <x:v>555</x:v>
      </x:c>
      <x:c r="AK121" s="25" t="n">
        <x:v>2</x:v>
      </x:c>
      <x:c r="AL121" s="28" t="n">
        <x:v>34325754.71</x:v>
      </x:c>
      <x:c r="AM121" s="28" t="n">
        <x:v>1365781.09</x:v>
      </x:c>
      <x:c r="AN121" s="25" t="str">
        <x:v>CASH_MANAGEMENT|WORKING_CAPITAL_LOAN</x:v>
      </x:c>
      <x:c r="AO121" s="25" t="str">
        <x:v>2026-02-06</x:v>
      </x:c>
      <x:c r="AP121" s="25" t="n">
        <x:v>3</x:v>
      </x:c>
      <x:c r="AQ121" s="25" t="n">
        <x:v>195</x:v>
      </x:c>
      <x:c r="AR121" s="25" t="n">
        <x:v>60.24</x:v>
      </x:c>
      <x:c r="AS121" s="30" t="n">
        <x:v>1</x:v>
      </x:c>
      <x:c r="AT121" s="25" t="n">
        <x:v>0</x:v>
      </x:c>
    </x:row>
    <x:row r="122">
      <x:c r="A122" s="25" t="str">
        <x:v>SME000118</x:v>
      </x:c>
      <x:c r="B122" s="25" t="str">
        <x:v>Synthetic SME 000118</x:v>
      </x:c>
      <x:c r="C122" s="25" t="str">
        <x:v>RM021</x:v>
      </x:c>
      <x:c r="D122" s="25" t="str">
        <x:v>Marmara</x:v>
      </x:c>
      <x:c r="E122" s="25" t="str">
        <x:v>Retail Trade</x:v>
      </x:c>
      <x:c r="F122" s="25" t="str">
        <x:v>MICRO</x:v>
      </x:c>
      <x:c r="G122" s="25" t="str">
        <x:v>LIMITED</x:v>
      </x:c>
      <x:c r="H122" s="25" t="str">
        <x:v>2024-07-11</x:v>
      </x:c>
      <x:c r="I122" s="25" t="n">
        <x:v>25</x:v>
      </x:c>
      <x:c r="J122" s="28" t="n">
        <x:v>11215601.61</x:v>
      </x:c>
      <x:c r="K122" s="25" t="n">
        <x:v>2</x:v>
      </x:c>
      <x:c r="L122" s="26" t="b">
        <x:v>0</x:v>
      </x:c>
      <x:c r="M122" s="26" t="b">
        <x:v>1</x:v>
      </x:c>
      <x:c r="N122" s="25" t="n">
        <x:v>76.62</x:v>
      </x:c>
      <x:c r="O122" s="26" t="b">
        <x:v>1</x:v>
      </x:c>
      <x:c r="P122" s="25" t="str">
        <x:v>RM_CALL</x:v>
      </x:c>
      <x:c r="Q122" s="25" t="str">
        <x:v>DERIVED_ANALYTICS</x:v>
      </x:c>
      <x:c r="R122" s="30" t="n">
        <x:v>0.0346</x:v>
      </x:c>
      <x:c r="S122" s="25" t="str">
        <x:v>R03</x:v>
      </x:c>
      <x:c r="T122" s="25" t="n">
        <x:v>0</x:v>
      </x:c>
      <x:c r="U122" s="25" t="n">
        <x:v>1</x:v>
      </x:c>
      <x:c r="V122" s="25" t="str">
        <x:v>2026-12-31</x:v>
      </x:c>
      <x:c r="W122" s="25" t="str">
        <x:v>NONE</x:v>
      </x:c>
      <x:c r="X122" s="26" t="b">
        <x:v>1</x:v>
      </x:c>
      <x:c r="Y122" s="26" t="b">
        <x:v>1</x:v>
      </x:c>
      <x:c r="Z122" s="25" t="str">
        <x:v>CONTROLLED_SYNTHETIC</x:v>
      </x:c>
      <x:c r="AA122" s="28" t="n">
        <x:v>6478285.15</x:v>
      </x:c>
      <x:c r="AB122" s="28" t="n">
        <x:v>5780901.59</x:v>
      </x:c>
      <x:c r="AC122" s="28" t="n">
        <x:v>3012339.4</x:v>
      </x:c>
      <x:c r="AD122" s="28" t="n">
        <x:v>430062.08</x:v>
      </x:c>
      <x:c r="AE122" s="28" t="n">
        <x:v>0</x:v>
      </x:c>
      <x:c r="AF122" s="28" t="n">
        <x:v>1153554.03</x:v>
      </x:c>
      <x:c r="AG122" s="28" t="n">
        <x:v>816966.31</x:v>
      </x:c>
      <x:c r="AH122" s="28" t="n">
        <x:v>269291.518333</x:v>
      </x:c>
      <x:c r="AI122" s="28" t="n">
        <x:v>750778.013333</x:v>
      </x:c>
      <x:c r="AJ122" s="25" t="n">
        <x:v>618</x:v>
      </x:c>
      <x:c r="AK122" s="25" t="n">
        <x:v>1</x:v>
      </x:c>
      <x:c r="AL122" s="28" t="n">
        <x:v>1726993.52</x:v>
      </x:c>
      <x:c r="AM122" s="28" t="n">
        <x:v>69615.29</x:v>
      </x:c>
      <x:c r="AN122" s="25" t="str">
        <x:v>FX_RISK_MANAGEMENT</x:v>
      </x:c>
      <x:c r="AO122" s="25" t="str">
        <x:v>2026-06-19</x:v>
      </x:c>
      <x:c r="AP122" s="25" t="n">
        <x:v>6</x:v>
      </x:c>
      <x:c r="AQ122" s="25" t="n">
        <x:v>62</x:v>
      </x:c>
      <x:c r="AR122" s="25" t="n">
        <x:v>16.76</x:v>
      </x:c>
      <x:c r="AS122" s="30" t="n">
        <x:v>0.439947</x:v>
      </x:c>
      <x:c r="AT122" s="25" t="n">
        <x:v>0</x:v>
      </x:c>
    </x:row>
    <x:row r="123">
      <x:c r="A123" s="25" t="str">
        <x:v>SME000119</x:v>
      </x:c>
      <x:c r="B123" s="25" t="str">
        <x:v>Synthetic SME 000119</x:v>
      </x:c>
      <x:c r="C123" s="25" t="str">
        <x:v>RM021</x:v>
      </x:c>
      <x:c r="D123" s="25" t="str">
        <x:v>Marmara</x:v>
      </x:c>
      <x:c r="E123" s="25" t="str">
        <x:v>Construction</x:v>
      </x:c>
      <x:c r="F123" s="25" t="str">
        <x:v>MICRO</x:v>
      </x:c>
      <x:c r="G123" s="25" t="str">
        <x:v>LIMITED</x:v>
      </x:c>
      <x:c r="H123" s="25" t="str">
        <x:v>2026-01-27</x:v>
      </x:c>
      <x:c r="I123" s="25" t="n">
        <x:v>6</x:v>
      </x:c>
      <x:c r="J123" s="28" t="n">
        <x:v>6689879.05</x:v>
      </x:c>
      <x:c r="K123" s="25" t="n">
        <x:v>5</x:v>
      </x:c>
      <x:c r="L123" s="26" t="b">
        <x:v>0</x:v>
      </x:c>
      <x:c r="M123" s="26" t="b">
        <x:v>0</x:v>
      </x:c>
      <x:c r="N123" s="25" t="n">
        <x:v>48.51</x:v>
      </x:c>
      <x:c r="O123" s="26" t="b">
        <x:v>1</x:v>
      </x:c>
      <x:c r="P123" s="25" t="str">
        <x:v>RM_CALL</x:v>
      </x:c>
      <x:c r="Q123" s="25" t="str">
        <x:v>DERIVED_ANALYTICS</x:v>
      </x:c>
      <x:c r="R123" s="30" t="n">
        <x:v>0.047846</x:v>
      </x:c>
      <x:c r="S123" s="25" t="str">
        <x:v>R04</x:v>
      </x:c>
      <x:c r="T123" s="25" t="n">
        <x:v>0</x:v>
      </x:c>
      <x:c r="U123" s="25" t="n">
        <x:v>1</x:v>
      </x:c>
      <x:c r="V123" s="25" t="str">
        <x:v>2027-06-21</x:v>
      </x:c>
      <x:c r="W123" s="25" t="str">
        <x:v>NONE</x:v>
      </x:c>
      <x:c r="X123" s="26" t="b">
        <x:v>1</x:v>
      </x:c>
      <x:c r="Y123" s="26" t="b">
        <x:v>1</x:v>
      </x:c>
      <x:c r="Z123" s="25" t="str">
        <x:v>CONTROLLED_SYNTHETIC</x:v>
      </x:c>
      <x:c r="AA123" s="28" t="n">
        <x:v>3697980.12</x:v>
      </x:c>
      <x:c r="AB123" s="28" t="n">
        <x:v>3408214.16</x:v>
      </x:c>
      <x:c r="AC123" s="28" t="n">
        <x:v>136332.59</x:v>
      </x:c>
      <x:c r="AD123" s="28" t="n">
        <x:v>963394.02</x:v>
      </x:c>
      <x:c r="AE123" s="28" t="n">
        <x:v>0</x:v>
      </x:c>
      <x:c r="AF123" s="28" t="n">
        <x:v>0</x:v>
      </x:c>
      <x:c r="AG123" s="28" t="n">
        <x:v>0</x:v>
      </x:c>
      <x:c r="AH123" s="28" t="n">
        <x:v>140252.135</x:v>
      </x:c>
      <x:c r="AI123" s="28" t="n">
        <x:v>322967.7</x:v>
      </x:c>
      <x:c r="AJ123" s="25" t="n">
        <x:v>413</x:v>
      </x:c>
      <x:c r="AK123" s="25" t="n">
        <x:v>1</x:v>
      </x:c>
      <x:c r="AL123" s="28" t="n">
        <x:v>7017163.2</x:v>
      </x:c>
      <x:c r="AM123" s="28" t="n">
        <x:v>328880.07</x:v>
      </x:c>
      <x:c r="AN123" s="25" t="str">
        <x:v>CASH_MANAGEMENT</x:v>
      </x:c>
      <x:c r="AO123" s="25" t="str">
        <x:v>2026-02-11</x:v>
      </x:c>
      <x:c r="AP123" s="25" t="n">
        <x:v>2</x:v>
      </x:c>
      <x:c r="AQ123" s="25" t="n">
        <x:v>190</x:v>
      </x:c>
      <x:c r="AR123" s="25" t="n">
        <x:v>35.93</x:v>
      </x:c>
      <x:c r="AS123" s="30" t="n">
        <x:v>1</x:v>
      </x:c>
      <x:c r="AT123" s="25" t="n">
        <x:v>0</x:v>
      </x:c>
    </x:row>
    <x:row r="124">
      <x:c r="A124" s="25" t="str">
        <x:v>SME000120</x:v>
      </x:c>
      <x:c r="B124" s="25" t="str">
        <x:v>Synthetic SME 000120</x:v>
      </x:c>
      <x:c r="C124" s="25" t="str">
        <x:v>RM029</x:v>
      </x:c>
      <x:c r="D124" s="25" t="str">
        <x:v>Marmara</x:v>
      </x:c>
      <x:c r="E124" s="25" t="str">
        <x:v>Wholesale Trade</x:v>
      </x:c>
      <x:c r="F124" s="25" t="str">
        <x:v>SMALL</x:v>
      </x:c>
      <x:c r="G124" s="25" t="str">
        <x:v>SOLE_PROPRIETOR</x:v>
      </x:c>
      <x:c r="H124" s="25" t="str">
        <x:v>2021-05-02</x:v>
      </x:c>
      <x:c r="I124" s="25" t="n">
        <x:v>63</x:v>
      </x:c>
      <x:c r="J124" s="28" t="n">
        <x:v>43166305.36</x:v>
      </x:c>
      <x:c r="K124" s="25" t="n">
        <x:v>26</x:v>
      </x:c>
      <x:c r="L124" s="26" t="b">
        <x:v>0</x:v>
      </x:c>
      <x:c r="M124" s="26" t="b">
        <x:v>0</x:v>
      </x:c>
      <x:c r="N124" s="25" t="n">
        <x:v>36.74</x:v>
      </x:c>
      <x:c r="O124" s="26" t="b">
        <x:v>1</x:v>
      </x:c>
      <x:c r="P124" s="25" t="str">
        <x:v>RM_CALL</x:v>
      </x:c>
      <x:c r="Q124" s="25" t="str">
        <x:v>DERIVED_ANALYTICS</x:v>
      </x:c>
      <x:c r="R124" s="30" t="n">
        <x:v>0.024225</x:v>
      </x:c>
      <x:c r="S124" s="25" t="str">
        <x:v>R03</x:v>
      </x:c>
      <x:c r="T124" s="25" t="n">
        <x:v>0</x:v>
      </x:c>
      <x:c r="U124" s="25" t="n">
        <x:v>1</x:v>
      </x:c>
      <x:c r="V124" s="25" t="str">
        <x:v>2027-05-10</x:v>
      </x:c>
      <x:c r="W124" s="25" t="str">
        <x:v>MEDIUM</x:v>
      </x:c>
      <x:c r="X124" s="26" t="b">
        <x:v>1</x:v>
      </x:c>
      <x:c r="Y124" s="26" t="b">
        <x:v>1</x:v>
      </x:c>
      <x:c r="Z124" s="25" t="str">
        <x:v>CONTROLLED_SYNTHETIC</x:v>
      </x:c>
      <x:c r="AA124" s="28" t="n">
        <x:v>22772818.13</x:v>
      </x:c>
      <x:c r="AB124" s="28" t="n">
        <x:v>19202257.35</x:v>
      </x:c>
      <x:c r="AC124" s="28" t="n">
        <x:v>1090430.29</x:v>
      </x:c>
      <x:c r="AD124" s="28" t="n">
        <x:v>6063590.27</x:v>
      </x:c>
      <x:c r="AE124" s="28" t="n">
        <x:v>0</x:v>
      </x:c>
      <x:c r="AF124" s="28" t="n">
        <x:v>0</x:v>
      </x:c>
      <x:c r="AG124" s="28" t="n">
        <x:v>0</x:v>
      </x:c>
      <x:c r="AH124" s="28" t="n">
        <x:v>976773.18</x:v>
      </x:c>
      <x:c r="AI124" s="28" t="n">
        <x:v>2924431.611667</x:v>
      </x:c>
      <x:c r="AJ124" s="25" t="n">
        <x:v>322</x:v>
      </x:c>
      <x:c r="AK124" s="25" t="n">
        <x:v>2</x:v>
      </x:c>
      <x:c r="AL124" s="28" t="n">
        <x:v>39012763.5</x:v>
      </x:c>
      <x:c r="AM124" s="28" t="n">
        <x:v>1286735.29</x:v>
      </x:c>
      <x:c r="AN124" s="25" t="str">
        <x:v>CASH_MANAGEMENT|TERM_DEPOSIT</x:v>
      </x:c>
      <x:c r="AO124" s="25" t="str">
        <x:v>2026-05-28</x:v>
      </x:c>
      <x:c r="AP124" s="25" t="n">
        <x:v>5</x:v>
      </x:c>
      <x:c r="AQ124" s="25" t="n">
        <x:v>84</x:v>
      </x:c>
      <x:c r="AR124" s="25" t="n">
        <x:v>53.31</x:v>
      </x:c>
      <x:c r="AS124" s="30" t="n">
        <x:v>1</x:v>
      </x:c>
      <x:c r="AT124" s="25" t="n">
        <x:v>0</x:v>
      </x:c>
    </x:row>
    <x:row r="125">
      <x:c r="A125" s="25" t="str">
        <x:v>SME000121</x:v>
      </x:c>
      <x:c r="B125" s="25" t="str">
        <x:v>Synthetic SME 000121</x:v>
      </x:c>
      <x:c r="C125" s="25" t="str">
        <x:v>RM022</x:v>
      </x:c>
      <x:c r="D125" s="25" t="str">
        <x:v>Central Anatolia</x:v>
      </x:c>
      <x:c r="E125" s="25" t="str">
        <x:v>Professional Services</x:v>
      </x:c>
      <x:c r="F125" s="25" t="str">
        <x:v>MICRO</x:v>
      </x:c>
      <x:c r="G125" s="25" t="str">
        <x:v>LIMITED</x:v>
      </x:c>
      <x:c r="H125" s="25" t="str">
        <x:v>2016-10-17</x:v>
      </x:c>
      <x:c r="I125" s="25" t="n">
        <x:v>118</x:v>
      </x:c>
      <x:c r="J125" s="28" t="n">
        <x:v>11080406.58</x:v>
      </x:c>
      <x:c r="K125" s="25" t="n">
        <x:v>8</x:v>
      </x:c>
      <x:c r="L125" s="26" t="b">
        <x:v>1</x:v>
      </x:c>
      <x:c r="M125" s="26" t="b">
        <x:v>0</x:v>
      </x:c>
      <x:c r="N125" s="25" t="n">
        <x:v>71.37</x:v>
      </x:c>
      <x:c r="O125" s="26" t="b">
        <x:v>1</x:v>
      </x:c>
      <x:c r="P125" s="25" t="str">
        <x:v>SECURE_MESSAGE</x:v>
      </x:c>
      <x:c r="Q125" s="25" t="str">
        <x:v>DERIVED_ANALYTICS</x:v>
      </x:c>
      <x:c r="R125" s="30" t="n">
        <x:v>0.050351</x:v>
      </x:c>
      <x:c r="S125" s="25" t="str">
        <x:v>R04</x:v>
      </x:c>
      <x:c r="T125" s="25" t="n">
        <x:v>60</x:v>
      </x:c>
      <x:c r="U125" s="25" t="n">
        <x:v>2</x:v>
      </x:c>
      <x:c r="V125" s="25" t="str">
        <x:v>2026-05-10</x:v>
      </x:c>
      <x:c r="W125" s="25" t="str">
        <x:v>NONE</x:v>
      </x:c>
      <x:c r="X125" s="26" t="b">
        <x:v>1</x:v>
      </x:c>
      <x:c r="Y125" s="26" t="b">
        <x:v>1</x:v>
      </x:c>
      <x:c r="Z125" s="25" t="str">
        <x:v>CONTROLLED_SYNTHETIC</x:v>
      </x:c>
      <x:c r="AA125" s="28" t="n">
        <x:v>5365891.1</x:v>
      </x:c>
      <x:c r="AB125" s="28" t="n">
        <x:v>4836663.75</x:v>
      </x:c>
      <x:c r="AC125" s="28" t="n">
        <x:v>346025.48</x:v>
      </x:c>
      <x:c r="AD125" s="28" t="n">
        <x:v>1745617.75</x:v>
      </x:c>
      <x:c r="AE125" s="28" t="n">
        <x:v>1617095.45</x:v>
      </x:c>
      <x:c r="AF125" s="28" t="n">
        <x:v>0</x:v>
      </x:c>
      <x:c r="AG125" s="28" t="n">
        <x:v>967966.84</x:v>
      </x:c>
      <x:c r="AH125" s="28" t="n">
        <x:v>197383.035</x:v>
      </x:c>
      <x:c r="AI125" s="28" t="n">
        <x:v>578750.006667</x:v>
      </x:c>
      <x:c r="AJ125" s="25" t="n">
        <x:v>560</x:v>
      </x:c>
      <x:c r="AK125" s="25" t="n">
        <x:v>4</x:v>
      </x:c>
      <x:c r="AL125" s="28" t="n">
        <x:v>16107647.29</x:v>
      </x:c>
      <x:c r="AM125" s="28" t="n">
        <x:v>381730.48</x:v>
      </x:c>
      <x:c r="AN125" s="25" t="str">
        <x:v>CASH_MANAGEMENT|POS_MERCHANT_ACQUIRING|TRADE_FINANCE|WORKING_CAPITAL_LOAN</x:v>
      </x:c>
      <x:c r="AO125" s="25" t="str">
        <x:v>2026-03-15</x:v>
      </x:c>
      <x:c r="AP125" s="25" t="n">
        <x:v>2</x:v>
      </x:c>
      <x:c r="AQ125" s="25" t="n">
        <x:v>158</x:v>
      </x:c>
      <x:c r="AR125" s="25" t="n">
        <x:v>74</x:v>
      </x:c>
      <x:c r="AS125" s="30" t="n">
        <x:v>1</x:v>
      </x:c>
      <x:c r="AT125" s="25" t="n">
        <x:v>102</x:v>
      </x:c>
    </x:row>
    <x:row r="126">
      <x:c r="A126" s="25" t="str">
        <x:v>SME000122</x:v>
      </x:c>
      <x:c r="B126" s="25" t="str">
        <x:v>Synthetic SME 000122</x:v>
      </x:c>
      <x:c r="C126" s="25" t="str">
        <x:v>RM012</x:v>
      </x:c>
      <x:c r="D126" s="25" t="str">
        <x:v>Central Anatolia</x:v>
      </x:c>
      <x:c r="E126" s="25" t="str">
        <x:v>Technology</x:v>
      </x:c>
      <x:c r="F126" s="25" t="str">
        <x:v>MICRO</x:v>
      </x:c>
      <x:c r="G126" s="25" t="str">
        <x:v>LIMITED</x:v>
      </x:c>
      <x:c r="H126" s="25" t="str">
        <x:v>2015-12-31</x:v>
      </x:c>
      <x:c r="I126" s="25" t="n">
        <x:v>127</x:v>
      </x:c>
      <x:c r="J126" s="28" t="n">
        <x:v>2942800.79</x:v>
      </x:c>
      <x:c r="K126" s="25" t="n">
        <x:v>8</x:v>
      </x:c>
      <x:c r="L126" s="26" t="b">
        <x:v>0</x:v>
      </x:c>
      <x:c r="M126" s="26" t="b">
        <x:v>0</x:v>
      </x:c>
      <x:c r="N126" s="25" t="n">
        <x:v>67.95</x:v>
      </x:c>
      <x:c r="O126" s="26" t="b">
        <x:v>1</x:v>
      </x:c>
      <x:c r="P126" s="25" t="str">
        <x:v>BRANCH</x:v>
      </x:c>
      <x:c r="Q126" s="25" t="str">
        <x:v>DERIVED_ANALYTICS</x:v>
      </x:c>
      <x:c r="R126" s="30" t="n">
        <x:v>0.03378</x:v>
      </x:c>
      <x:c r="S126" s="25" t="str">
        <x:v>R03</x:v>
      </x:c>
      <x:c r="T126" s="25" t="n">
        <x:v>0</x:v>
      </x:c>
      <x:c r="U126" s="25" t="n">
        <x:v>1</x:v>
      </x:c>
      <x:c r="V126" s="25" t="str">
        <x:v>2026-07-23</x:v>
      </x:c>
      <x:c r="W126" s="25" t="str">
        <x:v>NONE</x:v>
      </x:c>
      <x:c r="X126" s="26" t="b">
        <x:v>1</x:v>
      </x:c>
      <x:c r="Y126" s="26" t="b">
        <x:v>0</x:v>
      </x:c>
      <x:c r="Z126" s="25" t="str">
        <x:v>CONTROLLED_SYNTHETIC</x:v>
      </x:c>
      <x:c r="AA126" s="28" t="n">
        <x:v>1422082.58</x:v>
      </x:c>
      <x:c r="AB126" s="28" t="n">
        <x:v>1268645.78</x:v>
      </x:c>
      <x:c r="AC126" s="28" t="n">
        <x:v>51502.65</x:v>
      </x:c>
      <x:c r="AD126" s="28" t="n">
        <x:v>1525627.1</x:v>
      </x:c>
      <x:c r="AE126" s="28" t="n">
        <x:v>0</x:v>
      </x:c>
      <x:c r="AF126" s="28" t="n">
        <x:v>0</x:v>
      </x:c>
      <x:c r="AG126" s="28" t="n">
        <x:v>0</x:v>
      </x:c>
      <x:c r="AH126" s="28" t="n">
        <x:v>45858.701667</x:v>
      </x:c>
      <x:c r="AI126" s="28" t="n">
        <x:v>109517.416667</x:v>
      </x:c>
      <x:c r="AJ126" s="25" t="n">
        <x:v>674</x:v>
      </x:c>
      <x:c r="AK126" s="25" t="n">
        <x:v>3</x:v>
      </x:c>
      <x:c r="AL126" s="28" t="n">
        <x:v>162997.74</x:v>
      </x:c>
      <x:c r="AM126" s="28" t="n">
        <x:v>2182.57</x:v>
      </x:c>
      <x:c r="AN126" s="25" t="str">
        <x:v>FX_RISK_MANAGEMENT|POS_MERCHANT_ACQUIRING|TERM_DEPOSIT</x:v>
      </x:c>
      <x:c r="AO126" s="25" t="str">
        <x:v>2026-05-14</x:v>
      </x:c>
      <x:c r="AP126" s="25" t="n">
        <x:v>5</x:v>
      </x:c>
      <x:c r="AQ126" s="25" t="n">
        <x:v>98</x:v>
      </x:c>
      <x:c r="AR126" s="25" t="n">
        <x:v>41.05</x:v>
      </x:c>
      <x:c r="AS126" s="30" t="n">
        <x:v>0.158253</x:v>
      </x:c>
      <x:c r="AT126" s="25" t="n">
        <x:v>28</x:v>
      </x:c>
    </x:row>
    <x:row r="127">
      <x:c r="A127" s="25" t="str">
        <x:v>SME000123</x:v>
      </x:c>
      <x:c r="B127" s="25" t="str">
        <x:v>Synthetic SME 000123</x:v>
      </x:c>
      <x:c r="C127" s="25" t="str">
        <x:v>RM029</x:v>
      </x:c>
      <x:c r="D127" s="25" t="str">
        <x:v>Marmara</x:v>
      </x:c>
      <x:c r="E127" s="25" t="str">
        <x:v>Hospitality</x:v>
      </x:c>
      <x:c r="F127" s="25" t="str">
        <x:v>MEDIUM</x:v>
      </x:c>
      <x:c r="G127" s="25" t="str">
        <x:v>JOINT_STOCK</x:v>
      </x:c>
      <x:c r="H127" s="25" t="str">
        <x:v>2018-08-07</x:v>
      </x:c>
      <x:c r="I127" s="25" t="n">
        <x:v>96</x:v>
      </x:c>
      <x:c r="J127" s="28" t="n">
        <x:v>122065234.23</x:v>
      </x:c>
      <x:c r="K127" s="25" t="n">
        <x:v>70</x:v>
      </x:c>
      <x:c r="L127" s="26" t="b">
        <x:v>0</x:v>
      </x:c>
      <x:c r="M127" s="26" t="b">
        <x:v>0</x:v>
      </x:c>
      <x:c r="N127" s="25" t="n">
        <x:v>45.89</x:v>
      </x:c>
      <x:c r="O127" s="26" t="b">
        <x:v>1</x:v>
      </x:c>
      <x:c r="P127" s="25" t="str">
        <x:v>RM_CALL</x:v>
      </x:c>
      <x:c r="Q127" s="25" t="str">
        <x:v>DERIVED_ANALYTICS</x:v>
      </x:c>
      <x:c r="R127" s="30" t="n">
        <x:v>0.017437</x:v>
      </x:c>
      <x:c r="S127" s="25" t="str">
        <x:v>R02</x:v>
      </x:c>
      <x:c r="T127" s="25" t="n">
        <x:v>0</x:v>
      </x:c>
      <x:c r="U127" s="25" t="n">
        <x:v>1</x:v>
      </x:c>
      <x:c r="V127" s="25" t="str">
        <x:v>2026-02-25</x:v>
      </x:c>
      <x:c r="W127" s="25" t="str">
        <x:v>NONE</x:v>
      </x:c>
      <x:c r="X127" s="26" t="b">
        <x:v>1</x:v>
      </x:c>
      <x:c r="Y127" s="26" t="b">
        <x:v>1</x:v>
      </x:c>
      <x:c r="Z127" s="25" t="str">
        <x:v>CONTROLLED_SYNTHETIC</x:v>
      </x:c>
      <x:c r="AA127" s="28" t="n">
        <x:v>70034818.14</x:v>
      </x:c>
      <x:c r="AB127" s="28" t="n">
        <x:v>62276433.94</x:v>
      </x:c>
      <x:c r="AC127" s="28" t="n">
        <x:v>32840999.93</x:v>
      </x:c>
      <x:c r="AD127" s="28" t="n">
        <x:v>13346850.97</x:v>
      </x:c>
      <x:c r="AE127" s="28" t="n">
        <x:v>0</x:v>
      </x:c>
      <x:c r="AF127" s="28" t="n">
        <x:v>0</x:v>
      </x:c>
      <x:c r="AG127" s="28" t="n">
        <x:v>0</x:v>
      </x:c>
      <x:c r="AH127" s="28" t="n">
        <x:v>2534153.86</x:v>
      </x:c>
      <x:c r="AI127" s="28" t="n">
        <x:v>6303628.511667</x:v>
      </x:c>
      <x:c r="AJ127" s="25" t="n">
        <x:v>411</x:v>
      </x:c>
      <x:c r="AK127" s="25" t="n">
        <x:v>1</x:v>
      </x:c>
      <x:c r="AL127" s="28" t="n">
        <x:v>125012434.96</x:v>
      </x:c>
      <x:c r="AM127" s="28" t="n">
        <x:v>943577.28</x:v>
      </x:c>
      <x:c r="AN127" s="25" t="str">
        <x:v>CASH_MANAGEMENT</x:v>
      </x:c>
      <x:c r="AO127" s="25" t="str">
        <x:v>2026-05-06</x:v>
      </x:c>
      <x:c r="AP127" s="25" t="n">
        <x:v>6</x:v>
      </x:c>
      <x:c r="AQ127" s="25" t="n">
        <x:v>106</x:v>
      </x:c>
      <x:c r="AR127" s="25" t="n">
        <x:v>54.5</x:v>
      </x:c>
      <x:c r="AS127" s="30" t="n">
        <x:v>1</x:v>
      </x:c>
      <x:c r="AT127" s="25" t="n">
        <x:v>176</x:v>
      </x:c>
    </x:row>
    <x:row r="128">
      <x:c r="A128" s="25" t="str">
        <x:v>SME000124</x:v>
      </x:c>
      <x:c r="B128" s="25" t="str">
        <x:v>Synthetic SME 000124</x:v>
      </x:c>
      <x:c r="C128" s="25" t="str">
        <x:v>RM032</x:v>
      </x:c>
      <x:c r="D128" s="25" t="str">
        <x:v>Aegean</x:v>
      </x:c>
      <x:c r="E128" s="25" t="str">
        <x:v>Transportation</x:v>
      </x:c>
      <x:c r="F128" s="25" t="str">
        <x:v>MEDIUM</x:v>
      </x:c>
      <x:c r="G128" s="25" t="str">
        <x:v>SOLE_PROPRIETOR</x:v>
      </x:c>
      <x:c r="H128" s="25" t="str">
        <x:v>2015-04-07</x:v>
      </x:c>
      <x:c r="I128" s="25" t="n">
        <x:v>136</x:v>
      </x:c>
      <x:c r="J128" s="28" t="n">
        <x:v>314481982.8</x:v>
      </x:c>
      <x:c r="K128" s="25" t="n">
        <x:v>68</x:v>
      </x:c>
      <x:c r="L128" s="26" t="b">
        <x:v>0</x:v>
      </x:c>
      <x:c r="M128" s="26" t="b">
        <x:v>0</x:v>
      </x:c>
      <x:c r="N128" s="25" t="n">
        <x:v>40.28</x:v>
      </x:c>
      <x:c r="O128" s="26" t="b">
        <x:v>1</x:v>
      </x:c>
      <x:c r="P128" s="25" t="str">
        <x:v>VIDEO_MEETING</x:v>
      </x:c>
      <x:c r="Q128" s="25" t="str">
        <x:v>DERIVED_ANALYTICS</x:v>
      </x:c>
      <x:c r="R128" s="30" t="n">
        <x:v>0.01818</x:v>
      </x:c>
      <x:c r="S128" s="25" t="str">
        <x:v>R02</x:v>
      </x:c>
      <x:c r="T128" s="25" t="n">
        <x:v>0</x:v>
      </x:c>
      <x:c r="U128" s="25" t="n">
        <x:v>1</x:v>
      </x:c>
      <x:c r="V128" s="25" t="str">
        <x:v>2026-02-12</x:v>
      </x:c>
      <x:c r="W128" s="25" t="str">
        <x:v>NONE</x:v>
      </x:c>
      <x:c r="X128" s="26" t="b">
        <x:v>1</x:v>
      </x:c>
      <x:c r="Y128" s="26" t="b">
        <x:v>1</x:v>
      </x:c>
      <x:c r="Z128" s="25" t="str">
        <x:v>CONTROLLED_SYNTHETIC</x:v>
      </x:c>
      <x:c r="AA128" s="28" t="n">
        <x:v>185349587.7</x:v>
      </x:c>
      <x:c r="AB128" s="28" t="n">
        <x:v>170193154.17</x:v>
      </x:c>
      <x:c r="AC128" s="28" t="n">
        <x:v>7949461.37</x:v>
      </x:c>
      <x:c r="AD128" s="28" t="n">
        <x:v>13560100.85</x:v>
      </x:c>
      <x:c r="AE128" s="28" t="n">
        <x:v>0</x:v>
      </x:c>
      <x:c r="AF128" s="28" t="n">
        <x:v>0</x:v>
      </x:c>
      <x:c r="AG128" s="28" t="n">
        <x:v>0</x:v>
      </x:c>
      <x:c r="AH128" s="28" t="n">
        <x:v>6173972.156667</x:v>
      </x:c>
      <x:c r="AI128" s="28" t="n">
        <x:v>22418106.495</x:v>
      </x:c>
      <x:c r="AJ128" s="25" t="n">
        <x:v>374</x:v>
      </x:c>
      <x:c r="AK128" s="25" t="n">
        <x:v>1</x:v>
      </x:c>
      <x:c r="AL128" s="28" t="n">
        <x:v>6990323.74</x:v>
      </x:c>
      <x:c r="AM128" s="28" t="n">
        <x:v>257852.33</x:v>
      </x:c>
      <x:c r="AN128" s="25" t="str">
        <x:v>BUSINESS_CREDIT_CARD</x:v>
      </x:c>
      <x:c r="AO128" s="25" t="str">
        <x:v>2026-07-06</x:v>
      </x:c>
      <x:c r="AP128" s="25" t="n">
        <x:v>6</x:v>
      </x:c>
      <x:c r="AQ128" s="25" t="n">
        <x:v>45</x:v>
      </x:c>
      <x:c r="AR128" s="25" t="n">
        <x:v>27.12</x:v>
      </x:c>
      <x:c r="AS128" s="30" t="n">
        <x:v>0.063509</x:v>
      </x:c>
      <x:c r="AT128" s="25" t="n">
        <x:v>189</x:v>
      </x:c>
    </x:row>
    <x:row r="129">
      <x:c r="A129" s="25" t="str">
        <x:v>SME000125</x:v>
      </x:c>
      <x:c r="B129" s="25" t="str">
        <x:v>Synthetic SME 000125</x:v>
      </x:c>
      <x:c r="C129" s="25" t="str">
        <x:v>RM035</x:v>
      </x:c>
      <x:c r="D129" s="25" t="str">
        <x:v>Central Anatolia</x:v>
      </x:c>
      <x:c r="E129" s="25" t="str">
        <x:v>Professional Services</x:v>
      </x:c>
      <x:c r="F129" s="25" t="str">
        <x:v>MICRO</x:v>
      </x:c>
      <x:c r="G129" s="25" t="str">
        <x:v>LIMITED</x:v>
      </x:c>
      <x:c r="H129" s="25" t="str">
        <x:v>2024-02-12</x:v>
      </x:c>
      <x:c r="I129" s="25" t="n">
        <x:v>30</x:v>
      </x:c>
      <x:c r="J129" s="28" t="n">
        <x:v>6293799.75</x:v>
      </x:c>
      <x:c r="K129" s="25" t="n">
        <x:v>4</x:v>
      </x:c>
      <x:c r="L129" s="26" t="b">
        <x:v>0</x:v>
      </x:c>
      <x:c r="M129" s="26" t="b">
        <x:v>0</x:v>
      </x:c>
      <x:c r="N129" s="25" t="n">
        <x:v>93.06</x:v>
      </x:c>
      <x:c r="O129" s="26" t="b">
        <x:v>1</x:v>
      </x:c>
      <x:c r="P129" s="25" t="str">
        <x:v>VIDEO_MEETING</x:v>
      </x:c>
      <x:c r="Q129" s="25" t="str">
        <x:v>DERIVED_ANALYTICS</x:v>
      </x:c>
      <x:c r="R129" s="30" t="n">
        <x:v>0.031157</x:v>
      </x:c>
      <x:c r="S129" s="25" t="str">
        <x:v>R03</x:v>
      </x:c>
      <x:c r="T129" s="25" t="n">
        <x:v>0</x:v>
      </x:c>
      <x:c r="U129" s="25" t="n">
        <x:v>1</x:v>
      </x:c>
      <x:c r="V129" s="25" t="str">
        <x:v>2026-04-23</x:v>
      </x:c>
      <x:c r="W129" s="25" t="str">
        <x:v>NONE</x:v>
      </x:c>
      <x:c r="X129" s="26" t="b">
        <x:v>1</x:v>
      </x:c>
      <x:c r="Y129" s="26" t="b">
        <x:v>0</x:v>
      </x:c>
      <x:c r="Z129" s="25" t="str">
        <x:v>CONTROLLED_SYNTHETIC</x:v>
      </x:c>
      <x:c r="AA129" s="28" t="n">
        <x:v>3728049.19</x:v>
      </x:c>
      <x:c r="AB129" s="28" t="n">
        <x:v>3181354.43</x:v>
      </x:c>
      <x:c r="AC129" s="28" t="n">
        <x:v>154730.13</x:v>
      </x:c>
      <x:c r="AD129" s="28" t="n">
        <x:v>793849.26</x:v>
      </x:c>
      <x:c r="AE129" s="28" t="n">
        <x:v>0</x:v>
      </x:c>
      <x:c r="AF129" s="28" t="n">
        <x:v>0</x:v>
      </x:c>
      <x:c r="AG129" s="28" t="n">
        <x:v>0</x:v>
      </x:c>
      <x:c r="AH129" s="28" t="n">
        <x:v>123293.381667</x:v>
      </x:c>
      <x:c r="AI129" s="28" t="n">
        <x:v>332033.113333</x:v>
      </x:c>
      <x:c r="AJ129" s="25" t="n">
        <x:v>693</x:v>
      </x:c>
      <x:c r="AK129" s="25" t="n">
        <x:v>2</x:v>
      </x:c>
      <x:c r="AL129" s="28" t="n">
        <x:v>7168303.36</x:v>
      </x:c>
      <x:c r="AM129" s="28" t="n">
        <x:v>166151.11</x:v>
      </x:c>
      <x:c r="AN129" s="25" t="str">
        <x:v>CASH_MANAGEMENT|TRADE_FINANCE</x:v>
      </x:c>
      <x:c r="AO129" s="25" t="str">
        <x:v>2026-04-28</x:v>
      </x:c>
      <x:c r="AP129" s="25" t="n">
        <x:v>4</x:v>
      </x:c>
      <x:c r="AQ129" s="25" t="n">
        <x:v>114</x:v>
      </x:c>
      <x:c r="AR129" s="25" t="n">
        <x:v>48.14</x:v>
      </x:c>
      <x:c r="AS129" s="30" t="n">
        <x:v>1</x:v>
      </x:c>
      <x:c r="AT129" s="25" t="n">
        <x:v>119</x:v>
      </x:c>
    </x:row>
    <x:row r="130">
      <x:c r="A130" s="25" t="str">
        <x:v>SME000126</x:v>
      </x:c>
      <x:c r="B130" s="25" t="str">
        <x:v>Synthetic SME 000126</x:v>
      </x:c>
      <x:c r="C130" s="25" t="str">
        <x:v>RM012</x:v>
      </x:c>
      <x:c r="D130" s="25" t="str">
        <x:v>Central Anatolia</x:v>
      </x:c>
      <x:c r="E130" s="25" t="str">
        <x:v>Healthcare</x:v>
      </x:c>
      <x:c r="F130" s="25" t="str">
        <x:v>MEDIUM</x:v>
      </x:c>
      <x:c r="G130" s="25" t="str">
        <x:v>LIMITED</x:v>
      </x:c>
      <x:c r="H130" s="25" t="str">
        <x:v>2021-02-08</x:v>
      </x:c>
      <x:c r="I130" s="25" t="n">
        <x:v>66</x:v>
      </x:c>
      <x:c r="J130" s="28" t="n">
        <x:v>76101974.52</x:v>
      </x:c>
      <x:c r="K130" s="25" t="n">
        <x:v>187</x:v>
      </x:c>
      <x:c r="L130" s="26" t="b">
        <x:v>1</x:v>
      </x:c>
      <x:c r="M130" s="26" t="b">
        <x:v>1</x:v>
      </x:c>
      <x:c r="N130" s="25" t="n">
        <x:v>66.98</x:v>
      </x:c>
      <x:c r="O130" s="26" t="b">
        <x:v>1</x:v>
      </x:c>
      <x:c r="P130" s="25" t="str">
        <x:v>VIDEO_MEETING</x:v>
      </x:c>
      <x:c r="Q130" s="25" t="str">
        <x:v>DERIVED_ANALYTICS</x:v>
      </x:c>
      <x:c r="R130" s="30" t="n">
        <x:v>0.008533</x:v>
      </x:c>
      <x:c r="S130" s="25" t="str">
        <x:v>R02</x:v>
      </x:c>
      <x:c r="T130" s="25" t="n">
        <x:v>0</x:v>
      </x:c>
      <x:c r="U130" s="25" t="n">
        <x:v>1</x:v>
      </x:c>
      <x:c r="V130" s="25" t="str">
        <x:v>2026-02-06</x:v>
      </x:c>
      <x:c r="W130" s="25" t="str">
        <x:v>NONE</x:v>
      </x:c>
      <x:c r="X130" s="26" t="b">
        <x:v>1</x:v>
      </x:c>
      <x:c r="Y130" s="26" t="b">
        <x:v>1</x:v>
      </x:c>
      <x:c r="Z130" s="25" t="str">
        <x:v>CONTROLLED_SYNTHETIC</x:v>
      </x:c>
      <x:c r="AA130" s="28" t="n">
        <x:v>38771323.51</x:v>
      </x:c>
      <x:c r="AB130" s="28" t="n">
        <x:v>35331690.18</x:v>
      </x:c>
      <x:c r="AC130" s="28" t="n">
        <x:v>18990650.25</x:v>
      </x:c>
      <x:c r="AD130" s="28" t="n">
        <x:v>40496208.31</x:v>
      </x:c>
      <x:c r="AE130" s="28" t="n">
        <x:v>9742779.01</x:v>
      </x:c>
      <x:c r="AF130" s="28" t="n">
        <x:v>8487992.94</x:v>
      </x:c>
      <x:c r="AG130" s="28" t="n">
        <x:v>8180723.64</x:v>
      </x:c>
      <x:c r="AH130" s="28" t="n">
        <x:v>1537711.61</x:v>
      </x:c>
      <x:c r="AI130" s="28" t="n">
        <x:v>4937988.718333</x:v>
      </x:c>
      <x:c r="AJ130" s="25" t="n">
        <x:v>568</x:v>
      </x:c>
      <x:c r="AK130" s="25" t="n">
        <x:v>1</x:v>
      </x:c>
      <x:c r="AL130" s="28" t="n">
        <x:v>98679935.92</x:v>
      </x:c>
      <x:c r="AM130" s="28" t="n">
        <x:v>4288451.92</x:v>
      </x:c>
      <x:c r="AN130" s="25" t="str">
        <x:v>PAYROLL_SERVICES</x:v>
      </x:c>
      <x:c r="AO130" s="25" t="str">
        <x:v>2026-08-19</x:v>
      </x:c>
      <x:c r="AP130" s="25" t="n">
        <x:v>5</x:v>
      </x:c>
      <x:c r="AQ130" s="25" t="n">
        <x:v>1</x:v>
      </x:c>
      <x:c r="AR130" s="25" t="n">
        <x:v>50.21</x:v>
      </x:c>
      <x:c r="AS130" s="30" t="n">
        <x:v>1</x:v>
      </x:c>
      <x:c r="AT130" s="25" t="n">
        <x:v>195</x:v>
      </x:c>
    </x:row>
    <x:row r="131">
      <x:c r="A131" s="25" t="str">
        <x:v>SME000127</x:v>
      </x:c>
      <x:c r="B131" s="25" t="str">
        <x:v>Synthetic SME 000127</x:v>
      </x:c>
      <x:c r="C131" s="25" t="str">
        <x:v>RM001</x:v>
      </x:c>
      <x:c r="D131" s="25" t="str">
        <x:v>Mediterranean</x:v>
      </x:c>
      <x:c r="E131" s="25" t="str">
        <x:v>Hospitality</x:v>
      </x:c>
      <x:c r="F131" s="25" t="str">
        <x:v>MICRO</x:v>
      </x:c>
      <x:c r="G131" s="25" t="str">
        <x:v>LIMITED</x:v>
      </x:c>
      <x:c r="H131" s="25" t="str">
        <x:v>2019-08-15</x:v>
      </x:c>
      <x:c r="I131" s="25" t="n">
        <x:v>84</x:v>
      </x:c>
      <x:c r="J131" s="28" t="n">
        <x:v>4361543.42</x:v>
      </x:c>
      <x:c r="K131" s="25" t="n">
        <x:v>4</x:v>
      </x:c>
      <x:c r="L131" s="26" t="b">
        <x:v>0</x:v>
      </x:c>
      <x:c r="M131" s="26" t="b">
        <x:v>0</x:v>
      </x:c>
      <x:c r="N131" s="25" t="n">
        <x:v>64.77</x:v>
      </x:c>
      <x:c r="O131" s="26" t="b">
        <x:v>0</x:v>
      </x:c>
      <x:c r="P131" s="25" t="str">
        <x:v>RM_CALL</x:v>
      </x:c>
      <x:c r="Q131" s="25" t="str">
        <x:v>DERIVED_ANALYTICS</x:v>
      </x:c>
      <x:c r="R131" s="30" t="n">
        <x:v>0.101236</x:v>
      </x:c>
      <x:c r="S131" s="25" t="str">
        <x:v>R06</x:v>
      </x:c>
      <x:c r="T131" s="25" t="n">
        <x:v>0</x:v>
      </x:c>
      <x:c r="U131" s="25" t="n">
        <x:v>1</x:v>
      </x:c>
      <x:c r="V131" s="25" t="str">
        <x:v>2026-10-08</x:v>
      </x:c>
      <x:c r="W131" s="25" t="str">
        <x:v>NONE</x:v>
      </x:c>
      <x:c r="X131" s="26" t="b">
        <x:v>1</x:v>
      </x:c>
      <x:c r="Y131" s="26" t="b">
        <x:v>0</x:v>
      </x:c>
      <x:c r="Z131" s="25" t="str">
        <x:v>CONTROLLED_SYNTHETIC</x:v>
      </x:c>
      <x:c r="AA131" s="28" t="n">
        <x:v>2448650.59</x:v>
      </x:c>
      <x:c r="AB131" s="28" t="n">
        <x:v>2200969.9</x:v>
      </x:c>
      <x:c r="AC131" s="28" t="n">
        <x:v>1102677.36</x:v>
      </x:c>
      <x:c r="AD131" s="28" t="n">
        <x:v>788033.46</x:v>
      </x:c>
      <x:c r="AE131" s="28" t="n">
        <x:v>0</x:v>
      </x:c>
      <x:c r="AF131" s="28" t="n">
        <x:v>0</x:v>
      </x:c>
      <x:c r="AG131" s="28" t="n">
        <x:v>0</x:v>
      </x:c>
      <x:c r="AH131" s="28" t="n">
        <x:v>90918.631667</x:v>
      </x:c>
      <x:c r="AI131" s="28" t="n">
        <x:v>333494.388333</x:v>
      </x:c>
      <x:c r="AJ131" s="25" t="n">
        <x:v>643</x:v>
      </x:c>
      <x:c r="AK131" s="25" t="n">
        <x:v>1</x:v>
      </x:c>
      <x:c r="AL131" s="28" t="n">
        <x:v>5028772.92</x:v>
      </x:c>
      <x:c r="AM131" s="28" t="n">
        <x:v>276161.8</x:v>
      </x:c>
      <x:c r="AN131" s="25" t="str">
        <x:v>CASH_MANAGEMENT</x:v>
      </x:c>
      <x:c r="AO131" s="25" t="str">
        <x:v>2026-06-17</x:v>
      </x:c>
      <x:c r="AP131" s="25" t="n">
        <x:v>5</x:v>
      </x:c>
      <x:c r="AQ131" s="25" t="n">
        <x:v>64</x:v>
      </x:c>
      <x:c r="AR131" s="25" t="n">
        <x:v>54.5</x:v>
      </x:c>
      <x:c r="AS131" s="30" t="n">
        <x:v>1</x:v>
      </x:c>
      <x:c r="AT131" s="25" t="n">
        <x:v>0</x:v>
      </x:c>
    </x:row>
    <x:row r="132">
      <x:c r="A132" s="25" t="str">
        <x:v>SME000128</x:v>
      </x:c>
      <x:c r="B132" s="25" t="str">
        <x:v>Synthetic SME 000128</x:v>
      </x:c>
      <x:c r="C132" s="25" t="str">
        <x:v>RM034</x:v>
      </x:c>
      <x:c r="D132" s="25" t="str">
        <x:v>Aegean</x:v>
      </x:c>
      <x:c r="E132" s="25" t="str">
        <x:v>Wholesale Trade</x:v>
      </x:c>
      <x:c r="F132" s="25" t="str">
        <x:v>MICRO</x:v>
      </x:c>
      <x:c r="G132" s="25" t="str">
        <x:v>JOINT_STOCK</x:v>
      </x:c>
      <x:c r="H132" s="25" t="str">
        <x:v>2016-02-09</x:v>
      </x:c>
      <x:c r="I132" s="25" t="n">
        <x:v>126</x:v>
      </x:c>
      <x:c r="J132" s="28" t="n">
        <x:v>4983543.24</x:v>
      </x:c>
      <x:c r="K132" s="25" t="n">
        <x:v>7</x:v>
      </x:c>
      <x:c r="L132" s="26" t="b">
        <x:v>0</x:v>
      </x:c>
      <x:c r="M132" s="26" t="b">
        <x:v>0</x:v>
      </x:c>
      <x:c r="N132" s="25" t="n">
        <x:v>32.94</x:v>
      </x:c>
      <x:c r="O132" s="26" t="b">
        <x:v>1</x:v>
      </x:c>
      <x:c r="P132" s="25" t="str">
        <x:v>BRANCH</x:v>
      </x:c>
      <x:c r="Q132" s="25" t="str">
        <x:v>DERIVED_ANALYTICS</x:v>
      </x:c>
      <x:c r="R132" s="30" t="n">
        <x:v>0.037706</x:v>
      </x:c>
      <x:c r="S132" s="25" t="str">
        <x:v>R03</x:v>
      </x:c>
      <x:c r="T132" s="25" t="n">
        <x:v>0</x:v>
      </x:c>
      <x:c r="U132" s="25" t="n">
        <x:v>1</x:v>
      </x:c>
      <x:c r="V132" s="25" t="str">
        <x:v>2026-05-12</x:v>
      </x:c>
      <x:c r="W132" s="25" t="str">
        <x:v>NONE</x:v>
      </x:c>
      <x:c r="X132" s="26" t="b">
        <x:v>1</x:v>
      </x:c>
      <x:c r="Y132" s="26" t="b">
        <x:v>1</x:v>
      </x:c>
      <x:c r="Z132" s="25" t="str">
        <x:v>CONTROLLED_SYNTHETIC</x:v>
      </x:c>
      <x:c r="AA132" s="28" t="n">
        <x:v>2772555.04</x:v>
      </x:c>
      <x:c r="AB132" s="28" t="n">
        <x:v>2554889.45</x:v>
      </x:c>
      <x:c r="AC132" s="28" t="n">
        <x:v>147659.44</x:v>
      </x:c>
      <x:c r="AD132" s="28" t="n">
        <x:v>1343631.66</x:v>
      </x:c>
      <x:c r="AE132" s="28" t="n">
        <x:v>0</x:v>
      </x:c>
      <x:c r="AF132" s="28" t="n">
        <x:v>0</x:v>
      </x:c>
      <x:c r="AG132" s="28" t="n">
        <x:v>0</x:v>
      </x:c>
      <x:c r="AH132" s="28" t="n">
        <x:v>93730.461667</x:v>
      </x:c>
      <x:c r="AI132" s="28" t="n">
        <x:v>244964.418333</x:v>
      </x:c>
      <x:c r="AJ132" s="25" t="n">
        <x:v>311</x:v>
      </x:c>
      <x:c r="AK132" s="25" t="n">
        <x:v>2</x:v>
      </x:c>
      <x:c r="AL132" s="28" t="n">
        <x:v>1116522.56</x:v>
      </x:c>
      <x:c r="AM132" s="28" t="n">
        <x:v>42246.18</x:v>
      </x:c>
      <x:c r="AN132" s="25" t="str">
        <x:v>TERM_DEPOSIT|WORKING_CAPITAL_LOAN</x:v>
      </x:c>
      <x:c r="AO132" s="25" t="str">
        <x:v>2026-08-11</x:v>
      </x:c>
      <x:c r="AP132" s="25" t="n">
        <x:v>6</x:v>
      </x:c>
      <x:c r="AQ132" s="25" t="n">
        <x:v>9</x:v>
      </x:c>
      <x:c r="AR132" s="25" t="n">
        <x:v>39.27</x:v>
      </x:c>
      <x:c r="AS132" s="30" t="n">
        <x:v>0.64012</x:v>
      </x:c>
      <x:c r="AT132" s="25" t="n">
        <x:v>100</x:v>
      </x:c>
    </x:row>
    <x:row r="133">
      <x:c r="A133" s="25" t="str">
        <x:v>SME000129</x:v>
      </x:c>
      <x:c r="B133" s="25" t="str">
        <x:v>Synthetic SME 000129</x:v>
      </x:c>
      <x:c r="C133" s="25" t="str">
        <x:v>RM002</x:v>
      </x:c>
      <x:c r="D133" s="25" t="str">
        <x:v>Marmara</x:v>
      </x:c>
      <x:c r="E133" s="25" t="str">
        <x:v>Agriculture</x:v>
      </x:c>
      <x:c r="F133" s="25" t="str">
        <x:v>SMALL</x:v>
      </x:c>
      <x:c r="G133" s="25" t="str">
        <x:v>LIMITED</x:v>
      </x:c>
      <x:c r="H133" s="25" t="str">
        <x:v>2023-06-06</x:v>
      </x:c>
      <x:c r="I133" s="25" t="n">
        <x:v>38</x:v>
      </x:c>
      <x:c r="J133" s="28" t="n">
        <x:v>26520169.99</x:v>
      </x:c>
      <x:c r="K133" s="25" t="n">
        <x:v>13</x:v>
      </x:c>
      <x:c r="L133" s="26" t="b">
        <x:v>0</x:v>
      </x:c>
      <x:c r="M133" s="26" t="b">
        <x:v>1</x:v>
      </x:c>
      <x:c r="N133" s="25" t="n">
        <x:v>67.99</x:v>
      </x:c>
      <x:c r="O133" s="26" t="b">
        <x:v>1</x:v>
      </x:c>
      <x:c r="P133" s="25" t="str">
        <x:v>BRANCH</x:v>
      </x:c>
      <x:c r="Q133" s="25" t="str">
        <x:v>DERIVED_ANALYTICS</x:v>
      </x:c>
      <x:c r="R133" s="30" t="n">
        <x:v>0.064816</x:v>
      </x:c>
      <x:c r="S133" s="25" t="str">
        <x:v>R04</x:v>
      </x:c>
      <x:c r="T133" s="25" t="n">
        <x:v>0</x:v>
      </x:c>
      <x:c r="U133" s="25" t="n">
        <x:v>1</x:v>
      </x:c>
      <x:c r="V133" s="25" t="str">
        <x:v>2027-09-28</x:v>
      </x:c>
      <x:c r="W133" s="25" t="str">
        <x:v>NONE</x:v>
      </x:c>
      <x:c r="X133" s="26" t="b">
        <x:v>1</x:v>
      </x:c>
      <x:c r="Y133" s="26" t="b">
        <x:v>1</x:v>
      </x:c>
      <x:c r="Z133" s="25" t="str">
        <x:v>CONTROLLED_SYNTHETIC</x:v>
      </x:c>
      <x:c r="AA133" s="28" t="n">
        <x:v>16072202.44</x:v>
      </x:c>
      <x:c r="AB133" s="28" t="n">
        <x:v>14187279.76</x:v>
      </x:c>
      <x:c r="AC133" s="28" t="n">
        <x:v>982661.52</x:v>
      </x:c>
      <x:c r="AD133" s="28" t="n">
        <x:v>2691207.07</x:v>
      </x:c>
      <x:c r="AE133" s="28" t="n">
        <x:v>0</x:v>
      </x:c>
      <x:c r="AF133" s="28" t="n">
        <x:v>4452754.22</x:v>
      </x:c>
      <x:c r="AG133" s="28" t="n">
        <x:v>2103578.69</x:v>
      </x:c>
      <x:c r="AH133" s="28" t="n">
        <x:v>628110.931667</x:v>
      </x:c>
      <x:c r="AI133" s="28" t="n">
        <x:v>1226899.453333</x:v>
      </x:c>
      <x:c r="AJ133" s="25" t="n">
        <x:v>787</x:v>
      </x:c>
      <x:c r="AK133" s="25" t="n">
        <x:v>3</x:v>
      </x:c>
      <x:c r="AL133" s="28" t="n">
        <x:v>35662027.02</x:v>
      </x:c>
      <x:c r="AM133" s="28" t="n">
        <x:v>678789.85</x:v>
      </x:c>
      <x:c r="AN133" s="25" t="str">
        <x:v>BUSINESS_CREDIT_CARD|CASH_MANAGEMENT|FX_RISK_MANAGEMENT</x:v>
      </x:c>
      <x:c r="AO133" s="25" t="str">
        <x:v>2026-08-02</x:v>
      </x:c>
      <x:c r="AP133" s="25" t="n">
        <x:v>6</x:v>
      </x:c>
      <x:c r="AQ133" s="25" t="n">
        <x:v>18</x:v>
      </x:c>
      <x:c r="AR133" s="25" t="n">
        <x:v>56.55</x:v>
      </x:c>
      <x:c r="AS133" s="30" t="n">
        <x:v>1</x:v>
      </x:c>
      <x:c r="AT133" s="25" t="n">
        <x:v>0</x:v>
      </x:c>
    </x:row>
    <x:row r="134">
      <x:c r="A134" s="25" t="str">
        <x:v>SME000130</x:v>
      </x:c>
      <x:c r="B134" s="25" t="str">
        <x:v>Synthetic SME 000130</x:v>
      </x:c>
      <x:c r="C134" s="25" t="str">
        <x:v>RM031</x:v>
      </x:c>
      <x:c r="D134" s="25" t="str">
        <x:v>Black Sea</x:v>
      </x:c>
      <x:c r="E134" s="25" t="str">
        <x:v>Hospitality</x:v>
      </x:c>
      <x:c r="F134" s="25" t="str">
        <x:v>SMALL</x:v>
      </x:c>
      <x:c r="G134" s="25" t="str">
        <x:v>SOLE_PROPRIETOR</x:v>
      </x:c>
      <x:c r="H134" s="25" t="str">
        <x:v>2021-10-03</x:v>
      </x:c>
      <x:c r="I134" s="25" t="n">
        <x:v>58</x:v>
      </x:c>
      <x:c r="J134" s="28" t="n">
        <x:v>13462484.99</x:v>
      </x:c>
      <x:c r="K134" s="25" t="n">
        <x:v>30</x:v>
      </x:c>
      <x:c r="L134" s="26" t="b">
        <x:v>0</x:v>
      </x:c>
      <x:c r="M134" s="26" t="b">
        <x:v>0</x:v>
      </x:c>
      <x:c r="N134" s="25" t="n">
        <x:v>51.3</x:v>
      </x:c>
      <x:c r="O134" s="26" t="b">
        <x:v>1</x:v>
      </x:c>
      <x:c r="P134" s="25" t="str">
        <x:v>VIDEO_MEETING</x:v>
      </x:c>
      <x:c r="Q134" s="25" t="str">
        <x:v>DERIVED_ANALYTICS</x:v>
      </x:c>
      <x:c r="R134" s="30" t="n">
        <x:v>0.055452</x:v>
      </x:c>
      <x:c r="S134" s="25" t="str">
        <x:v>R04</x:v>
      </x:c>
      <x:c r="T134" s="25" t="n">
        <x:v>90</x:v>
      </x:c>
      <x:c r="U134" s="25" t="n">
        <x:v>3</x:v>
      </x:c>
      <x:c r="V134" s="25" t="str">
        <x:v>2026-01-16</x:v>
      </x:c>
      <x:c r="W134" s="25" t="str">
        <x:v>NONE</x:v>
      </x:c>
      <x:c r="X134" s="26" t="b">
        <x:v>1</x:v>
      </x:c>
      <x:c r="Y134" s="26" t="b">
        <x:v>1</x:v>
      </x:c>
      <x:c r="Z134" s="25" t="str">
        <x:v>CONTROLLED_SYNTHETIC</x:v>
      </x:c>
      <x:c r="AA134" s="28" t="n">
        <x:v>7227288.87</x:v>
      </x:c>
      <x:c r="AB134" s="28" t="n">
        <x:v>6526709.63</x:v>
      </x:c>
      <x:c r="AC134" s="28" t="n">
        <x:v>3814445.21</x:v>
      </x:c>
      <x:c r="AD134" s="28" t="n">
        <x:v>6139612.23</x:v>
      </x:c>
      <x:c r="AE134" s="28" t="n">
        <x:v>0</x:v>
      </x:c>
      <x:c r="AF134" s="28" t="n">
        <x:v>0</x:v>
      </x:c>
      <x:c r="AG134" s="28" t="n">
        <x:v>0</x:v>
      </x:c>
      <x:c r="AH134" s="28" t="n">
        <x:v>333873.033333</x:v>
      </x:c>
      <x:c r="AI134" s="28" t="n">
        <x:v>809213.981667</x:v>
      </x:c>
      <x:c r="AJ134" s="25" t="n">
        <x:v>512</x:v>
      </x:c>
      <x:c r="AK134" s="25" t="n">
        <x:v>1</x:v>
      </x:c>
      <x:c r="AL134" s="28" t="n">
        <x:v>1361579.87</x:v>
      </x:c>
      <x:c r="AM134" s="28" t="n">
        <x:v>56890.78</x:v>
      </x:c>
      <x:c r="AN134" s="25" t="str">
        <x:v>WORKING_CAPITAL_LOAN</x:v>
      </x:c>
      <x:c r="AO134" s="25" t="str">
        <x:v>2026-01-16</x:v>
      </x:c>
      <x:c r="AP134" s="25" t="n">
        <x:v>1</x:v>
      </x:c>
      <x:c r="AQ134" s="25" t="n">
        <x:v>216</x:v>
      </x:c>
      <x:c r="AR134" s="25" t="n">
        <x:v>23.14</x:v>
      </x:c>
      <x:c r="AS134" s="30" t="n">
        <x:v>0.288968</x:v>
      </x:c>
      <x:c r="AT134" s="25" t="n">
        <x:v>216</x:v>
      </x:c>
    </x:row>
    <x:row r="135">
      <x:c r="A135" s="25" t="str">
        <x:v>SME000131</x:v>
      </x:c>
      <x:c r="B135" s="25" t="str">
        <x:v>Synthetic SME 000131</x:v>
      </x:c>
      <x:c r="C135" s="25" t="str">
        <x:v>RM036</x:v>
      </x:c>
      <x:c r="D135" s="25" t="str">
        <x:v>Marmara</x:v>
      </x:c>
      <x:c r="E135" s="25" t="str">
        <x:v>Technology</x:v>
      </x:c>
      <x:c r="F135" s="25" t="str">
        <x:v>MICRO</x:v>
      </x:c>
      <x:c r="G135" s="25" t="str">
        <x:v>LIMITED</x:v>
      </x:c>
      <x:c r="H135" s="25" t="str">
        <x:v>2022-05-12</x:v>
      </x:c>
      <x:c r="I135" s="25" t="n">
        <x:v>51</x:v>
      </x:c>
      <x:c r="J135" s="28" t="n">
        <x:v>8915405.48</x:v>
      </x:c>
      <x:c r="K135" s="25" t="n">
        <x:v>4</x:v>
      </x:c>
      <x:c r="L135" s="26" t="b">
        <x:v>0</x:v>
      </x:c>
      <x:c r="M135" s="26" t="b">
        <x:v>0</x:v>
      </x:c>
      <x:c r="N135" s="25" t="n">
        <x:v>83.83</x:v>
      </x:c>
      <x:c r="O135" s="26" t="b">
        <x:v>1</x:v>
      </x:c>
      <x:c r="P135" s="25" t="str">
        <x:v>RM_CALL</x:v>
      </x:c>
      <x:c r="Q135" s="25" t="str">
        <x:v>DERIVED_ANALYTICS</x:v>
      </x:c>
      <x:c r="R135" s="30" t="n">
        <x:v>0.056594</x:v>
      </x:c>
      <x:c r="S135" s="25" t="str">
        <x:v>R04</x:v>
      </x:c>
      <x:c r="T135" s="25" t="n">
        <x:v>0</x:v>
      </x:c>
      <x:c r="U135" s="25" t="n">
        <x:v>1</x:v>
      </x:c>
      <x:c r="V135" s="25" t="str">
        <x:v>2026-03-19</x:v>
      </x:c>
      <x:c r="W135" s="25" t="str">
        <x:v>NONE</x:v>
      </x:c>
      <x:c r="X135" s="26" t="b">
        <x:v>1</x:v>
      </x:c>
      <x:c r="Y135" s="26" t="b">
        <x:v>1</x:v>
      </x:c>
      <x:c r="Z135" s="25" t="str">
        <x:v>CONTROLLED_SYNTHETIC</x:v>
      </x:c>
      <x:c r="AA135" s="28" t="n">
        <x:v>4531355.94</x:v>
      </x:c>
      <x:c r="AB135" s="28" t="n">
        <x:v>4460410.77</x:v>
      </x:c>
      <x:c r="AC135" s="28" t="n">
        <x:v>141607.29</x:v>
      </x:c>
      <x:c r="AD135" s="28" t="n">
        <x:v>926029.84</x:v>
      </x:c>
      <x:c r="AE135" s="28" t="n">
        <x:v>0</x:v>
      </x:c>
      <x:c r="AF135" s="28" t="n">
        <x:v>0</x:v>
      </x:c>
      <x:c r="AG135" s="28" t="n">
        <x:v>0</x:v>
      </x:c>
      <x:c r="AH135" s="28" t="n">
        <x:v>192288.093333</x:v>
      </x:c>
      <x:c r="AI135" s="28" t="n">
        <x:v>416352.108333</x:v>
      </x:c>
      <x:c r="AJ135" s="25" t="n">
        <x:v>798</x:v>
      </x:c>
      <x:c r="AK135" s="25" t="n">
        <x:v>0</x:v>
      </x:c>
      <x:c r="AL135" s="28" t="n">
        <x:v>0</x:v>
      </x:c>
      <x:c r="AM135" s="28" t="n">
        <x:v>0</x:v>
      </x:c>
      <x:c r="AN135" s="25"/>
      <x:c r="AO135" s="25" t="str">
        <x:v>2026-04-18</x:v>
      </x:c>
      <x:c r="AP135" s="25" t="n">
        <x:v>3</x:v>
      </x:c>
      <x:c r="AQ135" s="25" t="n">
        <x:v>124</x:v>
      </x:c>
      <x:c r="AR135" s="25" t="n">
        <x:v>12.14</x:v>
      </x:c>
      <x:c r="AS135" s="30" t="n">
        <x:v>0</x:v>
      </x:c>
      <x:c r="AT135" s="25" t="n">
        <x:v>154</x:v>
      </x:c>
    </x:row>
    <x:row r="136">
      <x:c r="A136" s="25" t="str">
        <x:v>SME000132</x:v>
      </x:c>
      <x:c r="B136" s="25" t="str">
        <x:v>Synthetic SME 000132</x:v>
      </x:c>
      <x:c r="C136" s="25" t="str">
        <x:v>RM027</x:v>
      </x:c>
      <x:c r="D136" s="25" t="str">
        <x:v>Eastern</x:v>
      </x:c>
      <x:c r="E136" s="25" t="str">
        <x:v>Agriculture</x:v>
      </x:c>
      <x:c r="F136" s="25" t="str">
        <x:v>SMALL</x:v>
      </x:c>
      <x:c r="G136" s="25" t="str">
        <x:v>LIMITED</x:v>
      </x:c>
      <x:c r="H136" s="25" t="str">
        <x:v>2016-09-26</x:v>
      </x:c>
      <x:c r="I136" s="25" t="n">
        <x:v>118</x:v>
      </x:c>
      <x:c r="J136" s="28" t="n">
        <x:v>39873190.6</x:v>
      </x:c>
      <x:c r="K136" s="25" t="n">
        <x:v>49</x:v>
      </x:c>
      <x:c r="L136" s="26" t="b">
        <x:v>0</x:v>
      </x:c>
      <x:c r="M136" s="26" t="b">
        <x:v>1</x:v>
      </x:c>
      <x:c r="N136" s="25" t="n">
        <x:v>40.07</x:v>
      </x:c>
      <x:c r="O136" s="26" t="b">
        <x:v>1</x:v>
      </x:c>
      <x:c r="P136" s="25" t="str">
        <x:v>RM_CALL</x:v>
      </x:c>
      <x:c r="Q136" s="25" t="str">
        <x:v>DERIVED_ANALYTICS</x:v>
      </x:c>
      <x:c r="R136" s="30" t="n">
        <x:v>0.019341</x:v>
      </x:c>
      <x:c r="S136" s="25" t="str">
        <x:v>R02</x:v>
      </x:c>
      <x:c r="T136" s="25" t="n">
        <x:v>0</x:v>
      </x:c>
      <x:c r="U136" s="25" t="n">
        <x:v>1</x:v>
      </x:c>
      <x:c r="V136" s="25" t="str">
        <x:v>2026-05-18</x:v>
      </x:c>
      <x:c r="W136" s="25" t="str">
        <x:v>NONE</x:v>
      </x:c>
      <x:c r="X136" s="26" t="b">
        <x:v>1</x:v>
      </x:c>
      <x:c r="Y136" s="26" t="b">
        <x:v>1</x:v>
      </x:c>
      <x:c r="Z136" s="25" t="str">
        <x:v>CONTROLLED_SYNTHETIC</x:v>
      </x:c>
      <x:c r="AA136" s="28" t="n">
        <x:v>21567808.04</x:v>
      </x:c>
      <x:c r="AB136" s="28" t="n">
        <x:v>19843432.72</x:v>
      </x:c>
      <x:c r="AC136" s="28" t="n">
        <x:v>1516481.49</x:v>
      </x:c>
      <x:c r="AD136" s="28" t="n">
        <x:v>12207175.84</x:v>
      </x:c>
      <x:c r="AE136" s="28" t="n">
        <x:v>0</x:v>
      </x:c>
      <x:c r="AF136" s="28" t="n">
        <x:v>5337576.52</x:v>
      </x:c>
      <x:c r="AG136" s="28" t="n">
        <x:v>2556593.07</x:v>
      </x:c>
      <x:c r="AH136" s="28" t="n">
        <x:v>665342.565</x:v>
      </x:c>
      <x:c r="AI136" s="28" t="n">
        <x:v>1782671.953333</x:v>
      </x:c>
      <x:c r="AJ136" s="25" t="n">
        <x:v>401</x:v>
      </x:c>
      <x:c r="AK136" s="25" t="n">
        <x:v>4</x:v>
      </x:c>
      <x:c r="AL136" s="28" t="n">
        <x:v>77819727.78</x:v>
      </x:c>
      <x:c r="AM136" s="28" t="n">
        <x:v>1584218.78</x:v>
      </x:c>
      <x:c r="AN136" s="25" t="str">
        <x:v>CASH_MANAGEMENT|FX_RISK_MANAGEMENT|PAYROLL_SERVICES|WORKING_CAPITAL_LOAN</x:v>
      </x:c>
      <x:c r="AO136" s="25" t="str">
        <x:v>2026-08-08</x:v>
      </x:c>
      <x:c r="AP136" s="25" t="n">
        <x:v>2</x:v>
      </x:c>
      <x:c r="AQ136" s="25" t="n">
        <x:v>12</x:v>
      </x:c>
      <x:c r="AR136" s="25" t="n">
        <x:v>74</x:v>
      </x:c>
      <x:c r="AS136" s="30" t="n">
        <x:v>1</x:v>
      </x:c>
      <x:c r="AT136" s="25" t="n">
        <x:v>94</x:v>
      </x:c>
    </x:row>
    <x:row r="137">
      <x:c r="A137" s="25" t="str">
        <x:v>SME000133</x:v>
      </x:c>
      <x:c r="B137" s="25" t="str">
        <x:v>Synthetic SME 000133</x:v>
      </x:c>
      <x:c r="C137" s="25" t="str">
        <x:v>RM002</x:v>
      </x:c>
      <x:c r="D137" s="25" t="str">
        <x:v>Marmara</x:v>
      </x:c>
      <x:c r="E137" s="25" t="str">
        <x:v>Professional Services</x:v>
      </x:c>
      <x:c r="F137" s="25" t="str">
        <x:v>MICRO</x:v>
      </x:c>
      <x:c r="G137" s="25" t="str">
        <x:v>LIMITED</x:v>
      </x:c>
      <x:c r="H137" s="25" t="str">
        <x:v>2018-11-30</x:v>
      </x:c>
      <x:c r="I137" s="25" t="n">
        <x:v>92</x:v>
      </x:c>
      <x:c r="J137" s="28" t="n">
        <x:v>10468820.49</x:v>
      </x:c>
      <x:c r="K137" s="25" t="n">
        <x:v>5</x:v>
      </x:c>
      <x:c r="L137" s="26" t="b">
        <x:v>0</x:v>
      </x:c>
      <x:c r="M137" s="26" t="b">
        <x:v>0</x:v>
      </x:c>
      <x:c r="N137" s="25" t="n">
        <x:v>36.56</x:v>
      </x:c>
      <x:c r="O137" s="26" t="b">
        <x:v>1</x:v>
      </x:c>
      <x:c r="P137" s="25" t="str">
        <x:v>RM_CALL</x:v>
      </x:c>
      <x:c r="Q137" s="25" t="str">
        <x:v>DERIVED_ANALYTICS</x:v>
      </x:c>
      <x:c r="R137" s="30" t="n">
        <x:v>0.023673</x:v>
      </x:c>
      <x:c r="S137" s="25" t="str">
        <x:v>R03</x:v>
      </x:c>
      <x:c r="T137" s="25" t="n">
        <x:v>5</x:v>
      </x:c>
      <x:c r="U137" s="25" t="n">
        <x:v>1</x:v>
      </x:c>
      <x:c r="V137" s="25" t="str">
        <x:v>2026-03-25</x:v>
      </x:c>
      <x:c r="W137" s="25" t="str">
        <x:v>NONE</x:v>
      </x:c>
      <x:c r="X137" s="26" t="b">
        <x:v>1</x:v>
      </x:c>
      <x:c r="Y137" s="26" t="b">
        <x:v>0</x:v>
      </x:c>
      <x:c r="Z137" s="25" t="str">
        <x:v>CONTROLLED_SYNTHETIC</x:v>
      </x:c>
      <x:c r="AA137" s="28" t="n">
        <x:v>5766249.94</x:v>
      </x:c>
      <x:c r="AB137" s="28" t="n">
        <x:v>4990848.33</x:v>
      </x:c>
      <x:c r="AC137" s="28" t="n">
        <x:v>208246.36</x:v>
      </x:c>
      <x:c r="AD137" s="28" t="n">
        <x:v>1062019.72</x:v>
      </x:c>
      <x:c r="AE137" s="28" t="n">
        <x:v>0</x:v>
      </x:c>
      <x:c r="AF137" s="28" t="n">
        <x:v>0</x:v>
      </x:c>
      <x:c r="AG137" s="28" t="n">
        <x:v>0</x:v>
      </x:c>
      <x:c r="AH137" s="28" t="n">
        <x:v>248389.418333</x:v>
      </x:c>
      <x:c r="AI137" s="28" t="n">
        <x:v>641304.271667</x:v>
      </x:c>
      <x:c r="AJ137" s="25" t="n">
        <x:v>336</x:v>
      </x:c>
      <x:c r="AK137" s="25" t="n">
        <x:v>4</x:v>
      </x:c>
      <x:c r="AL137" s="28" t="n">
        <x:v>13577488.74</x:v>
      </x:c>
      <x:c r="AM137" s="28" t="n">
        <x:v>399845.95</x:v>
      </x:c>
      <x:c r="AN137" s="25" t="str">
        <x:v>BUSINESS_CREDIT_CARD|CASH_MANAGEMENT|PAYROLL_SERVICES|WORKING_CAPITAL_LOAN</x:v>
      </x:c>
      <x:c r="AO137" s="25" t="str">
        <x:v>2026-03-12</x:v>
      </x:c>
      <x:c r="AP137" s="25" t="n">
        <x:v>4</x:v>
      </x:c>
      <x:c r="AQ137" s="25" t="n">
        <x:v>161</x:v>
      </x:c>
      <x:c r="AR137" s="25" t="n">
        <x:v>74</x:v>
      </x:c>
      <x:c r="AS137" s="30" t="n">
        <x:v>1</x:v>
      </x:c>
      <x:c r="AT137" s="25" t="n">
        <x:v>148</x:v>
      </x:c>
    </x:row>
    <x:row r="138">
      <x:c r="A138" s="25" t="str">
        <x:v>SME000134</x:v>
      </x:c>
      <x:c r="B138" s="25" t="str">
        <x:v>Synthetic SME 000134</x:v>
      </x:c>
      <x:c r="C138" s="25" t="str">
        <x:v>RM010</x:v>
      </x:c>
      <x:c r="D138" s="25" t="str">
        <x:v>Central Anatolia</x:v>
      </x:c>
      <x:c r="E138" s="25" t="str">
        <x:v>Professional Services</x:v>
      </x:c>
      <x:c r="F138" s="25" t="str">
        <x:v>MICRO</x:v>
      </x:c>
      <x:c r="G138" s="25" t="str">
        <x:v>LIMITED</x:v>
      </x:c>
      <x:c r="H138" s="25" t="str">
        <x:v>2021-06-04</x:v>
      </x:c>
      <x:c r="I138" s="25" t="n">
        <x:v>62</x:v>
      </x:c>
      <x:c r="J138" s="28" t="n">
        <x:v>4912248.81</x:v>
      </x:c>
      <x:c r="K138" s="25" t="n">
        <x:v>5</x:v>
      </x:c>
      <x:c r="L138" s="26" t="b">
        <x:v>0</x:v>
      </x:c>
      <x:c r="M138" s="26" t="b">
        <x:v>0</x:v>
      </x:c>
      <x:c r="N138" s="25" t="n">
        <x:v>30.39</x:v>
      </x:c>
      <x:c r="O138" s="26" t="b">
        <x:v>1</x:v>
      </x:c>
      <x:c r="P138" s="25" t="str">
        <x:v>VIDEO_MEETING</x:v>
      </x:c>
      <x:c r="Q138" s="25" t="str">
        <x:v>DERIVED_ANALYTICS</x:v>
      </x:c>
      <x:c r="R138" s="30" t="n">
        <x:v>0.066262</x:v>
      </x:c>
      <x:c r="S138" s="25" t="str">
        <x:v>R04</x:v>
      </x:c>
      <x:c r="T138" s="25" t="n">
        <x:v>0</x:v>
      </x:c>
      <x:c r="U138" s="25" t="n">
        <x:v>1</x:v>
      </x:c>
      <x:c r="V138" s="25" t="str">
        <x:v>2026-11-21</x:v>
      </x:c>
      <x:c r="W138" s="25" t="str">
        <x:v>NONE</x:v>
      </x:c>
      <x:c r="X138" s="26" t="b">
        <x:v>1</x:v>
      </x:c>
      <x:c r="Y138" s="26" t="b">
        <x:v>1</x:v>
      </x:c>
      <x:c r="Z138" s="25" t="str">
        <x:v>CONTROLLED_SYNTHETIC</x:v>
      </x:c>
      <x:c r="AA138" s="28" t="n">
        <x:v>3035834.36</x:v>
      </x:c>
      <x:c r="AB138" s="28" t="n">
        <x:v>2791367.64</x:v>
      </x:c>
      <x:c r="AC138" s="28" t="n">
        <x:v>103573.01</x:v>
      </x:c>
      <x:c r="AD138" s="28" t="n">
        <x:v>1159750.39</x:v>
      </x:c>
      <x:c r="AE138" s="28" t="n">
        <x:v>0</x:v>
      </x:c>
      <x:c r="AF138" s="28" t="n">
        <x:v>0</x:v>
      </x:c>
      <x:c r="AG138" s="28" t="n">
        <x:v>0</x:v>
      </x:c>
      <x:c r="AH138" s="28" t="n">
        <x:v>136768.255</x:v>
      </x:c>
      <x:c r="AI138" s="28" t="n">
        <x:v>324080.821667</x:v>
      </x:c>
      <x:c r="AJ138" s="25" t="n">
        <x:v>301</x:v>
      </x:c>
      <x:c r="AK138" s="25" t="n">
        <x:v>1</x:v>
      </x:c>
      <x:c r="AL138" s="28" t="n">
        <x:v>35539.84</x:v>
      </x:c>
      <x:c r="AM138" s="28" t="n">
        <x:v>1017.71</x:v>
      </x:c>
      <x:c r="AN138" s="25" t="str">
        <x:v>BUSINESS_CREDIT_CARD</x:v>
      </x:c>
      <x:c r="AO138" s="25" t="str">
        <x:v>2026-05-25</x:v>
      </x:c>
      <x:c r="AP138" s="25" t="n">
        <x:v>5</x:v>
      </x:c>
      <x:c r="AQ138" s="25" t="n">
        <x:v>87</x:v>
      </x:c>
      <x:c r="AR138" s="25" t="n">
        <x:v>21.46</x:v>
      </x:c>
      <x:c r="AS138" s="30" t="n">
        <x:v>0.020671</x:v>
      </x:c>
      <x:c r="AT138" s="25" t="n">
        <x:v>0</x:v>
      </x:c>
    </x:row>
    <x:row r="139">
      <x:c r="A139" s="25" t="str">
        <x:v>SME000135</x:v>
      </x:c>
      <x:c r="B139" s="25" t="str">
        <x:v>Synthetic SME 000135</x:v>
      </x:c>
      <x:c r="C139" s="25" t="str">
        <x:v>RM002</x:v>
      </x:c>
      <x:c r="D139" s="25" t="str">
        <x:v>Marmara</x:v>
      </x:c>
      <x:c r="E139" s="25" t="str">
        <x:v>Professional Services</x:v>
      </x:c>
      <x:c r="F139" s="25" t="str">
        <x:v>SMALL</x:v>
      </x:c>
      <x:c r="G139" s="25" t="str">
        <x:v>SOLE_PROPRIETOR</x:v>
      </x:c>
      <x:c r="H139" s="25" t="str">
        <x:v>2015-03-07</x:v>
      </x:c>
      <x:c r="I139" s="25" t="n">
        <x:v>137</x:v>
      </x:c>
      <x:c r="J139" s="28" t="n">
        <x:v>46537295.26</x:v>
      </x:c>
      <x:c r="K139" s="25" t="n">
        <x:v>30</x:v>
      </x:c>
      <x:c r="L139" s="26" t="b">
        <x:v>0</x:v>
      </x:c>
      <x:c r="M139" s="26" t="b">
        <x:v>1</x:v>
      </x:c>
      <x:c r="N139" s="25" t="n">
        <x:v>68.21</x:v>
      </x:c>
      <x:c r="O139" s="26" t="b">
        <x:v>1</x:v>
      </x:c>
      <x:c r="P139" s="25" t="str">
        <x:v>VIDEO_MEETING</x:v>
      </x:c>
      <x:c r="Q139" s="25" t="str">
        <x:v>DERIVED_ANALYTICS</x:v>
      </x:c>
      <x:c r="R139" s="30" t="n">
        <x:v>0.025242</x:v>
      </x:c>
      <x:c r="S139" s="25" t="str">
        <x:v>R03</x:v>
      </x:c>
      <x:c r="T139" s="25" t="n">
        <x:v>0</x:v>
      </x:c>
      <x:c r="U139" s="25" t="n">
        <x:v>1</x:v>
      </x:c>
      <x:c r="V139" s="25" t="str">
        <x:v>2027-07-13</x:v>
      </x:c>
      <x:c r="W139" s="25" t="str">
        <x:v>NONE</x:v>
      </x:c>
      <x:c r="X139" s="26" t="b">
        <x:v>1</x:v>
      </x:c>
      <x:c r="Y139" s="26" t="b">
        <x:v>1</x:v>
      </x:c>
      <x:c r="Z139" s="25" t="str">
        <x:v>CONTROLLED_SYNTHETIC</x:v>
      </x:c>
      <x:c r="AA139" s="28" t="n">
        <x:v>22974867.81</x:v>
      </x:c>
      <x:c r="AB139" s="28" t="n">
        <x:v>21278668.92</x:v>
      </x:c>
      <x:c r="AC139" s="28" t="n">
        <x:v>986785.55</x:v>
      </x:c>
      <x:c r="AD139" s="28" t="n">
        <x:v>6164319.94</x:v>
      </x:c>
      <x:c r="AE139" s="28" t="n">
        <x:v>0</x:v>
      </x:c>
      <x:c r="AF139" s="28" t="n">
        <x:v>6586593.59</x:v>
      </x:c>
      <x:c r="AG139" s="28" t="n">
        <x:v>3298351.14</x:v>
      </x:c>
      <x:c r="AH139" s="28" t="n">
        <x:v>858433.52</x:v>
      </x:c>
      <x:c r="AI139" s="28" t="n">
        <x:v>2207802.401667</x:v>
      </x:c>
      <x:c r="AJ139" s="25" t="n">
        <x:v>776</x:v>
      </x:c>
      <x:c r="AK139" s="25" t="n">
        <x:v>4</x:v>
      </x:c>
      <x:c r="AL139" s="28" t="n">
        <x:v>20350062.15</x:v>
      </x:c>
      <x:c r="AM139" s="28" t="n">
        <x:v>200875.05</x:v>
      </x:c>
      <x:c r="AN139" s="25" t="str">
        <x:v>PAYROLL_SERVICES|POS_MERCHANT_ACQUIRING|TERM_DEPOSIT|WORKING_CAPITAL_LOAN</x:v>
      </x:c>
      <x:c r="AO139" s="25" t="str">
        <x:v>2026-07-01</x:v>
      </x:c>
      <x:c r="AP139" s="25" t="n">
        <x:v>3</x:v>
      </x:c>
      <x:c r="AQ139" s="25" t="n">
        <x:v>50</x:v>
      </x:c>
      <x:c r="AR139" s="25" t="n">
        <x:v>58.24</x:v>
      </x:c>
      <x:c r="AS139" s="30" t="n">
        <x:v>1</x:v>
      </x:c>
      <x:c r="AT139" s="25" t="n">
        <x:v>0</x:v>
      </x:c>
    </x:row>
    <x:row r="140">
      <x:c r="A140" s="25" t="str">
        <x:v>SME000136</x:v>
      </x:c>
      <x:c r="B140" s="25" t="str">
        <x:v>Synthetic SME 000136</x:v>
      </x:c>
      <x:c r="C140" s="25" t="str">
        <x:v>RM025</x:v>
      </x:c>
      <x:c r="D140" s="25" t="str">
        <x:v>Black Sea</x:v>
      </x:c>
      <x:c r="E140" s="25" t="str">
        <x:v>Transportation</x:v>
      </x:c>
      <x:c r="F140" s="25" t="str">
        <x:v>MICRO</x:v>
      </x:c>
      <x:c r="G140" s="25" t="str">
        <x:v>LIMITED</x:v>
      </x:c>
      <x:c r="H140" s="25" t="str">
        <x:v>2021-10-08</x:v>
      </x:c>
      <x:c r="I140" s="25" t="n">
        <x:v>58</x:v>
      </x:c>
      <x:c r="J140" s="28" t="n">
        <x:v>21675116.74</x:v>
      </x:c>
      <x:c r="K140" s="25" t="n">
        <x:v>7</x:v>
      </x:c>
      <x:c r="L140" s="26" t="b">
        <x:v>0</x:v>
      </x:c>
      <x:c r="M140" s="26" t="b">
        <x:v>0</x:v>
      </x:c>
      <x:c r="N140" s="25" t="n">
        <x:v>44.11</x:v>
      </x:c>
      <x:c r="O140" s="26" t="b">
        <x:v>1</x:v>
      </x:c>
      <x:c r="P140" s="25" t="str">
        <x:v>SECURE_MESSAGE</x:v>
      </x:c>
      <x:c r="Q140" s="25" t="str">
        <x:v>DERIVED_ANALYTICS</x:v>
      </x:c>
      <x:c r="R140" s="30" t="n">
        <x:v>0.054761</x:v>
      </x:c>
      <x:c r="S140" s="25" t="str">
        <x:v>R04</x:v>
      </x:c>
      <x:c r="T140" s="25" t="n">
        <x:v>0</x:v>
      </x:c>
      <x:c r="U140" s="25" t="n">
        <x:v>1</x:v>
      </x:c>
      <x:c r="V140" s="25" t="str">
        <x:v>2026-07-07</x:v>
      </x:c>
      <x:c r="W140" s="25" t="str">
        <x:v>NONE</x:v>
      </x:c>
      <x:c r="X140" s="26" t="b">
        <x:v>1</x:v>
      </x:c>
      <x:c r="Y140" s="26" t="b">
        <x:v>1</x:v>
      </x:c>
      <x:c r="Z140" s="25" t="str">
        <x:v>CONTROLLED_SYNTHETIC</x:v>
      </x:c>
      <x:c r="AA140" s="28" t="n">
        <x:v>12487149.44</x:v>
      </x:c>
      <x:c r="AB140" s="28" t="n">
        <x:v>11372169.83</x:v>
      </x:c>
      <x:c r="AC140" s="28" t="n">
        <x:v>426353.8</x:v>
      </x:c>
      <x:c r="AD140" s="28" t="n">
        <x:v>1258200.45</x:v>
      </x:c>
      <x:c r="AE140" s="28" t="n">
        <x:v>0</x:v>
      </x:c>
      <x:c r="AF140" s="28" t="n">
        <x:v>0</x:v>
      </x:c>
      <x:c r="AG140" s="28" t="n">
        <x:v>0</x:v>
      </x:c>
      <x:c r="AH140" s="28" t="n">
        <x:v>434330.741667</x:v>
      </x:c>
      <x:c r="AI140" s="28" t="n">
        <x:v>913740.831667</x:v>
      </x:c>
      <x:c r="AJ140" s="25" t="n">
        <x:v>407</x:v>
      </x:c>
      <x:c r="AK140" s="25" t="n">
        <x:v>1</x:v>
      </x:c>
      <x:c r="AL140" s="28" t="n">
        <x:v>1740418.28</x:v>
      </x:c>
      <x:c r="AM140" s="28" t="n">
        <x:v>89407.81</x:v>
      </x:c>
      <x:c r="AN140" s="25" t="str">
        <x:v>WORKING_CAPITAL_LOAN</x:v>
      </x:c>
      <x:c r="AO140" s="25" t="str">
        <x:v>2026-04-12</x:v>
      </x:c>
      <x:c r="AP140" s="25" t="n">
        <x:v>1</x:v>
      </x:c>
      <x:c r="AQ140" s="25" t="n">
        <x:v>130</x:v>
      </x:c>
      <x:c r="AR140" s="25" t="n">
        <x:v>22.56</x:v>
      </x:c>
      <x:c r="AS140" s="30" t="n">
        <x:v>0.229416</x:v>
      </x:c>
      <x:c r="AT140" s="25" t="n">
        <x:v>44</x:v>
      </x:c>
    </x:row>
    <x:row r="141">
      <x:c r="A141" s="25" t="str">
        <x:v>SME000137</x:v>
      </x:c>
      <x:c r="B141" s="25" t="str">
        <x:v>Synthetic SME 000137</x:v>
      </x:c>
      <x:c r="C141" s="25" t="str">
        <x:v>RM041</x:v>
      </x:c>
      <x:c r="D141" s="25" t="str">
        <x:v>Marmara</x:v>
      </x:c>
      <x:c r="E141" s="25" t="str">
        <x:v>Hospitality</x:v>
      </x:c>
      <x:c r="F141" s="25" t="str">
        <x:v>SMALL</x:v>
      </x:c>
      <x:c r="G141" s="25" t="str">
        <x:v>LIMITED</x:v>
      </x:c>
      <x:c r="H141" s="25" t="str">
        <x:v>2023-08-16</x:v>
      </x:c>
      <x:c r="I141" s="25" t="n">
        <x:v>36</x:v>
      </x:c>
      <x:c r="J141" s="28" t="n">
        <x:v>52064024.63</x:v>
      </x:c>
      <x:c r="K141" s="25" t="n">
        <x:v>49</x:v>
      </x:c>
      <x:c r="L141" s="26" t="b">
        <x:v>1</x:v>
      </x:c>
      <x:c r="M141" s="26" t="b">
        <x:v>0</x:v>
      </x:c>
      <x:c r="N141" s="25" t="n">
        <x:v>69.59</x:v>
      </x:c>
      <x:c r="O141" s="26" t="b">
        <x:v>1</x:v>
      </x:c>
      <x:c r="P141" s="25" t="str">
        <x:v>RM_CALL</x:v>
      </x:c>
      <x:c r="Q141" s="25" t="str">
        <x:v>DERIVED_ANALYTICS</x:v>
      </x:c>
      <x:c r="R141" s="30" t="n">
        <x:v>0.084216</x:v>
      </x:c>
      <x:c r="S141" s="25" t="str">
        <x:v>R05</x:v>
      </x:c>
      <x:c r="T141" s="25" t="n">
        <x:v>0</x:v>
      </x:c>
      <x:c r="U141" s="25" t="n">
        <x:v>1</x:v>
      </x:c>
      <x:c r="V141" s="25" t="str">
        <x:v>2026-12-12</x:v>
      </x:c>
      <x:c r="W141" s="25" t="str">
        <x:v>NONE</x:v>
      </x:c>
      <x:c r="X141" s="26" t="b">
        <x:v>1</x:v>
      </x:c>
      <x:c r="Y141" s="26" t="b">
        <x:v>1</x:v>
      </x:c>
      <x:c r="Z141" s="25" t="str">
        <x:v>CONTROLLED_SYNTHETIC</x:v>
      </x:c>
      <x:c r="AA141" s="28" t="n">
        <x:v>29740869.94</x:v>
      </x:c>
      <x:c r="AB141" s="28" t="n">
        <x:v>25760880.95</x:v>
      </x:c>
      <x:c r="AC141" s="28" t="n">
        <x:v>15706534.97</x:v>
      </x:c>
      <x:c r="AD141" s="28" t="n">
        <x:v>10360557.9</x:v>
      </x:c>
      <x:c r="AE141" s="28" t="n">
        <x:v>8209630.19</x:v>
      </x:c>
      <x:c r="AF141" s="28" t="n">
        <x:v>0</x:v>
      </x:c>
      <x:c r="AG141" s="28" t="n">
        <x:v>4691728.51</x:v>
      </x:c>
      <x:c r="AH141" s="28" t="n">
        <x:v>855757.296667</x:v>
      </x:c>
      <x:c r="AI141" s="28" t="n">
        <x:v>3158615.085</x:v>
      </x:c>
      <x:c r="AJ141" s="25" t="n">
        <x:v>707</x:v>
      </x:c>
      <x:c r="AK141" s="25" t="n">
        <x:v>2</x:v>
      </x:c>
      <x:c r="AL141" s="28" t="n">
        <x:v>27664230.38</x:v>
      </x:c>
      <x:c r="AM141" s="28" t="n">
        <x:v>941614.42</x:v>
      </x:c>
      <x:c r="AN141" s="25" t="str">
        <x:v>FX_RISK_MANAGEMENT|WORKING_CAPITAL_LOAN</x:v>
      </x:c>
      <x:c r="AO141" s="25" t="str">
        <x:v>2026-07-30</x:v>
      </x:c>
      <x:c r="AP141" s="25" t="n">
        <x:v>3</x:v>
      </x:c>
      <x:c r="AQ141" s="25" t="n">
        <x:v>21</x:v>
      </x:c>
      <x:c r="AR141" s="25" t="n">
        <x:v>36.45</x:v>
      </x:c>
      <x:c r="AS141" s="30" t="n">
        <x:v>1</x:v>
      </x:c>
      <x:c r="AT141" s="25" t="n">
        <x:v>0</x:v>
      </x:c>
    </x:row>
    <x:row r="142">
      <x:c r="A142" s="25" t="str">
        <x:v>SME000138</x:v>
      </x:c>
      <x:c r="B142" s="25" t="str">
        <x:v>Synthetic SME 000138</x:v>
      </x:c>
      <x:c r="C142" s="25" t="str">
        <x:v>RM036</x:v>
      </x:c>
      <x:c r="D142" s="25" t="str">
        <x:v>Marmara</x:v>
      </x:c>
      <x:c r="E142" s="25" t="str">
        <x:v>Technology</x:v>
      </x:c>
      <x:c r="F142" s="25" t="str">
        <x:v>MEDIUM</x:v>
      </x:c>
      <x:c r="G142" s="25" t="str">
        <x:v>LIMITED</x:v>
      </x:c>
      <x:c r="H142" s="25" t="str">
        <x:v>2019-11-11</x:v>
      </x:c>
      <x:c r="I142" s="25" t="n">
        <x:v>81</x:v>
      </x:c>
      <x:c r="J142" s="28" t="n">
        <x:v>247213327.83</x:v>
      </x:c>
      <x:c r="K142" s="25" t="n">
        <x:v>156</x:v>
      </x:c>
      <x:c r="L142" s="26" t="b">
        <x:v>1</x:v>
      </x:c>
      <x:c r="M142" s="26" t="b">
        <x:v>1</x:v>
      </x:c>
      <x:c r="N142" s="25" t="n">
        <x:v>68.61</x:v>
      </x:c>
      <x:c r="O142" s="26" t="b">
        <x:v>1</x:v>
      </x:c>
      <x:c r="P142" s="25" t="str">
        <x:v>SECURE_MESSAGE</x:v>
      </x:c>
      <x:c r="Q142" s="25" t="str">
        <x:v>DERIVED_ANALYTICS</x:v>
      </x:c>
      <x:c r="R142" s="30" t="n">
        <x:v>0.010946</x:v>
      </x:c>
      <x:c r="S142" s="25" t="str">
        <x:v>R02</x:v>
      </x:c>
      <x:c r="T142" s="25" t="n">
        <x:v>0</x:v>
      </x:c>
      <x:c r="U142" s="25" t="n">
        <x:v>1</x:v>
      </x:c>
      <x:c r="V142" s="25" t="str">
        <x:v>2027-06-30</x:v>
      </x:c>
      <x:c r="W142" s="25" t="str">
        <x:v>NONE</x:v>
      </x:c>
      <x:c r="X142" s="26" t="b">
        <x:v>1</x:v>
      </x:c>
      <x:c r="Y142" s="26" t="b">
        <x:v>1</x:v>
      </x:c>
      <x:c r="Z142" s="25" t="str">
        <x:v>CONTROLLED_SYNTHETIC</x:v>
      </x:c>
      <x:c r="AA142" s="28" t="n">
        <x:v>139390620.86</x:v>
      </x:c>
      <x:c r="AB142" s="28" t="n">
        <x:v>117838892.82</x:v>
      </x:c>
      <x:c r="AC142" s="28" t="n">
        <x:v>5210519.23</x:v>
      </x:c>
      <x:c r="AD142" s="28" t="n">
        <x:v>32300312.78</x:v>
      </x:c>
      <x:c r="AE142" s="28" t="n">
        <x:v>39960628.13</x:v>
      </x:c>
      <x:c r="AF142" s="28" t="n">
        <x:v>22794473.14</x:v>
      </x:c>
      <x:c r="AG142" s="28" t="n">
        <x:v>35473826.23</x:v>
      </x:c>
      <x:c r="AH142" s="28" t="n">
        <x:v>4606668.93</x:v>
      </x:c>
      <x:c r="AI142" s="28" t="n">
        <x:v>14810434.543333</x:v>
      </x:c>
      <x:c r="AJ142" s="25" t="n">
        <x:v>671</x:v>
      </x:c>
      <x:c r="AK142" s="25" t="n">
        <x:v>1</x:v>
      </x:c>
      <x:c r="AL142" s="28" t="n">
        <x:v>253449606.6</x:v>
      </x:c>
      <x:c r="AM142" s="28" t="n">
        <x:v>5719862.81</x:v>
      </x:c>
      <x:c r="AN142" s="25" t="str">
        <x:v>CASH_MANAGEMENT</x:v>
      </x:c>
      <x:c r="AO142" s="25" t="str">
        <x:v>2026-07-29</x:v>
      </x:c>
      <x:c r="AP142" s="25" t="n">
        <x:v>4</x:v>
      </x:c>
      <x:c r="AQ142" s="25" t="n">
        <x:v>22</x:v>
      </x:c>
      <x:c r="AR142" s="25" t="n">
        <x:v>53.79</x:v>
      </x:c>
      <x:c r="AS142" s="30" t="n">
        <x:v>1</x:v>
      </x:c>
      <x:c r="AT142" s="25" t="n">
        <x:v>0</x:v>
      </x:c>
    </x:row>
    <x:row r="143">
      <x:c r="A143" s="25" t="str">
        <x:v>SME000139</x:v>
      </x:c>
      <x:c r="B143" s="25" t="str">
        <x:v>Synthetic SME 000139</x:v>
      </x:c>
      <x:c r="C143" s="25" t="str">
        <x:v>RM021</x:v>
      </x:c>
      <x:c r="D143" s="25" t="str">
        <x:v>Marmara</x:v>
      </x:c>
      <x:c r="E143" s="25" t="str">
        <x:v>Agriculture</x:v>
      </x:c>
      <x:c r="F143" s="25" t="str">
        <x:v>MICRO</x:v>
      </x:c>
      <x:c r="G143" s="25" t="str">
        <x:v>LIMITED</x:v>
      </x:c>
      <x:c r="H143" s="25" t="str">
        <x:v>2025-08-28</x:v>
      </x:c>
      <x:c r="I143" s="25" t="n">
        <x:v>11</x:v>
      </x:c>
      <x:c r="J143" s="28" t="n">
        <x:v>7422138.07</x:v>
      </x:c>
      <x:c r="K143" s="25" t="n">
        <x:v>9</x:v>
      </x:c>
      <x:c r="L143" s="26" t="b">
        <x:v>0</x:v>
      </x:c>
      <x:c r="M143" s="26" t="b">
        <x:v>0</x:v>
      </x:c>
      <x:c r="N143" s="25" t="n">
        <x:v>78.15</x:v>
      </x:c>
      <x:c r="O143" s="26" t="b">
        <x:v>1</x:v>
      </x:c>
      <x:c r="P143" s="25" t="str">
        <x:v>RM_CALL</x:v>
      </x:c>
      <x:c r="Q143" s="25" t="str">
        <x:v>DERIVED_ANALYTICS</x:v>
      </x:c>
      <x:c r="R143" s="30" t="n">
        <x:v>0.033435</x:v>
      </x:c>
      <x:c r="S143" s="25" t="str">
        <x:v>R03</x:v>
      </x:c>
      <x:c r="T143" s="25" t="n">
        <x:v>5</x:v>
      </x:c>
      <x:c r="U143" s="25" t="n">
        <x:v>1</x:v>
      </x:c>
      <x:c r="V143" s="25" t="str">
        <x:v>2026-05-08</x:v>
      </x:c>
      <x:c r="W143" s="25" t="str">
        <x:v>NONE</x:v>
      </x:c>
      <x:c r="X143" s="26" t="b">
        <x:v>1</x:v>
      </x:c>
      <x:c r="Y143" s="26" t="b">
        <x:v>0</x:v>
      </x:c>
      <x:c r="Z143" s="25" t="str">
        <x:v>CONTROLLED_SYNTHETIC</x:v>
      </x:c>
      <x:c r="AA143" s="28" t="n">
        <x:v>4601163.62</x:v>
      </x:c>
      <x:c r="AB143" s="28" t="n">
        <x:v>4040528.57</x:v>
      </x:c>
      <x:c r="AC143" s="28" t="n">
        <x:v>271652.75</x:v>
      </x:c>
      <x:c r="AD143" s="28" t="n">
        <x:v>1873872.62</x:v>
      </x:c>
      <x:c r="AE143" s="28" t="n">
        <x:v>0</x:v>
      </x:c>
      <x:c r="AF143" s="28" t="n">
        <x:v>0</x:v>
      </x:c>
      <x:c r="AG143" s="28" t="n">
        <x:v>0</x:v>
      </x:c>
      <x:c r="AH143" s="28" t="n">
        <x:v>182155.518333</x:v>
      </x:c>
      <x:c r="AI143" s="28" t="n">
        <x:v>392596.698333</x:v>
      </x:c>
      <x:c r="AJ143" s="25" t="n">
        <x:v>812</x:v>
      </x:c>
      <x:c r="AK143" s="25" t="n">
        <x:v>4</x:v>
      </x:c>
      <x:c r="AL143" s="28" t="n">
        <x:v>8976086.35</x:v>
      </x:c>
      <x:c r="AM143" s="28" t="n">
        <x:v>83081.17</x:v>
      </x:c>
      <x:c r="AN143" s="25" t="str">
        <x:v>BUSINESS_CREDIT_CARD|CASH_MANAGEMENT|POS_MERCHANT_ACQUIRING|WORKING_CAPITAL_LOAN</x:v>
      </x:c>
      <x:c r="AO143" s="25" t="str">
        <x:v>2026-05-13</x:v>
      </x:c>
      <x:c r="AP143" s="25" t="n">
        <x:v>3</x:v>
      </x:c>
      <x:c r="AQ143" s="25" t="n">
        <x:v>99</x:v>
      </x:c>
      <x:c r="AR143" s="25" t="n">
        <x:v>56.62</x:v>
      </x:c>
      <x:c r="AS143" s="30" t="n">
        <x:v>1</x:v>
      </x:c>
      <x:c r="AT143" s="25" t="n">
        <x:v>104</x:v>
      </x:c>
    </x:row>
    <x:row r="144">
      <x:c r="A144" s="25" t="str">
        <x:v>SME000140</x:v>
      </x:c>
      <x:c r="B144" s="25" t="str">
        <x:v>Synthetic SME 000140</x:v>
      </x:c>
      <x:c r="C144" s="25" t="str">
        <x:v>RM031</x:v>
      </x:c>
      <x:c r="D144" s="25" t="str">
        <x:v>Black Sea</x:v>
      </x:c>
      <x:c r="E144" s="25" t="str">
        <x:v>Wholesale Trade</x:v>
      </x:c>
      <x:c r="F144" s="25" t="str">
        <x:v>SMALL</x:v>
      </x:c>
      <x:c r="G144" s="25" t="str">
        <x:v>LIMITED</x:v>
      </x:c>
      <x:c r="H144" s="25" t="str">
        <x:v>2018-10-16</x:v>
      </x:c>
      <x:c r="I144" s="25" t="n">
        <x:v>94</x:v>
      </x:c>
      <x:c r="J144" s="28" t="n">
        <x:v>18030172.57</x:v>
      </x:c>
      <x:c r="K144" s="25" t="n">
        <x:v>28</x:v>
      </x:c>
      <x:c r="L144" s="26" t="b">
        <x:v>0</x:v>
      </x:c>
      <x:c r="M144" s="26" t="b">
        <x:v>0</x:v>
      </x:c>
      <x:c r="N144" s="25" t="n">
        <x:v>66.49</x:v>
      </x:c>
      <x:c r="O144" s="26" t="b">
        <x:v>1</x:v>
      </x:c>
      <x:c r="P144" s="25" t="str">
        <x:v>RM_CALL</x:v>
      </x:c>
      <x:c r="Q144" s="25" t="str">
        <x:v>DERIVED_ANALYTICS</x:v>
      </x:c>
      <x:c r="R144" s="30" t="n">
        <x:v>0.016336</x:v>
      </x:c>
      <x:c r="S144" s="25" t="str">
        <x:v>R02</x:v>
      </x:c>
      <x:c r="T144" s="25" t="n">
        <x:v>0</x:v>
      </x:c>
      <x:c r="U144" s="25" t="n">
        <x:v>1</x:v>
      </x:c>
      <x:c r="V144" s="25" t="str">
        <x:v>2026-09-08</x:v>
      </x:c>
      <x:c r="W144" s="25" t="str">
        <x:v>NONE</x:v>
      </x:c>
      <x:c r="X144" s="26" t="b">
        <x:v>1</x:v>
      </x:c>
      <x:c r="Y144" s="26" t="b">
        <x:v>1</x:v>
      </x:c>
      <x:c r="Z144" s="25" t="str">
        <x:v>CONTROLLED_SYNTHETIC</x:v>
      </x:c>
      <x:c r="AA144" s="28" t="n">
        <x:v>10890011.62</x:v>
      </x:c>
      <x:c r="AB144" s="28" t="n">
        <x:v>9577546.26</x:v>
      </x:c>
      <x:c r="AC144" s="28" t="n">
        <x:v>825066.33</x:v>
      </x:c>
      <x:c r="AD144" s="28" t="n">
        <x:v>4712578.87</x:v>
      </x:c>
      <x:c r="AE144" s="28" t="n">
        <x:v>0</x:v>
      </x:c>
      <x:c r="AF144" s="28" t="n">
        <x:v>0</x:v>
      </x:c>
      <x:c r="AG144" s="28" t="n">
        <x:v>0</x:v>
      </x:c>
      <x:c r="AH144" s="28" t="n">
        <x:v>415807.69</x:v>
      </x:c>
      <x:c r="AI144" s="28" t="n">
        <x:v>1118898.178333</x:v>
      </x:c>
      <x:c r="AJ144" s="25" t="n">
        <x:v>625</x:v>
      </x:c>
      <x:c r="AK144" s="25" t="n">
        <x:v>0</x:v>
      </x:c>
      <x:c r="AL144" s="28" t="n">
        <x:v>0</x:v>
      </x:c>
      <x:c r="AM144" s="28" t="n">
        <x:v>0</x:v>
      </x:c>
      <x:c r="AN144" s="25"/>
      <x:c r="AO144" s="25" t="str">
        <x:v>2026-03-05</x:v>
      </x:c>
      <x:c r="AP144" s="25" t="n">
        <x:v>3</x:v>
      </x:c>
      <x:c r="AQ144" s="25" t="n">
        <x:v>168</x:v>
      </x:c>
      <x:c r="AR144" s="25" t="n">
        <x:v>20</x:v>
      </x:c>
      <x:c r="AS144" s="30" t="n">
        <x:v>0</x:v>
      </x:c>
      <x:c r="AT144" s="25" t="n">
        <x:v>0</x:v>
      </x:c>
    </x:row>
    <x:row r="145">
      <x:c r="A145" s="25" t="str">
        <x:v>SME000141</x:v>
      </x:c>
      <x:c r="B145" s="25" t="str">
        <x:v>Synthetic SME 000141</x:v>
      </x:c>
      <x:c r="C145" s="25" t="str">
        <x:v>RM010</x:v>
      </x:c>
      <x:c r="D145" s="25" t="str">
        <x:v>Central Anatolia</x:v>
      </x:c>
      <x:c r="E145" s="25" t="str">
        <x:v>Construction</x:v>
      </x:c>
      <x:c r="F145" s="25" t="str">
        <x:v>MICRO</x:v>
      </x:c>
      <x:c r="G145" s="25" t="str">
        <x:v>SOLE_PROPRIETOR</x:v>
      </x:c>
      <x:c r="H145" s="25" t="str">
        <x:v>2016-11-04</x:v>
      </x:c>
      <x:c r="I145" s="25" t="n">
        <x:v>117</x:v>
      </x:c>
      <x:c r="J145" s="28" t="n">
        <x:v>10491928.47</x:v>
      </x:c>
      <x:c r="K145" s="25" t="n">
        <x:v>9</x:v>
      </x:c>
      <x:c r="L145" s="26" t="b">
        <x:v>0</x:v>
      </x:c>
      <x:c r="M145" s="26" t="b">
        <x:v>1</x:v>
      </x:c>
      <x:c r="N145" s="25" t="n">
        <x:v>62.74</x:v>
      </x:c>
      <x:c r="O145" s="26" t="b">
        <x:v>1</x:v>
      </x:c>
      <x:c r="P145" s="25" t="str">
        <x:v>RM_CALL</x:v>
      </x:c>
      <x:c r="Q145" s="25" t="str">
        <x:v>DERIVED_ANALYTICS</x:v>
      </x:c>
      <x:c r="R145" s="30" t="n">
        <x:v>0.106955</x:v>
      </x:c>
      <x:c r="S145" s="25" t="str">
        <x:v>R06</x:v>
      </x:c>
      <x:c r="T145" s="25" t="n">
        <x:v>30</x:v>
      </x:c>
      <x:c r="U145" s="25" t="n">
        <x:v>2</x:v>
      </x:c>
      <x:c r="V145" s="25" t="str">
        <x:v>2027-02-15</x:v>
      </x:c>
      <x:c r="W145" s="25" t="str">
        <x:v>NONE</x:v>
      </x:c>
      <x:c r="X145" s="26" t="b">
        <x:v>1</x:v>
      </x:c>
      <x:c r="Y145" s="26" t="b">
        <x:v>1</x:v>
      </x:c>
      <x:c r="Z145" s="25" t="str">
        <x:v>CONTROLLED_SYNTHETIC</x:v>
      </x:c>
      <x:c r="AA145" s="28" t="n">
        <x:v>7435171.66</x:v>
      </x:c>
      <x:c r="AB145" s="28" t="n">
        <x:v>6352530.46</x:v>
      </x:c>
      <x:c r="AC145" s="28" t="n">
        <x:v>465710.43</x:v>
      </x:c>
      <x:c r="AD145" s="28" t="n">
        <x:v>2061700.34</x:v>
      </x:c>
      <x:c r="AE145" s="28" t="n">
        <x:v>0</x:v>
      </x:c>
      <x:c r="AF145" s="28" t="n">
        <x:v>1875298.18</x:v>
      </x:c>
      <x:c r="AG145" s="28" t="n">
        <x:v>981587.03</x:v>
      </x:c>
      <x:c r="AH145" s="28" t="n">
        <x:v>349822.418333</x:v>
      </x:c>
      <x:c r="AI145" s="28" t="n">
        <x:v>720036.221667</x:v>
      </x:c>
      <x:c r="AJ145" s="25" t="n">
        <x:v>512</x:v>
      </x:c>
      <x:c r="AK145" s="25" t="n">
        <x:v>3</x:v>
      </x:c>
      <x:c r="AL145" s="28" t="n">
        <x:v>15835022.75</x:v>
      </x:c>
      <x:c r="AM145" s="28" t="n">
        <x:v>567106.82</x:v>
      </x:c>
      <x:c r="AN145" s="25" t="str">
        <x:v>CASH_MANAGEMENT|FX_RISK_MANAGEMENT|WORKING_CAPITAL_LOAN</x:v>
      </x:c>
      <x:c r="AO145" s="25" t="str">
        <x:v>2026-06-07</x:v>
      </x:c>
      <x:c r="AP145" s="25" t="n">
        <x:v>2</x:v>
      </x:c>
      <x:c r="AQ145" s="25" t="n">
        <x:v>74</x:v>
      </x:c>
      <x:c r="AR145" s="25" t="n">
        <x:v>67.5</x:v>
      </x:c>
      <x:c r="AS145" s="30" t="n">
        <x:v>1</x:v>
      </x:c>
      <x:c r="AT145" s="25" t="n">
        <x:v>0</x:v>
      </x:c>
    </x:row>
    <x:row r="146">
      <x:c r="A146" s="25" t="str">
        <x:v>SME000142</x:v>
      </x:c>
      <x:c r="B146" s="25" t="str">
        <x:v>Synthetic SME 000142</x:v>
      </x:c>
      <x:c r="C146" s="25" t="str">
        <x:v>RM014</x:v>
      </x:c>
      <x:c r="D146" s="25" t="str">
        <x:v>Eastern</x:v>
      </x:c>
      <x:c r="E146" s="25" t="str">
        <x:v>Hospitality</x:v>
      </x:c>
      <x:c r="F146" s="25" t="str">
        <x:v>MICRO</x:v>
      </x:c>
      <x:c r="G146" s="25" t="str">
        <x:v>LIMITED</x:v>
      </x:c>
      <x:c r="H146" s="25" t="str">
        <x:v>2016-05-27</x:v>
      </x:c>
      <x:c r="I146" s="25" t="n">
        <x:v>122</x:v>
      </x:c>
      <x:c r="J146" s="28" t="n">
        <x:v>30670105.78</x:v>
      </x:c>
      <x:c r="K146" s="25" t="n">
        <x:v>5</x:v>
      </x:c>
      <x:c r="L146" s="26" t="b">
        <x:v>0</x:v>
      </x:c>
      <x:c r="M146" s="26" t="b">
        <x:v>0</x:v>
      </x:c>
      <x:c r="N146" s="25" t="n">
        <x:v>36.7</x:v>
      </x:c>
      <x:c r="O146" s="26" t="b">
        <x:v>1</x:v>
      </x:c>
      <x:c r="P146" s="25" t="str">
        <x:v>RM_CALL</x:v>
      </x:c>
      <x:c r="Q146" s="25" t="str">
        <x:v>DERIVED_ANALYTICS</x:v>
      </x:c>
      <x:c r="R146" s="30" t="n">
        <x:v>0.054294</x:v>
      </x:c>
      <x:c r="S146" s="25" t="str">
        <x:v>R04</x:v>
      </x:c>
      <x:c r="T146" s="25" t="n">
        <x:v>5</x:v>
      </x:c>
      <x:c r="U146" s="25" t="n">
        <x:v>1</x:v>
      </x:c>
      <x:c r="V146" s="25" t="str">
        <x:v>2026-10-26</x:v>
      </x:c>
      <x:c r="W146" s="25" t="str">
        <x:v>NONE</x:v>
      </x:c>
      <x:c r="X146" s="26" t="b">
        <x:v>1</x:v>
      </x:c>
      <x:c r="Y146" s="26" t="b">
        <x:v>0</x:v>
      </x:c>
      <x:c r="Z146" s="25" t="str">
        <x:v>CONTROLLED_SYNTHETIC</x:v>
      </x:c>
      <x:c r="AA146" s="28" t="n">
        <x:v>17473530.92</x:v>
      </x:c>
      <x:c r="AB146" s="28" t="n">
        <x:v>16532128.89</x:v>
      </x:c>
      <x:c r="AC146" s="28" t="n">
        <x:v>7219335.71</x:v>
      </x:c>
      <x:c r="AD146" s="28" t="n">
        <x:v>1124818.64</x:v>
      </x:c>
      <x:c r="AE146" s="28" t="n">
        <x:v>0</x:v>
      </x:c>
      <x:c r="AF146" s="28" t="n">
        <x:v>0</x:v>
      </x:c>
      <x:c r="AG146" s="28" t="n">
        <x:v>0</x:v>
      </x:c>
      <x:c r="AH146" s="28" t="n">
        <x:v>692343.253333</x:v>
      </x:c>
      <x:c r="AI146" s="28" t="n">
        <x:v>1682303.22</x:v>
      </x:c>
      <x:c r="AJ146" s="25" t="n">
        <x:v>339</x:v>
      </x:c>
      <x:c r="AK146" s="25" t="n">
        <x:v>3</x:v>
      </x:c>
      <x:c r="AL146" s="28" t="n">
        <x:v>45353108.76</x:v>
      </x:c>
      <x:c r="AM146" s="28" t="n">
        <x:v>773317.94</x:v>
      </x:c>
      <x:c r="AN146" s="25" t="str">
        <x:v>CASH_MANAGEMENT|PAYROLL_SERVICES|POS_MERCHANT_ACQUIRING</x:v>
      </x:c>
      <x:c r="AO146" s="25" t="str">
        <x:v>2026-06-25</x:v>
      </x:c>
      <x:c r="AP146" s="25" t="n">
        <x:v>1</x:v>
      </x:c>
      <x:c r="AQ146" s="25" t="n">
        <x:v>56</x:v>
      </x:c>
      <x:c r="AR146" s="25" t="n">
        <x:v>67.5</x:v>
      </x:c>
      <x:c r="AS146" s="30" t="n">
        <x:v>1</x:v>
      </x:c>
      <x:c r="AT146" s="25" t="n">
        <x:v>0</x:v>
      </x:c>
    </x:row>
    <x:row r="147">
      <x:c r="A147" s="25" t="str">
        <x:v>SME000143</x:v>
      </x:c>
      <x:c r="B147" s="25" t="str">
        <x:v>Synthetic SME 000143</x:v>
      </x:c>
      <x:c r="C147" s="25" t="str">
        <x:v>RM041</x:v>
      </x:c>
      <x:c r="D147" s="25" t="str">
        <x:v>Marmara</x:v>
      </x:c>
      <x:c r="E147" s="25" t="str">
        <x:v>Agriculture</x:v>
      </x:c>
      <x:c r="F147" s="25" t="str">
        <x:v>MICRO</x:v>
      </x:c>
      <x:c r="G147" s="25" t="str">
        <x:v>LIMITED</x:v>
      </x:c>
      <x:c r="H147" s="25" t="str">
        <x:v>2019-04-21</x:v>
      </x:c>
      <x:c r="I147" s="25" t="n">
        <x:v>87</x:v>
      </x:c>
      <x:c r="J147" s="28" t="n">
        <x:v>10919561.59</x:v>
      </x:c>
      <x:c r="K147" s="25" t="n">
        <x:v>3</x:v>
      </x:c>
      <x:c r="L147" s="26" t="b">
        <x:v>1</x:v>
      </x:c>
      <x:c r="M147" s="26" t="b">
        <x:v>0</x:v>
      </x:c>
      <x:c r="N147" s="25" t="n">
        <x:v>65.73</x:v>
      </x:c>
      <x:c r="O147" s="26" t="b">
        <x:v>1</x:v>
      </x:c>
      <x:c r="P147" s="25" t="str">
        <x:v>RM_CALL</x:v>
      </x:c>
      <x:c r="Q147" s="25" t="str">
        <x:v>DERIVED_ANALYTICS</x:v>
      </x:c>
      <x:c r="R147" s="30" t="n">
        <x:v>0.058739</x:v>
      </x:c>
      <x:c r="S147" s="25" t="str">
        <x:v>R04</x:v>
      </x:c>
      <x:c r="T147" s="25" t="n">
        <x:v>0</x:v>
      </x:c>
      <x:c r="U147" s="25" t="n">
        <x:v>1</x:v>
      </x:c>
      <x:c r="V147" s="25" t="str">
        <x:v>2027-04-11</x:v>
      </x:c>
      <x:c r="W147" s="25" t="str">
        <x:v>NONE</x:v>
      </x:c>
      <x:c r="X147" s="26" t="b">
        <x:v>1</x:v>
      </x:c>
      <x:c r="Y147" s="26" t="b">
        <x:v>1</x:v>
      </x:c>
      <x:c r="Z147" s="25" t="str">
        <x:v>CONTROLLED_SYNTHETIC</x:v>
      </x:c>
      <x:c r="AA147" s="28" t="n">
        <x:v>6058491.32</x:v>
      </x:c>
      <x:c r="AB147" s="28" t="n">
        <x:v>5701185.59</x:v>
      </x:c>
      <x:c r="AC147" s="28" t="n">
        <x:v>347057.73</x:v>
      </x:c>
      <x:c r="AD147" s="28" t="n">
        <x:v>546049.02</x:v>
      </x:c>
      <x:c r="AE147" s="28" t="n">
        <x:v>1713521.36</x:v>
      </x:c>
      <x:c r="AF147" s="28" t="n">
        <x:v>0</x:v>
      </x:c>
      <x:c r="AG147" s="28" t="n">
        <x:v>831503.24</x:v>
      </x:c>
      <x:c r="AH147" s="28" t="n">
        <x:v>256119.73</x:v>
      </x:c>
      <x:c r="AI147" s="28" t="n">
        <x:v>615210.293333</x:v>
      </x:c>
      <x:c r="AJ147" s="25" t="n">
        <x:v>636</x:v>
      </x:c>
      <x:c r="AK147" s="25" t="n">
        <x:v>1</x:v>
      </x:c>
      <x:c r="AL147" s="28" t="n">
        <x:v>1392366.04</x:v>
      </x:c>
      <x:c r="AM147" s="28" t="n">
        <x:v>73780.99</x:v>
      </x:c>
      <x:c r="AN147" s="25" t="str">
        <x:v>TRADE_FINANCE</x:v>
      </x:c>
      <x:c r="AO147" s="25" t="str">
        <x:v>2026-08-04</x:v>
      </x:c>
      <x:c r="AP147" s="25" t="n">
        <x:v>6</x:v>
      </x:c>
      <x:c r="AQ147" s="25" t="n">
        <x:v>16</x:v>
      </x:c>
      <x:c r="AR147" s="25" t="n">
        <x:v>30.07</x:v>
      </x:c>
      <x:c r="AS147" s="30" t="n">
        <x:v>0.364318</x:v>
      </x:c>
      <x:c r="AT147" s="25" t="n">
        <x:v>0</x:v>
      </x:c>
    </x:row>
    <x:row r="148">
      <x:c r="A148" s="25" t="str">
        <x:v>SME000144</x:v>
      </x:c>
      <x:c r="B148" s="25" t="str">
        <x:v>Synthetic SME 000144</x:v>
      </x:c>
      <x:c r="C148" s="25" t="str">
        <x:v>RM021</x:v>
      </x:c>
      <x:c r="D148" s="25" t="str">
        <x:v>Marmara</x:v>
      </x:c>
      <x:c r="E148" s="25" t="str">
        <x:v>Construction</x:v>
      </x:c>
      <x:c r="F148" s="25" t="str">
        <x:v>SMALL</x:v>
      </x:c>
      <x:c r="G148" s="25" t="str">
        <x:v>LIMITED</x:v>
      </x:c>
      <x:c r="H148" s="25" t="str">
        <x:v>2015-06-14</x:v>
      </x:c>
      <x:c r="I148" s="25" t="n">
        <x:v>134</x:v>
      </x:c>
      <x:c r="J148" s="28" t="n">
        <x:v>12725499.78</x:v>
      </x:c>
      <x:c r="K148" s="25" t="n">
        <x:v>43</x:v>
      </x:c>
      <x:c r="L148" s="26" t="b">
        <x:v>0</x:v>
      </x:c>
      <x:c r="M148" s="26" t="b">
        <x:v>0</x:v>
      </x:c>
      <x:c r="N148" s="25" t="n">
        <x:v>82.16</x:v>
      </x:c>
      <x:c r="O148" s="26" t="b">
        <x:v>1</x:v>
      </x:c>
      <x:c r="P148" s="25" t="str">
        <x:v>RM_CALL</x:v>
      </x:c>
      <x:c r="Q148" s="25" t="str">
        <x:v>DERIVED_ANALYTICS</x:v>
      </x:c>
      <x:c r="R148" s="30" t="n">
        <x:v>0.063433</x:v>
      </x:c>
      <x:c r="S148" s="25" t="str">
        <x:v>R04</x:v>
      </x:c>
      <x:c r="T148" s="25" t="n">
        <x:v>0</x:v>
      </x:c>
      <x:c r="U148" s="25" t="n">
        <x:v>1</x:v>
      </x:c>
      <x:c r="V148" s="25" t="str">
        <x:v>2027-08-12</x:v>
      </x:c>
      <x:c r="W148" s="25" t="str">
        <x:v>NONE</x:v>
      </x:c>
      <x:c r="X148" s="26" t="b">
        <x:v>1</x:v>
      </x:c>
      <x:c r="Y148" s="26" t="b">
        <x:v>1</x:v>
      </x:c>
      <x:c r="Z148" s="25" t="str">
        <x:v>CONTROLLED_SYNTHETIC</x:v>
      </x:c>
      <x:c r="AA148" s="28" t="n">
        <x:v>7253353.06</x:v>
      </x:c>
      <x:c r="AB148" s="28" t="n">
        <x:v>6960802.76</x:v>
      </x:c>
      <x:c r="AC148" s="28" t="n">
        <x:v>388938.22</x:v>
      </x:c>
      <x:c r="AD148" s="28" t="n">
        <x:v>8416446.75</x:v>
      </x:c>
      <x:c r="AE148" s="28" t="n">
        <x:v>0</x:v>
      </x:c>
      <x:c r="AF148" s="28" t="n">
        <x:v>0</x:v>
      </x:c>
      <x:c r="AG148" s="28" t="n">
        <x:v>0</x:v>
      </x:c>
      <x:c r="AH148" s="28" t="n">
        <x:v>264640.291667</x:v>
      </x:c>
      <x:c r="AI148" s="28" t="n">
        <x:v>812134.256667</x:v>
      </x:c>
      <x:c r="AJ148" s="25" t="n">
        <x:v>821</x:v>
      </x:c>
      <x:c r="AK148" s="25" t="n">
        <x:v>4</x:v>
      </x:c>
      <x:c r="AL148" s="28" t="n">
        <x:v>21190000.63</x:v>
      </x:c>
      <x:c r="AM148" s="28" t="n">
        <x:v>710916.29</x:v>
      </x:c>
      <x:c r="AN148" s="25" t="str">
        <x:v>BUSINESS_CREDIT_CARD|PAYROLL_SERVICES|POS_MERCHANT_ACQUIRING|WORKING_CAPITAL_LOAN</x:v>
      </x:c>
      <x:c r="AO148" s="25" t="str">
        <x:v>2026-07-03</x:v>
      </x:c>
      <x:c r="AP148" s="25" t="n">
        <x:v>6</x:v>
      </x:c>
      <x:c r="AQ148" s="25" t="n">
        <x:v>48</x:v>
      </x:c>
      <x:c r="AR148" s="25" t="n">
        <x:v>74</x:v>
      </x:c>
      <x:c r="AS148" s="30" t="n">
        <x:v>1</x:v>
      </x:c>
      <x:c r="AT148" s="25" t="n">
        <x:v>0</x:v>
      </x:c>
    </x:row>
    <x:row r="149">
      <x:c r="A149" s="25" t="str">
        <x:v>SME000145</x:v>
      </x:c>
      <x:c r="B149" s="25" t="str">
        <x:v>Synthetic SME 000145</x:v>
      </x:c>
      <x:c r="C149" s="25" t="str">
        <x:v>RM007</x:v>
      </x:c>
      <x:c r="D149" s="25" t="str">
        <x:v>Central Anatolia</x:v>
      </x:c>
      <x:c r="E149" s="25" t="str">
        <x:v>Healthcare</x:v>
      </x:c>
      <x:c r="F149" s="25" t="str">
        <x:v>MEDIUM</x:v>
      </x:c>
      <x:c r="G149" s="25" t="str">
        <x:v>LIMITED</x:v>
      </x:c>
      <x:c r="H149" s="25" t="str">
        <x:v>2023-01-10</x:v>
      </x:c>
      <x:c r="I149" s="25" t="n">
        <x:v>43</x:v>
      </x:c>
      <x:c r="J149" s="28" t="n">
        <x:v>162130424.9</x:v>
      </x:c>
      <x:c r="K149" s="25" t="n">
        <x:v>167</x:v>
      </x:c>
      <x:c r="L149" s="26" t="b">
        <x:v>0</x:v>
      </x:c>
      <x:c r="M149" s="26" t="b">
        <x:v>1</x:v>
      </x:c>
      <x:c r="N149" s="25" t="n">
        <x:v>58.51</x:v>
      </x:c>
      <x:c r="O149" s="26" t="b">
        <x:v>1</x:v>
      </x:c>
      <x:c r="P149" s="25" t="str">
        <x:v>RM_CALL</x:v>
      </x:c>
      <x:c r="Q149" s="25" t="str">
        <x:v>DERIVED_ANALYTICS</x:v>
      </x:c>
      <x:c r="R149" s="30" t="n">
        <x:v>0.003542</x:v>
      </x:c>
      <x:c r="S149" s="25" t="str">
        <x:v>R02</x:v>
      </x:c>
      <x:c r="T149" s="25" t="n">
        <x:v>0</x:v>
      </x:c>
      <x:c r="U149" s="25" t="n">
        <x:v>1</x:v>
      </x:c>
      <x:c r="V149" s="25" t="str">
        <x:v>2026-06-09</x:v>
      </x:c>
      <x:c r="W149" s="25" t="str">
        <x:v>NONE</x:v>
      </x:c>
      <x:c r="X149" s="26" t="b">
        <x:v>1</x:v>
      </x:c>
      <x:c r="Y149" s="26" t="b">
        <x:v>1</x:v>
      </x:c>
      <x:c r="Z149" s="25" t="str">
        <x:v>CONTROLLED_SYNTHETIC</x:v>
      </x:c>
      <x:c r="AA149" s="28" t="n">
        <x:v>84686818.45</x:v>
      </x:c>
      <x:c r="AB149" s="28" t="n">
        <x:v>69883619.49</x:v>
      </x:c>
      <x:c r="AC149" s="28" t="n">
        <x:v>42911313.76</x:v>
      </x:c>
      <x:c r="AD149" s="28" t="n">
        <x:v>40990299</x:v>
      </x:c>
      <x:c r="AE149" s="28" t="n">
        <x:v>0</x:v>
      </x:c>
      <x:c r="AF149" s="28" t="n">
        <x:v>14406494.03</x:v>
      </x:c>
      <x:c r="AG149" s="28" t="n">
        <x:v>7302289.82</x:v>
      </x:c>
      <x:c r="AH149" s="28" t="n">
        <x:v>3118629.958333</x:v>
      </x:c>
      <x:c r="AI149" s="28" t="n">
        <x:v>6764512.863333</x:v>
      </x:c>
      <x:c r="AJ149" s="25" t="n">
        <x:v>507</x:v>
      </x:c>
      <x:c r="AK149" s="25" t="n">
        <x:v>3</x:v>
      </x:c>
      <x:c r="AL149" s="28" t="n">
        <x:v>178252960.24</x:v>
      </x:c>
      <x:c r="AM149" s="28" t="n">
        <x:v>5206966</x:v>
      </x:c>
      <x:c r="AN149" s="25" t="str">
        <x:v>PAYROLL_SERVICES|POS_MERCHANT_ACQUIRING|TRADE_FINANCE</x:v>
      </x:c>
      <x:c r="AO149" s="25" t="str">
        <x:v>2025-10-15</x:v>
      </x:c>
      <x:c r="AP149" s="25" t="n">
        <x:v>1</x:v>
      </x:c>
      <x:c r="AQ149" s="25" t="n">
        <x:v>309</x:v>
      </x:c>
      <x:c r="AR149" s="25" t="n">
        <x:v>57.74</x:v>
      </x:c>
      <x:c r="AS149" s="30" t="n">
        <x:v>1</x:v>
      </x:c>
      <x:c r="AT149" s="25" t="n">
        <x:v>72</x:v>
      </x:c>
    </x:row>
    <x:row r="150">
      <x:c r="A150" s="25" t="str">
        <x:v>SME000146</x:v>
      </x:c>
      <x:c r="B150" s="25" t="str">
        <x:v>Synthetic SME 000146</x:v>
      </x:c>
      <x:c r="C150" s="25" t="str">
        <x:v>RM004</x:v>
      </x:c>
      <x:c r="D150" s="25" t="str">
        <x:v>Central Anatolia</x:v>
      </x:c>
      <x:c r="E150" s="25" t="str">
        <x:v>Manufacturing</x:v>
      </x:c>
      <x:c r="F150" s="25" t="str">
        <x:v>SMALL</x:v>
      </x:c>
      <x:c r="G150" s="25" t="str">
        <x:v>SOLE_PROPRIETOR</x:v>
      </x:c>
      <x:c r="H150" s="25" t="str">
        <x:v>2019-10-04</x:v>
      </x:c>
      <x:c r="I150" s="25" t="n">
        <x:v>82</x:v>
      </x:c>
      <x:c r="J150" s="28" t="n">
        <x:v>68645954.49</x:v>
      </x:c>
      <x:c r="K150" s="25" t="n">
        <x:v>13</x:v>
      </x:c>
      <x:c r="L150" s="26" t="b">
        <x:v>0</x:v>
      </x:c>
      <x:c r="M150" s="26" t="b">
        <x:v>0</x:v>
      </x:c>
      <x:c r="N150" s="25" t="n">
        <x:v>65.43</x:v>
      </x:c>
      <x:c r="O150" s="26" t="b">
        <x:v>1</x:v>
      </x:c>
      <x:c r="P150" s="25" t="str">
        <x:v>RM_CALL</x:v>
      </x:c>
      <x:c r="Q150" s="25" t="str">
        <x:v>DERIVED_ANALYTICS</x:v>
      </x:c>
      <x:c r="R150" s="30" t="n">
        <x:v>0.028455</x:v>
      </x:c>
      <x:c r="S150" s="25" t="str">
        <x:v>R03</x:v>
      </x:c>
      <x:c r="T150" s="25" t="n">
        <x:v>0</x:v>
      </x:c>
      <x:c r="U150" s="25" t="n">
        <x:v>1</x:v>
      </x:c>
      <x:c r="V150" s="25" t="str">
        <x:v>2027-05-21</x:v>
      </x:c>
      <x:c r="W150" s="25" t="str">
        <x:v>NONE</x:v>
      </x:c>
      <x:c r="X150" s="26" t="b">
        <x:v>1</x:v>
      </x:c>
      <x:c r="Y150" s="26" t="b">
        <x:v>1</x:v>
      </x:c>
      <x:c r="Z150" s="25" t="str">
        <x:v>CONTROLLED_SYNTHETIC</x:v>
      </x:c>
      <x:c r="AA150" s="28" t="n">
        <x:v>41972437.68</x:v>
      </x:c>
      <x:c r="AB150" s="28" t="n">
        <x:v>37701517.23</x:v>
      </x:c>
      <x:c r="AC150" s="28" t="n">
        <x:v>3337141.95</x:v>
      </x:c>
      <x:c r="AD150" s="28" t="n">
        <x:v>2885201.57</x:v>
      </x:c>
      <x:c r="AE150" s="28" t="n">
        <x:v>0</x:v>
      </x:c>
      <x:c r="AF150" s="28" t="n">
        <x:v>0</x:v>
      </x:c>
      <x:c r="AG150" s="28" t="n">
        <x:v>0</x:v>
      </x:c>
      <x:c r="AH150" s="28" t="n">
        <x:v>1372052.041667</x:v>
      </x:c>
      <x:c r="AI150" s="28" t="n">
        <x:v>4684178.946667</x:v>
      </x:c>
      <x:c r="AJ150" s="25" t="n">
        <x:v>530</x:v>
      </x:c>
      <x:c r="AK150" s="25" t="n">
        <x:v>1</x:v>
      </x:c>
      <x:c r="AL150" s="28" t="n">
        <x:v>73617944.56</x:v>
      </x:c>
      <x:c r="AM150" s="28" t="n">
        <x:v>2418325.27</x:v>
      </x:c>
      <x:c r="AN150" s="25" t="str">
        <x:v>CASH_MANAGEMENT</x:v>
      </x:c>
      <x:c r="AO150" s="25" t="str">
        <x:v>2025-12-30</x:v>
      </x:c>
      <x:c r="AP150" s="25" t="n">
        <x:v>2</x:v>
      </x:c>
      <x:c r="AQ150" s="25" t="n">
        <x:v>233</x:v>
      </x:c>
      <x:c r="AR150" s="25" t="n">
        <x:v>54.02</x:v>
      </x:c>
      <x:c r="AS150" s="30" t="n">
        <x:v>1</x:v>
      </x:c>
      <x:c r="AT150" s="25" t="n">
        <x:v>0</x:v>
      </x:c>
    </x:row>
    <x:row r="151">
      <x:c r="A151" s="25" t="str">
        <x:v>SME000147</x:v>
      </x:c>
      <x:c r="B151" s="25" t="str">
        <x:v>Synthetic SME 000147</x:v>
      </x:c>
      <x:c r="C151" s="25" t="str">
        <x:v>RM020</x:v>
      </x:c>
      <x:c r="D151" s="25" t="str">
        <x:v>Mediterranean</x:v>
      </x:c>
      <x:c r="E151" s="25" t="str">
        <x:v>Transportation</x:v>
      </x:c>
      <x:c r="F151" s="25" t="str">
        <x:v>MICRO</x:v>
      </x:c>
      <x:c r="G151" s="25" t="str">
        <x:v>JOINT_STOCK</x:v>
      </x:c>
      <x:c r="H151" s="25" t="str">
        <x:v>2015-12-11</x:v>
      </x:c>
      <x:c r="I151" s="25" t="n">
        <x:v>128</x:v>
      </x:c>
      <x:c r="J151" s="28" t="n">
        <x:v>3702929.79</x:v>
      </x:c>
      <x:c r="K151" s="25" t="n">
        <x:v>3</x:v>
      </x:c>
      <x:c r="L151" s="26" t="b">
        <x:v>1</x:v>
      </x:c>
      <x:c r="M151" s="26" t="b">
        <x:v>0</x:v>
      </x:c>
      <x:c r="N151" s="25" t="n">
        <x:v>84.25</x:v>
      </x:c>
      <x:c r="O151" s="26" t="b">
        <x:v>1</x:v>
      </x:c>
      <x:c r="P151" s="25" t="str">
        <x:v>BRANCH</x:v>
      </x:c>
      <x:c r="Q151" s="25" t="str">
        <x:v>DERIVED_ANALYTICS</x:v>
      </x:c>
      <x:c r="R151" s="30" t="n">
        <x:v>0.044475</x:v>
      </x:c>
      <x:c r="S151" s="25" t="str">
        <x:v>R03</x:v>
      </x:c>
      <x:c r="T151" s="25" t="n">
        <x:v>0</x:v>
      </x:c>
      <x:c r="U151" s="25" t="n">
        <x:v>1</x:v>
      </x:c>
      <x:c r="V151" s="25" t="str">
        <x:v>2027-06-22</x:v>
      </x:c>
      <x:c r="W151" s="25" t="str">
        <x:v>NONE</x:v>
      </x:c>
      <x:c r="X151" s="26" t="b">
        <x:v>1</x:v>
      </x:c>
      <x:c r="Y151" s="26" t="b">
        <x:v>1</x:v>
      </x:c>
      <x:c r="Z151" s="25" t="str">
        <x:v>CONTROLLED_SYNTHETIC</x:v>
      </x:c>
      <x:c r="AA151" s="28" t="n">
        <x:v>2063036.36</x:v>
      </x:c>
      <x:c r="AB151" s="28" t="n">
        <x:v>1952559.63</x:v>
      </x:c>
      <x:c r="AC151" s="28" t="n">
        <x:v>109543.93</x:v>
      </x:c>
      <x:c r="AD151" s="28" t="n">
        <x:v>611278.71</x:v>
      </x:c>
      <x:c r="AE151" s="28" t="n">
        <x:v>582881.21</x:v>
      </x:c>
      <x:c r="AF151" s="28" t="n">
        <x:v>0</x:v>
      </x:c>
      <x:c r="AG151" s="28" t="n">
        <x:v>323620.71</x:v>
      </x:c>
      <x:c r="AH151" s="28" t="n">
        <x:v>72758.495</x:v>
      </x:c>
      <x:c r="AI151" s="28" t="n">
        <x:v>261090.858333</x:v>
      </x:c>
      <x:c r="AJ151" s="25" t="n">
        <x:v>808</x:v>
      </x:c>
      <x:c r="AK151" s="25" t="n">
        <x:v>3</x:v>
      </x:c>
      <x:c r="AL151" s="28" t="n">
        <x:v>4996013.04</x:v>
      </x:c>
      <x:c r="AM151" s="28" t="n">
        <x:v>87038.13</x:v>
      </x:c>
      <x:c r="AN151" s="25" t="str">
        <x:v>CASH_MANAGEMENT|POS_MERCHANT_ACQUIRING|TRADE_FINANCE</x:v>
      </x:c>
      <x:c r="AO151" s="25" t="str">
        <x:v>2026-07-29</x:v>
      </x:c>
      <x:c r="AP151" s="25" t="n">
        <x:v>2</x:v>
      </x:c>
      <x:c r="AQ151" s="25" t="n">
        <x:v>22</x:v>
      </x:c>
      <x:c r="AR151" s="25" t="n">
        <x:v>67.5</x:v>
      </x:c>
      <x:c r="AS151" s="30" t="n">
        <x:v>1</x:v>
      </x:c>
      <x:c r="AT151" s="25" t="n">
        <x:v>0</x:v>
      </x:c>
    </x:row>
    <x:row r="152">
      <x:c r="A152" s="25" t="str">
        <x:v>SME000148</x:v>
      </x:c>
      <x:c r="B152" s="25" t="str">
        <x:v>Synthetic SME 000148</x:v>
      </x:c>
      <x:c r="C152" s="25" t="str">
        <x:v>RM039</x:v>
      </x:c>
      <x:c r="D152" s="25" t="str">
        <x:v>Eastern</x:v>
      </x:c>
      <x:c r="E152" s="25" t="str">
        <x:v>Manufacturing</x:v>
      </x:c>
      <x:c r="F152" s="25" t="str">
        <x:v>MICRO</x:v>
      </x:c>
      <x:c r="G152" s="25" t="str">
        <x:v>SOLE_PROPRIETOR</x:v>
      </x:c>
      <x:c r="H152" s="25" t="str">
        <x:v>2020-02-04</x:v>
      </x:c>
      <x:c r="I152" s="25" t="n">
        <x:v>78</x:v>
      </x:c>
      <x:c r="J152" s="28" t="n">
        <x:v>10911323.95</x:v>
      </x:c>
      <x:c r="K152" s="25" t="n">
        <x:v>3</x:v>
      </x:c>
      <x:c r="L152" s="26" t="b">
        <x:v>0</x:v>
      </x:c>
      <x:c r="M152" s="26" t="b">
        <x:v>0</x:v>
      </x:c>
      <x:c r="N152" s="25" t="n">
        <x:v>77.46</x:v>
      </x:c>
      <x:c r="O152" s="26" t="b">
        <x:v>1</x:v>
      </x:c>
      <x:c r="P152" s="25" t="str">
        <x:v>BRANCH</x:v>
      </x:c>
      <x:c r="Q152" s="25" t="str">
        <x:v>DERIVED_ANALYTICS</x:v>
      </x:c>
      <x:c r="R152" s="30" t="n">
        <x:v>0.062835</x:v>
      </x:c>
      <x:c r="S152" s="25" t="str">
        <x:v>R04</x:v>
      </x:c>
      <x:c r="T152" s="25" t="n">
        <x:v>5</x:v>
      </x:c>
      <x:c r="U152" s="25" t="n">
        <x:v>1</x:v>
      </x:c>
      <x:c r="V152" s="25" t="str">
        <x:v>2027-01-21</x:v>
      </x:c>
      <x:c r="W152" s="25" t="str">
        <x:v>LOW</x:v>
      </x:c>
      <x:c r="X152" s="26" t="b">
        <x:v>1</x:v>
      </x:c>
      <x:c r="Y152" s="26" t="b">
        <x:v>1</x:v>
      </x:c>
      <x:c r="Z152" s="25" t="str">
        <x:v>CONTROLLED_SYNTHETIC</x:v>
      </x:c>
      <x:c r="AA152" s="28" t="n">
        <x:v>6107638.45</x:v>
      </x:c>
      <x:c r="AB152" s="28" t="n">
        <x:v>5544658.76</x:v>
      </x:c>
      <x:c r="AC152" s="28" t="n">
        <x:v>215590.08</x:v>
      </x:c>
      <x:c r="AD152" s="28" t="n">
        <x:v>607165.83</x:v>
      </x:c>
      <x:c r="AE152" s="28" t="n">
        <x:v>0</x:v>
      </x:c>
      <x:c r="AF152" s="28" t="n">
        <x:v>0</x:v>
      </x:c>
      <x:c r="AG152" s="28" t="n">
        <x:v>0</x:v>
      </x:c>
      <x:c r="AH152" s="28" t="n">
        <x:v>263668.3</x:v>
      </x:c>
      <x:c r="AI152" s="28" t="n">
        <x:v>727091.488333</x:v>
      </x:c>
      <x:c r="AJ152" s="25" t="n">
        <x:v>714</x:v>
      </x:c>
      <x:c r="AK152" s="25" t="n">
        <x:v>1</x:v>
      </x:c>
      <x:c r="AL152" s="28" t="n">
        <x:v>0</x:v>
      </x:c>
      <x:c r="AM152" s="28" t="n">
        <x:v>0</x:v>
      </x:c>
      <x:c r="AN152" s="25" t="str">
        <x:v>TRADE_FINANCE</x:v>
      </x:c>
      <x:c r="AO152" s="25" t="str">
        <x:v>2026-08-07</x:v>
      </x:c>
      <x:c r="AP152" s="25" t="n">
        <x:v>5</x:v>
      </x:c>
      <x:c r="AQ152" s="25" t="n">
        <x:v>13</x:v>
      </x:c>
      <x:c r="AR152" s="25" t="n">
        <x:v>25.07</x:v>
      </x:c>
      <x:c r="AS152" s="30" t="n">
        <x:v>0</x:v>
      </x:c>
      <x:c r="AT152" s="25" t="n">
        <x:v>0</x:v>
      </x:c>
    </x:row>
    <x:row r="153">
      <x:c r="A153" s="25" t="str">
        <x:v>SME000149</x:v>
      </x:c>
      <x:c r="B153" s="25" t="str">
        <x:v>Synthetic SME 000149</x:v>
      </x:c>
      <x:c r="C153" s="25" t="str">
        <x:v>RM034</x:v>
      </x:c>
      <x:c r="D153" s="25" t="str">
        <x:v>Aegean</x:v>
      </x:c>
      <x:c r="E153" s="25" t="str">
        <x:v>Agriculture</x:v>
      </x:c>
      <x:c r="F153" s="25" t="str">
        <x:v>SMALL</x:v>
      </x:c>
      <x:c r="G153" s="25" t="str">
        <x:v>JOINT_STOCK</x:v>
      </x:c>
      <x:c r="H153" s="25" t="str">
        <x:v>2018-12-17</x:v>
      </x:c>
      <x:c r="I153" s="25" t="n">
        <x:v>92</x:v>
      </x:c>
      <x:c r="J153" s="28" t="n">
        <x:v>55960430.68</x:v>
      </x:c>
      <x:c r="K153" s="25" t="n">
        <x:v>37</x:v>
      </x:c>
      <x:c r="L153" s="26" t="b">
        <x:v>0</x:v>
      </x:c>
      <x:c r="M153" s="26" t="b">
        <x:v>0</x:v>
      </x:c>
      <x:c r="N153" s="25" t="n">
        <x:v>65.31</x:v>
      </x:c>
      <x:c r="O153" s="26" t="b">
        <x:v>1</x:v>
      </x:c>
      <x:c r="P153" s="25" t="str">
        <x:v>RM_CALL</x:v>
      </x:c>
      <x:c r="Q153" s="25" t="str">
        <x:v>DERIVED_ANALYTICS</x:v>
      </x:c>
      <x:c r="R153" s="30" t="n">
        <x:v>0.035802</x:v>
      </x:c>
      <x:c r="S153" s="25" t="str">
        <x:v>R03</x:v>
      </x:c>
      <x:c r="T153" s="25" t="n">
        <x:v>0</x:v>
      </x:c>
      <x:c r="U153" s="25" t="n">
        <x:v>1</x:v>
      </x:c>
      <x:c r="V153" s="25" t="str">
        <x:v>2026-03-10</x:v>
      </x:c>
      <x:c r="W153" s="25" t="str">
        <x:v>NONE</x:v>
      </x:c>
      <x:c r="X153" s="26" t="b">
        <x:v>1</x:v>
      </x:c>
      <x:c r="Y153" s="26" t="b">
        <x:v>1</x:v>
      </x:c>
      <x:c r="Z153" s="25" t="str">
        <x:v>CONTROLLED_SYNTHETIC</x:v>
      </x:c>
      <x:c r="AA153" s="28" t="n">
        <x:v>34420980.27</x:v>
      </x:c>
      <x:c r="AB153" s="28" t="n">
        <x:v>31940226.06</x:v>
      </x:c>
      <x:c r="AC153" s="28" t="n">
        <x:v>1587296.17</x:v>
      </x:c>
      <x:c r="AD153" s="28" t="n">
        <x:v>7306926.33</x:v>
      </x:c>
      <x:c r="AE153" s="28" t="n">
        <x:v>0</x:v>
      </x:c>
      <x:c r="AF153" s="28" t="n">
        <x:v>0</x:v>
      </x:c>
      <x:c r="AG153" s="28" t="n">
        <x:v>0</x:v>
      </x:c>
      <x:c r="AH153" s="28" t="n">
        <x:v>1455923.428333</x:v>
      </x:c>
      <x:c r="AI153" s="28" t="n">
        <x:v>2211480.305</x:v>
      </x:c>
      <x:c r="AJ153" s="25" t="n">
        <x:v>621</x:v>
      </x:c>
      <x:c r="AK153" s="25" t="n">
        <x:v>4</x:v>
      </x:c>
      <x:c r="AL153" s="28" t="n">
        <x:v>72377738.93</x:v>
      </x:c>
      <x:c r="AM153" s="28" t="n">
        <x:v>1414751.24</x:v>
      </x:c>
      <x:c r="AN153" s="25" t="str">
        <x:v>BUSINESS_CREDIT_CARD|CASH_MANAGEMENT|FX_RISK_MANAGEMENT|POS_MERCHANT_ACQUIRING</x:v>
      </x:c>
      <x:c r="AO153" s="25" t="str">
        <x:v>2025-09-15</x:v>
      </x:c>
      <x:c r="AP153" s="25" t="n">
        <x:v>2</x:v>
      </x:c>
      <x:c r="AQ153" s="25" t="n">
        <x:v>339</x:v>
      </x:c>
      <x:c r="AR153" s="25" t="n">
        <x:v>74</x:v>
      </x:c>
      <x:c r="AS153" s="30" t="n">
        <x:v>1</x:v>
      </x:c>
      <x:c r="AT153" s="25" t="n">
        <x:v>163</x:v>
      </x:c>
    </x:row>
    <x:row r="154">
      <x:c r="A154" s="25" t="str">
        <x:v>SME000150</x:v>
      </x:c>
      <x:c r="B154" s="25" t="str">
        <x:v>Synthetic SME 000150</x:v>
      </x:c>
      <x:c r="C154" s="25" t="str">
        <x:v>RM046</x:v>
      </x:c>
      <x:c r="D154" s="25" t="str">
        <x:v>Mediterranean</x:v>
      </x:c>
      <x:c r="E154" s="25" t="str">
        <x:v>Wholesale Trade</x:v>
      </x:c>
      <x:c r="F154" s="25" t="str">
        <x:v>SMALL</x:v>
      </x:c>
      <x:c r="G154" s="25" t="str">
        <x:v>LIMITED</x:v>
      </x:c>
      <x:c r="H154" s="25" t="str">
        <x:v>2016-06-26</x:v>
      </x:c>
      <x:c r="I154" s="25" t="n">
        <x:v>121</x:v>
      </x:c>
      <x:c r="J154" s="28" t="n">
        <x:v>50660601.83</x:v>
      </x:c>
      <x:c r="K154" s="25" t="n">
        <x:v>18</x:v>
      </x:c>
      <x:c r="L154" s="26" t="b">
        <x:v>0</x:v>
      </x:c>
      <x:c r="M154" s="26" t="b">
        <x:v>0</x:v>
      </x:c>
      <x:c r="N154" s="25" t="n">
        <x:v>35.96</x:v>
      </x:c>
      <x:c r="O154" s="26" t="b">
        <x:v>1</x:v>
      </x:c>
      <x:c r="P154" s="25" t="str">
        <x:v>VIDEO_MEETING</x:v>
      </x:c>
      <x:c r="Q154" s="25" t="str">
        <x:v>DERIVED_ANALYTICS</x:v>
      </x:c>
      <x:c r="R154" s="30" t="n">
        <x:v>0.054668</x:v>
      </x:c>
      <x:c r="S154" s="25" t="str">
        <x:v>R04</x:v>
      </x:c>
      <x:c r="T154" s="25" t="n">
        <x:v>0</x:v>
      </x:c>
      <x:c r="U154" s="25" t="n">
        <x:v>1</x:v>
      </x:c>
      <x:c r="V154" s="25" t="str">
        <x:v>2026-09-07</x:v>
      </x:c>
      <x:c r="W154" s="25" t="str">
        <x:v>NONE</x:v>
      </x:c>
      <x:c r="X154" s="26" t="b">
        <x:v>1</x:v>
      </x:c>
      <x:c r="Y154" s="26" t="b">
        <x:v>1</x:v>
      </x:c>
      <x:c r="Z154" s="25" t="str">
        <x:v>CONTROLLED_SYNTHETIC</x:v>
      </x:c>
      <x:c r="AA154" s="28" t="n">
        <x:v>26243736.45</x:v>
      </x:c>
      <x:c r="AB154" s="28" t="n">
        <x:v>25953698.75</x:v>
      </x:c>
      <x:c r="AC154" s="28" t="n">
        <x:v>1815016.1</x:v>
      </x:c>
      <x:c r="AD154" s="28" t="n">
        <x:v>4237089.05</x:v>
      </x:c>
      <x:c r="AE154" s="28" t="n">
        <x:v>0</x:v>
      </x:c>
      <x:c r="AF154" s="28" t="n">
        <x:v>0</x:v>
      </x:c>
      <x:c r="AG154" s="28" t="n">
        <x:v>0</x:v>
      </x:c>
      <x:c r="AH154" s="28" t="n">
        <x:v>921198.615</x:v>
      </x:c>
      <x:c r="AI154" s="28" t="n">
        <x:v>3217143.805</x:v>
      </x:c>
      <x:c r="AJ154" s="25" t="n">
        <x:v>314</x:v>
      </x:c>
      <x:c r="AK154" s="25" t="n">
        <x:v>3</x:v>
      </x:c>
      <x:c r="AL154" s="28" t="n">
        <x:v>11531461.48</x:v>
      </x:c>
      <x:c r="AM154" s="28" t="n">
        <x:v>177764.71</x:v>
      </x:c>
      <x:c r="AN154" s="25" t="str">
        <x:v>BUSINESS_CREDIT_CARD|PAYROLL_SERVICES|WORKING_CAPITAL_LOAN</x:v>
      </x:c>
      <x:c r="AO154" s="25" t="str">
        <x:v>2025-10-28</x:v>
      </x:c>
      <x:c r="AP154" s="25" t="n">
        <x:v>1</x:v>
      </x:c>
      <x:c r="AQ154" s="25" t="n">
        <x:v>296</x:v>
      </x:c>
      <x:c r="AR154" s="25" t="n">
        <x:v>45.87</x:v>
      </x:c>
      <x:c r="AS154" s="30" t="n">
        <x:v>0.650348</x:v>
      </x:c>
      <x:c r="AT154" s="25" t="n">
        <x:v>0</x:v>
      </x:c>
    </x:row>
    <x:row r="155">
      <x:c r="A155" s="25" t="str">
        <x:v>SME000151</x:v>
      </x:c>
      <x:c r="B155" s="25" t="str">
        <x:v>Synthetic SME 000151</x:v>
      </x:c>
      <x:c r="C155" s="25" t="str">
        <x:v>RM044</x:v>
      </x:c>
      <x:c r="D155" s="25" t="str">
        <x:v>Eastern</x:v>
      </x:c>
      <x:c r="E155" s="25" t="str">
        <x:v>Healthcare</x:v>
      </x:c>
      <x:c r="F155" s="25" t="str">
        <x:v>SMALL</x:v>
      </x:c>
      <x:c r="G155" s="25" t="str">
        <x:v>JOINT_STOCK</x:v>
      </x:c>
      <x:c r="H155" s="25" t="str">
        <x:v>2018-10-18</x:v>
      </x:c>
      <x:c r="I155" s="25" t="n">
        <x:v>94</x:v>
      </x:c>
      <x:c r="J155" s="28" t="n">
        <x:v>15182723.1</x:v>
      </x:c>
      <x:c r="K155" s="25" t="n">
        <x:v>39</x:v>
      </x:c>
      <x:c r="L155" s="26" t="b">
        <x:v>1</x:v>
      </x:c>
      <x:c r="M155" s="26" t="b">
        <x:v>0</x:v>
      </x:c>
      <x:c r="N155" s="25" t="n">
        <x:v>31.96</x:v>
      </x:c>
      <x:c r="O155" s="26" t="b">
        <x:v>1</x:v>
      </x:c>
      <x:c r="P155" s="25" t="str">
        <x:v>VIDEO_MEETING</x:v>
      </x:c>
      <x:c r="Q155" s="25" t="str">
        <x:v>DERIVED_ANALYTICS</x:v>
      </x:c>
      <x:c r="R155" s="30" t="n">
        <x:v>0.04507</x:v>
      </x:c>
      <x:c r="S155" s="25" t="str">
        <x:v>R03</x:v>
      </x:c>
      <x:c r="T155" s="25" t="n">
        <x:v>5</x:v>
      </x:c>
      <x:c r="U155" s="25" t="n">
        <x:v>1</x:v>
      </x:c>
      <x:c r="V155" s="25" t="str">
        <x:v>2026-12-07</x:v>
      </x:c>
      <x:c r="W155" s="25" t="str">
        <x:v>NONE</x:v>
      </x:c>
      <x:c r="X155" s="26" t="b">
        <x:v>1</x:v>
      </x:c>
      <x:c r="Y155" s="26" t="b">
        <x:v>1</x:v>
      </x:c>
      <x:c r="Z155" s="25" t="str">
        <x:v>CONTROLLED_SYNTHETIC</x:v>
      </x:c>
      <x:c r="AA155" s="28" t="n">
        <x:v>8088014.86</x:v>
      </x:c>
      <x:c r="AB155" s="28" t="n">
        <x:v>7459297.38</x:v>
      </x:c>
      <x:c r="AC155" s="28" t="n">
        <x:v>3189171.82</x:v>
      </x:c>
      <x:c r="AD155" s="28" t="n">
        <x:v>7172207.01</x:v>
      </x:c>
      <x:c r="AE155" s="28" t="n">
        <x:v>2233018.35</x:v>
      </x:c>
      <x:c r="AF155" s="28" t="n">
        <x:v>0</x:v>
      </x:c>
      <x:c r="AG155" s="28" t="n">
        <x:v>1385414.66</x:v>
      </x:c>
      <x:c r="AH155" s="28" t="n">
        <x:v>249571.881667</x:v>
      </x:c>
      <x:c r="AI155" s="28" t="n">
        <x:v>616259.476667</x:v>
      </x:c>
      <x:c r="AJ155" s="25" t="n">
        <x:v>300</x:v>
      </x:c>
      <x:c r="AK155" s="25" t="n">
        <x:v>1</x:v>
      </x:c>
      <x:c r="AL155" s="28" t="n">
        <x:v>3075414.32</x:v>
      </x:c>
      <x:c r="AM155" s="28" t="n">
        <x:v>48249.6</x:v>
      </x:c>
      <x:c r="AN155" s="25" t="str">
        <x:v>WORKING_CAPITAL_LOAN</x:v>
      </x:c>
      <x:c r="AO155" s="25" t="str">
        <x:v>2026-06-12</x:v>
      </x:c>
      <x:c r="AP155" s="25" t="n">
        <x:v>4</x:v>
      </x:c>
      <x:c r="AQ155" s="25" t="n">
        <x:v>69</x:v>
      </x:c>
      <x:c r="AR155" s="25" t="n">
        <x:v>32.17</x:v>
      </x:c>
      <x:c r="AS155" s="30" t="n">
        <x:v>0.578743</x:v>
      </x:c>
      <x:c r="AT155" s="25" t="n">
        <x:v>0</x:v>
      </x:c>
    </x:row>
    <x:row r="156">
      <x:c r="A156" s="25" t="str">
        <x:v>SME000152</x:v>
      </x:c>
      <x:c r="B156" s="25" t="str">
        <x:v>Synthetic SME 000152</x:v>
      </x:c>
      <x:c r="C156" s="25" t="str">
        <x:v>RM038</x:v>
      </x:c>
      <x:c r="D156" s="25" t="str">
        <x:v>Aegean</x:v>
      </x:c>
      <x:c r="E156" s="25" t="str">
        <x:v>Hospitality</x:v>
      </x:c>
      <x:c r="F156" s="25" t="str">
        <x:v>MICRO</x:v>
      </x:c>
      <x:c r="G156" s="25" t="str">
        <x:v>LIMITED</x:v>
      </x:c>
      <x:c r="H156" s="25" t="str">
        <x:v>2024-12-23</x:v>
      </x:c>
      <x:c r="I156" s="25" t="n">
        <x:v>19</x:v>
      </x:c>
      <x:c r="J156" s="28" t="n">
        <x:v>6967262.96</x:v>
      </x:c>
      <x:c r="K156" s="25" t="n">
        <x:v>7</x:v>
      </x:c>
      <x:c r="L156" s="26" t="b">
        <x:v>0</x:v>
      </x:c>
      <x:c r="M156" s="26" t="b">
        <x:v>0</x:v>
      </x:c>
      <x:c r="N156" s="25" t="n">
        <x:v>82.67</x:v>
      </x:c>
      <x:c r="O156" s="26" t="b">
        <x:v>1</x:v>
      </x:c>
      <x:c r="P156" s="25" t="str">
        <x:v>RM_CALL</x:v>
      </x:c>
      <x:c r="Q156" s="25" t="str">
        <x:v>DERIVED_ANALYTICS</x:v>
      </x:c>
      <x:c r="R156" s="30" t="n">
        <x:v>0.04968</x:v>
      </x:c>
      <x:c r="S156" s="25" t="str">
        <x:v>R04</x:v>
      </x:c>
      <x:c r="T156" s="25" t="n">
        <x:v>15</x:v>
      </x:c>
      <x:c r="U156" s="25" t="n">
        <x:v>1</x:v>
      </x:c>
      <x:c r="V156" s="25" t="str">
        <x:v>2026-08-12</x:v>
      </x:c>
      <x:c r="W156" s="25" t="str">
        <x:v>NONE</x:v>
      </x:c>
      <x:c r="X156" s="26" t="b">
        <x:v>1</x:v>
      </x:c>
      <x:c r="Y156" s="26" t="b">
        <x:v>1</x:v>
      </x:c>
      <x:c r="Z156" s="25" t="str">
        <x:v>CONTROLLED_SYNTHETIC</x:v>
      </x:c>
      <x:c r="AA156" s="28" t="n">
        <x:v>4180224.6</x:v>
      </x:c>
      <x:c r="AB156" s="28" t="n">
        <x:v>3992727.97</x:v>
      </x:c>
      <x:c r="AC156" s="28" t="n">
        <x:v>1902466.25</x:v>
      </x:c>
      <x:c r="AD156" s="28" t="n">
        <x:v>1263500.88</x:v>
      </x:c>
      <x:c r="AE156" s="28" t="n">
        <x:v>0</x:v>
      </x:c>
      <x:c r="AF156" s="28" t="n">
        <x:v>0</x:v>
      </x:c>
      <x:c r="AG156" s="28" t="n">
        <x:v>0</x:v>
      </x:c>
      <x:c r="AH156" s="28" t="n">
        <x:v>136933.291667</x:v>
      </x:c>
      <x:c r="AI156" s="28" t="n">
        <x:v>484700.97</x:v>
      </x:c>
      <x:c r="AJ156" s="25" t="n">
        <x:v>841</x:v>
      </x:c>
      <x:c r="AK156" s="25" t="n">
        <x:v>2</x:v>
      </x:c>
      <x:c r="AL156" s="28" t="n">
        <x:v>6652838.44</x:v>
      </x:c>
      <x:c r="AM156" s="28" t="n">
        <x:v>163346.76</x:v>
      </x:c>
      <x:c r="AN156" s="25" t="str">
        <x:v>PAYROLL_SERVICES|POS_MERCHANT_ACQUIRING</x:v>
      </x:c>
      <x:c r="AO156" s="25" t="str">
        <x:v>2026-07-14</x:v>
      </x:c>
      <x:c r="AP156" s="25" t="n">
        <x:v>1</x:v>
      </x:c>
      <x:c r="AQ156" s="25" t="n">
        <x:v>37</x:v>
      </x:c>
      <x:c r="AR156" s="25" t="n">
        <x:v>44.26</x:v>
      </x:c>
      <x:c r="AS156" s="30" t="n">
        <x:v>1</x:v>
      </x:c>
      <x:c r="AT156" s="25" t="n">
        <x:v>8</x:v>
      </x:c>
    </x:row>
    <x:row r="157">
      <x:c r="A157" s="25" t="str">
        <x:v>SME000153</x:v>
      </x:c>
      <x:c r="B157" s="25" t="str">
        <x:v>Synthetic SME 000153</x:v>
      </x:c>
      <x:c r="C157" s="25" t="str">
        <x:v>RM021</x:v>
      </x:c>
      <x:c r="D157" s="25" t="str">
        <x:v>Marmara</x:v>
      </x:c>
      <x:c r="E157" s="25" t="str">
        <x:v>Hospitality</x:v>
      </x:c>
      <x:c r="F157" s="25" t="str">
        <x:v>MICRO</x:v>
      </x:c>
      <x:c r="G157" s="25" t="str">
        <x:v>LIMITED</x:v>
      </x:c>
      <x:c r="H157" s="25" t="str">
        <x:v>2024-01-08</x:v>
      </x:c>
      <x:c r="I157" s="25" t="n">
        <x:v>31</x:v>
      </x:c>
      <x:c r="J157" s="28" t="n">
        <x:v>12489069.48</x:v>
      </x:c>
      <x:c r="K157" s="25" t="n">
        <x:v>4</x:v>
      </x:c>
      <x:c r="L157" s="26" t="b">
        <x:v>0</x:v>
      </x:c>
      <x:c r="M157" s="26" t="b">
        <x:v>1</x:v>
      </x:c>
      <x:c r="N157" s="25" t="n">
        <x:v>69.73</x:v>
      </x:c>
      <x:c r="O157" s="26" t="b">
        <x:v>1</x:v>
      </x:c>
      <x:c r="P157" s="25" t="str">
        <x:v>BRANCH</x:v>
      </x:c>
      <x:c r="Q157" s="25" t="str">
        <x:v>DERIVED_ANALYTICS</x:v>
      </x:c>
      <x:c r="R157" s="30" t="n">
        <x:v>0.071404</x:v>
      </x:c>
      <x:c r="S157" s="25" t="str">
        <x:v>R05</x:v>
      </x:c>
      <x:c r="T157" s="25" t="n">
        <x:v>0</x:v>
      </x:c>
      <x:c r="U157" s="25" t="n">
        <x:v>1</x:v>
      </x:c>
      <x:c r="V157" s="25" t="str">
        <x:v>2026-11-05</x:v>
      </x:c>
      <x:c r="W157" s="25" t="str">
        <x:v>LOW</x:v>
      </x:c>
      <x:c r="X157" s="26" t="b">
        <x:v>1</x:v>
      </x:c>
      <x:c r="Y157" s="26" t="b">
        <x:v>1</x:v>
      </x:c>
      <x:c r="Z157" s="25" t="str">
        <x:v>CONTROLLED_SYNTHETIC</x:v>
      </x:c>
      <x:c r="AA157" s="28" t="n">
        <x:v>6125554.7</x:v>
      </x:c>
      <x:c r="AB157" s="28" t="n">
        <x:v>5079451.77</x:v>
      </x:c>
      <x:c r="AC157" s="28" t="n">
        <x:v>3007421.34</x:v>
      </x:c>
      <x:c r="AD157" s="28" t="n">
        <x:v>899540.35</x:v>
      </x:c>
      <x:c r="AE157" s="28" t="n">
        <x:v>0</x:v>
      </x:c>
      <x:c r="AF157" s="28" t="n">
        <x:v>1418192.31</x:v>
      </x:c>
      <x:c r="AG157" s="28" t="n">
        <x:v>743481.78</x:v>
      </x:c>
      <x:c r="AH157" s="28" t="n">
        <x:v>258874.705</x:v>
      </x:c>
      <x:c r="AI157" s="28" t="n">
        <x:v>883063.126667</x:v>
      </x:c>
      <x:c r="AJ157" s="25" t="n">
        <x:v>705</x:v>
      </x:c>
      <x:c r="AK157" s="25" t="n">
        <x:v>2</x:v>
      </x:c>
      <x:c r="AL157" s="28" t="n">
        <x:v>7046037.09</x:v>
      </x:c>
      <x:c r="AM157" s="28" t="n">
        <x:v>43988.16</x:v>
      </x:c>
      <x:c r="AN157" s="25" t="str">
        <x:v>BUSINESS_CREDIT_CARD|POS_MERCHANT_ACQUIRING</x:v>
      </x:c>
      <x:c r="AO157" s="25" t="str">
        <x:v>2026-01-26</x:v>
      </x:c>
      <x:c r="AP157" s="25" t="n">
        <x:v>3</x:v>
      </x:c>
      <x:c r="AQ157" s="25" t="n">
        <x:v>206</x:v>
      </x:c>
      <x:c r="AR157" s="25" t="n">
        <x:v>36.18</x:v>
      </x:c>
      <x:c r="AS157" s="30" t="n">
        <x:v>1</x:v>
      </x:c>
      <x:c r="AT157" s="25" t="n">
        <x:v>0</x:v>
      </x:c>
    </x:row>
    <x:row r="158">
      <x:c r="A158" s="25" t="str">
        <x:v>SME000154</x:v>
      </x:c>
      <x:c r="B158" s="25" t="str">
        <x:v>Synthetic SME 000154</x:v>
      </x:c>
      <x:c r="C158" s="25" t="str">
        <x:v>RM048</x:v>
      </x:c>
      <x:c r="D158" s="25" t="str">
        <x:v>Eastern</x:v>
      </x:c>
      <x:c r="E158" s="25" t="str">
        <x:v>Construction</x:v>
      </x:c>
      <x:c r="F158" s="25" t="str">
        <x:v>MICRO</x:v>
      </x:c>
      <x:c r="G158" s="25" t="str">
        <x:v>LIMITED</x:v>
      </x:c>
      <x:c r="H158" s="25" t="str">
        <x:v>2019-06-30</x:v>
      </x:c>
      <x:c r="I158" s="25" t="n">
        <x:v>85</x:v>
      </x:c>
      <x:c r="J158" s="28" t="n">
        <x:v>7720692.64</x:v>
      </x:c>
      <x:c r="K158" s="25" t="n">
        <x:v>5</x:v>
      </x:c>
      <x:c r="L158" s="26" t="b">
        <x:v>0</x:v>
      </x:c>
      <x:c r="M158" s="26" t="b">
        <x:v>1</x:v>
      </x:c>
      <x:c r="N158" s="25" t="n">
        <x:v>43.33</x:v>
      </x:c>
      <x:c r="O158" s="26" t="b">
        <x:v>1</x:v>
      </x:c>
      <x:c r="P158" s="25" t="str">
        <x:v>VIDEO_MEETING</x:v>
      </x:c>
      <x:c r="Q158" s="25" t="str">
        <x:v>DERIVED_ANALYTICS</x:v>
      </x:c>
      <x:c r="R158" s="30" t="n">
        <x:v>0.058804</x:v>
      </x:c>
      <x:c r="S158" s="25" t="str">
        <x:v>R04</x:v>
      </x:c>
      <x:c r="T158" s="25" t="n">
        <x:v>0</x:v>
      </x:c>
      <x:c r="U158" s="25" t="n">
        <x:v>1</x:v>
      </x:c>
      <x:c r="V158" s="25" t="str">
        <x:v>2027-07-11</x:v>
      </x:c>
      <x:c r="W158" s="25" t="str">
        <x:v>NONE</x:v>
      </x:c>
      <x:c r="X158" s="26" t="b">
        <x:v>1</x:v>
      </x:c>
      <x:c r="Y158" s="26" t="b">
        <x:v>1</x:v>
      </x:c>
      <x:c r="Z158" s="25" t="str">
        <x:v>CONTROLLED_SYNTHETIC</x:v>
      </x:c>
      <x:c r="AA158" s="28" t="n">
        <x:v>4128729.84</x:v>
      </x:c>
      <x:c r="AB158" s="28" t="n">
        <x:v>3600261.94</x:v>
      </x:c>
      <x:c r="AC158" s="28" t="n">
        <x:v>174151.25</x:v>
      </x:c>
      <x:c r="AD158" s="28" t="n">
        <x:v>911470.59</x:v>
      </x:c>
      <x:c r="AE158" s="28" t="n">
        <x:v>0</x:v>
      </x:c>
      <x:c r="AF158" s="28" t="n">
        <x:v>1081031.04</x:v>
      </x:c>
      <x:c r="AG158" s="28" t="n">
        <x:v>717170.68</x:v>
      </x:c>
      <x:c r="AH158" s="28" t="n">
        <x:v>130635.04</x:v>
      </x:c>
      <x:c r="AI158" s="28" t="n">
        <x:v>480888.918333</x:v>
      </x:c>
      <x:c r="AJ158" s="25" t="n">
        <x:v>392</x:v>
      </x:c>
      <x:c r="AK158" s="25" t="n">
        <x:v>4</x:v>
      </x:c>
      <x:c r="AL158" s="28" t="n">
        <x:v>11207397.88</x:v>
      </x:c>
      <x:c r="AM158" s="28" t="n">
        <x:v>385294.56</x:v>
      </x:c>
      <x:c r="AN158" s="25" t="str">
        <x:v>CASH_MANAGEMENT|FX_RISK_MANAGEMENT|PAYROLL_SERVICES|POS_MERCHANT_ACQUIRING</x:v>
      </x:c>
      <x:c r="AO158" s="25" t="str">
        <x:v>2026-07-26</x:v>
      </x:c>
      <x:c r="AP158" s="25" t="n">
        <x:v>5</x:v>
      </x:c>
      <x:c r="AQ158" s="25" t="n">
        <x:v>25</x:v>
      </x:c>
      <x:c r="AR158" s="25" t="n">
        <x:v>74</x:v>
      </x:c>
      <x:c r="AS158" s="30" t="n">
        <x:v>1</x:v>
      </x:c>
      <x:c r="AT158" s="25" t="n">
        <x:v>0</x:v>
      </x:c>
    </x:row>
    <x:row r="159">
      <x:c r="A159" s="25" t="str">
        <x:v>SME000155</x:v>
      </x:c>
      <x:c r="B159" s="25" t="str">
        <x:v>Synthetic SME 000155</x:v>
      </x:c>
      <x:c r="C159" s="25" t="str">
        <x:v>RM037</x:v>
      </x:c>
      <x:c r="D159" s="25" t="str">
        <x:v>Aegean</x:v>
      </x:c>
      <x:c r="E159" s="25" t="str">
        <x:v>Manufacturing</x:v>
      </x:c>
      <x:c r="F159" s="25" t="str">
        <x:v>MICRO</x:v>
      </x:c>
      <x:c r="G159" s="25" t="str">
        <x:v>JOINT_STOCK</x:v>
      </x:c>
      <x:c r="H159" s="25" t="str">
        <x:v>2023-08-20</x:v>
      </x:c>
      <x:c r="I159" s="25" t="n">
        <x:v>36</x:v>
      </x:c>
      <x:c r="J159" s="28" t="n">
        <x:v>11590987.08</x:v>
      </x:c>
      <x:c r="K159" s="25" t="n">
        <x:v>7</x:v>
      </x:c>
      <x:c r="L159" s="26" t="b">
        <x:v>0</x:v>
      </x:c>
      <x:c r="M159" s="26" t="b">
        <x:v>0</x:v>
      </x:c>
      <x:c r="N159" s="25" t="n">
        <x:v>67.67</x:v>
      </x:c>
      <x:c r="O159" s="26" t="b">
        <x:v>1</x:v>
      </x:c>
      <x:c r="P159" s="25" t="str">
        <x:v>RM_CALL</x:v>
      </x:c>
      <x:c r="Q159" s="25" t="str">
        <x:v>DERIVED_ANALYTICS</x:v>
      </x:c>
      <x:c r="R159" s="30" t="n">
        <x:v>0.040853</x:v>
      </x:c>
      <x:c r="S159" s="25" t="str">
        <x:v>R03</x:v>
      </x:c>
      <x:c r="T159" s="25" t="n">
        <x:v>0</x:v>
      </x:c>
      <x:c r="U159" s="25" t="n">
        <x:v>1</x:v>
      </x:c>
      <x:c r="V159" s="25" t="str">
        <x:v>2026-08-28</x:v>
      </x:c>
      <x:c r="W159" s="25" t="str">
        <x:v>NONE</x:v>
      </x:c>
      <x:c r="X159" s="26" t="b">
        <x:v>1</x:v>
      </x:c>
      <x:c r="Y159" s="26" t="b">
        <x:v>1</x:v>
      </x:c>
      <x:c r="Z159" s="25" t="str">
        <x:v>CONTROLLED_SYNTHETIC</x:v>
      </x:c>
      <x:c r="AA159" s="28" t="n">
        <x:v>5966714.42</x:v>
      </x:c>
      <x:c r="AB159" s="28" t="n">
        <x:v>5599618.58</x:v>
      </x:c>
      <x:c r="AC159" s="28" t="n">
        <x:v>276634.25</x:v>
      </x:c>
      <x:c r="AD159" s="28" t="n">
        <x:v>1459508.26</x:v>
      </x:c>
      <x:c r="AE159" s="28" t="n">
        <x:v>0</x:v>
      </x:c>
      <x:c r="AF159" s="28" t="n">
        <x:v>0</x:v>
      </x:c>
      <x:c r="AG159" s="28" t="n">
        <x:v>0</x:v>
      </x:c>
      <x:c r="AH159" s="28" t="n">
        <x:v>260208.008333</x:v>
      </x:c>
      <x:c r="AI159" s="28" t="n">
        <x:v>721794.231667</x:v>
      </x:c>
      <x:c r="AJ159" s="25" t="n">
        <x:v>667</x:v>
      </x:c>
      <x:c r="AK159" s="25" t="n">
        <x:v>2</x:v>
      </x:c>
      <x:c r="AL159" s="28" t="n">
        <x:v>12419399.44</x:v>
      </x:c>
      <x:c r="AM159" s="28" t="n">
        <x:v>70638.2</x:v>
      </x:c>
      <x:c r="AN159" s="25" t="str">
        <x:v>CASH_MANAGEMENT|TRADE_FINANCE</x:v>
      </x:c>
      <x:c r="AO159" s="25" t="str">
        <x:v>2026-04-07</x:v>
      </x:c>
      <x:c r="AP159" s="25" t="n">
        <x:v>3</x:v>
      </x:c>
      <x:c r="AQ159" s="25" t="n">
        <x:v>135</x:v>
      </x:c>
      <x:c r="AR159" s="25" t="n">
        <x:v>49.57</x:v>
      </x:c>
      <x:c r="AS159" s="30" t="n">
        <x:v>1</x:v>
      </x:c>
      <x:c r="AT159" s="25" t="n">
        <x:v>0</x:v>
      </x:c>
    </x:row>
    <x:row r="160">
      <x:c r="A160" s="25" t="str">
        <x:v>SME000156</x:v>
      </x:c>
      <x:c r="B160" s="25" t="str">
        <x:v>Synthetic SME 000156</x:v>
      </x:c>
      <x:c r="C160" s="25" t="str">
        <x:v>RM030</x:v>
      </x:c>
      <x:c r="D160" s="25" t="str">
        <x:v>Central Anatolia</x:v>
      </x:c>
      <x:c r="E160" s="25" t="str">
        <x:v>Manufacturing</x:v>
      </x:c>
      <x:c r="F160" s="25" t="str">
        <x:v>SMALL</x:v>
      </x:c>
      <x:c r="G160" s="25" t="str">
        <x:v>JOINT_STOCK</x:v>
      </x:c>
      <x:c r="H160" s="25" t="str">
        <x:v>2026-01-23</x:v>
      </x:c>
      <x:c r="I160" s="25" t="n">
        <x:v>6</x:v>
      </x:c>
      <x:c r="J160" s="28" t="n">
        <x:v>41266538.26</x:v>
      </x:c>
      <x:c r="K160" s="25" t="n">
        <x:v>36</x:v>
      </x:c>
      <x:c r="L160" s="26" t="b">
        <x:v>0</x:v>
      </x:c>
      <x:c r="M160" s="26" t="b">
        <x:v>0</x:v>
      </x:c>
      <x:c r="N160" s="25" t="n">
        <x:v>80.15</x:v>
      </x:c>
      <x:c r="O160" s="26" t="b">
        <x:v>1</x:v>
      </x:c>
      <x:c r="P160" s="25" t="str">
        <x:v>VIDEO_MEETING</x:v>
      </x:c>
      <x:c r="Q160" s="25" t="str">
        <x:v>DERIVED_ANALYTICS</x:v>
      </x:c>
      <x:c r="R160" s="30" t="n">
        <x:v>0.035424</x:v>
      </x:c>
      <x:c r="S160" s="25" t="str">
        <x:v>R03</x:v>
      </x:c>
      <x:c r="T160" s="25" t="n">
        <x:v>0</x:v>
      </x:c>
      <x:c r="U160" s="25" t="n">
        <x:v>1</x:v>
      </x:c>
      <x:c r="V160" s="25" t="str">
        <x:v>2026-07-27</x:v>
      </x:c>
      <x:c r="W160" s="25" t="str">
        <x:v>NONE</x:v>
      </x:c>
      <x:c r="X160" s="26" t="b">
        <x:v>1</x:v>
      </x:c>
      <x:c r="Y160" s="26" t="b">
        <x:v>1</x:v>
      </x:c>
      <x:c r="Z160" s="25" t="str">
        <x:v>CONTROLLED_SYNTHETIC</x:v>
      </x:c>
      <x:c r="AA160" s="28" t="n">
        <x:v>22558126.52</x:v>
      </x:c>
      <x:c r="AB160" s="28" t="n">
        <x:v>20077985.94</x:v>
      </x:c>
      <x:c r="AC160" s="28" t="n">
        <x:v>1385943.66</x:v>
      </x:c>
      <x:c r="AD160" s="28" t="n">
        <x:v>8188204</x:v>
      </x:c>
      <x:c r="AE160" s="28" t="n">
        <x:v>0</x:v>
      </x:c>
      <x:c r="AF160" s="28" t="n">
        <x:v>0</x:v>
      </x:c>
      <x:c r="AG160" s="28" t="n">
        <x:v>0</x:v>
      </x:c>
      <x:c r="AH160" s="28" t="n">
        <x:v>1004606.018333</x:v>
      </x:c>
      <x:c r="AI160" s="28" t="n">
        <x:v>1835164.895</x:v>
      </x:c>
      <x:c r="AJ160" s="25" t="n">
        <x:v>775</x:v>
      </x:c>
      <x:c r="AK160" s="25" t="n">
        <x:v>4</x:v>
      </x:c>
      <x:c r="AL160" s="28" t="n">
        <x:v>61636963.45</x:v>
      </x:c>
      <x:c r="AM160" s="28" t="n">
        <x:v>1971663.22</x:v>
      </x:c>
      <x:c r="AN160" s="25" t="str">
        <x:v>CASH_MANAGEMENT|PAYROLL_SERVICES|TRADE_FINANCE|WORKING_CAPITAL_LOAN</x:v>
      </x:c>
      <x:c r="AO160" s="25" t="str">
        <x:v>2026-05-14</x:v>
      </x:c>
      <x:c r="AP160" s="25" t="n">
        <x:v>2</x:v>
      </x:c>
      <x:c r="AQ160" s="25" t="n">
        <x:v>98</x:v>
      </x:c>
      <x:c r="AR160" s="25" t="n">
        <x:v>55.43</x:v>
      </x:c>
      <x:c r="AS160" s="30" t="n">
        <x:v>1</x:v>
      </x:c>
      <x:c r="AT160" s="25" t="n">
        <x:v>24</x:v>
      </x:c>
    </x:row>
    <x:row r="161">
      <x:c r="A161" s="25" t="str">
        <x:v>SME000157</x:v>
      </x:c>
      <x:c r="B161" s="25" t="str">
        <x:v>Synthetic SME 000157</x:v>
      </x:c>
      <x:c r="C161" s="25" t="str">
        <x:v>RM008</x:v>
      </x:c>
      <x:c r="D161" s="25" t="str">
        <x:v>Marmara</x:v>
      </x:c>
      <x:c r="E161" s="25" t="str">
        <x:v>Wholesale Trade</x:v>
      </x:c>
      <x:c r="F161" s="25" t="str">
        <x:v>SMALL</x:v>
      </x:c>
      <x:c r="G161" s="25" t="str">
        <x:v>LIMITED</x:v>
      </x:c>
      <x:c r="H161" s="25" t="str">
        <x:v>2018-03-30</x:v>
      </x:c>
      <x:c r="I161" s="25" t="n">
        <x:v>100</x:v>
      </x:c>
      <x:c r="J161" s="28" t="n">
        <x:v>37173366.77</x:v>
      </x:c>
      <x:c r="K161" s="25" t="n">
        <x:v>23</x:v>
      </x:c>
      <x:c r="L161" s="26" t="b">
        <x:v>0</x:v>
      </x:c>
      <x:c r="M161" s="26" t="b">
        <x:v>0</x:v>
      </x:c>
      <x:c r="N161" s="25" t="n">
        <x:v>81.93</x:v>
      </x:c>
      <x:c r="O161" s="26" t="b">
        <x:v>0</x:v>
      </x:c>
      <x:c r="P161" s="25" t="str">
        <x:v>BRANCH</x:v>
      </x:c>
      <x:c r="Q161" s="25" t="str">
        <x:v>DERIVED_ANALYTICS</x:v>
      </x:c>
      <x:c r="R161" s="30" t="n">
        <x:v>0.028066</x:v>
      </x:c>
      <x:c r="S161" s="25" t="str">
        <x:v>R03</x:v>
      </x:c>
      <x:c r="T161" s="25" t="n">
        <x:v>0</x:v>
      </x:c>
      <x:c r="U161" s="25" t="n">
        <x:v>1</x:v>
      </x:c>
      <x:c r="V161" s="25" t="str">
        <x:v>2027-10-01</x:v>
      </x:c>
      <x:c r="W161" s="25" t="str">
        <x:v>NONE</x:v>
      </x:c>
      <x:c r="X161" s="26" t="b">
        <x:v>1</x:v>
      </x:c>
      <x:c r="Y161" s="26" t="b">
        <x:v>1</x:v>
      </x:c>
      <x:c r="Z161" s="25" t="str">
        <x:v>CONTROLLED_SYNTHETIC</x:v>
      </x:c>
      <x:c r="AA161" s="28" t="n">
        <x:v>18903263.71</x:v>
      </x:c>
      <x:c r="AB161" s="28" t="n">
        <x:v>15773861.46</x:v>
      </x:c>
      <x:c r="AC161" s="28" t="n">
        <x:v>896613.93</x:v>
      </x:c>
      <x:c r="AD161" s="28" t="n">
        <x:v>4712848.16</x:v>
      </x:c>
      <x:c r="AE161" s="28" t="n">
        <x:v>0</x:v>
      </x:c>
      <x:c r="AF161" s="28" t="n">
        <x:v>0</x:v>
      </x:c>
      <x:c r="AG161" s="28" t="n">
        <x:v>0</x:v>
      </x:c>
      <x:c r="AH161" s="28" t="n">
        <x:v>929742.61</x:v>
      </x:c>
      <x:c r="AI161" s="28" t="n">
        <x:v>2333015.938333</x:v>
      </x:c>
      <x:c r="AJ161" s="25" t="n">
        <x:v>732</x:v>
      </x:c>
      <x:c r="AK161" s="25" t="n">
        <x:v>3</x:v>
      </x:c>
      <x:c r="AL161" s="28" t="n">
        <x:v>9519366.2</x:v>
      </x:c>
      <x:c r="AM161" s="28" t="n">
        <x:v>450763.34</x:v>
      </x:c>
      <x:c r="AN161" s="25" t="str">
        <x:v>BUSINESS_CREDIT_CARD|FX_RISK_MANAGEMENT|PAYROLL_SERVICES</x:v>
      </x:c>
      <x:c r="AO161" s="25" t="str">
        <x:v>2026-05-27</x:v>
      </x:c>
      <x:c r="AP161" s="25" t="n">
        <x:v>3</x:v>
      </x:c>
      <x:c r="AQ161" s="25" t="n">
        <x:v>85</x:v>
      </x:c>
      <x:c r="AR161" s="25" t="n">
        <x:v>46.67</x:v>
      </x:c>
      <x:c r="AS161" s="30" t="n">
        <x:v>0.731658</x:v>
      </x:c>
      <x:c r="AT161" s="25" t="n">
        <x:v>0</x:v>
      </x:c>
    </x:row>
    <x:row r="162">
      <x:c r="A162" s="25" t="str">
        <x:v>SME000158</x:v>
      </x:c>
      <x:c r="B162" s="25" t="str">
        <x:v>Synthetic SME 000158</x:v>
      </x:c>
      <x:c r="C162" s="25" t="str">
        <x:v>RM008</x:v>
      </x:c>
      <x:c r="D162" s="25" t="str">
        <x:v>Marmara</x:v>
      </x:c>
      <x:c r="E162" s="25" t="str">
        <x:v>Manufacturing</x:v>
      </x:c>
      <x:c r="F162" s="25" t="str">
        <x:v>SMALL</x:v>
      </x:c>
      <x:c r="G162" s="25" t="str">
        <x:v>LIMITED</x:v>
      </x:c>
      <x:c r="H162" s="25" t="str">
        <x:v>2020-09-24</x:v>
      </x:c>
      <x:c r="I162" s="25" t="n">
        <x:v>70</x:v>
      </x:c>
      <x:c r="J162" s="28" t="n">
        <x:v>18956895.42</x:v>
      </x:c>
      <x:c r="K162" s="25" t="n">
        <x:v>15</x:v>
      </x:c>
      <x:c r="L162" s="26" t="b">
        <x:v>0</x:v>
      </x:c>
      <x:c r="M162" s="26" t="b">
        <x:v>0</x:v>
      </x:c>
      <x:c r="N162" s="25" t="n">
        <x:v>73.62</x:v>
      </x:c>
      <x:c r="O162" s="26" t="b">
        <x:v>1</x:v>
      </x:c>
      <x:c r="P162" s="25" t="str">
        <x:v>RM_CALL</x:v>
      </x:c>
      <x:c r="Q162" s="25" t="str">
        <x:v>DERIVED_ANALYTICS</x:v>
      </x:c>
      <x:c r="R162" s="30" t="n">
        <x:v>0.056306</x:v>
      </x:c>
      <x:c r="S162" s="25" t="str">
        <x:v>R04</x:v>
      </x:c>
      <x:c r="T162" s="25" t="n">
        <x:v>0</x:v>
      </x:c>
      <x:c r="U162" s="25" t="n">
        <x:v>1</x:v>
      </x:c>
      <x:c r="V162" s="25" t="str">
        <x:v>2026-04-13</x:v>
      </x:c>
      <x:c r="W162" s="25" t="str">
        <x:v>NONE</x:v>
      </x:c>
      <x:c r="X162" s="26" t="b">
        <x:v>1</x:v>
      </x:c>
      <x:c r="Y162" s="26" t="b">
        <x:v>1</x:v>
      </x:c>
      <x:c r="Z162" s="25" t="str">
        <x:v>CONTROLLED_SYNTHETIC</x:v>
      </x:c>
      <x:c r="AA162" s="28" t="n">
        <x:v>10568334.26</x:v>
      </x:c>
      <x:c r="AB162" s="28" t="n">
        <x:v>9146640.07</x:v>
      </x:c>
      <x:c r="AC162" s="28" t="n">
        <x:v>422750.36</x:v>
      </x:c>
      <x:c r="AD162" s="28" t="n">
        <x:v>3029825.22</x:v>
      </x:c>
      <x:c r="AE162" s="28" t="n">
        <x:v>0</x:v>
      </x:c>
      <x:c r="AF162" s="28" t="n">
        <x:v>0</x:v>
      </x:c>
      <x:c r="AG162" s="28" t="n">
        <x:v>0</x:v>
      </x:c>
      <x:c r="AH162" s="28" t="n">
        <x:v>290125.363333</x:v>
      </x:c>
      <x:c r="AI162" s="28" t="n">
        <x:v>1073068.223333</x:v>
      </x:c>
      <x:c r="AJ162" s="25" t="n">
        <x:v>596</x:v>
      </x:c>
      <x:c r="AK162" s="25" t="n">
        <x:v>3</x:v>
      </x:c>
      <x:c r="AL162" s="28" t="n">
        <x:v>6932093.51</x:v>
      </x:c>
      <x:c r="AM162" s="28" t="n">
        <x:v>151087.81</x:v>
      </x:c>
      <x:c r="AN162" s="25" t="str">
        <x:v>BUSINESS_CREDIT_CARD|PAYROLL_SERVICES|TERM_DEPOSIT</x:v>
      </x:c>
      <x:c r="AO162" s="25" t="str">
        <x:v>2026-04-08</x:v>
      </x:c>
      <x:c r="AP162" s="25" t="n">
        <x:v>5</x:v>
      </x:c>
      <x:c r="AQ162" s="25" t="n">
        <x:v>134</x:v>
      </x:c>
      <x:c r="AR162" s="25" t="n">
        <x:v>46.41</x:v>
      </x:c>
      <x:c r="AS162" s="30" t="n">
        <x:v>1</x:v>
      </x:c>
      <x:c r="AT162" s="25" t="n">
        <x:v>129</x:v>
      </x:c>
    </x:row>
    <x:row r="163">
      <x:c r="A163" s="25" t="str">
        <x:v>SME000159</x:v>
      </x:c>
      <x:c r="B163" s="25" t="str">
        <x:v>Synthetic SME 000159</x:v>
      </x:c>
      <x:c r="C163" s="25" t="str">
        <x:v>RM030</x:v>
      </x:c>
      <x:c r="D163" s="25" t="str">
        <x:v>Central Anatolia</x:v>
      </x:c>
      <x:c r="E163" s="25" t="str">
        <x:v>Agriculture</x:v>
      </x:c>
      <x:c r="F163" s="25" t="str">
        <x:v>MEDIUM</x:v>
      </x:c>
      <x:c r="G163" s="25" t="str">
        <x:v>LIMITED</x:v>
      </x:c>
      <x:c r="H163" s="25" t="str">
        <x:v>2019-07-03</x:v>
      </x:c>
      <x:c r="I163" s="25" t="n">
        <x:v>85</x:v>
      </x:c>
      <x:c r="J163" s="28" t="n">
        <x:v>44328890.66</x:v>
      </x:c>
      <x:c r="K163" s="25" t="n">
        <x:v>172</x:v>
      </x:c>
      <x:c r="L163" s="26" t="b">
        <x:v>0</x:v>
      </x:c>
      <x:c r="M163" s="26" t="b">
        <x:v>1</x:v>
      </x:c>
      <x:c r="N163" s="25" t="n">
        <x:v>59.97</x:v>
      </x:c>
      <x:c r="O163" s="26" t="b">
        <x:v>1</x:v>
      </x:c>
      <x:c r="P163" s="25" t="str">
        <x:v>RM_CALL</x:v>
      </x:c>
      <x:c r="Q163" s="25" t="str">
        <x:v>DERIVED_ANALYTICS</x:v>
      </x:c>
      <x:c r="R163" s="30" t="n">
        <x:v>0.034256</x:v>
      </x:c>
      <x:c r="S163" s="25" t="str">
        <x:v>R03</x:v>
      </x:c>
      <x:c r="T163" s="25" t="n">
        <x:v>0</x:v>
      </x:c>
      <x:c r="U163" s="25" t="n">
        <x:v>1</x:v>
      </x:c>
      <x:c r="V163" s="25" t="str">
        <x:v>2027-01-17</x:v>
      </x:c>
      <x:c r="W163" s="25" t="str">
        <x:v>NONE</x:v>
      </x:c>
      <x:c r="X163" s="26" t="b">
        <x:v>1</x:v>
      </x:c>
      <x:c r="Y163" s="26" t="b">
        <x:v>1</x:v>
      </x:c>
      <x:c r="Z163" s="25" t="str">
        <x:v>CONTROLLED_SYNTHETIC</x:v>
      </x:c>
      <x:c r="AA163" s="28" t="n">
        <x:v>21547001.53</x:v>
      </x:c>
      <x:c r="AB163" s="28" t="n">
        <x:v>20100874.39</x:v>
      </x:c>
      <x:c r="AC163" s="28" t="n">
        <x:v>1269005.82</x:v>
      </x:c>
      <x:c r="AD163" s="28" t="n">
        <x:v>34671536.24</x:v>
      </x:c>
      <x:c r="AE163" s="28" t="n">
        <x:v>0</x:v>
      </x:c>
      <x:c r="AF163" s="28" t="n">
        <x:v>5983144.57</x:v>
      </x:c>
      <x:c r="AG163" s="28" t="n">
        <x:v>3691345.63</x:v>
      </x:c>
      <x:c r="AH163" s="28" t="n">
        <x:v>715741.41</x:v>
      </x:c>
      <x:c r="AI163" s="28" t="n">
        <x:v>2593620.138333</x:v>
      </x:c>
      <x:c r="AJ163" s="25" t="n">
        <x:v>489</x:v>
      </x:c>
      <x:c r="AK163" s="25" t="n">
        <x:v>2</x:v>
      </x:c>
      <x:c r="AL163" s="28" t="n">
        <x:v>42008035.48</x:v>
      </x:c>
      <x:c r="AM163" s="28" t="n">
        <x:v>760459.28</x:v>
      </x:c>
      <x:c r="AN163" s="25" t="str">
        <x:v>BUSINESS_CREDIT_CARD|CASH_MANAGEMENT</x:v>
      </x:c>
      <x:c r="AO163" s="25" t="str">
        <x:v>2026-04-28</x:v>
      </x:c>
      <x:c r="AP163" s="25" t="n">
        <x:v>3</x:v>
      </x:c>
      <x:c r="AQ163" s="25" t="n">
        <x:v>114</x:v>
      </x:c>
      <x:c r="AR163" s="25" t="n">
        <x:v>59.53</x:v>
      </x:c>
      <x:c r="AS163" s="30" t="n">
        <x:v>1</x:v>
      </x:c>
      <x:c r="AT163" s="25" t="n">
        <x:v>0</x:v>
      </x:c>
    </x:row>
    <x:row r="164">
      <x:c r="A164" s="25" t="str">
        <x:v>SME000160</x:v>
      </x:c>
      <x:c r="B164" s="25" t="str">
        <x:v>Synthetic SME 000160</x:v>
      </x:c>
      <x:c r="C164" s="25" t="str">
        <x:v>RM012</x:v>
      </x:c>
      <x:c r="D164" s="25" t="str">
        <x:v>Central Anatolia</x:v>
      </x:c>
      <x:c r="E164" s="25" t="str">
        <x:v>Technology</x:v>
      </x:c>
      <x:c r="F164" s="25" t="str">
        <x:v>MICRO</x:v>
      </x:c>
      <x:c r="G164" s="25" t="str">
        <x:v>LIMITED</x:v>
      </x:c>
      <x:c r="H164" s="25" t="str">
        <x:v>2023-10-30</x:v>
      </x:c>
      <x:c r="I164" s="25" t="n">
        <x:v>33</x:v>
      </x:c>
      <x:c r="J164" s="28" t="n">
        <x:v>4275890.97</x:v>
      </x:c>
      <x:c r="K164" s="25" t="n">
        <x:v>8</x:v>
      </x:c>
      <x:c r="L164" s="26" t="b">
        <x:v>0</x:v>
      </x:c>
      <x:c r="M164" s="26" t="b">
        <x:v>0</x:v>
      </x:c>
      <x:c r="N164" s="25" t="n">
        <x:v>79.95</x:v>
      </x:c>
      <x:c r="O164" s="26" t="b">
        <x:v>1</x:v>
      </x:c>
      <x:c r="P164" s="25" t="str">
        <x:v>BRANCH</x:v>
      </x:c>
      <x:c r="Q164" s="25" t="str">
        <x:v>DERIVED_ANALYTICS</x:v>
      </x:c>
      <x:c r="R164" s="30" t="n">
        <x:v>0.020027</x:v>
      </x:c>
      <x:c r="S164" s="25" t="str">
        <x:v>R02</x:v>
      </x:c>
      <x:c r="T164" s="25" t="n">
        <x:v>0</x:v>
      </x:c>
      <x:c r="U164" s="25" t="n">
        <x:v>1</x:v>
      </x:c>
      <x:c r="V164" s="25" t="str">
        <x:v>2027-04-22</x:v>
      </x:c>
      <x:c r="W164" s="25" t="str">
        <x:v>NONE</x:v>
      </x:c>
      <x:c r="X164" s="26" t="b">
        <x:v>1</x:v>
      </x:c>
      <x:c r="Y164" s="26" t="b">
        <x:v>1</x:v>
      </x:c>
      <x:c r="Z164" s="25" t="str">
        <x:v>CONTROLLED_SYNTHETIC</x:v>
      </x:c>
      <x:c r="AA164" s="28" t="n">
        <x:v>2335050.73</x:v>
      </x:c>
      <x:c r="AB164" s="28" t="n">
        <x:v>2054217.21</x:v>
      </x:c>
      <x:c r="AC164" s="28" t="n">
        <x:v>111217</x:v>
      </x:c>
      <x:c r="AD164" s="28" t="n">
        <x:v>1694653.22</x:v>
      </x:c>
      <x:c r="AE164" s="28" t="n">
        <x:v>0</x:v>
      </x:c>
      <x:c r="AF164" s="28" t="n">
        <x:v>0</x:v>
      </x:c>
      <x:c r="AG164" s="28" t="n">
        <x:v>0</x:v>
      </x:c>
      <x:c r="AH164" s="28" t="n">
        <x:v>99981.005</x:v>
      </x:c>
      <x:c r="AI164" s="28" t="n">
        <x:v>274517.225</x:v>
      </x:c>
      <x:c r="AJ164" s="25" t="n">
        <x:v>771</x:v>
      </x:c>
      <x:c r="AK164" s="25" t="n">
        <x:v>2</x:v>
      </x:c>
      <x:c r="AL164" s="28" t="n">
        <x:v>3361169.64</x:v>
      </x:c>
      <x:c r="AM164" s="28" t="n">
        <x:v>151325.9</x:v>
      </x:c>
      <x:c r="AN164" s="25" t="str">
        <x:v>BUSINESS_CREDIT_CARD|PAYROLL_SERVICES</x:v>
      </x:c>
      <x:c r="AO164" s="25" t="str">
        <x:v>2026-06-14</x:v>
      </x:c>
      <x:c r="AP164" s="25" t="n">
        <x:v>5</x:v>
      </x:c>
      <x:c r="AQ164" s="25" t="n">
        <x:v>67</x:v>
      </x:c>
      <x:c r="AR164" s="25" t="n">
        <x:v>42.87</x:v>
      </x:c>
      <x:c r="AS164" s="30" t="n">
        <x:v>1</x:v>
      </x:c>
      <x:c r="AT164" s="25" t="n">
        <x:v>0</x:v>
      </x:c>
    </x:row>
    <x:row r="165">
      <x:c r="A165" s="25" t="str">
        <x:v>SME000161</x:v>
      </x:c>
      <x:c r="B165" s="25" t="str">
        <x:v>Synthetic SME 000161</x:v>
      </x:c>
      <x:c r="C165" s="25" t="str">
        <x:v>RM009</x:v>
      </x:c>
      <x:c r="D165" s="25" t="str">
        <x:v>Marmara</x:v>
      </x:c>
      <x:c r="E165" s="25" t="str">
        <x:v>Hospitality</x:v>
      </x:c>
      <x:c r="F165" s="25" t="str">
        <x:v>MICRO</x:v>
      </x:c>
      <x:c r="G165" s="25" t="str">
        <x:v>LIMITED</x:v>
      </x:c>
      <x:c r="H165" s="25" t="str">
        <x:v>2015-08-28</x:v>
      </x:c>
      <x:c r="I165" s="25" t="n">
        <x:v>131</x:v>
      </x:c>
      <x:c r="J165" s="28" t="n">
        <x:v>9079445.42</x:v>
      </x:c>
      <x:c r="K165" s="25" t="n">
        <x:v>8</x:v>
      </x:c>
      <x:c r="L165" s="26" t="b">
        <x:v>0</x:v>
      </x:c>
      <x:c r="M165" s="26" t="b">
        <x:v>1</x:v>
      </x:c>
      <x:c r="N165" s="25" t="n">
        <x:v>40.31</x:v>
      </x:c>
      <x:c r="O165" s="26" t="b">
        <x:v>1</x:v>
      </x:c>
      <x:c r="P165" s="25" t="str">
        <x:v>RM_CALL</x:v>
      </x:c>
      <x:c r="Q165" s="25" t="str">
        <x:v>DERIVED_ANALYTICS</x:v>
      </x:c>
      <x:c r="R165" s="30" t="n">
        <x:v>0.041403</x:v>
      </x:c>
      <x:c r="S165" s="25" t="str">
        <x:v>R03</x:v>
      </x:c>
      <x:c r="T165" s="25" t="n">
        <x:v>0</x:v>
      </x:c>
      <x:c r="U165" s="25" t="n">
        <x:v>1</x:v>
      </x:c>
      <x:c r="V165" s="25" t="str">
        <x:v>2026-02-07</x:v>
      </x:c>
      <x:c r="W165" s="25" t="str">
        <x:v>NONE</x:v>
      </x:c>
      <x:c r="X165" s="26" t="b">
        <x:v>1</x:v>
      </x:c>
      <x:c r="Y165" s="26" t="b">
        <x:v>1</x:v>
      </x:c>
      <x:c r="Z165" s="25" t="str">
        <x:v>CONTROLLED_SYNTHETIC</x:v>
      </x:c>
      <x:c r="AA165" s="28" t="n">
        <x:v>4695487.3</x:v>
      </x:c>
      <x:c r="AB165" s="28" t="n">
        <x:v>4311371.05</x:v>
      </x:c>
      <x:c r="AC165" s="28" t="n">
        <x:v>2082072.53</x:v>
      </x:c>
      <x:c r="AD165" s="28" t="n">
        <x:v>1801735.56</x:v>
      </x:c>
      <x:c r="AE165" s="28" t="n">
        <x:v>0</x:v>
      </x:c>
      <x:c r="AF165" s="28" t="n">
        <x:v>1217705.99</x:v>
      </x:c>
      <x:c r="AG165" s="28" t="n">
        <x:v>647076.82</x:v>
      </x:c>
      <x:c r="AH165" s="28" t="n">
        <x:v>194413.966667</x:v>
      </x:c>
      <x:c r="AI165" s="28" t="n">
        <x:v>361396.371667</x:v>
      </x:c>
      <x:c r="AJ165" s="25" t="n">
        <x:v>356</x:v>
      </x:c>
      <x:c r="AK165" s="25" t="n">
        <x:v>1</x:v>
      </x:c>
      <x:c r="AL165" s="28" t="n">
        <x:v>3479604</x:v>
      </x:c>
      <x:c r="AM165" s="28" t="n">
        <x:v>29154.47</x:v>
      </x:c>
      <x:c r="AN165" s="25" t="str">
        <x:v>PAYROLL_SERVICES</x:v>
      </x:c>
      <x:c r="AO165" s="25" t="str">
        <x:v>2026-02-21</x:v>
      </x:c>
      <x:c r="AP165" s="25" t="n">
        <x:v>4</x:v>
      </x:c>
      <x:c r="AQ165" s="25" t="n">
        <x:v>180</x:v>
      </x:c>
      <x:c r="AR165" s="25" t="n">
        <x:v>37.23</x:v>
      </x:c>
      <x:c r="AS165" s="30" t="n">
        <x:v>1</x:v>
      </x:c>
      <x:c r="AT165" s="25" t="n">
        <x:v>194</x:v>
      </x:c>
    </x:row>
    <x:row r="166">
      <x:c r="A166" s="25" t="str">
        <x:v>SME000162</x:v>
      </x:c>
      <x:c r="B166" s="25" t="str">
        <x:v>Synthetic SME 000162</x:v>
      </x:c>
      <x:c r="C166" s="25" t="str">
        <x:v>RM028</x:v>
      </x:c>
      <x:c r="D166" s="25" t="str">
        <x:v>Eastern</x:v>
      </x:c>
      <x:c r="E166" s="25" t="str">
        <x:v>Hospitality</x:v>
      </x:c>
      <x:c r="F166" s="25" t="str">
        <x:v>MEDIUM</x:v>
      </x:c>
      <x:c r="G166" s="25" t="str">
        <x:v>LIMITED</x:v>
      </x:c>
      <x:c r="H166" s="25" t="str">
        <x:v>2015-11-15</x:v>
      </x:c>
      <x:c r="I166" s="25" t="n">
        <x:v>129</x:v>
      </x:c>
      <x:c r="J166" s="28" t="n">
        <x:v>53980284.68</x:v>
      </x:c>
      <x:c r="K166" s="25" t="n">
        <x:v>195</x:v>
      </x:c>
      <x:c r="L166" s="26" t="b">
        <x:v>1</x:v>
      </x:c>
      <x:c r="M166" s="26" t="b">
        <x:v>1</x:v>
      </x:c>
      <x:c r="N166" s="25" t="n">
        <x:v>71.18</x:v>
      </x:c>
      <x:c r="O166" s="26" t="b">
        <x:v>1</x:v>
      </x:c>
      <x:c r="P166" s="25" t="str">
        <x:v>SECURE_MESSAGE</x:v>
      </x:c>
      <x:c r="Q166" s="25" t="str">
        <x:v>DERIVED_ANALYTICS</x:v>
      </x:c>
      <x:c r="R166" s="30" t="n">
        <x:v>0.037752</x:v>
      </x:c>
      <x:c r="S166" s="25" t="str">
        <x:v>R03</x:v>
      </x:c>
      <x:c r="T166" s="25" t="n">
        <x:v>0</x:v>
      </x:c>
      <x:c r="U166" s="25" t="n">
        <x:v>1</x:v>
      </x:c>
      <x:c r="V166" s="25" t="str">
        <x:v>2026-08-12</x:v>
      </x:c>
      <x:c r="W166" s="25" t="str">
        <x:v>NONE</x:v>
      </x:c>
      <x:c r="X166" s="26" t="b">
        <x:v>1</x:v>
      </x:c>
      <x:c r="Y166" s="26" t="b">
        <x:v>1</x:v>
      </x:c>
      <x:c r="Z166" s="25" t="str">
        <x:v>CONTROLLED_SYNTHETIC</x:v>
      </x:c>
      <x:c r="AA166" s="28" t="n">
        <x:v>30698766.5</x:v>
      </x:c>
      <x:c r="AB166" s="28" t="n">
        <x:v>25147984.88</x:v>
      </x:c>
      <x:c r="AC166" s="28" t="n">
        <x:v>17924560.77</x:v>
      </x:c>
      <x:c r="AD166" s="28" t="n">
        <x:v>37193361.01</x:v>
      </x:c>
      <x:c r="AE166" s="28" t="n">
        <x:v>9033785.09</x:v>
      </x:c>
      <x:c r="AF166" s="28" t="n">
        <x:v>7657500.83</x:v>
      </x:c>
      <x:c r="AG166" s="28" t="n">
        <x:v>10044611.42</x:v>
      </x:c>
      <x:c r="AH166" s="28" t="n">
        <x:v>1323993.605</x:v>
      </x:c>
      <x:c r="AI166" s="28" t="n">
        <x:v>2576893.661667</x:v>
      </x:c>
      <x:c r="AJ166" s="25" t="n">
        <x:v>679</x:v>
      </x:c>
      <x:c r="AK166" s="25" t="n">
        <x:v>6</x:v>
      </x:c>
      <x:c r="AL166" s="28" t="n">
        <x:v>210429069.03</x:v>
      </x:c>
      <x:c r="AM166" s="28" t="n">
        <x:v>8551072.22</x:v>
      </x:c>
      <x:c r="AN166" s="25" t="str">
        <x:v>BUSINESS_CREDIT_CARD|CASH_MANAGEMENT|FX_RISK_MANAGEMENT|PAYROLL_SERVICES|POS_MERCHANT_ACQUIRING|WORKING_CAPITAL_LOAN</x:v>
      </x:c>
      <x:c r="AO166" s="25" t="str">
        <x:v>2026-06-29</x:v>
      </x:c>
      <x:c r="AP166" s="25" t="n">
        <x:v>6</x:v>
      </x:c>
      <x:c r="AQ166" s="25" t="n">
        <x:v>52</x:v>
      </x:c>
      <x:c r="AR166" s="25" t="n">
        <x:v>87</x:v>
      </x:c>
      <x:c r="AS166" s="30" t="n">
        <x:v>1</x:v>
      </x:c>
      <x:c r="AT166" s="25" t="n">
        <x:v>8</x:v>
      </x:c>
    </x:row>
    <x:row r="167">
      <x:c r="A167" s="25" t="str">
        <x:v>SME000163</x:v>
      </x:c>
      <x:c r="B167" s="25" t="str">
        <x:v>Synthetic SME 000163</x:v>
      </x:c>
      <x:c r="C167" s="25" t="str">
        <x:v>RM012</x:v>
      </x:c>
      <x:c r="D167" s="25" t="str">
        <x:v>Central Anatolia</x:v>
      </x:c>
      <x:c r="E167" s="25" t="str">
        <x:v>Agriculture</x:v>
      </x:c>
      <x:c r="F167" s="25" t="str">
        <x:v>SMALL</x:v>
      </x:c>
      <x:c r="G167" s="25" t="str">
        <x:v>LIMITED</x:v>
      </x:c>
      <x:c r="H167" s="25" t="str">
        <x:v>2020-07-23</x:v>
      </x:c>
      <x:c r="I167" s="25" t="n">
        <x:v>72</x:v>
      </x:c>
      <x:c r="J167" s="28" t="n">
        <x:v>63241006.53</x:v>
      </x:c>
      <x:c r="K167" s="25" t="n">
        <x:v>48</x:v>
      </x:c>
      <x:c r="L167" s="26" t="b">
        <x:v>1</x:v>
      </x:c>
      <x:c r="M167" s="26" t="b">
        <x:v>0</x:v>
      </x:c>
      <x:c r="N167" s="25" t="n">
        <x:v>28.94</x:v>
      </x:c>
      <x:c r="O167" s="26" t="b">
        <x:v>1</x:v>
      </x:c>
      <x:c r="P167" s="25" t="str">
        <x:v>RM_CALL</x:v>
      </x:c>
      <x:c r="Q167" s="25" t="str">
        <x:v>DERIVED_ANALYTICS</x:v>
      </x:c>
      <x:c r="R167" s="30" t="n">
        <x:v>0.029545</x:v>
      </x:c>
      <x:c r="S167" s="25" t="str">
        <x:v>R03</x:v>
      </x:c>
      <x:c r="T167" s="25" t="n">
        <x:v>0</x:v>
      </x:c>
      <x:c r="U167" s="25" t="n">
        <x:v>1</x:v>
      </x:c>
      <x:c r="V167" s="25" t="str">
        <x:v>2027-09-07</x:v>
      </x:c>
      <x:c r="W167" s="25" t="str">
        <x:v>NONE</x:v>
      </x:c>
      <x:c r="X167" s="26" t="b">
        <x:v>1</x:v>
      </x:c>
      <x:c r="Y167" s="26" t="b">
        <x:v>1</x:v>
      </x:c>
      <x:c r="Z167" s="25" t="str">
        <x:v>CONTROLLED_SYNTHETIC</x:v>
      </x:c>
      <x:c r="AA167" s="28" t="n">
        <x:v>35502688.36</x:v>
      </x:c>
      <x:c r="AB167" s="28" t="n">
        <x:v>32701693.29</x:v>
      </x:c>
      <x:c r="AC167" s="28" t="n">
        <x:v>2260342.92</x:v>
      </x:c>
      <x:c r="AD167" s="28" t="n">
        <x:v>9436605.19</x:v>
      </x:c>
      <x:c r="AE167" s="28" t="n">
        <x:v>10593495.98</x:v>
      </x:c>
      <x:c r="AF167" s="28" t="n">
        <x:v>0</x:v>
      </x:c>
      <x:c r="AG167" s="28" t="n">
        <x:v>5854763.14</x:v>
      </x:c>
      <x:c r="AH167" s="28" t="n">
        <x:v>1272716.446667</x:v>
      </x:c>
      <x:c r="AI167" s="28" t="n">
        <x:v>2110663.046667</x:v>
      </x:c>
      <x:c r="AJ167" s="25" t="n">
        <x:v>304</x:v>
      </x:c>
      <x:c r="AK167" s="25" t="n">
        <x:v>1</x:v>
      </x:c>
      <x:c r="AL167" s="28" t="n">
        <x:v>10034181.64</x:v>
      </x:c>
      <x:c r="AM167" s="28" t="n">
        <x:v>141183.64</x:v>
      </x:c>
      <x:c r="AN167" s="25" t="str">
        <x:v>TRADE_FINANCE</x:v>
      </x:c>
      <x:c r="AO167" s="25" t="str">
        <x:v>2026-08-18</x:v>
      </x:c>
      <x:c r="AP167" s="25" t="n">
        <x:v>6</x:v>
      </x:c>
      <x:c r="AQ167" s="25" t="n">
        <x:v>2</x:v>
      </x:c>
      <x:c r="AR167" s="25" t="n">
        <x:v>28.09</x:v>
      </x:c>
      <x:c r="AS167" s="30" t="n">
        <x:v>0.453331</x:v>
      </x:c>
      <x:c r="AT167" s="25" t="n">
        <x:v>0</x:v>
      </x:c>
    </x:row>
    <x:row r="168">
      <x:c r="A168" s="25" t="str">
        <x:v>SME000164</x:v>
      </x:c>
      <x:c r="B168" s="25" t="str">
        <x:v>Synthetic SME 000164</x:v>
      </x:c>
      <x:c r="C168" s="25" t="str">
        <x:v>RM018</x:v>
      </x:c>
      <x:c r="D168" s="25" t="str">
        <x:v>Mediterranean</x:v>
      </x:c>
      <x:c r="E168" s="25" t="str">
        <x:v>Agriculture</x:v>
      </x:c>
      <x:c r="F168" s="25" t="str">
        <x:v>SMALL</x:v>
      </x:c>
      <x:c r="G168" s="25" t="str">
        <x:v>JOINT_STOCK</x:v>
      </x:c>
      <x:c r="H168" s="25" t="str">
        <x:v>2025-09-15</x:v>
      </x:c>
      <x:c r="I168" s="25" t="n">
        <x:v>11</x:v>
      </x:c>
      <x:c r="J168" s="28" t="n">
        <x:v>28558687.82</x:v>
      </x:c>
      <x:c r="K168" s="25" t="n">
        <x:v>30</x:v>
      </x:c>
      <x:c r="L168" s="26" t="b">
        <x:v>1</x:v>
      </x:c>
      <x:c r="M168" s="26" t="b">
        <x:v>0</x:v>
      </x:c>
      <x:c r="N168" s="25" t="n">
        <x:v>65.15</x:v>
      </x:c>
      <x:c r="O168" s="26" t="b">
        <x:v>1</x:v>
      </x:c>
      <x:c r="P168" s="25" t="str">
        <x:v>RM_CALL</x:v>
      </x:c>
      <x:c r="Q168" s="25" t="str">
        <x:v>DERIVED_ANALYTICS</x:v>
      </x:c>
      <x:c r="R168" s="30" t="n">
        <x:v>0.047472</x:v>
      </x:c>
      <x:c r="S168" s="25" t="str">
        <x:v>R04</x:v>
      </x:c>
      <x:c r="T168" s="25" t="n">
        <x:v>0</x:v>
      </x:c>
      <x:c r="U168" s="25" t="n">
        <x:v>1</x:v>
      </x:c>
      <x:c r="V168" s="25" t="str">
        <x:v>2026-04-02</x:v>
      </x:c>
      <x:c r="W168" s="25" t="str">
        <x:v>NONE</x:v>
      </x:c>
      <x:c r="X168" s="26" t="b">
        <x:v>1</x:v>
      </x:c>
      <x:c r="Y168" s="26" t="b">
        <x:v>0</x:v>
      </x:c>
      <x:c r="Z168" s="25" t="str">
        <x:v>CONTROLLED_SYNTHETIC</x:v>
      </x:c>
      <x:c r="AA168" s="28" t="n">
        <x:v>14739779.71</x:v>
      </x:c>
      <x:c r="AB168" s="28" t="n">
        <x:v>13498137.14</x:v>
      </x:c>
      <x:c r="AC168" s="28" t="n">
        <x:v>539414.36</x:v>
      </x:c>
      <x:c r="AD168" s="28" t="n">
        <x:v>6550660.8</x:v>
      </x:c>
      <x:c r="AE168" s="28" t="n">
        <x:v>3733532.28</x:v>
      </x:c>
      <x:c r="AF168" s="28" t="n">
        <x:v>0</x:v>
      </x:c>
      <x:c r="AG168" s="28" t="n">
        <x:v>1884598.19</x:v>
      </x:c>
      <x:c r="AH168" s="28" t="n">
        <x:v>548236.715</x:v>
      </x:c>
      <x:c r="AI168" s="28" t="n">
        <x:v>1919815.255</x:v>
      </x:c>
      <x:c r="AJ168" s="25" t="n">
        <x:v>650</x:v>
      </x:c>
      <x:c r="AK168" s="25" t="n">
        <x:v>3</x:v>
      </x:c>
      <x:c r="AL168" s="28" t="n">
        <x:v>16233632.65</x:v>
      </x:c>
      <x:c r="AM168" s="28" t="n">
        <x:v>385596.13</x:v>
      </x:c>
      <x:c r="AN168" s="25" t="str">
        <x:v>PAYROLL_SERVICES|TERM_DEPOSIT|WORKING_CAPITAL_LOAN</x:v>
      </x:c>
      <x:c r="AO168" s="25" t="str">
        <x:v>2025-08-21</x:v>
      </x:c>
      <x:c r="AP168" s="25" t="n">
        <x:v>1</x:v>
      </x:c>
      <x:c r="AQ168" s="25" t="n">
        <x:v>364</x:v>
      </x:c>
      <x:c r="AR168" s="25" t="n">
        <x:v>38.04</x:v>
      </x:c>
      <x:c r="AS168" s="30" t="n">
        <x:v>1</x:v>
      </x:c>
      <x:c r="AT168" s="25" t="n">
        <x:v>140</x:v>
      </x:c>
    </x:row>
    <x:row r="169">
      <x:c r="A169" s="25" t="str">
        <x:v>SME000165</x:v>
      </x:c>
      <x:c r="B169" s="25" t="str">
        <x:v>Synthetic SME 000165</x:v>
      </x:c>
      <x:c r="C169" s="25" t="str">
        <x:v>RM019</x:v>
      </x:c>
      <x:c r="D169" s="25" t="str">
        <x:v>Aegean</x:v>
      </x:c>
      <x:c r="E169" s="25" t="str">
        <x:v>Transportation</x:v>
      </x:c>
      <x:c r="F169" s="25" t="str">
        <x:v>MICRO</x:v>
      </x:c>
      <x:c r="G169" s="25" t="str">
        <x:v>JOINT_STOCK</x:v>
      </x:c>
      <x:c r="H169" s="25" t="str">
        <x:v>2019-01-04</x:v>
      </x:c>
      <x:c r="I169" s="25" t="n">
        <x:v>91</x:v>
      </x:c>
      <x:c r="J169" s="28" t="n">
        <x:v>11505677.52</x:v>
      </x:c>
      <x:c r="K169" s="25" t="n">
        <x:v>5</x:v>
      </x:c>
      <x:c r="L169" s="26" t="b">
        <x:v>0</x:v>
      </x:c>
      <x:c r="M169" s="26" t="b">
        <x:v>1</x:v>
      </x:c>
      <x:c r="N169" s="25" t="n">
        <x:v>79.61</x:v>
      </x:c>
      <x:c r="O169" s="26" t="b">
        <x:v>1</x:v>
      </x:c>
      <x:c r="P169" s="25" t="str">
        <x:v>BRANCH</x:v>
      </x:c>
      <x:c r="Q169" s="25" t="str">
        <x:v>DERIVED_ANALYTICS</x:v>
      </x:c>
      <x:c r="R169" s="30" t="n">
        <x:v>0.020684</x:v>
      </x:c>
      <x:c r="S169" s="25" t="str">
        <x:v>R02</x:v>
      </x:c>
      <x:c r="T169" s="25" t="n">
        <x:v>0</x:v>
      </x:c>
      <x:c r="U169" s="25" t="n">
        <x:v>1</x:v>
      </x:c>
      <x:c r="V169" s="25" t="str">
        <x:v>2026-10-24</x:v>
      </x:c>
      <x:c r="W169" s="25" t="str">
        <x:v>NONE</x:v>
      </x:c>
      <x:c r="X169" s="26" t="b">
        <x:v>1</x:v>
      </x:c>
      <x:c r="Y169" s="26" t="b">
        <x:v>1</x:v>
      </x:c>
      <x:c r="Z169" s="25" t="str">
        <x:v>CONTROLLED_SYNTHETIC</x:v>
      </x:c>
      <x:c r="AA169" s="28" t="n">
        <x:v>6737095.67</x:v>
      </x:c>
      <x:c r="AB169" s="28" t="n">
        <x:v>6097380.47</x:v>
      </x:c>
      <x:c r="AC169" s="28" t="n">
        <x:v>244910.61</x:v>
      </x:c>
      <x:c r="AD169" s="28" t="n">
        <x:v>954124.38</x:v>
      </x:c>
      <x:c r="AE169" s="28" t="n">
        <x:v>0</x:v>
      </x:c>
      <x:c r="AF169" s="28" t="n">
        <x:v>1779154.67</x:v>
      </x:c>
      <x:c r="AG169" s="28" t="n">
        <x:v>1159308.71</x:v>
      </x:c>
      <x:c r="AH169" s="28" t="n">
        <x:v>223785.068333</x:v>
      </x:c>
      <x:c r="AI169" s="28" t="n">
        <x:v>418588.106667</x:v>
      </x:c>
      <x:c r="AJ169" s="25" t="n">
        <x:v>721</x:v>
      </x:c>
      <x:c r="AK169" s="25" t="n">
        <x:v>2</x:v>
      </x:c>
      <x:c r="AL169" s="28" t="n">
        <x:v>11654443.55</x:v>
      </x:c>
      <x:c r="AM169" s="28" t="n">
        <x:v>308137.83</x:v>
      </x:c>
      <x:c r="AN169" s="25" t="str">
        <x:v>CASH_MANAGEMENT|WORKING_CAPITAL_LOAN</x:v>
      </x:c>
      <x:c r="AO169" s="25" t="str">
        <x:v>2026-08-09</x:v>
      </x:c>
      <x:c r="AP169" s="25" t="n">
        <x:v>6</x:v>
      </x:c>
      <x:c r="AQ169" s="25" t="n">
        <x:v>11</x:v>
      </x:c>
      <x:c r="AR169" s="25" t="n">
        <x:v>61</x:v>
      </x:c>
      <x:c r="AS169" s="30" t="n">
        <x:v>1</x:v>
      </x:c>
      <x:c r="AT169" s="25" t="n">
        <x:v>0</x:v>
      </x:c>
    </x:row>
    <x:row r="170">
      <x:c r="A170" s="25" t="str">
        <x:v>SME000166</x:v>
      </x:c>
      <x:c r="B170" s="25" t="str">
        <x:v>Synthetic SME 000166</x:v>
      </x:c>
      <x:c r="C170" s="25" t="str">
        <x:v>RM007</x:v>
      </x:c>
      <x:c r="D170" s="25" t="str">
        <x:v>Central Anatolia</x:v>
      </x:c>
      <x:c r="E170" s="25" t="str">
        <x:v>Agriculture</x:v>
      </x:c>
      <x:c r="F170" s="25" t="str">
        <x:v>SMALL</x:v>
      </x:c>
      <x:c r="G170" s="25" t="str">
        <x:v>LIMITED</x:v>
      </x:c>
      <x:c r="H170" s="25" t="str">
        <x:v>2019-09-24</x:v>
      </x:c>
      <x:c r="I170" s="25" t="n">
        <x:v>82</x:v>
      </x:c>
      <x:c r="J170" s="28" t="n">
        <x:v>60284365.68</x:v>
      </x:c>
      <x:c r="K170" s="25" t="n">
        <x:v>36</x:v>
      </x:c>
      <x:c r="L170" s="26" t="b">
        <x:v>0</x:v>
      </x:c>
      <x:c r="M170" s="26" t="b">
        <x:v>0</x:v>
      </x:c>
      <x:c r="N170" s="25" t="n">
        <x:v>62.09</x:v>
      </x:c>
      <x:c r="O170" s="26" t="b">
        <x:v>1</x:v>
      </x:c>
      <x:c r="P170" s="25" t="str">
        <x:v>RM_CALL</x:v>
      </x:c>
      <x:c r="Q170" s="25" t="str">
        <x:v>DERIVED_ANALYTICS</x:v>
      </x:c>
      <x:c r="R170" s="30" t="n">
        <x:v>0.037524</x:v>
      </x:c>
      <x:c r="S170" s="25" t="str">
        <x:v>R03</x:v>
      </x:c>
      <x:c r="T170" s="25" t="n">
        <x:v>0</x:v>
      </x:c>
      <x:c r="U170" s="25" t="n">
        <x:v>1</x:v>
      </x:c>
      <x:c r="V170" s="25" t="str">
        <x:v>2027-08-01</x:v>
      </x:c>
      <x:c r="W170" s="25" t="str">
        <x:v>NONE</x:v>
      </x:c>
      <x:c r="X170" s="26" t="b">
        <x:v>1</x:v>
      </x:c>
      <x:c r="Y170" s="26" t="b">
        <x:v>1</x:v>
      </x:c>
      <x:c r="Z170" s="25" t="str">
        <x:v>CONTROLLED_SYNTHETIC</x:v>
      </x:c>
      <x:c r="AA170" s="28" t="n">
        <x:v>33734661.59</x:v>
      </x:c>
      <x:c r="AB170" s="28" t="n">
        <x:v>33129694.97</x:v>
      </x:c>
      <x:c r="AC170" s="28" t="n">
        <x:v>2381993.47</x:v>
      </x:c>
      <x:c r="AD170" s="28" t="n">
        <x:v>7223810.19</x:v>
      </x:c>
      <x:c r="AE170" s="28" t="n">
        <x:v>0</x:v>
      </x:c>
      <x:c r="AF170" s="28" t="n">
        <x:v>0</x:v>
      </x:c>
      <x:c r="AG170" s="28" t="n">
        <x:v>0</x:v>
      </x:c>
      <x:c r="AH170" s="28" t="n">
        <x:v>1535449.218333</x:v>
      </x:c>
      <x:c r="AI170" s="28" t="n">
        <x:v>3067427.135</x:v>
      </x:c>
      <x:c r="AJ170" s="25" t="n">
        <x:v>577</x:v>
      </x:c>
      <x:c r="AK170" s="25" t="n">
        <x:v>1</x:v>
      </x:c>
      <x:c r="AL170" s="28" t="n">
        <x:v>65798022.12</x:v>
      </x:c>
      <x:c r="AM170" s="28" t="n">
        <x:v>1661408.32</x:v>
      </x:c>
      <x:c r="AN170" s="25" t="str">
        <x:v>CASH_MANAGEMENT</x:v>
      </x:c>
      <x:c r="AO170" s="25" t="str">
        <x:v>2025-11-18</x:v>
      </x:c>
      <x:c r="AP170" s="25" t="n">
        <x:v>2</x:v>
      </x:c>
      <x:c r="AQ170" s="25" t="n">
        <x:v>275</x:v>
      </x:c>
      <x:c r="AR170" s="25" t="n">
        <x:v>54.02</x:v>
      </x:c>
      <x:c r="AS170" s="30" t="n">
        <x:v>1</x:v>
      </x:c>
      <x:c r="AT170" s="25" t="n">
        <x:v>0</x:v>
      </x:c>
    </x:row>
    <x:row r="171">
      <x:c r="A171" s="25" t="str">
        <x:v>SME000167</x:v>
      </x:c>
      <x:c r="B171" s="25" t="str">
        <x:v>Synthetic SME 000167</x:v>
      </x:c>
      <x:c r="C171" s="25" t="str">
        <x:v>RM035</x:v>
      </x:c>
      <x:c r="D171" s="25" t="str">
        <x:v>Central Anatolia</x:v>
      </x:c>
      <x:c r="E171" s="25" t="str">
        <x:v>Hospitality</x:v>
      </x:c>
      <x:c r="F171" s="25" t="str">
        <x:v>MICRO</x:v>
      </x:c>
      <x:c r="G171" s="25" t="str">
        <x:v>LIMITED</x:v>
      </x:c>
      <x:c r="H171" s="25" t="str">
        <x:v>2022-03-08</x:v>
      </x:c>
      <x:c r="I171" s="25" t="n">
        <x:v>53</x:v>
      </x:c>
      <x:c r="J171" s="28" t="n">
        <x:v>24975970.15</x:v>
      </x:c>
      <x:c r="K171" s="25" t="n">
        <x:v>8</x:v>
      </x:c>
      <x:c r="L171" s="26" t="b">
        <x:v>0</x:v>
      </x:c>
      <x:c r="M171" s="26" t="b">
        <x:v>1</x:v>
      </x:c>
      <x:c r="N171" s="25" t="n">
        <x:v>26.2</x:v>
      </x:c>
      <x:c r="O171" s="26" t="b">
        <x:v>1</x:v>
      </x:c>
      <x:c r="P171" s="25" t="str">
        <x:v>SECURE_MESSAGE</x:v>
      </x:c>
      <x:c r="Q171" s="25" t="str">
        <x:v>DERIVED_ANALYTICS</x:v>
      </x:c>
      <x:c r="R171" s="30" t="n">
        <x:v>0.068089</x:v>
      </x:c>
      <x:c r="S171" s="25" t="str">
        <x:v>R04</x:v>
      </x:c>
      <x:c r="T171" s="25" t="n">
        <x:v>0</x:v>
      </x:c>
      <x:c r="U171" s="25" t="n">
        <x:v>1</x:v>
      </x:c>
      <x:c r="V171" s="25" t="str">
        <x:v>2027-04-10</x:v>
      </x:c>
      <x:c r="W171" s="25" t="str">
        <x:v>MEDIUM</x:v>
      </x:c>
      <x:c r="X171" s="26" t="b">
        <x:v>1</x:v>
      </x:c>
      <x:c r="Y171" s="26" t="b">
        <x:v>0</x:v>
      </x:c>
      <x:c r="Z171" s="25" t="str">
        <x:v>CONTROLLED_SYNTHETIC</x:v>
      </x:c>
      <x:c r="AA171" s="28" t="n">
        <x:v>15248655.64</x:v>
      </x:c>
      <x:c r="AB171" s="28" t="n">
        <x:v>13729921.54</x:v>
      </x:c>
      <x:c r="AC171" s="28" t="n">
        <x:v>7729485.39</x:v>
      </x:c>
      <x:c r="AD171" s="28" t="n">
        <x:v>1832896.83</x:v>
      </x:c>
      <x:c r="AE171" s="28" t="n">
        <x:v>0</x:v>
      </x:c>
      <x:c r="AF171" s="28" t="n">
        <x:v>3175412.19</x:v>
      </x:c>
      <x:c r="AG171" s="28" t="n">
        <x:v>1914456.06</x:v>
      </x:c>
      <x:c r="AH171" s="28" t="n">
        <x:v>606990.336667</x:v>
      </x:c>
      <x:c r="AI171" s="28" t="n">
        <x:v>762316.118333</x:v>
      </x:c>
      <x:c r="AJ171" s="25" t="n">
        <x:v>210</x:v>
      </x:c>
      <x:c r="AK171" s="25" t="n">
        <x:v>2</x:v>
      </x:c>
      <x:c r="AL171" s="28" t="n">
        <x:v>4464310.22</x:v>
      </x:c>
      <x:c r="AM171" s="28" t="n">
        <x:v>104581.14</x:v>
      </x:c>
      <x:c r="AN171" s="25" t="str">
        <x:v>PAYROLL_SERVICES|TERM_DEPOSIT</x:v>
      </x:c>
      <x:c r="AO171" s="25" t="str">
        <x:v>2026-05-15</x:v>
      </x:c>
      <x:c r="AP171" s="25" t="n">
        <x:v>3</x:v>
      </x:c>
      <x:c r="AQ171" s="25" t="n">
        <x:v>97</x:v>
      </x:c>
      <x:c r="AR171" s="25" t="n">
        <x:v>30.62</x:v>
      </x:c>
      <x:c r="AS171" s="30" t="n">
        <x:v>0.510698</x:v>
      </x:c>
      <x:c r="AT171" s="25" t="n">
        <x:v>0</x:v>
      </x:c>
    </x:row>
    <x:row r="172">
      <x:c r="A172" s="25" t="str">
        <x:v>SME000168</x:v>
      </x:c>
      <x:c r="B172" s="25" t="str">
        <x:v>Synthetic SME 000168</x:v>
      </x:c>
      <x:c r="C172" s="25" t="str">
        <x:v>RM042</x:v>
      </x:c>
      <x:c r="D172" s="25" t="str">
        <x:v>Mediterranean</x:v>
      </x:c>
      <x:c r="E172" s="25" t="str">
        <x:v>Healthcare</x:v>
      </x:c>
      <x:c r="F172" s="25" t="str">
        <x:v>SMALL</x:v>
      </x:c>
      <x:c r="G172" s="25" t="str">
        <x:v>LIMITED</x:v>
      </x:c>
      <x:c r="H172" s="25" t="str">
        <x:v>2025-08-13</x:v>
      </x:c>
      <x:c r="I172" s="25" t="n">
        <x:v>12</x:v>
      </x:c>
      <x:c r="J172" s="28" t="n">
        <x:v>18060712.47</x:v>
      </x:c>
      <x:c r="K172" s="25" t="n">
        <x:v>26</x:v>
      </x:c>
      <x:c r="L172" s="26" t="b">
        <x:v>0</x:v>
      </x:c>
      <x:c r="M172" s="26" t="b">
        <x:v>0</x:v>
      </x:c>
      <x:c r="N172" s="25" t="n">
        <x:v>89.44</x:v>
      </x:c>
      <x:c r="O172" s="26" t="b">
        <x:v>1</x:v>
      </x:c>
      <x:c r="P172" s="25" t="str">
        <x:v>SECURE_MESSAGE</x:v>
      </x:c>
      <x:c r="Q172" s="25" t="str">
        <x:v>DERIVED_ANALYTICS</x:v>
      </x:c>
      <x:c r="R172" s="30" t="n">
        <x:v>0.043457</x:v>
      </x:c>
      <x:c r="S172" s="25" t="str">
        <x:v>R03</x:v>
      </x:c>
      <x:c r="T172" s="25" t="n">
        <x:v>0</x:v>
      </x:c>
      <x:c r="U172" s="25" t="n">
        <x:v>1</x:v>
      </x:c>
      <x:c r="V172" s="25" t="str">
        <x:v>2026-06-23</x:v>
      </x:c>
      <x:c r="W172" s="25" t="str">
        <x:v>NONE</x:v>
      </x:c>
      <x:c r="X172" s="26" t="b">
        <x:v>1</x:v>
      </x:c>
      <x:c r="Y172" s="26" t="b">
        <x:v>1</x:v>
      </x:c>
      <x:c r="Z172" s="25" t="str">
        <x:v>CONTROLLED_SYNTHETIC</x:v>
      </x:c>
      <x:c r="AA172" s="28" t="n">
        <x:v>9963097.37</x:v>
      </x:c>
      <x:c r="AB172" s="28" t="n">
        <x:v>8699130.27</x:v>
      </x:c>
      <x:c r="AC172" s="28" t="n">
        <x:v>4653462.49</x:v>
      </x:c>
      <x:c r="AD172" s="28" t="n">
        <x:v>5643961.85</x:v>
      </x:c>
      <x:c r="AE172" s="28" t="n">
        <x:v>0</x:v>
      </x:c>
      <x:c r="AF172" s="28" t="n">
        <x:v>0</x:v>
      </x:c>
      <x:c r="AG172" s="28" t="n">
        <x:v>0</x:v>
      </x:c>
      <x:c r="AH172" s="28" t="n">
        <x:v>426134.13</x:v>
      </x:c>
      <x:c r="AI172" s="28" t="n">
        <x:v>1218915.171667</x:v>
      </x:c>
      <x:c r="AJ172" s="25" t="n">
        <x:v>849</x:v>
      </x:c>
      <x:c r="AK172" s="25" t="n">
        <x:v>2</x:v>
      </x:c>
      <x:c r="AL172" s="28" t="n">
        <x:v>8839593.3</x:v>
      </x:c>
      <x:c r="AM172" s="28" t="n">
        <x:v>204630.12</x:v>
      </x:c>
      <x:c r="AN172" s="25" t="str">
        <x:v>BUSINESS_CREDIT_CARD|POS_MERCHANT_ACQUIRING</x:v>
      </x:c>
      <x:c r="AO172" s="25" t="str">
        <x:v>2026-03-16</x:v>
      </x:c>
      <x:c r="AP172" s="25" t="n">
        <x:v>5</x:v>
      </x:c>
      <x:c r="AQ172" s="25" t="n">
        <x:v>157</x:v>
      </x:c>
      <x:c r="AR172" s="25" t="n">
        <x:v>29.56</x:v>
      </x:c>
      <x:c r="AS172" s="30" t="n">
        <x:v>1</x:v>
      </x:c>
      <x:c r="AT172" s="25" t="n">
        <x:v>58</x:v>
      </x:c>
    </x:row>
    <x:row r="173">
      <x:c r="A173" s="25" t="str">
        <x:v>SME000169</x:v>
      </x:c>
      <x:c r="B173" s="25" t="str">
        <x:v>Synthetic SME 000169</x:v>
      </x:c>
      <x:c r="C173" s="25" t="str">
        <x:v>RM047</x:v>
      </x:c>
      <x:c r="D173" s="25" t="str">
        <x:v>Central Anatolia</x:v>
      </x:c>
      <x:c r="E173" s="25" t="str">
        <x:v>Healthcare</x:v>
      </x:c>
      <x:c r="F173" s="25" t="str">
        <x:v>MICRO</x:v>
      </x:c>
      <x:c r="G173" s="25" t="str">
        <x:v>LIMITED</x:v>
      </x:c>
      <x:c r="H173" s="25" t="str">
        <x:v>2023-03-20</x:v>
      </x:c>
      <x:c r="I173" s="25" t="n">
        <x:v>41</x:v>
      </x:c>
      <x:c r="J173" s="28" t="n">
        <x:v>15395001.03</x:v>
      </x:c>
      <x:c r="K173" s="25" t="n">
        <x:v>8</x:v>
      </x:c>
      <x:c r="L173" s="26" t="b">
        <x:v>1</x:v>
      </x:c>
      <x:c r="M173" s="26" t="b">
        <x:v>0</x:v>
      </x:c>
      <x:c r="N173" s="25" t="n">
        <x:v>57.64</x:v>
      </x:c>
      <x:c r="O173" s="26" t="b">
        <x:v>1</x:v>
      </x:c>
      <x:c r="P173" s="25" t="str">
        <x:v>BRANCH</x:v>
      </x:c>
      <x:c r="Q173" s="25" t="str">
        <x:v>DERIVED_ANALYTICS</x:v>
      </x:c>
      <x:c r="R173" s="30" t="n">
        <x:v>0.040533</x:v>
      </x:c>
      <x:c r="S173" s="25" t="str">
        <x:v>R03</x:v>
      </x:c>
      <x:c r="T173" s="25" t="n">
        <x:v>0</x:v>
      </x:c>
      <x:c r="U173" s="25" t="n">
        <x:v>1</x:v>
      </x:c>
      <x:c r="V173" s="25" t="str">
        <x:v>2027-05-10</x:v>
      </x:c>
      <x:c r="W173" s="25" t="str">
        <x:v>NONE</x:v>
      </x:c>
      <x:c r="X173" s="26" t="b">
        <x:v>1</x:v>
      </x:c>
      <x:c r="Y173" s="26" t="b">
        <x:v>1</x:v>
      </x:c>
      <x:c r="Z173" s="25" t="str">
        <x:v>CONTROLLED_SYNTHETIC</x:v>
      </x:c>
      <x:c r="AA173" s="28" t="n">
        <x:v>7971426.66</x:v>
      </x:c>
      <x:c r="AB173" s="28" t="n">
        <x:v>7370418.04</x:v>
      </x:c>
      <x:c r="AC173" s="28" t="n">
        <x:v>4286044.25</x:v>
      </x:c>
      <x:c r="AD173" s="28" t="n">
        <x:v>1673404</x:v>
      </x:c>
      <x:c r="AE173" s="28" t="n">
        <x:v>2250190.54</x:v>
      </x:c>
      <x:c r="AF173" s="28" t="n">
        <x:v>0</x:v>
      </x:c>
      <x:c r="AG173" s="28" t="n">
        <x:v>1057875.48</x:v>
      </x:c>
      <x:c r="AH173" s="28" t="n">
        <x:v>281517.953333</x:v>
      </x:c>
      <x:c r="AI173" s="28" t="n">
        <x:v>746902.336667</x:v>
      </x:c>
      <x:c r="AJ173" s="25" t="n">
        <x:v>434</x:v>
      </x:c>
      <x:c r="AK173" s="25" t="n">
        <x:v>3</x:v>
      </x:c>
      <x:c r="AL173" s="28" t="n">
        <x:v>20126331.38</x:v>
      </x:c>
      <x:c r="AM173" s="28" t="n">
        <x:v>574596.67</x:v>
      </x:c>
      <x:c r="AN173" s="25" t="str">
        <x:v>CASH_MANAGEMENT|TERM_DEPOSIT|WORKING_CAPITAL_LOAN</x:v>
      </x:c>
      <x:c r="AO173" s="25" t="str">
        <x:v>2026-07-23</x:v>
      </x:c>
      <x:c r="AP173" s="25" t="n">
        <x:v>5</x:v>
      </x:c>
      <x:c r="AQ173" s="25" t="n">
        <x:v>28</x:v>
      </x:c>
      <x:c r="AR173" s="25" t="n">
        <x:v>57.26</x:v>
      </x:c>
      <x:c r="AS173" s="30" t="n">
        <x:v>1</x:v>
      </x:c>
      <x:c r="AT173" s="25" t="n">
        <x:v>0</x:v>
      </x:c>
    </x:row>
    <x:row r="174">
      <x:c r="A174" s="25" t="str">
        <x:v>SME000170</x:v>
      </x:c>
      <x:c r="B174" s="25" t="str">
        <x:v>Synthetic SME 000170</x:v>
      </x:c>
      <x:c r="C174" s="25" t="str">
        <x:v>RM017</x:v>
      </x:c>
      <x:c r="D174" s="25" t="str">
        <x:v>Aegean</x:v>
      </x:c>
      <x:c r="E174" s="25" t="str">
        <x:v>Hospitality</x:v>
      </x:c>
      <x:c r="F174" s="25" t="str">
        <x:v>MEDIUM</x:v>
      </x:c>
      <x:c r="G174" s="25" t="str">
        <x:v>LIMITED</x:v>
      </x:c>
      <x:c r="H174" s="25" t="str">
        <x:v>2021-02-15</x:v>
      </x:c>
      <x:c r="I174" s="25" t="n">
        <x:v>66</x:v>
      </x:c>
      <x:c r="J174" s="28" t="n">
        <x:v>151585394.14</x:v>
      </x:c>
      <x:c r="K174" s="25" t="n">
        <x:v>124</x:v>
      </x:c>
      <x:c r="L174" s="26" t="b">
        <x:v>1</x:v>
      </x:c>
      <x:c r="M174" s="26" t="b">
        <x:v>1</x:v>
      </x:c>
      <x:c r="N174" s="25" t="n">
        <x:v>54.57</x:v>
      </x:c>
      <x:c r="O174" s="26" t="b">
        <x:v>1</x:v>
      </x:c>
      <x:c r="P174" s="25" t="str">
        <x:v>RM_CALL</x:v>
      </x:c>
      <x:c r="Q174" s="25" t="str">
        <x:v>DERIVED_ANALYTICS</x:v>
      </x:c>
      <x:c r="R174" s="30" t="n">
        <x:v>0.026875</x:v>
      </x:c>
      <x:c r="S174" s="25" t="str">
        <x:v>R03</x:v>
      </x:c>
      <x:c r="T174" s="25" t="n">
        <x:v>0</x:v>
      </x:c>
      <x:c r="U174" s="25" t="n">
        <x:v>1</x:v>
      </x:c>
      <x:c r="V174" s="25" t="str">
        <x:v>2027-06-09</x:v>
      </x:c>
      <x:c r="W174" s="25" t="str">
        <x:v>NONE</x:v>
      </x:c>
      <x:c r="X174" s="26" t="b">
        <x:v>1</x:v>
      </x:c>
      <x:c r="Y174" s="26" t="b">
        <x:v>1</x:v>
      </x:c>
      <x:c r="Z174" s="25" t="str">
        <x:v>CONTROLLED_SYNTHETIC</x:v>
      </x:c>
      <x:c r="AA174" s="28" t="n">
        <x:v>79040911.3</x:v>
      </x:c>
      <x:c r="AB174" s="28" t="n">
        <x:v>73463896.89</x:v>
      </x:c>
      <x:c r="AC174" s="28" t="n">
        <x:v>34885062.45</x:v>
      </x:c>
      <x:c r="AD174" s="28" t="n">
        <x:v>25778337.71</x:v>
      </x:c>
      <x:c r="AE174" s="28" t="n">
        <x:v>19249073.45</x:v>
      </x:c>
      <x:c r="AF174" s="28" t="n">
        <x:v>19054058.35</x:v>
      </x:c>
      <x:c r="AG174" s="28" t="n">
        <x:v>21098670</x:v>
      </x:c>
      <x:c r="AH174" s="28" t="n">
        <x:v>2870934.375</x:v>
      </x:c>
      <x:c r="AI174" s="28" t="n">
        <x:v>8588642.793333</x:v>
      </x:c>
      <x:c r="AJ174" s="25" t="n">
        <x:v>534</x:v>
      </x:c>
      <x:c r="AK174" s="25" t="n">
        <x:v>3</x:v>
      </x:c>
      <x:c r="AL174" s="28" t="n">
        <x:v>149655288.23</x:v>
      </x:c>
      <x:c r="AM174" s="28" t="n">
        <x:v>5200097.18</x:v>
      </x:c>
      <x:c r="AN174" s="25" t="str">
        <x:v>BUSINESS_CREDIT_CARD|CASH_MANAGEMENT|TERM_DEPOSIT</x:v>
      </x:c>
      <x:c r="AO174" s="25" t="str">
        <x:v>2026-08-16</x:v>
      </x:c>
      <x:c r="AP174" s="25" t="n">
        <x:v>4</x:v>
      </x:c>
      <x:c r="AQ174" s="25" t="n">
        <x:v>4</x:v>
      </x:c>
      <x:c r="AR174" s="25" t="n">
        <x:v>62.86</x:v>
      </x:c>
      <x:c r="AS174" s="30" t="n">
        <x:v>1</x:v>
      </x:c>
      <x:c r="AT174" s="25" t="n">
        <x:v>0</x:v>
      </x:c>
    </x:row>
    <x:row r="175">
      <x:c r="A175" s="25" t="str">
        <x:v>SME000171</x:v>
      </x:c>
      <x:c r="B175" s="25" t="str">
        <x:v>Synthetic SME 000171</x:v>
      </x:c>
      <x:c r="C175" s="25" t="str">
        <x:v>RM015</x:v>
      </x:c>
      <x:c r="D175" s="25" t="str">
        <x:v>Marmara</x:v>
      </x:c>
      <x:c r="E175" s="25" t="str">
        <x:v>Transportation</x:v>
      </x:c>
      <x:c r="F175" s="25" t="str">
        <x:v>MICRO</x:v>
      </x:c>
      <x:c r="G175" s="25" t="str">
        <x:v>LIMITED</x:v>
      </x:c>
      <x:c r="H175" s="25" t="str">
        <x:v>2022-12-10</x:v>
      </x:c>
      <x:c r="I175" s="25" t="n">
        <x:v>44</x:v>
      </x:c>
      <x:c r="J175" s="28" t="n">
        <x:v>3684008.34</x:v>
      </x:c>
      <x:c r="K175" s="25" t="n">
        <x:v>5</x:v>
      </x:c>
      <x:c r="L175" s="26" t="b">
        <x:v>0</x:v>
      </x:c>
      <x:c r="M175" s="26" t="b">
        <x:v>0</x:v>
      </x:c>
      <x:c r="N175" s="25" t="n">
        <x:v>81.03</x:v>
      </x:c>
      <x:c r="O175" s="26" t="b">
        <x:v>1</x:v>
      </x:c>
      <x:c r="P175" s="25" t="str">
        <x:v>RM_CALL</x:v>
      </x:c>
      <x:c r="Q175" s="25" t="str">
        <x:v>DERIVED_ANALYTICS</x:v>
      </x:c>
      <x:c r="R175" s="30" t="n">
        <x:v>0.045846</x:v>
      </x:c>
      <x:c r="S175" s="25" t="str">
        <x:v>R04</x:v>
      </x:c>
      <x:c r="T175" s="25" t="n">
        <x:v>0</x:v>
      </x:c>
      <x:c r="U175" s="25" t="n">
        <x:v>1</x:v>
      </x:c>
      <x:c r="V175" s="25" t="str">
        <x:v>2026-09-14</x:v>
      </x:c>
      <x:c r="W175" s="25" t="str">
        <x:v>NONE</x:v>
      </x:c>
      <x:c r="X175" s="26" t="b">
        <x:v>1</x:v>
      </x:c>
      <x:c r="Y175" s="26" t="b">
        <x:v>1</x:v>
      </x:c>
      <x:c r="Z175" s="25" t="str">
        <x:v>CONTROLLED_SYNTHETIC</x:v>
      </x:c>
      <x:c r="AA175" s="28" t="n">
        <x:v>2113458.28</x:v>
      </x:c>
      <x:c r="AB175" s="28" t="n">
        <x:v>1854050.4</x:v>
      </x:c>
      <x:c r="AC175" s="28" t="n">
        <x:v>92480.99</x:v>
      </x:c>
      <x:c r="AD175" s="28" t="n">
        <x:v>1007512.93</x:v>
      </x:c>
      <x:c r="AE175" s="28" t="n">
        <x:v>0</x:v>
      </x:c>
      <x:c r="AF175" s="28" t="n">
        <x:v>0</x:v>
      </x:c>
      <x:c r="AG175" s="28" t="n">
        <x:v>0</x:v>
      </x:c>
      <x:c r="AH175" s="28" t="n">
        <x:v>84922.398333</x:v>
      </x:c>
      <x:c r="AI175" s="28" t="n">
        <x:v>157875.715</x:v>
      </x:c>
      <x:c r="AJ175" s="25" t="n">
        <x:v>824</x:v>
      </x:c>
      <x:c r="AK175" s="25" t="n">
        <x:v>4</x:v>
      </x:c>
      <x:c r="AL175" s="28" t="n">
        <x:v>6370946.84</x:v>
      </x:c>
      <x:c r="AM175" s="28" t="n">
        <x:v>236900.49</x:v>
      </x:c>
      <x:c r="AN175" s="25" t="str">
        <x:v>BUSINESS_CREDIT_CARD|CASH_MANAGEMENT|FX_RISK_MANAGEMENT|PAYROLL_SERVICES</x:v>
      </x:c>
      <x:c r="AO175" s="25" t="str">
        <x:v>2026-07-14</x:v>
      </x:c>
      <x:c r="AP175" s="25" t="n">
        <x:v>4</x:v>
      </x:c>
      <x:c r="AQ175" s="25" t="n">
        <x:v>37</x:v>
      </x:c>
      <x:c r="AR175" s="25" t="n">
        <x:v>64.48</x:v>
      </x:c>
      <x:c r="AS175" s="30" t="n">
        <x:v>1</x:v>
      </x:c>
      <x:c r="AT175" s="25" t="n">
        <x:v>0</x:v>
      </x:c>
    </x:row>
    <x:row r="176">
      <x:c r="A176" s="25" t="str">
        <x:v>SME000172</x:v>
      </x:c>
      <x:c r="B176" s="25" t="str">
        <x:v>Synthetic SME 000172</x:v>
      </x:c>
      <x:c r="C176" s="25" t="str">
        <x:v>RM019</x:v>
      </x:c>
      <x:c r="D176" s="25" t="str">
        <x:v>Aegean</x:v>
      </x:c>
      <x:c r="E176" s="25" t="str">
        <x:v>Wholesale Trade</x:v>
      </x:c>
      <x:c r="F176" s="25" t="str">
        <x:v>MICRO</x:v>
      </x:c>
      <x:c r="G176" s="25" t="str">
        <x:v>LIMITED</x:v>
      </x:c>
      <x:c r="H176" s="25" t="str">
        <x:v>2018-05-05</x:v>
      </x:c>
      <x:c r="I176" s="25" t="n">
        <x:v>99</x:v>
      </x:c>
      <x:c r="J176" s="28" t="n">
        <x:v>3656930.85</x:v>
      </x:c>
      <x:c r="K176" s="25" t="n">
        <x:v>2</x:v>
      </x:c>
      <x:c r="L176" s="26" t="b">
        <x:v>0</x:v>
      </x:c>
      <x:c r="M176" s="26" t="b">
        <x:v>1</x:v>
      </x:c>
      <x:c r="N176" s="25" t="n">
        <x:v>18.07</x:v>
      </x:c>
      <x:c r="O176" s="26" t="b">
        <x:v>1</x:v>
      </x:c>
      <x:c r="P176" s="25" t="str">
        <x:v>BRANCH</x:v>
      </x:c>
      <x:c r="Q176" s="25" t="str">
        <x:v>DERIVED_ANALYTICS</x:v>
      </x:c>
      <x:c r="R176" s="30" t="n">
        <x:v>0.068185</x:v>
      </x:c>
      <x:c r="S176" s="25" t="str">
        <x:v>R05</x:v>
      </x:c>
      <x:c r="T176" s="25" t="n">
        <x:v>0</x:v>
      </x:c>
      <x:c r="U176" s="25" t="n">
        <x:v>1</x:v>
      </x:c>
      <x:c r="V176" s="25" t="str">
        <x:v>2026-01-01</x:v>
      </x:c>
      <x:c r="W176" s="25" t="str">
        <x:v>NONE</x:v>
      </x:c>
      <x:c r="X176" s="26" t="b">
        <x:v>1</x:v>
      </x:c>
      <x:c r="Y176" s="26" t="b">
        <x:v>0</x:v>
      </x:c>
      <x:c r="Z176" s="25" t="str">
        <x:v>CONTROLLED_SYNTHETIC</x:v>
      </x:c>
      <x:c r="AA176" s="28" t="n">
        <x:v>1946630.09</x:v>
      </x:c>
      <x:c r="AB176" s="28" t="n">
        <x:v>1861639.71</x:v>
      </x:c>
      <x:c r="AC176" s="28" t="n">
        <x:v>87119.77</x:v>
      </x:c>
      <x:c r="AD176" s="28" t="n">
        <x:v>425910.14</x:v>
      </x:c>
      <x:c r="AE176" s="28" t="n">
        <x:v>0</x:v>
      </x:c>
      <x:c r="AF176" s="28" t="n">
        <x:v>446831.59</x:v>
      </x:c>
      <x:c r="AG176" s="28" t="n">
        <x:v>262766.94</x:v>
      </x:c>
      <x:c r="AH176" s="28" t="n">
        <x:v>69820.505</x:v>
      </x:c>
      <x:c r="AI176" s="28" t="n">
        <x:v>258277.438333</x:v>
      </x:c>
      <x:c r="AJ176" s="25" t="n">
        <x:v>179</x:v>
      </x:c>
      <x:c r="AK176" s="25" t="n">
        <x:v>1</x:v>
      </x:c>
      <x:c r="AL176" s="28" t="n">
        <x:v>953087.16</x:v>
      </x:c>
      <x:c r="AM176" s="28" t="n">
        <x:v>40765.03</x:v>
      </x:c>
      <x:c r="AN176" s="25" t="str">
        <x:v>PAYROLL_SERVICES</x:v>
      </x:c>
      <x:c r="AO176" s="25" t="str">
        <x:v>2026-05-18</x:v>
      </x:c>
      <x:c r="AP176" s="25" t="n">
        <x:v>2</x:v>
      </x:c>
      <x:c r="AQ176" s="25" t="n">
        <x:v>94</x:v>
      </x:c>
      <x:c r="AR176" s="25" t="n">
        <x:v>33.8</x:v>
      </x:c>
      <x:c r="AS176" s="30" t="n">
        <x:v>0.744643</x:v>
      </x:c>
      <x:c r="AT176" s="25" t="n">
        <x:v>231</x:v>
      </x:c>
    </x:row>
    <x:row r="177">
      <x:c r="A177" s="25" t="str">
        <x:v>SME000173</x:v>
      </x:c>
      <x:c r="B177" s="25" t="str">
        <x:v>Synthetic SME 000173</x:v>
      </x:c>
      <x:c r="C177" s="25" t="str">
        <x:v>RM009</x:v>
      </x:c>
      <x:c r="D177" s="25" t="str">
        <x:v>Marmara</x:v>
      </x:c>
      <x:c r="E177" s="25" t="str">
        <x:v>Healthcare</x:v>
      </x:c>
      <x:c r="F177" s="25" t="str">
        <x:v>MEDIUM</x:v>
      </x:c>
      <x:c r="G177" s="25" t="str">
        <x:v>LIMITED</x:v>
      </x:c>
      <x:c r="H177" s="25" t="str">
        <x:v>2022-03-20</x:v>
      </x:c>
      <x:c r="I177" s="25" t="n">
        <x:v>53</x:v>
      </x:c>
      <x:c r="J177" s="28" t="n">
        <x:v>130910452.59</x:v>
      </x:c>
      <x:c r="K177" s="25" t="n">
        <x:v>227</x:v>
      </x:c>
      <x:c r="L177" s="26" t="b">
        <x:v>1</x:v>
      </x:c>
      <x:c r="M177" s="26" t="b">
        <x:v>1</x:v>
      </x:c>
      <x:c r="N177" s="25" t="n">
        <x:v>54.88</x:v>
      </x:c>
      <x:c r="O177" s="26" t="b">
        <x:v>1</x:v>
      </x:c>
      <x:c r="P177" s="25" t="str">
        <x:v>BRANCH</x:v>
      </x:c>
      <x:c r="Q177" s="25" t="str">
        <x:v>DERIVED_ANALYTICS</x:v>
      </x:c>
      <x:c r="R177" s="30" t="n">
        <x:v>0.041076</x:v>
      </x:c>
      <x:c r="S177" s="25" t="str">
        <x:v>R03</x:v>
      </x:c>
      <x:c r="T177" s="25" t="n">
        <x:v>0</x:v>
      </x:c>
      <x:c r="U177" s="25" t="n">
        <x:v>1</x:v>
      </x:c>
      <x:c r="V177" s="25" t="str">
        <x:v>2026-08-31</x:v>
      </x:c>
      <x:c r="W177" s="25" t="str">
        <x:v>NONE</x:v>
      </x:c>
      <x:c r="X177" s="26" t="b">
        <x:v>1</x:v>
      </x:c>
      <x:c r="Y177" s="26" t="b">
        <x:v>1</x:v>
      </x:c>
      <x:c r="Z177" s="25" t="str">
        <x:v>CONTROLLED_SYNTHETIC</x:v>
      </x:c>
      <x:c r="AA177" s="28" t="n">
        <x:v>73307477.34</x:v>
      </x:c>
      <x:c r="AB177" s="28" t="n">
        <x:v>61592214.55</x:v>
      </x:c>
      <x:c r="AC177" s="28" t="n">
        <x:v>35730662.4</x:v>
      </x:c>
      <x:c r="AD177" s="28" t="n">
        <x:v>48796908.13</x:v>
      </x:c>
      <x:c r="AE177" s="28" t="n">
        <x:v>21435291.76</x:v>
      </x:c>
      <x:c r="AF177" s="28" t="n">
        <x:v>16488451.31</x:v>
      </x:c>
      <x:c r="AG177" s="28" t="n">
        <x:v>19943052.93</x:v>
      </x:c>
      <x:c r="AH177" s="28" t="n">
        <x:v>3153844.608333</x:v>
      </x:c>
      <x:c r="AI177" s="28" t="n">
        <x:v>5147687.811667</x:v>
      </x:c>
      <x:c r="AJ177" s="25" t="n">
        <x:v>550</x:v>
      </x:c>
      <x:c r="AK177" s="25" t="n">
        <x:v>0</x:v>
      </x:c>
      <x:c r="AL177" s="28" t="n">
        <x:v>0</x:v>
      </x:c>
      <x:c r="AM177" s="28" t="n">
        <x:v>0</x:v>
      </x:c>
      <x:c r="AN177" s="25"/>
      <x:c r="AO177" s="25" t="str">
        <x:v>2026-05-31</x:v>
      </x:c>
      <x:c r="AP177" s="25" t="n">
        <x:v>2</x:v>
      </x:c>
      <x:c r="AQ177" s="25" t="n">
        <x:v>81</x:v>
      </x:c>
      <x:c r="AR177" s="25" t="n">
        <x:v>12.62</x:v>
      </x:c>
      <x:c r="AS177" s="30" t="n">
        <x:v>0</x:v>
      </x:c>
      <x:c r="AT177" s="25" t="n">
        <x:v>0</x:v>
      </x:c>
    </x:row>
    <x:row r="178">
      <x:c r="A178" s="25" t="str">
        <x:v>SME000174</x:v>
      </x:c>
      <x:c r="B178" s="25" t="str">
        <x:v>Synthetic SME 000174</x:v>
      </x:c>
      <x:c r="C178" s="25" t="str">
        <x:v>RM048</x:v>
      </x:c>
      <x:c r="D178" s="25" t="str">
        <x:v>Eastern</x:v>
      </x:c>
      <x:c r="E178" s="25" t="str">
        <x:v>Manufacturing</x:v>
      </x:c>
      <x:c r="F178" s="25" t="str">
        <x:v>MEDIUM</x:v>
      </x:c>
      <x:c r="G178" s="25" t="str">
        <x:v>LIMITED</x:v>
      </x:c>
      <x:c r="H178" s="25" t="str">
        <x:v>2019-02-02</x:v>
      </x:c>
      <x:c r="I178" s="25" t="n">
        <x:v>90</x:v>
      </x:c>
      <x:c r="J178" s="28" t="n">
        <x:v>110443771.87</x:v>
      </x:c>
      <x:c r="K178" s="25" t="n">
        <x:v>64</x:v>
      </x:c>
      <x:c r="L178" s="26" t="b">
        <x:v>0</x:v>
      </x:c>
      <x:c r="M178" s="26" t="b">
        <x:v>0</x:v>
      </x:c>
      <x:c r="N178" s="25" t="n">
        <x:v>50.53</x:v>
      </x:c>
      <x:c r="O178" s="26" t="b">
        <x:v>1</x:v>
      </x:c>
      <x:c r="P178" s="25" t="str">
        <x:v>BRANCH</x:v>
      </x:c>
      <x:c r="Q178" s="25" t="str">
        <x:v>DERIVED_ANALYTICS</x:v>
      </x:c>
      <x:c r="R178" s="30" t="n">
        <x:v>0.005377</x:v>
      </x:c>
      <x:c r="S178" s="25" t="str">
        <x:v>R02</x:v>
      </x:c>
      <x:c r="T178" s="25" t="n">
        <x:v>15</x:v>
      </x:c>
      <x:c r="U178" s="25" t="n">
        <x:v>1</x:v>
      </x:c>
      <x:c r="V178" s="25" t="str">
        <x:v>2025-12-15</x:v>
      </x:c>
      <x:c r="W178" s="25" t="str">
        <x:v>NONE</x:v>
      </x:c>
      <x:c r="X178" s="26" t="b">
        <x:v>1</x:v>
      </x:c>
      <x:c r="Y178" s="26" t="b">
        <x:v>1</x:v>
      </x:c>
      <x:c r="Z178" s="25" t="str">
        <x:v>CONTROLLED_SYNTHETIC</x:v>
      </x:c>
      <x:c r="AA178" s="28" t="n">
        <x:v>59605052.37</x:v>
      </x:c>
      <x:c r="AB178" s="28" t="n">
        <x:v>57277513.82</x:v>
      </x:c>
      <x:c r="AC178" s="28" t="n">
        <x:v>2926432.77</x:v>
      </x:c>
      <x:c r="AD178" s="28" t="n">
        <x:v>14373816.2</x:v>
      </x:c>
      <x:c r="AE178" s="28" t="n">
        <x:v>0</x:v>
      </x:c>
      <x:c r="AF178" s="28" t="n">
        <x:v>0</x:v>
      </x:c>
      <x:c r="AG178" s="28" t="n">
        <x:v>0</x:v>
      </x:c>
      <x:c r="AH178" s="28" t="n">
        <x:v>2037453.65</x:v>
      </x:c>
      <x:c r="AI178" s="28" t="n">
        <x:v>5495805.365</x:v>
      </x:c>
      <x:c r="AJ178" s="25" t="n">
        <x:v>463</x:v>
      </x:c>
      <x:c r="AK178" s="25" t="n">
        <x:v>3</x:v>
      </x:c>
      <x:c r="AL178" s="28" t="n">
        <x:v>15957837.25</x:v>
      </x:c>
      <x:c r="AM178" s="28" t="n">
        <x:v>745173.21</x:v>
      </x:c>
      <x:c r="AN178" s="25" t="str">
        <x:v>BUSINESS_CREDIT_CARD|TRADE_FINANCE|WORKING_CAPITAL_LOAN</x:v>
      </x:c>
      <x:c r="AO178" s="25" t="str">
        <x:v>2026-07-04</x:v>
      </x:c>
      <x:c r="AP178" s="25" t="n">
        <x:v>6</x:v>
      </x:c>
      <x:c r="AQ178" s="25" t="n">
        <x:v>47</x:v>
      </x:c>
      <x:c r="AR178" s="25" t="n">
        <x:v>43.55</x:v>
      </x:c>
      <x:c r="AS178" s="30" t="n">
        <x:v>0.412824</x:v>
      </x:c>
      <x:c r="AT178" s="25" t="n">
        <x:v>248</x:v>
      </x:c>
    </x:row>
    <x:row r="179">
      <x:c r="A179" s="25" t="str">
        <x:v>SME000175</x:v>
      </x:c>
      <x:c r="B179" s="25" t="str">
        <x:v>Synthetic SME 000175</x:v>
      </x:c>
      <x:c r="C179" s="25" t="str">
        <x:v>RM030</x:v>
      </x:c>
      <x:c r="D179" s="25" t="str">
        <x:v>Central Anatolia</x:v>
      </x:c>
      <x:c r="E179" s="25" t="str">
        <x:v>Wholesale Trade</x:v>
      </x:c>
      <x:c r="F179" s="25" t="str">
        <x:v>MICRO</x:v>
      </x:c>
      <x:c r="G179" s="25" t="str">
        <x:v>SOLE_PROPRIETOR</x:v>
      </x:c>
      <x:c r="H179" s="25" t="str">
        <x:v>2017-05-20</x:v>
      </x:c>
      <x:c r="I179" s="25" t="n">
        <x:v>111</x:v>
      </x:c>
      <x:c r="J179" s="28" t="n">
        <x:v>8586269.93</x:v>
      </x:c>
      <x:c r="K179" s="25" t="n">
        <x:v>5</x:v>
      </x:c>
      <x:c r="L179" s="26" t="b">
        <x:v>0</x:v>
      </x:c>
      <x:c r="M179" s="26" t="b">
        <x:v>0</x:v>
      </x:c>
      <x:c r="N179" s="25" t="n">
        <x:v>71.88</x:v>
      </x:c>
      <x:c r="O179" s="26" t="b">
        <x:v>1</x:v>
      </x:c>
      <x:c r="P179" s="25" t="str">
        <x:v>RM_CALL</x:v>
      </x:c>
      <x:c r="Q179" s="25" t="str">
        <x:v>DERIVED_ANALYTICS</x:v>
      </x:c>
      <x:c r="R179" s="30" t="n">
        <x:v>0.032505</x:v>
      </x:c>
      <x:c r="S179" s="25" t="str">
        <x:v>R03</x:v>
      </x:c>
      <x:c r="T179" s="25" t="n">
        <x:v>0</x:v>
      </x:c>
      <x:c r="U179" s="25" t="n">
        <x:v>1</x:v>
      </x:c>
      <x:c r="V179" s="25" t="str">
        <x:v>2026-11-01</x:v>
      </x:c>
      <x:c r="W179" s="25" t="str">
        <x:v>NONE</x:v>
      </x:c>
      <x:c r="X179" s="26" t="b">
        <x:v>1</x:v>
      </x:c>
      <x:c r="Y179" s="26" t="b">
        <x:v>1</x:v>
      </x:c>
      <x:c r="Z179" s="25" t="str">
        <x:v>CONTROLLED_SYNTHETIC</x:v>
      </x:c>
      <x:c r="AA179" s="28" t="n">
        <x:v>4914840.35</x:v>
      </x:c>
      <x:c r="AB179" s="28" t="n">
        <x:v>4497654.08</x:v>
      </x:c>
      <x:c r="AC179" s="28" t="n">
        <x:v>258680.97</x:v>
      </x:c>
      <x:c r="AD179" s="28" t="n">
        <x:v>975682.39</x:v>
      </x:c>
      <x:c r="AE179" s="28" t="n">
        <x:v>0</x:v>
      </x:c>
      <x:c r="AF179" s="28" t="n">
        <x:v>0</x:v>
      </x:c>
      <x:c r="AG179" s="28" t="n">
        <x:v>0</x:v>
      </x:c>
      <x:c r="AH179" s="28" t="n">
        <x:v>134484.361667</x:v>
      </x:c>
      <x:c r="AI179" s="28" t="n">
        <x:v>546939.333333</x:v>
      </x:c>
      <x:c r="AJ179" s="25" t="n">
        <x:v>726</x:v>
      </x:c>
      <x:c r="AK179" s="25" t="n">
        <x:v>3</x:v>
      </x:c>
      <x:c r="AL179" s="28" t="n">
        <x:v>10366269.95</x:v>
      </x:c>
      <x:c r="AM179" s="28" t="n">
        <x:v>326976.33</x:v>
      </x:c>
      <x:c r="AN179" s="25" t="str">
        <x:v>BUSINESS_CREDIT_CARD|CASH_MANAGEMENT|WORKING_CAPITAL_LOAN</x:v>
      </x:c>
      <x:c r="AO179" s="25" t="str">
        <x:v>2025-12-19</x:v>
      </x:c>
      <x:c r="AP179" s="25" t="n">
        <x:v>2</x:v>
      </x:c>
      <x:c r="AQ179" s="25" t="n">
        <x:v>244</x:v>
      </x:c>
      <x:c r="AR179" s="25" t="n">
        <x:v>67.5</x:v>
      </x:c>
      <x:c r="AS179" s="30" t="n">
        <x:v>1</x:v>
      </x:c>
      <x:c r="AT179" s="25" t="n">
        <x:v>0</x:v>
      </x:c>
    </x:row>
    <x:row r="180">
      <x:c r="A180" s="25" t="str">
        <x:v>SME000176</x:v>
      </x:c>
      <x:c r="B180" s="25" t="str">
        <x:v>Synthetic SME 000176</x:v>
      </x:c>
      <x:c r="C180" s="25" t="str">
        <x:v>RM029</x:v>
      </x:c>
      <x:c r="D180" s="25" t="str">
        <x:v>Marmara</x:v>
      </x:c>
      <x:c r="E180" s="25" t="str">
        <x:v>Wholesale Trade</x:v>
      </x:c>
      <x:c r="F180" s="25" t="str">
        <x:v>MICRO</x:v>
      </x:c>
      <x:c r="G180" s="25" t="str">
        <x:v>LIMITED</x:v>
      </x:c>
      <x:c r="H180" s="25" t="str">
        <x:v>2017-07-15</x:v>
      </x:c>
      <x:c r="I180" s="25" t="n">
        <x:v>109</x:v>
      </x:c>
      <x:c r="J180" s="28" t="n">
        <x:v>4184793.16</x:v>
      </x:c>
      <x:c r="K180" s="25" t="n">
        <x:v>8</x:v>
      </x:c>
      <x:c r="L180" s="26" t="b">
        <x:v>0</x:v>
      </x:c>
      <x:c r="M180" s="26" t="b">
        <x:v>1</x:v>
      </x:c>
      <x:c r="N180" s="25" t="n">
        <x:v>72.33</x:v>
      </x:c>
      <x:c r="O180" s="26" t="b">
        <x:v>1</x:v>
      </x:c>
      <x:c r="P180" s="25" t="str">
        <x:v>SECURE_MESSAGE</x:v>
      </x:c>
      <x:c r="Q180" s="25" t="str">
        <x:v>DERIVED_ANALYTICS</x:v>
      </x:c>
      <x:c r="R180" s="30" t="n">
        <x:v>0.069562</x:v>
      </x:c>
      <x:c r="S180" s="25" t="str">
        <x:v>R05</x:v>
      </x:c>
      <x:c r="T180" s="25" t="n">
        <x:v>0</x:v>
      </x:c>
      <x:c r="U180" s="25" t="n">
        <x:v>1</x:v>
      </x:c>
      <x:c r="V180" s="25" t="str">
        <x:v>2026-05-08</x:v>
      </x:c>
      <x:c r="W180" s="25" t="str">
        <x:v>NONE</x:v>
      </x:c>
      <x:c r="X180" s="26" t="b">
        <x:v>1</x:v>
      </x:c>
      <x:c r="Y180" s="26" t="b">
        <x:v>1</x:v>
      </x:c>
      <x:c r="Z180" s="25" t="str">
        <x:v>CONTROLLED_SYNTHETIC</x:v>
      </x:c>
      <x:c r="AA180" s="28" t="n">
        <x:v>2161038.05</x:v>
      </x:c>
      <x:c r="AB180" s="28" t="n">
        <x:v>1980969.6</x:v>
      </x:c>
      <x:c r="AC180" s="28" t="n">
        <x:v>102796.87</x:v>
      </x:c>
      <x:c r="AD180" s="28" t="n">
        <x:v>1684557.35</x:v>
      </x:c>
      <x:c r="AE180" s="28" t="n">
        <x:v>0</x:v>
      </x:c>
      <x:c r="AF180" s="28" t="n">
        <x:v>651254.18</x:v>
      </x:c>
      <x:c r="AG180" s="28" t="n">
        <x:v>389437.62</x:v>
      </x:c>
      <x:c r="AH180" s="28" t="n">
        <x:v>76054.74</x:v>
      </x:c>
      <x:c r="AI180" s="28" t="n">
        <x:v>196573.1</x:v>
      </x:c>
      <x:c r="AJ180" s="25" t="n">
        <x:v>543</x:v>
      </x:c>
      <x:c r="AK180" s="25" t="n">
        <x:v>3</x:v>
      </x:c>
      <x:c r="AL180" s="28" t="n">
        <x:v>7946159.3</x:v>
      </x:c>
      <x:c r="AM180" s="28" t="n">
        <x:v>93606.13</x:v>
      </x:c>
      <x:c r="AN180" s="25" t="str">
        <x:v>CASH_MANAGEMENT|PAYROLL_SERVICES|WORKING_CAPITAL_LOAN</x:v>
      </x:c>
      <x:c r="AO180" s="25" t="str">
        <x:v>2026-07-05</x:v>
      </x:c>
      <x:c r="AP180" s="25" t="n">
        <x:v>3</x:v>
      </x:c>
      <x:c r="AQ180" s="25" t="n">
        <x:v>46</x:v>
      </x:c>
      <x:c r="AR180" s="25" t="n">
        <x:v>67.5</x:v>
      </x:c>
      <x:c r="AS180" s="30" t="n">
        <x:v>1</x:v>
      </x:c>
      <x:c r="AT180" s="25" t="n">
        <x:v>104</x:v>
      </x:c>
    </x:row>
    <x:row r="181">
      <x:c r="A181" s="25" t="str">
        <x:v>SME000177</x:v>
      </x:c>
      <x:c r="B181" s="25" t="str">
        <x:v>Synthetic SME 000177</x:v>
      </x:c>
      <x:c r="C181" s="25" t="str">
        <x:v>RM009</x:v>
      </x:c>
      <x:c r="D181" s="25" t="str">
        <x:v>Marmara</x:v>
      </x:c>
      <x:c r="E181" s="25" t="str">
        <x:v>Wholesale Trade</x:v>
      </x:c>
      <x:c r="F181" s="25" t="str">
        <x:v>MICRO</x:v>
      </x:c>
      <x:c r="G181" s="25" t="str">
        <x:v>SOLE_PROPRIETOR</x:v>
      </x:c>
      <x:c r="H181" s="25" t="str">
        <x:v>2022-03-24</x:v>
      </x:c>
      <x:c r="I181" s="25" t="n">
        <x:v>52</x:v>
      </x:c>
      <x:c r="J181" s="28" t="n">
        <x:v>15983912.06</x:v>
      </x:c>
      <x:c r="K181" s="25" t="n">
        <x:v>8</x:v>
      </x:c>
      <x:c r="L181" s="26" t="b">
        <x:v>0</x:v>
      </x:c>
      <x:c r="M181" s="26" t="b">
        <x:v>1</x:v>
      </x:c>
      <x:c r="N181" s="25" t="n">
        <x:v>70.09</x:v>
      </x:c>
      <x:c r="O181" s="26" t="b">
        <x:v>1</x:v>
      </x:c>
      <x:c r="P181" s="25" t="str">
        <x:v>RM_CALL</x:v>
      </x:c>
      <x:c r="Q181" s="25" t="str">
        <x:v>DERIVED_ANALYTICS</x:v>
      </x:c>
      <x:c r="R181" s="30" t="n">
        <x:v>0.033459</x:v>
      </x:c>
      <x:c r="S181" s="25" t="str">
        <x:v>R03</x:v>
      </x:c>
      <x:c r="T181" s="25" t="n">
        <x:v>0</x:v>
      </x:c>
      <x:c r="U181" s="25" t="n">
        <x:v>1</x:v>
      </x:c>
      <x:c r="V181" s="25" t="str">
        <x:v>2027-05-15</x:v>
      </x:c>
      <x:c r="W181" s="25" t="str">
        <x:v>NONE</x:v>
      </x:c>
      <x:c r="X181" s="26" t="b">
        <x:v>1</x:v>
      </x:c>
      <x:c r="Y181" s="26" t="b">
        <x:v>1</x:v>
      </x:c>
      <x:c r="Z181" s="25" t="str">
        <x:v>CONTROLLED_SYNTHETIC</x:v>
      </x:c>
      <x:c r="AA181" s="28" t="n">
        <x:v>8518026.74</x:v>
      </x:c>
      <x:c r="AB181" s="28" t="n">
        <x:v>7113111.31</x:v>
      </x:c>
      <x:c r="AC181" s="28" t="n">
        <x:v>294656.29</x:v>
      </x:c>
      <x:c r="AD181" s="28" t="n">
        <x:v>1707369.75</x:v>
      </x:c>
      <x:c r="AE181" s="28" t="n">
        <x:v>0</x:v>
      </x:c>
      <x:c r="AF181" s="28" t="n">
        <x:v>1857126.42</x:v>
      </x:c>
      <x:c r="AG181" s="28" t="n">
        <x:v>819110.02</x:v>
      </x:c>
      <x:c r="AH181" s="28" t="n">
        <x:v>245907.96</x:v>
      </x:c>
      <x:c r="AI181" s="28" t="n">
        <x:v>821038.715</x:v>
      </x:c>
      <x:c r="AJ181" s="25" t="n">
        <x:v>666</x:v>
      </x:c>
      <x:c r="AK181" s="25" t="n">
        <x:v>5</x:v>
      </x:c>
      <x:c r="AL181" s="28" t="n">
        <x:v>10340798.7</x:v>
      </x:c>
      <x:c r="AM181" s="28" t="n">
        <x:v>312064.01</x:v>
      </x:c>
      <x:c r="AN181" s="25" t="str">
        <x:v>PAYROLL_SERVICES|POS_MERCHANT_ACQUIRING|TERM_DEPOSIT|TRADE_FINANCE|WORKING_CAPITAL_LOAN</x:v>
      </x:c>
      <x:c r="AO181" s="25" t="str">
        <x:v>2025-09-12</x:v>
      </x:c>
      <x:c r="AP181" s="25" t="n">
        <x:v>1</x:v>
      </x:c>
      <x:c r="AQ181" s="25" t="n">
        <x:v>342</x:v>
      </x:c>
      <x:c r="AR181" s="25" t="n">
        <x:v>63</x:v>
      </x:c>
      <x:c r="AS181" s="30" t="n">
        <x:v>1</x:v>
      </x:c>
      <x:c r="AT181" s="25" t="n">
        <x:v>0</x:v>
      </x:c>
    </x:row>
    <x:row r="182">
      <x:c r="A182" s="25" t="str">
        <x:v>SME000178</x:v>
      </x:c>
      <x:c r="B182" s="25" t="str">
        <x:v>Synthetic SME 000178</x:v>
      </x:c>
      <x:c r="C182" s="25" t="str">
        <x:v>RM022</x:v>
      </x:c>
      <x:c r="D182" s="25" t="str">
        <x:v>Central Anatolia</x:v>
      </x:c>
      <x:c r="E182" s="25" t="str">
        <x:v>Professional Services</x:v>
      </x:c>
      <x:c r="F182" s="25" t="str">
        <x:v>MICRO</x:v>
      </x:c>
      <x:c r="G182" s="25" t="str">
        <x:v>LIMITED</x:v>
      </x:c>
      <x:c r="H182" s="25" t="str">
        <x:v>2017-03-21</x:v>
      </x:c>
      <x:c r="I182" s="25" t="n">
        <x:v>112</x:v>
      </x:c>
      <x:c r="J182" s="28" t="n">
        <x:v>15516836.49</x:v>
      </x:c>
      <x:c r="K182" s="25" t="n">
        <x:v>5</x:v>
      </x:c>
      <x:c r="L182" s="26" t="b">
        <x:v>0</x:v>
      </x:c>
      <x:c r="M182" s="26" t="b">
        <x:v>0</x:v>
      </x:c>
      <x:c r="N182" s="25" t="n">
        <x:v>75.7</x:v>
      </x:c>
      <x:c r="O182" s="26" t="b">
        <x:v>1</x:v>
      </x:c>
      <x:c r="P182" s="25" t="str">
        <x:v>RM_CALL</x:v>
      </x:c>
      <x:c r="Q182" s="25" t="str">
        <x:v>DERIVED_ANALYTICS</x:v>
      </x:c>
      <x:c r="R182" s="30" t="n">
        <x:v>0.051353</x:v>
      </x:c>
      <x:c r="S182" s="25" t="str">
        <x:v>R04</x:v>
      </x:c>
      <x:c r="T182" s="25" t="n">
        <x:v>0</x:v>
      </x:c>
      <x:c r="U182" s="25" t="n">
        <x:v>1</x:v>
      </x:c>
      <x:c r="V182" s="25" t="str">
        <x:v>2026-09-28</x:v>
      </x:c>
      <x:c r="W182" s="25" t="str">
        <x:v>NONE</x:v>
      </x:c>
      <x:c r="X182" s="26" t="b">
        <x:v>1</x:v>
      </x:c>
      <x:c r="Y182" s="26" t="b">
        <x:v>1</x:v>
      </x:c>
      <x:c r="Z182" s="25" t="str">
        <x:v>CONTROLLED_SYNTHETIC</x:v>
      </x:c>
      <x:c r="AA182" s="28" t="n">
        <x:v>9104399.08</x:v>
      </x:c>
      <x:c r="AB182" s="28" t="n">
        <x:v>7625972.36</x:v>
      </x:c>
      <x:c r="AC182" s="28" t="n">
        <x:v>381924.11</x:v>
      </x:c>
      <x:c r="AD182" s="28" t="n">
        <x:v>1087132.03</x:v>
      </x:c>
      <x:c r="AE182" s="28" t="n">
        <x:v>0</x:v>
      </x:c>
      <x:c r="AF182" s="28" t="n">
        <x:v>0</x:v>
      </x:c>
      <x:c r="AG182" s="28" t="n">
        <x:v>0</x:v>
      </x:c>
      <x:c r="AH182" s="28" t="n">
        <x:v>385669.798333</x:v>
      </x:c>
      <x:c r="AI182" s="28" t="n">
        <x:v>921760.686667</x:v>
      </x:c>
      <x:c r="AJ182" s="25" t="n">
        <x:v>846</x:v>
      </x:c>
      <x:c r="AK182" s="25" t="n">
        <x:v>0</x:v>
      </x:c>
      <x:c r="AL182" s="28" t="n">
        <x:v>0</x:v>
      </x:c>
      <x:c r="AM182" s="28" t="n">
        <x:v>0</x:v>
      </x:c>
      <x:c r="AN182" s="25"/>
      <x:c r="AO182" s="25" t="str">
        <x:v>2025-11-14</x:v>
      </x:c>
      <x:c r="AP182" s="25" t="n">
        <x:v>1</x:v>
      </x:c>
      <x:c r="AQ182" s="25" t="n">
        <x:v>279</x:v>
      </x:c>
      <x:c r="AR182" s="25" t="n">
        <x:v>20</x:v>
      </x:c>
      <x:c r="AS182" s="30" t="n">
        <x:v>0</x:v>
      </x:c>
      <x:c r="AT182" s="25" t="n">
        <x:v>0</x:v>
      </x:c>
    </x:row>
    <x:row r="183">
      <x:c r="A183" s="25" t="str">
        <x:v>SME000179</x:v>
      </x:c>
      <x:c r="B183" s="25" t="str">
        <x:v>Synthetic SME 000179</x:v>
      </x:c>
      <x:c r="C183" s="25" t="str">
        <x:v>RM004</x:v>
      </x:c>
      <x:c r="D183" s="25" t="str">
        <x:v>Central Anatolia</x:v>
      </x:c>
      <x:c r="E183" s="25" t="str">
        <x:v>Agriculture</x:v>
      </x:c>
      <x:c r="F183" s="25" t="str">
        <x:v>SMALL</x:v>
      </x:c>
      <x:c r="G183" s="25" t="str">
        <x:v>LIMITED</x:v>
      </x:c>
      <x:c r="H183" s="25" t="str">
        <x:v>2019-01-04</x:v>
      </x:c>
      <x:c r="I183" s="25" t="n">
        <x:v>91</x:v>
      </x:c>
      <x:c r="J183" s="28" t="n">
        <x:v>23430428.43</x:v>
      </x:c>
      <x:c r="K183" s="25" t="n">
        <x:v>14</x:v>
      </x:c>
      <x:c r="L183" s="26" t="b">
        <x:v>0</x:v>
      </x:c>
      <x:c r="M183" s="26" t="b">
        <x:v>1</x:v>
      </x:c>
      <x:c r="N183" s="25" t="n">
        <x:v>28.44</x:v>
      </x:c>
      <x:c r="O183" s="26" t="b">
        <x:v>1</x:v>
      </x:c>
      <x:c r="P183" s="25" t="str">
        <x:v>RM_CALL</x:v>
      </x:c>
      <x:c r="Q183" s="25" t="str">
        <x:v>DERIVED_ANALYTICS</x:v>
      </x:c>
      <x:c r="R183" s="30" t="n">
        <x:v>0.02597</x:v>
      </x:c>
      <x:c r="S183" s="25" t="str">
        <x:v>R03</x:v>
      </x:c>
      <x:c r="T183" s="25" t="n">
        <x:v>0</x:v>
      </x:c>
      <x:c r="U183" s="25" t="n">
        <x:v>1</x:v>
      </x:c>
      <x:c r="V183" s="25" t="str">
        <x:v>2025-12-27</x:v>
      </x:c>
      <x:c r="W183" s="25" t="str">
        <x:v>NONE</x:v>
      </x:c>
      <x:c r="X183" s="26" t="b">
        <x:v>1</x:v>
      </x:c>
      <x:c r="Y183" s="26" t="b">
        <x:v>1</x:v>
      </x:c>
      <x:c r="Z183" s="25" t="str">
        <x:v>CONTROLLED_SYNTHETIC</x:v>
      </x:c>
      <x:c r="AA183" s="28" t="n">
        <x:v>12312111.62</x:v>
      </x:c>
      <x:c r="AB183" s="28" t="n">
        <x:v>10208488.97</x:v>
      </x:c>
      <x:c r="AC183" s="28" t="n">
        <x:v>633568.77</x:v>
      </x:c>
      <x:c r="AD183" s="28" t="n">
        <x:v>2962478.08</x:v>
      </x:c>
      <x:c r="AE183" s="28" t="n">
        <x:v>0</x:v>
      </x:c>
      <x:c r="AF183" s="28" t="n">
        <x:v>1720654.66</x:v>
      </x:c>
      <x:c r="AG183" s="28" t="n">
        <x:v>936813.31</x:v>
      </x:c>
      <x:c r="AH183" s="28" t="n">
        <x:v>472074.011667</x:v>
      </x:c>
      <x:c r="AI183" s="28" t="n">
        <x:v>976204.281667</x:v>
      </x:c>
      <x:c r="AJ183" s="25" t="n">
        <x:v>278</x:v>
      </x:c>
      <x:c r="AK183" s="25" t="n">
        <x:v>1</x:v>
      </x:c>
      <x:c r="AL183" s="28" t="n">
        <x:v>6741297.8</x:v>
      </x:c>
      <x:c r="AM183" s="28" t="n">
        <x:v>113646.25</x:v>
      </x:c>
      <x:c r="AN183" s="25" t="str">
        <x:v>PAYROLL_SERVICES</x:v>
      </x:c>
      <x:c r="AO183" s="25" t="str">
        <x:v>2026-04-12</x:v>
      </x:c>
      <x:c r="AP183" s="25" t="n">
        <x:v>5</x:v>
      </x:c>
      <x:c r="AQ183" s="25" t="n">
        <x:v>130</x:v>
      </x:c>
      <x:c r="AR183" s="25" t="n">
        <x:v>34.56</x:v>
      </x:c>
      <x:c r="AS183" s="30" t="n">
        <x:v>0.822044</x:v>
      </x:c>
      <x:c r="AT183" s="25" t="n">
        <x:v>236</x:v>
      </x:c>
    </x:row>
    <x:row r="184">
      <x:c r="A184" s="25" t="str">
        <x:v>SME000180</x:v>
      </x:c>
      <x:c r="B184" s="25" t="str">
        <x:v>Synthetic SME 000180</x:v>
      </x:c>
      <x:c r="C184" s="25" t="str">
        <x:v>RM048</x:v>
      </x:c>
      <x:c r="D184" s="25" t="str">
        <x:v>Eastern</x:v>
      </x:c>
      <x:c r="E184" s="25" t="str">
        <x:v>Manufacturing</x:v>
      </x:c>
      <x:c r="F184" s="25" t="str">
        <x:v>MICRO</x:v>
      </x:c>
      <x:c r="G184" s="25" t="str">
        <x:v>LIMITED</x:v>
      </x:c>
      <x:c r="H184" s="25" t="str">
        <x:v>2024-08-13</x:v>
      </x:c>
      <x:c r="I184" s="25" t="n">
        <x:v>24</x:v>
      </x:c>
      <x:c r="J184" s="28" t="n">
        <x:v>7068497.38</x:v>
      </x:c>
      <x:c r="K184" s="25" t="n">
        <x:v>9</x:v>
      </x:c>
      <x:c r="L184" s="26" t="b">
        <x:v>0</x:v>
      </x:c>
      <x:c r="M184" s="26" t="b">
        <x:v>0</x:v>
      </x:c>
      <x:c r="N184" s="25" t="n">
        <x:v>63.76</x:v>
      </x:c>
      <x:c r="O184" s="26" t="b">
        <x:v>1</x:v>
      </x:c>
      <x:c r="P184" s="25" t="str">
        <x:v>BRANCH</x:v>
      </x:c>
      <x:c r="Q184" s="25" t="str">
        <x:v>DERIVED_ANALYTICS</x:v>
      </x:c>
      <x:c r="R184" s="30" t="n">
        <x:v>0.027443</x:v>
      </x:c>
      <x:c r="S184" s="25" t="str">
        <x:v>R03</x:v>
      </x:c>
      <x:c r="T184" s="25" t="n">
        <x:v>0</x:v>
      </x:c>
      <x:c r="U184" s="25" t="n">
        <x:v>1</x:v>
      </x:c>
      <x:c r="V184" s="25" t="str">
        <x:v>2027-03-17</x:v>
      </x:c>
      <x:c r="W184" s="25" t="str">
        <x:v>NONE</x:v>
      </x:c>
      <x:c r="X184" s="26" t="b">
        <x:v>1</x:v>
      </x:c>
      <x:c r="Y184" s="26" t="b">
        <x:v>1</x:v>
      </x:c>
      <x:c r="Z184" s="25" t="str">
        <x:v>CONTROLLED_SYNTHETIC</x:v>
      </x:c>
      <x:c r="AA184" s="28" t="n">
        <x:v>3918662.77</x:v>
      </x:c>
      <x:c r="AB184" s="28" t="n">
        <x:v>3497676.7</x:v>
      </x:c>
      <x:c r="AC184" s="28" t="n">
        <x:v>265331.21</x:v>
      </x:c>
      <x:c r="AD184" s="28" t="n">
        <x:v>1956947.25</x:v>
      </x:c>
      <x:c r="AE184" s="28" t="n">
        <x:v>0</x:v>
      </x:c>
      <x:c r="AF184" s="28" t="n">
        <x:v>0</x:v>
      </x:c>
      <x:c r="AG184" s="28" t="n">
        <x:v>0</x:v>
      </x:c>
      <x:c r="AH184" s="28" t="n">
        <x:v>152181.698333</x:v>
      </x:c>
      <x:c r="AI184" s="28" t="n">
        <x:v>355267.895</x:v>
      </x:c>
      <x:c r="AJ184" s="25" t="n">
        <x:v>593</x:v>
      </x:c>
      <x:c r="AK184" s="25" t="n">
        <x:v>2</x:v>
      </x:c>
      <x:c r="AL184" s="28" t="n">
        <x:v>6880326.91</x:v>
      </x:c>
      <x:c r="AM184" s="28" t="n">
        <x:v>260528.27</x:v>
      </x:c>
      <x:c r="AN184" s="25" t="str">
        <x:v>BUSINESS_CREDIT_CARD|CASH_MANAGEMENT</x:v>
      </x:c>
      <x:c r="AO184" s="25" t="str">
        <x:v>2026-07-20</x:v>
      </x:c>
      <x:c r="AP184" s="25" t="n">
        <x:v>4</x:v>
      </x:c>
      <x:c r="AQ184" s="25" t="n">
        <x:v>31</x:v>
      </x:c>
      <x:c r="AR184" s="25" t="n">
        <x:v>45.97</x:v>
      </x:c>
      <x:c r="AS184" s="30" t="n">
        <x:v>1</x:v>
      </x:c>
      <x:c r="AT184" s="25" t="n">
        <x:v>0</x:v>
      </x:c>
    </x:row>
    <x:row r="185">
      <x:c r="A185" s="25" t="str">
        <x:v>SME000181</x:v>
      </x:c>
      <x:c r="B185" s="25" t="str">
        <x:v>Synthetic SME 000181</x:v>
      </x:c>
      <x:c r="C185" s="25" t="str">
        <x:v>RM008</x:v>
      </x:c>
      <x:c r="D185" s="25" t="str">
        <x:v>Marmara</x:v>
      </x:c>
      <x:c r="E185" s="25" t="str">
        <x:v>Technology</x:v>
      </x:c>
      <x:c r="F185" s="25" t="str">
        <x:v>MICRO</x:v>
      </x:c>
      <x:c r="G185" s="25" t="str">
        <x:v>LIMITED</x:v>
      </x:c>
      <x:c r="H185" s="25" t="str">
        <x:v>2026-01-31</x:v>
      </x:c>
      <x:c r="I185" s="25" t="n">
        <x:v>6</x:v>
      </x:c>
      <x:c r="J185" s="28" t="n">
        <x:v>5154178.62</x:v>
      </x:c>
      <x:c r="K185" s="25" t="n">
        <x:v>7</x:v>
      </x:c>
      <x:c r="L185" s="26" t="b">
        <x:v>0</x:v>
      </x:c>
      <x:c r="M185" s="26" t="b">
        <x:v>0</x:v>
      </x:c>
      <x:c r="N185" s="25" t="n">
        <x:v>23.44</x:v>
      </x:c>
      <x:c r="O185" s="26" t="b">
        <x:v>1</x:v>
      </x:c>
      <x:c r="P185" s="25" t="str">
        <x:v>RM_CALL</x:v>
      </x:c>
      <x:c r="Q185" s="25" t="str">
        <x:v>DERIVED_ANALYTICS</x:v>
      </x:c>
      <x:c r="R185" s="30" t="n">
        <x:v>0.027043</x:v>
      </x:c>
      <x:c r="S185" s="25" t="str">
        <x:v>R03</x:v>
      </x:c>
      <x:c r="T185" s="25" t="n">
        <x:v>0</x:v>
      </x:c>
      <x:c r="U185" s="25" t="n">
        <x:v>1</x:v>
      </x:c>
      <x:c r="V185" s="25" t="str">
        <x:v>2026-09-06</x:v>
      </x:c>
      <x:c r="W185" s="25" t="str">
        <x:v>NONE</x:v>
      </x:c>
      <x:c r="X185" s="26" t="b">
        <x:v>1</x:v>
      </x:c>
      <x:c r="Y185" s="26" t="b">
        <x:v>1</x:v>
      </x:c>
      <x:c r="Z185" s="25" t="str">
        <x:v>CONTROLLED_SYNTHETIC</x:v>
      </x:c>
      <x:c r="AA185" s="28" t="n">
        <x:v>2845787.68</x:v>
      </x:c>
      <x:c r="AB185" s="28" t="n">
        <x:v>2490725.04</x:v>
      </x:c>
      <x:c r="AC185" s="28" t="n">
        <x:v>156426.46</x:v>
      </x:c>
      <x:c r="AD185" s="28" t="n">
        <x:v>1255912.38</x:v>
      </x:c>
      <x:c r="AE185" s="28" t="n">
        <x:v>0</x:v>
      </x:c>
      <x:c r="AF185" s="28" t="n">
        <x:v>0</x:v>
      </x:c>
      <x:c r="AG185" s="28" t="n">
        <x:v>0</x:v>
      </x:c>
      <x:c r="AH185" s="28" t="n">
        <x:v>90357.56</x:v>
      </x:c>
      <x:c r="AI185" s="28" t="n">
        <x:v>206629.651667</x:v>
      </x:c>
      <x:c r="AJ185" s="25" t="n">
        <x:v>265</x:v>
      </x:c>
      <x:c r="AK185" s="25" t="n">
        <x:v>1</x:v>
      </x:c>
      <x:c r="AL185" s="28" t="n">
        <x:v>63580.18</x:v>
      </x:c>
      <x:c r="AM185" s="28" t="n">
        <x:v>314.31</x:v>
      </x:c>
      <x:c r="AN185" s="25" t="str">
        <x:v>TERM_DEPOSIT</x:v>
      </x:c>
      <x:c r="AO185" s="25" t="str">
        <x:v>2026-07-11</x:v>
      </x:c>
      <x:c r="AP185" s="25" t="n">
        <x:v>3</x:v>
      </x:c>
      <x:c r="AQ185" s="25" t="n">
        <x:v>40</x:v>
      </x:c>
      <x:c r="AR185" s="25" t="n">
        <x:v>8.27</x:v>
      </x:c>
      <x:c r="AS185" s="30" t="n">
        <x:v>0.035245</x:v>
      </x:c>
      <x:c r="AT185" s="25" t="n">
        <x:v>0</x:v>
      </x:c>
    </x:row>
    <x:row r="186">
      <x:c r="A186" s="25" t="str">
        <x:v>SME000182</x:v>
      </x:c>
      <x:c r="B186" s="25" t="str">
        <x:v>Synthetic SME 000182</x:v>
      </x:c>
      <x:c r="C186" s="25" t="str">
        <x:v>RM020</x:v>
      </x:c>
      <x:c r="D186" s="25" t="str">
        <x:v>Mediterranean</x:v>
      </x:c>
      <x:c r="E186" s="25" t="str">
        <x:v>Technology</x:v>
      </x:c>
      <x:c r="F186" s="25" t="str">
        <x:v>MICRO</x:v>
      </x:c>
      <x:c r="G186" s="25" t="str">
        <x:v>LIMITED</x:v>
      </x:c>
      <x:c r="H186" s="25" t="str">
        <x:v>2019-07-09</x:v>
      </x:c>
      <x:c r="I186" s="25" t="n">
        <x:v>85</x:v>
      </x:c>
      <x:c r="J186" s="28" t="n">
        <x:v>5730415.24</x:v>
      </x:c>
      <x:c r="K186" s="25" t="n">
        <x:v>8</x:v>
      </x:c>
      <x:c r="L186" s="26" t="b">
        <x:v>0</x:v>
      </x:c>
      <x:c r="M186" s="26" t="b">
        <x:v>0</x:v>
      </x:c>
      <x:c r="N186" s="25" t="n">
        <x:v>51.48</x:v>
      </x:c>
      <x:c r="O186" s="26" t="b">
        <x:v>1</x:v>
      </x:c>
      <x:c r="P186" s="25" t="str">
        <x:v>BRANCH</x:v>
      </x:c>
      <x:c r="Q186" s="25" t="str">
        <x:v>DERIVED_ANALYTICS</x:v>
      </x:c>
      <x:c r="R186" s="30" t="n">
        <x:v>0.028435</x:v>
      </x:c>
      <x:c r="S186" s="25" t="str">
        <x:v>R03</x:v>
      </x:c>
      <x:c r="T186" s="25" t="n">
        <x:v>0</x:v>
      </x:c>
      <x:c r="U186" s="25" t="n">
        <x:v>1</x:v>
      </x:c>
      <x:c r="V186" s="25" t="str">
        <x:v>2027-08-31</x:v>
      </x:c>
      <x:c r="W186" s="25" t="str">
        <x:v>NONE</x:v>
      </x:c>
      <x:c r="X186" s="26" t="b">
        <x:v>1</x:v>
      </x:c>
      <x:c r="Y186" s="26" t="b">
        <x:v>1</x:v>
      </x:c>
      <x:c r="Z186" s="25" t="str">
        <x:v>CONTROLLED_SYNTHETIC</x:v>
      </x:c>
      <x:c r="AA186" s="28" t="n">
        <x:v>3218643.91</x:v>
      </x:c>
      <x:c r="AB186" s="28" t="n">
        <x:v>2694295.87</x:v>
      </x:c>
      <x:c r="AC186" s="28" t="n">
        <x:v>152344.25</x:v>
      </x:c>
      <x:c r="AD186" s="28" t="n">
        <x:v>1623705.31</x:v>
      </x:c>
      <x:c r="AE186" s="28" t="n">
        <x:v>0</x:v>
      </x:c>
      <x:c r="AF186" s="28" t="n">
        <x:v>0</x:v>
      </x:c>
      <x:c r="AG186" s="28" t="n">
        <x:v>0</x:v>
      </x:c>
      <x:c r="AH186" s="28" t="n">
        <x:v>119090.278333</x:v>
      </x:c>
      <x:c r="AI186" s="28" t="n">
        <x:v>284331.8</x:v>
      </x:c>
      <x:c r="AJ186" s="25" t="n">
        <x:v>514</x:v>
      </x:c>
      <x:c r="AK186" s="25" t="n">
        <x:v>2</x:v>
      </x:c>
      <x:c r="AL186" s="28" t="n">
        <x:v>1011664.34</x:v>
      </x:c>
      <x:c r="AM186" s="28" t="n">
        <x:v>34639.37</x:v>
      </x:c>
      <x:c r="AN186" s="25" t="str">
        <x:v>POS_MERCHANT_ACQUIRING|WORKING_CAPITAL_LOAN</x:v>
      </x:c>
      <x:c r="AO186" s="25" t="str">
        <x:v>2026-02-01</x:v>
      </x:c>
      <x:c r="AP186" s="25" t="n">
        <x:v>1</x:v>
      </x:c>
      <x:c r="AQ186" s="25" t="n">
        <x:v>200</x:v>
      </x:c>
      <x:c r="AR186" s="25" t="n">
        <x:v>37.94</x:v>
      </x:c>
      <x:c r="AS186" s="30" t="n">
        <x:v>0.504408</x:v>
      </x:c>
      <x:c r="AT186" s="25" t="n">
        <x:v>0</x:v>
      </x:c>
    </x:row>
    <x:row r="187">
      <x:c r="A187" s="25" t="str">
        <x:v>SME000183</x:v>
      </x:c>
      <x:c r="B187" s="25" t="str">
        <x:v>Synthetic SME 000183</x:v>
      </x:c>
      <x:c r="C187" s="25" t="str">
        <x:v>RM004</x:v>
      </x:c>
      <x:c r="D187" s="25" t="str">
        <x:v>Central Anatolia</x:v>
      </x:c>
      <x:c r="E187" s="25" t="str">
        <x:v>Hospitality</x:v>
      </x:c>
      <x:c r="F187" s="25" t="str">
        <x:v>MICRO</x:v>
      </x:c>
      <x:c r="G187" s="25" t="str">
        <x:v>JOINT_STOCK</x:v>
      </x:c>
      <x:c r="H187" s="25" t="str">
        <x:v>2022-01-07</x:v>
      </x:c>
      <x:c r="I187" s="25" t="n">
        <x:v>55</x:v>
      </x:c>
      <x:c r="J187" s="28" t="n">
        <x:v>11666339.39</x:v>
      </x:c>
      <x:c r="K187" s="25" t="n">
        <x:v>2</x:v>
      </x:c>
      <x:c r="L187" s="26" t="b">
        <x:v>0</x:v>
      </x:c>
      <x:c r="M187" s="26" t="b">
        <x:v>1</x:v>
      </x:c>
      <x:c r="N187" s="25" t="n">
        <x:v>42.54</x:v>
      </x:c>
      <x:c r="O187" s="26" t="b">
        <x:v>1</x:v>
      </x:c>
      <x:c r="P187" s="25" t="str">
        <x:v>RM_CALL</x:v>
      </x:c>
      <x:c r="Q187" s="25" t="str">
        <x:v>DERIVED_ANALYTICS</x:v>
      </x:c>
      <x:c r="R187" s="30" t="n">
        <x:v>0.046694</x:v>
      </x:c>
      <x:c r="S187" s="25" t="str">
        <x:v>R04</x:v>
      </x:c>
      <x:c r="T187" s="25" t="n">
        <x:v>0</x:v>
      </x:c>
      <x:c r="U187" s="25" t="n">
        <x:v>1</x:v>
      </x:c>
      <x:c r="V187" s="25" t="str">
        <x:v>2026-11-13</x:v>
      </x:c>
      <x:c r="W187" s="25" t="str">
        <x:v>NONE</x:v>
      </x:c>
      <x:c r="X187" s="26" t="b">
        <x:v>1</x:v>
      </x:c>
      <x:c r="Y187" s="26" t="b">
        <x:v>0</x:v>
      </x:c>
      <x:c r="Z187" s="25" t="str">
        <x:v>CONTROLLED_SYNTHETIC</x:v>
      </x:c>
      <x:c r="AA187" s="28" t="n">
        <x:v>6211368.26</x:v>
      </x:c>
      <x:c r="AB187" s="28" t="n">
        <x:v>5092321.72</x:v>
      </x:c>
      <x:c r="AC187" s="28" t="n">
        <x:v>3325592.33</x:v>
      </x:c>
      <x:c r="AD187" s="28" t="n">
        <x:v>446423.58</x:v>
      </x:c>
      <x:c r="AE187" s="28" t="n">
        <x:v>0</x:v>
      </x:c>
      <x:c r="AF187" s="28" t="n">
        <x:v>1471925.84</x:v>
      </x:c>
      <x:c r="AG187" s="28" t="n">
        <x:v>765007.81</x:v>
      </x:c>
      <x:c r="AH187" s="28" t="n">
        <x:v>188788.471667</x:v>
      </x:c>
      <x:c r="AI187" s="28" t="n">
        <x:v>520608.633333</x:v>
      </x:c>
      <x:c r="AJ187" s="25" t="n">
        <x:v>450</x:v>
      </x:c>
      <x:c r="AK187" s="25" t="n">
        <x:v>0</x:v>
      </x:c>
      <x:c r="AL187" s="28" t="n">
        <x:v>0</x:v>
      </x:c>
      <x:c r="AM187" s="28" t="n">
        <x:v>0</x:v>
      </x:c>
      <x:c r="AN187" s="25"/>
      <x:c r="AO187" s="25" t="str">
        <x:v>2026-06-01</x:v>
      </x:c>
      <x:c r="AP187" s="25" t="n">
        <x:v>3</x:v>
      </x:c>
      <x:c r="AQ187" s="25" t="n">
        <x:v>80</x:v>
      </x:c>
      <x:c r="AR187" s="25" t="n">
        <x:v>13.1</x:v>
      </x:c>
      <x:c r="AS187" s="30" t="n">
        <x:v>0</x:v>
      </x:c>
      <x:c r="AT187" s="25" t="n">
        <x:v>0</x:v>
      </x:c>
    </x:row>
    <x:row r="188">
      <x:c r="A188" s="25" t="str">
        <x:v>SME000184</x:v>
      </x:c>
      <x:c r="B188" s="25" t="str">
        <x:v>Synthetic SME 000184</x:v>
      </x:c>
      <x:c r="C188" s="25" t="str">
        <x:v>RM038</x:v>
      </x:c>
      <x:c r="D188" s="25" t="str">
        <x:v>Aegean</x:v>
      </x:c>
      <x:c r="E188" s="25" t="str">
        <x:v>Professional Services</x:v>
      </x:c>
      <x:c r="F188" s="25" t="str">
        <x:v>SMALL</x:v>
      </x:c>
      <x:c r="G188" s="25" t="str">
        <x:v>LIMITED</x:v>
      </x:c>
      <x:c r="H188" s="25" t="str">
        <x:v>2026-04-10</x:v>
      </x:c>
      <x:c r="I188" s="25" t="n">
        <x:v>4</x:v>
      </x:c>
      <x:c r="J188" s="28" t="n">
        <x:v>13364293.17</x:v>
      </x:c>
      <x:c r="K188" s="25" t="n">
        <x:v>33</x:v>
      </x:c>
      <x:c r="L188" s="26" t="b">
        <x:v>0</x:v>
      </x:c>
      <x:c r="M188" s="26" t="b">
        <x:v>0</x:v>
      </x:c>
      <x:c r="N188" s="25" t="n">
        <x:v>65.32</x:v>
      </x:c>
      <x:c r="O188" s="26" t="b">
        <x:v>1</x:v>
      </x:c>
      <x:c r="P188" s="25" t="str">
        <x:v>RM_CALL</x:v>
      </x:c>
      <x:c r="Q188" s="25" t="str">
        <x:v>DERIVED_ANALYTICS</x:v>
      </x:c>
      <x:c r="R188" s="30" t="n">
        <x:v>0.027967</x:v>
      </x:c>
      <x:c r="S188" s="25" t="str">
        <x:v>R03</x:v>
      </x:c>
      <x:c r="T188" s="25" t="n">
        <x:v>0</x:v>
      </x:c>
      <x:c r="U188" s="25" t="n">
        <x:v>1</x:v>
      </x:c>
      <x:c r="V188" s="25" t="str">
        <x:v>2026-05-11</x:v>
      </x:c>
      <x:c r="W188" s="25" t="str">
        <x:v>NONE</x:v>
      </x:c>
      <x:c r="X188" s="26" t="b">
        <x:v>1</x:v>
      </x:c>
      <x:c r="Y188" s="26" t="b">
        <x:v>1</x:v>
      </x:c>
      <x:c r="Z188" s="25" t="str">
        <x:v>CONTROLLED_SYNTHETIC</x:v>
      </x:c>
      <x:c r="AA188" s="28" t="n">
        <x:v>6931757.94</x:v>
      </x:c>
      <x:c r="AB188" s="28" t="n">
        <x:v>5754985.2</x:v>
      </x:c>
      <x:c r="AC188" s="28" t="n">
        <x:v>385929.15</x:v>
      </x:c>
      <x:c r="AD188" s="28" t="n">
        <x:v>6342218.64</x:v>
      </x:c>
      <x:c r="AE188" s="28" t="n">
        <x:v>0</x:v>
      </x:c>
      <x:c r="AF188" s="28" t="n">
        <x:v>0</x:v>
      </x:c>
      <x:c r="AG188" s="28" t="n">
        <x:v>0</x:v>
      </x:c>
      <x:c r="AH188" s="28" t="n">
        <x:v>287117.228333</x:v>
      </x:c>
      <x:c r="AI188" s="28" t="n">
        <x:v>895494.538333</x:v>
      </x:c>
      <x:c r="AJ188" s="25" t="n">
        <x:v>613</x:v>
      </x:c>
      <x:c r="AK188" s="25" t="n">
        <x:v>3</x:v>
      </x:c>
      <x:c r="AL188" s="28" t="n">
        <x:v>14737558.06</x:v>
      </x:c>
      <x:c r="AM188" s="28" t="n">
        <x:v>381018.45</x:v>
      </x:c>
      <x:c r="AN188" s="25" t="str">
        <x:v>BUSINESS_CREDIT_CARD|PAYROLL_SERVICES|WORKING_CAPITAL_LOAN</x:v>
      </x:c>
      <x:c r="AO188" s="25" t="str">
        <x:v>2025-09-16</x:v>
      </x:c>
      <x:c r="AP188" s="25" t="n">
        <x:v>1</x:v>
      </x:c>
      <x:c r="AQ188" s="25" t="n">
        <x:v>338</x:v>
      </x:c>
      <x:c r="AR188" s="25" t="n">
        <x:v>48.45</x:v>
      </x:c>
      <x:c r="AS188" s="30" t="n">
        <x:v>1</x:v>
      </x:c>
      <x:c r="AT188" s="25" t="n">
        <x:v>101</x:v>
      </x:c>
    </x:row>
    <x:row r="189">
      <x:c r="A189" s="25" t="str">
        <x:v>SME000185</x:v>
      </x:c>
      <x:c r="B189" s="25" t="str">
        <x:v>Synthetic SME 000185</x:v>
      </x:c>
      <x:c r="C189" s="25" t="str">
        <x:v>RM044</x:v>
      </x:c>
      <x:c r="D189" s="25" t="str">
        <x:v>Eastern</x:v>
      </x:c>
      <x:c r="E189" s="25" t="str">
        <x:v>Construction</x:v>
      </x:c>
      <x:c r="F189" s="25" t="str">
        <x:v>MICRO</x:v>
      </x:c>
      <x:c r="G189" s="25" t="str">
        <x:v>LIMITED</x:v>
      </x:c>
      <x:c r="H189" s="25" t="str">
        <x:v>2021-08-19</x:v>
      </x:c>
      <x:c r="I189" s="25" t="n">
        <x:v>60</x:v>
      </x:c>
      <x:c r="J189" s="28" t="n">
        <x:v>8930015.02</x:v>
      </x:c>
      <x:c r="K189" s="25" t="n">
        <x:v>5</x:v>
      </x:c>
      <x:c r="L189" s="26" t="b">
        <x:v>0</x:v>
      </x:c>
      <x:c r="M189" s="26" t="b">
        <x:v>0</x:v>
      </x:c>
      <x:c r="N189" s="25" t="n">
        <x:v>81.77</x:v>
      </x:c>
      <x:c r="O189" s="26" t="b">
        <x:v>1</x:v>
      </x:c>
      <x:c r="P189" s="25" t="str">
        <x:v>RM_CALL</x:v>
      </x:c>
      <x:c r="Q189" s="25" t="str">
        <x:v>DERIVED_ANALYTICS</x:v>
      </x:c>
      <x:c r="R189" s="30" t="n">
        <x:v>0.077633</x:v>
      </x:c>
      <x:c r="S189" s="25" t="str">
        <x:v>R05</x:v>
      </x:c>
      <x:c r="T189" s="25" t="n">
        <x:v>0</x:v>
      </x:c>
      <x:c r="U189" s="25" t="n">
        <x:v>1</x:v>
      </x:c>
      <x:c r="V189" s="25" t="str">
        <x:v>2027-04-02</x:v>
      </x:c>
      <x:c r="W189" s="25" t="str">
        <x:v>NONE</x:v>
      </x:c>
      <x:c r="X189" s="26" t="b">
        <x:v>1</x:v>
      </x:c>
      <x:c r="Y189" s="26" t="b">
        <x:v>1</x:v>
      </x:c>
      <x:c r="Z189" s="25" t="str">
        <x:v>CONTROLLED_SYNTHETIC</x:v>
      </x:c>
      <x:c r="AA189" s="28" t="n">
        <x:v>5292270.77</x:v>
      </x:c>
      <x:c r="AB189" s="28" t="n">
        <x:v>4650461.92</x:v>
      </x:c>
      <x:c r="AC189" s="28" t="n">
        <x:v>283446.01</x:v>
      </x:c>
      <x:c r="AD189" s="28" t="n">
        <x:v>1085894.99</x:v>
      </x:c>
      <x:c r="AE189" s="28" t="n">
        <x:v>0</x:v>
      </x:c>
      <x:c r="AF189" s="28" t="n">
        <x:v>0</x:v>
      </x:c>
      <x:c r="AG189" s="28" t="n">
        <x:v>0</x:v>
      </x:c>
      <x:c r="AH189" s="28" t="n">
        <x:v>159425.496667</x:v>
      </x:c>
      <x:c r="AI189" s="28" t="n">
        <x:v>343764.221667</x:v>
      </x:c>
      <x:c r="AJ189" s="25" t="n">
        <x:v>703</x:v>
      </x:c>
      <x:c r="AK189" s="25" t="n">
        <x:v>1</x:v>
      </x:c>
      <x:c r="AL189" s="28" t="n">
        <x:v>1886582.2</x:v>
      </x:c>
      <x:c r="AM189" s="28" t="n">
        <x:v>33926.74</x:v>
      </x:c>
      <x:c r="AN189" s="25" t="str">
        <x:v>WORKING_CAPITAL_LOAN</x:v>
      </x:c>
      <x:c r="AO189" s="25" t="str">
        <x:v>2025-11-21</x:v>
      </x:c>
      <x:c r="AP189" s="25" t="n">
        <x:v>1</x:v>
      </x:c>
      <x:c r="AQ189" s="25" t="n">
        <x:v>272</x:v>
      </x:c>
      <x:c r="AR189" s="25" t="n">
        <x:v>26.7</x:v>
      </x:c>
      <x:c r="AS189" s="30" t="n">
        <x:v>0.603609</x:v>
      </x:c>
      <x:c r="AT189" s="25" t="n">
        <x:v>0</x:v>
      </x:c>
    </x:row>
    <x:row r="190">
      <x:c r="A190" s="25" t="str">
        <x:v>SME000186</x:v>
      </x:c>
      <x:c r="B190" s="25" t="str">
        <x:v>Synthetic SME 000186</x:v>
      </x:c>
      <x:c r="C190" s="25" t="str">
        <x:v>RM035</x:v>
      </x:c>
      <x:c r="D190" s="25" t="str">
        <x:v>Central Anatolia</x:v>
      </x:c>
      <x:c r="E190" s="25" t="str">
        <x:v>Agriculture</x:v>
      </x:c>
      <x:c r="F190" s="25" t="str">
        <x:v>MICRO</x:v>
      </x:c>
      <x:c r="G190" s="25" t="str">
        <x:v>LIMITED</x:v>
      </x:c>
      <x:c r="H190" s="25" t="str">
        <x:v>2015-07-20</x:v>
      </x:c>
      <x:c r="I190" s="25" t="n">
        <x:v>133</x:v>
      </x:c>
      <x:c r="J190" s="28" t="n">
        <x:v>18611037.65</x:v>
      </x:c>
      <x:c r="K190" s="25" t="n">
        <x:v>8</x:v>
      </x:c>
      <x:c r="L190" s="26" t="b">
        <x:v>1</x:v>
      </x:c>
      <x:c r="M190" s="26" t="b">
        <x:v>0</x:v>
      </x:c>
      <x:c r="N190" s="25" t="n">
        <x:v>85.65</x:v>
      </x:c>
      <x:c r="O190" s="26" t="b">
        <x:v>1</x:v>
      </x:c>
      <x:c r="P190" s="25" t="str">
        <x:v>VIDEO_MEETING</x:v>
      </x:c>
      <x:c r="Q190" s="25" t="str">
        <x:v>DERIVED_ANALYTICS</x:v>
      </x:c>
      <x:c r="R190" s="30" t="n">
        <x:v>0.072182</x:v>
      </x:c>
      <x:c r="S190" s="25" t="str">
        <x:v>R05</x:v>
      </x:c>
      <x:c r="T190" s="25" t="n">
        <x:v>0</x:v>
      </x:c>
      <x:c r="U190" s="25" t="n">
        <x:v>1</x:v>
      </x:c>
      <x:c r="V190" s="25" t="str">
        <x:v>2026-01-26</x:v>
      </x:c>
      <x:c r="W190" s="25" t="str">
        <x:v>NONE</x:v>
      </x:c>
      <x:c r="X190" s="26" t="b">
        <x:v>1</x:v>
      </x:c>
      <x:c r="Y190" s="26" t="b">
        <x:v>1</x:v>
      </x:c>
      <x:c r="Z190" s="25" t="str">
        <x:v>CONTROLLED_SYNTHETIC</x:v>
      </x:c>
      <x:c r="AA190" s="28" t="n">
        <x:v>9509041.31</x:v>
      </x:c>
      <x:c r="AB190" s="28" t="n">
        <x:v>8823764.64</x:v>
      </x:c>
      <x:c r="AC190" s="28" t="n">
        <x:v>551852.58</x:v>
      </x:c>
      <x:c r="AD190" s="28" t="n">
        <x:v>1821005.28</x:v>
      </x:c>
      <x:c r="AE190" s="28" t="n">
        <x:v>2505697.67</x:v>
      </x:c>
      <x:c r="AF190" s="28" t="n">
        <x:v>0</x:v>
      </x:c>
      <x:c r="AG190" s="28" t="n">
        <x:v>1143978.76</x:v>
      </x:c>
      <x:c r="AH190" s="28" t="n">
        <x:v>384931.446667</x:v>
      </x:c>
      <x:c r="AI190" s="28" t="n">
        <x:v>1071828.808333</x:v>
      </x:c>
      <x:c r="AJ190" s="25" t="n">
        <x:v>884</x:v>
      </x:c>
      <x:c r="AK190" s="25" t="n">
        <x:v>4</x:v>
      </x:c>
      <x:c r="AL190" s="28" t="n">
        <x:v>4949265.56</x:v>
      </x:c>
      <x:c r="AM190" s="28" t="n">
        <x:v>95389.65</x:v>
      </x:c>
      <x:c r="AN190" s="25" t="str">
        <x:v>BUSINESS_CREDIT_CARD|POS_MERCHANT_ACQUIRING|TERM_DEPOSIT|TRADE_FINANCE</x:v>
      </x:c>
      <x:c r="AO190" s="25" t="str">
        <x:v>2026-07-29</x:v>
      </x:c>
      <x:c r="AP190" s="25" t="n">
        <x:v>4</x:v>
      </x:c>
      <x:c r="AQ190" s="25" t="n">
        <x:v>22</x:v>
      </x:c>
      <x:c r="AR190" s="25" t="n">
        <x:v>53.45</x:v>
      </x:c>
      <x:c r="AS190" s="30" t="n">
        <x:v>0.759805</x:v>
      </x:c>
      <x:c r="AT190" s="25" t="n">
        <x:v>206</x:v>
      </x:c>
    </x:row>
    <x:row r="191">
      <x:c r="A191" s="25" t="str">
        <x:v>SME000187</x:v>
      </x:c>
      <x:c r="B191" s="25" t="str">
        <x:v>Synthetic SME 000187</x:v>
      </x:c>
      <x:c r="C191" s="25" t="str">
        <x:v>RM012</x:v>
      </x:c>
      <x:c r="D191" s="25" t="str">
        <x:v>Central Anatolia</x:v>
      </x:c>
      <x:c r="E191" s="25" t="str">
        <x:v>Hospitality</x:v>
      </x:c>
      <x:c r="F191" s="25" t="str">
        <x:v>SMALL</x:v>
      </x:c>
      <x:c r="G191" s="25" t="str">
        <x:v>SOLE_PROPRIETOR</x:v>
      </x:c>
      <x:c r="H191" s="25" t="str">
        <x:v>2015-10-16</x:v>
      </x:c>
      <x:c r="I191" s="25" t="n">
        <x:v>130</x:v>
      </x:c>
      <x:c r="J191" s="28" t="n">
        <x:v>26896347.72</x:v>
      </x:c>
      <x:c r="K191" s="25" t="n">
        <x:v>41</x:v>
      </x:c>
      <x:c r="L191" s="26" t="b">
        <x:v>0</x:v>
      </x:c>
      <x:c r="M191" s="26" t="b">
        <x:v>0</x:v>
      </x:c>
      <x:c r="N191" s="25" t="n">
        <x:v>33.52</x:v>
      </x:c>
      <x:c r="O191" s="26" t="b">
        <x:v>1</x:v>
      </x:c>
      <x:c r="P191" s="25" t="str">
        <x:v>VIDEO_MEETING</x:v>
      </x:c>
      <x:c r="Q191" s="25" t="str">
        <x:v>DERIVED_ANALYTICS</x:v>
      </x:c>
      <x:c r="R191" s="30" t="n">
        <x:v>0.024245</x:v>
      </x:c>
      <x:c r="S191" s="25" t="str">
        <x:v>R03</x:v>
      </x:c>
      <x:c r="T191" s="25" t="n">
        <x:v>0</x:v>
      </x:c>
      <x:c r="U191" s="25" t="n">
        <x:v>1</x:v>
      </x:c>
      <x:c r="V191" s="25" t="str">
        <x:v>2026-09-21</x:v>
      </x:c>
      <x:c r="W191" s="25" t="str">
        <x:v>NONE</x:v>
      </x:c>
      <x:c r="X191" s="26" t="b">
        <x:v>1</x:v>
      </x:c>
      <x:c r="Y191" s="26" t="b">
        <x:v>0</x:v>
      </x:c>
      <x:c r="Z191" s="25" t="str">
        <x:v>CONTROLLED_SYNTHETIC</x:v>
      </x:c>
      <x:c r="AA191" s="28" t="n">
        <x:v>12993557.16</x:v>
      </x:c>
      <x:c r="AB191" s="28" t="n">
        <x:v>11461007.76</x:v>
      </x:c>
      <x:c r="AC191" s="28" t="n">
        <x:v>6666465.57</x:v>
      </x:c>
      <x:c r="AD191" s="28" t="n">
        <x:v>8813012.25</x:v>
      </x:c>
      <x:c r="AE191" s="28" t="n">
        <x:v>0</x:v>
      </x:c>
      <x:c r="AF191" s="28" t="n">
        <x:v>0</x:v>
      </x:c>
      <x:c r="AG191" s="28" t="n">
        <x:v>0</x:v>
      </x:c>
      <x:c r="AH191" s="28" t="n">
        <x:v>496436.445</x:v>
      </x:c>
      <x:c r="AI191" s="28" t="n">
        <x:v>1743327.961667</x:v>
      </x:c>
      <x:c r="AJ191" s="25" t="n">
        <x:v>227</x:v>
      </x:c>
      <x:c r="AK191" s="25" t="n">
        <x:v>1</x:v>
      </x:c>
      <x:c r="AL191" s="28" t="n">
        <x:v>21181885.24</x:v>
      </x:c>
      <x:c r="AM191" s="28" t="n">
        <x:v>1150032.6</x:v>
      </x:c>
      <x:c r="AN191" s="25" t="str">
        <x:v>CASH_MANAGEMENT</x:v>
      </x:c>
      <x:c r="AO191" s="25" t="str">
        <x:v>2026-08-10</x:v>
      </x:c>
      <x:c r="AP191" s="25" t="n">
        <x:v>2</x:v>
      </x:c>
      <x:c r="AQ191" s="25" t="n">
        <x:v>10</x:v>
      </x:c>
      <x:c r="AR191" s="25" t="n">
        <x:v>48.55</x:v>
      </x:c>
      <x:c r="AS191" s="30" t="n">
        <x:v>1</x:v>
      </x:c>
      <x:c r="AT191" s="25" t="n">
        <x:v>0</x:v>
      </x:c>
    </x:row>
    <x:row r="192">
      <x:c r="A192" s="25" t="str">
        <x:v>SME000188</x:v>
      </x:c>
      <x:c r="B192" s="25" t="str">
        <x:v>Synthetic SME 000188</x:v>
      </x:c>
      <x:c r="C192" s="25" t="str">
        <x:v>RM035</x:v>
      </x:c>
      <x:c r="D192" s="25" t="str">
        <x:v>Central Anatolia</x:v>
      </x:c>
      <x:c r="E192" s="25" t="str">
        <x:v>Hospitality</x:v>
      </x:c>
      <x:c r="F192" s="25" t="str">
        <x:v>MICRO</x:v>
      </x:c>
      <x:c r="G192" s="25" t="str">
        <x:v>LIMITED</x:v>
      </x:c>
      <x:c r="H192" s="25" t="str">
        <x:v>2021-09-21</x:v>
      </x:c>
      <x:c r="I192" s="25" t="n">
        <x:v>58</x:v>
      </x:c>
      <x:c r="J192" s="28" t="n">
        <x:v>12612493.44</x:v>
      </x:c>
      <x:c r="K192" s="25" t="n">
        <x:v>2</x:v>
      </x:c>
      <x:c r="L192" s="26" t="b">
        <x:v>0</x:v>
      </x:c>
      <x:c r="M192" s="26" t="b">
        <x:v>0</x:v>
      </x:c>
      <x:c r="N192" s="25" t="n">
        <x:v>91.96</x:v>
      </x:c>
      <x:c r="O192" s="26" t="b">
        <x:v>1</x:v>
      </x:c>
      <x:c r="P192" s="25" t="str">
        <x:v>RM_CALL</x:v>
      </x:c>
      <x:c r="Q192" s="25" t="str">
        <x:v>DERIVED_ANALYTICS</x:v>
      </x:c>
      <x:c r="R192" s="30" t="n">
        <x:v>0.036198</x:v>
      </x:c>
      <x:c r="S192" s="25" t="str">
        <x:v>R03</x:v>
      </x:c>
      <x:c r="T192" s="25" t="n">
        <x:v>0</x:v>
      </x:c>
      <x:c r="U192" s="25" t="n">
        <x:v>1</x:v>
      </x:c>
      <x:c r="V192" s="25" t="str">
        <x:v>2027-04-24</x:v>
      </x:c>
      <x:c r="W192" s="25" t="str">
        <x:v>NONE</x:v>
      </x:c>
      <x:c r="X192" s="26" t="b">
        <x:v>1</x:v>
      </x:c>
      <x:c r="Y192" s="26" t="b">
        <x:v>1</x:v>
      </x:c>
      <x:c r="Z192" s="25" t="str">
        <x:v>CONTROLLED_SYNTHETIC</x:v>
      </x:c>
      <x:c r="AA192" s="28" t="n">
        <x:v>7285504.65</x:v>
      </x:c>
      <x:c r="AB192" s="28" t="n">
        <x:v>6234678.24</x:v>
      </x:c>
      <x:c r="AC192" s="28" t="n">
        <x:v>3354734.4</x:v>
      </x:c>
      <x:c r="AD192" s="28" t="n">
        <x:v>459846.29</x:v>
      </x:c>
      <x:c r="AE192" s="28" t="n">
        <x:v>0</x:v>
      </x:c>
      <x:c r="AF192" s="28" t="n">
        <x:v>0</x:v>
      </x:c>
      <x:c r="AG192" s="28" t="n">
        <x:v>0</x:v>
      </x:c>
      <x:c r="AH192" s="28" t="n">
        <x:v>289131.338333</x:v>
      </x:c>
      <x:c r="AI192" s="28" t="n">
        <x:v>815270.578333</x:v>
      </x:c>
      <x:c r="AJ192" s="25" t="n">
        <x:v>966</x:v>
      </x:c>
      <x:c r="AK192" s="25" t="n">
        <x:v>4</x:v>
      </x:c>
      <x:c r="AL192" s="28" t="n">
        <x:v>15276714.96</x:v>
      </x:c>
      <x:c r="AM192" s="28" t="n">
        <x:v>449004.5</x:v>
      </x:c>
      <x:c r="AN192" s="25" t="str">
        <x:v>BUSINESS_CREDIT_CARD|CASH_MANAGEMENT|TERM_DEPOSIT|WORKING_CAPITAL_LOAN</x:v>
      </x:c>
      <x:c r="AO192" s="25" t="str">
        <x:v>2026-05-19</x:v>
      </x:c>
      <x:c r="AP192" s="25" t="n">
        <x:v>5</x:v>
      </x:c>
      <x:c r="AQ192" s="25" t="n">
        <x:v>93</x:v>
      </x:c>
      <x:c r="AR192" s="25" t="n">
        <x:v>67.81</x:v>
      </x:c>
      <x:c r="AS192" s="30" t="n">
        <x:v>1</x:v>
      </x:c>
      <x:c r="AT192" s="25" t="n">
        <x:v>0</x:v>
      </x:c>
    </x:row>
    <x:row r="193">
      <x:c r="A193" s="25" t="str">
        <x:v>SME000189</x:v>
      </x:c>
      <x:c r="B193" s="25" t="str">
        <x:v>Synthetic SME 000189</x:v>
      </x:c>
      <x:c r="C193" s="25" t="str">
        <x:v>RM008</x:v>
      </x:c>
      <x:c r="D193" s="25" t="str">
        <x:v>Marmara</x:v>
      </x:c>
      <x:c r="E193" s="25" t="str">
        <x:v>Agriculture</x:v>
      </x:c>
      <x:c r="F193" s="25" t="str">
        <x:v>MICRO</x:v>
      </x:c>
      <x:c r="G193" s="25" t="str">
        <x:v>LIMITED</x:v>
      </x:c>
      <x:c r="H193" s="25" t="str">
        <x:v>2019-11-24</x:v>
      </x:c>
      <x:c r="I193" s="25" t="n">
        <x:v>80</x:v>
      </x:c>
      <x:c r="J193" s="28" t="n">
        <x:v>12190993.45</x:v>
      </x:c>
      <x:c r="K193" s="25" t="n">
        <x:v>8</x:v>
      </x:c>
      <x:c r="L193" s="26" t="b">
        <x:v>0</x:v>
      </x:c>
      <x:c r="M193" s="26" t="b">
        <x:v>1</x:v>
      </x:c>
      <x:c r="N193" s="25" t="n">
        <x:v>93.36</x:v>
      </x:c>
      <x:c r="O193" s="26" t="b">
        <x:v>1</x:v>
      </x:c>
      <x:c r="P193" s="25" t="str">
        <x:v>RM_CALL</x:v>
      </x:c>
      <x:c r="Q193" s="25" t="str">
        <x:v>DERIVED_ANALYTICS</x:v>
      </x:c>
      <x:c r="R193" s="30" t="n">
        <x:v>0.038984</x:v>
      </x:c>
      <x:c r="S193" s="25" t="str">
        <x:v>R03</x:v>
      </x:c>
      <x:c r="T193" s="25" t="n">
        <x:v>0</x:v>
      </x:c>
      <x:c r="U193" s="25" t="n">
        <x:v>1</x:v>
      </x:c>
      <x:c r="V193" s="25" t="str">
        <x:v>2026-10-11</x:v>
      </x:c>
      <x:c r="W193" s="25" t="str">
        <x:v>NONE</x:v>
      </x:c>
      <x:c r="X193" s="26" t="b">
        <x:v>1</x:v>
      </x:c>
      <x:c r="Y193" s="26" t="b">
        <x:v>0</x:v>
      </x:c>
      <x:c r="Z193" s="25" t="str">
        <x:v>CONTROLLED_SYNTHETIC</x:v>
      </x:c>
      <x:c r="AA193" s="28" t="n">
        <x:v>6729573.81</x:v>
      </x:c>
      <x:c r="AB193" s="28" t="n">
        <x:v>6102782.69</x:v>
      </x:c>
      <x:c r="AC193" s="28" t="n">
        <x:v>372724.88</x:v>
      </x:c>
      <x:c r="AD193" s="28" t="n">
        <x:v>1903014.82</x:v>
      </x:c>
      <x:c r="AE193" s="28" t="n">
        <x:v>0</x:v>
      </x:c>
      <x:c r="AF193" s="28" t="n">
        <x:v>1542268.44</x:v>
      </x:c>
      <x:c r="AG193" s="28" t="n">
        <x:v>855004.13</x:v>
      </x:c>
      <x:c r="AH193" s="28" t="n">
        <x:v>230229.15</x:v>
      </x:c>
      <x:c r="AI193" s="28" t="n">
        <x:v>347921.086667</x:v>
      </x:c>
      <x:c r="AJ193" s="25" t="n">
        <x:v>875</x:v>
      </x:c>
      <x:c r="AK193" s="25" t="n">
        <x:v>1</x:v>
      </x:c>
      <x:c r="AL193" s="28" t="n">
        <x:v>226702.11</x:v>
      </x:c>
      <x:c r="AM193" s="28" t="n">
        <x:v>12261.65</x:v>
      </x:c>
      <x:c r="AN193" s="25" t="str">
        <x:v>BUSINESS_CREDIT_CARD</x:v>
      </x:c>
      <x:c r="AO193" s="25" t="str">
        <x:v>2026-05-19</x:v>
      </x:c>
      <x:c r="AP193" s="25" t="n">
        <x:v>2</x:v>
      </x:c>
      <x:c r="AQ193" s="25" t="n">
        <x:v>93</x:v>
      </x:c>
      <x:c r="AR193" s="25" t="n">
        <x:v>26.07</x:v>
      </x:c>
      <x:c r="AS193" s="30" t="n">
        <x:v>0.053131</x:v>
      </x:c>
      <x:c r="AT193" s="25" t="n">
        <x:v>0</x:v>
      </x:c>
    </x:row>
    <x:row r="194">
      <x:c r="A194" s="25" t="str">
        <x:v>SME000190</x:v>
      </x:c>
      <x:c r="B194" s="25" t="str">
        <x:v>Synthetic SME 000190</x:v>
      </x:c>
      <x:c r="C194" s="25" t="str">
        <x:v>RM045</x:v>
      </x:c>
      <x:c r="D194" s="25" t="str">
        <x:v>Aegean</x:v>
      </x:c>
      <x:c r="E194" s="25" t="str">
        <x:v>Manufacturing</x:v>
      </x:c>
      <x:c r="F194" s="25" t="str">
        <x:v>MICRO</x:v>
      </x:c>
      <x:c r="G194" s="25" t="str">
        <x:v>SOLE_PROPRIETOR</x:v>
      </x:c>
      <x:c r="H194" s="25" t="str">
        <x:v>2022-02-24</x:v>
      </x:c>
      <x:c r="I194" s="25" t="n">
        <x:v>53</x:v>
      </x:c>
      <x:c r="J194" s="28" t="n">
        <x:v>2583111.35</x:v>
      </x:c>
      <x:c r="K194" s="25" t="n">
        <x:v>9</x:v>
      </x:c>
      <x:c r="L194" s="26" t="b">
        <x:v>1</x:v>
      </x:c>
      <x:c r="M194" s="26" t="b">
        <x:v>0</x:v>
      </x:c>
      <x:c r="N194" s="25" t="n">
        <x:v>31.67</x:v>
      </x:c>
      <x:c r="O194" s="26" t="b">
        <x:v>1</x:v>
      </x:c>
      <x:c r="P194" s="25" t="str">
        <x:v>RM_CALL</x:v>
      </x:c>
      <x:c r="Q194" s="25" t="str">
        <x:v>DERIVED_ANALYTICS</x:v>
      </x:c>
      <x:c r="R194" s="30" t="n">
        <x:v>0.038088</x:v>
      </x:c>
      <x:c r="S194" s="25" t="str">
        <x:v>R03</x:v>
      </x:c>
      <x:c r="T194" s="25" t="n">
        <x:v>0</x:v>
      </x:c>
      <x:c r="U194" s="25" t="n">
        <x:v>1</x:v>
      </x:c>
      <x:c r="V194" s="25" t="str">
        <x:v>2026-06-29</x:v>
      </x:c>
      <x:c r="W194" s="25" t="str">
        <x:v>NONE</x:v>
      </x:c>
      <x:c r="X194" s="26" t="b">
        <x:v>1</x:v>
      </x:c>
      <x:c r="Y194" s="26" t="b">
        <x:v>0</x:v>
      </x:c>
      <x:c r="Z194" s="25" t="str">
        <x:v>CONTROLLED_SYNTHETIC</x:v>
      </x:c>
      <x:c r="AA194" s="28" t="n">
        <x:v>1458077.96</x:v>
      </x:c>
      <x:c r="AB194" s="28" t="n">
        <x:v>1269860.23</x:v>
      </x:c>
      <x:c r="AC194" s="28" t="n">
        <x:v>50436.41</x:v>
      </x:c>
      <x:c r="AD194" s="28" t="n">
        <x:v>1734904.34</x:v>
      </x:c>
      <x:c r="AE194" s="28" t="n">
        <x:v>298761.74</x:v>
      </x:c>
      <x:c r="AF194" s="28" t="n">
        <x:v>0</x:v>
      </x:c>
      <x:c r="AG194" s="28" t="n">
        <x:v>151270.43</x:v>
      </x:c>
      <x:c r="AH194" s="28" t="n">
        <x:v>55704.916667</x:v>
      </x:c>
      <x:c r="AI194" s="28" t="n">
        <x:v>109133.183333</x:v>
      </x:c>
      <x:c r="AJ194" s="25" t="n">
        <x:v>256</x:v>
      </x:c>
      <x:c r="AK194" s="25" t="n">
        <x:v>2</x:v>
      </x:c>
      <x:c r="AL194" s="28" t="n">
        <x:v>3300642.8</x:v>
      </x:c>
      <x:c r="AM194" s="28" t="n">
        <x:v>73303.25</x:v>
      </x:c>
      <x:c r="AN194" s="25" t="str">
        <x:v>BUSINESS_CREDIT_CARD|PAYROLL_SERVICES</x:v>
      </x:c>
      <x:c r="AO194" s="25" t="str">
        <x:v>2025-10-23</x:v>
      </x:c>
      <x:c r="AP194" s="25" t="n">
        <x:v>1</x:v>
      </x:c>
      <x:c r="AQ194" s="25" t="n">
        <x:v>301</x:v>
      </x:c>
      <x:c r="AR194" s="25" t="n">
        <x:v>53.62</x:v>
      </x:c>
      <x:c r="AS194" s="30" t="n">
        <x:v>1</x:v>
      </x:c>
      <x:c r="AT194" s="25" t="n">
        <x:v>52</x:v>
      </x:c>
    </x:row>
    <x:row r="195">
      <x:c r="A195" s="25" t="str">
        <x:v>SME000191</x:v>
      </x:c>
      <x:c r="B195" s="25" t="str">
        <x:v>Synthetic SME 000191</x:v>
      </x:c>
      <x:c r="C195" s="25" t="str">
        <x:v>RM045</x:v>
      </x:c>
      <x:c r="D195" s="25" t="str">
        <x:v>Aegean</x:v>
      </x:c>
      <x:c r="E195" s="25" t="str">
        <x:v>Retail Trade</x:v>
      </x:c>
      <x:c r="F195" s="25" t="str">
        <x:v>MICRO</x:v>
      </x:c>
      <x:c r="G195" s="25" t="str">
        <x:v>LIMITED</x:v>
      </x:c>
      <x:c r="H195" s="25" t="str">
        <x:v>2015-06-14</x:v>
      </x:c>
      <x:c r="I195" s="25" t="n">
        <x:v>134</x:v>
      </x:c>
      <x:c r="J195" s="28" t="n">
        <x:v>11419807</x:v>
      </x:c>
      <x:c r="K195" s="25" t="n">
        <x:v>3</x:v>
      </x:c>
      <x:c r="L195" s="26" t="b">
        <x:v>0</x:v>
      </x:c>
      <x:c r="M195" s="26" t="b">
        <x:v>0</x:v>
      </x:c>
      <x:c r="N195" s="25" t="n">
        <x:v>64.77</x:v>
      </x:c>
      <x:c r="O195" s="26" t="b">
        <x:v>1</x:v>
      </x:c>
      <x:c r="P195" s="25" t="str">
        <x:v>RM_CALL</x:v>
      </x:c>
      <x:c r="Q195" s="25" t="str">
        <x:v>DERIVED_ANALYTICS</x:v>
      </x:c>
      <x:c r="R195" s="30" t="n">
        <x:v>0.020645</x:v>
      </x:c>
      <x:c r="S195" s="25" t="str">
        <x:v>R02</x:v>
      </x:c>
      <x:c r="T195" s="25" t="n">
        <x:v>15</x:v>
      </x:c>
      <x:c r="U195" s="25" t="n">
        <x:v>1</x:v>
      </x:c>
      <x:c r="V195" s="25" t="str">
        <x:v>2027-03-20</x:v>
      </x:c>
      <x:c r="W195" s="25" t="str">
        <x:v>NONE</x:v>
      </x:c>
      <x:c r="X195" s="26" t="b">
        <x:v>1</x:v>
      </x:c>
      <x:c r="Y195" s="26" t="b">
        <x:v>1</x:v>
      </x:c>
      <x:c r="Z195" s="25" t="str">
        <x:v>CONTROLLED_SYNTHETIC</x:v>
      </x:c>
      <x:c r="AA195" s="28" t="n">
        <x:v>5545314.15</x:v>
      </x:c>
      <x:c r="AB195" s="28" t="n">
        <x:v>5097760.93</x:v>
      </x:c>
      <x:c r="AC195" s="28" t="n">
        <x:v>2974236.65</x:v>
      </x:c>
      <x:c r="AD195" s="28" t="n">
        <x:v>636382.16</x:v>
      </x:c>
      <x:c r="AE195" s="28" t="n">
        <x:v>0</x:v>
      </x:c>
      <x:c r="AF195" s="28" t="n">
        <x:v>0</x:v>
      </x:c>
      <x:c r="AG195" s="28" t="n">
        <x:v>0</x:v>
      </x:c>
      <x:c r="AH195" s="28" t="n">
        <x:v>186286.775</x:v>
      </x:c>
      <x:c r="AI195" s="28" t="n">
        <x:v>593654.005</x:v>
      </x:c>
      <x:c r="AJ195" s="25" t="n">
        <x:v>664</x:v>
      </x:c>
      <x:c r="AK195" s="25" t="n">
        <x:v>2</x:v>
      </x:c>
      <x:c r="AL195" s="28" t="n">
        <x:v>3000423.71</x:v>
      </x:c>
      <x:c r="AM195" s="28" t="n">
        <x:v>116792.31</x:v>
      </x:c>
      <x:c r="AN195" s="25" t="str">
        <x:v>TERM_DEPOSIT|WORKING_CAPITAL_LOAN</x:v>
      </x:c>
      <x:c r="AO195" s="25" t="str">
        <x:v>2026-07-14</x:v>
      </x:c>
      <x:c r="AP195" s="25" t="n">
        <x:v>3</x:v>
      </x:c>
      <x:c r="AQ195" s="25" t="n">
        <x:v>37</x:v>
      </x:c>
      <x:c r="AR195" s="25" t="n">
        <x:v>40.36</x:v>
      </x:c>
      <x:c r="AS195" s="30" t="n">
        <x:v>0.750682</x:v>
      </x:c>
      <x:c r="AT195" s="25" t="n">
        <x:v>0</x:v>
      </x:c>
    </x:row>
    <x:row r="196">
      <x:c r="A196" s="25" t="str">
        <x:v>SME000192</x:v>
      </x:c>
      <x:c r="B196" s="25" t="str">
        <x:v>Synthetic SME 000192</x:v>
      </x:c>
      <x:c r="C196" s="25" t="str">
        <x:v>RM027</x:v>
      </x:c>
      <x:c r="D196" s="25" t="str">
        <x:v>Eastern</x:v>
      </x:c>
      <x:c r="E196" s="25" t="str">
        <x:v>Construction</x:v>
      </x:c>
      <x:c r="F196" s="25" t="str">
        <x:v>MICRO</x:v>
      </x:c>
      <x:c r="G196" s="25" t="str">
        <x:v>LIMITED</x:v>
      </x:c>
      <x:c r="H196" s="25" t="str">
        <x:v>2022-03-25</x:v>
      </x:c>
      <x:c r="I196" s="25" t="n">
        <x:v>52</x:v>
      </x:c>
      <x:c r="J196" s="28" t="n">
        <x:v>3987035.65</x:v>
      </x:c>
      <x:c r="K196" s="25" t="n">
        <x:v>7</x:v>
      </x:c>
      <x:c r="L196" s="26" t="b">
        <x:v>1</x:v>
      </x:c>
      <x:c r="M196" s="26" t="b">
        <x:v>0</x:v>
      </x:c>
      <x:c r="N196" s="25" t="n">
        <x:v>45.05</x:v>
      </x:c>
      <x:c r="O196" s="26" t="b">
        <x:v>1</x:v>
      </x:c>
      <x:c r="P196" s="25" t="str">
        <x:v>VIDEO_MEETING</x:v>
      </x:c>
      <x:c r="Q196" s="25" t="str">
        <x:v>DERIVED_ANALYTICS</x:v>
      </x:c>
      <x:c r="R196" s="30" t="n">
        <x:v>0.040005</x:v>
      </x:c>
      <x:c r="S196" s="25" t="str">
        <x:v>R03</x:v>
      </x:c>
      <x:c r="T196" s="25" t="n">
        <x:v>60</x:v>
      </x:c>
      <x:c r="U196" s="25" t="n">
        <x:v>2</x:v>
      </x:c>
      <x:c r="V196" s="25" t="str">
        <x:v>2027-01-04</x:v>
      </x:c>
      <x:c r="W196" s="25" t="str">
        <x:v>NONE</x:v>
      </x:c>
      <x:c r="X196" s="26" t="b">
        <x:v>1</x:v>
      </x:c>
      <x:c r="Y196" s="26" t="b">
        <x:v>1</x:v>
      </x:c>
      <x:c r="Z196" s="25" t="str">
        <x:v>CONTROLLED_SYNTHETIC</x:v>
      </x:c>
      <x:c r="AA196" s="28" t="n">
        <x:v>2161576.67</x:v>
      </x:c>
      <x:c r="AB196" s="28" t="n">
        <x:v>1819592.84</x:v>
      </x:c>
      <x:c r="AC196" s="28" t="n">
        <x:v>115842.38</x:v>
      </x:c>
      <x:c r="AD196" s="28" t="n">
        <x:v>1404004.85</x:v>
      </x:c>
      <x:c r="AE196" s="28" t="n">
        <x:v>643019.83</x:v>
      </x:c>
      <x:c r="AF196" s="28" t="n">
        <x:v>0</x:v>
      </x:c>
      <x:c r="AG196" s="28" t="n">
        <x:v>292315.39</x:v>
      </x:c>
      <x:c r="AH196" s="28" t="n">
        <x:v>102210.591667</x:v>
      </x:c>
      <x:c r="AI196" s="28" t="n">
        <x:v>229784.071667</x:v>
      </x:c>
      <x:c r="AJ196" s="25" t="n">
        <x:v>499</x:v>
      </x:c>
      <x:c r="AK196" s="25" t="n">
        <x:v>4</x:v>
      </x:c>
      <x:c r="AL196" s="28" t="n">
        <x:v>6476334.33</x:v>
      </x:c>
      <x:c r="AM196" s="28" t="n">
        <x:v>282577.13</x:v>
      </x:c>
      <x:c r="AN196" s="25" t="str">
        <x:v>BUSINESS_CREDIT_CARD|CASH_MANAGEMENT|PAYROLL_SERVICES|WORKING_CAPITAL_LOAN</x:v>
      </x:c>
      <x:c r="AO196" s="25" t="str">
        <x:v>2026-08-12</x:v>
      </x:c>
      <x:c r="AP196" s="25" t="n">
        <x:v>3</x:v>
      </x:c>
      <x:c r="AQ196" s="25" t="n">
        <x:v>8</x:v>
      </x:c>
      <x:c r="AR196" s="25" t="n">
        <x:v>66.38</x:v>
      </x:c>
      <x:c r="AS196" s="30" t="n">
        <x:v>1</x:v>
      </x:c>
      <x:c r="AT196" s="25" t="n">
        <x:v>0</x:v>
      </x:c>
    </x:row>
    <x:row r="197">
      <x:c r="A197" s="25" t="str">
        <x:v>SME000193</x:v>
      </x:c>
      <x:c r="B197" s="25" t="str">
        <x:v>Synthetic SME 000193</x:v>
      </x:c>
      <x:c r="C197" s="25" t="str">
        <x:v>RM009</x:v>
      </x:c>
      <x:c r="D197" s="25" t="str">
        <x:v>Marmara</x:v>
      </x:c>
      <x:c r="E197" s="25" t="str">
        <x:v>Agriculture</x:v>
      </x:c>
      <x:c r="F197" s="25" t="str">
        <x:v>MICRO</x:v>
      </x:c>
      <x:c r="G197" s="25" t="str">
        <x:v>LIMITED</x:v>
      </x:c>
      <x:c r="H197" s="25" t="str">
        <x:v>2017-04-17</x:v>
      </x:c>
      <x:c r="I197" s="25" t="n">
        <x:v>112</x:v>
      </x:c>
      <x:c r="J197" s="28" t="n">
        <x:v>7362317.77</x:v>
      </x:c>
      <x:c r="K197" s="25" t="n">
        <x:v>8</x:v>
      </x:c>
      <x:c r="L197" s="26" t="b">
        <x:v>1</x:v>
      </x:c>
      <x:c r="M197" s="26" t="b">
        <x:v>0</x:v>
      </x:c>
      <x:c r="N197" s="25" t="n">
        <x:v>68.82</x:v>
      </x:c>
      <x:c r="O197" s="26" t="b">
        <x:v>1</x:v>
      </x:c>
      <x:c r="P197" s="25" t="str">
        <x:v>RM_CALL</x:v>
      </x:c>
      <x:c r="Q197" s="25" t="str">
        <x:v>DERIVED_ANALYTICS</x:v>
      </x:c>
      <x:c r="R197" s="30" t="n">
        <x:v>0.038639</x:v>
      </x:c>
      <x:c r="S197" s="25" t="str">
        <x:v>R03</x:v>
      </x:c>
      <x:c r="T197" s="25" t="n">
        <x:v>0</x:v>
      </x:c>
      <x:c r="U197" s="25" t="n">
        <x:v>1</x:v>
      </x:c>
      <x:c r="V197" s="25" t="str">
        <x:v>2026-02-26</x:v>
      </x:c>
      <x:c r="W197" s="25" t="str">
        <x:v>NONE</x:v>
      </x:c>
      <x:c r="X197" s="26" t="b">
        <x:v>0</x:v>
      </x:c>
      <x:c r="Y197" s="26" t="b">
        <x:v>1</x:v>
      </x:c>
      <x:c r="Z197" s="25" t="str">
        <x:v>CONTROLLED_SYNTHETIC</x:v>
      </x:c>
      <x:c r="AA197" s="28" t="n">
        <x:v>3885861.02</x:v>
      </x:c>
      <x:c r="AB197" s="28" t="n">
        <x:v>3419677.04</x:v>
      </x:c>
      <x:c r="AC197" s="28" t="n">
        <x:v>199526.24</x:v>
      </x:c>
      <x:c r="AD197" s="28" t="n">
        <x:v>1897642.5</x:v>
      </x:c>
      <x:c r="AE197" s="28" t="n">
        <x:v>986445.47</x:v>
      </x:c>
      <x:c r="AF197" s="28" t="n">
        <x:v>0</x:v>
      </x:c>
      <x:c r="AG197" s="28" t="n">
        <x:v>449072.52</x:v>
      </x:c>
      <x:c r="AH197" s="28" t="n">
        <x:v>157331.183333</x:v>
      </x:c>
      <x:c r="AI197" s="28" t="n">
        <x:v>383932.55</x:v>
      </x:c>
      <x:c r="AJ197" s="25" t="n">
        <x:v>595</x:v>
      </x:c>
      <x:c r="AK197" s="25" t="n">
        <x:v>1</x:v>
      </x:c>
      <x:c r="AL197" s="28" t="n">
        <x:v>243381.76</x:v>
      </x:c>
      <x:c r="AM197" s="28" t="n">
        <x:v>7686.5</x:v>
      </x:c>
      <x:c r="AN197" s="25" t="str">
        <x:v>BUSINESS_CREDIT_CARD</x:v>
      </x:c>
      <x:c r="AO197" s="25" t="str">
        <x:v>2026-06-06</x:v>
      </x:c>
      <x:c r="AP197" s="25" t="n">
        <x:v>3</x:v>
      </x:c>
      <x:c r="AQ197" s="25" t="n">
        <x:v>75</x:v>
      </x:c>
      <x:c r="AR197" s="25" t="n">
        <x:v>27.43</x:v>
      </x:c>
      <x:c r="AS197" s="30" t="n">
        <x:v>0.094451</x:v>
      </x:c>
      <x:c r="AT197" s="25" t="n">
        <x:v>175</x:v>
      </x:c>
    </x:row>
    <x:row r="198">
      <x:c r="A198" s="25" t="str">
        <x:v>SME000194</x:v>
      </x:c>
      <x:c r="B198" s="25" t="str">
        <x:v>Synthetic SME 000194</x:v>
      </x:c>
      <x:c r="C198" s="25" t="str">
        <x:v>RM041</x:v>
      </x:c>
      <x:c r="D198" s="25" t="str">
        <x:v>Marmara</x:v>
      </x:c>
      <x:c r="E198" s="25" t="str">
        <x:v>Wholesale Trade</x:v>
      </x:c>
      <x:c r="F198" s="25" t="str">
        <x:v>MICRO</x:v>
      </x:c>
      <x:c r="G198" s="25" t="str">
        <x:v>LIMITED</x:v>
      </x:c>
      <x:c r="H198" s="25" t="str">
        <x:v>2021-03-11</x:v>
      </x:c>
      <x:c r="I198" s="25" t="n">
        <x:v>65</x:v>
      </x:c>
      <x:c r="J198" s="28" t="n">
        <x:v>9597111.69</x:v>
      </x:c>
      <x:c r="K198" s="25" t="n">
        <x:v>9</x:v>
      </x:c>
      <x:c r="L198" s="26" t="b">
        <x:v>0</x:v>
      </x:c>
      <x:c r="M198" s="26" t="b">
        <x:v>0</x:v>
      </x:c>
      <x:c r="N198" s="25" t="n">
        <x:v>29.34</x:v>
      </x:c>
      <x:c r="O198" s="26" t="b">
        <x:v>1</x:v>
      </x:c>
      <x:c r="P198" s="25" t="str">
        <x:v>RM_CALL</x:v>
      </x:c>
      <x:c r="Q198" s="25" t="str">
        <x:v>DERIVED_ANALYTICS</x:v>
      </x:c>
      <x:c r="R198" s="30" t="n">
        <x:v>0.042797</x:v>
      </x:c>
      <x:c r="S198" s="25" t="str">
        <x:v>R03</x:v>
      </x:c>
      <x:c r="T198" s="25" t="n">
        <x:v>0</x:v>
      </x:c>
      <x:c r="U198" s="25" t="n">
        <x:v>1</x:v>
      </x:c>
      <x:c r="V198" s="25" t="str">
        <x:v>2026-08-09</x:v>
      </x:c>
      <x:c r="W198" s="25" t="str">
        <x:v>NONE</x:v>
      </x:c>
      <x:c r="X198" s="26" t="b">
        <x:v>1</x:v>
      </x:c>
      <x:c r="Y198" s="26" t="b">
        <x:v>0</x:v>
      </x:c>
      <x:c r="Z198" s="25" t="str">
        <x:v>CONTROLLED_SYNTHETIC</x:v>
      </x:c>
      <x:c r="AA198" s="28" t="n">
        <x:v>4938418.84</x:v>
      </x:c>
      <x:c r="AB198" s="28" t="n">
        <x:v>3999352.98</x:v>
      </x:c>
      <x:c r="AC198" s="28" t="n">
        <x:v>180163.8</x:v>
      </x:c>
      <x:c r="AD198" s="28" t="n">
        <x:v>1860598.95</x:v>
      </x:c>
      <x:c r="AE198" s="28" t="n">
        <x:v>0</x:v>
      </x:c>
      <x:c r="AF198" s="28" t="n">
        <x:v>0</x:v>
      </x:c>
      <x:c r="AG198" s="28" t="n">
        <x:v>0</x:v>
      </x:c>
      <x:c r="AH198" s="28" t="n">
        <x:v>189323.196667</x:v>
      </x:c>
      <x:c r="AI198" s="28" t="n">
        <x:v>568099.691667</x:v>
      </x:c>
      <x:c r="AJ198" s="25" t="n">
        <x:v>286</x:v>
      </x:c>
      <x:c r="AK198" s="25" t="n">
        <x:v>4</x:v>
      </x:c>
      <x:c r="AL198" s="28" t="n">
        <x:v>11421253.18</x:v>
      </x:c>
      <x:c r="AM198" s="28" t="n">
        <x:v>241145.14</x:v>
      </x:c>
      <x:c r="AN198" s="25" t="str">
        <x:v>CASH_MANAGEMENT|FX_RISK_MANAGEMENT|PAYROLL_SERVICES|TERM_DEPOSIT</x:v>
      </x:c>
      <x:c r="AO198" s="25" t="str">
        <x:v>2026-02-07</x:v>
      </x:c>
      <x:c r="AP198" s="25" t="n">
        <x:v>3</x:v>
      </x:c>
      <x:c r="AQ198" s="25" t="n">
        <x:v>194</x:v>
      </x:c>
      <x:c r="AR198" s="25" t="n">
        <x:v>69.48</x:v>
      </x:c>
      <x:c r="AS198" s="30" t="n">
        <x:v>1</x:v>
      </x:c>
      <x:c r="AT198" s="25" t="n">
        <x:v>11</x:v>
      </x:c>
    </x:row>
    <x:row r="199">
      <x:c r="A199" s="25" t="str">
        <x:v>SME000195</x:v>
      </x:c>
      <x:c r="B199" s="25" t="str">
        <x:v>Synthetic SME 000195</x:v>
      </x:c>
      <x:c r="C199" s="25" t="str">
        <x:v>RM002</x:v>
      </x:c>
      <x:c r="D199" s="25" t="str">
        <x:v>Marmara</x:v>
      </x:c>
      <x:c r="E199" s="25" t="str">
        <x:v>Transportation</x:v>
      </x:c>
      <x:c r="F199" s="25" t="str">
        <x:v>MICRO</x:v>
      </x:c>
      <x:c r="G199" s="25" t="str">
        <x:v>JOINT_STOCK</x:v>
      </x:c>
      <x:c r="H199" s="25" t="str">
        <x:v>2018-02-15</x:v>
      </x:c>
      <x:c r="I199" s="25" t="n">
        <x:v>102</x:v>
      </x:c>
      <x:c r="J199" s="28" t="n">
        <x:v>7151295.16</x:v>
      </x:c>
      <x:c r="K199" s="25" t="n">
        <x:v>9</x:v>
      </x:c>
      <x:c r="L199" s="26" t="b">
        <x:v>1</x:v>
      </x:c>
      <x:c r="M199" s="26" t="b">
        <x:v>0</x:v>
      </x:c>
      <x:c r="N199" s="25" t="n">
        <x:v>46.92</x:v>
      </x:c>
      <x:c r="O199" s="26" t="b">
        <x:v>1</x:v>
      </x:c>
      <x:c r="P199" s="25" t="str">
        <x:v>RM_CALL</x:v>
      </x:c>
      <x:c r="Q199" s="25" t="str">
        <x:v>DERIVED_ANALYTICS</x:v>
      </x:c>
      <x:c r="R199" s="30" t="n">
        <x:v>0.02468</x:v>
      </x:c>
      <x:c r="S199" s="25" t="str">
        <x:v>R03</x:v>
      </x:c>
      <x:c r="T199" s="25" t="n">
        <x:v>0</x:v>
      </x:c>
      <x:c r="U199" s="25" t="n">
        <x:v>1</x:v>
      </x:c>
      <x:c r="V199" s="25" t="str">
        <x:v>2026-11-08</x:v>
      </x:c>
      <x:c r="W199" s="25" t="str">
        <x:v>NONE</x:v>
      </x:c>
      <x:c r="X199" s="26" t="b">
        <x:v>1</x:v>
      </x:c>
      <x:c r="Y199" s="26" t="b">
        <x:v>1</x:v>
      </x:c>
      <x:c r="Z199" s="25" t="str">
        <x:v>CONTROLLED_SYNTHETIC</x:v>
      </x:c>
      <x:c r="AA199" s="28" t="n">
        <x:v>3655985.71</x:v>
      </x:c>
      <x:c r="AB199" s="28" t="n">
        <x:v>3300415.3</x:v>
      </x:c>
      <x:c r="AC199" s="28" t="n">
        <x:v>154527.13</x:v>
      </x:c>
      <x:c r="AD199" s="28" t="n">
        <x:v>1558361.96</x:v>
      </x:c>
      <x:c r="AE199" s="28" t="n">
        <x:v>854151.67</x:v>
      </x:c>
      <x:c r="AF199" s="28" t="n">
        <x:v>0</x:v>
      </x:c>
      <x:c r="AG199" s="28" t="n">
        <x:v>521588.4</x:v>
      </x:c>
      <x:c r="AH199" s="28" t="n">
        <x:v>128265.571667</x:v>
      </x:c>
      <x:c r="AI199" s="28" t="n">
        <x:v>288481.118333</x:v>
      </x:c>
      <x:c r="AJ199" s="25" t="n">
        <x:v>496</x:v>
      </x:c>
      <x:c r="AK199" s="25" t="n">
        <x:v>2</x:v>
      </x:c>
      <x:c r="AL199" s="28" t="n">
        <x:v>3045270.27</x:v>
      </x:c>
      <x:c r="AM199" s="28" t="n">
        <x:v>82273.31</x:v>
      </x:c>
      <x:c r="AN199" s="25" t="str">
        <x:v>FX_RISK_MANAGEMENT|WORKING_CAPITAL_LOAN</x:v>
      </x:c>
      <x:c r="AO199" s="25" t="str">
        <x:v>2026-08-17</x:v>
      </x:c>
      <x:c r="AP199" s="25" t="n">
        <x:v>5</x:v>
      </x:c>
      <x:c r="AQ199" s="25" t="n">
        <x:v>3</x:v>
      </x:c>
      <x:c r="AR199" s="25" t="n">
        <x:v>44.92</x:v>
      </x:c>
      <x:c r="AS199" s="30" t="n">
        <x:v>1</x:v>
      </x:c>
      <x:c r="AT199" s="25" t="n">
        <x:v>0</x:v>
      </x:c>
    </x:row>
    <x:row r="200">
      <x:c r="A200" s="25" t="str">
        <x:v>SME000196</x:v>
      </x:c>
      <x:c r="B200" s="25" t="str">
        <x:v>Synthetic SME 000196</x:v>
      </x:c>
      <x:c r="C200" s="25" t="str">
        <x:v>RM020</x:v>
      </x:c>
      <x:c r="D200" s="25" t="str">
        <x:v>Mediterranean</x:v>
      </x:c>
      <x:c r="E200" s="25" t="str">
        <x:v>Construction</x:v>
      </x:c>
      <x:c r="F200" s="25" t="str">
        <x:v>MICRO</x:v>
      </x:c>
      <x:c r="G200" s="25" t="str">
        <x:v>LIMITED</x:v>
      </x:c>
      <x:c r="H200" s="25" t="str">
        <x:v>2018-04-10</x:v>
      </x:c>
      <x:c r="I200" s="25" t="n">
        <x:v>100</x:v>
      </x:c>
      <x:c r="J200" s="28" t="n">
        <x:v>7054967.29</x:v>
      </x:c>
      <x:c r="K200" s="25" t="n">
        <x:v>8</x:v>
      </x:c>
      <x:c r="L200" s="26" t="b">
        <x:v>0</x:v>
      </x:c>
      <x:c r="M200" s="26" t="b">
        <x:v>0</x:v>
      </x:c>
      <x:c r="N200" s="25" t="n">
        <x:v>11.74</x:v>
      </x:c>
      <x:c r="O200" s="26" t="b">
        <x:v>1</x:v>
      </x:c>
      <x:c r="P200" s="25" t="str">
        <x:v>RM_CALL</x:v>
      </x:c>
      <x:c r="Q200" s="25" t="str">
        <x:v>DERIVED_ANALYTICS</x:v>
      </x:c>
      <x:c r="R200" s="30" t="n">
        <x:v>0.069126</x:v>
      </x:c>
      <x:c r="S200" s="25" t="str">
        <x:v>R05</x:v>
      </x:c>
      <x:c r="T200" s="25" t="n">
        <x:v>0</x:v>
      </x:c>
      <x:c r="U200" s="25" t="n">
        <x:v>1</x:v>
      </x:c>
      <x:c r="V200" s="25" t="str">
        <x:v>2027-06-21</x:v>
      </x:c>
      <x:c r="W200" s="25" t="str">
        <x:v>NONE</x:v>
      </x:c>
      <x:c r="X200" s="26" t="b">
        <x:v>1</x:v>
      </x:c>
      <x:c r="Y200" s="26" t="b">
        <x:v>0</x:v>
      </x:c>
      <x:c r="Z200" s="25" t="str">
        <x:v>CONTROLLED_SYNTHETIC</x:v>
      </x:c>
      <x:c r="AA200" s="28" t="n">
        <x:v>3708001.54</x:v>
      </x:c>
      <x:c r="AB200" s="28" t="n">
        <x:v>3468558.07</x:v>
      </x:c>
      <x:c r="AC200" s="28" t="n">
        <x:v>162601.83</x:v>
      </x:c>
      <x:c r="AD200" s="28" t="n">
        <x:v>1702687.71</x:v>
      </x:c>
      <x:c r="AE200" s="28" t="n">
        <x:v>0</x:v>
      </x:c>
      <x:c r="AF200" s="28" t="n">
        <x:v>0</x:v>
      </x:c>
      <x:c r="AG200" s="28" t="n">
        <x:v>0</x:v>
      </x:c>
      <x:c r="AH200" s="28" t="n">
        <x:v>139166.321667</x:v>
      </x:c>
      <x:c r="AI200" s="28" t="n">
        <x:v>346066.99</x:v>
      </x:c>
      <x:c r="AJ200" s="25" t="n">
        <x:v>103</x:v>
      </x:c>
      <x:c r="AK200" s="25" t="n">
        <x:v>1</x:v>
      </x:c>
      <x:c r="AL200" s="28" t="n">
        <x:v>6663759.16</x:v>
      </x:c>
      <x:c r="AM200" s="28" t="n">
        <x:v>67723.47</x:v>
      </x:c>
      <x:c r="AN200" s="25" t="str">
        <x:v>CASH_MANAGEMENT</x:v>
      </x:c>
      <x:c r="AO200" s="25" t="str">
        <x:v>2026-07-31</x:v>
      </x:c>
      <x:c r="AP200" s="25" t="n">
        <x:v>3</x:v>
      </x:c>
      <x:c r="AQ200" s="25" t="n">
        <x:v>20</x:v>
      </x:c>
      <x:c r="AR200" s="25" t="n">
        <x:v>52.95</x:v>
      </x:c>
      <x:c r="AS200" s="30" t="n">
        <x:v>1</x:v>
      </x:c>
      <x:c r="AT200" s="25" t="n">
        <x:v>0</x:v>
      </x:c>
    </x:row>
    <x:row r="201">
      <x:c r="A201" s="25" t="str">
        <x:v>SME000197</x:v>
      </x:c>
      <x:c r="B201" s="25" t="str">
        <x:v>Synthetic SME 000197</x:v>
      </x:c>
      <x:c r="C201" s="25" t="str">
        <x:v>RM047</x:v>
      </x:c>
      <x:c r="D201" s="25" t="str">
        <x:v>Central Anatolia</x:v>
      </x:c>
      <x:c r="E201" s="25" t="str">
        <x:v>Healthcare</x:v>
      </x:c>
      <x:c r="F201" s="25" t="str">
        <x:v>MEDIUM</x:v>
      </x:c>
      <x:c r="G201" s="25" t="str">
        <x:v>LIMITED</x:v>
      </x:c>
      <x:c r="H201" s="25" t="str">
        <x:v>2016-07-20</x:v>
      </x:c>
      <x:c r="I201" s="25" t="n">
        <x:v>121</x:v>
      </x:c>
      <x:c r="J201" s="28" t="n">
        <x:v>181263349.85</x:v>
      </x:c>
      <x:c r="K201" s="25" t="n">
        <x:v>229</x:v>
      </x:c>
      <x:c r="L201" s="26" t="b">
        <x:v>0</x:v>
      </x:c>
      <x:c r="M201" s="26" t="b">
        <x:v>0</x:v>
      </x:c>
      <x:c r="N201" s="25" t="n">
        <x:v>56.49</x:v>
      </x:c>
      <x:c r="O201" s="26" t="b">
        <x:v>1</x:v>
      </x:c>
      <x:c r="P201" s="25" t="str">
        <x:v>RM_CALL</x:v>
      </x:c>
      <x:c r="Q201" s="25" t="str">
        <x:v>DERIVED_ANALYTICS</x:v>
      </x:c>
      <x:c r="R201" s="30" t="n">
        <x:v>0.022645</x:v>
      </x:c>
      <x:c r="S201" s="25" t="str">
        <x:v>R02</x:v>
      </x:c>
      <x:c r="T201" s="25" t="n">
        <x:v>0</x:v>
      </x:c>
      <x:c r="U201" s="25" t="n">
        <x:v>1</x:v>
      </x:c>
      <x:c r="V201" s="25" t="str">
        <x:v>2026-10-18</x:v>
      </x:c>
      <x:c r="W201" s="25" t="str">
        <x:v>LOW</x:v>
      </x:c>
      <x:c r="X201" s="26" t="b">
        <x:v>1</x:v>
      </x:c>
      <x:c r="Y201" s="26" t="b">
        <x:v>1</x:v>
      </x:c>
      <x:c r="Z201" s="25" t="str">
        <x:v>CONTROLLED_SYNTHETIC</x:v>
      </x:c>
      <x:c r="AA201" s="28" t="n">
        <x:v>98524487.06</x:v>
      </x:c>
      <x:c r="AB201" s="28" t="n">
        <x:v>87966012.59</x:v>
      </x:c>
      <x:c r="AC201" s="28" t="n">
        <x:v>53487998.42</x:v>
      </x:c>
      <x:c r="AD201" s="28" t="n">
        <x:v>39416408.2</x:v>
      </x:c>
      <x:c r="AE201" s="28" t="n">
        <x:v>0</x:v>
      </x:c>
      <x:c r="AF201" s="28" t="n">
        <x:v>0</x:v>
      </x:c>
      <x:c r="AG201" s="28" t="n">
        <x:v>0</x:v>
      </x:c>
      <x:c r="AH201" s="28" t="n">
        <x:v>4288914.628333</x:v>
      </x:c>
      <x:c r="AI201" s="28" t="n">
        <x:v>9324120.753333</x:v>
      </x:c>
      <x:c r="AJ201" s="25" t="n">
        <x:v>566</x:v>
      </x:c>
      <x:c r="AK201" s="25" t="n">
        <x:v>1</x:v>
      </x:c>
      <x:c r="AL201" s="28" t="n">
        <x:v>4340804.77</x:v>
      </x:c>
      <x:c r="AM201" s="28" t="n">
        <x:v>133303.86</x:v>
      </x:c>
      <x:c r="AN201" s="25" t="str">
        <x:v>TERM_DEPOSIT</x:v>
      </x:c>
      <x:c r="AO201" s="25" t="str">
        <x:v>2026-04-29</x:v>
      </x:c>
      <x:c r="AP201" s="25" t="n">
        <x:v>3</x:v>
      </x:c>
      <x:c r="AQ201" s="25" t="n">
        <x:v>113</x:v>
      </x:c>
      <x:c r="AR201" s="25" t="n">
        <x:v>27.17</x:v>
      </x:c>
      <x:c r="AS201" s="30" t="n">
        <x:v>0.068421</x:v>
      </x:c>
      <x:c r="AT201" s="25" t="n">
        <x:v>0</x:v>
      </x:c>
    </x:row>
    <x:row r="202">
      <x:c r="A202" s="25" t="str">
        <x:v>SME000198</x:v>
      </x:c>
      <x:c r="B202" s="25" t="str">
        <x:v>Synthetic SME 000198</x:v>
      </x:c>
      <x:c r="C202" s="25" t="str">
        <x:v>RM041</x:v>
      </x:c>
      <x:c r="D202" s="25" t="str">
        <x:v>Marmara</x:v>
      </x:c>
      <x:c r="E202" s="25" t="str">
        <x:v>Professional Services</x:v>
      </x:c>
      <x:c r="F202" s="25" t="str">
        <x:v>SMALL</x:v>
      </x:c>
      <x:c r="G202" s="25" t="str">
        <x:v>LIMITED</x:v>
      </x:c>
      <x:c r="H202" s="25" t="str">
        <x:v>2017-12-15</x:v>
      </x:c>
      <x:c r="I202" s="25" t="n">
        <x:v>104</x:v>
      </x:c>
      <x:c r="J202" s="28" t="n">
        <x:v>37475117.55</x:v>
      </x:c>
      <x:c r="K202" s="25" t="n">
        <x:v>21</x:v>
      </x:c>
      <x:c r="L202" s="26" t="b">
        <x:v>0</x:v>
      </x:c>
      <x:c r="M202" s="26" t="b">
        <x:v>0</x:v>
      </x:c>
      <x:c r="N202" s="25" t="n">
        <x:v>51.48</x:v>
      </x:c>
      <x:c r="O202" s="26" t="b">
        <x:v>1</x:v>
      </x:c>
      <x:c r="P202" s="25" t="str">
        <x:v>SECURE_MESSAGE</x:v>
      </x:c>
      <x:c r="Q202" s="25" t="str">
        <x:v>DERIVED_ANALYTICS</x:v>
      </x:c>
      <x:c r="R202" s="30" t="n">
        <x:v>0.015166</x:v>
      </x:c>
      <x:c r="S202" s="25" t="str">
        <x:v>R02</x:v>
      </x:c>
      <x:c r="T202" s="25" t="n">
        <x:v>0</x:v>
      </x:c>
      <x:c r="U202" s="25" t="n">
        <x:v>1</x:v>
      </x:c>
      <x:c r="V202" s="25" t="str">
        <x:v>2027-04-28</x:v>
      </x:c>
      <x:c r="W202" s="25" t="str">
        <x:v>NONE</x:v>
      </x:c>
      <x:c r="X202" s="26" t="b">
        <x:v>1</x:v>
      </x:c>
      <x:c r="Y202" s="26" t="b">
        <x:v>1</x:v>
      </x:c>
      <x:c r="Z202" s="25" t="str">
        <x:v>CONTROLLED_SYNTHETIC</x:v>
      </x:c>
      <x:c r="AA202" s="28" t="n">
        <x:v>21111313.85</x:v>
      </x:c>
      <x:c r="AB202" s="28" t="n">
        <x:v>17784491.34</x:v>
      </x:c>
      <x:c r="AC202" s="28" t="n">
        <x:v>627427.75</x:v>
      </x:c>
      <x:c r="AD202" s="28" t="n">
        <x:v>4749562.78</x:v>
      </x:c>
      <x:c r="AE202" s="28" t="n">
        <x:v>0</x:v>
      </x:c>
      <x:c r="AF202" s="28" t="n">
        <x:v>0</x:v>
      </x:c>
      <x:c r="AG202" s="28" t="n">
        <x:v>0</x:v>
      </x:c>
      <x:c r="AH202" s="28" t="n">
        <x:v>823500.068333</x:v>
      </x:c>
      <x:c r="AI202" s="28" t="n">
        <x:v>2287038.711667</x:v>
      </x:c>
      <x:c r="AJ202" s="25" t="n">
        <x:v>482</x:v>
      </x:c>
      <x:c r="AK202" s="25" t="n">
        <x:v>2</x:v>
      </x:c>
      <x:c r="AL202" s="28" t="n">
        <x:v>732752.23</x:v>
      </x:c>
      <x:c r="AM202" s="28" t="n">
        <x:v>6200.64</x:v>
      </x:c>
      <x:c r="AN202" s="25" t="str">
        <x:v>TERM_DEPOSIT|TRADE_FINANCE</x:v>
      </x:c>
      <x:c r="AO202" s="25" t="str">
        <x:v>2026-08-08</x:v>
      </x:c>
      <x:c r="AP202" s="25" t="n">
        <x:v>4</x:v>
      </x:c>
      <x:c r="AQ202" s="25" t="n">
        <x:v>12</x:v>
      </x:c>
      <x:c r="AR202" s="25" t="n">
        <x:v>33.55</x:v>
      </x:c>
      <x:c r="AS202" s="30" t="n">
        <x:v>0.055866</x:v>
      </x:c>
      <x:c r="AT202" s="25" t="n">
        <x:v>0</x:v>
      </x:c>
    </x:row>
    <x:row r="203">
      <x:c r="A203" s="25" t="str">
        <x:v>SME000199</x:v>
      </x:c>
      <x:c r="B203" s="25" t="str">
        <x:v>Synthetic SME 000199</x:v>
      </x:c>
      <x:c r="C203" s="25" t="str">
        <x:v>RM039</x:v>
      </x:c>
      <x:c r="D203" s="25" t="str">
        <x:v>Eastern</x:v>
      </x:c>
      <x:c r="E203" s="25" t="str">
        <x:v>Hospitality</x:v>
      </x:c>
      <x:c r="F203" s="25" t="str">
        <x:v>SMALL</x:v>
      </x:c>
      <x:c r="G203" s="25" t="str">
        <x:v>JOINT_STOCK</x:v>
      </x:c>
      <x:c r="H203" s="25" t="str">
        <x:v>2015-06-29</x:v>
      </x:c>
      <x:c r="I203" s="25" t="n">
        <x:v>133</x:v>
      </x:c>
      <x:c r="J203" s="28" t="n">
        <x:v>27639869.58</x:v>
      </x:c>
      <x:c r="K203" s="25" t="n">
        <x:v>10</x:v>
      </x:c>
      <x:c r="L203" s="26" t="b">
        <x:v>0</x:v>
      </x:c>
      <x:c r="M203" s="26" t="b">
        <x:v>1</x:v>
      </x:c>
      <x:c r="N203" s="25" t="n">
        <x:v>61.4</x:v>
      </x:c>
      <x:c r="O203" s="26" t="b">
        <x:v>1</x:v>
      </x:c>
      <x:c r="P203" s="25" t="str">
        <x:v>VIDEO_MEETING</x:v>
      </x:c>
      <x:c r="Q203" s="25" t="str">
        <x:v>DERIVED_ANALYTICS</x:v>
      </x:c>
      <x:c r="R203" s="30" t="n">
        <x:v>0.028624</x:v>
      </x:c>
      <x:c r="S203" s="25" t="str">
        <x:v>R03</x:v>
      </x:c>
      <x:c r="T203" s="25" t="n">
        <x:v>0</x:v>
      </x:c>
      <x:c r="U203" s="25" t="n">
        <x:v>1</x:v>
      </x:c>
      <x:c r="V203" s="25" t="str">
        <x:v>2027-09-07</x:v>
      </x:c>
      <x:c r="W203" s="25" t="str">
        <x:v>NONE</x:v>
      </x:c>
      <x:c r="X203" s="26" t="b">
        <x:v>1</x:v>
      </x:c>
      <x:c r="Y203" s="26" t="b">
        <x:v>1</x:v>
      </x:c>
      <x:c r="Z203" s="25" t="str">
        <x:v>CONTROLLED_SYNTHETIC</x:v>
      </x:c>
      <x:c r="AA203" s="28" t="n">
        <x:v>15725641.45</x:v>
      </x:c>
      <x:c r="AB203" s="28" t="n">
        <x:v>13834437.26</x:v>
      </x:c>
      <x:c r="AC203" s="28" t="n">
        <x:v>7825437.32</x:v>
      </x:c>
      <x:c r="AD203" s="28" t="n">
        <x:v>2145576.66</x:v>
      </x:c>
      <x:c r="AE203" s="28" t="n">
        <x:v>0</x:v>
      </x:c>
      <x:c r="AF203" s="28" t="n">
        <x:v>2965907.68</x:v>
      </x:c>
      <x:c r="AG203" s="28" t="n">
        <x:v>1673929.02</x:v>
      </x:c>
      <x:c r="AH203" s="28" t="n">
        <x:v>656359.538333</x:v>
      </x:c>
      <x:c r="AI203" s="28" t="n">
        <x:v>1462018.496667</x:v>
      </x:c>
      <x:c r="AJ203" s="25" t="n">
        <x:v>576</x:v>
      </x:c>
      <x:c r="AK203" s="25" t="n">
        <x:v>0</x:v>
      </x:c>
      <x:c r="AL203" s="28" t="n">
        <x:v>0</x:v>
      </x:c>
      <x:c r="AM203" s="28" t="n">
        <x:v>0</x:v>
      </x:c>
      <x:c r="AN203" s="25"/>
      <x:c r="AO203" s="25" t="str">
        <x:v>2025-11-23</x:v>
      </x:c>
      <x:c r="AP203" s="25" t="n">
        <x:v>1</x:v>
      </x:c>
      <x:c r="AQ203" s="25" t="n">
        <x:v>270</x:v>
      </x:c>
      <x:c r="AR203" s="25" t="n">
        <x:v>20</x:v>
      </x:c>
      <x:c r="AS203" s="30" t="n">
        <x:v>0</x:v>
      </x:c>
      <x:c r="AT203" s="25" t="n">
        <x:v>0</x:v>
      </x:c>
    </x:row>
    <x:row r="204">
      <x:c r="A204" s="25" t="str">
        <x:v>SME000200</x:v>
      </x:c>
      <x:c r="B204" s="25" t="str">
        <x:v>Synthetic SME 000200</x:v>
      </x:c>
      <x:c r="C204" s="25" t="str">
        <x:v>RM015</x:v>
      </x:c>
      <x:c r="D204" s="25" t="str">
        <x:v>Marmara</x:v>
      </x:c>
      <x:c r="E204" s="25" t="str">
        <x:v>Professional Services</x:v>
      </x:c>
      <x:c r="F204" s="25" t="str">
        <x:v>SMALL</x:v>
      </x:c>
      <x:c r="G204" s="25" t="str">
        <x:v>LIMITED</x:v>
      </x:c>
      <x:c r="H204" s="25" t="str">
        <x:v>2020-08-29</x:v>
      </x:c>
      <x:c r="I204" s="25" t="n">
        <x:v>71</x:v>
      </x:c>
      <x:c r="J204" s="28" t="n">
        <x:v>31204546.33</x:v>
      </x:c>
      <x:c r="K204" s="25" t="n">
        <x:v>14</x:v>
      </x:c>
      <x:c r="L204" s="26" t="b">
        <x:v>0</x:v>
      </x:c>
      <x:c r="M204" s="26" t="b">
        <x:v>0</x:v>
      </x:c>
      <x:c r="N204" s="25" t="n">
        <x:v>83.42</x:v>
      </x:c>
      <x:c r="O204" s="26" t="b">
        <x:v>1</x:v>
      </x:c>
      <x:c r="P204" s="25" t="str">
        <x:v>VIDEO_MEETING</x:v>
      </x:c>
      <x:c r="Q204" s="25" t="str">
        <x:v>DERIVED_ANALYTICS</x:v>
      </x:c>
      <x:c r="R204" s="30" t="n">
        <x:v>0.0316</x:v>
      </x:c>
      <x:c r="S204" s="25" t="str">
        <x:v>R03</x:v>
      </x:c>
      <x:c r="T204" s="25" t="n">
        <x:v>0</x:v>
      </x:c>
      <x:c r="U204" s="25" t="n">
        <x:v>1</x:v>
      </x:c>
      <x:c r="V204" s="25" t="str">
        <x:v>2026-04-23</x:v>
      </x:c>
      <x:c r="W204" s="25" t="str">
        <x:v>NONE</x:v>
      </x:c>
      <x:c r="X204" s="26" t="b">
        <x:v>1</x:v>
      </x:c>
      <x:c r="Y204" s="26" t="b">
        <x:v>0</x:v>
      </x:c>
      <x:c r="Z204" s="25" t="str">
        <x:v>CONTROLLED_SYNTHETIC</x:v>
      </x:c>
      <x:c r="AA204" s="28" t="n">
        <x:v>17562312.63</x:v>
      </x:c>
      <x:c r="AB204" s="28" t="n">
        <x:v>15555258.54</x:v>
      </x:c>
      <x:c r="AC204" s="28" t="n">
        <x:v>1463673.26</x:v>
      </x:c>
      <x:c r="AD204" s="28" t="n">
        <x:v>3047982.71</x:v>
      </x:c>
      <x:c r="AE204" s="28" t="n">
        <x:v>0</x:v>
      </x:c>
      <x:c r="AF204" s="28" t="n">
        <x:v>0</x:v>
      </x:c>
      <x:c r="AG204" s="28" t="n">
        <x:v>0</x:v>
      </x:c>
      <x:c r="AH204" s="28" t="n">
        <x:v>687259.625</x:v>
      </x:c>
      <x:c r="AI204" s="28" t="n">
        <x:v>2325862.415</x:v>
      </x:c>
      <x:c r="AJ204" s="25" t="n">
        <x:v>607</x:v>
      </x:c>
      <x:c r="AK204" s="25" t="n">
        <x:v>1</x:v>
      </x:c>
      <x:c r="AL204" s="28" t="n">
        <x:v>205945.54</x:v>
      </x:c>
      <x:c r="AM204" s="28" t="n">
        <x:v>5443.95</x:v>
      </x:c>
      <x:c r="AN204" s="25" t="str">
        <x:v>BUSINESS_CREDIT_CARD</x:v>
      </x:c>
      <x:c r="AO204" s="25" t="str">
        <x:v>2026-07-23</x:v>
      </x:c>
      <x:c r="AP204" s="25" t="n">
        <x:v>5</x:v>
      </x:c>
      <x:c r="AQ204" s="25" t="n">
        <x:v>28</x:v>
      </x:c>
      <x:c r="AR204" s="25" t="n">
        <x:v>23.59</x:v>
      </x:c>
      <x:c r="AS204" s="30" t="n">
        <x:v>0.018857</x:v>
      </x:c>
      <x:c r="AT204" s="25" t="n">
        <x:v>119</x:v>
      </x:c>
    </x:row>
    <x:row r="205">
      <x:c r="A205" s="25" t="str">
        <x:v>SME000201</x:v>
      </x:c>
      <x:c r="B205" s="25" t="str">
        <x:v>Synthetic SME 000201</x:v>
      </x:c>
      <x:c r="C205" s="25" t="str">
        <x:v>RM019</x:v>
      </x:c>
      <x:c r="D205" s="25" t="str">
        <x:v>Aegean</x:v>
      </x:c>
      <x:c r="E205" s="25" t="str">
        <x:v>Agriculture</x:v>
      </x:c>
      <x:c r="F205" s="25" t="str">
        <x:v>MICRO</x:v>
      </x:c>
      <x:c r="G205" s="25" t="str">
        <x:v>SOLE_PROPRIETOR</x:v>
      </x:c>
      <x:c r="H205" s="25" t="str">
        <x:v>2018-08-12</x:v>
      </x:c>
      <x:c r="I205" s="25" t="n">
        <x:v>96</x:v>
      </x:c>
      <x:c r="J205" s="28" t="n">
        <x:v>13552422.62</x:v>
      </x:c>
      <x:c r="K205" s="25" t="n">
        <x:v>3</x:v>
      </x:c>
      <x:c r="L205" s="26" t="b">
        <x:v>1</x:v>
      </x:c>
      <x:c r="M205" s="26" t="b">
        <x:v>0</x:v>
      </x:c>
      <x:c r="N205" s="25" t="n">
        <x:v>81.07</x:v>
      </x:c>
      <x:c r="O205" s="26" t="b">
        <x:v>1</x:v>
      </x:c>
      <x:c r="P205" s="25" t="str">
        <x:v>RM_CALL</x:v>
      </x:c>
      <x:c r="Q205" s="25" t="str">
        <x:v>DERIVED_ANALYTICS</x:v>
      </x:c>
      <x:c r="R205" s="30" t="n">
        <x:v>0.051174</x:v>
      </x:c>
      <x:c r="S205" s="25" t="str">
        <x:v>R04</x:v>
      </x:c>
      <x:c r="T205" s="25" t="n">
        <x:v>0</x:v>
      </x:c>
      <x:c r="U205" s="25" t="n">
        <x:v>1</x:v>
      </x:c>
      <x:c r="V205" s="25" t="str">
        <x:v>2026-04-07</x:v>
      </x:c>
      <x:c r="W205" s="25" t="str">
        <x:v>LOW</x:v>
      </x:c>
      <x:c r="X205" s="26" t="b">
        <x:v>1</x:v>
      </x:c>
      <x:c r="Y205" s="26" t="b">
        <x:v>1</x:v>
      </x:c>
      <x:c r="Z205" s="25" t="str">
        <x:v>CONTROLLED_SYNTHETIC</x:v>
      </x:c>
      <x:c r="AA205" s="28" t="n">
        <x:v>8287864.72</x:v>
      </x:c>
      <x:c r="AB205" s="28" t="n">
        <x:v>7509838.79</x:v>
      </x:c>
      <x:c r="AC205" s="28" t="n">
        <x:v>408285.48</x:v>
      </x:c>
      <x:c r="AD205" s="28" t="n">
        <x:v>574285.43</x:v>
      </x:c>
      <x:c r="AE205" s="28" t="n">
        <x:v>2315954.45</x:v>
      </x:c>
      <x:c r="AF205" s="28" t="n">
        <x:v>0</x:v>
      </x:c>
      <x:c r="AG205" s="28" t="n">
        <x:v>1280285.1</x:v>
      </x:c>
      <x:c r="AH205" s="28" t="n">
        <x:v>333276.64</x:v>
      </x:c>
      <x:c r="AI205" s="28" t="n">
        <x:v>636362.866667</x:v>
      </x:c>
      <x:c r="AJ205" s="25" t="n">
        <x:v>656</x:v>
      </x:c>
      <x:c r="AK205" s="25" t="n">
        <x:v>1</x:v>
      </x:c>
      <x:c r="AL205" s="28" t="n">
        <x:v>15050270.4</x:v>
      </x:c>
      <x:c r="AM205" s="28" t="n">
        <x:v>170847.31</x:v>
      </x:c>
      <x:c r="AN205" s="25" t="str">
        <x:v>CASH_MANAGEMENT</x:v>
      </x:c>
      <x:c r="AO205" s="25" t="str">
        <x:v>2026-06-15</x:v>
      </x:c>
      <x:c r="AP205" s="25" t="n">
        <x:v>4</x:v>
      </x:c>
      <x:c r="AQ205" s="25" t="n">
        <x:v>66</x:v>
      </x:c>
      <x:c r="AR205" s="25" t="n">
        <x:v>54.5</x:v>
      </x:c>
      <x:c r="AS205" s="30" t="n">
        <x:v>1</x:v>
      </x:c>
      <x:c r="AT205" s="25" t="n">
        <x:v>135</x:v>
      </x:c>
    </x:row>
    <x:row r="206">
      <x:c r="A206" s="25" t="str">
        <x:v>SME000202</x:v>
      </x:c>
      <x:c r="B206" s="25" t="str">
        <x:v>Synthetic SME 000202</x:v>
      </x:c>
      <x:c r="C206" s="25" t="str">
        <x:v>RM009</x:v>
      </x:c>
      <x:c r="D206" s="25" t="str">
        <x:v>Marmara</x:v>
      </x:c>
      <x:c r="E206" s="25" t="str">
        <x:v>Healthcare</x:v>
      </x:c>
      <x:c r="F206" s="25" t="str">
        <x:v>SMALL</x:v>
      </x:c>
      <x:c r="G206" s="25" t="str">
        <x:v>JOINT_STOCK</x:v>
      </x:c>
      <x:c r="H206" s="25" t="str">
        <x:v>2018-10-20</x:v>
      </x:c>
      <x:c r="I206" s="25" t="n">
        <x:v>93</x:v>
      </x:c>
      <x:c r="J206" s="28" t="n">
        <x:v>32138467.56</x:v>
      </x:c>
      <x:c r="K206" s="25" t="n">
        <x:v>49</x:v>
      </x:c>
      <x:c r="L206" s="26" t="b">
        <x:v>0</x:v>
      </x:c>
      <x:c r="M206" s="26" t="b">
        <x:v>0</x:v>
      </x:c>
      <x:c r="N206" s="25" t="n">
        <x:v>48.53</x:v>
      </x:c>
      <x:c r="O206" s="26" t="b">
        <x:v>1</x:v>
      </x:c>
      <x:c r="P206" s="25" t="str">
        <x:v>VIDEO_MEETING</x:v>
      </x:c>
      <x:c r="Q206" s="25" t="str">
        <x:v>DERIVED_ANALYTICS</x:v>
      </x:c>
      <x:c r="R206" s="30" t="n">
        <x:v>0.015623</x:v>
      </x:c>
      <x:c r="S206" s="25" t="str">
        <x:v>R02</x:v>
      </x:c>
      <x:c r="T206" s="25" t="n">
        <x:v>0</x:v>
      </x:c>
      <x:c r="U206" s="25" t="n">
        <x:v>1</x:v>
      </x:c>
      <x:c r="V206" s="25" t="str">
        <x:v>2027-05-14</x:v>
      </x:c>
      <x:c r="W206" s="25" t="str">
        <x:v>NONE</x:v>
      </x:c>
      <x:c r="X206" s="26" t="b">
        <x:v>1</x:v>
      </x:c>
      <x:c r="Y206" s="26" t="b">
        <x:v>1</x:v>
      </x:c>
      <x:c r="Z206" s="25" t="str">
        <x:v>CONTROLLED_SYNTHETIC</x:v>
      </x:c>
      <x:c r="AA206" s="28" t="n">
        <x:v>18022329.77</x:v>
      </x:c>
      <x:c r="AB206" s="28" t="n">
        <x:v>16382191.79</x:v>
      </x:c>
      <x:c r="AC206" s="28" t="n">
        <x:v>10341684.58</x:v>
      </x:c>
      <x:c r="AD206" s="28" t="n">
        <x:v>8593197.45</x:v>
      </x:c>
      <x:c r="AE206" s="28" t="n">
        <x:v>0</x:v>
      </x:c>
      <x:c r="AF206" s="28" t="n">
        <x:v>0</x:v>
      </x:c>
      <x:c r="AG206" s="28" t="n">
        <x:v>0</x:v>
      </x:c>
      <x:c r="AH206" s="28" t="n">
        <x:v>706499.97</x:v>
      </x:c>
      <x:c r="AI206" s="28" t="n">
        <x:v>1390843.505</x:v>
      </x:c>
      <x:c r="AJ206" s="25" t="n">
        <x:v>445</x:v>
      </x:c>
      <x:c r="AK206" s="25" t="n">
        <x:v>1</x:v>
      </x:c>
      <x:c r="AL206" s="28" t="n">
        <x:v>17840082.08</x:v>
      </x:c>
      <x:c r="AM206" s="28" t="n">
        <x:v>274023.09</x:v>
      </x:c>
      <x:c r="AN206" s="25" t="str">
        <x:v>PAYROLL_SERVICES</x:v>
      </x:c>
      <x:c r="AO206" s="25" t="str">
        <x:v>2026-07-25</x:v>
      </x:c>
      <x:c r="AP206" s="25" t="n">
        <x:v>3</x:v>
      </x:c>
      <x:c r="AQ206" s="25" t="n">
        <x:v>26</x:v>
      </x:c>
      <x:c r="AR206" s="25" t="n">
        <x:v>42.04</x:v>
      </x:c>
      <x:c r="AS206" s="30" t="n">
        <x:v>1</x:v>
      </x:c>
      <x:c r="AT206" s="25" t="n">
        <x:v>0</x:v>
      </x:c>
    </x:row>
    <x:row r="207">
      <x:c r="A207" s="25" t="str">
        <x:v>SME000203</x:v>
      </x:c>
      <x:c r="B207" s="25" t="str">
        <x:v>Synthetic SME 000203</x:v>
      </x:c>
      <x:c r="C207" s="25" t="str">
        <x:v>RM001</x:v>
      </x:c>
      <x:c r="D207" s="25" t="str">
        <x:v>Mediterranean</x:v>
      </x:c>
      <x:c r="E207" s="25" t="str">
        <x:v>Hospitality</x:v>
      </x:c>
      <x:c r="F207" s="25" t="str">
        <x:v>SMALL</x:v>
      </x:c>
      <x:c r="G207" s="25" t="str">
        <x:v>LIMITED</x:v>
      </x:c>
      <x:c r="H207" s="25" t="str">
        <x:v>2018-10-09</x:v>
      </x:c>
      <x:c r="I207" s="25" t="n">
        <x:v>94</x:v>
      </x:c>
      <x:c r="J207" s="28" t="n">
        <x:v>27432624.7</x:v>
      </x:c>
      <x:c r="K207" s="25" t="n">
        <x:v>42</x:v>
      </x:c>
      <x:c r="L207" s="26" t="b">
        <x:v>0</x:v>
      </x:c>
      <x:c r="M207" s="26" t="b">
        <x:v>0</x:v>
      </x:c>
      <x:c r="N207" s="25" t="n">
        <x:v>79.82</x:v>
      </x:c>
      <x:c r="O207" s="26" t="b">
        <x:v>0</x:v>
      </x:c>
      <x:c r="P207" s="25" t="str">
        <x:v>SECURE_MESSAGE</x:v>
      </x:c>
      <x:c r="Q207" s="25" t="str">
        <x:v>DERIVED_ANALYTICS</x:v>
      </x:c>
      <x:c r="R207" s="30" t="n">
        <x:v>0.025384</x:v>
      </x:c>
      <x:c r="S207" s="25" t="str">
        <x:v>R03</x:v>
      </x:c>
      <x:c r="T207" s="25" t="n">
        <x:v>0</x:v>
      </x:c>
      <x:c r="U207" s="25" t="n">
        <x:v>1</x:v>
      </x:c>
      <x:c r="V207" s="25" t="str">
        <x:v>2026-05-11</x:v>
      </x:c>
      <x:c r="W207" s="25" t="str">
        <x:v>NONE</x:v>
      </x:c>
      <x:c r="X207" s="26" t="b">
        <x:v>1</x:v>
      </x:c>
      <x:c r="Y207" s="26" t="b">
        <x:v>1</x:v>
      </x:c>
      <x:c r="Z207" s="25" t="str">
        <x:v>CONTROLLED_SYNTHETIC</x:v>
      </x:c>
      <x:c r="AA207" s="28" t="n">
        <x:v>14001469.45</x:v>
      </x:c>
      <x:c r="AB207" s="28" t="n">
        <x:v>12620478.84</x:v>
      </x:c>
      <x:c r="AC207" s="28" t="n">
        <x:v>6872686.21</x:v>
      </x:c>
      <x:c r="AD207" s="28" t="n">
        <x:v>8676205.32</x:v>
      </x:c>
      <x:c r="AE207" s="28" t="n">
        <x:v>0</x:v>
      </x:c>
      <x:c r="AF207" s="28" t="n">
        <x:v>0</x:v>
      </x:c>
      <x:c r="AG207" s="28" t="n">
        <x:v>0</x:v>
      </x:c>
      <x:c r="AH207" s="28" t="n">
        <x:v>526050.878333</x:v>
      </x:c>
      <x:c r="AI207" s="28" t="n">
        <x:v>1165704.686667</x:v>
      </x:c>
      <x:c r="AJ207" s="25" t="n">
        <x:v>897</x:v>
      </x:c>
      <x:c r="AK207" s="25" t="n">
        <x:v>3</x:v>
      </x:c>
      <x:c r="AL207" s="28" t="n">
        <x:v>6593269.19</x:v>
      </x:c>
      <x:c r="AM207" s="28" t="n">
        <x:v>167008.75</x:v>
      </x:c>
      <x:c r="AN207" s="25" t="str">
        <x:v>BUSINESS_CREDIT_CARD|TERM_DEPOSIT|WORKING_CAPITAL_LOAN</x:v>
      </x:c>
      <x:c r="AO207" s="25" t="str">
        <x:v>2026-05-29</x:v>
      </x:c>
      <x:c r="AP207" s="25" t="n">
        <x:v>4</x:v>
      </x:c>
      <x:c r="AQ207" s="25" t="n">
        <x:v>83</x:v>
      </x:c>
      <x:c r="AR207" s="25" t="n">
        <x:v>46.23</x:v>
      </x:c>
      <x:c r="AS207" s="30" t="n">
        <x:v>0.686697</x:v>
      </x:c>
      <x:c r="AT207" s="25" t="n">
        <x:v>101</x:v>
      </x:c>
    </x:row>
    <x:row r="208">
      <x:c r="A208" s="25" t="str">
        <x:v>SME000204</x:v>
      </x:c>
      <x:c r="B208" s="25" t="str">
        <x:v>Synthetic SME 000204</x:v>
      </x:c>
      <x:c r="C208" s="25" t="str">
        <x:v>RM032</x:v>
      </x:c>
      <x:c r="D208" s="25" t="str">
        <x:v>Aegean</x:v>
      </x:c>
      <x:c r="E208" s="25" t="str">
        <x:v>Professional Services</x:v>
      </x:c>
      <x:c r="F208" s="25" t="str">
        <x:v>SMALL</x:v>
      </x:c>
      <x:c r="G208" s="25" t="str">
        <x:v>JOINT_STOCK</x:v>
      </x:c>
      <x:c r="H208" s="25" t="str">
        <x:v>2024-09-19</x:v>
      </x:c>
      <x:c r="I208" s="25" t="n">
        <x:v>22</x:v>
      </x:c>
      <x:c r="J208" s="28" t="n">
        <x:v>14248276.44</x:v>
      </x:c>
      <x:c r="K208" s="25" t="n">
        <x:v>37</x:v>
      </x:c>
      <x:c r="L208" s="26" t="b">
        <x:v>0</x:v>
      </x:c>
      <x:c r="M208" s="26" t="b">
        <x:v>1</x:v>
      </x:c>
      <x:c r="N208" s="25" t="n">
        <x:v>77.01</x:v>
      </x:c>
      <x:c r="O208" s="26" t="b">
        <x:v>1</x:v>
      </x:c>
      <x:c r="P208" s="25" t="str">
        <x:v>SECURE_MESSAGE</x:v>
      </x:c>
      <x:c r="Q208" s="25" t="str">
        <x:v>DERIVED_ANALYTICS</x:v>
      </x:c>
      <x:c r="R208" s="30" t="n">
        <x:v>0.042835</x:v>
      </x:c>
      <x:c r="S208" s="25" t="str">
        <x:v>R03</x:v>
      </x:c>
      <x:c r="T208" s="25" t="n">
        <x:v>0</x:v>
      </x:c>
      <x:c r="U208" s="25" t="n">
        <x:v>1</x:v>
      </x:c>
      <x:c r="V208" s="25" t="str">
        <x:v>2026-09-20</x:v>
      </x:c>
      <x:c r="W208" s="25" t="str">
        <x:v>NONE</x:v>
      </x:c>
      <x:c r="X208" s="26" t="b">
        <x:v>1</x:v>
      </x:c>
      <x:c r="Y208" s="26" t="b">
        <x:v>1</x:v>
      </x:c>
      <x:c r="Z208" s="25" t="str">
        <x:v>CONTROLLED_SYNTHETIC</x:v>
      </x:c>
      <x:c r="AA208" s="28" t="n">
        <x:v>7046662.58</x:v>
      </x:c>
      <x:c r="AB208" s="28" t="n">
        <x:v>6327025.03</x:v>
      </x:c>
      <x:c r="AC208" s="28" t="n">
        <x:v>388349.33</x:v>
      </x:c>
      <x:c r="AD208" s="28" t="n">
        <x:v>7711155.25</x:v>
      </x:c>
      <x:c r="AE208" s="28" t="n">
        <x:v>0</x:v>
      </x:c>
      <x:c r="AF208" s="28" t="n">
        <x:v>1059151</x:v>
      </x:c>
      <x:c r="AG208" s="28" t="n">
        <x:v>486879.81</x:v>
      </x:c>
      <x:c r="AH208" s="28" t="n">
        <x:v>307949.203333</x:v>
      </x:c>
      <x:c r="AI208" s="28" t="n">
        <x:v>602217.548333</x:v>
      </x:c>
      <x:c r="AJ208" s="25" t="n">
        <x:v>693</x:v>
      </x:c>
      <x:c r="AK208" s="25" t="n">
        <x:v>2</x:v>
      </x:c>
      <x:c r="AL208" s="28" t="n">
        <x:v>20210131.48</x:v>
      </x:c>
      <x:c r="AM208" s="28" t="n">
        <x:v>1028127.84</x:v>
      </x:c>
      <x:c r="AN208" s="25" t="str">
        <x:v>FX_RISK_MANAGEMENT|PAYROLL_SERVICES</x:v>
      </x:c>
      <x:c r="AO208" s="25" t="str">
        <x:v>2026-07-04</x:v>
      </x:c>
      <x:c r="AP208" s="25" t="n">
        <x:v>4</x:v>
      </x:c>
      <x:c r="AQ208" s="25" t="n">
        <x:v>47</x:v>
      </x:c>
      <x:c r="AR208" s="25" t="n">
        <x:v>46.24</x:v>
      </x:c>
      <x:c r="AS208" s="30" t="n">
        <x:v>1</x:v>
      </x:c>
      <x:c r="AT208" s="25" t="n">
        <x:v>0</x:v>
      </x:c>
    </x:row>
    <x:row r="209">
      <x:c r="A209" s="25" t="str">
        <x:v>SME000205</x:v>
      </x:c>
      <x:c r="B209" s="25" t="str">
        <x:v>Synthetic SME 000205</x:v>
      </x:c>
      <x:c r="C209" s="25" t="str">
        <x:v>RM021</x:v>
      </x:c>
      <x:c r="D209" s="25" t="str">
        <x:v>Marmara</x:v>
      </x:c>
      <x:c r="E209" s="25" t="str">
        <x:v>Hospitality</x:v>
      </x:c>
      <x:c r="F209" s="25" t="str">
        <x:v>MEDIUM</x:v>
      </x:c>
      <x:c r="G209" s="25" t="str">
        <x:v>LIMITED</x:v>
      </x:c>
      <x:c r="H209" s="25" t="str">
        <x:v>2020-12-15</x:v>
      </x:c>
      <x:c r="I209" s="25" t="n">
        <x:v>68</x:v>
      </x:c>
      <x:c r="J209" s="28" t="n">
        <x:v>184522399.26</x:v>
      </x:c>
      <x:c r="K209" s="25" t="n">
        <x:v>192</x:v>
      </x:c>
      <x:c r="L209" s="26" t="b">
        <x:v>0</x:v>
      </x:c>
      <x:c r="M209" s="26" t="b">
        <x:v>1</x:v>
      </x:c>
      <x:c r="N209" s="25" t="n">
        <x:v>55.36</x:v>
      </x:c>
      <x:c r="O209" s="26" t="b">
        <x:v>1</x:v>
      </x:c>
      <x:c r="P209" s="25" t="str">
        <x:v>RM_CALL</x:v>
      </x:c>
      <x:c r="Q209" s="25" t="str">
        <x:v>DERIVED_ANALYTICS</x:v>
      </x:c>
      <x:c r="R209" s="30" t="n">
        <x:v>0.046123</x:v>
      </x:c>
      <x:c r="S209" s="25" t="str">
        <x:v>R04</x:v>
      </x:c>
      <x:c r="T209" s="25" t="n">
        <x:v>0</x:v>
      </x:c>
      <x:c r="U209" s="25" t="n">
        <x:v>1</x:v>
      </x:c>
      <x:c r="V209" s="25" t="str">
        <x:v>2025-12-24</x:v>
      </x:c>
      <x:c r="W209" s="25" t="str">
        <x:v>NONE</x:v>
      </x:c>
      <x:c r="X209" s="26" t="b">
        <x:v>1</x:v>
      </x:c>
      <x:c r="Y209" s="26" t="b">
        <x:v>1</x:v>
      </x:c>
      <x:c r="Z209" s="25" t="str">
        <x:v>CONTROLLED_SYNTHETIC</x:v>
      </x:c>
      <x:c r="AA209" s="28" t="n">
        <x:v>95162601.18</x:v>
      </x:c>
      <x:c r="AB209" s="28" t="n">
        <x:v>82918564.9</x:v>
      </x:c>
      <x:c r="AC209" s="28" t="n">
        <x:v>54725634.25</x:v>
      </x:c>
      <x:c r="AD209" s="28" t="n">
        <x:v>41613183.54</x:v>
      </x:c>
      <x:c r="AE209" s="28" t="n">
        <x:v>0</x:v>
      </x:c>
      <x:c r="AF209" s="28" t="n">
        <x:v>19308272.77</x:v>
      </x:c>
      <x:c r="AG209" s="28" t="n">
        <x:v>10198072</x:v>
      </x:c>
      <x:c r="AH209" s="28" t="n">
        <x:v>4050585.52</x:v>
      </x:c>
      <x:c r="AI209" s="28" t="n">
        <x:v>13561674.723333</x:v>
      </x:c>
      <x:c r="AJ209" s="25" t="n">
        <x:v>620</x:v>
      </x:c>
      <x:c r="AK209" s="25" t="n">
        <x:v>2</x:v>
      </x:c>
      <x:c r="AL209" s="28" t="n">
        <x:v>71468694.8</x:v>
      </x:c>
      <x:c r="AM209" s="28" t="n">
        <x:v>815899.03</x:v>
      </x:c>
      <x:c r="AN209" s="25" t="str">
        <x:v>PAYROLL_SERVICES|TERM_DEPOSIT</x:v>
      </x:c>
      <x:c r="AO209" s="25" t="str">
        <x:v>2025-12-01</x:v>
      </x:c>
      <x:c r="AP209" s="25" t="n">
        <x:v>2</x:v>
      </x:c>
      <x:c r="AQ209" s="25" t="n">
        <x:v>262</x:v>
      </x:c>
      <x:c r="AR209" s="25" t="n">
        <x:v>40.04</x:v>
      </x:c>
      <x:c r="AS209" s="30" t="n">
        <x:v>1</x:v>
      </x:c>
      <x:c r="AT209" s="25" t="n">
        <x:v>239</x:v>
      </x:c>
    </x:row>
    <x:row r="210">
      <x:c r="A210" s="25" t="str">
        <x:v>SME000206</x:v>
      </x:c>
      <x:c r="B210" s="25" t="str">
        <x:v>Synthetic SME 000206</x:v>
      </x:c>
      <x:c r="C210" s="25" t="str">
        <x:v>RM009</x:v>
      </x:c>
      <x:c r="D210" s="25" t="str">
        <x:v>Marmara</x:v>
      </x:c>
      <x:c r="E210" s="25" t="str">
        <x:v>Manufacturing</x:v>
      </x:c>
      <x:c r="F210" s="25" t="str">
        <x:v>MEDIUM</x:v>
      </x:c>
      <x:c r="G210" s="25" t="str">
        <x:v>SOLE_PROPRIETOR</x:v>
      </x:c>
      <x:c r="H210" s="25" t="str">
        <x:v>2016-02-05</x:v>
      </x:c>
      <x:c r="I210" s="25" t="n">
        <x:v>126</x:v>
      </x:c>
      <x:c r="J210" s="28" t="n">
        <x:v>161263260.69</x:v>
      </x:c>
      <x:c r="K210" s="25" t="n">
        <x:v>132</x:v>
      </x:c>
      <x:c r="L210" s="26" t="b">
        <x:v>0</x:v>
      </x:c>
      <x:c r="M210" s="26" t="b">
        <x:v>0</x:v>
      </x:c>
      <x:c r="N210" s="25" t="n">
        <x:v>90.54</x:v>
      </x:c>
      <x:c r="O210" s="26" t="b">
        <x:v>1</x:v>
      </x:c>
      <x:c r="P210" s="25" t="str">
        <x:v>BRANCH</x:v>
      </x:c>
      <x:c r="Q210" s="25" t="str">
        <x:v>DERIVED_ANALYTICS</x:v>
      </x:c>
      <x:c r="R210" s="30" t="n">
        <x:v>0.048698</x:v>
      </x:c>
      <x:c r="S210" s="25" t="str">
        <x:v>R04</x:v>
      </x:c>
      <x:c r="T210" s="25" t="n">
        <x:v>0</x:v>
      </x:c>
      <x:c r="U210" s="25" t="n">
        <x:v>1</x:v>
      </x:c>
      <x:c r="V210" s="25" t="str">
        <x:v>2026-07-01</x:v>
      </x:c>
      <x:c r="W210" s="25" t="str">
        <x:v>NONE</x:v>
      </x:c>
      <x:c r="X210" s="26" t="b">
        <x:v>1</x:v>
      </x:c>
      <x:c r="Y210" s="26" t="b">
        <x:v>0</x:v>
      </x:c>
      <x:c r="Z210" s="25" t="str">
        <x:v>CONTROLLED_SYNTHETIC</x:v>
      </x:c>
      <x:c r="AA210" s="28" t="n">
        <x:v>102371698.52</x:v>
      </x:c>
      <x:c r="AB210" s="28" t="n">
        <x:v>92490571.16</x:v>
      </x:c>
      <x:c r="AC210" s="28" t="n">
        <x:v>3348415.39</x:v>
      </x:c>
      <x:c r="AD210" s="28" t="n">
        <x:v>27643540.07</x:v>
      </x:c>
      <x:c r="AE210" s="28" t="n">
        <x:v>0</x:v>
      </x:c>
      <x:c r="AF210" s="28" t="n">
        <x:v>0</x:v>
      </x:c>
      <x:c r="AG210" s="28" t="n">
        <x:v>0</x:v>
      </x:c>
      <x:c r="AH210" s="28" t="n">
        <x:v>3605198.951667</x:v>
      </x:c>
      <x:c r="AI210" s="28" t="n">
        <x:v>11740997.785</x:v>
      </x:c>
      <x:c r="AJ210" s="25" t="n">
        <x:v>945</x:v>
      </x:c>
      <x:c r="AK210" s="25" t="n">
        <x:v>5</x:v>
      </x:c>
      <x:c r="AL210" s="28" t="n">
        <x:v>246210396.2</x:v>
      </x:c>
      <x:c r="AM210" s="28" t="n">
        <x:v>10999714.67</x:v>
      </x:c>
      <x:c r="AN210" s="25" t="str">
        <x:v>BUSINESS_CREDIT_CARD|CASH_MANAGEMENT|PAYROLL_SERVICES|TERM_DEPOSIT|TRADE_FINANCE</x:v>
      </x:c>
      <x:c r="AO210" s="25" t="str">
        <x:v>2026-07-20</x:v>
      </x:c>
      <x:c r="AP210" s="25" t="n">
        <x:v>2</x:v>
      </x:c>
      <x:c r="AQ210" s="25" t="n">
        <x:v>31</x:v>
      </x:c>
      <x:c r="AR210" s="25" t="n">
        <x:v>80.5</x:v>
      </x:c>
      <x:c r="AS210" s="30" t="n">
        <x:v>1</x:v>
      </x:c>
      <x:c r="AT210" s="25" t="n">
        <x:v>50</x:v>
      </x:c>
    </x:row>
    <x:row r="211">
      <x:c r="A211" s="25" t="str">
        <x:v>SME000207</x:v>
      </x:c>
      <x:c r="B211" s="25" t="str">
        <x:v>Synthetic SME 000207</x:v>
      </x:c>
      <x:c r="C211" s="25" t="str">
        <x:v>RM021</x:v>
      </x:c>
      <x:c r="D211" s="25" t="str">
        <x:v>Marmara</x:v>
      </x:c>
      <x:c r="E211" s="25" t="str">
        <x:v>Technology</x:v>
      </x:c>
      <x:c r="F211" s="25" t="str">
        <x:v>SMALL</x:v>
      </x:c>
      <x:c r="G211" s="25" t="str">
        <x:v>LIMITED</x:v>
      </x:c>
      <x:c r="H211" s="25" t="str">
        <x:v>2025-08-17</x:v>
      </x:c>
      <x:c r="I211" s="25" t="n">
        <x:v>12</x:v>
      </x:c>
      <x:c r="J211" s="28" t="n">
        <x:v>45111787.28</x:v>
      </x:c>
      <x:c r="K211" s="25" t="n">
        <x:v>34</x:v>
      </x:c>
      <x:c r="L211" s="26" t="b">
        <x:v>0</x:v>
      </x:c>
      <x:c r="M211" s="26" t="b">
        <x:v>0</x:v>
      </x:c>
      <x:c r="N211" s="25" t="n">
        <x:v>44.18</x:v>
      </x:c>
      <x:c r="O211" s="26" t="b">
        <x:v>1</x:v>
      </x:c>
      <x:c r="P211" s="25" t="str">
        <x:v>RM_CALL</x:v>
      </x:c>
      <x:c r="Q211" s="25" t="str">
        <x:v>DERIVED_ANALYTICS</x:v>
      </x:c>
      <x:c r="R211" s="30" t="n">
        <x:v>0.022558</x:v>
      </x:c>
      <x:c r="S211" s="25" t="str">
        <x:v>R02</x:v>
      </x:c>
      <x:c r="T211" s="25" t="n">
        <x:v>5</x:v>
      </x:c>
      <x:c r="U211" s="25" t="n">
        <x:v>1</x:v>
      </x:c>
      <x:c r="V211" s="25" t="str">
        <x:v>2026-02-13</x:v>
      </x:c>
      <x:c r="W211" s="25" t="str">
        <x:v>NONE</x:v>
      </x:c>
      <x:c r="X211" s="26" t="b">
        <x:v>1</x:v>
      </x:c>
      <x:c r="Y211" s="26" t="b">
        <x:v>1</x:v>
      </x:c>
      <x:c r="Z211" s="25" t="str">
        <x:v>CONTROLLED_SYNTHETIC</x:v>
      </x:c>
      <x:c r="AA211" s="28" t="n">
        <x:v>22652394.92</x:v>
      </x:c>
      <x:c r="AB211" s="28" t="n">
        <x:v>21303547.93</x:v>
      </x:c>
      <x:c r="AC211" s="28" t="n">
        <x:v>1398317.12</x:v>
      </x:c>
      <x:c r="AD211" s="28" t="n">
        <x:v>6378750.89</x:v>
      </x:c>
      <x:c r="AE211" s="28" t="n">
        <x:v>0</x:v>
      </x:c>
      <x:c r="AF211" s="28" t="n">
        <x:v>0</x:v>
      </x:c>
      <x:c r="AG211" s="28" t="n">
        <x:v>0</x:v>
      </x:c>
      <x:c r="AH211" s="28" t="n">
        <x:v>622934.876667</x:v>
      </x:c>
      <x:c r="AI211" s="28" t="n">
        <x:v>2015021.618333</x:v>
      </x:c>
      <x:c r="AJ211" s="25" t="n">
        <x:v>435</x:v>
      </x:c>
      <x:c r="AK211" s="25" t="n">
        <x:v>4</x:v>
      </x:c>
      <x:c r="AL211" s="28" t="n">
        <x:v>58279134.4</x:v>
      </x:c>
      <x:c r="AM211" s="28" t="n">
        <x:v>1100771.72</x:v>
      </x:c>
      <x:c r="AN211" s="25" t="str">
        <x:v>CASH_MANAGEMENT|PAYROLL_SERVICES|POS_MERCHANT_ACQUIRING|TRADE_FINANCE</x:v>
      </x:c>
      <x:c r="AO211" s="25" t="str">
        <x:v>2026-08-14</x:v>
      </x:c>
      <x:c r="AP211" s="25" t="n">
        <x:v>6</x:v>
      </x:c>
      <x:c r="AQ211" s="25" t="n">
        <x:v>6</x:v>
      </x:c>
      <x:c r="AR211" s="25" t="n">
        <x:v>56.86</x:v>
      </x:c>
      <x:c r="AS211" s="30" t="n">
        <x:v>1</x:v>
      </x:c>
      <x:c r="AT211" s="25" t="n">
        <x:v>188</x:v>
      </x:c>
    </x:row>
    <x:row r="212">
      <x:c r="A212" s="25" t="str">
        <x:v>SME000208</x:v>
      </x:c>
      <x:c r="B212" s="25" t="str">
        <x:v>Synthetic SME 000208</x:v>
      </x:c>
      <x:c r="C212" s="25" t="str">
        <x:v>RM010</x:v>
      </x:c>
      <x:c r="D212" s="25" t="str">
        <x:v>Central Anatolia</x:v>
      </x:c>
      <x:c r="E212" s="25" t="str">
        <x:v>Agriculture</x:v>
      </x:c>
      <x:c r="F212" s="25" t="str">
        <x:v>MEDIUM</x:v>
      </x:c>
      <x:c r="G212" s="25" t="str">
        <x:v>LIMITED</x:v>
      </x:c>
      <x:c r="H212" s="25" t="str">
        <x:v>2015-03-02</x:v>
      </x:c>
      <x:c r="I212" s="25" t="n">
        <x:v>137</x:v>
      </x:c>
      <x:c r="J212" s="28" t="n">
        <x:v>190988489.18</x:v>
      </x:c>
      <x:c r="K212" s="25" t="n">
        <x:v>89</x:v>
      </x:c>
      <x:c r="L212" s="26" t="b">
        <x:v>1</x:v>
      </x:c>
      <x:c r="M212" s="26" t="b">
        <x:v>0</x:v>
      </x:c>
      <x:c r="N212" s="25" t="n">
        <x:v>69.11</x:v>
      </x:c>
      <x:c r="O212" s="26" t="b">
        <x:v>1</x:v>
      </x:c>
      <x:c r="P212" s="25" t="str">
        <x:v>SECURE_MESSAGE</x:v>
      </x:c>
      <x:c r="Q212" s="25" t="str">
        <x:v>DERIVED_ANALYTICS</x:v>
      </x:c>
      <x:c r="R212" s="30" t="n">
        <x:v>0.021104</x:v>
      </x:c>
      <x:c r="S212" s="25" t="str">
        <x:v>R02</x:v>
      </x:c>
      <x:c r="T212" s="25" t="n">
        <x:v>5</x:v>
      </x:c>
      <x:c r="U212" s="25" t="n">
        <x:v>1</x:v>
      </x:c>
      <x:c r="V212" s="25" t="str">
        <x:v>2026-01-27</x:v>
      </x:c>
      <x:c r="W212" s="25" t="str">
        <x:v>NONE</x:v>
      </x:c>
      <x:c r="X212" s="26" t="b">
        <x:v>1</x:v>
      </x:c>
      <x:c r="Y212" s="26" t="b">
        <x:v>1</x:v>
      </x:c>
      <x:c r="Z212" s="25" t="str">
        <x:v>CONTROLLED_SYNTHETIC</x:v>
      </x:c>
      <x:c r="AA212" s="28" t="n">
        <x:v>90535018.8</x:v>
      </x:c>
      <x:c r="AB212" s="28" t="n">
        <x:v>77702894.46</x:v>
      </x:c>
      <x:c r="AC212" s="28" t="n">
        <x:v>6598134.29</x:v>
      </x:c>
      <x:c r="AD212" s="28" t="n">
        <x:v>20689499.74</x:v>
      </x:c>
      <x:c r="AE212" s="28" t="n">
        <x:v>25762708.79</x:v>
      </x:c>
      <x:c r="AF212" s="28" t="n">
        <x:v>0</x:v>
      </x:c>
      <x:c r="AG212" s="28" t="n">
        <x:v>14496124.78</x:v>
      </x:c>
      <x:c r="AH212" s="28" t="n">
        <x:v>3271128.501667</x:v>
      </x:c>
      <x:c r="AI212" s="28" t="n">
        <x:v>14061202.288333</x:v>
      </x:c>
      <x:c r="AJ212" s="25" t="n">
        <x:v>663</x:v>
      </x:c>
      <x:c r="AK212" s="25" t="n">
        <x:v>5</x:v>
      </x:c>
      <x:c r="AL212" s="28" t="n">
        <x:v>222103427.97</x:v>
      </x:c>
      <x:c r="AM212" s="28" t="n">
        <x:v>5184093.25</x:v>
      </x:c>
      <x:c r="AN212" s="25" t="str">
        <x:v>BUSINESS_CREDIT_CARD|CASH_MANAGEMENT|PAYROLL_SERVICES|POS_MERCHANT_ACQUIRING|WORKING_CAPITAL_LOAN</x:v>
      </x:c>
      <x:c r="AO212" s="25" t="str">
        <x:v>2026-02-26</x:v>
      </x:c>
      <x:c r="AP212" s="25" t="n">
        <x:v>2</x:v>
      </x:c>
      <x:c r="AQ212" s="25" t="n">
        <x:v>175</x:v>
      </x:c>
      <x:c r="AR212" s="25" t="n">
        <x:v>80.5</x:v>
      </x:c>
      <x:c r="AS212" s="30" t="n">
        <x:v>1</x:v>
      </x:c>
      <x:c r="AT212" s="25" t="n">
        <x:v>205</x:v>
      </x:c>
    </x:row>
    <x:row r="213">
      <x:c r="A213" s="25" t="str">
        <x:v>SME000209</x:v>
      </x:c>
      <x:c r="B213" s="25" t="str">
        <x:v>Synthetic SME 000209</x:v>
      </x:c>
      <x:c r="C213" s="25" t="str">
        <x:v>RM036</x:v>
      </x:c>
      <x:c r="D213" s="25" t="str">
        <x:v>Marmara</x:v>
      </x:c>
      <x:c r="E213" s="25" t="str">
        <x:v>Professional Services</x:v>
      </x:c>
      <x:c r="F213" s="25" t="str">
        <x:v>MICRO</x:v>
      </x:c>
      <x:c r="G213" s="25" t="str">
        <x:v>SOLE_PROPRIETOR</x:v>
      </x:c>
      <x:c r="H213" s="25" t="str">
        <x:v>2024-11-25</x:v>
      </x:c>
      <x:c r="I213" s="25" t="n">
        <x:v>20</x:v>
      </x:c>
      <x:c r="J213" s="28" t="n">
        <x:v>10418040.83</x:v>
      </x:c>
      <x:c r="K213" s="25" t="n">
        <x:v>7</x:v>
      </x:c>
      <x:c r="L213" s="26" t="b">
        <x:v>0</x:v>
      </x:c>
      <x:c r="M213" s="26" t="b">
        <x:v>0</x:v>
      </x:c>
      <x:c r="N213" s="25" t="n">
        <x:v>28.57</x:v>
      </x:c>
      <x:c r="O213" s="26" t="b">
        <x:v>1</x:v>
      </x:c>
      <x:c r="P213" s="25" t="str">
        <x:v>SECURE_MESSAGE</x:v>
      </x:c>
      <x:c r="Q213" s="25" t="str">
        <x:v>DERIVED_ANALYTICS</x:v>
      </x:c>
      <x:c r="R213" s="30" t="n">
        <x:v>0.044171</x:v>
      </x:c>
      <x:c r="S213" s="25" t="str">
        <x:v>R03</x:v>
      </x:c>
      <x:c r="T213" s="25" t="n">
        <x:v>90</x:v>
      </x:c>
      <x:c r="U213" s="25" t="n">
        <x:v>3</x:v>
      </x:c>
      <x:c r="V213" s="25" t="str">
        <x:v>2027-09-25</x:v>
      </x:c>
      <x:c r="W213" s="25" t="str">
        <x:v>NONE</x:v>
      </x:c>
      <x:c r="X213" s="26" t="b">
        <x:v>1</x:v>
      </x:c>
      <x:c r="Y213" s="26" t="b">
        <x:v>1</x:v>
      </x:c>
      <x:c r="Z213" s="25" t="str">
        <x:v>CONTROLLED_SYNTHETIC</x:v>
      </x:c>
      <x:c r="AA213" s="28" t="n">
        <x:v>6370779.12</x:v>
      </x:c>
      <x:c r="AB213" s="28" t="n">
        <x:v>5877690.67</x:v>
      </x:c>
      <x:c r="AC213" s="28" t="n">
        <x:v>180317.52</x:v>
      </x:c>
      <x:c r="AD213" s="28" t="n">
        <x:v>1393365.09</x:v>
      </x:c>
      <x:c r="AE213" s="28" t="n">
        <x:v>0</x:v>
      </x:c>
      <x:c r="AF213" s="28" t="n">
        <x:v>0</x:v>
      </x:c>
      <x:c r="AG213" s="28" t="n">
        <x:v>0</x:v>
      </x:c>
      <x:c r="AH213" s="28" t="n">
        <x:v>207812.405</x:v>
      </x:c>
      <x:c r="AI213" s="28" t="n">
        <x:v>451623.425</x:v>
      </x:c>
      <x:c r="AJ213" s="25" t="n">
        <x:v>270</x:v>
      </x:c>
      <x:c r="AK213" s="25" t="n">
        <x:v>2</x:v>
      </x:c>
      <x:c r="AL213" s="28" t="n">
        <x:v>118371.99</x:v>
      </x:c>
      <x:c r="AM213" s="28" t="n">
        <x:v>4887.84</x:v>
      </x:c>
      <x:c r="AN213" s="25" t="str">
        <x:v>TERM_DEPOSIT|TRADE_FINANCE</x:v>
      </x:c>
      <x:c r="AO213" s="25" t="str">
        <x:v>2026-03-06</x:v>
      </x:c>
      <x:c r="AP213" s="25" t="n">
        <x:v>2</x:v>
      </x:c>
      <x:c r="AQ213" s="25" t="n">
        <x:v>167</x:v>
      </x:c>
      <x:c r="AR213" s="25" t="n">
        <x:v>18.08</x:v>
      </x:c>
      <x:c r="AS213" s="30" t="n">
        <x:v>0.032463</x:v>
      </x:c>
      <x:c r="AT213" s="25" t="n">
        <x:v>0</x:v>
      </x:c>
    </x:row>
    <x:row r="214">
      <x:c r="A214" s="25" t="str">
        <x:v>SME000210</x:v>
      </x:c>
      <x:c r="B214" s="25" t="str">
        <x:v>Synthetic SME 000210</x:v>
      </x:c>
      <x:c r="C214" s="25" t="str">
        <x:v>RM039</x:v>
      </x:c>
      <x:c r="D214" s="25" t="str">
        <x:v>Eastern</x:v>
      </x:c>
      <x:c r="E214" s="25" t="str">
        <x:v>Construction</x:v>
      </x:c>
      <x:c r="F214" s="25" t="str">
        <x:v>MEDIUM</x:v>
      </x:c>
      <x:c r="G214" s="25" t="str">
        <x:v>JOINT_STOCK</x:v>
      </x:c>
      <x:c r="H214" s="25" t="str">
        <x:v>2015-06-10</x:v>
      </x:c>
      <x:c r="I214" s="25" t="n">
        <x:v>134</x:v>
      </x:c>
      <x:c r="J214" s="28" t="n">
        <x:v>165722117.41</x:v>
      </x:c>
      <x:c r="K214" s="25" t="n">
        <x:v>106</x:v>
      </x:c>
      <x:c r="L214" s="26" t="b">
        <x:v>1</x:v>
      </x:c>
      <x:c r="M214" s="26" t="b">
        <x:v>0</x:v>
      </x:c>
      <x:c r="N214" s="25" t="n">
        <x:v>53.05</x:v>
      </x:c>
      <x:c r="O214" s="26" t="b">
        <x:v>1</x:v>
      </x:c>
      <x:c r="P214" s="25" t="str">
        <x:v>SECURE_MESSAGE</x:v>
      </x:c>
      <x:c r="Q214" s="25" t="str">
        <x:v>DERIVED_ANALYTICS</x:v>
      </x:c>
      <x:c r="R214" s="30" t="n">
        <x:v>0.048843</x:v>
      </x:c>
      <x:c r="S214" s="25" t="str">
        <x:v>R04</x:v>
      </x:c>
      <x:c r="T214" s="25" t="n">
        <x:v>0</x:v>
      </x:c>
      <x:c r="U214" s="25" t="n">
        <x:v>1</x:v>
      </x:c>
      <x:c r="V214" s="25" t="str">
        <x:v>2026-11-24</x:v>
      </x:c>
      <x:c r="W214" s="25" t="str">
        <x:v>NONE</x:v>
      </x:c>
      <x:c r="X214" s="26" t="b">
        <x:v>1</x:v>
      </x:c>
      <x:c r="Y214" s="26" t="b">
        <x:v>1</x:v>
      </x:c>
      <x:c r="Z214" s="25" t="str">
        <x:v>CONTROLLED_SYNTHETIC</x:v>
      </x:c>
      <x:c r="AA214" s="28" t="n">
        <x:v>95489704.4</x:v>
      </x:c>
      <x:c r="AB214" s="28" t="n">
        <x:v>86360002.38</x:v>
      </x:c>
      <x:c r="AC214" s="28" t="n">
        <x:v>2623275.23</x:v>
      </x:c>
      <x:c r="AD214" s="28" t="n">
        <x:v>22198776.88</x:v>
      </x:c>
      <x:c r="AE214" s="28" t="n">
        <x:v>22275931.32</x:v>
      </x:c>
      <x:c r="AF214" s="28" t="n">
        <x:v>0</x:v>
      </x:c>
      <x:c r="AG214" s="28" t="n">
        <x:v>14313889.47</x:v>
      </x:c>
      <x:c r="AH214" s="28" t="n">
        <x:v>3868650.666667</x:v>
      </x:c>
      <x:c r="AI214" s="28" t="n">
        <x:v>7538453.036667</x:v>
      </x:c>
      <x:c r="AJ214" s="25" t="n">
        <x:v>552</x:v>
      </x:c>
      <x:c r="AK214" s="25" t="n">
        <x:v>3</x:v>
      </x:c>
      <x:c r="AL214" s="28" t="n">
        <x:v>173939854.08</x:v>
      </x:c>
      <x:c r="AM214" s="28" t="n">
        <x:v>2326716.47</x:v>
      </x:c>
      <x:c r="AN214" s="25" t="str">
        <x:v>CASH_MANAGEMENT|POS_MERCHANT_ACQUIRING|WORKING_CAPITAL_LOAN</x:v>
      </x:c>
      <x:c r="AO214" s="25" t="str">
        <x:v>2026-05-13</x:v>
      </x:c>
      <x:c r="AP214" s="25" t="n">
        <x:v>1</x:v>
      </x:c>
      <x:c r="AQ214" s="25" t="n">
        <x:v>99</x:v>
      </x:c>
      <x:c r="AR214" s="25" t="n">
        <x:v>67.5</x:v>
      </x:c>
      <x:c r="AS214" s="30" t="n">
        <x:v>1</x:v>
      </x:c>
      <x:c r="AT214" s="25" t="n">
        <x:v>0</x:v>
      </x:c>
    </x:row>
    <x:row r="215">
      <x:c r="A215" s="25" t="str">
        <x:v>SME000211</x:v>
      </x:c>
      <x:c r="B215" s="25" t="str">
        <x:v>Synthetic SME 000211</x:v>
      </x:c>
      <x:c r="C215" s="25" t="str">
        <x:v>RM015</x:v>
      </x:c>
      <x:c r="D215" s="25" t="str">
        <x:v>Marmara</x:v>
      </x:c>
      <x:c r="E215" s="25" t="str">
        <x:v>Construction</x:v>
      </x:c>
      <x:c r="F215" s="25" t="str">
        <x:v>SMALL</x:v>
      </x:c>
      <x:c r="G215" s="25" t="str">
        <x:v>LIMITED</x:v>
      </x:c>
      <x:c r="H215" s="25" t="str">
        <x:v>2024-08-25</x:v>
      </x:c>
      <x:c r="I215" s="25" t="n">
        <x:v>23</x:v>
      </x:c>
      <x:c r="J215" s="28" t="n">
        <x:v>63649432.95</x:v>
      </x:c>
      <x:c r="K215" s="25" t="n">
        <x:v>13</x:v>
      </x:c>
      <x:c r="L215" s="26" t="b">
        <x:v>0</x:v>
      </x:c>
      <x:c r="M215" s="26" t="b">
        <x:v>0</x:v>
      </x:c>
      <x:c r="N215" s="25" t="n">
        <x:v>77.1</x:v>
      </x:c>
      <x:c r="O215" s="26" t="b">
        <x:v>1</x:v>
      </x:c>
      <x:c r="P215" s="25" t="str">
        <x:v>RM_CALL</x:v>
      </x:c>
      <x:c r="Q215" s="25" t="str">
        <x:v>DERIVED_ANALYTICS</x:v>
      </x:c>
      <x:c r="R215" s="30" t="n">
        <x:v>0.034722</x:v>
      </x:c>
      <x:c r="S215" s="25" t="str">
        <x:v>R03</x:v>
      </x:c>
      <x:c r="T215" s="25" t="n">
        <x:v>0</x:v>
      </x:c>
      <x:c r="U215" s="25" t="n">
        <x:v>1</x:v>
      </x:c>
      <x:c r="V215" s="25" t="str">
        <x:v>2027-05-02</x:v>
      </x:c>
      <x:c r="W215" s="25" t="str">
        <x:v>NONE</x:v>
      </x:c>
      <x:c r="X215" s="26" t="b">
        <x:v>1</x:v>
      </x:c>
      <x:c r="Y215" s="26" t="b">
        <x:v>1</x:v>
      </x:c>
      <x:c r="Z215" s="25" t="str">
        <x:v>CONTROLLED_SYNTHETIC</x:v>
      </x:c>
      <x:c r="AA215" s="28" t="n">
        <x:v>36547121.32</x:v>
      </x:c>
      <x:c r="AB215" s="28" t="n">
        <x:v>31047986.25</x:v>
      </x:c>
      <x:c r="AC215" s="28" t="n">
        <x:v>1831541.23</x:v>
      </x:c>
      <x:c r="AD215" s="28" t="n">
        <x:v>2967532.92</x:v>
      </x:c>
      <x:c r="AE215" s="28" t="n">
        <x:v>0</x:v>
      </x:c>
      <x:c r="AF215" s="28" t="n">
        <x:v>0</x:v>
      </x:c>
      <x:c r="AG215" s="28" t="n">
        <x:v>0</x:v>
      </x:c>
      <x:c r="AH215" s="28" t="n">
        <x:v>1294812.125</x:v>
      </x:c>
      <x:c r="AI215" s="28" t="n">
        <x:v>2701184.84</x:v>
      </x:c>
      <x:c r="AJ215" s="25" t="n">
        <x:v>663</x:v>
      </x:c>
      <x:c r="AK215" s="25" t="n">
        <x:v>2</x:v>
      </x:c>
      <x:c r="AL215" s="28" t="n">
        <x:v>61133392.91</x:v>
      </x:c>
      <x:c r="AM215" s="28" t="n">
        <x:v>2448146.68</x:v>
      </x:c>
      <x:c r="AN215" s="25" t="str">
        <x:v>BUSINESS_CREDIT_CARD|CASH_MANAGEMENT</x:v>
      </x:c>
      <x:c r="AO215" s="25" t="str">
        <x:v>2026-02-22</x:v>
      </x:c>
      <x:c r="AP215" s="25" t="n">
        <x:v>3</x:v>
      </x:c>
      <x:c r="AQ215" s="25" t="n">
        <x:v>179</x:v>
      </x:c>
      <x:c r="AR215" s="25" t="n">
        <x:v>45.37</x:v>
      </x:c>
      <x:c r="AS215" s="30" t="n">
        <x:v>1</x:v>
      </x:c>
      <x:c r="AT215" s="25" t="n">
        <x:v>0</x:v>
      </x:c>
    </x:row>
    <x:row r="216">
      <x:c r="A216" s="25" t="str">
        <x:v>SME000212</x:v>
      </x:c>
      <x:c r="B216" s="25" t="str">
        <x:v>Synthetic SME 000212</x:v>
      </x:c>
      <x:c r="C216" s="25" t="str">
        <x:v>RM041</x:v>
      </x:c>
      <x:c r="D216" s="25" t="str">
        <x:v>Marmara</x:v>
      </x:c>
      <x:c r="E216" s="25" t="str">
        <x:v>Technology</x:v>
      </x:c>
      <x:c r="F216" s="25" t="str">
        <x:v>SMALL</x:v>
      </x:c>
      <x:c r="G216" s="25" t="str">
        <x:v>LIMITED</x:v>
      </x:c>
      <x:c r="H216" s="25" t="str">
        <x:v>2017-01-11</x:v>
      </x:c>
      <x:c r="I216" s="25" t="n">
        <x:v>115</x:v>
      </x:c>
      <x:c r="J216" s="28" t="n">
        <x:v>22921290.47</x:v>
      </x:c>
      <x:c r="K216" s="25" t="n">
        <x:v>26</x:v>
      </x:c>
      <x:c r="L216" s="26" t="b">
        <x:v>0</x:v>
      </x:c>
      <x:c r="M216" s="26" t="b">
        <x:v>0</x:v>
      </x:c>
      <x:c r="N216" s="25" t="n">
        <x:v>50.6</x:v>
      </x:c>
      <x:c r="O216" s="26" t="b">
        <x:v>1</x:v>
      </x:c>
      <x:c r="P216" s="25" t="str">
        <x:v>RM_CALL</x:v>
      </x:c>
      <x:c r="Q216" s="25" t="str">
        <x:v>DERIVED_ANALYTICS</x:v>
      </x:c>
      <x:c r="R216" s="30" t="n">
        <x:v>0.038844</x:v>
      </x:c>
      <x:c r="S216" s="25" t="str">
        <x:v>R03</x:v>
      </x:c>
      <x:c r="T216" s="25" t="n">
        <x:v>0</x:v>
      </x:c>
      <x:c r="U216" s="25" t="n">
        <x:v>1</x:v>
      </x:c>
      <x:c r="V216" s="25" t="str">
        <x:v>2027-04-10</x:v>
      </x:c>
      <x:c r="W216" s="25" t="str">
        <x:v>NONE</x:v>
      </x:c>
      <x:c r="X216" s="26" t="b">
        <x:v>1</x:v>
      </x:c>
      <x:c r="Y216" s="26" t="b">
        <x:v>1</x:v>
      </x:c>
      <x:c r="Z216" s="25" t="str">
        <x:v>CONTROLLED_SYNTHETIC</x:v>
      </x:c>
      <x:c r="AA216" s="28" t="n">
        <x:v>12173398.25</x:v>
      </x:c>
      <x:c r="AB216" s="28" t="n">
        <x:v>11479002.89</x:v>
      </x:c>
      <x:c r="AC216" s="28" t="n">
        <x:v>649178.27</x:v>
      </x:c>
      <x:c r="AD216" s="28" t="n">
        <x:v>5538480.14</x:v>
      </x:c>
      <x:c r="AE216" s="28" t="n">
        <x:v>0</x:v>
      </x:c>
      <x:c r="AF216" s="28" t="n">
        <x:v>0</x:v>
      </x:c>
      <x:c r="AG216" s="28" t="n">
        <x:v>0</x:v>
      </x:c>
      <x:c r="AH216" s="28" t="n">
        <x:v>605706.913333</x:v>
      </x:c>
      <x:c r="AI216" s="28" t="n">
        <x:v>1529249.07</x:v>
      </x:c>
      <x:c r="AJ216" s="25" t="n">
        <x:v>539</x:v>
      </x:c>
      <x:c r="AK216" s="25" t="n">
        <x:v>1</x:v>
      </x:c>
      <x:c r="AL216" s="28" t="n">
        <x:v>3291869.03</x:v>
      </x:c>
      <x:c r="AM216" s="28" t="n">
        <x:v>32127.57</x:v>
      </x:c>
      <x:c r="AN216" s="25" t="str">
        <x:v>WORKING_CAPITAL_LOAN</x:v>
      </x:c>
      <x:c r="AO216" s="25" t="str">
        <x:v>2026-03-28</x:v>
      </x:c>
      <x:c r="AP216" s="25" t="n">
        <x:v>3</x:v>
      </x:c>
      <x:c r="AQ216" s="25" t="n">
        <x:v>145</x:v>
      </x:c>
      <x:c r="AR216" s="25" t="n">
        <x:v>30.52</x:v>
      </x:c>
      <x:c r="AS216" s="30" t="n">
        <x:v>0.410332</x:v>
      </x:c>
      <x:c r="AT216" s="25" t="n">
        <x:v>0</x:v>
      </x:c>
    </x:row>
    <x:row r="217">
      <x:c r="A217" s="25" t="str">
        <x:v>SME000213</x:v>
      </x:c>
      <x:c r="B217" s="25" t="str">
        <x:v>Synthetic SME 000213</x:v>
      </x:c>
      <x:c r="C217" s="25" t="str">
        <x:v>RM015</x:v>
      </x:c>
      <x:c r="D217" s="25" t="str">
        <x:v>Marmara</x:v>
      </x:c>
      <x:c r="E217" s="25" t="str">
        <x:v>Technology</x:v>
      </x:c>
      <x:c r="F217" s="25" t="str">
        <x:v>MICRO</x:v>
      </x:c>
      <x:c r="G217" s="25" t="str">
        <x:v>SOLE_PROPRIETOR</x:v>
      </x:c>
      <x:c r="H217" s="25" t="str">
        <x:v>2016-02-06</x:v>
      </x:c>
      <x:c r="I217" s="25" t="n">
        <x:v>126</x:v>
      </x:c>
      <x:c r="J217" s="28" t="n">
        <x:v>13949319.64</x:v>
      </x:c>
      <x:c r="K217" s="25" t="n">
        <x:v>2</x:v>
      </x:c>
      <x:c r="L217" s="26" t="b">
        <x:v>0</x:v>
      </x:c>
      <x:c r="M217" s="26" t="b">
        <x:v>0</x:v>
      </x:c>
      <x:c r="N217" s="25" t="n">
        <x:v>77.33</x:v>
      </x:c>
      <x:c r="O217" s="26" t="b">
        <x:v>1</x:v>
      </x:c>
      <x:c r="P217" s="25" t="str">
        <x:v>RM_CALL</x:v>
      </x:c>
      <x:c r="Q217" s="25" t="str">
        <x:v>DERIVED_ANALYTICS</x:v>
      </x:c>
      <x:c r="R217" s="30" t="n">
        <x:v>0.034233</x:v>
      </x:c>
      <x:c r="S217" s="25" t="str">
        <x:v>R03</x:v>
      </x:c>
      <x:c r="T217" s="25" t="n">
        <x:v>0</x:v>
      </x:c>
      <x:c r="U217" s="25" t="n">
        <x:v>1</x:v>
      </x:c>
      <x:c r="V217" s="25" t="str">
        <x:v>2026-10-19</x:v>
      </x:c>
      <x:c r="W217" s="25" t="str">
        <x:v>NONE</x:v>
      </x:c>
      <x:c r="X217" s="26" t="b">
        <x:v>1</x:v>
      </x:c>
      <x:c r="Y217" s="26" t="b">
        <x:v>1</x:v>
      </x:c>
      <x:c r="Z217" s="25" t="str">
        <x:v>CONTROLLED_SYNTHETIC</x:v>
      </x:c>
      <x:c r="AA217" s="28" t="n">
        <x:v>7126756.76</x:v>
      </x:c>
      <x:c r="AB217" s="28" t="n">
        <x:v>5834484.41</x:v>
      </x:c>
      <x:c r="AC217" s="28" t="n">
        <x:v>241590.04</x:v>
      </x:c>
      <x:c r="AD217" s="28" t="n">
        <x:v>446038.29</x:v>
      </x:c>
      <x:c r="AE217" s="28" t="n">
        <x:v>0</x:v>
      </x:c>
      <x:c r="AF217" s="28" t="n">
        <x:v>0</x:v>
      </x:c>
      <x:c r="AG217" s="28" t="n">
        <x:v>0</x:v>
      </x:c>
      <x:c r="AH217" s="28" t="n">
        <x:v>308628.455</x:v>
      </x:c>
      <x:c r="AI217" s="28" t="n">
        <x:v>617811.13</x:v>
      </x:c>
      <x:c r="AJ217" s="25" t="n">
        <x:v>735</x:v>
      </x:c>
      <x:c r="AK217" s="25" t="n">
        <x:v>2</x:v>
      </x:c>
      <x:c r="AL217" s="28" t="n">
        <x:v>12849332.71</x:v>
      </x:c>
      <x:c r="AM217" s="28" t="n">
        <x:v>452416.41</x:v>
      </x:c>
      <x:c r="AN217" s="25" t="str">
        <x:v>CASH_MANAGEMENT|WORKING_CAPITAL_LOAN</x:v>
      </x:c>
      <x:c r="AO217" s="25" t="str">
        <x:v>2026-06-26</x:v>
      </x:c>
      <x:c r="AP217" s="25" t="n">
        <x:v>3</x:v>
      </x:c>
      <x:c r="AQ217" s="25" t="n">
        <x:v>55</x:v>
      </x:c>
      <x:c r="AR217" s="25" t="n">
        <x:v>58.79</x:v>
      </x:c>
      <x:c r="AS217" s="30" t="n">
        <x:v>1</x:v>
      </x:c>
      <x:c r="AT217" s="25" t="n">
        <x:v>0</x:v>
      </x:c>
    </x:row>
    <x:row r="218">
      <x:c r="A218" s="25" t="str">
        <x:v>SME000214</x:v>
      </x:c>
      <x:c r="B218" s="25" t="str">
        <x:v>Synthetic SME 000214</x:v>
      </x:c>
      <x:c r="C218" s="25" t="str">
        <x:v>RM032</x:v>
      </x:c>
      <x:c r="D218" s="25" t="str">
        <x:v>Aegean</x:v>
      </x:c>
      <x:c r="E218" s="25" t="str">
        <x:v>Wholesale Trade</x:v>
      </x:c>
      <x:c r="F218" s="25" t="str">
        <x:v>MICRO</x:v>
      </x:c>
      <x:c r="G218" s="25" t="str">
        <x:v>LIMITED</x:v>
      </x:c>
      <x:c r="H218" s="25" t="str">
        <x:v>2017-03-09</x:v>
      </x:c>
      <x:c r="I218" s="25" t="n">
        <x:v>113</x:v>
      </x:c>
      <x:c r="J218" s="28" t="n">
        <x:v>9331238.11</x:v>
      </x:c>
      <x:c r="K218" s="25" t="n">
        <x:v>7</x:v>
      </x:c>
      <x:c r="L218" s="26" t="b">
        <x:v>0</x:v>
      </x:c>
      <x:c r="M218" s="26" t="b">
        <x:v>0</x:v>
      </x:c>
      <x:c r="N218" s="25" t="n">
        <x:v>23.98</x:v>
      </x:c>
      <x:c r="O218" s="26" t="b">
        <x:v>0</x:v>
      </x:c>
      <x:c r="P218" s="25" t="str">
        <x:v>VIDEO_MEETING</x:v>
      </x:c>
      <x:c r="Q218" s="25" t="str">
        <x:v>DERIVED_ANALYTICS</x:v>
      </x:c>
      <x:c r="R218" s="30" t="n">
        <x:v>0.038393</x:v>
      </x:c>
      <x:c r="S218" s="25" t="str">
        <x:v>R03</x:v>
      </x:c>
      <x:c r="T218" s="25" t="n">
        <x:v>0</x:v>
      </x:c>
      <x:c r="U218" s="25" t="n">
        <x:v>1</x:v>
      </x:c>
      <x:c r="V218" s="25" t="str">
        <x:v>2027-09-06</x:v>
      </x:c>
      <x:c r="W218" s="25" t="str">
        <x:v>NONE</x:v>
      </x:c>
      <x:c r="X218" s="26" t="b">
        <x:v>1</x:v>
      </x:c>
      <x:c r="Y218" s="26" t="b">
        <x:v>1</x:v>
      </x:c>
      <x:c r="Z218" s="25" t="str">
        <x:v>CONTROLLED_SYNTHETIC</x:v>
      </x:c>
      <x:c r="AA218" s="28" t="n">
        <x:v>4873353.16</x:v>
      </x:c>
      <x:c r="AB218" s="28" t="n">
        <x:v>4447785.23</x:v>
      </x:c>
      <x:c r="AC218" s="28" t="n">
        <x:v>220625.29</x:v>
      </x:c>
      <x:c r="AD218" s="28" t="n">
        <x:v>1482711.35</x:v>
      </x:c>
      <x:c r="AE218" s="28" t="n">
        <x:v>0</x:v>
      </x:c>
      <x:c r="AF218" s="28" t="n">
        <x:v>0</x:v>
      </x:c>
      <x:c r="AG218" s="28" t="n">
        <x:v>0</x:v>
      </x:c>
      <x:c r="AH218" s="28" t="n">
        <x:v>133630.281667</x:v>
      </x:c>
      <x:c r="AI218" s="28" t="n">
        <x:v>579444.646667</x:v>
      </x:c>
      <x:c r="AJ218" s="25" t="n">
        <x:v>239</x:v>
      </x:c>
      <x:c r="AK218" s="25" t="n">
        <x:v>1</x:v>
      </x:c>
      <x:c r="AL218" s="28" t="n">
        <x:v>1514698.31</x:v>
      </x:c>
      <x:c r="AM218" s="28" t="n">
        <x:v>21232.06</x:v>
      </x:c>
      <x:c r="AN218" s="25" t="str">
        <x:v>WORKING_CAPITAL_LOAN</x:v>
      </x:c>
      <x:c r="AO218" s="25" t="str">
        <x:v>2025-09-27</x:v>
      </x:c>
      <x:c r="AP218" s="25" t="n">
        <x:v>1</x:v>
      </x:c>
      <x:c r="AQ218" s="25" t="n">
        <x:v>327</x:v>
      </x:c>
      <x:c r="AR218" s="25" t="n">
        <x:v>31.05</x:v>
      </x:c>
      <x:c r="AS218" s="30" t="n">
        <x:v>0.463787</x:v>
      </x:c>
      <x:c r="AT218" s="25" t="n">
        <x:v>0</x:v>
      </x:c>
    </x:row>
    <x:row r="219">
      <x:c r="A219" s="25" t="str">
        <x:v>SME000215</x:v>
      </x:c>
      <x:c r="B219" s="25" t="str">
        <x:v>Synthetic SME 000215</x:v>
      </x:c>
      <x:c r="C219" s="25" t="str">
        <x:v>RM020</x:v>
      </x:c>
      <x:c r="D219" s="25" t="str">
        <x:v>Mediterranean</x:v>
      </x:c>
      <x:c r="E219" s="25" t="str">
        <x:v>Transportation</x:v>
      </x:c>
      <x:c r="F219" s="25" t="str">
        <x:v>MICRO</x:v>
      </x:c>
      <x:c r="G219" s="25" t="str">
        <x:v>LIMITED</x:v>
      </x:c>
      <x:c r="H219" s="25" t="str">
        <x:v>2016-12-11</x:v>
      </x:c>
      <x:c r="I219" s="25" t="n">
        <x:v>116</x:v>
      </x:c>
      <x:c r="J219" s="28" t="n">
        <x:v>7880408.96</x:v>
      </x:c>
      <x:c r="K219" s="25" t="n">
        <x:v>2</x:v>
      </x:c>
      <x:c r="L219" s="26" t="b">
        <x:v>0</x:v>
      </x:c>
      <x:c r="M219" s="26" t="b">
        <x:v>0</x:v>
      </x:c>
      <x:c r="N219" s="25" t="n">
        <x:v>15.37</x:v>
      </x:c>
      <x:c r="O219" s="26" t="b">
        <x:v>1</x:v>
      </x:c>
      <x:c r="P219" s="25" t="str">
        <x:v>RM_CALL</x:v>
      </x:c>
      <x:c r="Q219" s="25" t="str">
        <x:v>DERIVED_ANALYTICS</x:v>
      </x:c>
      <x:c r="R219" s="30" t="n">
        <x:v>0.022536</x:v>
      </x:c>
      <x:c r="S219" s="25" t="str">
        <x:v>R02</x:v>
      </x:c>
      <x:c r="T219" s="25" t="n">
        <x:v>0</x:v>
      </x:c>
      <x:c r="U219" s="25" t="n">
        <x:v>1</x:v>
      </x:c>
      <x:c r="V219" s="25" t="str">
        <x:v>2027-02-28</x:v>
      </x:c>
      <x:c r="W219" s="25" t="str">
        <x:v>NONE</x:v>
      </x:c>
      <x:c r="X219" s="26" t="b">
        <x:v>1</x:v>
      </x:c>
      <x:c r="Y219" s="26" t="b">
        <x:v>1</x:v>
      </x:c>
      <x:c r="Z219" s="25" t="str">
        <x:v>CONTROLLED_SYNTHETIC</x:v>
      </x:c>
      <x:c r="AA219" s="28" t="n">
        <x:v>3884977.67</x:v>
      </x:c>
      <x:c r="AB219" s="28" t="n">
        <x:v>3643837.96</x:v>
      </x:c>
      <x:c r="AC219" s="28" t="n">
        <x:v>223089.49</x:v>
      </x:c>
      <x:c r="AD219" s="28" t="n">
        <x:v>417446.53</x:v>
      </x:c>
      <x:c r="AE219" s="28" t="n">
        <x:v>0</x:v>
      </x:c>
      <x:c r="AF219" s="28" t="n">
        <x:v>0</x:v>
      </x:c>
      <x:c r="AG219" s="28" t="n">
        <x:v>0</x:v>
      </x:c>
      <x:c r="AH219" s="28" t="n">
        <x:v>122096.643333</x:v>
      </x:c>
      <x:c r="AI219" s="28" t="n">
        <x:v>529949.701667</x:v>
      </x:c>
      <x:c r="AJ219" s="25" t="n">
        <x:v>142</x:v>
      </x:c>
      <x:c r="AK219" s="25" t="n">
        <x:v>2</x:v>
      </x:c>
      <x:c r="AL219" s="28" t="n">
        <x:v>1413497.74</x:v>
      </x:c>
      <x:c r="AM219" s="28" t="n">
        <x:v>54383.63</x:v>
      </x:c>
      <x:c r="AN219" s="25" t="str">
        <x:v>TERM_DEPOSIT|WORKING_CAPITAL_LOAN</x:v>
      </x:c>
      <x:c r="AO219" s="25" t="str">
        <x:v>2026-08-09</x:v>
      </x:c>
      <x:c r="AP219" s="25" t="n">
        <x:v>2</x:v>
      </x:c>
      <x:c r="AQ219" s="25" t="n">
        <x:v>11</x:v>
      </x:c>
      <x:c r="AR219" s="25" t="n">
        <x:v>38.02</x:v>
      </x:c>
      <x:c r="AS219" s="30" t="n">
        <x:v>0.512482</x:v>
      </x:c>
      <x:c r="AT219" s="25" t="n">
        <x:v>0</x:v>
      </x:c>
    </x:row>
    <x:row r="220">
      <x:c r="A220" s="25" t="str">
        <x:v>SME000216</x:v>
      </x:c>
      <x:c r="B220" s="25" t="str">
        <x:v>Synthetic SME 000216</x:v>
      </x:c>
      <x:c r="C220" s="25" t="str">
        <x:v>RM029</x:v>
      </x:c>
      <x:c r="D220" s="25" t="str">
        <x:v>Marmara</x:v>
      </x:c>
      <x:c r="E220" s="25" t="str">
        <x:v>Retail Trade</x:v>
      </x:c>
      <x:c r="F220" s="25" t="str">
        <x:v>MICRO</x:v>
      </x:c>
      <x:c r="G220" s="25" t="str">
        <x:v>JOINT_STOCK</x:v>
      </x:c>
      <x:c r="H220" s="25" t="str">
        <x:v>2019-06-12</x:v>
      </x:c>
      <x:c r="I220" s="25" t="n">
        <x:v>86</x:v>
      </x:c>
      <x:c r="J220" s="28" t="n">
        <x:v>10541984.79</x:v>
      </x:c>
      <x:c r="K220" s="25" t="n">
        <x:v>2</x:v>
      </x:c>
      <x:c r="L220" s="26" t="b">
        <x:v>1</x:v>
      </x:c>
      <x:c r="M220" s="26" t="b">
        <x:v>0</x:v>
      </x:c>
      <x:c r="N220" s="25" t="n">
        <x:v>62.02</x:v>
      </x:c>
      <x:c r="O220" s="26" t="b">
        <x:v>0</x:v>
      </x:c>
      <x:c r="P220" s="25" t="str">
        <x:v>RM_CALL</x:v>
      </x:c>
      <x:c r="Q220" s="25" t="str">
        <x:v>DERIVED_ANALYTICS</x:v>
      </x:c>
      <x:c r="R220" s="30" t="n">
        <x:v>0.054141</x:v>
      </x:c>
      <x:c r="S220" s="25" t="str">
        <x:v>R04</x:v>
      </x:c>
      <x:c r="T220" s="25" t="n">
        <x:v>0</x:v>
      </x:c>
      <x:c r="U220" s="25" t="n">
        <x:v>1</x:v>
      </x:c>
      <x:c r="V220" s="25" t="str">
        <x:v>2027-04-28</x:v>
      </x:c>
      <x:c r="W220" s="25" t="str">
        <x:v>LOW</x:v>
      </x:c>
      <x:c r="X220" s="26" t="b">
        <x:v>1</x:v>
      </x:c>
      <x:c r="Y220" s="26" t="b">
        <x:v>1</x:v>
      </x:c>
      <x:c r="Z220" s="25" t="str">
        <x:v>CONTROLLED_SYNTHETIC</x:v>
      </x:c>
      <x:c r="AA220" s="28" t="n">
        <x:v>6038507.89</x:v>
      </x:c>
      <x:c r="AB220" s="28" t="n">
        <x:v>4960492.32</x:v>
      </x:c>
      <x:c r="AC220" s="28" t="n">
        <x:v>2877762.79</x:v>
      </x:c>
      <x:c r="AD220" s="28" t="n">
        <x:v>512457.08</x:v>
      </x:c>
      <x:c r="AE220" s="28" t="n">
        <x:v>1507150.18</x:v>
      </x:c>
      <x:c r="AF220" s="28" t="n">
        <x:v>0</x:v>
      </x:c>
      <x:c r="AG220" s="28" t="n">
        <x:v>800766.9</x:v>
      </x:c>
      <x:c r="AH220" s="28" t="n">
        <x:v>214713.383333</x:v>
      </x:c>
      <x:c r="AI220" s="28" t="n">
        <x:v>468956.94</x:v>
      </x:c>
      <x:c r="AJ220" s="25" t="n">
        <x:v>487</x:v>
      </x:c>
      <x:c r="AK220" s="25" t="n">
        <x:v>5</x:v>
      </x:c>
      <x:c r="AL220" s="28" t="n">
        <x:v>9825627.35</x:v>
      </x:c>
      <x:c r="AM220" s="28" t="n">
        <x:v>230660.97</x:v>
      </x:c>
      <x:c r="AN220" s="25" t="str">
        <x:v>BUSINESS_CREDIT_CARD|POS_MERCHANT_ACQUIRING|TERM_DEPOSIT|TRADE_FINANCE|WORKING_CAPITAL_LOAN</x:v>
      </x:c>
      <x:c r="AO220" s="25" t="str">
        <x:v>2026-08-01</x:v>
      </x:c>
      <x:c r="AP220" s="25" t="n">
        <x:v>4</x:v>
      </x:c>
      <x:c r="AQ220" s="25" t="n">
        <x:v>19</x:v>
      </x:c>
      <x:c r="AR220" s="25" t="n">
        <x:v>78.6</x:v>
      </x:c>
      <x:c r="AS220" s="30" t="n">
        <x:v>1</x:v>
      </x:c>
      <x:c r="AT220" s="25" t="n">
        <x:v>0</x:v>
      </x:c>
    </x:row>
    <x:row r="221">
      <x:c r="A221" s="25" t="str">
        <x:v>SME000217</x:v>
      </x:c>
      <x:c r="B221" s="25" t="str">
        <x:v>Synthetic SME 000217</x:v>
      </x:c>
      <x:c r="C221" s="25" t="str">
        <x:v>RM012</x:v>
      </x:c>
      <x:c r="D221" s="25" t="str">
        <x:v>Central Anatolia</x:v>
      </x:c>
      <x:c r="E221" s="25" t="str">
        <x:v>Professional Services</x:v>
      </x:c>
      <x:c r="F221" s="25" t="str">
        <x:v>MICRO</x:v>
      </x:c>
      <x:c r="G221" s="25" t="str">
        <x:v>SOLE_PROPRIETOR</x:v>
      </x:c>
      <x:c r="H221" s="25" t="str">
        <x:v>2022-11-23</x:v>
      </x:c>
      <x:c r="I221" s="25" t="n">
        <x:v>44</x:v>
      </x:c>
      <x:c r="J221" s="28" t="n">
        <x:v>8747601.35</x:v>
      </x:c>
      <x:c r="K221" s="25" t="n">
        <x:v>2</x:v>
      </x:c>
      <x:c r="L221" s="26" t="b">
        <x:v>0</x:v>
      </x:c>
      <x:c r="M221" s="26" t="b">
        <x:v>0</x:v>
      </x:c>
      <x:c r="N221" s="25" t="n">
        <x:v>30.85</x:v>
      </x:c>
      <x:c r="O221" s="26" t="b">
        <x:v>1</x:v>
      </x:c>
      <x:c r="P221" s="25" t="str">
        <x:v>SECURE_MESSAGE</x:v>
      </x:c>
      <x:c r="Q221" s="25" t="str">
        <x:v>DERIVED_ANALYTICS</x:v>
      </x:c>
      <x:c r="R221" s="30" t="n">
        <x:v>0.033756</x:v>
      </x:c>
      <x:c r="S221" s="25" t="str">
        <x:v>R03</x:v>
      </x:c>
      <x:c r="T221" s="25" t="n">
        <x:v>0</x:v>
      </x:c>
      <x:c r="U221" s="25" t="n">
        <x:v>1</x:v>
      </x:c>
      <x:c r="V221" s="25" t="str">
        <x:v>2026-08-22</x:v>
      </x:c>
      <x:c r="W221" s="25" t="str">
        <x:v>NONE</x:v>
      </x:c>
      <x:c r="X221" s="26" t="b">
        <x:v>1</x:v>
      </x:c>
      <x:c r="Y221" s="26" t="b">
        <x:v>1</x:v>
      </x:c>
      <x:c r="Z221" s="25" t="str">
        <x:v>CONTROLLED_SYNTHETIC</x:v>
      </x:c>
      <x:c r="AA221" s="28" t="n">
        <x:v>4983900.17</x:v>
      </x:c>
      <x:c r="AB221" s="28" t="n">
        <x:v>4440095.86</x:v>
      </x:c>
      <x:c r="AC221" s="28" t="n">
        <x:v>290463.92</x:v>
      </x:c>
      <x:c r="AD221" s="28" t="n">
        <x:v>426286.93</x:v>
      </x:c>
      <x:c r="AE221" s="28" t="n">
        <x:v>0</x:v>
      </x:c>
      <x:c r="AF221" s="28" t="n">
        <x:v>0</x:v>
      </x:c>
      <x:c r="AG221" s="28" t="n">
        <x:v>0</x:v>
      </x:c>
      <x:c r="AH221" s="28" t="n">
        <x:v>223123.725</x:v>
      </x:c>
      <x:c r="AI221" s="28" t="n">
        <x:v>343220.825</x:v>
      </x:c>
      <x:c r="AJ221" s="25" t="n">
        <x:v>302</x:v>
      </x:c>
      <x:c r="AK221" s="25" t="n">
        <x:v>4</x:v>
      </x:c>
      <x:c r="AL221" s="28" t="n">
        <x:v>8510643.33</x:v>
      </x:c>
      <x:c r="AM221" s="28" t="n">
        <x:v>353163.75</x:v>
      </x:c>
      <x:c r="AN221" s="25" t="str">
        <x:v>BUSINESS_CREDIT_CARD|CASH_MANAGEMENT|POS_MERCHANT_ACQUIRING|TERM_DEPOSIT</x:v>
      </x:c>
      <x:c r="AO221" s="25" t="str">
        <x:v>2026-04-06</x:v>
      </x:c>
      <x:c r="AP221" s="25" t="n">
        <x:v>1</x:v>
      </x:c>
      <x:c r="AQ221" s="25" t="n">
        <x:v>136</x:v>
      </x:c>
      <x:c r="AR221" s="25" t="n">
        <x:v>63.72</x:v>
      </x:c>
      <x:c r="AS221" s="30" t="n">
        <x:v>1</x:v>
      </x:c>
      <x:c r="AT221" s="25" t="n">
        <x:v>0</x:v>
      </x:c>
    </x:row>
    <x:row r="222">
      <x:c r="A222" s="25" t="str">
        <x:v>SME000218</x:v>
      </x:c>
      <x:c r="B222" s="25" t="str">
        <x:v>Synthetic SME 000218</x:v>
      </x:c>
      <x:c r="C222" s="25" t="str">
        <x:v>RM034</x:v>
      </x:c>
      <x:c r="D222" s="25" t="str">
        <x:v>Aegean</x:v>
      </x:c>
      <x:c r="E222" s="25" t="str">
        <x:v>Retail Trade</x:v>
      </x:c>
      <x:c r="F222" s="25" t="str">
        <x:v>SMALL</x:v>
      </x:c>
      <x:c r="G222" s="25" t="str">
        <x:v>JOINT_STOCK</x:v>
      </x:c>
      <x:c r="H222" s="25" t="str">
        <x:v>2023-06-15</x:v>
      </x:c>
      <x:c r="I222" s="25" t="n">
        <x:v>38</x:v>
      </x:c>
      <x:c r="J222" s="28" t="n">
        <x:v>20498291.94</x:v>
      </x:c>
      <x:c r="K222" s="25" t="n">
        <x:v>47</x:v>
      </x:c>
      <x:c r="L222" s="26" t="b">
        <x:v>1</x:v>
      </x:c>
      <x:c r="M222" s="26" t="b">
        <x:v>1</x:v>
      </x:c>
      <x:c r="N222" s="25" t="n">
        <x:v>43.49</x:v>
      </x:c>
      <x:c r="O222" s="26" t="b">
        <x:v>1</x:v>
      </x:c>
      <x:c r="P222" s="25" t="str">
        <x:v>BRANCH</x:v>
      </x:c>
      <x:c r="Q222" s="25" t="str">
        <x:v>DERIVED_ANALYTICS</x:v>
      </x:c>
      <x:c r="R222" s="30" t="n">
        <x:v>0.012549</x:v>
      </x:c>
      <x:c r="S222" s="25" t="str">
        <x:v>R02</x:v>
      </x:c>
      <x:c r="T222" s="25" t="n">
        <x:v>0</x:v>
      </x:c>
      <x:c r="U222" s="25" t="n">
        <x:v>1</x:v>
      </x:c>
      <x:c r="V222" s="25" t="str">
        <x:v>2026-06-21</x:v>
      </x:c>
      <x:c r="W222" s="25" t="str">
        <x:v>NONE</x:v>
      </x:c>
      <x:c r="X222" s="26" t="b">
        <x:v>1</x:v>
      </x:c>
      <x:c r="Y222" s="26" t="b">
        <x:v>1</x:v>
      </x:c>
      <x:c r="Z222" s="25" t="str">
        <x:v>CONTROLLED_SYNTHETIC</x:v>
      </x:c>
      <x:c r="AA222" s="28" t="n">
        <x:v>11158306.94</x:v>
      </x:c>
      <x:c r="AB222" s="28" t="n">
        <x:v>10037151.03</x:v>
      </x:c>
      <x:c r="AC222" s="28" t="n">
        <x:v>5301754.77</x:v>
      </x:c>
      <x:c r="AD222" s="28" t="n">
        <x:v>8574007.21</x:v>
      </x:c>
      <x:c r="AE222" s="28" t="n">
        <x:v>3659996.24</x:v>
      </x:c>
      <x:c r="AF222" s="28" t="n">
        <x:v>2716405.01</x:v>
      </x:c>
      <x:c r="AG222" s="28" t="n">
        <x:v>2795393.91</x:v>
      </x:c>
      <x:c r="AH222" s="28" t="n">
        <x:v>413330.113333</x:v>
      </x:c>
      <x:c r="AI222" s="28" t="n">
        <x:v>725533.371667</x:v>
      </x:c>
      <x:c r="AJ222" s="25" t="n">
        <x:v>480</x:v>
      </x:c>
      <x:c r="AK222" s="25" t="n">
        <x:v>1</x:v>
      </x:c>
      <x:c r="AL222" s="28" t="n">
        <x:v>5621672.8</x:v>
      </x:c>
      <x:c r="AM222" s="28" t="n">
        <x:v>278203.94</x:v>
      </x:c>
      <x:c r="AN222" s="25" t="str">
        <x:v>TRADE_FINANCE</x:v>
      </x:c>
      <x:c r="AO222" s="25" t="str">
        <x:v>2026-01-22</x:v>
      </x:c>
      <x:c r="AP222" s="25" t="n">
        <x:v>3</x:v>
      </x:c>
      <x:c r="AQ222" s="25" t="n">
        <x:v>210</x:v>
      </x:c>
      <x:c r="AR222" s="25" t="n">
        <x:v>23.23</x:v>
      </x:c>
      <x:c r="AS222" s="30" t="n">
        <x:v>0.783574</x:v>
      </x:c>
      <x:c r="AT222" s="25" t="n">
        <x:v>60</x:v>
      </x:c>
    </x:row>
    <x:row r="223">
      <x:c r="A223" s="25" t="str">
        <x:v>SME000219</x:v>
      </x:c>
      <x:c r="B223" s="25" t="str">
        <x:v>Synthetic SME 000219</x:v>
      </x:c>
      <x:c r="C223" s="25" t="str">
        <x:v>RM041</x:v>
      </x:c>
      <x:c r="D223" s="25" t="str">
        <x:v>Marmara</x:v>
      </x:c>
      <x:c r="E223" s="25" t="str">
        <x:v>Retail Trade</x:v>
      </x:c>
      <x:c r="F223" s="25" t="str">
        <x:v>MICRO</x:v>
      </x:c>
      <x:c r="G223" s="25" t="str">
        <x:v>LIMITED</x:v>
      </x:c>
      <x:c r="H223" s="25" t="str">
        <x:v>2018-07-26</x:v>
      </x:c>
      <x:c r="I223" s="25" t="n">
        <x:v>96</x:v>
      </x:c>
      <x:c r="J223" s="28" t="n">
        <x:v>17718374.88</x:v>
      </x:c>
      <x:c r="K223" s="25" t="n">
        <x:v>6</x:v>
      </x:c>
      <x:c r="L223" s="26" t="b">
        <x:v>0</x:v>
      </x:c>
      <x:c r="M223" s="26" t="b">
        <x:v>0</x:v>
      </x:c>
      <x:c r="N223" s="25" t="n">
        <x:v>81.96</x:v>
      </x:c>
      <x:c r="O223" s="26" t="b">
        <x:v>0</x:v>
      </x:c>
      <x:c r="P223" s="25" t="str">
        <x:v>RM_CALL</x:v>
      </x:c>
      <x:c r="Q223" s="25" t="str">
        <x:v>DERIVED_ANALYTICS</x:v>
      </x:c>
      <x:c r="R223" s="30" t="n">
        <x:v>0.03804</x:v>
      </x:c>
      <x:c r="S223" s="25" t="str">
        <x:v>R03</x:v>
      </x:c>
      <x:c r="T223" s="25" t="n">
        <x:v>0</x:v>
      </x:c>
      <x:c r="U223" s="25" t="n">
        <x:v>1</x:v>
      </x:c>
      <x:c r="V223" s="25" t="str">
        <x:v>2025-12-14</x:v>
      </x:c>
      <x:c r="W223" s="25" t="str">
        <x:v>NONE</x:v>
      </x:c>
      <x:c r="X223" s="26" t="b">
        <x:v>1</x:v>
      </x:c>
      <x:c r="Y223" s="26" t="b">
        <x:v>1</x:v>
      </x:c>
      <x:c r="Z223" s="25" t="str">
        <x:v>CONTROLLED_SYNTHETIC</x:v>
      </x:c>
      <x:c r="AA223" s="28" t="n">
        <x:v>9369855.27</x:v>
      </x:c>
      <x:c r="AB223" s="28" t="n">
        <x:v>8634581.42</x:v>
      </x:c>
      <x:c r="AC223" s="28" t="n">
        <x:v>4679580.81</x:v>
      </x:c>
      <x:c r="AD223" s="28" t="n">
        <x:v>1255756.49</x:v>
      </x:c>
      <x:c r="AE223" s="28" t="n">
        <x:v>0</x:v>
      </x:c>
      <x:c r="AF223" s="28" t="n">
        <x:v>0</x:v>
      </x:c>
      <x:c r="AG223" s="28" t="n">
        <x:v>0</x:v>
      </x:c>
      <x:c r="AH223" s="28" t="n">
        <x:v>207981.231667</x:v>
      </x:c>
      <x:c r="AI223" s="28" t="n">
        <x:v>747693.356667</x:v>
      </x:c>
      <x:c r="AJ223" s="25" t="n">
        <x:v>741</x:v>
      </x:c>
      <x:c r="AK223" s="25" t="n">
        <x:v>1</x:v>
      </x:c>
      <x:c r="AL223" s="28" t="n">
        <x:v>323100.56</x:v>
      </x:c>
      <x:c r="AM223" s="28" t="n">
        <x:v>17195.94</x:v>
      </x:c>
      <x:c r="AN223" s="25" t="str">
        <x:v>BUSINESS_CREDIT_CARD</x:v>
      </x:c>
      <x:c r="AO223" s="25" t="str">
        <x:v>2026-08-12</x:v>
      </x:c>
      <x:c r="AP223" s="25" t="n">
        <x:v>5</x:v>
      </x:c>
      <x:c r="AQ223" s="25" t="n">
        <x:v>8</x:v>
      </x:c>
      <x:c r="AR223" s="25" t="n">
        <x:v>27.01</x:v>
      </x:c>
      <x:c r="AS223" s="30" t="n">
        <x:v>0.052101</x:v>
      </x:c>
      <x:c r="AT223" s="25" t="n">
        <x:v>249</x:v>
      </x:c>
    </x:row>
    <x:row r="224">
      <x:c r="A224" s="25" t="str">
        <x:v>SME000220</x:v>
      </x:c>
      <x:c r="B224" s="25" t="str">
        <x:v>Synthetic SME 000220</x:v>
      </x:c>
      <x:c r="C224" s="25" t="str">
        <x:v>RM042</x:v>
      </x:c>
      <x:c r="D224" s="25" t="str">
        <x:v>Mediterranean</x:v>
      </x:c>
      <x:c r="E224" s="25" t="str">
        <x:v>Transportation</x:v>
      </x:c>
      <x:c r="F224" s="25" t="str">
        <x:v>MICRO</x:v>
      </x:c>
      <x:c r="G224" s="25" t="str">
        <x:v>LIMITED</x:v>
      </x:c>
      <x:c r="H224" s="25" t="str">
        <x:v>2018-04-16</x:v>
      </x:c>
      <x:c r="I224" s="25" t="n">
        <x:v>100</x:v>
      </x:c>
      <x:c r="J224" s="28" t="n">
        <x:v>5503356.88</x:v>
      </x:c>
      <x:c r="K224" s="25" t="n">
        <x:v>8</x:v>
      </x:c>
      <x:c r="L224" s="26" t="b">
        <x:v>0</x:v>
      </x:c>
      <x:c r="M224" s="26" t="b">
        <x:v>0</x:v>
      </x:c>
      <x:c r="N224" s="25" t="n">
        <x:v>50.2</x:v>
      </x:c>
      <x:c r="O224" s="26" t="b">
        <x:v>1</x:v>
      </x:c>
      <x:c r="P224" s="25" t="str">
        <x:v>BRANCH</x:v>
      </x:c>
      <x:c r="Q224" s="25" t="str">
        <x:v>DERIVED_ANALYTICS</x:v>
      </x:c>
      <x:c r="R224" s="30" t="n">
        <x:v>0.053309</x:v>
      </x:c>
      <x:c r="S224" s="25" t="str">
        <x:v>R04</x:v>
      </x:c>
      <x:c r="T224" s="25" t="n">
        <x:v>0</x:v>
      </x:c>
      <x:c r="U224" s="25" t="n">
        <x:v>1</x:v>
      </x:c>
      <x:c r="V224" s="25" t="str">
        <x:v>2027-09-15</x:v>
      </x:c>
      <x:c r="W224" s="25" t="str">
        <x:v>NONE</x:v>
      </x:c>
      <x:c r="X224" s="26" t="b">
        <x:v>1</x:v>
      </x:c>
      <x:c r="Y224" s="26" t="b">
        <x:v>1</x:v>
      </x:c>
      <x:c r="Z224" s="25" t="str">
        <x:v>CONTROLLED_SYNTHETIC</x:v>
      </x:c>
      <x:c r="AA224" s="28" t="n">
        <x:v>2784425.07</x:v>
      </x:c>
      <x:c r="AB224" s="28" t="n">
        <x:v>2561713.23</x:v>
      </x:c>
      <x:c r="AC224" s="28" t="n">
        <x:v>150115.29</x:v>
      </x:c>
      <x:c r="AD224" s="28" t="n">
        <x:v>1711510.01</x:v>
      </x:c>
      <x:c r="AE224" s="28" t="n">
        <x:v>0</x:v>
      </x:c>
      <x:c r="AF224" s="28" t="n">
        <x:v>0</x:v>
      </x:c>
      <x:c r="AG224" s="28" t="n">
        <x:v>0</x:v>
      </x:c>
      <x:c r="AH224" s="28" t="n">
        <x:v>82744.368333</x:v>
      </x:c>
      <x:c r="AI224" s="28" t="n">
        <x:v>275036.911667</x:v>
      </x:c>
      <x:c r="AJ224" s="25" t="n">
        <x:v>453</x:v>
      </x:c>
      <x:c r="AK224" s="25" t="n">
        <x:v>2</x:v>
      </x:c>
      <x:c r="AL224" s="28" t="n">
        <x:v>3598034.77</x:v>
      </x:c>
      <x:c r="AM224" s="28" t="n">
        <x:v>52894.79</x:v>
      </x:c>
      <x:c r="AN224" s="25" t="str">
        <x:v>BUSINESS_CREDIT_CARD|PAYROLL_SERVICES</x:v>
      </x:c>
      <x:c r="AO224" s="25" t="str">
        <x:v>2026-08-07</x:v>
      </x:c>
      <x:c r="AP224" s="25" t="n">
        <x:v>4</x:v>
      </x:c>
      <x:c r="AQ224" s="25" t="n">
        <x:v>13</x:v>
      </x:c>
      <x:c r="AR224" s="25" t="n">
        <x:v>51.31</x:v>
      </x:c>
      <x:c r="AS224" s="30" t="n">
        <x:v>1</x:v>
      </x:c>
      <x:c r="AT224" s="25" t="n">
        <x:v>0</x:v>
      </x:c>
    </x:row>
    <x:row r="225">
      <x:c r="A225" s="25" t="str">
        <x:v>SME000221</x:v>
      </x:c>
      <x:c r="B225" s="25" t="str">
        <x:v>Synthetic SME 000221</x:v>
      </x:c>
      <x:c r="C225" s="25" t="str">
        <x:v>RM015</x:v>
      </x:c>
      <x:c r="D225" s="25" t="str">
        <x:v>Marmara</x:v>
      </x:c>
      <x:c r="E225" s="25" t="str">
        <x:v>Hospitality</x:v>
      </x:c>
      <x:c r="F225" s="25" t="str">
        <x:v>SMALL</x:v>
      </x:c>
      <x:c r="G225" s="25" t="str">
        <x:v>SOLE_PROPRIETOR</x:v>
      </x:c>
      <x:c r="H225" s="25" t="str">
        <x:v>2023-06-28</x:v>
      </x:c>
      <x:c r="I225" s="25" t="n">
        <x:v>37</x:v>
      </x:c>
      <x:c r="J225" s="28" t="n">
        <x:v>12870021.6</x:v>
      </x:c>
      <x:c r="K225" s="25" t="n">
        <x:v>22</x:v>
      </x:c>
      <x:c r="L225" s="26" t="b">
        <x:v>0</x:v>
      </x:c>
      <x:c r="M225" s="26" t="b">
        <x:v>0</x:v>
      </x:c>
      <x:c r="N225" s="25" t="n">
        <x:v>57.48</x:v>
      </x:c>
      <x:c r="O225" s="26" t="b">
        <x:v>1</x:v>
      </x:c>
      <x:c r="P225" s="25" t="str">
        <x:v>BRANCH</x:v>
      </x:c>
      <x:c r="Q225" s="25" t="str">
        <x:v>DERIVED_ANALYTICS</x:v>
      </x:c>
      <x:c r="R225" s="30" t="n">
        <x:v>0.070699</x:v>
      </x:c>
      <x:c r="S225" s="25" t="str">
        <x:v>R05</x:v>
      </x:c>
      <x:c r="T225" s="25" t="n">
        <x:v>0</x:v>
      </x:c>
      <x:c r="U225" s="25" t="n">
        <x:v>1</x:v>
      </x:c>
      <x:c r="V225" s="25" t="str">
        <x:v>2026-04-11</x:v>
      </x:c>
      <x:c r="W225" s="25" t="str">
        <x:v>NONE</x:v>
      </x:c>
      <x:c r="X225" s="26" t="b">
        <x:v>1</x:v>
      </x:c>
      <x:c r="Y225" s="26" t="b">
        <x:v>1</x:v>
      </x:c>
      <x:c r="Z225" s="25" t="str">
        <x:v>CONTROLLED_SYNTHETIC</x:v>
      </x:c>
      <x:c r="AA225" s="28" t="n">
        <x:v>8320322.99</x:v>
      </x:c>
      <x:c r="AB225" s="28" t="n">
        <x:v>7409994.87</x:v>
      </x:c>
      <x:c r="AC225" s="28" t="n">
        <x:v>3925310.14</x:v>
      </x:c>
      <x:c r="AD225" s="28" t="n">
        <x:v>4000665.75</x:v>
      </x:c>
      <x:c r="AE225" s="28" t="n">
        <x:v>0</x:v>
      </x:c>
      <x:c r="AF225" s="28" t="n">
        <x:v>0</x:v>
      </x:c>
      <x:c r="AG225" s="28" t="n">
        <x:v>0</x:v>
      </x:c>
      <x:c r="AH225" s="28" t="n">
        <x:v>315531.2</x:v>
      </x:c>
      <x:c r="AI225" s="28" t="n">
        <x:v>548149.971667</x:v>
      </x:c>
      <x:c r="AJ225" s="25" t="n">
        <x:v>492</x:v>
      </x:c>
      <x:c r="AK225" s="25" t="n">
        <x:v>4</x:v>
      </x:c>
      <x:c r="AL225" s="28" t="n">
        <x:v>24911372.21</x:v>
      </x:c>
      <x:c r="AM225" s="28" t="n">
        <x:v>518790.87</x:v>
      </x:c>
      <x:c r="AN225" s="25" t="str">
        <x:v>CASH_MANAGEMENT|PAYROLL_SERVICES|TRADE_FINANCE|WORKING_CAPITAL_LOAN</x:v>
      </x:c>
      <x:c r="AO225" s="25" t="str">
        <x:v>2025-12-19</x:v>
      </x:c>
      <x:c r="AP225" s="25" t="n">
        <x:v>1</x:v>
      </x:c>
      <x:c r="AQ225" s="25" t="n">
        <x:v>244</x:v>
      </x:c>
      <x:c r="AR225" s="25" t="n">
        <x:v>62.81</x:v>
      </x:c>
      <x:c r="AS225" s="30" t="n">
        <x:v>1</x:v>
      </x:c>
      <x:c r="AT225" s="25" t="n">
        <x:v>131</x:v>
      </x:c>
    </x:row>
    <x:row r="226">
      <x:c r="A226" s="25" t="str">
        <x:v>SME000222</x:v>
      </x:c>
      <x:c r="B226" s="25" t="str">
        <x:v>Synthetic SME 000222</x:v>
      </x:c>
      <x:c r="C226" s="25" t="str">
        <x:v>RM019</x:v>
      </x:c>
      <x:c r="D226" s="25" t="str">
        <x:v>Aegean</x:v>
      </x:c>
      <x:c r="E226" s="25" t="str">
        <x:v>Healthcare</x:v>
      </x:c>
      <x:c r="F226" s="25" t="str">
        <x:v>MICRO</x:v>
      </x:c>
      <x:c r="G226" s="25" t="str">
        <x:v>JOINT_STOCK</x:v>
      </x:c>
      <x:c r="H226" s="25" t="str">
        <x:v>2025-07-23</x:v>
      </x:c>
      <x:c r="I226" s="25" t="n">
        <x:v>12</x:v>
      </x:c>
      <x:c r="J226" s="28" t="n">
        <x:v>8403412.02</x:v>
      </x:c>
      <x:c r="K226" s="25" t="n">
        <x:v>5</x:v>
      </x:c>
      <x:c r="L226" s="26" t="b">
        <x:v>1</x:v>
      </x:c>
      <x:c r="M226" s="26" t="b">
        <x:v>1</x:v>
      </x:c>
      <x:c r="N226" s="25" t="n">
        <x:v>73.99</x:v>
      </x:c>
      <x:c r="O226" s="26" t="b">
        <x:v>1</x:v>
      </x:c>
      <x:c r="P226" s="25" t="str">
        <x:v>RM_CALL</x:v>
      </x:c>
      <x:c r="Q226" s="25" t="str">
        <x:v>DERIVED_ANALYTICS</x:v>
      </x:c>
      <x:c r="R226" s="30" t="n">
        <x:v>0.029661</x:v>
      </x:c>
      <x:c r="S226" s="25" t="str">
        <x:v>R03</x:v>
      </x:c>
      <x:c r="T226" s="25" t="n">
        <x:v>0</x:v>
      </x:c>
      <x:c r="U226" s="25" t="n">
        <x:v>1</x:v>
      </x:c>
      <x:c r="V226" s="25" t="str">
        <x:v>2027-02-28</x:v>
      </x:c>
      <x:c r="W226" s="25" t="str">
        <x:v>NONE</x:v>
      </x:c>
      <x:c r="X226" s="26" t="b">
        <x:v>1</x:v>
      </x:c>
      <x:c r="Y226" s="26" t="b">
        <x:v>1</x:v>
      </x:c>
      <x:c r="Z226" s="25" t="str">
        <x:v>CONTROLLED_SYNTHETIC</x:v>
      </x:c>
      <x:c r="AA226" s="28" t="n">
        <x:v>4745970.12</x:v>
      </x:c>
      <x:c r="AB226" s="28" t="n">
        <x:v>4615490.29</x:v>
      </x:c>
      <x:c r="AC226" s="28" t="n">
        <x:v>2427519.26</x:v>
      </x:c>
      <x:c r="AD226" s="28" t="n">
        <x:v>1206652.06</x:v>
      </x:c>
      <x:c r="AE226" s="28" t="n">
        <x:v>1098584.71</x:v>
      </x:c>
      <x:c r="AF226" s="28" t="n">
        <x:v>953543.85</x:v>
      </x:c>
      <x:c r="AG226" s="28" t="n">
        <x:v>1209221.73</x:v>
      </x:c>
      <x:c r="AH226" s="28" t="n">
        <x:v>194949.808333</x:v>
      </x:c>
      <x:c r="AI226" s="28" t="n">
        <x:v>456519.495</x:v>
      </x:c>
      <x:c r="AJ226" s="25" t="n">
        <x:v>645</x:v>
      </x:c>
      <x:c r="AK226" s="25" t="n">
        <x:v>2</x:v>
      </x:c>
      <x:c r="AL226" s="28" t="n">
        <x:v>6282940.26</x:v>
      </x:c>
      <x:c r="AM226" s="28" t="n">
        <x:v>115859.2</x:v>
      </x:c>
      <x:c r="AN226" s="25" t="str">
        <x:v>BUSINESS_CREDIT_CARD|POS_MERCHANT_ACQUIRING</x:v>
      </x:c>
      <x:c r="AO226" s="25" t="str">
        <x:v>2026-06-15</x:v>
      </x:c>
      <x:c r="AP226" s="25" t="n">
        <x:v>4</x:v>
      </x:c>
      <x:c r="AQ226" s="25" t="n">
        <x:v>66</x:v>
      </x:c>
      <x:c r="AR226" s="25" t="n">
        <x:v>36.79</x:v>
      </x:c>
      <x:c r="AS226" s="30" t="n">
        <x:v>1</x:v>
      </x:c>
      <x:c r="AT226" s="25" t="n">
        <x:v>0</x:v>
      </x:c>
    </x:row>
    <x:row r="227">
      <x:c r="A227" s="25" t="str">
        <x:v>SME000223</x:v>
      </x:c>
      <x:c r="B227" s="25" t="str">
        <x:v>Synthetic SME 000223</x:v>
      </x:c>
      <x:c r="C227" s="25" t="str">
        <x:v>RM004</x:v>
      </x:c>
      <x:c r="D227" s="25" t="str">
        <x:v>Central Anatolia</x:v>
      </x:c>
      <x:c r="E227" s="25" t="str">
        <x:v>Healthcare</x:v>
      </x:c>
      <x:c r="F227" s="25" t="str">
        <x:v>MICRO</x:v>
      </x:c>
      <x:c r="G227" s="25" t="str">
        <x:v>LIMITED</x:v>
      </x:c>
      <x:c r="H227" s="25" t="str">
        <x:v>2018-08-15</x:v>
      </x:c>
      <x:c r="I227" s="25" t="n">
        <x:v>96</x:v>
      </x:c>
      <x:c r="J227" s="28" t="n">
        <x:v>11164838.61</x:v>
      </x:c>
      <x:c r="K227" s="25" t="n">
        <x:v>5</x:v>
      </x:c>
      <x:c r="L227" s="26" t="b">
        <x:v>0</x:v>
      </x:c>
      <x:c r="M227" s="26" t="b">
        <x:v>0</x:v>
      </x:c>
      <x:c r="N227" s="25" t="n">
        <x:v>87.17</x:v>
      </x:c>
      <x:c r="O227" s="26" t="b">
        <x:v>1</x:v>
      </x:c>
      <x:c r="P227" s="25" t="str">
        <x:v>RM_CALL</x:v>
      </x:c>
      <x:c r="Q227" s="25" t="str">
        <x:v>DERIVED_ANALYTICS</x:v>
      </x:c>
      <x:c r="R227" s="30" t="n">
        <x:v>0.046886</x:v>
      </x:c>
      <x:c r="S227" s="25" t="str">
        <x:v>R04</x:v>
      </x:c>
      <x:c r="T227" s="25" t="n">
        <x:v>5</x:v>
      </x:c>
      <x:c r="U227" s="25" t="n">
        <x:v>1</x:v>
      </x:c>
      <x:c r="V227" s="25" t="str">
        <x:v>2027-04-07</x:v>
      </x:c>
      <x:c r="W227" s="25" t="str">
        <x:v>NONE</x:v>
      </x:c>
      <x:c r="X227" s="26" t="b">
        <x:v>1</x:v>
      </x:c>
      <x:c r="Y227" s="26" t="b">
        <x:v>1</x:v>
      </x:c>
      <x:c r="Z227" s="25" t="str">
        <x:v>CONTROLLED_SYNTHETIC</x:v>
      </x:c>
      <x:c r="AA227" s="28" t="n">
        <x:v>6172675.09</x:v>
      </x:c>
      <x:c r="AB227" s="28" t="n">
        <x:v>5509575.59</x:v>
      </x:c>
      <x:c r="AC227" s="28" t="n">
        <x:v>3477949.94</x:v>
      </x:c>
      <x:c r="AD227" s="28" t="n">
        <x:v>1031849.07</x:v>
      </x:c>
      <x:c r="AE227" s="28" t="n">
        <x:v>0</x:v>
      </x:c>
      <x:c r="AF227" s="28" t="n">
        <x:v>0</x:v>
      </x:c>
      <x:c r="AG227" s="28" t="n">
        <x:v>0</x:v>
      </x:c>
      <x:c r="AH227" s="28" t="n">
        <x:v>269762.535</x:v>
      </x:c>
      <x:c r="AI227" s="28" t="n">
        <x:v>657324.396667</x:v>
      </x:c>
      <x:c r="AJ227" s="25" t="n">
        <x:v>895</x:v>
      </x:c>
      <x:c r="AK227" s="25" t="n">
        <x:v>2</x:v>
      </x:c>
      <x:c r="AL227" s="28" t="n">
        <x:v>7088924.98</x:v>
      </x:c>
      <x:c r="AM227" s="28" t="n">
        <x:v>149821.64</x:v>
      </x:c>
      <x:c r="AN227" s="25" t="str">
        <x:v>BUSINESS_CREDIT_CARD|POS_MERCHANT_ACQUIRING</x:v>
      </x:c>
      <x:c r="AO227" s="25" t="str">
        <x:v>2026-07-17</x:v>
      </x:c>
      <x:c r="AP227" s="25" t="n">
        <x:v>2</x:v>
      </x:c>
      <x:c r="AQ227" s="25" t="n">
        <x:v>34</x:v>
      </x:c>
      <x:c r="AR227" s="25" t="n">
        <x:v>50.78</x:v>
      </x:c>
      <x:c r="AS227" s="30" t="n">
        <x:v>1</x:v>
      </x:c>
      <x:c r="AT227" s="25" t="n">
        <x:v>0</x:v>
      </x:c>
    </x:row>
    <x:row r="228">
      <x:c r="A228" s="25" t="str">
        <x:v>SME000224</x:v>
      </x:c>
      <x:c r="B228" s="25" t="str">
        <x:v>Synthetic SME 000224</x:v>
      </x:c>
      <x:c r="C228" s="25" t="str">
        <x:v>RM045</x:v>
      </x:c>
      <x:c r="D228" s="25" t="str">
        <x:v>Aegean</x:v>
      </x:c>
      <x:c r="E228" s="25" t="str">
        <x:v>Wholesale Trade</x:v>
      </x:c>
      <x:c r="F228" s="25" t="str">
        <x:v>SMALL</x:v>
      </x:c>
      <x:c r="G228" s="25" t="str">
        <x:v>LIMITED</x:v>
      </x:c>
      <x:c r="H228" s="25" t="str">
        <x:v>2017-01-02</x:v>
      </x:c>
      <x:c r="I228" s="25" t="n">
        <x:v>115</x:v>
      </x:c>
      <x:c r="J228" s="28" t="n">
        <x:v>36123714.4</x:v>
      </x:c>
      <x:c r="K228" s="25" t="n">
        <x:v>14</x:v>
      </x:c>
      <x:c r="L228" s="26" t="b">
        <x:v>1</x:v>
      </x:c>
      <x:c r="M228" s="26" t="b">
        <x:v>0</x:v>
      </x:c>
      <x:c r="N228" s="25" t="n">
        <x:v>90.75</x:v>
      </x:c>
      <x:c r="O228" s="26" t="b">
        <x:v>1</x:v>
      </x:c>
      <x:c r="P228" s="25" t="str">
        <x:v>BRANCH</x:v>
      </x:c>
      <x:c r="Q228" s="25" t="str">
        <x:v>DERIVED_ANALYTICS</x:v>
      </x:c>
      <x:c r="R228" s="30" t="n">
        <x:v>0.032174</x:v>
      </x:c>
      <x:c r="S228" s="25" t="str">
        <x:v>R03</x:v>
      </x:c>
      <x:c r="T228" s="25" t="n">
        <x:v>0</x:v>
      </x:c>
      <x:c r="U228" s="25" t="n">
        <x:v>1</x:v>
      </x:c>
      <x:c r="V228" s="25" t="str">
        <x:v>2026-09-17</x:v>
      </x:c>
      <x:c r="W228" s="25" t="str">
        <x:v>NONE</x:v>
      </x:c>
      <x:c r="X228" s="26" t="b">
        <x:v>1</x:v>
      </x:c>
      <x:c r="Y228" s="26" t="b">
        <x:v>1</x:v>
      </x:c>
      <x:c r="Z228" s="25" t="str">
        <x:v>CONTROLLED_SYNTHETIC</x:v>
      </x:c>
      <x:c r="AA228" s="28" t="n">
        <x:v>20991977.21</x:v>
      </x:c>
      <x:c r="AB228" s="28" t="n">
        <x:v>20851382.98</x:v>
      </x:c>
      <x:c r="AC228" s="28" t="n">
        <x:v>1090335.68</x:v>
      </x:c>
      <x:c r="AD228" s="28" t="n">
        <x:v>3319076.56</x:v>
      </x:c>
      <x:c r="AE228" s="28" t="n">
        <x:v>5883425.35</x:v>
      </x:c>
      <x:c r="AF228" s="28" t="n">
        <x:v>0</x:v>
      </x:c>
      <x:c r="AG228" s="28" t="n">
        <x:v>2966753.97</x:v>
      </x:c>
      <x:c r="AH228" s="28" t="n">
        <x:v>781878.688333</x:v>
      </x:c>
      <x:c r="AI228" s="28" t="n">
        <x:v>1897695.241667</x:v>
      </x:c>
      <x:c r="AJ228" s="25" t="n">
        <x:v>1046</x:v>
      </x:c>
      <x:c r="AK228" s="25" t="n">
        <x:v>3</x:v>
      </x:c>
      <x:c r="AL228" s="28" t="n">
        <x:v>49399624.9</x:v>
      </x:c>
      <x:c r="AM228" s="28" t="n">
        <x:v>2417998.4</x:v>
      </x:c>
      <x:c r="AN228" s="25" t="str">
        <x:v>BUSINESS_CREDIT_CARD|CASH_MANAGEMENT|POS_MERCHANT_ACQUIRING</x:v>
      </x:c>
      <x:c r="AO228" s="25" t="str">
        <x:v>2026-07-24</x:v>
      </x:c>
      <x:c r="AP228" s="25" t="n">
        <x:v>3</x:v>
      </x:c>
      <x:c r="AQ228" s="25" t="n">
        <x:v>27</x:v>
      </x:c>
      <x:c r="AR228" s="25" t="n">
        <x:v>67.5</x:v>
      </x:c>
      <x:c r="AS228" s="30" t="n">
        <x:v>1</x:v>
      </x:c>
      <x:c r="AT228" s="25" t="n">
        <x:v>0</x:v>
      </x:c>
    </x:row>
    <x:row r="229">
      <x:c r="A229" s="25" t="str">
        <x:v>SME000225</x:v>
      </x:c>
      <x:c r="B229" s="25" t="str">
        <x:v>Synthetic SME 000225</x:v>
      </x:c>
      <x:c r="C229" s="25" t="str">
        <x:v>RM008</x:v>
      </x:c>
      <x:c r="D229" s="25" t="str">
        <x:v>Marmara</x:v>
      </x:c>
      <x:c r="E229" s="25" t="str">
        <x:v>Retail Trade</x:v>
      </x:c>
      <x:c r="F229" s="25" t="str">
        <x:v>MEDIUM</x:v>
      </x:c>
      <x:c r="G229" s="25" t="str">
        <x:v>JOINT_STOCK</x:v>
      </x:c>
      <x:c r="H229" s="25" t="str">
        <x:v>2023-05-29</x:v>
      </x:c>
      <x:c r="I229" s="25" t="n">
        <x:v>38</x:v>
      </x:c>
      <x:c r="J229" s="28" t="n">
        <x:v>221509002.91</x:v>
      </x:c>
      <x:c r="K229" s="25" t="n">
        <x:v>128</x:v>
      </x:c>
      <x:c r="L229" s="26" t="b">
        <x:v>0</x:v>
      </x:c>
      <x:c r="M229" s="26" t="b">
        <x:v>1</x:v>
      </x:c>
      <x:c r="N229" s="25" t="n">
        <x:v>75.05</x:v>
      </x:c>
      <x:c r="O229" s="26" t="b">
        <x:v>1</x:v>
      </x:c>
      <x:c r="P229" s="25" t="str">
        <x:v>BRANCH</x:v>
      </x:c>
      <x:c r="Q229" s="25" t="str">
        <x:v>DERIVED_ANALYTICS</x:v>
      </x:c>
      <x:c r="R229" s="30" t="n">
        <x:v>0.002</x:v>
      </x:c>
      <x:c r="S229" s="25" t="str">
        <x:v>R02</x:v>
      </x:c>
      <x:c r="T229" s="25" t="n">
        <x:v>0</x:v>
      </x:c>
      <x:c r="U229" s="25" t="n">
        <x:v>1</x:v>
      </x:c>
      <x:c r="V229" s="25" t="str">
        <x:v>2026-05-22</x:v>
      </x:c>
      <x:c r="W229" s="25" t="str">
        <x:v>NONE</x:v>
      </x:c>
      <x:c r="X229" s="26" t="b">
        <x:v>1</x:v>
      </x:c>
      <x:c r="Y229" s="26" t="b">
        <x:v>1</x:v>
      </x:c>
      <x:c r="Z229" s="25" t="str">
        <x:v>CONTROLLED_SYNTHETIC</x:v>
      </x:c>
      <x:c r="AA229" s="28" t="n">
        <x:v>113490864.87</x:v>
      </x:c>
      <x:c r="AB229" s="28" t="n">
        <x:v>95500736.66</x:v>
      </x:c>
      <x:c r="AC229" s="28" t="n">
        <x:v>52207026.02</x:v>
      </x:c>
      <x:c r="AD229" s="28" t="n">
        <x:v>25671652.18</x:v>
      </x:c>
      <x:c r="AE229" s="28" t="n">
        <x:v>0</x:v>
      </x:c>
      <x:c r="AF229" s="28" t="n">
        <x:v>25993249.44</x:v>
      </x:c>
      <x:c r="AG229" s="28" t="n">
        <x:v>15401758.63</x:v>
      </x:c>
      <x:c r="AH229" s="28" t="n">
        <x:v>4603291.966667</x:v>
      </x:c>
      <x:c r="AI229" s="28" t="n">
        <x:v>11508784.323333</x:v>
      </x:c>
      <x:c r="AJ229" s="25" t="n">
        <x:v>729</x:v>
      </x:c>
      <x:c r="AK229" s="25" t="n">
        <x:v>5</x:v>
      </x:c>
      <x:c r="AL229" s="28" t="n">
        <x:v>300096626.38</x:v>
      </x:c>
      <x:c r="AM229" s="28" t="n">
        <x:v>12176972.87</x:v>
      </x:c>
      <x:c r="AN229" s="25" t="str">
        <x:v>CASH_MANAGEMENT|FX_RISK_MANAGEMENT|POS_MERCHANT_ACQUIRING|TERM_DEPOSIT|TRADE_FINANCE</x:v>
      </x:c>
      <x:c r="AO229" s="25" t="str">
        <x:v>2026-06-19</x:v>
      </x:c>
      <x:c r="AP229" s="25" t="n">
        <x:v>3</x:v>
      </x:c>
      <x:c r="AQ229" s="25" t="n">
        <x:v>62</x:v>
      </x:c>
      <x:c r="AR229" s="25" t="n">
        <x:v>69.55</x:v>
      </x:c>
      <x:c r="AS229" s="30" t="n">
        <x:v>1</x:v>
      </x:c>
      <x:c r="AT229" s="25" t="n">
        <x:v>90</x:v>
      </x:c>
    </x:row>
    <x:row r="230">
      <x:c r="A230" s="25" t="str">
        <x:v>SME000226</x:v>
      </x:c>
      <x:c r="B230" s="25" t="str">
        <x:v>Synthetic SME 000226</x:v>
      </x:c>
      <x:c r="C230" s="25" t="str">
        <x:v>RM043</x:v>
      </x:c>
      <x:c r="D230" s="25" t="str">
        <x:v>Mediterranean</x:v>
      </x:c>
      <x:c r="E230" s="25" t="str">
        <x:v>Professional Services</x:v>
      </x:c>
      <x:c r="F230" s="25" t="str">
        <x:v>SMALL</x:v>
      </x:c>
      <x:c r="G230" s="25" t="str">
        <x:v>LIMITED</x:v>
      </x:c>
      <x:c r="H230" s="25" t="str">
        <x:v>2016-05-22</x:v>
      </x:c>
      <x:c r="I230" s="25" t="n">
        <x:v>122</x:v>
      </x:c>
      <x:c r="J230" s="28" t="n">
        <x:v>30189950.53</x:v>
      </x:c>
      <x:c r="K230" s="25" t="n">
        <x:v>29</x:v>
      </x:c>
      <x:c r="L230" s="26" t="b">
        <x:v>1</x:v>
      </x:c>
      <x:c r="M230" s="26" t="b">
        <x:v>0</x:v>
      </x:c>
      <x:c r="N230" s="25" t="n">
        <x:v>80.07</x:v>
      </x:c>
      <x:c r="O230" s="26" t="b">
        <x:v>0</x:v>
      </x:c>
      <x:c r="P230" s="25" t="str">
        <x:v>SECURE_MESSAGE</x:v>
      </x:c>
      <x:c r="Q230" s="25" t="str">
        <x:v>DERIVED_ANALYTICS</x:v>
      </x:c>
      <x:c r="R230" s="30" t="n">
        <x:v>0.034357</x:v>
      </x:c>
      <x:c r="S230" s="25" t="str">
        <x:v>R03</x:v>
      </x:c>
      <x:c r="T230" s="25" t="n">
        <x:v>0</x:v>
      </x:c>
      <x:c r="U230" s="25" t="n">
        <x:v>1</x:v>
      </x:c>
      <x:c r="V230" s="25" t="str">
        <x:v>2026-10-04</x:v>
      </x:c>
      <x:c r="W230" s="25" t="str">
        <x:v>MEDIUM</x:v>
      </x:c>
      <x:c r="X230" s="26" t="b">
        <x:v>1</x:v>
      </x:c>
      <x:c r="Y230" s="26" t="b">
        <x:v>1</x:v>
      </x:c>
      <x:c r="Z230" s="25" t="str">
        <x:v>CONTROLLED_SYNTHETIC</x:v>
      </x:c>
      <x:c r="AA230" s="28" t="n">
        <x:v>15578528.82</x:v>
      </x:c>
      <x:c r="AB230" s="28" t="n">
        <x:v>13616394.66</x:v>
      </x:c>
      <x:c r="AC230" s="28" t="n">
        <x:v>948956.91</x:v>
      </x:c>
      <x:c r="AD230" s="28" t="n">
        <x:v>5465716.63</x:v>
      </x:c>
      <x:c r="AE230" s="28" t="n">
        <x:v>3512074.2</x:v>
      </x:c>
      <x:c r="AF230" s="28" t="n">
        <x:v>0</x:v>
      </x:c>
      <x:c r="AG230" s="28" t="n">
        <x:v>1609949.42</x:v>
      </x:c>
      <x:c r="AH230" s="28" t="n">
        <x:v>467791.8</x:v>
      </x:c>
      <x:c r="AI230" s="28" t="n">
        <x:v>1681706.306667</x:v>
      </x:c>
      <x:c r="AJ230" s="25" t="n">
        <x:v>745</x:v>
      </x:c>
      <x:c r="AK230" s="25" t="n">
        <x:v>2</x:v>
      </x:c>
      <x:c r="AL230" s="28" t="n">
        <x:v>37398086.92</x:v>
      </x:c>
      <x:c r="AM230" s="28" t="n">
        <x:v>299779.97</x:v>
      </x:c>
      <x:c r="AN230" s="25" t="str">
        <x:v>CASH_MANAGEMENT|PAYROLL_SERVICES</x:v>
      </x:c>
      <x:c r="AO230" s="25" t="str">
        <x:v>2026-02-13</x:v>
      </x:c>
      <x:c r="AP230" s="25" t="n">
        <x:v>3</x:v>
      </x:c>
      <x:c r="AQ230" s="25" t="n">
        <x:v>188</x:v>
      </x:c>
      <x:c r="AR230" s="25" t="n">
        <x:v>61</x:v>
      </x:c>
      <x:c r="AS230" s="30" t="n">
        <x:v>1</x:v>
      </x:c>
      <x:c r="AT230" s="25" t="n">
        <x:v>0</x:v>
      </x:c>
    </x:row>
    <x:row r="231">
      <x:c r="A231" s="25" t="str">
        <x:v>SME000227</x:v>
      </x:c>
      <x:c r="B231" s="25" t="str">
        <x:v>Synthetic SME 000227</x:v>
      </x:c>
      <x:c r="C231" s="25" t="str">
        <x:v>RM004</x:v>
      </x:c>
      <x:c r="D231" s="25" t="str">
        <x:v>Central Anatolia</x:v>
      </x:c>
      <x:c r="E231" s="25" t="str">
        <x:v>Construction</x:v>
      </x:c>
      <x:c r="F231" s="25" t="str">
        <x:v>MICRO</x:v>
      </x:c>
      <x:c r="G231" s="25" t="str">
        <x:v>LIMITED</x:v>
      </x:c>
      <x:c r="H231" s="25" t="str">
        <x:v>2019-07-17</x:v>
      </x:c>
      <x:c r="I231" s="25" t="n">
        <x:v>85</x:v>
      </x:c>
      <x:c r="J231" s="28" t="n">
        <x:v>9914854.63</x:v>
      </x:c>
      <x:c r="K231" s="25" t="n">
        <x:v>8</x:v>
      </x:c>
      <x:c r="L231" s="26" t="b">
        <x:v>0</x:v>
      </x:c>
      <x:c r="M231" s="26" t="b">
        <x:v>1</x:v>
      </x:c>
      <x:c r="N231" s="25" t="n">
        <x:v>73.03</x:v>
      </x:c>
      <x:c r="O231" s="26" t="b">
        <x:v>1</x:v>
      </x:c>
      <x:c r="P231" s="25" t="str">
        <x:v>RM_CALL</x:v>
      </x:c>
      <x:c r="Q231" s="25" t="str">
        <x:v>DERIVED_ANALYTICS</x:v>
      </x:c>
      <x:c r="R231" s="30" t="n">
        <x:v>0.052934</x:v>
      </x:c>
      <x:c r="S231" s="25" t="str">
        <x:v>R04</x:v>
      </x:c>
      <x:c r="T231" s="25" t="n">
        <x:v>0</x:v>
      </x:c>
      <x:c r="U231" s="25" t="n">
        <x:v>1</x:v>
      </x:c>
      <x:c r="V231" s="25" t="str">
        <x:v>2026-06-10</x:v>
      </x:c>
      <x:c r="W231" s="25" t="str">
        <x:v>NONE</x:v>
      </x:c>
      <x:c r="X231" s="26" t="b">
        <x:v>1</x:v>
      </x:c>
      <x:c r="Y231" s="26" t="b">
        <x:v>1</x:v>
      </x:c>
      <x:c r="Z231" s="25" t="str">
        <x:v>CONTROLLED_SYNTHETIC</x:v>
      </x:c>
      <x:c r="AA231" s="28" t="n">
        <x:v>5307692.62</x:v>
      </x:c>
      <x:c r="AB231" s="28" t="n">
        <x:v>4993160.23</x:v>
      </x:c>
      <x:c r="AC231" s="28" t="n">
        <x:v>345745.29</x:v>
      </x:c>
      <x:c r="AD231" s="28" t="n">
        <x:v>1780547.47</x:v>
      </x:c>
      <x:c r="AE231" s="28" t="n">
        <x:v>0</x:v>
      </x:c>
      <x:c r="AF231" s="28" t="n">
        <x:v>1290278.34</x:v>
      </x:c>
      <x:c r="AG231" s="28" t="n">
        <x:v>630413.71</x:v>
      </x:c>
      <x:c r="AH231" s="28" t="n">
        <x:v>220429.793333</x:v>
      </x:c>
      <x:c r="AI231" s="28" t="n">
        <x:v>529650.361667</x:v>
      </x:c>
      <x:c r="AJ231" s="25" t="n">
        <x:v>626</x:v>
      </x:c>
      <x:c r="AK231" s="25" t="n">
        <x:v>2</x:v>
      </x:c>
      <x:c r="AL231" s="28" t="n">
        <x:v>3998329.52</x:v>
      </x:c>
      <x:c r="AM231" s="28" t="n">
        <x:v>141493.69</x:v>
      </x:c>
      <x:c r="AN231" s="25" t="str">
        <x:v>PAYROLL_SERVICES|POS_MERCHANT_ACQUIRING</x:v>
      </x:c>
      <x:c r="AO231" s="25" t="str">
        <x:v>2026-07-23</x:v>
      </x:c>
      <x:c r="AP231" s="25" t="n">
        <x:v>6</x:v>
      </x:c>
      <x:c r="AQ231" s="25" t="n">
        <x:v>28</x:v>
      </x:c>
      <x:c r="AR231" s="25" t="n">
        <x:v>44.29</x:v>
      </x:c>
      <x:c r="AS231" s="30" t="n">
        <x:v>1</x:v>
      </x:c>
      <x:c r="AT231" s="25" t="n">
        <x:v>71</x:v>
      </x:c>
    </x:row>
    <x:row r="232">
      <x:c r="A232" s="25" t="str">
        <x:v>SME000228</x:v>
      </x:c>
      <x:c r="B232" s="25" t="str">
        <x:v>Synthetic SME 000228</x:v>
      </x:c>
      <x:c r="C232" s="25" t="str">
        <x:v>RM041</x:v>
      </x:c>
      <x:c r="D232" s="25" t="str">
        <x:v>Marmara</x:v>
      </x:c>
      <x:c r="E232" s="25" t="str">
        <x:v>Construction</x:v>
      </x:c>
      <x:c r="F232" s="25" t="str">
        <x:v>MICRO</x:v>
      </x:c>
      <x:c r="G232" s="25" t="str">
        <x:v>LIMITED</x:v>
      </x:c>
      <x:c r="H232" s="25" t="str">
        <x:v>2020-07-12</x:v>
      </x:c>
      <x:c r="I232" s="25" t="n">
        <x:v>73</x:v>
      </x:c>
      <x:c r="J232" s="28" t="n">
        <x:v>18138772.62</x:v>
      </x:c>
      <x:c r="K232" s="25" t="n">
        <x:v>9</x:v>
      </x:c>
      <x:c r="L232" s="26" t="b">
        <x:v>0</x:v>
      </x:c>
      <x:c r="M232" s="26" t="b">
        <x:v>1</x:v>
      </x:c>
      <x:c r="N232" s="25" t="n">
        <x:v>47.08</x:v>
      </x:c>
      <x:c r="O232" s="26" t="b">
        <x:v>1</x:v>
      </x:c>
      <x:c r="P232" s="25" t="str">
        <x:v>SECURE_MESSAGE</x:v>
      </x:c>
      <x:c r="Q232" s="25" t="str">
        <x:v>DERIVED_ANALYTICS</x:v>
      </x:c>
      <x:c r="R232" s="30" t="n">
        <x:v>0.106741</x:v>
      </x:c>
      <x:c r="S232" s="25" t="str">
        <x:v>R06</x:v>
      </x:c>
      <x:c r="T232" s="25" t="n">
        <x:v>0</x:v>
      </x:c>
      <x:c r="U232" s="25" t="n">
        <x:v>1</x:v>
      </x:c>
      <x:c r="V232" s="25" t="str">
        <x:v>2027-07-25</x:v>
      </x:c>
      <x:c r="W232" s="25" t="str">
        <x:v>NONE</x:v>
      </x:c>
      <x:c r="X232" s="26" t="b">
        <x:v>1</x:v>
      </x:c>
      <x:c r="Y232" s="26" t="b">
        <x:v>1</x:v>
      </x:c>
      <x:c r="Z232" s="25" t="str">
        <x:v>CONTROLLED_SYNTHETIC</x:v>
      </x:c>
      <x:c r="AA232" s="28" t="n">
        <x:v>10645836.83</x:v>
      </x:c>
      <x:c r="AB232" s="28" t="n">
        <x:v>9838644.72</x:v>
      </x:c>
      <x:c r="AC232" s="28" t="n">
        <x:v>630987.22</x:v>
      </x:c>
      <x:c r="AD232" s="28" t="n">
        <x:v>1699964.38</x:v>
      </x:c>
      <x:c r="AE232" s="28" t="n">
        <x:v>0</x:v>
      </x:c>
      <x:c r="AF232" s="28" t="n">
        <x:v>2503842.74</x:v>
      </x:c>
      <x:c r="AG232" s="28" t="n">
        <x:v>1400114.57</x:v>
      </x:c>
      <x:c r="AH232" s="28" t="n">
        <x:v>366443.336667</x:v>
      </x:c>
      <x:c r="AI232" s="28" t="n">
        <x:v>988316.79</x:v>
      </x:c>
      <x:c r="AJ232" s="25" t="n">
        <x:v>397</x:v>
      </x:c>
      <x:c r="AK232" s="25" t="n">
        <x:v>2</x:v>
      </x:c>
      <x:c r="AL232" s="28" t="n">
        <x:v>4494332.2</x:v>
      </x:c>
      <x:c r="AM232" s="28" t="n">
        <x:v>32134.09</x:v>
      </x:c>
      <x:c r="AN232" s="25" t="str">
        <x:v>PAYROLL_SERVICES|POS_MERCHANT_ACQUIRING</x:v>
      </x:c>
      <x:c r="AO232" s="25" t="str">
        <x:v>2026-06-17</x:v>
      </x:c>
      <x:c r="AP232" s="25" t="n">
        <x:v>6</x:v>
      </x:c>
      <x:c r="AQ232" s="25" t="n">
        <x:v>64</x:v>
      </x:c>
      <x:c r="AR232" s="25" t="n">
        <x:v>37.32</x:v>
      </x:c>
      <x:c r="AS232" s="30" t="n">
        <x:v>0.707928</x:v>
      </x:c>
      <x:c r="AT232" s="25" t="n">
        <x:v>0</x:v>
      </x:c>
    </x:row>
    <x:row r="233">
      <x:c r="A233" s="25" t="str">
        <x:v>SME000229</x:v>
      </x:c>
      <x:c r="B233" s="25" t="str">
        <x:v>Synthetic SME 000229</x:v>
      </x:c>
      <x:c r="C233" s="25" t="str">
        <x:v>RM048</x:v>
      </x:c>
      <x:c r="D233" s="25" t="str">
        <x:v>Eastern</x:v>
      </x:c>
      <x:c r="E233" s="25" t="str">
        <x:v>Transportation</x:v>
      </x:c>
      <x:c r="F233" s="25" t="str">
        <x:v>MEDIUM</x:v>
      </x:c>
      <x:c r="G233" s="25" t="str">
        <x:v>LIMITED</x:v>
      </x:c>
      <x:c r="H233" s="25" t="str">
        <x:v>2017-06-29</x:v>
      </x:c>
      <x:c r="I233" s="25" t="n">
        <x:v>109</x:v>
      </x:c>
      <x:c r="J233" s="28" t="n">
        <x:v>40411103.71</x:v>
      </x:c>
      <x:c r="K233" s="25" t="n">
        <x:v>244</x:v>
      </x:c>
      <x:c r="L233" s="26" t="b">
        <x:v>0</x:v>
      </x:c>
      <x:c r="M233" s="26" t="b">
        <x:v>0</x:v>
      </x:c>
      <x:c r="N233" s="25" t="n">
        <x:v>47.48</x:v>
      </x:c>
      <x:c r="O233" s="26" t="b">
        <x:v>1</x:v>
      </x:c>
      <x:c r="P233" s="25" t="str">
        <x:v>BRANCH</x:v>
      </x:c>
      <x:c r="Q233" s="25" t="str">
        <x:v>DERIVED_ANALYTICS</x:v>
      </x:c>
      <x:c r="R233" s="30" t="n">
        <x:v>0.016418</x:v>
      </x:c>
      <x:c r="S233" s="25" t="str">
        <x:v>R02</x:v>
      </x:c>
      <x:c r="T233" s="25" t="n">
        <x:v>5</x:v>
      </x:c>
      <x:c r="U233" s="25" t="n">
        <x:v>1</x:v>
      </x:c>
      <x:c r="V233" s="25" t="str">
        <x:v>2027-04-20</x:v>
      </x:c>
      <x:c r="W233" s="25" t="str">
        <x:v>NONE</x:v>
      </x:c>
      <x:c r="X233" s="26" t="b">
        <x:v>1</x:v>
      </x:c>
      <x:c r="Y233" s="26" t="b">
        <x:v>1</x:v>
      </x:c>
      <x:c r="Z233" s="25" t="str">
        <x:v>CONTROLLED_SYNTHETIC</x:v>
      </x:c>
      <x:c r="AA233" s="28" t="n">
        <x:v>20536092.54</x:v>
      </x:c>
      <x:c r="AB233" s="28" t="n">
        <x:v>17439888.36</x:v>
      </x:c>
      <x:c r="AC233" s="28" t="n">
        <x:v>724267.41</x:v>
      </x:c>
      <x:c r="AD233" s="28" t="n">
        <x:v>50721089.59</x:v>
      </x:c>
      <x:c r="AE233" s="28" t="n">
        <x:v>0</x:v>
      </x:c>
      <x:c r="AF233" s="28" t="n">
        <x:v>0</x:v>
      </x:c>
      <x:c r="AG233" s="28" t="n">
        <x:v>0</x:v>
      </x:c>
      <x:c r="AH233" s="28" t="n">
        <x:v>567746.86</x:v>
      </x:c>
      <x:c r="AI233" s="28" t="n">
        <x:v>2712292.858333</x:v>
      </x:c>
      <x:c r="AJ233" s="25" t="n">
        <x:v>424</x:v>
      </x:c>
      <x:c r="AK233" s="25" t="n">
        <x:v>2</x:v>
      </x:c>
      <x:c r="AL233" s="28" t="n">
        <x:v>2113277.56</x:v>
      </x:c>
      <x:c r="AM233" s="28" t="n">
        <x:v>80485.18</x:v>
      </x:c>
      <x:c r="AN233" s="25" t="str">
        <x:v>POS_MERCHANT_ACQUIRING|TERM_DEPOSIT</x:v>
      </x:c>
      <x:c r="AO233" s="25" t="str">
        <x:v>2026-08-06</x:v>
      </x:c>
      <x:c r="AP233" s="25" t="n">
        <x:v>6</x:v>
      </x:c>
      <x:c r="AQ233" s="25" t="n">
        <x:v>14</x:v>
      </x:c>
      <x:c r="AR233" s="25" t="n">
        <x:v>34.46</x:v>
      </x:c>
      <x:c r="AS233" s="30" t="n">
        <x:v>0.149413</x:v>
      </x:c>
      <x:c r="AT233" s="25" t="n">
        <x:v>0</x:v>
      </x:c>
    </x:row>
    <x:row r="234">
      <x:c r="A234" s="25" t="str">
        <x:v>SME000230</x:v>
      </x:c>
      <x:c r="B234" s="25" t="str">
        <x:v>Synthetic SME 000230</x:v>
      </x:c>
      <x:c r="C234" s="25" t="str">
        <x:v>RM011</x:v>
      </x:c>
      <x:c r="D234" s="25" t="str">
        <x:v>Black Sea</x:v>
      </x:c>
      <x:c r="E234" s="25" t="str">
        <x:v>Healthcare</x:v>
      </x:c>
      <x:c r="F234" s="25" t="str">
        <x:v>MICRO</x:v>
      </x:c>
      <x:c r="G234" s="25" t="str">
        <x:v>LIMITED</x:v>
      </x:c>
      <x:c r="H234" s="25" t="str">
        <x:v>2020-08-19</x:v>
      </x:c>
      <x:c r="I234" s="25" t="n">
        <x:v>72</x:v>
      </x:c>
      <x:c r="J234" s="28" t="n">
        <x:v>4078601.49</x:v>
      </x:c>
      <x:c r="K234" s="25" t="n">
        <x:v>9</x:v>
      </x:c>
      <x:c r="L234" s="26" t="b">
        <x:v>0</x:v>
      </x:c>
      <x:c r="M234" s="26" t="b">
        <x:v>0</x:v>
      </x:c>
      <x:c r="N234" s="25" t="n">
        <x:v>49.55</x:v>
      </x:c>
      <x:c r="O234" s="26" t="b">
        <x:v>1</x:v>
      </x:c>
      <x:c r="P234" s="25" t="str">
        <x:v>BRANCH</x:v>
      </x:c>
      <x:c r="Q234" s="25" t="str">
        <x:v>DERIVED_ANALYTICS</x:v>
      </x:c>
      <x:c r="R234" s="30" t="n">
        <x:v>0.027034</x:v>
      </x:c>
      <x:c r="S234" s="25" t="str">
        <x:v>R03</x:v>
      </x:c>
      <x:c r="T234" s="25" t="n">
        <x:v>0</x:v>
      </x:c>
      <x:c r="U234" s="25" t="n">
        <x:v>1</x:v>
      </x:c>
      <x:c r="V234" s="25" t="str">
        <x:v>2026-08-05</x:v>
      </x:c>
      <x:c r="W234" s="25" t="str">
        <x:v>NONE</x:v>
      </x:c>
      <x:c r="X234" s="26" t="b">
        <x:v>1</x:v>
      </x:c>
      <x:c r="Y234" s="26" t="b">
        <x:v>0</x:v>
      </x:c>
      <x:c r="Z234" s="25" t="str">
        <x:v>CONTROLLED_SYNTHETIC</x:v>
      </x:c>
      <x:c r="AA234" s="28" t="n">
        <x:v>2162885.45</x:v>
      </x:c>
      <x:c r="AB234" s="28" t="n">
        <x:v>2017809.66</x:v>
      </x:c>
      <x:c r="AC234" s="28" t="n">
        <x:v>1129205.55</x:v>
      </x:c>
      <x:c r="AD234" s="28" t="n">
        <x:v>1754888.24</x:v>
      </x:c>
      <x:c r="AE234" s="28" t="n">
        <x:v>0</x:v>
      </x:c>
      <x:c r="AF234" s="28" t="n">
        <x:v>0</x:v>
      </x:c>
      <x:c r="AG234" s="28" t="n">
        <x:v>0</x:v>
      </x:c>
      <x:c r="AH234" s="28" t="n">
        <x:v>68164.873333</x:v>
      </x:c>
      <x:c r="AI234" s="28" t="n">
        <x:v>233976.613333</x:v>
      </x:c>
      <x:c r="AJ234" s="25" t="n">
        <x:v>526</x:v>
      </x:c>
      <x:c r="AK234" s="25" t="n">
        <x:v>4</x:v>
      </x:c>
      <x:c r="AL234" s="28" t="n">
        <x:v>4157541.78</x:v>
      </x:c>
      <x:c r="AM234" s="28" t="n">
        <x:v>125566.98</x:v>
      </x:c>
      <x:c r="AN234" s="25" t="str">
        <x:v>BUSINESS_CREDIT_CARD|CASH_MANAGEMENT|TERM_DEPOSIT|WORKING_CAPITAL_LOAN</x:v>
      </x:c>
      <x:c r="AO234" s="25" t="str">
        <x:v>2026-06-24</x:v>
      </x:c>
      <x:c r="AP234" s="25" t="n">
        <x:v>3</x:v>
      </x:c>
      <x:c r="AQ234" s="25" t="n">
        <x:v>57</x:v>
      </x:c>
      <x:c r="AR234" s="25" t="n">
        <x:v>71.14</x:v>
      </x:c>
      <x:c r="AS234" s="30" t="n">
        <x:v>1</x:v>
      </x:c>
      <x:c r="AT234" s="25" t="n">
        <x:v>15</x:v>
      </x:c>
    </x:row>
    <x:row r="235">
      <x:c r="A235" s="25" t="str">
        <x:v>SME000231</x:v>
      </x:c>
      <x:c r="B235" s="25" t="str">
        <x:v>Synthetic SME 000231</x:v>
      </x:c>
      <x:c r="C235" s="25" t="str">
        <x:v>RM032</x:v>
      </x:c>
      <x:c r="D235" s="25" t="str">
        <x:v>Aegean</x:v>
      </x:c>
      <x:c r="E235" s="25" t="str">
        <x:v>Professional Services</x:v>
      </x:c>
      <x:c r="F235" s="25" t="str">
        <x:v>MEDIUM</x:v>
      </x:c>
      <x:c r="G235" s="25" t="str">
        <x:v>LIMITED</x:v>
      </x:c>
      <x:c r="H235" s="25" t="str">
        <x:v>2018-04-03</x:v>
      </x:c>
      <x:c r="I235" s="25" t="n">
        <x:v>100</x:v>
      </x:c>
      <x:c r="J235" s="28" t="n">
        <x:v>189372612.55</x:v>
      </x:c>
      <x:c r="K235" s="25" t="n">
        <x:v>93</x:v>
      </x:c>
      <x:c r="L235" s="26" t="b">
        <x:v>1</x:v>
      </x:c>
      <x:c r="M235" s="26" t="b">
        <x:v>0</x:v>
      </x:c>
      <x:c r="N235" s="25" t="n">
        <x:v>50.32</x:v>
      </x:c>
      <x:c r="O235" s="26" t="b">
        <x:v>1</x:v>
      </x:c>
      <x:c r="P235" s="25" t="str">
        <x:v>RM_CALL</x:v>
      </x:c>
      <x:c r="Q235" s="25" t="str">
        <x:v>DERIVED_ANALYTICS</x:v>
      </x:c>
      <x:c r="R235" s="30" t="n">
        <x:v>0.007439</x:v>
      </x:c>
      <x:c r="S235" s="25" t="str">
        <x:v>R02</x:v>
      </x:c>
      <x:c r="T235" s="25" t="n">
        <x:v>0</x:v>
      </x:c>
      <x:c r="U235" s="25" t="n">
        <x:v>1</x:v>
      </x:c>
      <x:c r="V235" s="25" t="str">
        <x:v>2026-11-09</x:v>
      </x:c>
      <x:c r="W235" s="25" t="str">
        <x:v>NONE</x:v>
      </x:c>
      <x:c r="X235" s="26" t="b">
        <x:v>1</x:v>
      </x:c>
      <x:c r="Y235" s="26" t="b">
        <x:v>1</x:v>
      </x:c>
      <x:c r="Z235" s="25" t="str">
        <x:v>CONTROLLED_SYNTHETIC</x:v>
      </x:c>
      <x:c r="AA235" s="28" t="n">
        <x:v>103607668.81</x:v>
      </x:c>
      <x:c r="AB235" s="28" t="n">
        <x:v>89894048.81</x:v>
      </x:c>
      <x:c r="AC235" s="28" t="n">
        <x:v>6334829.74</x:v>
      </x:c>
      <x:c r="AD235" s="28" t="n">
        <x:v>19469838.81</x:v>
      </x:c>
      <x:c r="AE235" s="28" t="n">
        <x:v>24733049.13</x:v>
      </x:c>
      <x:c r="AF235" s="28" t="n">
        <x:v>0</x:v>
      </x:c>
      <x:c r="AG235" s="28" t="n">
        <x:v>14017604.06</x:v>
      </x:c>
      <x:c r="AH235" s="28" t="n">
        <x:v>2543246.27</x:v>
      </x:c>
      <x:c r="AI235" s="28" t="n">
        <x:v>12099799.073333</x:v>
      </x:c>
      <x:c r="AJ235" s="25" t="n">
        <x:v>493</x:v>
      </x:c>
      <x:c r="AK235" s="25" t="n">
        <x:v>3</x:v>
      </x:c>
      <x:c r="AL235" s="28" t="n">
        <x:v>103793417.49</x:v>
      </x:c>
      <x:c r="AM235" s="28" t="n">
        <x:v>3978415.17</x:v>
      </x:c>
      <x:c r="AN235" s="25" t="str">
        <x:v>PAYROLL_SERVICES|TRADE_FINANCE|WORKING_CAPITAL_LOAN</x:v>
      </x:c>
      <x:c r="AO235" s="25" t="str">
        <x:v>2026-05-05</x:v>
      </x:c>
      <x:c r="AP235" s="25" t="n">
        <x:v>6</x:v>
      </x:c>
      <x:c r="AQ235" s="25" t="n">
        <x:v>107</x:v>
      </x:c>
      <x:c r="AR235" s="25" t="n">
        <x:v>54.85</x:v>
      </x:c>
      <x:c r="AS235" s="30" t="n">
        <x:v>1</x:v>
      </x:c>
      <x:c r="AT235" s="25" t="n">
        <x:v>0</x:v>
      </x:c>
    </x:row>
    <x:row r="236">
      <x:c r="A236" s="25" t="str">
        <x:v>SME000232</x:v>
      </x:c>
      <x:c r="B236" s="25" t="str">
        <x:v>Synthetic SME 000232</x:v>
      </x:c>
      <x:c r="C236" s="25" t="str">
        <x:v>RM032</x:v>
      </x:c>
      <x:c r="D236" s="25" t="str">
        <x:v>Aegean</x:v>
      </x:c>
      <x:c r="E236" s="25" t="str">
        <x:v>Construction</x:v>
      </x:c>
      <x:c r="F236" s="25" t="str">
        <x:v>MEDIUM</x:v>
      </x:c>
      <x:c r="G236" s="25" t="str">
        <x:v>SOLE_PROPRIETOR</x:v>
      </x:c>
      <x:c r="H236" s="25" t="str">
        <x:v>2025-12-18</x:v>
      </x:c>
      <x:c r="I236" s="25" t="n">
        <x:v>8</x:v>
      </x:c>
      <x:c r="J236" s="28" t="n">
        <x:v>202448961.85</x:v>
      </x:c>
      <x:c r="K236" s="25" t="n">
        <x:v>162</x:v>
      </x:c>
      <x:c r="L236" s="26" t="b">
        <x:v>1</x:v>
      </x:c>
      <x:c r="M236" s="26" t="b">
        <x:v>0</x:v>
      </x:c>
      <x:c r="N236" s="25" t="n">
        <x:v>51.18</x:v>
      </x:c>
      <x:c r="O236" s="26" t="b">
        <x:v>1</x:v>
      </x:c>
      <x:c r="P236" s="25" t="str">
        <x:v>VIDEO_MEETING</x:v>
      </x:c>
      <x:c r="Q236" s="25" t="str">
        <x:v>DERIVED_ANALYTICS</x:v>
      </x:c>
      <x:c r="R236" s="30" t="n">
        <x:v>0.076232</x:v>
      </x:c>
      <x:c r="S236" s="25" t="str">
        <x:v>R05</x:v>
      </x:c>
      <x:c r="T236" s="25" t="n">
        <x:v>15</x:v>
      </x:c>
      <x:c r="U236" s="25" t="n">
        <x:v>1</x:v>
      </x:c>
      <x:c r="V236" s="25" t="str">
        <x:v>2026-07-27</x:v>
      </x:c>
      <x:c r="W236" s="25" t="str">
        <x:v>LOW</x:v>
      </x:c>
      <x:c r="X236" s="26" t="b">
        <x:v>1</x:v>
      </x:c>
      <x:c r="Y236" s="26" t="b">
        <x:v>1</x:v>
      </x:c>
      <x:c r="Z236" s="25" t="str">
        <x:v>CONTROLLED_SYNTHETIC</x:v>
      </x:c>
      <x:c r="AA236" s="28" t="n">
        <x:v>114497736.48</x:v>
      </x:c>
      <x:c r="AB236" s="28" t="n">
        <x:v>99831667.79</x:v>
      </x:c>
      <x:c r="AC236" s="28" t="n">
        <x:v>4595994.53</x:v>
      </x:c>
      <x:c r="AD236" s="28" t="n">
        <x:v>37245408.88</x:v>
      </x:c>
      <x:c r="AE236" s="28" t="n">
        <x:v>35013215.83</x:v>
      </x:c>
      <x:c r="AF236" s="28" t="n">
        <x:v>0</x:v>
      </x:c>
      <x:c r="AG236" s="28" t="n">
        <x:v>17703412.09</x:v>
      </x:c>
      <x:c r="AH236" s="28" t="n">
        <x:v>4053796.74</x:v>
      </x:c>
      <x:c r="AI236" s="28" t="n">
        <x:v>12640228.325</x:v>
      </x:c>
      <x:c r="AJ236" s="25" t="n">
        <x:v>531</x:v>
      </x:c>
      <x:c r="AK236" s="25" t="n">
        <x:v>3</x:v>
      </x:c>
      <x:c r="AL236" s="28" t="n">
        <x:v>89373210.53</x:v>
      </x:c>
      <x:c r="AM236" s="28" t="n">
        <x:v>2476141.66</x:v>
      </x:c>
      <x:c r="AN236" s="25" t="str">
        <x:v>POS_MERCHANT_ACQUIRING|TRADE_FINANCE|WORKING_CAPITAL_LOAN</x:v>
      </x:c>
      <x:c r="AO236" s="25" t="str">
        <x:v>2026-08-18</x:v>
      </x:c>
      <x:c r="AP236" s="25" t="n">
        <x:v>6</x:v>
      </x:c>
      <x:c r="AQ236" s="25" t="n">
        <x:v>2</x:v>
      </x:c>
      <x:c r="AR236" s="25" t="n">
        <x:v>33.77</x:v>
      </x:c>
      <x:c r="AS236" s="30" t="n">
        <x:v>1</x:v>
      </x:c>
      <x:c r="AT236" s="25" t="n">
        <x:v>24</x:v>
      </x:c>
    </x:row>
    <x:row r="237">
      <x:c r="A237" s="25" t="str">
        <x:v>SME000233</x:v>
      </x:c>
      <x:c r="B237" s="25" t="str">
        <x:v>Synthetic SME 000233</x:v>
      </x:c>
      <x:c r="C237" s="25" t="str">
        <x:v>RM041</x:v>
      </x:c>
      <x:c r="D237" s="25" t="str">
        <x:v>Marmara</x:v>
      </x:c>
      <x:c r="E237" s="25" t="str">
        <x:v>Healthcare</x:v>
      </x:c>
      <x:c r="F237" s="25" t="str">
        <x:v>MICRO</x:v>
      </x:c>
      <x:c r="G237" s="25" t="str">
        <x:v>LIMITED</x:v>
      </x:c>
      <x:c r="H237" s="25" t="str">
        <x:v>2019-04-28</x:v>
      </x:c>
      <x:c r="I237" s="25" t="n">
        <x:v>87</x:v>
      </x:c>
      <x:c r="J237" s="28" t="n">
        <x:v>15295351.09</x:v>
      </x:c>
      <x:c r="K237" s="25" t="n">
        <x:v>9</x:v>
      </x:c>
      <x:c r="L237" s="26" t="b">
        <x:v>0</x:v>
      </x:c>
      <x:c r="M237" s="26" t="b">
        <x:v>0</x:v>
      </x:c>
      <x:c r="N237" s="25" t="n">
        <x:v>78.3</x:v>
      </x:c>
      <x:c r="O237" s="26" t="b">
        <x:v>1</x:v>
      </x:c>
      <x:c r="P237" s="25" t="str">
        <x:v>VIDEO_MEETING</x:v>
      </x:c>
      <x:c r="Q237" s="25" t="str">
        <x:v>DERIVED_ANALYTICS</x:v>
      </x:c>
      <x:c r="R237" s="30" t="n">
        <x:v>0.023006</x:v>
      </x:c>
      <x:c r="S237" s="25" t="str">
        <x:v>R03</x:v>
      </x:c>
      <x:c r="T237" s="25" t="n">
        <x:v>0</x:v>
      </x:c>
      <x:c r="U237" s="25" t="n">
        <x:v>1</x:v>
      </x:c>
      <x:c r="V237" s="25" t="str">
        <x:v>2026-12-03</x:v>
      </x:c>
      <x:c r="W237" s="25" t="str">
        <x:v>NONE</x:v>
      </x:c>
      <x:c r="X237" s="26" t="b">
        <x:v>1</x:v>
      </x:c>
      <x:c r="Y237" s="26" t="b">
        <x:v>1</x:v>
      </x:c>
      <x:c r="Z237" s="25" t="str">
        <x:v>CONTROLLED_SYNTHETIC</x:v>
      </x:c>
      <x:c r="AA237" s="28" t="n">
        <x:v>7806844.1</x:v>
      </x:c>
      <x:c r="AB237" s="28" t="n">
        <x:v>6880221.38</x:v>
      </x:c>
      <x:c r="AC237" s="28" t="n">
        <x:v>4131366.26</x:v>
      </x:c>
      <x:c r="AD237" s="28" t="n">
        <x:v>1824267.71</x:v>
      </x:c>
      <x:c r="AE237" s="28" t="n">
        <x:v>0</x:v>
      </x:c>
      <x:c r="AF237" s="28" t="n">
        <x:v>0</x:v>
      </x:c>
      <x:c r="AG237" s="28" t="n">
        <x:v>0</x:v>
      </x:c>
      <x:c r="AH237" s="28" t="n">
        <x:v>297000.986667</x:v>
      </x:c>
      <x:c r="AI237" s="28" t="n">
        <x:v>524893.903333</x:v>
      </x:c>
      <x:c r="AJ237" s="25" t="n">
        <x:v>725</x:v>
      </x:c>
      <x:c r="AK237" s="25" t="n">
        <x:v>2</x:v>
      </x:c>
      <x:c r="AL237" s="28" t="n">
        <x:v>14560711.22</x:v>
      </x:c>
      <x:c r="AM237" s="28" t="n">
        <x:v>182765.02</x:v>
      </x:c>
      <x:c r="AN237" s="25" t="str">
        <x:v>BUSINESS_CREDIT_CARD|CASH_MANAGEMENT</x:v>
      </x:c>
      <x:c r="AO237" s="25" t="str">
        <x:v>2026-08-03</x:v>
      </x:c>
      <x:c r="AP237" s="25" t="n">
        <x:v>4</x:v>
      </x:c>
      <x:c r="AQ237" s="25" t="n">
        <x:v>17</x:v>
      </x:c>
      <x:c r="AR237" s="25" t="n">
        <x:v>59.66</x:v>
      </x:c>
      <x:c r="AS237" s="30" t="n">
        <x:v>1</x:v>
      </x:c>
      <x:c r="AT237" s="25" t="n">
        <x:v>0</x:v>
      </x:c>
    </x:row>
    <x:row r="238">
      <x:c r="A238" s="25" t="str">
        <x:v>SME000234</x:v>
      </x:c>
      <x:c r="B238" s="25" t="str">
        <x:v>Synthetic SME 000234</x:v>
      </x:c>
      <x:c r="C238" s="25" t="str">
        <x:v>RM002</x:v>
      </x:c>
      <x:c r="D238" s="25" t="str">
        <x:v>Marmara</x:v>
      </x:c>
      <x:c r="E238" s="25" t="str">
        <x:v>Transportation</x:v>
      </x:c>
      <x:c r="F238" s="25" t="str">
        <x:v>SMALL</x:v>
      </x:c>
      <x:c r="G238" s="25" t="str">
        <x:v>SOLE_PROPRIETOR</x:v>
      </x:c>
      <x:c r="H238" s="25" t="str">
        <x:v>2026-01-27</x:v>
      </x:c>
      <x:c r="I238" s="25" t="n">
        <x:v>6</x:v>
      </x:c>
      <x:c r="J238" s="28" t="n">
        <x:v>11632400.17</x:v>
      </x:c>
      <x:c r="K238" s="25" t="n">
        <x:v>20</x:v>
      </x:c>
      <x:c r="L238" s="26" t="b">
        <x:v>0</x:v>
      </x:c>
      <x:c r="M238" s="26" t="b">
        <x:v>0</x:v>
      </x:c>
      <x:c r="N238" s="25" t="n">
        <x:v>43.08</x:v>
      </x:c>
      <x:c r="O238" s="26" t="b">
        <x:v>1</x:v>
      </x:c>
      <x:c r="P238" s="25" t="str">
        <x:v>BRANCH</x:v>
      </x:c>
      <x:c r="Q238" s="25" t="str">
        <x:v>DERIVED_ANALYTICS</x:v>
      </x:c>
      <x:c r="R238" s="30" t="n">
        <x:v>0.010644</x:v>
      </x:c>
      <x:c r="S238" s="25" t="str">
        <x:v>R02</x:v>
      </x:c>
      <x:c r="T238" s="25" t="n">
        <x:v>0</x:v>
      </x:c>
      <x:c r="U238" s="25" t="n">
        <x:v>1</x:v>
      </x:c>
      <x:c r="V238" s="25" t="str">
        <x:v>2026-06-19</x:v>
      </x:c>
      <x:c r="W238" s="25" t="str">
        <x:v>NONE</x:v>
      </x:c>
      <x:c r="X238" s="26" t="b">
        <x:v>1</x:v>
      </x:c>
      <x:c r="Y238" s="26" t="b">
        <x:v>0</x:v>
      </x:c>
      <x:c r="Z238" s="25" t="str">
        <x:v>CONTROLLED_SYNTHETIC</x:v>
      </x:c>
      <x:c r="AA238" s="28" t="n">
        <x:v>6646040.29</x:v>
      </x:c>
      <x:c r="AB238" s="28" t="n">
        <x:v>5891409.45</x:v>
      </x:c>
      <x:c r="AC238" s="28" t="n">
        <x:v>235034.16</x:v>
      </x:c>
      <x:c r="AD238" s="28" t="n">
        <x:v>4670067.92</x:v>
      </x:c>
      <x:c r="AE238" s="28" t="n">
        <x:v>0</x:v>
      </x:c>
      <x:c r="AF238" s="28" t="n">
        <x:v>0</x:v>
      </x:c>
      <x:c r="AG238" s="28" t="n">
        <x:v>0</x:v>
      </x:c>
      <x:c r="AH238" s="28" t="n">
        <x:v>222723.126667</x:v>
      </x:c>
      <x:c r="AI238" s="28" t="n">
        <x:v>309306.053333</x:v>
      </x:c>
      <x:c r="AJ238" s="25" t="n">
        <x:v>423</x:v>
      </x:c>
      <x:c r="AK238" s="25" t="n">
        <x:v>2</x:v>
      </x:c>
      <x:c r="AL238" s="28" t="n">
        <x:v>3006503.26</x:v>
      </x:c>
      <x:c r="AM238" s="28" t="n">
        <x:v>34715.44</x:v>
      </x:c>
      <x:c r="AN238" s="25" t="str">
        <x:v>FX_RISK_MANAGEMENT|WORKING_CAPITAL_LOAN</x:v>
      </x:c>
      <x:c r="AO238" s="25" t="str">
        <x:v>2026-08-17</x:v>
      </x:c>
      <x:c r="AP238" s="25" t="n">
        <x:v>5</x:v>
      </x:c>
      <x:c r="AQ238" s="25" t="n">
        <x:v>3</x:v>
      </x:c>
      <x:c r="AR238" s="25" t="n">
        <x:v>21.67</x:v>
      </x:c>
      <x:c r="AS238" s="30" t="n">
        <x:v>0.738455</x:v>
      </x:c>
      <x:c r="AT238" s="25" t="n">
        <x:v>62</x:v>
      </x:c>
    </x:row>
    <x:row r="239">
      <x:c r="A239" s="25" t="str">
        <x:v>SME000235</x:v>
      </x:c>
      <x:c r="B239" s="25" t="str">
        <x:v>Synthetic SME 000235</x:v>
      </x:c>
      <x:c r="C239" s="25" t="str">
        <x:v>RM026</x:v>
      </x:c>
      <x:c r="D239" s="25" t="str">
        <x:v>Black Sea</x:v>
      </x:c>
      <x:c r="E239" s="25" t="str">
        <x:v>Technology</x:v>
      </x:c>
      <x:c r="F239" s="25" t="str">
        <x:v>SMALL</x:v>
      </x:c>
      <x:c r="G239" s="25" t="str">
        <x:v>LIMITED</x:v>
      </x:c>
      <x:c r="H239" s="25" t="str">
        <x:v>2017-06-15</x:v>
      </x:c>
      <x:c r="I239" s="25" t="n">
        <x:v>110</x:v>
      </x:c>
      <x:c r="J239" s="28" t="n">
        <x:v>25931161.64</x:v>
      </x:c>
      <x:c r="K239" s="25" t="n">
        <x:v>19</x:v>
      </x:c>
      <x:c r="L239" s="26" t="b">
        <x:v>0</x:v>
      </x:c>
      <x:c r="M239" s="26" t="b">
        <x:v>0</x:v>
      </x:c>
      <x:c r="N239" s="25" t="n">
        <x:v>91.69</x:v>
      </x:c>
      <x:c r="O239" s="26" t="b">
        <x:v>1</x:v>
      </x:c>
      <x:c r="P239" s="25" t="str">
        <x:v>RM_CALL</x:v>
      </x:c>
      <x:c r="Q239" s="25" t="str">
        <x:v>DERIVED_ANALYTICS</x:v>
      </x:c>
      <x:c r="R239" s="30" t="n">
        <x:v>0.045055</x:v>
      </x:c>
      <x:c r="S239" s="25" t="str">
        <x:v>R03</x:v>
      </x:c>
      <x:c r="T239" s="25" t="n">
        <x:v>15</x:v>
      </x:c>
      <x:c r="U239" s="25" t="n">
        <x:v>1</x:v>
      </x:c>
      <x:c r="V239" s="25" t="str">
        <x:v>2027-10-08</x:v>
      </x:c>
      <x:c r="W239" s="25" t="str">
        <x:v>NONE</x:v>
      </x:c>
      <x:c r="X239" s="26" t="b">
        <x:v>1</x:v>
      </x:c>
      <x:c r="Y239" s="26" t="b">
        <x:v>1</x:v>
      </x:c>
      <x:c r="Z239" s="25" t="str">
        <x:v>CONTROLLED_SYNTHETIC</x:v>
      </x:c>
      <x:c r="AA239" s="28" t="n">
        <x:v>13430252.97</x:v>
      </x:c>
      <x:c r="AB239" s="28" t="n">
        <x:v>11465831</x:v>
      </x:c>
      <x:c r="AC239" s="28" t="n">
        <x:v>639270.7</x:v>
      </x:c>
      <x:c r="AD239" s="28" t="n">
        <x:v>3786404.31</x:v>
      </x:c>
      <x:c r="AE239" s="28" t="n">
        <x:v>0</x:v>
      </x:c>
      <x:c r="AF239" s="28" t="n">
        <x:v>0</x:v>
      </x:c>
      <x:c r="AG239" s="28" t="n">
        <x:v>0</x:v>
      </x:c>
      <x:c r="AH239" s="28" t="n">
        <x:v>400033.705</x:v>
      </x:c>
      <x:c r="AI239" s="28" t="n">
        <x:v>1144544.2</x:v>
      </x:c>
      <x:c r="AJ239" s="25" t="n">
        <x:v>864</x:v>
      </x:c>
      <x:c r="AK239" s="25" t="n">
        <x:v>3</x:v>
      </x:c>
      <x:c r="AL239" s="28" t="n">
        <x:v>30300557.16</x:v>
      </x:c>
      <x:c r="AM239" s="28" t="n">
        <x:v>1053584.37</x:v>
      </x:c>
      <x:c r="AN239" s="25" t="str">
        <x:v>CASH_MANAGEMENT|FX_RISK_MANAGEMENT|WORKING_CAPITAL_LOAN</x:v>
      </x:c>
      <x:c r="AO239" s="25" t="str">
        <x:v>2025-11-20</x:v>
      </x:c>
      <x:c r="AP239" s="25" t="n">
        <x:v>2</x:v>
      </x:c>
      <x:c r="AQ239" s="25" t="n">
        <x:v>273</x:v>
      </x:c>
      <x:c r="AR239" s="25" t="n">
        <x:v>67.5</x:v>
      </x:c>
      <x:c r="AS239" s="30" t="n">
        <x:v>1</x:v>
      </x:c>
      <x:c r="AT239" s="25" t="n">
        <x:v>0</x:v>
      </x:c>
    </x:row>
    <x:row r="240">
      <x:c r="A240" s="25" t="str">
        <x:v>SME000236</x:v>
      </x:c>
      <x:c r="B240" s="25" t="str">
        <x:v>Synthetic SME 000236</x:v>
      </x:c>
      <x:c r="C240" s="25" t="str">
        <x:v>RM046</x:v>
      </x:c>
      <x:c r="D240" s="25" t="str">
        <x:v>Mediterranean</x:v>
      </x:c>
      <x:c r="E240" s="25" t="str">
        <x:v>Manufacturing</x:v>
      </x:c>
      <x:c r="F240" s="25" t="str">
        <x:v>MEDIUM</x:v>
      </x:c>
      <x:c r="G240" s="25" t="str">
        <x:v>LIMITED</x:v>
      </x:c>
      <x:c r="H240" s="25" t="str">
        <x:v>2015-07-02</x:v>
      </x:c>
      <x:c r="I240" s="25" t="n">
        <x:v>133</x:v>
      </x:c>
      <x:c r="J240" s="28" t="n">
        <x:v>142928185.76</x:v>
      </x:c>
      <x:c r="K240" s="25" t="n">
        <x:v>168</x:v>
      </x:c>
      <x:c r="L240" s="26" t="b">
        <x:v>0</x:v>
      </x:c>
      <x:c r="M240" s="26" t="b">
        <x:v>1</x:v>
      </x:c>
      <x:c r="N240" s="25" t="n">
        <x:v>43.98</x:v>
      </x:c>
      <x:c r="O240" s="26" t="b">
        <x:v>1</x:v>
      </x:c>
      <x:c r="P240" s="25" t="str">
        <x:v>BRANCH</x:v>
      </x:c>
      <x:c r="Q240" s="25" t="str">
        <x:v>DERIVED_ANALYTICS</x:v>
      </x:c>
      <x:c r="R240" s="30" t="n">
        <x:v>0.056234</x:v>
      </x:c>
      <x:c r="S240" s="25" t="str">
        <x:v>R04</x:v>
      </x:c>
      <x:c r="T240" s="25" t="n">
        <x:v>0</x:v>
      </x:c>
      <x:c r="U240" s="25" t="n">
        <x:v>1</x:v>
      </x:c>
      <x:c r="V240" s="25" t="str">
        <x:v>2027-08-17</x:v>
      </x:c>
      <x:c r="W240" s="25" t="str">
        <x:v>NONE</x:v>
      </x:c>
      <x:c r="X240" s="26" t="b">
        <x:v>1</x:v>
      </x:c>
      <x:c r="Y240" s="26" t="b">
        <x:v>1</x:v>
      </x:c>
      <x:c r="Z240" s="25" t="str">
        <x:v>CONTROLLED_SYNTHETIC</x:v>
      </x:c>
      <x:c r="AA240" s="28" t="n">
        <x:v>88319779.95</x:v>
      </x:c>
      <x:c r="AB240" s="28" t="n">
        <x:v>75556294.29</x:v>
      </x:c>
      <x:c r="AC240" s="28" t="n">
        <x:v>5997785.64</x:v>
      </x:c>
      <x:c r="AD240" s="28" t="n">
        <x:v>41311838.92</x:v>
      </x:c>
      <x:c r="AE240" s="28" t="n">
        <x:v>0</x:v>
      </x:c>
      <x:c r="AF240" s="28" t="n">
        <x:v>18197924.76</x:v>
      </x:c>
      <x:c r="AG240" s="28" t="n">
        <x:v>13001037.33</x:v>
      </x:c>
      <x:c r="AH240" s="28" t="n">
        <x:v>4070961.621667</x:v>
      </x:c>
      <x:c r="AI240" s="28" t="n">
        <x:v>4525893.34</x:v>
      </x:c>
      <x:c r="AJ240" s="25" t="n">
        <x:v>358</x:v>
      </x:c>
      <x:c r="AK240" s="25" t="n">
        <x:v>3</x:v>
      </x:c>
      <x:c r="AL240" s="28" t="n">
        <x:v>42294794.31</x:v>
      </x:c>
      <x:c r="AM240" s="28" t="n">
        <x:v>1176233.19</x:v>
      </x:c>
      <x:c r="AN240" s="25" t="str">
        <x:v>TERM_DEPOSIT|TRADE_FINANCE|WORKING_CAPITAL_LOAN</x:v>
      </x:c>
      <x:c r="AO240" s="25" t="str">
        <x:v>2026-06-17</x:v>
      </x:c>
      <x:c r="AP240" s="25" t="n">
        <x:v>4</x:v>
      </x:c>
      <x:c r="AQ240" s="25" t="n">
        <x:v>64</x:v>
      </x:c>
      <x:c r="AR240" s="25" t="n">
        <x:v>47.79</x:v>
      </x:c>
      <x:c r="AS240" s="30" t="n">
        <x:v>0.845475</x:v>
      </x:c>
      <x:c r="AT240" s="25" t="n">
        <x:v>0</x:v>
      </x:c>
    </x:row>
    <x:row r="241">
      <x:c r="A241" s="25" t="str">
        <x:v>SME000237</x:v>
      </x:c>
      <x:c r="B241" s="25" t="str">
        <x:v>Synthetic SME 000237</x:v>
      </x:c>
      <x:c r="C241" s="25" t="str">
        <x:v>RM039</x:v>
      </x:c>
      <x:c r="D241" s="25" t="str">
        <x:v>Eastern</x:v>
      </x:c>
      <x:c r="E241" s="25" t="str">
        <x:v>Wholesale Trade</x:v>
      </x:c>
      <x:c r="F241" s="25" t="str">
        <x:v>MICRO</x:v>
      </x:c>
      <x:c r="G241" s="25" t="str">
        <x:v>JOINT_STOCK</x:v>
      </x:c>
      <x:c r="H241" s="25" t="str">
        <x:v>2024-04-23</x:v>
      </x:c>
      <x:c r="I241" s="25" t="n">
        <x:v>27</x:v>
      </x:c>
      <x:c r="J241" s="28" t="n">
        <x:v>12032947.79</x:v>
      </x:c>
      <x:c r="K241" s="25" t="n">
        <x:v>2</x:v>
      </x:c>
      <x:c r="L241" s="26" t="b">
        <x:v>1</x:v>
      </x:c>
      <x:c r="M241" s="26" t="b">
        <x:v>0</x:v>
      </x:c>
      <x:c r="N241" s="25" t="n">
        <x:v>31.02</x:v>
      </x:c>
      <x:c r="O241" s="26" t="b">
        <x:v>1</x:v>
      </x:c>
      <x:c r="P241" s="25" t="str">
        <x:v>RM_CALL</x:v>
      </x:c>
      <x:c r="Q241" s="25" t="str">
        <x:v>DERIVED_ANALYTICS</x:v>
      </x:c>
      <x:c r="R241" s="30" t="n">
        <x:v>0.05392</x:v>
      </x:c>
      <x:c r="S241" s="25" t="str">
        <x:v>R04</x:v>
      </x:c>
      <x:c r="T241" s="25" t="n">
        <x:v>0</x:v>
      </x:c>
      <x:c r="U241" s="25" t="n">
        <x:v>1</x:v>
      </x:c>
      <x:c r="V241" s="25" t="str">
        <x:v>2025-12-26</x:v>
      </x:c>
      <x:c r="W241" s="25" t="str">
        <x:v>NONE</x:v>
      </x:c>
      <x:c r="X241" s="26" t="b">
        <x:v>1</x:v>
      </x:c>
      <x:c r="Y241" s="26" t="b">
        <x:v>1</x:v>
      </x:c>
      <x:c r="Z241" s="25" t="str">
        <x:v>CONTROLLED_SYNTHETIC</x:v>
      </x:c>
      <x:c r="AA241" s="28" t="n">
        <x:v>6757097.79</x:v>
      </x:c>
      <x:c r="AB241" s="28" t="n">
        <x:v>6098266.84</x:v>
      </x:c>
      <x:c r="AC241" s="28" t="n">
        <x:v>316662.62</x:v>
      </x:c>
      <x:c r="AD241" s="28" t="n">
        <x:v>445920.91</x:v>
      </x:c>
      <x:c r="AE241" s="28" t="n">
        <x:v>1858655.34</x:v>
      </x:c>
      <x:c r="AF241" s="28" t="n">
        <x:v>0</x:v>
      </x:c>
      <x:c r="AG241" s="28" t="n">
        <x:v>1211558.35</x:v>
      </x:c>
      <x:c r="AH241" s="28" t="n">
        <x:v>298574.97</x:v>
      </x:c>
      <x:c r="AI241" s="28" t="n">
        <x:v>385603.603333</x:v>
      </x:c>
      <x:c r="AJ241" s="25" t="n">
        <x:v>286</x:v>
      </x:c>
      <x:c r="AK241" s="25" t="n">
        <x:v>3</x:v>
      </x:c>
      <x:c r="AL241" s="28" t="n">
        <x:v>1232311.18</x:v>
      </x:c>
      <x:c r="AM241" s="28" t="n">
        <x:v>27228.9</x:v>
      </x:c>
      <x:c r="AN241" s="25" t="str">
        <x:v>BUSINESS_CREDIT_CARD|POS_MERCHANT_ACQUIRING|TERM_DEPOSIT</x:v>
      </x:c>
      <x:c r="AO241" s="25" t="str">
        <x:v>2026-08-07</x:v>
      </x:c>
      <x:c r="AP241" s="25" t="n">
        <x:v>4</x:v>
      </x:c>
      <x:c r="AQ241" s="25" t="n">
        <x:v>13</x:v>
      </x:c>
      <x:c r="AR241" s="25" t="n">
        <x:v>28.8</x:v>
      </x:c>
      <x:c r="AS241" s="30" t="n">
        <x:v>0.292604</x:v>
      </x:c>
      <x:c r="AT241" s="25" t="n">
        <x:v>237</x:v>
      </x:c>
    </x:row>
    <x:row r="242">
      <x:c r="A242" s="25" t="str">
        <x:v>SME000238</x:v>
      </x:c>
      <x:c r="B242" s="25" t="str">
        <x:v>Synthetic SME 000238</x:v>
      </x:c>
      <x:c r="C242" s="25" t="str">
        <x:v>RM009</x:v>
      </x:c>
      <x:c r="D242" s="25" t="str">
        <x:v>Marmara</x:v>
      </x:c>
      <x:c r="E242" s="25" t="str">
        <x:v>Technology</x:v>
      </x:c>
      <x:c r="F242" s="25" t="str">
        <x:v>SMALL</x:v>
      </x:c>
      <x:c r="G242" s="25" t="str">
        <x:v>LIMITED</x:v>
      </x:c>
      <x:c r="H242" s="25" t="str">
        <x:v>2021-09-27</x:v>
      </x:c>
      <x:c r="I242" s="25" t="n">
        <x:v>58</x:v>
      </x:c>
      <x:c r="J242" s="28" t="n">
        <x:v>34437759.61</x:v>
      </x:c>
      <x:c r="K242" s="25" t="n">
        <x:v>35</x:v>
      </x:c>
      <x:c r="L242" s="26" t="b">
        <x:v>1</x:v>
      </x:c>
      <x:c r="M242" s="26" t="b">
        <x:v>1</x:v>
      </x:c>
      <x:c r="N242" s="25" t="n">
        <x:v>50.52</x:v>
      </x:c>
      <x:c r="O242" s="26" t="b">
        <x:v>1</x:v>
      </x:c>
      <x:c r="P242" s="25" t="str">
        <x:v>BRANCH</x:v>
      </x:c>
      <x:c r="Q242" s="25" t="str">
        <x:v>DERIVED_ANALYTICS</x:v>
      </x:c>
      <x:c r="R242" s="30" t="n">
        <x:v>0.015815</x:v>
      </x:c>
      <x:c r="S242" s="25" t="str">
        <x:v>R02</x:v>
      </x:c>
      <x:c r="T242" s="25" t="n">
        <x:v>0</x:v>
      </x:c>
      <x:c r="U242" s="25" t="n">
        <x:v>1</x:v>
      </x:c>
      <x:c r="V242" s="25" t="str">
        <x:v>2026-04-05</x:v>
      </x:c>
      <x:c r="W242" s="25" t="str">
        <x:v>NONE</x:v>
      </x:c>
      <x:c r="X242" s="26" t="b">
        <x:v>1</x:v>
      </x:c>
      <x:c r="Y242" s="26" t="b">
        <x:v>1</x:v>
      </x:c>
      <x:c r="Z242" s="25" t="str">
        <x:v>CONTROLLED_SYNTHETIC</x:v>
      </x:c>
      <x:c r="AA242" s="28" t="n">
        <x:v>21326953.52</x:v>
      </x:c>
      <x:c r="AB242" s="28" t="n">
        <x:v>19703275.13</x:v>
      </x:c>
      <x:c r="AC242" s="28" t="n">
        <x:v>735922.64</x:v>
      </x:c>
      <x:c r="AD242" s="28" t="n">
        <x:v>6630604.05</x:v>
      </x:c>
      <x:c r="AE242" s="28" t="n">
        <x:v>3947104.56</x:v>
      </x:c>
      <x:c r="AF242" s="28" t="n">
        <x:v>3608372.58</x:v>
      </x:c>
      <x:c r="AG242" s="28" t="n">
        <x:v>4629927.39</x:v>
      </x:c>
      <x:c r="AH242" s="28" t="n">
        <x:v>843686.546667</x:v>
      </x:c>
      <x:c r="AI242" s="28" t="n">
        <x:v>1305849.365</x:v>
      </x:c>
      <x:c r="AJ242" s="25" t="n">
        <x:v>436</x:v>
      </x:c>
      <x:c r="AK242" s="25" t="n">
        <x:v>2</x:v>
      </x:c>
      <x:c r="AL242" s="28" t="n">
        <x:v>12147787.24</x:v>
      </x:c>
      <x:c r="AM242" s="28" t="n">
        <x:v>468538.54</x:v>
      </x:c>
      <x:c r="AN242" s="25" t="str">
        <x:v>POS_MERCHANT_ACQUIRING|TRADE_FINANCE</x:v>
      </x:c>
      <x:c r="AO242" s="25" t="str">
        <x:v>2026-04-02</x:v>
      </x:c>
      <x:c r="AP242" s="25" t="n">
        <x:v>1</x:v>
      </x:c>
      <x:c r="AQ242" s="25" t="n">
        <x:v>140</x:v>
      </x:c>
      <x:c r="AR242" s="25" t="n">
        <x:v>36.69</x:v>
      </x:c>
      <x:c r="AS242" s="30" t="n">
        <x:v>1</x:v>
      </x:c>
      <x:c r="AT242" s="25" t="n">
        <x:v>137</x:v>
      </x:c>
    </x:row>
    <x:row r="243">
      <x:c r="A243" s="25" t="str">
        <x:v>SME000239</x:v>
      </x:c>
      <x:c r="B243" s="25" t="str">
        <x:v>Synthetic SME 000239</x:v>
      </x:c>
      <x:c r="C243" s="25" t="str">
        <x:v>RM010</x:v>
      </x:c>
      <x:c r="D243" s="25" t="str">
        <x:v>Central Anatolia</x:v>
      </x:c>
      <x:c r="E243" s="25" t="str">
        <x:v>Transportation</x:v>
      </x:c>
      <x:c r="F243" s="25" t="str">
        <x:v>MEDIUM</x:v>
      </x:c>
      <x:c r="G243" s="25" t="str">
        <x:v>LIMITED</x:v>
      </x:c>
      <x:c r="H243" s="25" t="str">
        <x:v>2020-03-26</x:v>
      </x:c>
      <x:c r="I243" s="25" t="n">
        <x:v>76</x:v>
      </x:c>
      <x:c r="J243" s="28" t="n">
        <x:v>118887305.15</x:v>
      </x:c>
      <x:c r="K243" s="25" t="n">
        <x:v>243</x:v>
      </x:c>
      <x:c r="L243" s="26" t="b">
        <x:v>0</x:v>
      </x:c>
      <x:c r="M243" s="26" t="b">
        <x:v>1</x:v>
      </x:c>
      <x:c r="N243" s="25" t="n">
        <x:v>66.25</x:v>
      </x:c>
      <x:c r="O243" s="26" t="b">
        <x:v>1</x:v>
      </x:c>
      <x:c r="P243" s="25" t="str">
        <x:v>VIDEO_MEETING</x:v>
      </x:c>
      <x:c r="Q243" s="25" t="str">
        <x:v>DERIVED_ANALYTICS</x:v>
      </x:c>
      <x:c r="R243" s="30" t="n">
        <x:v>0.058187</x:v>
      </x:c>
      <x:c r="S243" s="25" t="str">
        <x:v>R04</x:v>
      </x:c>
      <x:c r="T243" s="25" t="n">
        <x:v>0</x:v>
      </x:c>
      <x:c r="U243" s="25" t="n">
        <x:v>1</x:v>
      </x:c>
      <x:c r="V243" s="25" t="str">
        <x:v>2027-02-02</x:v>
      </x:c>
      <x:c r="W243" s="25" t="str">
        <x:v>NONE</x:v>
      </x:c>
      <x:c r="X243" s="26" t="b">
        <x:v>1</x:v>
      </x:c>
      <x:c r="Y243" s="26" t="b">
        <x:v>1</x:v>
      </x:c>
      <x:c r="Z243" s="25" t="str">
        <x:v>CONTROLLED_SYNTHETIC</x:v>
      </x:c>
      <x:c r="AA243" s="28" t="n">
        <x:v>58934345.95</x:v>
      </x:c>
      <x:c r="AB243" s="28" t="n">
        <x:v>49477204.9</x:v>
      </x:c>
      <x:c r="AC243" s="28" t="n">
        <x:v>3329288.05</x:v>
      </x:c>
      <x:c r="AD243" s="28" t="n">
        <x:v>51699330.65</x:v>
      </x:c>
      <x:c r="AE243" s="28" t="n">
        <x:v>0</x:v>
      </x:c>
      <x:c r="AF243" s="28" t="n">
        <x:v>10351761.23</x:v>
      </x:c>
      <x:c r="AG243" s="28" t="n">
        <x:v>6600601.31</x:v>
      </x:c>
      <x:c r="AH243" s="28" t="n">
        <x:v>2155710.035</x:v>
      </x:c>
      <x:c r="AI243" s="28" t="n">
        <x:v>6028422.02</x:v>
      </x:c>
      <x:c r="AJ243" s="25" t="n">
        <x:v>659</x:v>
      </x:c>
      <x:c r="AK243" s="25" t="n">
        <x:v>3</x:v>
      </x:c>
      <x:c r="AL243" s="28" t="n">
        <x:v>46398869.09</x:v>
      </x:c>
      <x:c r="AM243" s="28" t="n">
        <x:v>1015073.96</x:v>
      </x:c>
      <x:c r="AN243" s="25" t="str">
        <x:v>BUSINESS_CREDIT_CARD|TRADE_FINANCE|WORKING_CAPITAL_LOAN</x:v>
      </x:c>
      <x:c r="AO243" s="25" t="str">
        <x:v>2026-08-10</x:v>
      </x:c>
      <x:c r="AP243" s="25" t="n">
        <x:v>4</x:v>
      </x:c>
      <x:c r="AQ243" s="25" t="n">
        <x:v>10</x:v>
      </x:c>
      <x:c r="AR243" s="25" t="n">
        <x:v>48.52</x:v>
      </x:c>
      <x:c r="AS243" s="30" t="n">
        <x:v>1</x:v>
      </x:c>
      <x:c r="AT243" s="25" t="n">
        <x:v>0</x:v>
      </x:c>
    </x:row>
    <x:row r="244">
      <x:c r="A244" s="25" t="str">
        <x:v>SME000240</x:v>
      </x:c>
      <x:c r="B244" s="25" t="str">
        <x:v>Synthetic SME 000240</x:v>
      </x:c>
      <x:c r="C244" s="25" t="str">
        <x:v>RM036</x:v>
      </x:c>
      <x:c r="D244" s="25" t="str">
        <x:v>Marmara</x:v>
      </x:c>
      <x:c r="E244" s="25" t="str">
        <x:v>Wholesale Trade</x:v>
      </x:c>
      <x:c r="F244" s="25" t="str">
        <x:v>SMALL</x:v>
      </x:c>
      <x:c r="G244" s="25" t="str">
        <x:v>JOINT_STOCK</x:v>
      </x:c>
      <x:c r="H244" s="25" t="str">
        <x:v>2021-10-14</x:v>
      </x:c>
      <x:c r="I244" s="25" t="n">
        <x:v>58</x:v>
      </x:c>
      <x:c r="J244" s="28" t="n">
        <x:v>14739899.66</x:v>
      </x:c>
      <x:c r="K244" s="25" t="n">
        <x:v>11</x:v>
      </x:c>
      <x:c r="L244" s="26" t="b">
        <x:v>1</x:v>
      </x:c>
      <x:c r="M244" s="26" t="b">
        <x:v>0</x:v>
      </x:c>
      <x:c r="N244" s="25" t="n">
        <x:v>55.99</x:v>
      </x:c>
      <x:c r="O244" s="26" t="b">
        <x:v>1</x:v>
      </x:c>
      <x:c r="P244" s="25" t="str">
        <x:v>VIDEO_MEETING</x:v>
      </x:c>
      <x:c r="Q244" s="25" t="str">
        <x:v>DERIVED_ANALYTICS</x:v>
      </x:c>
      <x:c r="R244" s="30" t="n">
        <x:v>0.008136</x:v>
      </x:c>
      <x:c r="S244" s="25" t="str">
        <x:v>R02</x:v>
      </x:c>
      <x:c r="T244" s="25" t="n">
        <x:v>0</x:v>
      </x:c>
      <x:c r="U244" s="25" t="n">
        <x:v>1</x:v>
      </x:c>
      <x:c r="V244" s="25" t="str">
        <x:v>2026-11-09</x:v>
      </x:c>
      <x:c r="W244" s="25" t="str">
        <x:v>LOW</x:v>
      </x:c>
      <x:c r="X244" s="26" t="b">
        <x:v>1</x:v>
      </x:c>
      <x:c r="Y244" s="26" t="b">
        <x:v>1</x:v>
      </x:c>
      <x:c r="Z244" s="25" t="str">
        <x:v>CONTROLLED_SYNTHETIC</x:v>
      </x:c>
      <x:c r="AA244" s="28" t="n">
        <x:v>8007360.39</x:v>
      </x:c>
      <x:c r="AB244" s="28" t="n">
        <x:v>6548619.88</x:v>
      </x:c>
      <x:c r="AC244" s="28" t="n">
        <x:v>258209.88</x:v>
      </x:c>
      <x:c r="AD244" s="28" t="n">
        <x:v>2638467.44</x:v>
      </x:c>
      <x:c r="AE244" s="28" t="n">
        <x:v>2358721.47</x:v>
      </x:c>
      <x:c r="AF244" s="28" t="n">
        <x:v>0</x:v>
      </x:c>
      <x:c r="AG244" s="28" t="n">
        <x:v>1289233.87</x:v>
      </x:c>
      <x:c r="AH244" s="28" t="n">
        <x:v>337364.095</x:v>
      </x:c>
      <x:c r="AI244" s="28" t="n">
        <x:v>798706.841667</x:v>
      </x:c>
      <x:c r="AJ244" s="25" t="n">
        <x:v>592</x:v>
      </x:c>
      <x:c r="AK244" s="25" t="n">
        <x:v>3</x:v>
      </x:c>
      <x:c r="AL244" s="28" t="n">
        <x:v>18142994.4</x:v>
      </x:c>
      <x:c r="AM244" s="28" t="n">
        <x:v>619290.78</x:v>
      </x:c>
      <x:c r="AN244" s="25" t="str">
        <x:v>CASH_MANAGEMENT|TERM_DEPOSIT|WORKING_CAPITAL_LOAN</x:v>
      </x:c>
      <x:c r="AO244" s="25" t="str">
        <x:v>2026-05-16</x:v>
      </x:c>
      <x:c r="AP244" s="25" t="n">
        <x:v>3</x:v>
      </x:c>
      <x:c r="AQ244" s="25" t="n">
        <x:v>96</x:v>
      </x:c>
      <x:c r="AR244" s="25" t="n">
        <x:v>61.31</x:v>
      </x:c>
      <x:c r="AS244" s="30" t="n">
        <x:v>1</x:v>
      </x:c>
      <x:c r="AT244" s="25" t="n">
        <x:v>0</x:v>
      </x:c>
    </x:row>
    <x:row r="245">
      <x:c r="A245" s="25" t="str">
        <x:v>SME000241</x:v>
      </x:c>
      <x:c r="B245" s="25" t="str">
        <x:v>Synthetic SME 000241</x:v>
      </x:c>
      <x:c r="C245" s="25" t="str">
        <x:v>RM002</x:v>
      </x:c>
      <x:c r="D245" s="25" t="str">
        <x:v>Marmara</x:v>
      </x:c>
      <x:c r="E245" s="25" t="str">
        <x:v>Healthcare</x:v>
      </x:c>
      <x:c r="F245" s="25" t="str">
        <x:v>SMALL</x:v>
      </x:c>
      <x:c r="G245" s="25" t="str">
        <x:v>JOINT_STOCK</x:v>
      </x:c>
      <x:c r="H245" s="25" t="str">
        <x:v>2022-06-12</x:v>
      </x:c>
      <x:c r="I245" s="25" t="n">
        <x:v>50</x:v>
      </x:c>
      <x:c r="J245" s="28" t="n">
        <x:v>46723300.79</x:v>
      </x:c>
      <x:c r="K245" s="25" t="n">
        <x:v>43</x:v>
      </x:c>
      <x:c r="L245" s="26" t="b">
        <x:v>0</x:v>
      </x:c>
      <x:c r="M245" s="26" t="b">
        <x:v>0</x:v>
      </x:c>
      <x:c r="N245" s="25" t="n">
        <x:v>54.23</x:v>
      </x:c>
      <x:c r="O245" s="26" t="b">
        <x:v>1</x:v>
      </x:c>
      <x:c r="P245" s="25" t="str">
        <x:v>BRANCH</x:v>
      </x:c>
      <x:c r="Q245" s="25" t="str">
        <x:v>DERIVED_ANALYTICS</x:v>
      </x:c>
      <x:c r="R245" s="30" t="n">
        <x:v>0.029309</x:v>
      </x:c>
      <x:c r="S245" s="25" t="str">
        <x:v>R03</x:v>
      </x:c>
      <x:c r="T245" s="25" t="n">
        <x:v>0</x:v>
      </x:c>
      <x:c r="U245" s="25" t="n">
        <x:v>1</x:v>
      </x:c>
      <x:c r="V245" s="25" t="str">
        <x:v>2026-10-24</x:v>
      </x:c>
      <x:c r="W245" s="25" t="str">
        <x:v>NONE</x:v>
      </x:c>
      <x:c r="X245" s="26" t="b">
        <x:v>1</x:v>
      </x:c>
      <x:c r="Y245" s="26" t="b">
        <x:v>1</x:v>
      </x:c>
      <x:c r="Z245" s="25" t="str">
        <x:v>CONTROLLED_SYNTHETIC</x:v>
      </x:c>
      <x:c r="AA245" s="28" t="n">
        <x:v>24698226.68</x:v>
      </x:c>
      <x:c r="AB245" s="28" t="n">
        <x:v>22079230.58</x:v>
      </x:c>
      <x:c r="AC245" s="28" t="n">
        <x:v>12868793.39</x:v>
      </x:c>
      <x:c r="AD245" s="28" t="n">
        <x:v>8090421.94</x:v>
      </x:c>
      <x:c r="AE245" s="28" t="n">
        <x:v>0</x:v>
      </x:c>
      <x:c r="AF245" s="28" t="n">
        <x:v>0</x:v>
      </x:c>
      <x:c r="AG245" s="28" t="n">
        <x:v>0</x:v>
      </x:c>
      <x:c r="AH245" s="28" t="n">
        <x:v>901208.196667</x:v>
      </x:c>
      <x:c r="AI245" s="28" t="n">
        <x:v>2017251.145</x:v>
      </x:c>
      <x:c r="AJ245" s="25" t="n">
        <x:v>459</x:v>
      </x:c>
      <x:c r="AK245" s="25" t="n">
        <x:v>0</x:v>
      </x:c>
      <x:c r="AL245" s="28" t="n">
        <x:v>0</x:v>
      </x:c>
      <x:c r="AM245" s="28" t="n">
        <x:v>0</x:v>
      </x:c>
      <x:c r="AN245" s="25"/>
      <x:c r="AO245" s="25" t="str">
        <x:v>2026-08-15</x:v>
      </x:c>
      <x:c r="AP245" s="25" t="n">
        <x:v>2</x:v>
      </x:c>
      <x:c r="AQ245" s="25" t="n">
        <x:v>5</x:v>
      </x:c>
      <x:c r="AR245" s="25" t="n">
        <x:v>11.9</x:v>
      </x:c>
      <x:c r="AS245" s="30" t="n">
        <x:v>0</x:v>
      </x:c>
      <x:c r="AT245" s="25" t="n">
        <x:v>0</x:v>
      </x:c>
    </x:row>
    <x:row r="246">
      <x:c r="A246" s="25" t="str">
        <x:v>SME000242</x:v>
      </x:c>
      <x:c r="B246" s="25" t="str">
        <x:v>Synthetic SME 000242</x:v>
      </x:c>
      <x:c r="C246" s="25" t="str">
        <x:v>RM021</x:v>
      </x:c>
      <x:c r="D246" s="25" t="str">
        <x:v>Marmara</x:v>
      </x:c>
      <x:c r="E246" s="25" t="str">
        <x:v>Manufacturing</x:v>
      </x:c>
      <x:c r="F246" s="25" t="str">
        <x:v>MICRO</x:v>
      </x:c>
      <x:c r="G246" s="25" t="str">
        <x:v>LIMITED</x:v>
      </x:c>
      <x:c r="H246" s="25" t="str">
        <x:v>2024-07-11</x:v>
      </x:c>
      <x:c r="I246" s="25" t="n">
        <x:v>25</x:v>
      </x:c>
      <x:c r="J246" s="28" t="n">
        <x:v>12564049.87</x:v>
      </x:c>
      <x:c r="K246" s="25" t="n">
        <x:v>8</x:v>
      </x:c>
      <x:c r="L246" s="26" t="b">
        <x:v>0</x:v>
      </x:c>
      <x:c r="M246" s="26" t="b">
        <x:v>0</x:v>
      </x:c>
      <x:c r="N246" s="25" t="n">
        <x:v>35.1</x:v>
      </x:c>
      <x:c r="O246" s="26" t="b">
        <x:v>1</x:v>
      </x:c>
      <x:c r="P246" s="25" t="str">
        <x:v>RM_CALL</x:v>
      </x:c>
      <x:c r="Q246" s="25" t="str">
        <x:v>DERIVED_ANALYTICS</x:v>
      </x:c>
      <x:c r="R246" s="30" t="n">
        <x:v>0.055249</x:v>
      </x:c>
      <x:c r="S246" s="25" t="str">
        <x:v>R04</x:v>
      </x:c>
      <x:c r="T246" s="25" t="n">
        <x:v>0</x:v>
      </x:c>
      <x:c r="U246" s="25" t="n">
        <x:v>1</x:v>
      </x:c>
      <x:c r="V246" s="25" t="str">
        <x:v>2026-07-07</x:v>
      </x:c>
      <x:c r="W246" s="25" t="str">
        <x:v>NONE</x:v>
      </x:c>
      <x:c r="X246" s="26" t="b">
        <x:v>0</x:v>
      </x:c>
      <x:c r="Y246" s="26" t="b">
        <x:v>1</x:v>
      </x:c>
      <x:c r="Z246" s="25" t="str">
        <x:v>CONTROLLED_SYNTHETIC</x:v>
      </x:c>
      <x:c r="AA246" s="28" t="n">
        <x:v>7080710.4</x:v>
      </x:c>
      <x:c r="AB246" s="28" t="n">
        <x:v>6263050.18</x:v>
      </x:c>
      <x:c r="AC246" s="28" t="n">
        <x:v>258685.78</x:v>
      </x:c>
      <x:c r="AD246" s="28" t="n">
        <x:v>1607322.76</x:v>
      </x:c>
      <x:c r="AE246" s="28" t="n">
        <x:v>0</x:v>
      </x:c>
      <x:c r="AF246" s="28" t="n">
        <x:v>0</x:v>
      </x:c>
      <x:c r="AG246" s="28" t="n">
        <x:v>0</x:v>
      </x:c>
      <x:c r="AH246" s="28" t="n">
        <x:v>263306.086667</x:v>
      </x:c>
      <x:c r="AI246" s="28" t="n">
        <x:v>652677.196667</x:v>
      </x:c>
      <x:c r="AJ246" s="25" t="n">
        <x:v>257</x:v>
      </x:c>
      <x:c r="AK246" s="25" t="n">
        <x:v>2</x:v>
      </x:c>
      <x:c r="AL246" s="28" t="n">
        <x:v>2125288.75</x:v>
      </x:c>
      <x:c r="AM246" s="28" t="n">
        <x:v>63403.7</x:v>
      </x:c>
      <x:c r="AN246" s="25" t="str">
        <x:v>FX_RISK_MANAGEMENT|WORKING_CAPITAL_LOAN</x:v>
      </x:c>
      <x:c r="AO246" s="25" t="str">
        <x:v>2026-05-02</x:v>
      </x:c>
      <x:c r="AP246" s="25" t="n">
        <x:v>2</x:v>
      </x:c>
      <x:c r="AQ246" s="25" t="n">
        <x:v>110</x:v>
      </x:c>
      <x:c r="AR246" s="25" t="n">
        <x:v>23.69</x:v>
      </x:c>
      <x:c r="AS246" s="30" t="n">
        <x:v>0.483304</x:v>
      </x:c>
      <x:c r="AT246" s="25" t="n">
        <x:v>44</x:v>
      </x:c>
    </x:row>
    <x:row r="247">
      <x:c r="A247" s="25" t="str">
        <x:v>SME000243</x:v>
      </x:c>
      <x:c r="B247" s="25" t="str">
        <x:v>Synthetic SME 000243</x:v>
      </x:c>
      <x:c r="C247" s="25" t="str">
        <x:v>RM002</x:v>
      </x:c>
      <x:c r="D247" s="25" t="str">
        <x:v>Marmara</x:v>
      </x:c>
      <x:c r="E247" s="25" t="str">
        <x:v>Hospitality</x:v>
      </x:c>
      <x:c r="F247" s="25" t="str">
        <x:v>MICRO</x:v>
      </x:c>
      <x:c r="G247" s="25" t="str">
        <x:v>LIMITED</x:v>
      </x:c>
      <x:c r="H247" s="25" t="str">
        <x:v>2018-04-29</x:v>
      </x:c>
      <x:c r="I247" s="25" t="n">
        <x:v>99</x:v>
      </x:c>
      <x:c r="J247" s="28" t="n">
        <x:v>8583439.18</x:v>
      </x:c>
      <x:c r="K247" s="25" t="n">
        <x:v>3</x:v>
      </x:c>
      <x:c r="L247" s="26" t="b">
        <x:v>0</x:v>
      </x:c>
      <x:c r="M247" s="26" t="b">
        <x:v>1</x:v>
      </x:c>
      <x:c r="N247" s="25" t="n">
        <x:v>75.41</x:v>
      </x:c>
      <x:c r="O247" s="26" t="b">
        <x:v>1</x:v>
      </x:c>
      <x:c r="P247" s="25" t="str">
        <x:v>BRANCH</x:v>
      </x:c>
      <x:c r="Q247" s="25" t="str">
        <x:v>DERIVED_ANALYTICS</x:v>
      </x:c>
      <x:c r="R247" s="30" t="n">
        <x:v>0.053122</x:v>
      </x:c>
      <x:c r="S247" s="25" t="str">
        <x:v>R04</x:v>
      </x:c>
      <x:c r="T247" s="25" t="n">
        <x:v>0</x:v>
      </x:c>
      <x:c r="U247" s="25" t="n">
        <x:v>1</x:v>
      </x:c>
      <x:c r="V247" s="25" t="str">
        <x:v>2026-09-13</x:v>
      </x:c>
      <x:c r="W247" s="25" t="str">
        <x:v>NONE</x:v>
      </x:c>
      <x:c r="X247" s="26" t="b">
        <x:v>1</x:v>
      </x:c>
      <x:c r="Y247" s="26" t="b">
        <x:v>1</x:v>
      </x:c>
      <x:c r="Z247" s="25" t="str">
        <x:v>CONTROLLED_SYNTHETIC</x:v>
      </x:c>
      <x:c r="AA247" s="28" t="n">
        <x:v>4609207.78</x:v>
      </x:c>
      <x:c r="AB247" s="28" t="n">
        <x:v>4068789.22</x:v>
      </x:c>
      <x:c r="AC247" s="28" t="n">
        <x:v>1975056.36</x:v>
      </x:c>
      <x:c r="AD247" s="28" t="n">
        <x:v>651597.53</x:v>
      </x:c>
      <x:c r="AE247" s="28" t="n">
        <x:v>0</x:v>
      </x:c>
      <x:c r="AF247" s="28" t="n">
        <x:v>935332.3</x:v>
      </x:c>
      <x:c r="AG247" s="28" t="n">
        <x:v>439670.84</x:v>
      </x:c>
      <x:c r="AH247" s="28" t="n">
        <x:v>163545.871667</x:v>
      </x:c>
      <x:c r="AI247" s="28" t="n">
        <x:v>408374.743333</x:v>
      </x:c>
      <x:c r="AJ247" s="25" t="n">
        <x:v>625</x:v>
      </x:c>
      <x:c r="AK247" s="25" t="n">
        <x:v>1</x:v>
      </x:c>
      <x:c r="AL247" s="28" t="n">
        <x:v>3439193.12</x:v>
      </x:c>
      <x:c r="AM247" s="28" t="n">
        <x:v>86563.36</x:v>
      </x:c>
      <x:c r="AN247" s="25" t="str">
        <x:v>POS_MERCHANT_ACQUIRING</x:v>
      </x:c>
      <x:c r="AO247" s="25" t="str">
        <x:v>2026-07-03</x:v>
      </x:c>
      <x:c r="AP247" s="25" t="n">
        <x:v>6</x:v>
      </x:c>
      <x:c r="AQ247" s="25" t="n">
        <x:v>48</x:v>
      </x:c>
      <x:c r="AR247" s="25" t="n">
        <x:v>37.72</x:v>
      </x:c>
      <x:c r="AS247" s="30" t="n">
        <x:v>1</x:v>
      </x:c>
      <x:c r="AT247" s="25" t="n">
        <x:v>0</x:v>
      </x:c>
    </x:row>
    <x:row r="248">
      <x:c r="A248" s="25" t="str">
        <x:v>SME000244</x:v>
      </x:c>
      <x:c r="B248" s="25" t="str">
        <x:v>Synthetic SME 000244</x:v>
      </x:c>
      <x:c r="C248" s="25" t="str">
        <x:v>RM018</x:v>
      </x:c>
      <x:c r="D248" s="25" t="str">
        <x:v>Mediterranean</x:v>
      </x:c>
      <x:c r="E248" s="25" t="str">
        <x:v>Healthcare</x:v>
      </x:c>
      <x:c r="F248" s="25" t="str">
        <x:v>MICRO</x:v>
      </x:c>
      <x:c r="G248" s="25" t="str">
        <x:v>SOLE_PROPRIETOR</x:v>
      </x:c>
      <x:c r="H248" s="25" t="str">
        <x:v>2025-02-28</x:v>
      </x:c>
      <x:c r="I248" s="25" t="n">
        <x:v>17</x:v>
      </x:c>
      <x:c r="J248" s="28" t="n">
        <x:v>15164505.42</x:v>
      </x:c>
      <x:c r="K248" s="25" t="n">
        <x:v>6</x:v>
      </x:c>
      <x:c r="L248" s="26" t="b">
        <x:v>0</x:v>
      </x:c>
      <x:c r="M248" s="26" t="b">
        <x:v>0</x:v>
      </x:c>
      <x:c r="N248" s="25" t="n">
        <x:v>67.13</x:v>
      </x:c>
      <x:c r="O248" s="26" t="b">
        <x:v>1</x:v>
      </x:c>
      <x:c r="P248" s="25" t="str">
        <x:v>RM_CALL</x:v>
      </x:c>
      <x:c r="Q248" s="25" t="str">
        <x:v>DERIVED_ANALYTICS</x:v>
      </x:c>
      <x:c r="R248" s="30" t="n">
        <x:v>0.071725</x:v>
      </x:c>
      <x:c r="S248" s="25" t="str">
        <x:v>R05</x:v>
      </x:c>
      <x:c r="T248" s="25" t="n">
        <x:v>0</x:v>
      </x:c>
      <x:c r="U248" s="25" t="n">
        <x:v>1</x:v>
      </x:c>
      <x:c r="V248" s="25" t="str">
        <x:v>2027-05-19</x:v>
      </x:c>
      <x:c r="W248" s="25" t="str">
        <x:v>NONE</x:v>
      </x:c>
      <x:c r="X248" s="26" t="b">
        <x:v>1</x:v>
      </x:c>
      <x:c r="Y248" s="26" t="b">
        <x:v>1</x:v>
      </x:c>
      <x:c r="Z248" s="25" t="str">
        <x:v>CONTROLLED_SYNTHETIC</x:v>
      </x:c>
      <x:c r="AA248" s="28" t="n">
        <x:v>8538278.62</x:v>
      </x:c>
      <x:c r="AB248" s="28" t="n">
        <x:v>7518943.63</x:v>
      </x:c>
      <x:c r="AC248" s="28" t="n">
        <x:v>4049839.09</x:v>
      </x:c>
      <x:c r="AD248" s="28" t="n">
        <x:v>1410318.86</x:v>
      </x:c>
      <x:c r="AE248" s="28" t="n">
        <x:v>0</x:v>
      </x:c>
      <x:c r="AF248" s="28" t="n">
        <x:v>0</x:v>
      </x:c>
      <x:c r="AG248" s="28" t="n">
        <x:v>0</x:v>
      </x:c>
      <x:c r="AH248" s="28" t="n">
        <x:v>200138.135</x:v>
      </x:c>
      <x:c r="AI248" s="28" t="n">
        <x:v>722630.451667</x:v>
      </x:c>
      <x:c r="AJ248" s="25" t="n">
        <x:v>709</x:v>
      </x:c>
      <x:c r="AK248" s="25" t="n">
        <x:v>0</x:v>
      </x:c>
      <x:c r="AL248" s="28" t="n">
        <x:v>0</x:v>
      </x:c>
      <x:c r="AM248" s="28" t="n">
        <x:v>0</x:v>
      </x:c>
      <x:c r="AN248" s="25"/>
      <x:c r="AO248" s="25" t="str">
        <x:v>2026-07-21</x:v>
      </x:c>
      <x:c r="AP248" s="25" t="n">
        <x:v>3</x:v>
      </x:c>
      <x:c r="AQ248" s="25" t="n">
        <x:v>30</x:v>
      </x:c>
      <x:c r="AR248" s="25" t="n">
        <x:v>4.05</x:v>
      </x:c>
      <x:c r="AS248" s="30" t="n">
        <x:v>0</x:v>
      </x:c>
      <x:c r="AT248" s="25" t="n">
        <x:v>0</x:v>
      </x:c>
    </x:row>
    <x:row r="249">
      <x:c r="A249" s="25" t="str">
        <x:v>SME000245</x:v>
      </x:c>
      <x:c r="B249" s="25" t="str">
        <x:v>Synthetic SME 000245</x:v>
      </x:c>
      <x:c r="C249" s="25" t="str">
        <x:v>RM021</x:v>
      </x:c>
      <x:c r="D249" s="25" t="str">
        <x:v>Marmara</x:v>
      </x:c>
      <x:c r="E249" s="25" t="str">
        <x:v>Technology</x:v>
      </x:c>
      <x:c r="F249" s="25" t="str">
        <x:v>MICRO</x:v>
      </x:c>
      <x:c r="G249" s="25" t="str">
        <x:v>JOINT_STOCK</x:v>
      </x:c>
      <x:c r="H249" s="25" t="str">
        <x:v>2026-04-05</x:v>
      </x:c>
      <x:c r="I249" s="25" t="n">
        <x:v>4</x:v>
      </x:c>
      <x:c r="J249" s="28" t="n">
        <x:v>6319974.03</x:v>
      </x:c>
      <x:c r="K249" s="25" t="n">
        <x:v>2</x:v>
      </x:c>
      <x:c r="L249" s="26" t="b">
        <x:v>0</x:v>
      </x:c>
      <x:c r="M249" s="26" t="b">
        <x:v>0</x:v>
      </x:c>
      <x:c r="N249" s="25" t="n">
        <x:v>88.18</x:v>
      </x:c>
      <x:c r="O249" s="26" t="b">
        <x:v>1</x:v>
      </x:c>
      <x:c r="P249" s="25" t="str">
        <x:v>SECURE_MESSAGE</x:v>
      </x:c>
      <x:c r="Q249" s="25" t="str">
        <x:v>DERIVED_ANALYTICS</x:v>
      </x:c>
      <x:c r="R249" s="30" t="n">
        <x:v>0.030559</x:v>
      </x:c>
      <x:c r="S249" s="25" t="str">
        <x:v>R03</x:v>
      </x:c>
      <x:c r="T249" s="25" t="n">
        <x:v>0</x:v>
      </x:c>
      <x:c r="U249" s="25" t="n">
        <x:v>1</x:v>
      </x:c>
      <x:c r="V249" s="25" t="str">
        <x:v>2026-06-16</x:v>
      </x:c>
      <x:c r="W249" s="25" t="str">
        <x:v>NONE</x:v>
      </x:c>
      <x:c r="X249" s="26" t="b">
        <x:v>1</x:v>
      </x:c>
      <x:c r="Y249" s="26" t="b">
        <x:v>1</x:v>
      </x:c>
      <x:c r="Z249" s="25" t="str">
        <x:v>CONTROLLED_SYNTHETIC</x:v>
      </x:c>
      <x:c r="AA249" s="28" t="n">
        <x:v>2849748.17</x:v>
      </x:c>
      <x:c r="AB249" s="28" t="n">
        <x:v>2515725.73</x:v>
      </x:c>
      <x:c r="AC249" s="28" t="n">
        <x:v>147097.72</x:v>
      </x:c>
      <x:c r="AD249" s="28" t="n">
        <x:v>437877</x:v>
      </x:c>
      <x:c r="AE249" s="28" t="n">
        <x:v>0</x:v>
      </x:c>
      <x:c r="AF249" s="28" t="n">
        <x:v>0</x:v>
      </x:c>
      <x:c r="AG249" s="28" t="n">
        <x:v>0</x:v>
      </x:c>
      <x:c r="AH249" s="28" t="n">
        <x:v>80195.253333</x:v>
      </x:c>
      <x:c r="AI249" s="28" t="n">
        <x:v>355814</x:v>
      </x:c>
      <x:c r="AJ249" s="25" t="n">
        <x:v>668</x:v>
      </x:c>
      <x:c r="AK249" s="25" t="n">
        <x:v>2</x:v>
      </x:c>
      <x:c r="AL249" s="28" t="n">
        <x:v>1376016.02</x:v>
      </x:c>
      <x:c r="AM249" s="28" t="n">
        <x:v>28743.22</x:v>
      </x:c>
      <x:c r="AN249" s="25" t="str">
        <x:v>PAYROLL_SERVICES|WORKING_CAPITAL_LOAN</x:v>
      </x:c>
      <x:c r="AO249" s="25" t="str">
        <x:v>2026-01-13</x:v>
      </x:c>
      <x:c r="AP249" s="25" t="n">
        <x:v>2</x:v>
      </x:c>
      <x:c r="AQ249" s="25" t="n">
        <x:v>219</x:v>
      </x:c>
      <x:c r="AR249" s="25" t="n">
        <x:v>20.05</x:v>
      </x:c>
      <x:c r="AS249" s="30" t="n">
        <x:v>0.622071</x:v>
      </x:c>
      <x:c r="AT249" s="25" t="n">
        <x:v>65</x:v>
      </x:c>
    </x:row>
    <x:row r="250">
      <x:c r="A250" s="25" t="str">
        <x:v>SME000246</x:v>
      </x:c>
      <x:c r="B250" s="25" t="str">
        <x:v>Synthetic SME 000246</x:v>
      </x:c>
      <x:c r="C250" s="25" t="str">
        <x:v>RM009</x:v>
      </x:c>
      <x:c r="D250" s="25" t="str">
        <x:v>Marmara</x:v>
      </x:c>
      <x:c r="E250" s="25" t="str">
        <x:v>Healthcare</x:v>
      </x:c>
      <x:c r="F250" s="25" t="str">
        <x:v>MICRO</x:v>
      </x:c>
      <x:c r="G250" s="25" t="str">
        <x:v>SOLE_PROPRIETOR</x:v>
      </x:c>
      <x:c r="H250" s="25" t="str">
        <x:v>2015-09-27</x:v>
      </x:c>
      <x:c r="I250" s="25" t="n">
        <x:v>130</x:v>
      </x:c>
      <x:c r="J250" s="28" t="n">
        <x:v>39428498.9</x:v>
      </x:c>
      <x:c r="K250" s="25" t="n">
        <x:v>5</x:v>
      </x:c>
      <x:c r="L250" s="26" t="b">
        <x:v>0</x:v>
      </x:c>
      <x:c r="M250" s="26" t="b">
        <x:v>0</x:v>
      </x:c>
      <x:c r="N250" s="25" t="n">
        <x:v>89.35</x:v>
      </x:c>
      <x:c r="O250" s="26" t="b">
        <x:v>1</x:v>
      </x:c>
      <x:c r="P250" s="25" t="str">
        <x:v>VIDEO_MEETING</x:v>
      </x:c>
      <x:c r="Q250" s="25" t="str">
        <x:v>DERIVED_ANALYTICS</x:v>
      </x:c>
      <x:c r="R250" s="30" t="n">
        <x:v>0.089569</x:v>
      </x:c>
      <x:c r="S250" s="25" t="str">
        <x:v>R05</x:v>
      </x:c>
      <x:c r="T250" s="25" t="n">
        <x:v>0</x:v>
      </x:c>
      <x:c r="U250" s="25" t="n">
        <x:v>1</x:v>
      </x:c>
      <x:c r="V250" s="25" t="str">
        <x:v>2025-12-18</x:v>
      </x:c>
      <x:c r="W250" s="25" t="str">
        <x:v>NONE</x:v>
      </x:c>
      <x:c r="X250" s="26" t="b">
        <x:v>1</x:v>
      </x:c>
      <x:c r="Y250" s="26" t="b">
        <x:v>1</x:v>
      </x:c>
      <x:c r="Z250" s="25" t="str">
        <x:v>CONTROLLED_SYNTHETIC</x:v>
      </x:c>
      <x:c r="AA250" s="28" t="n">
        <x:v>19216598.67</x:v>
      </x:c>
      <x:c r="AB250" s="28" t="n">
        <x:v>18160220.79</x:v>
      </x:c>
      <x:c r="AC250" s="28" t="n">
        <x:v>9469042.36</x:v>
      </x:c>
      <x:c r="AD250" s="28" t="n">
        <x:v>1156070.35</x:v>
      </x:c>
      <x:c r="AE250" s="28" t="n">
        <x:v>0</x:v>
      </x:c>
      <x:c r="AF250" s="28" t="n">
        <x:v>0</x:v>
      </x:c>
      <x:c r="AG250" s="28" t="n">
        <x:v>0</x:v>
      </x:c>
      <x:c r="AH250" s="28" t="n">
        <x:v>529581.923333</x:v>
      </x:c>
      <x:c r="AI250" s="28" t="n">
        <x:v>1908532.745</x:v>
      </x:c>
      <x:c r="AJ250" s="25" t="n">
        <x:v>909</x:v>
      </x:c>
      <x:c r="AK250" s="25" t="n">
        <x:v>2</x:v>
      </x:c>
      <x:c r="AL250" s="28" t="n">
        <x:v>3354293.93</x:v>
      </x:c>
      <x:c r="AM250" s="28" t="n">
        <x:v>98713.2</x:v>
      </x:c>
      <x:c r="AN250" s="25" t="str">
        <x:v>BUSINESS_CREDIT_CARD|WORKING_CAPITAL_LOAN</x:v>
      </x:c>
      <x:c r="AO250" s="25" t="str">
        <x:v>2026-04-16</x:v>
      </x:c>
      <x:c r="AP250" s="25" t="n">
        <x:v>5</x:v>
      </x:c>
      <x:c r="AQ250" s="25" t="n">
        <x:v>126</x:v>
      </x:c>
      <x:c r="AR250" s="25" t="n">
        <x:v>35.38</x:v>
      </x:c>
      <x:c r="AS250" s="30" t="n">
        <x:v>0.243065</x:v>
      </x:c>
      <x:c r="AT250" s="25" t="n">
        <x:v>245</x:v>
      </x:c>
    </x:row>
    <x:row r="251">
      <x:c r="A251" s="25" t="str">
        <x:v>SME000247</x:v>
      </x:c>
      <x:c r="B251" s="25" t="str">
        <x:v>Synthetic SME 000247</x:v>
      </x:c>
      <x:c r="C251" s="25" t="str">
        <x:v>RM041</x:v>
      </x:c>
      <x:c r="D251" s="25" t="str">
        <x:v>Marmara</x:v>
      </x:c>
      <x:c r="E251" s="25" t="str">
        <x:v>Professional Services</x:v>
      </x:c>
      <x:c r="F251" s="25" t="str">
        <x:v>MICRO</x:v>
      </x:c>
      <x:c r="G251" s="25" t="str">
        <x:v>SOLE_PROPRIETOR</x:v>
      </x:c>
      <x:c r="H251" s="25" t="str">
        <x:v>2024-04-14</x:v>
      </x:c>
      <x:c r="I251" s="25" t="n">
        <x:v>28</x:v>
      </x:c>
      <x:c r="J251" s="28" t="n">
        <x:v>7159181.65</x:v>
      </x:c>
      <x:c r="K251" s="25" t="n">
        <x:v>5</x:v>
      </x:c>
      <x:c r="L251" s="26" t="b">
        <x:v>0</x:v>
      </x:c>
      <x:c r="M251" s="26" t="b">
        <x:v>0</x:v>
      </x:c>
      <x:c r="N251" s="25" t="n">
        <x:v>51</x:v>
      </x:c>
      <x:c r="O251" s="26" t="b">
        <x:v>1</x:v>
      </x:c>
      <x:c r="P251" s="25" t="str">
        <x:v>BRANCH</x:v>
      </x:c>
      <x:c r="Q251" s="25" t="str">
        <x:v>DERIVED_ANALYTICS</x:v>
      </x:c>
      <x:c r="R251" s="30" t="n">
        <x:v>0.067677</x:v>
      </x:c>
      <x:c r="S251" s="25" t="str">
        <x:v>R04</x:v>
      </x:c>
      <x:c r="T251" s="25" t="n">
        <x:v>0</x:v>
      </x:c>
      <x:c r="U251" s="25" t="n">
        <x:v>1</x:v>
      </x:c>
      <x:c r="V251" s="25" t="str">
        <x:v>2027-01-27</x:v>
      </x:c>
      <x:c r="W251" s="25" t="str">
        <x:v>NONE</x:v>
      </x:c>
      <x:c r="X251" s="26" t="b">
        <x:v>1</x:v>
      </x:c>
      <x:c r="Y251" s="26" t="b">
        <x:v>1</x:v>
      </x:c>
      <x:c r="Z251" s="25" t="str">
        <x:v>CONTROLLED_SYNTHETIC</x:v>
      </x:c>
      <x:c r="AA251" s="28" t="n">
        <x:v>3890788.11</x:v>
      </x:c>
      <x:c r="AB251" s="28" t="n">
        <x:v>3503747.48</x:v>
      </x:c>
      <x:c r="AC251" s="28" t="n">
        <x:v>184703.32</x:v>
      </x:c>
      <x:c r="AD251" s="28" t="n">
        <x:v>1073002.93</x:v>
      </x:c>
      <x:c r="AE251" s="28" t="n">
        <x:v>0</x:v>
      </x:c>
      <x:c r="AF251" s="28" t="n">
        <x:v>0</x:v>
      </x:c>
      <x:c r="AG251" s="28" t="n">
        <x:v>0</x:v>
      </x:c>
      <x:c r="AH251" s="28" t="n">
        <x:v>140426.858333</x:v>
      </x:c>
      <x:c r="AI251" s="28" t="n">
        <x:v>379462.233333</x:v>
      </x:c>
      <x:c r="AJ251" s="25" t="n">
        <x:v>413</x:v>
      </x:c>
      <x:c r="AK251" s="25" t="n">
        <x:v>2</x:v>
      </x:c>
      <x:c r="AL251" s="28" t="n">
        <x:v>6657986.44</x:v>
      </x:c>
      <x:c r="AM251" s="28" t="n">
        <x:v>73180.56</x:v>
      </x:c>
      <x:c r="AN251" s="25" t="str">
        <x:v>CASH_MANAGEMENT|POS_MERCHANT_ACQUIRING</x:v>
      </x:c>
      <x:c r="AO251" s="25" t="str">
        <x:v>2026-04-23</x:v>
      </x:c>
      <x:c r="AP251" s="25" t="n">
        <x:v>6</x:v>
      </x:c>
      <x:c r="AQ251" s="25" t="n">
        <x:v>119</x:v>
      </x:c>
      <x:c r="AR251" s="25" t="n">
        <x:v>45.71</x:v>
      </x:c>
      <x:c r="AS251" s="30" t="n">
        <x:v>1</x:v>
      </x:c>
      <x:c r="AT251" s="25" t="n">
        <x:v>0</x:v>
      </x:c>
    </x:row>
    <x:row r="252">
      <x:c r="A252" s="25" t="str">
        <x:v>SME000248</x:v>
      </x:c>
      <x:c r="B252" s="25" t="str">
        <x:v>Synthetic SME 000248</x:v>
      </x:c>
      <x:c r="C252" s="25" t="str">
        <x:v>RM034</x:v>
      </x:c>
      <x:c r="D252" s="25" t="str">
        <x:v>Aegean</x:v>
      </x:c>
      <x:c r="E252" s="25" t="str">
        <x:v>Wholesale Trade</x:v>
      </x:c>
      <x:c r="F252" s="25" t="str">
        <x:v>MICRO</x:v>
      </x:c>
      <x:c r="G252" s="25" t="str">
        <x:v>LIMITED</x:v>
      </x:c>
      <x:c r="H252" s="25" t="str">
        <x:v>2018-11-29</x:v>
      </x:c>
      <x:c r="I252" s="25" t="n">
        <x:v>92</x:v>
      </x:c>
      <x:c r="J252" s="28" t="n">
        <x:v>8952879.85</x:v>
      </x:c>
      <x:c r="K252" s="25" t="n">
        <x:v>3</x:v>
      </x:c>
      <x:c r="L252" s="26" t="b">
        <x:v>0</x:v>
      </x:c>
      <x:c r="M252" s="26" t="b">
        <x:v>0</x:v>
      </x:c>
      <x:c r="N252" s="25" t="n">
        <x:v>94.75</x:v>
      </x:c>
      <x:c r="O252" s="26" t="b">
        <x:v>1</x:v>
      </x:c>
      <x:c r="P252" s="25" t="str">
        <x:v>VIDEO_MEETING</x:v>
      </x:c>
      <x:c r="Q252" s="25" t="str">
        <x:v>DERIVED_ANALYTICS</x:v>
      </x:c>
      <x:c r="R252" s="30" t="n">
        <x:v>0.044509</x:v>
      </x:c>
      <x:c r="S252" s="25" t="str">
        <x:v>R03</x:v>
      </x:c>
      <x:c r="T252" s="25" t="n">
        <x:v>15</x:v>
      </x:c>
      <x:c r="U252" s="25" t="n">
        <x:v>1</x:v>
      </x:c>
      <x:c r="V252" s="25" t="str">
        <x:v>2026-09-17</x:v>
      </x:c>
      <x:c r="W252" s="25" t="str">
        <x:v>MEDIUM</x:v>
      </x:c>
      <x:c r="X252" s="26" t="b">
        <x:v>1</x:v>
      </x:c>
      <x:c r="Y252" s="26" t="b">
        <x:v>1</x:v>
      </x:c>
      <x:c r="Z252" s="25" t="str">
        <x:v>CONTROLLED_SYNTHETIC</x:v>
      </x:c>
      <x:c r="AA252" s="28" t="n">
        <x:v>4791353.04</x:v>
      </x:c>
      <x:c r="AB252" s="28" t="n">
        <x:v>4277957.44</x:v>
      </x:c>
      <x:c r="AC252" s="28" t="n">
        <x:v>281885.24</x:v>
      </x:c>
      <x:c r="AD252" s="28" t="n">
        <x:v>565733.61</x:v>
      </x:c>
      <x:c r="AE252" s="28" t="n">
        <x:v>0</x:v>
      </x:c>
      <x:c r="AF252" s="28" t="n">
        <x:v>0</x:v>
      </x:c>
      <x:c r="AG252" s="28" t="n">
        <x:v>0</x:v>
      </x:c>
      <x:c r="AH252" s="28" t="n">
        <x:v>157127.973333</x:v>
      </x:c>
      <x:c r="AI252" s="28" t="n">
        <x:v>501487.016667</x:v>
      </x:c>
      <x:c r="AJ252" s="25" t="n">
        <x:v>934</x:v>
      </x:c>
      <x:c r="AK252" s="25" t="n">
        <x:v>3</x:v>
      </x:c>
      <x:c r="AL252" s="28" t="n">
        <x:v>9079312.71</x:v>
      </x:c>
      <x:c r="AM252" s="28" t="n">
        <x:v>265960.9</x:v>
      </x:c>
      <x:c r="AN252" s="25" t="str">
        <x:v>BUSINESS_CREDIT_CARD|CASH_MANAGEMENT|POS_MERCHANT_ACQUIRING</x:v>
      </x:c>
      <x:c r="AO252" s="25" t="str">
        <x:v>2026-07-27</x:v>
      </x:c>
      <x:c r="AP252" s="25" t="n">
        <x:v>5</x:v>
      </x:c>
      <x:c r="AQ252" s="25" t="n">
        <x:v>24</x:v>
      </x:c>
      <x:c r="AR252" s="25" t="n">
        <x:v>67.5</x:v>
      </x:c>
      <x:c r="AS252" s="30" t="n">
        <x:v>1</x:v>
      </x:c>
      <x:c r="AT252" s="25" t="n">
        <x:v>0</x:v>
      </x:c>
    </x:row>
    <x:row r="253">
      <x:c r="A253" s="25" t="str">
        <x:v>SME000249</x:v>
      </x:c>
      <x:c r="B253" s="25" t="str">
        <x:v>Synthetic SME 000249</x:v>
      </x:c>
      <x:c r="C253" s="25" t="str">
        <x:v>RM023</x:v>
      </x:c>
      <x:c r="D253" s="25" t="str">
        <x:v>Black Sea</x:v>
      </x:c>
      <x:c r="E253" s="25" t="str">
        <x:v>Healthcare</x:v>
      </x:c>
      <x:c r="F253" s="25" t="str">
        <x:v>MICRO</x:v>
      </x:c>
      <x:c r="G253" s="25" t="str">
        <x:v>LIMITED</x:v>
      </x:c>
      <x:c r="H253" s="25" t="str">
        <x:v>2025-02-20</x:v>
      </x:c>
      <x:c r="I253" s="25" t="n">
        <x:v>17</x:v>
      </x:c>
      <x:c r="J253" s="28" t="n">
        <x:v>41520054.49</x:v>
      </x:c>
      <x:c r="K253" s="25" t="n">
        <x:v>8</x:v>
      </x:c>
      <x:c r="L253" s="26" t="b">
        <x:v>1</x:v>
      </x:c>
      <x:c r="M253" s="26" t="b">
        <x:v>1</x:v>
      </x:c>
      <x:c r="N253" s="25" t="n">
        <x:v>64.61</x:v>
      </x:c>
      <x:c r="O253" s="26" t="b">
        <x:v>1</x:v>
      </x:c>
      <x:c r="P253" s="25" t="str">
        <x:v>VIDEO_MEETING</x:v>
      </x:c>
      <x:c r="Q253" s="25" t="str">
        <x:v>DERIVED_ANALYTICS</x:v>
      </x:c>
      <x:c r="R253" s="30" t="n">
        <x:v>0.065914</x:v>
      </x:c>
      <x:c r="S253" s="25" t="str">
        <x:v>R04</x:v>
      </x:c>
      <x:c r="T253" s="25" t="n">
        <x:v>0</x:v>
      </x:c>
      <x:c r="U253" s="25" t="n">
        <x:v>1</x:v>
      </x:c>
      <x:c r="V253" s="25" t="str">
        <x:v>2027-05-25</x:v>
      </x:c>
      <x:c r="W253" s="25" t="str">
        <x:v>NONE</x:v>
      </x:c>
      <x:c r="X253" s="26" t="b">
        <x:v>0</x:v>
      </x:c>
      <x:c r="Y253" s="26" t="b">
        <x:v>1</x:v>
      </x:c>
      <x:c r="Z253" s="25" t="str">
        <x:v>CONTROLLED_SYNTHETIC</x:v>
      </x:c>
      <x:c r="AA253" s="28" t="n">
        <x:v>21314485.48</x:v>
      </x:c>
      <x:c r="AB253" s="28" t="n">
        <x:v>19464063.83</x:v>
      </x:c>
      <x:c r="AC253" s="28" t="n">
        <x:v>11865550.7</x:v>
      </x:c>
      <x:c r="AD253" s="28" t="n">
        <x:v>1513879.84</x:v>
      </x:c>
      <x:c r="AE253" s="28" t="n">
        <x:v>6007744.73</x:v>
      </x:c>
      <x:c r="AF253" s="28" t="n">
        <x:v>5322697.05</x:v>
      </x:c>
      <x:c r="AG253" s="28" t="n">
        <x:v>5195745.04</x:v>
      </x:c>
      <x:c r="AH253" s="28" t="n">
        <x:v>460466.146667</x:v>
      </x:c>
      <x:c r="AI253" s="28" t="n">
        <x:v>2588992.281667</x:v>
      </x:c>
      <x:c r="AJ253" s="25" t="n">
        <x:v>603</x:v>
      </x:c>
      <x:c r="AK253" s="25" t="n">
        <x:v>3</x:v>
      </x:c>
      <x:c r="AL253" s="28" t="n">
        <x:v>32240270.29</x:v>
      </x:c>
      <x:c r="AM253" s="28" t="n">
        <x:v>678584.05</x:v>
      </x:c>
      <x:c r="AN253" s="25" t="str">
        <x:v>POS_MERCHANT_ACQUIRING|TERM_DEPOSIT|WORKING_CAPITAL_LOAN</x:v>
      </x:c>
      <x:c r="AO253" s="25" t="str">
        <x:v>2026-04-30</x:v>
      </x:c>
      <x:c r="AP253" s="25" t="n">
        <x:v>5</x:v>
      </x:c>
      <x:c r="AQ253" s="25" t="n">
        <x:v>112</x:v>
      </x:c>
      <x:c r="AR253" s="25" t="n">
        <x:v>45.29</x:v>
      </x:c>
      <x:c r="AS253" s="30" t="n">
        <x:v>1</x:v>
      </x:c>
      <x:c r="AT253" s="25" t="n">
        <x:v>0</x:v>
      </x:c>
    </x:row>
    <x:row r="254">
      <x:c r="A254" s="25" t="str">
        <x:v>SME000250</x:v>
      </x:c>
      <x:c r="B254" s="25" t="str">
        <x:v>Synthetic SME 000250</x:v>
      </x:c>
      <x:c r="C254" s="25" t="str">
        <x:v>RM032</x:v>
      </x:c>
      <x:c r="D254" s="25" t="str">
        <x:v>Aegean</x:v>
      </x:c>
      <x:c r="E254" s="25" t="str">
        <x:v>Transportation</x:v>
      </x:c>
      <x:c r="F254" s="25" t="str">
        <x:v>SMALL</x:v>
      </x:c>
      <x:c r="G254" s="25" t="str">
        <x:v>JOINT_STOCK</x:v>
      </x:c>
      <x:c r="H254" s="25" t="str">
        <x:v>2017-08-31</x:v>
      </x:c>
      <x:c r="I254" s="25" t="n">
        <x:v>107</x:v>
      </x:c>
      <x:c r="J254" s="28" t="n">
        <x:v>50574270.78</x:v>
      </x:c>
      <x:c r="K254" s="25" t="n">
        <x:v>45</x:v>
      </x:c>
      <x:c r="L254" s="26" t="b">
        <x:v>0</x:v>
      </x:c>
      <x:c r="M254" s="26" t="b">
        <x:v>0</x:v>
      </x:c>
      <x:c r="N254" s="25" t="n">
        <x:v>70.62</x:v>
      </x:c>
      <x:c r="O254" s="26" t="b">
        <x:v>1</x:v>
      </x:c>
      <x:c r="P254" s="25" t="str">
        <x:v>BRANCH</x:v>
      </x:c>
      <x:c r="Q254" s="25" t="str">
        <x:v>DERIVED_ANALYTICS</x:v>
      </x:c>
      <x:c r="R254" s="30" t="n">
        <x:v>0.014916</x:v>
      </x:c>
      <x:c r="S254" s="25" t="str">
        <x:v>R02</x:v>
      </x:c>
      <x:c r="T254" s="25" t="n">
        <x:v>0</x:v>
      </x:c>
      <x:c r="U254" s="25" t="n">
        <x:v>1</x:v>
      </x:c>
      <x:c r="V254" s="25" t="str">
        <x:v>2027-05-26</x:v>
      </x:c>
      <x:c r="W254" s="25" t="str">
        <x:v>NONE</x:v>
      </x:c>
      <x:c r="X254" s="26" t="b">
        <x:v>1</x:v>
      </x:c>
      <x:c r="Y254" s="26" t="b">
        <x:v>1</x:v>
      </x:c>
      <x:c r="Z254" s="25" t="str">
        <x:v>CONTROLLED_SYNTHETIC</x:v>
      </x:c>
      <x:c r="AA254" s="28" t="n">
        <x:v>26004634.35</x:v>
      </x:c>
      <x:c r="AB254" s="28" t="n">
        <x:v>22309866.21</x:v>
      </x:c>
      <x:c r="AC254" s="28" t="n">
        <x:v>556888.66</x:v>
      </x:c>
      <x:c r="AD254" s="28" t="n">
        <x:v>8860667.92</x:v>
      </x:c>
      <x:c r="AE254" s="28" t="n">
        <x:v>0</x:v>
      </x:c>
      <x:c r="AF254" s="28" t="n">
        <x:v>0</x:v>
      </x:c>
      <x:c r="AG254" s="28" t="n">
        <x:v>0</x:v>
      </x:c>
      <x:c r="AH254" s="28" t="n">
        <x:v>907235.091667</x:v>
      </x:c>
      <x:c r="AI254" s="28" t="n">
        <x:v>2469296.951667</x:v>
      </x:c>
      <x:c r="AJ254" s="25" t="n">
        <x:v>662</x:v>
      </x:c>
      <x:c r="AK254" s="25" t="n">
        <x:v>3</x:v>
      </x:c>
      <x:c r="AL254" s="28" t="n">
        <x:v>58032540.65</x:v>
      </x:c>
      <x:c r="AM254" s="28" t="n">
        <x:v>675118.06</x:v>
      </x:c>
      <x:c r="AN254" s="25" t="str">
        <x:v>BUSINESS_CREDIT_CARD|CASH_MANAGEMENT|WORKING_CAPITAL_LOAN</x:v>
      </x:c>
      <x:c r="AO254" s="25" t="str">
        <x:v>2026-02-12</x:v>
      </x:c>
      <x:c r="AP254" s="25" t="n">
        <x:v>3</x:v>
      </x:c>
      <x:c r="AQ254" s="25" t="n">
        <x:v>189</x:v>
      </x:c>
      <x:c r="AR254" s="25" t="n">
        <x:v>67.5</x:v>
      </x:c>
      <x:c r="AS254" s="30" t="n">
        <x:v>1</x:v>
      </x:c>
      <x:c r="AT254" s="25" t="n">
        <x:v>0</x:v>
      </x:c>
    </x:row>
    <x:row r="255">
      <x:c r="A255" s="25" t="str">
        <x:v>SME000251</x:v>
      </x:c>
      <x:c r="B255" s="25" t="str">
        <x:v>Synthetic SME 000251</x:v>
      </x:c>
      <x:c r="C255" s="25" t="str">
        <x:v>RM011</x:v>
      </x:c>
      <x:c r="D255" s="25" t="str">
        <x:v>Black Sea</x:v>
      </x:c>
      <x:c r="E255" s="25" t="str">
        <x:v>Professional Services</x:v>
      </x:c>
      <x:c r="F255" s="25" t="str">
        <x:v>MICRO</x:v>
      </x:c>
      <x:c r="G255" s="25" t="str">
        <x:v>LIMITED</x:v>
      </x:c>
      <x:c r="H255" s="25" t="str">
        <x:v>2017-05-31</x:v>
      </x:c>
      <x:c r="I255" s="25" t="n">
        <x:v>110</x:v>
      </x:c>
      <x:c r="J255" s="28" t="n">
        <x:v>14811548.6</x:v>
      </x:c>
      <x:c r="K255" s="25" t="n">
        <x:v>8</x:v>
      </x:c>
      <x:c r="L255" s="26" t="b">
        <x:v>1</x:v>
      </x:c>
      <x:c r="M255" s="26" t="b">
        <x:v>0</x:v>
      </x:c>
      <x:c r="N255" s="25" t="n">
        <x:v>53.61</x:v>
      </x:c>
      <x:c r="O255" s="26" t="b">
        <x:v>1</x:v>
      </x:c>
      <x:c r="P255" s="25" t="str">
        <x:v>VIDEO_MEETING</x:v>
      </x:c>
      <x:c r="Q255" s="25" t="str">
        <x:v>DERIVED_ANALYTICS</x:v>
      </x:c>
      <x:c r="R255" s="30" t="n">
        <x:v>0.054634</x:v>
      </x:c>
      <x:c r="S255" s="25" t="str">
        <x:v>R04</x:v>
      </x:c>
      <x:c r="T255" s="25" t="n">
        <x:v>15</x:v>
      </x:c>
      <x:c r="U255" s="25" t="n">
        <x:v>1</x:v>
      </x:c>
      <x:c r="V255" s="25" t="str">
        <x:v>2027-08-26</x:v>
      </x:c>
      <x:c r="W255" s="25" t="str">
        <x:v>NONE</x:v>
      </x:c>
      <x:c r="X255" s="26" t="b">
        <x:v>1</x:v>
      </x:c>
      <x:c r="Y255" s="26" t="b">
        <x:v>1</x:v>
      </x:c>
      <x:c r="Z255" s="25" t="str">
        <x:v>CONTROLLED_SYNTHETIC</x:v>
      </x:c>
      <x:c r="AA255" s="28" t="n">
        <x:v>8414923.61</x:v>
      </x:c>
      <x:c r="AB255" s="28" t="n">
        <x:v>7074768.32</x:v>
      </x:c>
      <x:c r="AC255" s="28" t="n">
        <x:v>573965.59</x:v>
      </x:c>
      <x:c r="AD255" s="28" t="n">
        <x:v>1599109.8</x:v>
      </x:c>
      <x:c r="AE255" s="28" t="n">
        <x:v>2091821.96</x:v>
      </x:c>
      <x:c r="AF255" s="28" t="n">
        <x:v>0</x:v>
      </x:c>
      <x:c r="AG255" s="28" t="n">
        <x:v>990792.62</x:v>
      </x:c>
      <x:c r="AH255" s="28" t="n">
        <x:v>287024.938333</x:v>
      </x:c>
      <x:c r="AI255" s="28" t="n">
        <x:v>895063.746667</x:v>
      </x:c>
      <x:c r="AJ255" s="25" t="n">
        <x:v>473</x:v>
      </x:c>
      <x:c r="AK255" s="25" t="n">
        <x:v>0</x:v>
      </x:c>
      <x:c r="AL255" s="28" t="n">
        <x:v>0</x:v>
      </x:c>
      <x:c r="AM255" s="28" t="n">
        <x:v>0</x:v>
      </x:c>
      <x:c r="AN255" s="25"/>
      <x:c r="AO255" s="25" t="str">
        <x:v>2026-07-30</x:v>
      </x:c>
      <x:c r="AP255" s="25" t="n">
        <x:v>6</x:v>
      </x:c>
      <x:c r="AQ255" s="25" t="n">
        <x:v>21</x:v>
      </x:c>
      <x:c r="AR255" s="25" t="n">
        <x:v>20</x:v>
      </x:c>
      <x:c r="AS255" s="30" t="n">
        <x:v>0</x:v>
      </x:c>
      <x:c r="AT255" s="25" t="n">
        <x:v>0</x:v>
      </x:c>
    </x:row>
    <x:row r="256">
      <x:c r="A256" s="25" t="str">
        <x:v>SME000252</x:v>
      </x:c>
      <x:c r="B256" s="25" t="str">
        <x:v>Synthetic SME 000252</x:v>
      </x:c>
      <x:c r="C256" s="25" t="str">
        <x:v>RM028</x:v>
      </x:c>
      <x:c r="D256" s="25" t="str">
        <x:v>Eastern</x:v>
      </x:c>
      <x:c r="E256" s="25" t="str">
        <x:v>Manufacturing</x:v>
      </x:c>
      <x:c r="F256" s="25" t="str">
        <x:v>MICRO</x:v>
      </x:c>
      <x:c r="G256" s="25" t="str">
        <x:v>SOLE_PROPRIETOR</x:v>
      </x:c>
      <x:c r="H256" s="25" t="str">
        <x:v>2017-03-30</x:v>
      </x:c>
      <x:c r="I256" s="25" t="n">
        <x:v>112</x:v>
      </x:c>
      <x:c r="J256" s="28" t="n">
        <x:v>4118031.02</x:v>
      </x:c>
      <x:c r="K256" s="25" t="n">
        <x:v>3</x:v>
      </x:c>
      <x:c r="L256" s="26" t="b">
        <x:v>0</x:v>
      </x:c>
      <x:c r="M256" s="26" t="b">
        <x:v>0</x:v>
      </x:c>
      <x:c r="N256" s="25" t="n">
        <x:v>10.81</x:v>
      </x:c>
      <x:c r="O256" s="26" t="b">
        <x:v>1</x:v>
      </x:c>
      <x:c r="P256" s="25" t="str">
        <x:v>SECURE_MESSAGE</x:v>
      </x:c>
      <x:c r="Q256" s="25" t="str">
        <x:v>DERIVED_ANALYTICS</x:v>
      </x:c>
      <x:c r="R256" s="30" t="n">
        <x:v>0.048324</x:v>
      </x:c>
      <x:c r="S256" s="25" t="str">
        <x:v>R04</x:v>
      </x:c>
      <x:c r="T256" s="25" t="n">
        <x:v>0</x:v>
      </x:c>
      <x:c r="U256" s="25" t="n">
        <x:v>1</x:v>
      </x:c>
      <x:c r="V256" s="25" t="str">
        <x:v>2026-07-21</x:v>
      </x:c>
      <x:c r="W256" s="25" t="str">
        <x:v>NONE</x:v>
      </x:c>
      <x:c r="X256" s="26" t="b">
        <x:v>1</x:v>
      </x:c>
      <x:c r="Y256" s="26" t="b">
        <x:v>1</x:v>
      </x:c>
      <x:c r="Z256" s="25" t="str">
        <x:v>CONTROLLED_SYNTHETIC</x:v>
      </x:c>
      <x:c r="AA256" s="28" t="n">
        <x:v>2351151.74</x:v>
      </x:c>
      <x:c r="AB256" s="28" t="n">
        <x:v>2221198.32</x:v>
      </x:c>
      <x:c r="AC256" s="28" t="n">
        <x:v>90650.47</x:v>
      </x:c>
      <x:c r="AD256" s="28" t="n">
        <x:v>734783.94</x:v>
      </x:c>
      <x:c r="AE256" s="28" t="n">
        <x:v>0</x:v>
      </x:c>
      <x:c r="AF256" s="28" t="n">
        <x:v>0</x:v>
      </x:c>
      <x:c r="AG256" s="28" t="n">
        <x:v>0</x:v>
      </x:c>
      <x:c r="AH256" s="28" t="n">
        <x:v>69126.6</x:v>
      </x:c>
      <x:c r="AI256" s="28" t="n">
        <x:v>202035.636667</x:v>
      </x:c>
      <x:c r="AJ256" s="25" t="n">
        <x:v>85</x:v>
      </x:c>
      <x:c r="AK256" s="25" t="n">
        <x:v>2</x:v>
      </x:c>
      <x:c r="AL256" s="28" t="n">
        <x:v>1710853.38</x:v>
      </x:c>
      <x:c r="AM256" s="28" t="n">
        <x:v>92732.62</x:v>
      </x:c>
      <x:c r="AN256" s="25" t="str">
        <x:v>BUSINESS_CREDIT_CARD|PAYROLL_SERVICES</x:v>
      </x:c>
      <x:c r="AO256" s="25" t="str">
        <x:v>2026-07-29</x:v>
      </x:c>
      <x:c r="AP256" s="25" t="n">
        <x:v>1</x:v>
      </x:c>
      <x:c r="AQ256" s="25" t="n">
        <x:v>22</x:v>
      </x:c>
      <x:c r="AR256" s="25" t="n">
        <x:v>44.63</x:v>
      </x:c>
      <x:c r="AS256" s="30" t="n">
        <x:v>1</x:v>
      </x:c>
      <x:c r="AT256" s="25" t="n">
        <x:v>30</x:v>
      </x:c>
    </x:row>
    <x:row r="257">
      <x:c r="A257" s="25" t="str">
        <x:v>SME000253</x:v>
      </x:c>
      <x:c r="B257" s="25" t="str">
        <x:v>Synthetic SME 000253</x:v>
      </x:c>
      <x:c r="C257" s="25" t="str">
        <x:v>RM012</x:v>
      </x:c>
      <x:c r="D257" s="25" t="str">
        <x:v>Central Anatolia</x:v>
      </x:c>
      <x:c r="E257" s="25" t="str">
        <x:v>Wholesale Trade</x:v>
      </x:c>
      <x:c r="F257" s="25" t="str">
        <x:v>MICRO</x:v>
      </x:c>
      <x:c r="G257" s="25" t="str">
        <x:v>LIMITED</x:v>
      </x:c>
      <x:c r="H257" s="25" t="str">
        <x:v>2022-09-15</x:v>
      </x:c>
      <x:c r="I257" s="25" t="n">
        <x:v>47</x:v>
      </x:c>
      <x:c r="J257" s="28" t="n">
        <x:v>4934701.28</x:v>
      </x:c>
      <x:c r="K257" s="25" t="n">
        <x:v>5</x:v>
      </x:c>
      <x:c r="L257" s="26" t="b">
        <x:v>0</x:v>
      </x:c>
      <x:c r="M257" s="26" t="b">
        <x:v>1</x:v>
      </x:c>
      <x:c r="N257" s="25" t="n">
        <x:v>85.39</x:v>
      </x:c>
      <x:c r="O257" s="26" t="b">
        <x:v>1</x:v>
      </x:c>
      <x:c r="P257" s="25" t="str">
        <x:v>RM_CALL</x:v>
      </x:c>
      <x:c r="Q257" s="25" t="str">
        <x:v>DERIVED_ANALYTICS</x:v>
      </x:c>
      <x:c r="R257" s="30" t="n">
        <x:v>0.060121</x:v>
      </x:c>
      <x:c r="S257" s="25" t="str">
        <x:v>R04</x:v>
      </x:c>
      <x:c r="T257" s="25" t="n">
        <x:v>0</x:v>
      </x:c>
      <x:c r="U257" s="25" t="n">
        <x:v>1</x:v>
      </x:c>
      <x:c r="V257" s="25" t="str">
        <x:v>2026-10-07</x:v>
      </x:c>
      <x:c r="W257" s="25" t="str">
        <x:v>NONE</x:v>
      </x:c>
      <x:c r="X257" s="26" t="b">
        <x:v>0</x:v>
      </x:c>
      <x:c r="Y257" s="26" t="b">
        <x:v>1</x:v>
      </x:c>
      <x:c r="Z257" s="25" t="str">
        <x:v>CONTROLLED_SYNTHETIC</x:v>
      </x:c>
      <x:c r="AA257" s="28" t="n">
        <x:v>2884861.35</x:v>
      </x:c>
      <x:c r="AB257" s="28" t="n">
        <x:v>2448545.83</x:v>
      </x:c>
      <x:c r="AC257" s="28" t="n">
        <x:v>163288.99</x:v>
      </x:c>
      <x:c r="AD257" s="28" t="n">
        <x:v>1068938.85</x:v>
      </x:c>
      <x:c r="AE257" s="28" t="n">
        <x:v>0</x:v>
      </x:c>
      <x:c r="AF257" s="28" t="n">
        <x:v>753992.01</x:v>
      </x:c>
      <x:c r="AG257" s="28" t="n">
        <x:v>460611.03</x:v>
      </x:c>
      <x:c r="AH257" s="28" t="n">
        <x:v>124766.261667</x:v>
      </x:c>
      <x:c r="AI257" s="28" t="n">
        <x:v>294571.465</x:v>
      </x:c>
      <x:c r="AJ257" s="25" t="n">
        <x:v>880</x:v>
      </x:c>
      <x:c r="AK257" s="25" t="n">
        <x:v>2</x:v>
      </x:c>
      <x:c r="AL257" s="28" t="n">
        <x:v>4771355.07</x:v>
      </x:c>
      <x:c r="AM257" s="28" t="n">
        <x:v>162208.1</x:v>
      </x:c>
      <x:c r="AN257" s="25" t="str">
        <x:v>BUSINESS_CREDIT_CARD|CASH_MANAGEMENT</x:v>
      </x:c>
      <x:c r="AO257" s="25" t="str">
        <x:v>2026-07-06</x:v>
      </x:c>
      <x:c r="AP257" s="25" t="n">
        <x:v>6</x:v>
      </x:c>
      <x:c r="AQ257" s="25" t="n">
        <x:v>45</x:v>
      </x:c>
      <x:c r="AR257" s="25" t="n">
        <x:v>51.26</x:v>
      </x:c>
      <x:c r="AS257" s="30" t="n">
        <x:v>1</x:v>
      </x:c>
      <x:c r="AT257" s="25" t="n">
        <x:v>0</x:v>
      </x:c>
    </x:row>
    <x:row r="258">
      <x:c r="A258" s="25" t="str">
        <x:v>SME000254</x:v>
      </x:c>
      <x:c r="B258" s="25" t="str">
        <x:v>Synthetic SME 000254</x:v>
      </x:c>
      <x:c r="C258" s="25" t="str">
        <x:v>RM006</x:v>
      </x:c>
      <x:c r="D258" s="25" t="str">
        <x:v>Aegean</x:v>
      </x:c>
      <x:c r="E258" s="25" t="str">
        <x:v>Healthcare</x:v>
      </x:c>
      <x:c r="F258" s="25" t="str">
        <x:v>MEDIUM</x:v>
      </x:c>
      <x:c r="G258" s="25" t="str">
        <x:v>LIMITED</x:v>
      </x:c>
      <x:c r="H258" s="25" t="str">
        <x:v>2021-08-13</x:v>
      </x:c>
      <x:c r="I258" s="25" t="n">
        <x:v>60</x:v>
      </x:c>
      <x:c r="J258" s="28" t="n">
        <x:v>85180087.07</x:v>
      </x:c>
      <x:c r="K258" s="25" t="n">
        <x:v>184</x:v>
      </x:c>
      <x:c r="L258" s="26" t="b">
        <x:v>1</x:v>
      </x:c>
      <x:c r="M258" s="26" t="b">
        <x:v>1</x:v>
      </x:c>
      <x:c r="N258" s="25" t="n">
        <x:v>53.21</x:v>
      </x:c>
      <x:c r="O258" s="26" t="b">
        <x:v>1</x:v>
      </x:c>
      <x:c r="P258" s="25" t="str">
        <x:v>RM_CALL</x:v>
      </x:c>
      <x:c r="Q258" s="25" t="str">
        <x:v>DERIVED_ANALYTICS</x:v>
      </x:c>
      <x:c r="R258" s="30" t="n">
        <x:v>0.013852</x:v>
      </x:c>
      <x:c r="S258" s="25" t="str">
        <x:v>R02</x:v>
      </x:c>
      <x:c r="T258" s="25" t="n">
        <x:v>60</x:v>
      </x:c>
      <x:c r="U258" s="25" t="n">
        <x:v>2</x:v>
      </x:c>
      <x:c r="V258" s="25" t="str">
        <x:v>2026-11-07</x:v>
      </x:c>
      <x:c r="W258" s="25" t="str">
        <x:v>NONE</x:v>
      </x:c>
      <x:c r="X258" s="26" t="b">
        <x:v>1</x:v>
      </x:c>
      <x:c r="Y258" s="26" t="b">
        <x:v>1</x:v>
      </x:c>
      <x:c r="Z258" s="25" t="str">
        <x:v>CONTROLLED_SYNTHETIC</x:v>
      </x:c>
      <x:c r="AA258" s="28" t="n">
        <x:v>49780437.1</x:v>
      </x:c>
      <x:c r="AB258" s="28" t="n">
        <x:v>43114424.68</x:v>
      </x:c>
      <x:c r="AC258" s="28" t="n">
        <x:v>27073335.28</x:v>
      </x:c>
      <x:c r="AD258" s="28" t="n">
        <x:v>33831366.82</x:v>
      </x:c>
      <x:c r="AE258" s="28" t="n">
        <x:v>10234839.39</x:v>
      </x:c>
      <x:c r="AF258" s="28" t="n">
        <x:v>11550483.5</x:v>
      </x:c>
      <x:c r="AG258" s="28" t="n">
        <x:v>9773512.44</x:v>
      </x:c>
      <x:c r="AH258" s="28" t="n">
        <x:v>1709597.406667</x:v>
      </x:c>
      <x:c r="AI258" s="28" t="n">
        <x:v>3215010.051667</x:v>
      </x:c>
      <x:c r="AJ258" s="25" t="n">
        <x:v>486</x:v>
      </x:c>
      <x:c r="AK258" s="25" t="n">
        <x:v>1</x:v>
      </x:c>
      <x:c r="AL258" s="28" t="n">
        <x:v>75942256.68</x:v>
      </x:c>
      <x:c r="AM258" s="28" t="n">
        <x:v>4089654.53</x:v>
      </x:c>
      <x:c r="AN258" s="25" t="str">
        <x:v>PAYROLL_SERVICES</x:v>
      </x:c>
      <x:c r="AO258" s="25" t="str">
        <x:v>2026-08-03</x:v>
      </x:c>
      <x:c r="AP258" s="25" t="n">
        <x:v>3</x:v>
      </x:c>
      <x:c r="AQ258" s="25" t="n">
        <x:v>17</x:v>
      </x:c>
      <x:c r="AR258" s="25" t="n">
        <x:v>45.75</x:v>
      </x:c>
      <x:c r="AS258" s="30" t="n">
        <x:v>1</x:v>
      </x:c>
      <x:c r="AT258" s="25" t="n">
        <x:v>0</x:v>
      </x:c>
    </x:row>
    <x:row r="259">
      <x:c r="A259" s="25" t="str">
        <x:v>SME000255</x:v>
      </x:c>
      <x:c r="B259" s="25" t="str">
        <x:v>Synthetic SME 000255</x:v>
      </x:c>
      <x:c r="C259" s="25" t="str">
        <x:v>RM021</x:v>
      </x:c>
      <x:c r="D259" s="25" t="str">
        <x:v>Marmara</x:v>
      </x:c>
      <x:c r="E259" s="25" t="str">
        <x:v>Professional Services</x:v>
      </x:c>
      <x:c r="F259" s="25" t="str">
        <x:v>MEDIUM</x:v>
      </x:c>
      <x:c r="G259" s="25" t="str">
        <x:v>SOLE_PROPRIETOR</x:v>
      </x:c>
      <x:c r="H259" s="25" t="str">
        <x:v>2018-11-26</x:v>
      </x:c>
      <x:c r="I259" s="25" t="n">
        <x:v>92</x:v>
      </x:c>
      <x:c r="J259" s="28" t="n">
        <x:v>280224075.09</x:v>
      </x:c>
      <x:c r="K259" s="25" t="n">
        <x:v>61</x:v>
      </x:c>
      <x:c r="L259" s="26" t="b">
        <x:v>1</x:v>
      </x:c>
      <x:c r="M259" s="26" t="b">
        <x:v>0</x:v>
      </x:c>
      <x:c r="N259" s="25" t="n">
        <x:v>26.04</x:v>
      </x:c>
      <x:c r="O259" s="26" t="b">
        <x:v>1</x:v>
      </x:c>
      <x:c r="P259" s="25" t="str">
        <x:v>VIDEO_MEETING</x:v>
      </x:c>
      <x:c r="Q259" s="25" t="str">
        <x:v>DERIVED_ANALYTICS</x:v>
      </x:c>
      <x:c r="R259" s="30" t="n">
        <x:v>0.047645</x:v>
      </x:c>
      <x:c r="S259" s="25" t="str">
        <x:v>R04</x:v>
      </x:c>
      <x:c r="T259" s="25" t="n">
        <x:v>0</x:v>
      </x:c>
      <x:c r="U259" s="25" t="n">
        <x:v>1</x:v>
      </x:c>
      <x:c r="V259" s="25" t="str">
        <x:v>2027-04-03</x:v>
      </x:c>
      <x:c r="W259" s="25" t="str">
        <x:v>NONE</x:v>
      </x:c>
      <x:c r="X259" s="26" t="b">
        <x:v>1</x:v>
      </x:c>
      <x:c r="Y259" s="26" t="b">
        <x:v>1</x:v>
      </x:c>
      <x:c r="Z259" s="25" t="str">
        <x:v>CONTROLLED_SYNTHETIC</x:v>
      </x:c>
      <x:c r="AA259" s="28" t="n">
        <x:v>152603769.78</x:v>
      </x:c>
      <x:c r="AB259" s="28" t="n">
        <x:v>131557968.65</x:v>
      </x:c>
      <x:c r="AC259" s="28" t="n">
        <x:v>10131401.82</x:v>
      </x:c>
      <x:c r="AD259" s="28" t="n">
        <x:v>11902752.32</x:v>
      </x:c>
      <x:c r="AE259" s="28" t="n">
        <x:v>46326133.71</x:v>
      </x:c>
      <x:c r="AF259" s="28" t="n">
        <x:v>0</x:v>
      </x:c>
      <x:c r="AG259" s="28" t="n">
        <x:v>25122199.44</x:v>
      </x:c>
      <x:c r="AH259" s="28" t="n">
        <x:v>5322835.943333</x:v>
      </x:c>
      <x:c r="AI259" s="28" t="n">
        <x:v>12905859.296667</x:v>
      </x:c>
      <x:c r="AJ259" s="25" t="n">
        <x:v>238</x:v>
      </x:c>
      <x:c r="AK259" s="25" t="n">
        <x:v>3</x:v>
      </x:c>
      <x:c r="AL259" s="28" t="n">
        <x:v>328919669.95</x:v>
      </x:c>
      <x:c r="AM259" s="28" t="n">
        <x:v>11275992.34</x:v>
      </x:c>
      <x:c r="AN259" s="25" t="str">
        <x:v>BUSINESS_CREDIT_CARD|CASH_MANAGEMENT|FX_RISK_MANAGEMENT</x:v>
      </x:c>
      <x:c r="AO259" s="25" t="str">
        <x:v>2026-07-05</x:v>
      </x:c>
      <x:c r="AP259" s="25" t="n">
        <x:v>2</x:v>
      </x:c>
      <x:c r="AQ259" s="25" t="n">
        <x:v>46</x:v>
      </x:c>
      <x:c r="AR259" s="25" t="n">
        <x:v>67.5</x:v>
      </x:c>
      <x:c r="AS259" s="30" t="n">
        <x:v>1</x:v>
      </x:c>
      <x:c r="AT259" s="25" t="n">
        <x:v>0</x:v>
      </x:c>
    </x:row>
    <x:row r="260">
      <x:c r="A260" s="25" t="str">
        <x:v>SME000256</x:v>
      </x:c>
      <x:c r="B260" s="25" t="str">
        <x:v>Synthetic SME 000256</x:v>
      </x:c>
      <x:c r="C260" s="25" t="str">
        <x:v>RM026</x:v>
      </x:c>
      <x:c r="D260" s="25" t="str">
        <x:v>Black Sea</x:v>
      </x:c>
      <x:c r="E260" s="25" t="str">
        <x:v>Retail Trade</x:v>
      </x:c>
      <x:c r="F260" s="25" t="str">
        <x:v>SMALL</x:v>
      </x:c>
      <x:c r="G260" s="25" t="str">
        <x:v>LIMITED</x:v>
      </x:c>
      <x:c r="H260" s="25" t="str">
        <x:v>2021-01-27</x:v>
      </x:c>
      <x:c r="I260" s="25" t="n">
        <x:v>66</x:v>
      </x:c>
      <x:c r="J260" s="28" t="n">
        <x:v>23315303.35</x:v>
      </x:c>
      <x:c r="K260" s="25" t="n">
        <x:v>44</x:v>
      </x:c>
      <x:c r="L260" s="26" t="b">
        <x:v>0</x:v>
      </x:c>
      <x:c r="M260" s="26" t="b">
        <x:v>0</x:v>
      </x:c>
      <x:c r="N260" s="25" t="n">
        <x:v>83.07</x:v>
      </x:c>
      <x:c r="O260" s="26" t="b">
        <x:v>1</x:v>
      </x:c>
      <x:c r="P260" s="25" t="str">
        <x:v>BRANCH</x:v>
      </x:c>
      <x:c r="Q260" s="25" t="str">
        <x:v>DERIVED_ANALYTICS</x:v>
      </x:c>
      <x:c r="R260" s="30" t="n">
        <x:v>0.044817</x:v>
      </x:c>
      <x:c r="S260" s="25" t="str">
        <x:v>R03</x:v>
      </x:c>
      <x:c r="T260" s="25" t="n">
        <x:v>15</x:v>
      </x:c>
      <x:c r="U260" s="25" t="n">
        <x:v>1</x:v>
      </x:c>
      <x:c r="V260" s="25" t="str">
        <x:v>2026-02-21</x:v>
      </x:c>
      <x:c r="W260" s="25" t="str">
        <x:v>NONE</x:v>
      </x:c>
      <x:c r="X260" s="26" t="b">
        <x:v>1</x:v>
      </x:c>
      <x:c r="Y260" s="26" t="b">
        <x:v>1</x:v>
      </x:c>
      <x:c r="Z260" s="25" t="str">
        <x:v>CONTROLLED_SYNTHETIC</x:v>
      </x:c>
      <x:c r="AA260" s="28" t="n">
        <x:v>12963754.39</x:v>
      </x:c>
      <x:c r="AB260" s="28" t="n">
        <x:v>11953693.6</x:v>
      </x:c>
      <x:c r="AC260" s="28" t="n">
        <x:v>6516412.77</x:v>
      </x:c>
      <x:c r="AD260" s="28" t="n">
        <x:v>9673347.02</x:v>
      </x:c>
      <x:c r="AE260" s="28" t="n">
        <x:v>0</x:v>
      </x:c>
      <x:c r="AF260" s="28" t="n">
        <x:v>0</x:v>
      </x:c>
      <x:c r="AG260" s="28" t="n">
        <x:v>0</x:v>
      </x:c>
      <x:c r="AH260" s="28" t="n">
        <x:v>425718.721667</x:v>
      </x:c>
      <x:c r="AI260" s="28" t="n">
        <x:v>922672.191667</x:v>
      </x:c>
      <x:c r="AJ260" s="25" t="n">
        <x:v>800</x:v>
      </x:c>
      <x:c r="AK260" s="25" t="n">
        <x:v>1</x:v>
      </x:c>
      <x:c r="AL260" s="28" t="n">
        <x:v>10354256</x:v>
      </x:c>
      <x:c r="AM260" s="28" t="n">
        <x:v>518301.39</x:v>
      </x:c>
      <x:c r="AN260" s="25" t="str">
        <x:v>POS_MERCHANT_ACQUIRING</x:v>
      </x:c>
      <x:c r="AO260" s="25" t="str">
        <x:v>2026-05-25</x:v>
      </x:c>
      <x:c r="AP260" s="25" t="n">
        <x:v>1</x:v>
      </x:c>
      <x:c r="AQ260" s="25" t="n">
        <x:v>87</x:v>
      </x:c>
      <x:c r="AR260" s="25" t="n">
        <x:v>34.65</x:v>
      </x:c>
      <x:c r="AS260" s="30" t="n">
        <x:v>1</x:v>
      </x:c>
      <x:c r="AT260" s="25" t="n">
        <x:v>180</x:v>
      </x:c>
    </x:row>
    <x:row r="261">
      <x:c r="A261" s="25" t="str">
        <x:v>SME000257</x:v>
      </x:c>
      <x:c r="B261" s="25" t="str">
        <x:v>Synthetic SME 000257</x:v>
      </x:c>
      <x:c r="C261" s="25" t="str">
        <x:v>RM035</x:v>
      </x:c>
      <x:c r="D261" s="25" t="str">
        <x:v>Central Anatolia</x:v>
      </x:c>
      <x:c r="E261" s="25" t="str">
        <x:v>Construction</x:v>
      </x:c>
      <x:c r="F261" s="25" t="str">
        <x:v>MICRO</x:v>
      </x:c>
      <x:c r="G261" s="25" t="str">
        <x:v>JOINT_STOCK</x:v>
      </x:c>
      <x:c r="H261" s="25" t="str">
        <x:v>2020-05-13</x:v>
      </x:c>
      <x:c r="I261" s="25" t="n">
        <x:v>75</x:v>
      </x:c>
      <x:c r="J261" s="28" t="n">
        <x:v>6808624.87</x:v>
      </x:c>
      <x:c r="K261" s="25" t="n">
        <x:v>3</x:v>
      </x:c>
      <x:c r="L261" s="26" t="b">
        <x:v>0</x:v>
      </x:c>
      <x:c r="M261" s="26" t="b">
        <x:v>0</x:v>
      </x:c>
      <x:c r="N261" s="25" t="n">
        <x:v>69.69</x:v>
      </x:c>
      <x:c r="O261" s="26" t="b">
        <x:v>1</x:v>
      </x:c>
      <x:c r="P261" s="25" t="str">
        <x:v>BRANCH</x:v>
      </x:c>
      <x:c r="Q261" s="25" t="str">
        <x:v>DERIVED_ANALYTICS</x:v>
      </x:c>
      <x:c r="R261" s="30" t="n">
        <x:v>0.05755</x:v>
      </x:c>
      <x:c r="S261" s="25" t="str">
        <x:v>R04</x:v>
      </x:c>
      <x:c r="T261" s="25" t="n">
        <x:v>30</x:v>
      </x:c>
      <x:c r="U261" s="25" t="n">
        <x:v>2</x:v>
      </x:c>
      <x:c r="V261" s="25" t="str">
        <x:v>2026-11-06</x:v>
      </x:c>
      <x:c r="W261" s="25" t="str">
        <x:v>NONE</x:v>
      </x:c>
      <x:c r="X261" s="26" t="b">
        <x:v>1</x:v>
      </x:c>
      <x:c r="Y261" s="26" t="b">
        <x:v>1</x:v>
      </x:c>
      <x:c r="Z261" s="25" t="str">
        <x:v>CONTROLLED_SYNTHETIC</x:v>
      </x:c>
      <x:c r="AA261" s="28" t="n">
        <x:v>4000219.21</x:v>
      </x:c>
      <x:c r="AB261" s="28" t="n">
        <x:v>3734567.4</x:v>
      </x:c>
      <x:c r="AC261" s="28" t="n">
        <x:v>302261.78</x:v>
      </x:c>
      <x:c r="AD261" s="28" t="n">
        <x:v>652663.22</x:v>
      </x:c>
      <x:c r="AE261" s="28" t="n">
        <x:v>0</x:v>
      </x:c>
      <x:c r="AF261" s="28" t="n">
        <x:v>0</x:v>
      </x:c>
      <x:c r="AG261" s="28" t="n">
        <x:v>0</x:v>
      </x:c>
      <x:c r="AH261" s="28" t="n">
        <x:v>158866.356667</x:v>
      </x:c>
      <x:c r="AI261" s="28" t="n">
        <x:v>293639.14</x:v>
      </x:c>
      <x:c r="AJ261" s="25" t="n">
        <x:v>586</x:v>
      </x:c>
      <x:c r="AK261" s="25" t="n">
        <x:v>2</x:v>
      </x:c>
      <x:c r="AL261" s="28" t="n">
        <x:v>1595064.12</x:v>
      </x:c>
      <x:c r="AM261" s="28" t="n">
        <x:v>78026.35</x:v>
      </x:c>
      <x:c r="AN261" s="25" t="str">
        <x:v>PAYROLL_SERVICES|POS_MERCHANT_ACQUIRING</x:v>
      </x:c>
      <x:c r="AO261" s="25" t="str">
        <x:v>2026-06-15</x:v>
      </x:c>
      <x:c r="AP261" s="25" t="n">
        <x:v>5</x:v>
      </x:c>
      <x:c r="AQ261" s="25" t="n">
        <x:v>66</x:v>
      </x:c>
      <x:c r="AR261" s="25" t="n">
        <x:v>37.42</x:v>
      </x:c>
      <x:c r="AS261" s="30" t="n">
        <x:v>0.669346</x:v>
      </x:c>
      <x:c r="AT261" s="25" t="n">
        <x:v>0</x:v>
      </x:c>
    </x:row>
    <x:row r="262">
      <x:c r="A262" s="25" t="str">
        <x:v>SME000258</x:v>
      </x:c>
      <x:c r="B262" s="25" t="str">
        <x:v>Synthetic SME 000258</x:v>
      </x:c>
      <x:c r="C262" s="25" t="str">
        <x:v>RM018</x:v>
      </x:c>
      <x:c r="D262" s="25" t="str">
        <x:v>Mediterranean</x:v>
      </x:c>
      <x:c r="E262" s="25" t="str">
        <x:v>Healthcare</x:v>
      </x:c>
      <x:c r="F262" s="25" t="str">
        <x:v>SMALL</x:v>
      </x:c>
      <x:c r="G262" s="25" t="str">
        <x:v>LIMITED</x:v>
      </x:c>
      <x:c r="H262" s="25" t="str">
        <x:v>2018-03-07</x:v>
      </x:c>
      <x:c r="I262" s="25" t="n">
        <x:v>101</x:v>
      </x:c>
      <x:c r="J262" s="28" t="n">
        <x:v>38066152.08</x:v>
      </x:c>
      <x:c r="K262" s="25" t="n">
        <x:v>31</x:v>
      </x:c>
      <x:c r="L262" s="26" t="b">
        <x:v>0</x:v>
      </x:c>
      <x:c r="M262" s="26" t="b">
        <x:v>0</x:v>
      </x:c>
      <x:c r="N262" s="25" t="n">
        <x:v>65.94</x:v>
      </x:c>
      <x:c r="O262" s="26" t="b">
        <x:v>1</x:v>
      </x:c>
      <x:c r="P262" s="25" t="str">
        <x:v>BRANCH</x:v>
      </x:c>
      <x:c r="Q262" s="25" t="str">
        <x:v>DERIVED_ANALYTICS</x:v>
      </x:c>
      <x:c r="R262" s="30" t="n">
        <x:v>0.041712</x:v>
      </x:c>
      <x:c r="S262" s="25" t="str">
        <x:v>R03</x:v>
      </x:c>
      <x:c r="T262" s="25" t="n">
        <x:v>0</x:v>
      </x:c>
      <x:c r="U262" s="25" t="n">
        <x:v>1</x:v>
      </x:c>
      <x:c r="V262" s="25" t="str">
        <x:v>2027-10-05</x:v>
      </x:c>
      <x:c r="W262" s="25" t="str">
        <x:v>NONE</x:v>
      </x:c>
      <x:c r="X262" s="26" t="b">
        <x:v>1</x:v>
      </x:c>
      <x:c r="Y262" s="26" t="b">
        <x:v>1</x:v>
      </x:c>
      <x:c r="Z262" s="25" t="str">
        <x:v>CONTROLLED_SYNTHETIC</x:v>
      </x:c>
      <x:c r="AA262" s="28" t="n">
        <x:v>20751757.91</x:v>
      </x:c>
      <x:c r="AB262" s="28" t="n">
        <x:v>18502249.9</x:v>
      </x:c>
      <x:c r="AC262" s="28" t="n">
        <x:v>8325483.56</x:v>
      </x:c>
      <x:c r="AD262" s="28" t="n">
        <x:v>6431824.61</x:v>
      </x:c>
      <x:c r="AE262" s="28" t="n">
        <x:v>0</x:v>
      </x:c>
      <x:c r="AF262" s="28" t="n">
        <x:v>0</x:v>
      </x:c>
      <x:c r="AG262" s="28" t="n">
        <x:v>0</x:v>
      </x:c>
      <x:c r="AH262" s="28" t="n">
        <x:v>669840.695</x:v>
      </x:c>
      <x:c r="AI262" s="28" t="n">
        <x:v>1540644.76</x:v>
      </x:c>
      <x:c r="AJ262" s="25" t="n">
        <x:v>571</x:v>
      </x:c>
      <x:c r="AK262" s="25" t="n">
        <x:v>4</x:v>
      </x:c>
      <x:c r="AL262" s="28" t="n">
        <x:v>50915751.94</x:v>
      </x:c>
      <x:c r="AM262" s="28" t="n">
        <x:v>2018868.18</x:v>
      </x:c>
      <x:c r="AN262" s="25" t="str">
        <x:v>BUSINESS_CREDIT_CARD|CASH_MANAGEMENT|PAYROLL_SERVICES|WORKING_CAPITAL_LOAN</x:v>
      </x:c>
      <x:c r="AO262" s="25" t="str">
        <x:v>2026-08-04</x:v>
      </x:c>
      <x:c r="AP262" s="25" t="n">
        <x:v>6</x:v>
      </x:c>
      <x:c r="AQ262" s="25" t="n">
        <x:v>16</x:v>
      </x:c>
      <x:c r="AR262" s="25" t="n">
        <x:v>74</x:v>
      </x:c>
      <x:c r="AS262" s="30" t="n">
        <x:v>1</x:v>
      </x:c>
      <x:c r="AT262" s="25" t="n">
        <x:v>0</x:v>
      </x:c>
    </x:row>
    <x:row r="263">
      <x:c r="A263" s="25" t="str">
        <x:v>SME000259</x:v>
      </x:c>
      <x:c r="B263" s="25" t="str">
        <x:v>Synthetic SME 000259</x:v>
      </x:c>
      <x:c r="C263" s="25" t="str">
        <x:v>RM015</x:v>
      </x:c>
      <x:c r="D263" s="25" t="str">
        <x:v>Marmara</x:v>
      </x:c>
      <x:c r="E263" s="25" t="str">
        <x:v>Wholesale Trade</x:v>
      </x:c>
      <x:c r="F263" s="25" t="str">
        <x:v>MICRO</x:v>
      </x:c>
      <x:c r="G263" s="25" t="str">
        <x:v>LIMITED</x:v>
      </x:c>
      <x:c r="H263" s="25" t="str">
        <x:v>2024-04-10</x:v>
      </x:c>
      <x:c r="I263" s="25" t="n">
        <x:v>28</x:v>
      </x:c>
      <x:c r="J263" s="28" t="n">
        <x:v>23360994.51</x:v>
      </x:c>
      <x:c r="K263" s="25" t="n">
        <x:v>4</x:v>
      </x:c>
      <x:c r="L263" s="26" t="b">
        <x:v>0</x:v>
      </x:c>
      <x:c r="M263" s="26" t="b">
        <x:v>0</x:v>
      </x:c>
      <x:c r="N263" s="25" t="n">
        <x:v>36.5</x:v>
      </x:c>
      <x:c r="O263" s="26" t="b">
        <x:v>1</x:v>
      </x:c>
      <x:c r="P263" s="25" t="str">
        <x:v>SECURE_MESSAGE</x:v>
      </x:c>
      <x:c r="Q263" s="25" t="str">
        <x:v>DERIVED_ANALYTICS</x:v>
      </x:c>
      <x:c r="R263" s="30" t="n">
        <x:v>0.025036</x:v>
      </x:c>
      <x:c r="S263" s="25" t="str">
        <x:v>R03</x:v>
      </x:c>
      <x:c r="T263" s="25" t="n">
        <x:v>5</x:v>
      </x:c>
      <x:c r="U263" s="25" t="n">
        <x:v>1</x:v>
      </x:c>
      <x:c r="V263" s="25" t="str">
        <x:v>2026-06-26</x:v>
      </x:c>
      <x:c r="W263" s="25" t="str">
        <x:v>NONE</x:v>
      </x:c>
      <x:c r="X263" s="26" t="b">
        <x:v>1</x:v>
      </x:c>
      <x:c r="Y263" s="26" t="b">
        <x:v>1</x:v>
      </x:c>
      <x:c r="Z263" s="25" t="str">
        <x:v>CONTROLLED_SYNTHETIC</x:v>
      </x:c>
      <x:c r="AA263" s="28" t="n">
        <x:v>13262538.33</x:v>
      </x:c>
      <x:c r="AB263" s="28" t="n">
        <x:v>12129834.41</x:v>
      </x:c>
      <x:c r="AC263" s="28" t="n">
        <x:v>759583.23</x:v>
      </x:c>
      <x:c r="AD263" s="28" t="n">
        <x:v>746066.9</x:v>
      </x:c>
      <x:c r="AE263" s="28" t="n">
        <x:v>0</x:v>
      </x:c>
      <x:c r="AF263" s="28" t="n">
        <x:v>0</x:v>
      </x:c>
      <x:c r="AG263" s="28" t="n">
        <x:v>0</x:v>
      </x:c>
      <x:c r="AH263" s="28" t="n">
        <x:v>467281.065</x:v>
      </x:c>
      <x:c r="AI263" s="28" t="n">
        <x:v>1156669.313333</x:v>
      </x:c>
      <x:c r="AJ263" s="25" t="n">
        <x:v>340</x:v>
      </x:c>
      <x:c r="AK263" s="25" t="n">
        <x:v>1</x:v>
      </x:c>
      <x:c r="AL263" s="28" t="n">
        <x:v>399459.23</x:v>
      </x:c>
      <x:c r="AM263" s="28" t="n">
        <x:v>12800.74</x:v>
      </x:c>
      <x:c r="AN263" s="25" t="str">
        <x:v>TERM_DEPOSIT</x:v>
      </x:c>
      <x:c r="AO263" s="25" t="str">
        <x:v>2026-06-27</x:v>
      </x:c>
      <x:c r="AP263" s="25" t="n">
        <x:v>4</x:v>
      </x:c>
      <x:c r="AQ263" s="25" t="n">
        <x:v>54</x:v>
      </x:c>
      <x:c r="AR263" s="25" t="n">
        <x:v>13.65</x:v>
      </x:c>
      <x:c r="AS263" s="30" t="n">
        <x:v>0.048855</x:v>
      </x:c>
      <x:c r="AT263" s="25" t="n">
        <x:v>55</x:v>
      </x:c>
    </x:row>
    <x:row r="264">
      <x:c r="A264" s="25" t="str">
        <x:v>SME000260</x:v>
      </x:c>
      <x:c r="B264" s="25" t="str">
        <x:v>Synthetic SME 000260</x:v>
      </x:c>
      <x:c r="C264" s="25" t="str">
        <x:v>RM025</x:v>
      </x:c>
      <x:c r="D264" s="25" t="str">
        <x:v>Black Sea</x:v>
      </x:c>
      <x:c r="E264" s="25" t="str">
        <x:v>Healthcare</x:v>
      </x:c>
      <x:c r="F264" s="25" t="str">
        <x:v>MICRO</x:v>
      </x:c>
      <x:c r="G264" s="25" t="str">
        <x:v>JOINT_STOCK</x:v>
      </x:c>
      <x:c r="H264" s="25" t="str">
        <x:v>2019-12-07</x:v>
      </x:c>
      <x:c r="I264" s="25" t="n">
        <x:v>80</x:v>
      </x:c>
      <x:c r="J264" s="28" t="n">
        <x:v>4669040.48</x:v>
      </x:c>
      <x:c r="K264" s="25" t="n">
        <x:v>3</x:v>
      </x:c>
      <x:c r="L264" s="26" t="b">
        <x:v>0</x:v>
      </x:c>
      <x:c r="M264" s="26" t="b">
        <x:v>0</x:v>
      </x:c>
      <x:c r="N264" s="25" t="n">
        <x:v>55.72</x:v>
      </x:c>
      <x:c r="O264" s="26" t="b">
        <x:v>1</x:v>
      </x:c>
      <x:c r="P264" s="25" t="str">
        <x:v>VIDEO_MEETING</x:v>
      </x:c>
      <x:c r="Q264" s="25" t="str">
        <x:v>DERIVED_ANALYTICS</x:v>
      </x:c>
      <x:c r="R264" s="30" t="n">
        <x:v>0.043953</x:v>
      </x:c>
      <x:c r="S264" s="25" t="str">
        <x:v>R03</x:v>
      </x:c>
      <x:c r="T264" s="25" t="n">
        <x:v>0</x:v>
      </x:c>
      <x:c r="U264" s="25" t="n">
        <x:v>1</x:v>
      </x:c>
      <x:c r="V264" s="25" t="str">
        <x:v>2027-04-27</x:v>
      </x:c>
      <x:c r="W264" s="25" t="str">
        <x:v>NONE</x:v>
      </x:c>
      <x:c r="X264" s="26" t="b">
        <x:v>1</x:v>
      </x:c>
      <x:c r="Y264" s="26" t="b">
        <x:v>1</x:v>
      </x:c>
      <x:c r="Z264" s="25" t="str">
        <x:v>CONTROLLED_SYNTHETIC</x:v>
      </x:c>
      <x:c r="AA264" s="28" t="n">
        <x:v>2389351.98</x:v>
      </x:c>
      <x:c r="AB264" s="28" t="n">
        <x:v>2084049.18</x:v>
      </x:c>
      <x:c r="AC264" s="28" t="n">
        <x:v>1231955.34</x:v>
      </x:c>
      <x:c r="AD264" s="28" t="n">
        <x:v>645235.85</x:v>
      </x:c>
      <x:c r="AE264" s="28" t="n">
        <x:v>0</x:v>
      </x:c>
      <x:c r="AF264" s="28" t="n">
        <x:v>0</x:v>
      </x:c>
      <x:c r="AG264" s="28" t="n">
        <x:v>0</x:v>
      </x:c>
      <x:c r="AH264" s="28" t="n">
        <x:v>104397.046667</x:v>
      </x:c>
      <x:c r="AI264" s="28" t="n">
        <x:v>277724.73</x:v>
      </x:c>
      <x:c r="AJ264" s="25" t="n">
        <x:v>501</x:v>
      </x:c>
      <x:c r="AK264" s="25" t="n">
        <x:v>2</x:v>
      </x:c>
      <x:c r="AL264" s="28" t="n">
        <x:v>1341347.44</x:v>
      </x:c>
      <x:c r="AM264" s="28" t="n">
        <x:v>28728.21</x:v>
      </x:c>
      <x:c r="AN264" s="25" t="str">
        <x:v>PAYROLL_SERVICES|TERM_DEPOSIT</x:v>
      </x:c>
      <x:c r="AO264" s="25" t="str">
        <x:v>2026-07-19</x:v>
      </x:c>
      <x:c r="AP264" s="25" t="n">
        <x:v>6</x:v>
      </x:c>
      <x:c r="AQ264" s="25" t="n">
        <x:v>32</x:v>
      </x:c>
      <x:c r="AR264" s="25" t="n">
        <x:v>40.09</x:v>
      </x:c>
      <x:c r="AS264" s="30" t="n">
        <x:v>0.820816</x:v>
      </x:c>
      <x:c r="AT264" s="25" t="n">
        <x:v>0</x:v>
      </x:c>
    </x:row>
    <x:row r="265">
      <x:c r="A265" s="25" t="str">
        <x:v>SME000261</x:v>
      </x:c>
      <x:c r="B265" s="25" t="str">
        <x:v>Synthetic SME 000261</x:v>
      </x:c>
      <x:c r="C265" s="25" t="str">
        <x:v>RM037</x:v>
      </x:c>
      <x:c r="D265" s="25" t="str">
        <x:v>Aegean</x:v>
      </x:c>
      <x:c r="E265" s="25" t="str">
        <x:v>Professional Services</x:v>
      </x:c>
      <x:c r="F265" s="25" t="str">
        <x:v>MICRO</x:v>
      </x:c>
      <x:c r="G265" s="25" t="str">
        <x:v>SOLE_PROPRIETOR</x:v>
      </x:c>
      <x:c r="H265" s="25" t="str">
        <x:v>2017-07-01</x:v>
      </x:c>
      <x:c r="I265" s="25" t="n">
        <x:v>109</x:v>
      </x:c>
      <x:c r="J265" s="28" t="n">
        <x:v>22634175.78</x:v>
      </x:c>
      <x:c r="K265" s="25" t="n">
        <x:v>8</x:v>
      </x:c>
      <x:c r="L265" s="26" t="b">
        <x:v>1</x:v>
      </x:c>
      <x:c r="M265" s="26" t="b">
        <x:v>0</x:v>
      </x:c>
      <x:c r="N265" s="25" t="n">
        <x:v>62.36</x:v>
      </x:c>
      <x:c r="O265" s="26" t="b">
        <x:v>1</x:v>
      </x:c>
      <x:c r="P265" s="25" t="str">
        <x:v>BRANCH</x:v>
      </x:c>
      <x:c r="Q265" s="25" t="str">
        <x:v>DERIVED_ANALYTICS</x:v>
      </x:c>
      <x:c r="R265" s="30" t="n">
        <x:v>0.046051</x:v>
      </x:c>
      <x:c r="S265" s="25" t="str">
        <x:v>R04</x:v>
      </x:c>
      <x:c r="T265" s="25" t="n">
        <x:v>0</x:v>
      </x:c>
      <x:c r="U265" s="25" t="n">
        <x:v>1</x:v>
      </x:c>
      <x:c r="V265" s="25" t="str">
        <x:v>2026-08-29</x:v>
      </x:c>
      <x:c r="W265" s="25" t="str">
        <x:v>NONE</x:v>
      </x:c>
      <x:c r="X265" s="26" t="b">
        <x:v>1</x:v>
      </x:c>
      <x:c r="Y265" s="26" t="b">
        <x:v>1</x:v>
      </x:c>
      <x:c r="Z265" s="25" t="str">
        <x:v>CONTROLLED_SYNTHETIC</x:v>
      </x:c>
      <x:c r="AA265" s="28" t="n">
        <x:v>10840313.15</x:v>
      </x:c>
      <x:c r="AB265" s="28" t="n">
        <x:v>9207125.48</x:v>
      </x:c>
      <x:c r="AC265" s="28" t="n">
        <x:v>607078.67</x:v>
      </x:c>
      <x:c r="AD265" s="28" t="n">
        <x:v>1774469.77</x:v>
      </x:c>
      <x:c r="AE265" s="28" t="n">
        <x:v>3142687.54</x:v>
      </x:c>
      <x:c r="AF265" s="28" t="n">
        <x:v>0</x:v>
      </x:c>
      <x:c r="AG265" s="28" t="n">
        <x:v>1940129.5</x:v>
      </x:c>
      <x:c r="AH265" s="28" t="n">
        <x:v>452825.935</x:v>
      </x:c>
      <x:c r="AI265" s="28" t="n">
        <x:v>968423.915</x:v>
      </x:c>
      <x:c r="AJ265" s="25" t="n">
        <x:v>612</x:v>
      </x:c>
      <x:c r="AK265" s="25" t="n">
        <x:v>1</x:v>
      </x:c>
      <x:c r="AL265" s="28" t="n">
        <x:v>18991834.8</x:v>
      </x:c>
      <x:c r="AM265" s="28" t="n">
        <x:v>697851.97</x:v>
      </x:c>
      <x:c r="AN265" s="25" t="str">
        <x:v>CASH_MANAGEMENT</x:v>
      </x:c>
      <x:c r="AO265" s="25" t="str">
        <x:v>2025-12-21</x:v>
      </x:c>
      <x:c r="AP265" s="25" t="n">
        <x:v>1</x:v>
      </x:c>
      <x:c r="AQ265" s="25" t="n">
        <x:v>242</x:v>
      </x:c>
      <x:c r="AR265" s="25" t="n">
        <x:v>49.99</x:v>
      </x:c>
      <x:c r="AS265" s="30" t="n">
        <x:v>1</x:v>
      </x:c>
      <x:c r="AT265" s="25" t="n">
        <x:v>0</x:v>
      </x:c>
    </x:row>
    <x:row r="266">
      <x:c r="A266" s="25" t="str">
        <x:v>SME000262</x:v>
      </x:c>
      <x:c r="B266" s="25" t="str">
        <x:v>Synthetic SME 000262</x:v>
      </x:c>
      <x:c r="C266" s="25" t="str">
        <x:v>RM038</x:v>
      </x:c>
      <x:c r="D266" s="25" t="str">
        <x:v>Aegean</x:v>
      </x:c>
      <x:c r="E266" s="25" t="str">
        <x:v>Professional Services</x:v>
      </x:c>
      <x:c r="F266" s="25" t="str">
        <x:v>MICRO</x:v>
      </x:c>
      <x:c r="G266" s="25" t="str">
        <x:v>JOINT_STOCK</x:v>
      </x:c>
      <x:c r="H266" s="25" t="str">
        <x:v>2024-07-26</x:v>
      </x:c>
      <x:c r="I266" s="25" t="n">
        <x:v>24</x:v>
      </x:c>
      <x:c r="J266" s="28" t="n">
        <x:v>4560038.41</x:v>
      </x:c>
      <x:c r="K266" s="25" t="n">
        <x:v>7</x:v>
      </x:c>
      <x:c r="L266" s="26" t="b">
        <x:v>0</x:v>
      </x:c>
      <x:c r="M266" s="26" t="b">
        <x:v>0</x:v>
      </x:c>
      <x:c r="N266" s="25" t="n">
        <x:v>68.25</x:v>
      </x:c>
      <x:c r="O266" s="26" t="b">
        <x:v>1</x:v>
      </x:c>
      <x:c r="P266" s="25" t="str">
        <x:v>VIDEO_MEETING</x:v>
      </x:c>
      <x:c r="Q266" s="25" t="str">
        <x:v>DERIVED_ANALYTICS</x:v>
      </x:c>
      <x:c r="R266" s="30" t="n">
        <x:v>0.026507</x:v>
      </x:c>
      <x:c r="S266" s="25" t="str">
        <x:v>R03</x:v>
      </x:c>
      <x:c r="T266" s="25" t="n">
        <x:v>0</x:v>
      </x:c>
      <x:c r="U266" s="25" t="n">
        <x:v>1</x:v>
      </x:c>
      <x:c r="V266" s="25" t="str">
        <x:v>2027-07-07</x:v>
      </x:c>
      <x:c r="W266" s="25" t="str">
        <x:v>NONE</x:v>
      </x:c>
      <x:c r="X266" s="26" t="b">
        <x:v>1</x:v>
      </x:c>
      <x:c r="Y266" s="26" t="b">
        <x:v>1</x:v>
      </x:c>
      <x:c r="Z266" s="25" t="str">
        <x:v>CONTROLLED_SYNTHETIC</x:v>
      </x:c>
      <x:c r="AA266" s="28" t="n">
        <x:v>2405369.65</x:v>
      </x:c>
      <x:c r="AB266" s="28" t="n">
        <x:v>2053924.7</x:v>
      </x:c>
      <x:c r="AC266" s="28" t="n">
        <x:v>91923.4</x:v>
      </x:c>
      <x:c r="AD266" s="28" t="n">
        <x:v>1555967.4</x:v>
      </x:c>
      <x:c r="AE266" s="28" t="n">
        <x:v>0</x:v>
      </x:c>
      <x:c r="AF266" s="28" t="n">
        <x:v>0</x:v>
      </x:c>
      <x:c r="AG266" s="28" t="n">
        <x:v>0</x:v>
      </x:c>
      <x:c r="AH266" s="28" t="n">
        <x:v>85810.013333</x:v>
      </x:c>
      <x:c r="AI266" s="28" t="n">
        <x:v>245544.935</x:v>
      </x:c>
      <x:c r="AJ266" s="25" t="n">
        <x:v>616</x:v>
      </x:c>
      <x:c r="AK266" s="25" t="n">
        <x:v>3</x:v>
      </x:c>
      <x:c r="AL266" s="28" t="n">
        <x:v>2872019.1</x:v>
      </x:c>
      <x:c r="AM266" s="28" t="n">
        <x:v>61949.37</x:v>
      </x:c>
      <x:c r="AN266" s="25" t="str">
        <x:v>BUSINESS_CREDIT_CARD|PAYROLL_SERVICES|TERM_DEPOSIT</x:v>
      </x:c>
      <x:c r="AO266" s="25" t="str">
        <x:v>2026-08-02</x:v>
      </x:c>
      <x:c r="AP266" s="25" t="n">
        <x:v>6</x:v>
      </x:c>
      <x:c r="AQ266" s="25" t="n">
        <x:v>18</x:v>
      </x:c>
      <x:c r="AR266" s="25" t="n">
        <x:v>42.85</x:v>
      </x:c>
      <x:c r="AS266" s="30" t="n">
        <x:v>1</x:v>
      </x:c>
      <x:c r="AT266" s="25" t="n">
        <x:v>0</x:v>
      </x:c>
    </x:row>
    <x:row r="267">
      <x:c r="A267" s="25" t="str">
        <x:v>SME000263</x:v>
      </x:c>
      <x:c r="B267" s="25" t="str">
        <x:v>Synthetic SME 000263</x:v>
      </x:c>
      <x:c r="C267" s="25" t="str">
        <x:v>RM018</x:v>
      </x:c>
      <x:c r="D267" s="25" t="str">
        <x:v>Mediterranean</x:v>
      </x:c>
      <x:c r="E267" s="25" t="str">
        <x:v>Hospitality</x:v>
      </x:c>
      <x:c r="F267" s="25" t="str">
        <x:v>MICRO</x:v>
      </x:c>
      <x:c r="G267" s="25" t="str">
        <x:v>SOLE_PROPRIETOR</x:v>
      </x:c>
      <x:c r="H267" s="25" t="str">
        <x:v>2017-07-04</x:v>
      </x:c>
      <x:c r="I267" s="25" t="n">
        <x:v>109</x:v>
      </x:c>
      <x:c r="J267" s="28" t="n">
        <x:v>7421379.64</x:v>
      </x:c>
      <x:c r="K267" s="25" t="n">
        <x:v>3</x:v>
      </x:c>
      <x:c r="L267" s="26" t="b">
        <x:v>1</x:v>
      </x:c>
      <x:c r="M267" s="26" t="b">
        <x:v>0</x:v>
      </x:c>
      <x:c r="N267" s="25" t="n">
        <x:v>64.99</x:v>
      </x:c>
      <x:c r="O267" s="26" t="b">
        <x:v>1</x:v>
      </x:c>
      <x:c r="P267" s="25" t="str">
        <x:v>VIDEO_MEETING</x:v>
      </x:c>
      <x:c r="Q267" s="25" t="str">
        <x:v>DERIVED_ANALYTICS</x:v>
      </x:c>
      <x:c r="R267" s="30" t="n">
        <x:v>0.06035</x:v>
      </x:c>
      <x:c r="S267" s="25" t="str">
        <x:v>R04</x:v>
      </x:c>
      <x:c r="T267" s="25" t="n">
        <x:v>5</x:v>
      </x:c>
      <x:c r="U267" s="25" t="n">
        <x:v>1</x:v>
      </x:c>
      <x:c r="V267" s="25" t="str">
        <x:v>2026-09-10</x:v>
      </x:c>
      <x:c r="W267" s="25" t="str">
        <x:v>NONE</x:v>
      </x:c>
      <x:c r="X267" s="26" t="b">
        <x:v>1</x:v>
      </x:c>
      <x:c r="Y267" s="26" t="b">
        <x:v>1</x:v>
      </x:c>
      <x:c r="Z267" s="25" t="str">
        <x:v>CONTROLLED_SYNTHETIC</x:v>
      </x:c>
      <x:c r="AA267" s="28" t="n">
        <x:v>4330755.39</x:v>
      </x:c>
      <x:c r="AB267" s="28" t="n">
        <x:v>3774248.53</x:v>
      </x:c>
      <x:c r="AC267" s="28" t="n">
        <x:v>2143600.75</x:v>
      </x:c>
      <x:c r="AD267" s="28" t="n">
        <x:v>657025.93</x:v>
      </x:c>
      <x:c r="AE267" s="28" t="n">
        <x:v>1219167.35</x:v>
      </x:c>
      <x:c r="AF267" s="28" t="n">
        <x:v>0</x:v>
      </x:c>
      <x:c r="AG267" s="28" t="n">
        <x:v>744368.7</x:v>
      </x:c>
      <x:c r="AH267" s="28" t="n">
        <x:v>120675.491667</x:v>
      </x:c>
      <x:c r="AI267" s="28" t="n">
        <x:v>209290.081667</x:v>
      </x:c>
      <x:c r="AJ267" s="25" t="n">
        <x:v>505</x:v>
      </x:c>
      <x:c r="AK267" s="25" t="n">
        <x:v>2</x:v>
      </x:c>
      <x:c r="AL267" s="28" t="n">
        <x:v>1717753.37</x:v>
      </x:c>
      <x:c r="AM267" s="28" t="n">
        <x:v>15380.18</x:v>
      </x:c>
      <x:c r="AN267" s="25" t="str">
        <x:v>BUSINESS_CREDIT_CARD|WORKING_CAPITAL_LOAN</x:v>
      </x:c>
      <x:c r="AO267" s="25" t="str">
        <x:v>2025-09-07</x:v>
      </x:c>
      <x:c r="AP267" s="25" t="n">
        <x:v>1</x:v>
      </x:c>
      <x:c r="AQ267" s="25" t="n">
        <x:v>347</x:v>
      </x:c>
      <x:c r="AR267" s="25" t="n">
        <x:v>39.48</x:v>
      </x:c>
      <x:c r="AS267" s="30" t="n">
        <x:v>0.661315</x:v>
      </x:c>
      <x:c r="AT267" s="25" t="n">
        <x:v>0</x:v>
      </x:c>
    </x:row>
    <x:row r="268">
      <x:c r="A268" s="25" t="str">
        <x:v>SME000264</x:v>
      </x:c>
      <x:c r="B268" s="25" t="str">
        <x:v>Synthetic SME 000264</x:v>
      </x:c>
      <x:c r="C268" s="25" t="str">
        <x:v>RM038</x:v>
      </x:c>
      <x:c r="D268" s="25" t="str">
        <x:v>Aegean</x:v>
      </x:c>
      <x:c r="E268" s="25" t="str">
        <x:v>Healthcare</x:v>
      </x:c>
      <x:c r="F268" s="25" t="str">
        <x:v>SMALL</x:v>
      </x:c>
      <x:c r="G268" s="25" t="str">
        <x:v>SOLE_PROPRIETOR</x:v>
      </x:c>
      <x:c r="H268" s="25" t="str">
        <x:v>2016-06-09</x:v>
      </x:c>
      <x:c r="I268" s="25" t="n">
        <x:v>122</x:v>
      </x:c>
      <x:c r="J268" s="28" t="n">
        <x:v>7650471.01</x:v>
      </x:c>
      <x:c r="K268" s="25" t="n">
        <x:v>26</x:v>
      </x:c>
      <x:c r="L268" s="26" t="b">
        <x:v>0</x:v>
      </x:c>
      <x:c r="M268" s="26" t="b">
        <x:v>1</x:v>
      </x:c>
      <x:c r="N268" s="25" t="n">
        <x:v>73.24</x:v>
      </x:c>
      <x:c r="O268" s="26" t="b">
        <x:v>1</x:v>
      </x:c>
      <x:c r="P268" s="25" t="str">
        <x:v>RM_CALL</x:v>
      </x:c>
      <x:c r="Q268" s="25" t="str">
        <x:v>DERIVED_ANALYTICS</x:v>
      </x:c>
      <x:c r="R268" s="30" t="n">
        <x:v>0.060916</x:v>
      </x:c>
      <x:c r="S268" s="25" t="str">
        <x:v>R04</x:v>
      </x:c>
      <x:c r="T268" s="25" t="n">
        <x:v>15</x:v>
      </x:c>
      <x:c r="U268" s="25" t="n">
        <x:v>1</x:v>
      </x:c>
      <x:c r="V268" s="25" t="str">
        <x:v>2025-12-23</x:v>
      </x:c>
      <x:c r="W268" s="25" t="str">
        <x:v>NONE</x:v>
      </x:c>
      <x:c r="X268" s="26" t="b">
        <x:v>1</x:v>
      </x:c>
      <x:c r="Y268" s="26" t="b">
        <x:v>1</x:v>
      </x:c>
      <x:c r="Z268" s="25" t="str">
        <x:v>CONTROLLED_SYNTHETIC</x:v>
      </x:c>
      <x:c r="AA268" s="28" t="n">
        <x:v>4562893.13</x:v>
      </x:c>
      <x:c r="AB268" s="28" t="n">
        <x:v>4205879.01</x:v>
      </x:c>
      <x:c r="AC268" s="28" t="n">
        <x:v>2191893.17</x:v>
      </x:c>
      <x:c r="AD268" s="28" t="n">
        <x:v>5293533.18</x:v>
      </x:c>
      <x:c r="AE268" s="28" t="n">
        <x:v>0</x:v>
      </x:c>
      <x:c r="AF268" s="28" t="n">
        <x:v>1388704.07</x:v>
      </x:c>
      <x:c r="AG268" s="28" t="n">
        <x:v>610995.01</x:v>
      </x:c>
      <x:c r="AH268" s="28" t="n">
        <x:v>170518.158333</x:v>
      </x:c>
      <x:c r="AI268" s="28" t="n">
        <x:v>399776.41</x:v>
      </x:c>
      <x:c r="AJ268" s="25" t="n">
        <x:v>708</x:v>
      </x:c>
      <x:c r="AK268" s="25" t="n">
        <x:v>2</x:v>
      </x:c>
      <x:c r="AL268" s="28" t="n">
        <x:v>12908521.5</x:v>
      </x:c>
      <x:c r="AM268" s="28" t="n">
        <x:v>428945.9</x:v>
      </x:c>
      <x:c r="AN268" s="25" t="str">
        <x:v>PAYROLL_SERVICES|WORKING_CAPITAL_LOAN</x:v>
      </x:c>
      <x:c r="AO268" s="25" t="str">
        <x:v>2026-08-14</x:v>
      </x:c>
      <x:c r="AP268" s="25" t="n">
        <x:v>4</x:v>
      </x:c>
      <x:c r="AQ268" s="25" t="n">
        <x:v>6</x:v>
      </x:c>
      <x:c r="AR268" s="25" t="n">
        <x:v>61</x:v>
      </x:c>
      <x:c r="AS268" s="30" t="n">
        <x:v>1</x:v>
      </x:c>
      <x:c r="AT268" s="25" t="n">
        <x:v>240</x:v>
      </x:c>
    </x:row>
    <x:row r="269">
      <x:c r="A269" s="25" t="str">
        <x:v>SME000265</x:v>
      </x:c>
      <x:c r="B269" s="25" t="str">
        <x:v>Synthetic SME 000265</x:v>
      </x:c>
      <x:c r="C269" s="25" t="str">
        <x:v>RM045</x:v>
      </x:c>
      <x:c r="D269" s="25" t="str">
        <x:v>Aegean</x:v>
      </x:c>
      <x:c r="E269" s="25" t="str">
        <x:v>Agriculture</x:v>
      </x:c>
      <x:c r="F269" s="25" t="str">
        <x:v>MICRO</x:v>
      </x:c>
      <x:c r="G269" s="25" t="str">
        <x:v>JOINT_STOCK</x:v>
      </x:c>
      <x:c r="H269" s="25" t="str">
        <x:v>2015-04-10</x:v>
      </x:c>
      <x:c r="I269" s="25" t="n">
        <x:v>136</x:v>
      </x:c>
      <x:c r="J269" s="28" t="n">
        <x:v>2884247.52</x:v>
      </x:c>
      <x:c r="K269" s="25" t="n">
        <x:v>6</x:v>
      </x:c>
      <x:c r="L269" s="26" t="b">
        <x:v>0</x:v>
      </x:c>
      <x:c r="M269" s="26" t="b">
        <x:v>0</x:v>
      </x:c>
      <x:c r="N269" s="25" t="n">
        <x:v>59.45</x:v>
      </x:c>
      <x:c r="O269" s="26" t="b">
        <x:v>1</x:v>
      </x:c>
      <x:c r="P269" s="25" t="str">
        <x:v>SECURE_MESSAGE</x:v>
      </x:c>
      <x:c r="Q269" s="25" t="str">
        <x:v>DERIVED_ANALYTICS</x:v>
      </x:c>
      <x:c r="R269" s="30" t="n">
        <x:v>0.052337</x:v>
      </x:c>
      <x:c r="S269" s="25" t="str">
        <x:v>R04</x:v>
      </x:c>
      <x:c r="T269" s="25" t="n">
        <x:v>0</x:v>
      </x:c>
      <x:c r="U269" s="25" t="n">
        <x:v>1</x:v>
      </x:c>
      <x:c r="V269" s="25" t="str">
        <x:v>2026-07-02</x:v>
      </x:c>
      <x:c r="W269" s="25" t="str">
        <x:v>NONE</x:v>
      </x:c>
      <x:c r="X269" s="26" t="b">
        <x:v>1</x:v>
      </x:c>
      <x:c r="Y269" s="26" t="b">
        <x:v>1</x:v>
      </x:c>
      <x:c r="Z269" s="25" t="str">
        <x:v>CONTROLLED_SYNTHETIC</x:v>
      </x:c>
      <x:c r="AA269" s="28" t="n">
        <x:v>1493601.11</x:v>
      </x:c>
      <x:c r="AB269" s="28" t="n">
        <x:v>1186634.71</x:v>
      </x:c>
      <x:c r="AC269" s="28" t="n">
        <x:v>37490.1</x:v>
      </x:c>
      <x:c r="AD269" s="28" t="n">
        <x:v>1264590.63</x:v>
      </x:c>
      <x:c r="AE269" s="28" t="n">
        <x:v>0</x:v>
      </x:c>
      <x:c r="AF269" s="28" t="n">
        <x:v>0</x:v>
      </x:c>
      <x:c r="AG269" s="28" t="n">
        <x:v>0</x:v>
      </x:c>
      <x:c r="AH269" s="28" t="n">
        <x:v>52907.446667</x:v>
      </x:c>
      <x:c r="AI269" s="28" t="n">
        <x:v>122715.128333</x:v>
      </x:c>
      <x:c r="AJ269" s="25" t="n">
        <x:v>553</x:v>
      </x:c>
      <x:c r="AK269" s="25" t="n">
        <x:v>2</x:v>
      </x:c>
      <x:c r="AL269" s="28" t="n">
        <x:v>78134.48</x:v>
      </x:c>
      <x:c r="AM269" s="28" t="n">
        <x:v>2118.63</x:v>
      </x:c>
      <x:c r="AN269" s="25" t="str">
        <x:v>FX_RISK_MANAGEMENT|POS_MERCHANT_ACQUIRING</x:v>
      </x:c>
      <x:c r="AO269" s="25" t="str">
        <x:v>2026-02-22</x:v>
      </x:c>
      <x:c r="AP269" s="25" t="n">
        <x:v>4</x:v>
      </x:c>
      <x:c r="AQ269" s="25" t="n">
        <x:v>179</x:v>
      </x:c>
      <x:c r="AR269" s="25" t="n">
        <x:v>33.76</x:v>
      </x:c>
      <x:c r="AS269" s="30" t="n">
        <x:v>0.0774</x:v>
      </x:c>
      <x:c r="AT269" s="25" t="n">
        <x:v>49</x:v>
      </x:c>
    </x:row>
    <x:row r="270">
      <x:c r="A270" s="25" t="str">
        <x:v>SME000266</x:v>
      </x:c>
      <x:c r="B270" s="25" t="str">
        <x:v>Synthetic SME 000266</x:v>
      </x:c>
      <x:c r="C270" s="25" t="str">
        <x:v>RM009</x:v>
      </x:c>
      <x:c r="D270" s="25" t="str">
        <x:v>Marmara</x:v>
      </x:c>
      <x:c r="E270" s="25" t="str">
        <x:v>Hospitality</x:v>
      </x:c>
      <x:c r="F270" s="25" t="str">
        <x:v>SMALL</x:v>
      </x:c>
      <x:c r="G270" s="25" t="str">
        <x:v>LIMITED</x:v>
      </x:c>
      <x:c r="H270" s="25" t="str">
        <x:v>2022-09-30</x:v>
      </x:c>
      <x:c r="I270" s="25" t="n">
        <x:v>46</x:v>
      </x:c>
      <x:c r="J270" s="28" t="n">
        <x:v>40626109.86</x:v>
      </x:c>
      <x:c r="K270" s="25" t="n">
        <x:v>36</x:v>
      </x:c>
      <x:c r="L270" s="26" t="b">
        <x:v>0</x:v>
      </x:c>
      <x:c r="M270" s="26" t="b">
        <x:v>0</x:v>
      </x:c>
      <x:c r="N270" s="25" t="n">
        <x:v>66.32</x:v>
      </x:c>
      <x:c r="O270" s="26" t="b">
        <x:v>1</x:v>
      </x:c>
      <x:c r="P270" s="25" t="str">
        <x:v>RM_CALL</x:v>
      </x:c>
      <x:c r="Q270" s="25" t="str">
        <x:v>DERIVED_ANALYTICS</x:v>
      </x:c>
      <x:c r="R270" s="30" t="n">
        <x:v>0.07904</x:v>
      </x:c>
      <x:c r="S270" s="25" t="str">
        <x:v>R05</x:v>
      </x:c>
      <x:c r="T270" s="25" t="n">
        <x:v>0</x:v>
      </x:c>
      <x:c r="U270" s="25" t="n">
        <x:v>1</x:v>
      </x:c>
      <x:c r="V270" s="25" t="str">
        <x:v>2027-06-09</x:v>
      </x:c>
      <x:c r="W270" s="25" t="str">
        <x:v>NONE</x:v>
      </x:c>
      <x:c r="X270" s="26" t="b">
        <x:v>1</x:v>
      </x:c>
      <x:c r="Y270" s="26" t="b">
        <x:v>1</x:v>
      </x:c>
      <x:c r="Z270" s="25" t="str">
        <x:v>CONTROLLED_SYNTHETIC</x:v>
      </x:c>
      <x:c r="AA270" s="28" t="n">
        <x:v>24261137.4</x:v>
      </x:c>
      <x:c r="AB270" s="28" t="n">
        <x:v>20243616.97</x:v>
      </x:c>
      <x:c r="AC270" s="28" t="n">
        <x:v>13803989.15</x:v>
      </x:c>
      <x:c r="AD270" s="28" t="n">
        <x:v>6468252.25</x:v>
      </x:c>
      <x:c r="AE270" s="28" t="n">
        <x:v>0</x:v>
      </x:c>
      <x:c r="AF270" s="28" t="n">
        <x:v>0</x:v>
      </x:c>
      <x:c r="AG270" s="28" t="n">
        <x:v>0</x:v>
      </x:c>
      <x:c r="AH270" s="28" t="n">
        <x:v>846403.391667</x:v>
      </x:c>
      <x:c r="AI270" s="28" t="n">
        <x:v>2488260.246667</x:v>
      </x:c>
      <x:c r="AJ270" s="25" t="n">
        <x:v>646</x:v>
      </x:c>
      <x:c r="AK270" s="25" t="n">
        <x:v>4</x:v>
      </x:c>
      <x:c r="AL270" s="28" t="n">
        <x:v>45027292.31</x:v>
      </x:c>
      <x:c r="AM270" s="28" t="n">
        <x:v>1248636.1</x:v>
      </x:c>
      <x:c r="AN270" s="25" t="str">
        <x:v>BUSINESS_CREDIT_CARD|CASH_MANAGEMENT|TERM_DEPOSIT|TRADE_FINANCE</x:v>
      </x:c>
      <x:c r="AO270" s="25" t="str">
        <x:v>2026-08-08</x:v>
      </x:c>
      <x:c r="AP270" s="25" t="n">
        <x:v>1</x:v>
      </x:c>
      <x:c r="AQ270" s="25" t="n">
        <x:v>12</x:v>
      </x:c>
      <x:c r="AR270" s="25" t="n">
        <x:v>64.95</x:v>
      </x:c>
      <x:c r="AS270" s="30" t="n">
        <x:v>1</x:v>
      </x:c>
      <x:c r="AT270" s="25" t="n">
        <x:v>0</x:v>
      </x:c>
    </x:row>
    <x:row r="271">
      <x:c r="A271" s="25" t="str">
        <x:v>SME000267</x:v>
      </x:c>
      <x:c r="B271" s="25" t="str">
        <x:v>Synthetic SME 000267</x:v>
      </x:c>
      <x:c r="C271" s="25" t="str">
        <x:v>RM019</x:v>
      </x:c>
      <x:c r="D271" s="25" t="str">
        <x:v>Aegean</x:v>
      </x:c>
      <x:c r="E271" s="25" t="str">
        <x:v>Retail Trade</x:v>
      </x:c>
      <x:c r="F271" s="25" t="str">
        <x:v>MICRO</x:v>
      </x:c>
      <x:c r="G271" s="25" t="str">
        <x:v>LIMITED</x:v>
      </x:c>
      <x:c r="H271" s="25" t="str">
        <x:v>2016-10-23</x:v>
      </x:c>
      <x:c r="I271" s="25" t="n">
        <x:v>117</x:v>
      </x:c>
      <x:c r="J271" s="28" t="n">
        <x:v>6303402.26</x:v>
      </x:c>
      <x:c r="K271" s="25" t="n">
        <x:v>4</x:v>
      </x:c>
      <x:c r="L271" s="26" t="b">
        <x:v>0</x:v>
      </x:c>
      <x:c r="M271" s="26" t="b">
        <x:v>0</x:v>
      </x:c>
      <x:c r="N271" s="25" t="n">
        <x:v>72.02</x:v>
      </x:c>
      <x:c r="O271" s="26" t="b">
        <x:v>1</x:v>
      </x:c>
      <x:c r="P271" s="25" t="str">
        <x:v>RM_CALL</x:v>
      </x:c>
      <x:c r="Q271" s="25" t="str">
        <x:v>DERIVED_ANALYTICS</x:v>
      </x:c>
      <x:c r="R271" s="30" t="n">
        <x:v>0.03748</x:v>
      </x:c>
      <x:c r="S271" s="25" t="str">
        <x:v>R03</x:v>
      </x:c>
      <x:c r="T271" s="25" t="n">
        <x:v>0</x:v>
      </x:c>
      <x:c r="U271" s="25" t="n">
        <x:v>1</x:v>
      </x:c>
      <x:c r="V271" s="25" t="str">
        <x:v>2025-12-16</x:v>
      </x:c>
      <x:c r="W271" s="25" t="str">
        <x:v>NONE</x:v>
      </x:c>
      <x:c r="X271" s="26" t="b">
        <x:v>1</x:v>
      </x:c>
      <x:c r="Y271" s="26" t="b">
        <x:v>0</x:v>
      </x:c>
      <x:c r="Z271" s="25" t="str">
        <x:v>CONTROLLED_SYNTHETIC</x:v>
      </x:c>
      <x:c r="AA271" s="28" t="n">
        <x:v>3911154.25</x:v>
      </x:c>
      <x:c r="AB271" s="28" t="n">
        <x:v>3317340.63</x:v>
      </x:c>
      <x:c r="AC271" s="28" t="n">
        <x:v>1450649.2</x:v>
      </x:c>
      <x:c r="AD271" s="28" t="n">
        <x:v>946743.61</x:v>
      </x:c>
      <x:c r="AE271" s="28" t="n">
        <x:v>0</x:v>
      </x:c>
      <x:c r="AF271" s="28" t="n">
        <x:v>0</x:v>
      </x:c>
      <x:c r="AG271" s="28" t="n">
        <x:v>0</x:v>
      </x:c>
      <x:c r="AH271" s="28" t="n">
        <x:v>112422.325</x:v>
      </x:c>
      <x:c r="AI271" s="28" t="n">
        <x:v>357028.908333</x:v>
      </x:c>
      <x:c r="AJ271" s="25" t="n">
        <x:v>561</x:v>
      </x:c>
      <x:c r="AK271" s="25" t="n">
        <x:v>2</x:v>
      </x:c>
      <x:c r="AL271" s="28" t="n">
        <x:v>8809772.44</x:v>
      </x:c>
      <x:c r="AM271" s="28" t="n">
        <x:v>330306.19</x:v>
      </x:c>
      <x:c r="AN271" s="25" t="str">
        <x:v>CASH_MANAGEMENT|POS_MERCHANT_ACQUIRING</x:v>
      </x:c>
      <x:c r="AO271" s="25" t="str">
        <x:v>2025-10-17</x:v>
      </x:c>
      <x:c r="AP271" s="25" t="n">
        <x:v>1</x:v>
      </x:c>
      <x:c r="AQ271" s="25" t="n">
        <x:v>307</x:v>
      </x:c>
      <x:c r="AR271" s="25" t="n">
        <x:v>61</x:v>
      </x:c>
      <x:c r="AS271" s="30" t="n">
        <x:v>1</x:v>
      </x:c>
      <x:c r="AT271" s="25" t="n">
        <x:v>247</x:v>
      </x:c>
    </x:row>
    <x:row r="272">
      <x:c r="A272" s="25" t="str">
        <x:v>SME000268</x:v>
      </x:c>
      <x:c r="B272" s="25" t="str">
        <x:v>Synthetic SME 000268</x:v>
      </x:c>
      <x:c r="C272" s="25" t="str">
        <x:v>RM039</x:v>
      </x:c>
      <x:c r="D272" s="25" t="str">
        <x:v>Eastern</x:v>
      </x:c>
      <x:c r="E272" s="25" t="str">
        <x:v>Manufacturing</x:v>
      </x:c>
      <x:c r="F272" s="25" t="str">
        <x:v>MICRO</x:v>
      </x:c>
      <x:c r="G272" s="25" t="str">
        <x:v>SOLE_PROPRIETOR</x:v>
      </x:c>
      <x:c r="H272" s="25" t="str">
        <x:v>2019-11-18</x:v>
      </x:c>
      <x:c r="I272" s="25" t="n">
        <x:v>81</x:v>
      </x:c>
      <x:c r="J272" s="28" t="n">
        <x:v>5816855.34</x:v>
      </x:c>
      <x:c r="K272" s="25" t="n">
        <x:v>5</x:v>
      </x:c>
      <x:c r="L272" s="26" t="b">
        <x:v>0</x:v>
      </x:c>
      <x:c r="M272" s="26" t="b">
        <x:v>0</x:v>
      </x:c>
      <x:c r="N272" s="25" t="n">
        <x:v>60.25</x:v>
      </x:c>
      <x:c r="O272" s="26" t="b">
        <x:v>0</x:v>
      </x:c>
      <x:c r="P272" s="25" t="str">
        <x:v>RM_CALL</x:v>
      </x:c>
      <x:c r="Q272" s="25" t="str">
        <x:v>DERIVED_ANALYTICS</x:v>
      </x:c>
      <x:c r="R272" s="30" t="n">
        <x:v>0.031699</x:v>
      </x:c>
      <x:c r="S272" s="25" t="str">
        <x:v>R03</x:v>
      </x:c>
      <x:c r="T272" s="25" t="n">
        <x:v>0</x:v>
      </x:c>
      <x:c r="U272" s="25" t="n">
        <x:v>1</x:v>
      </x:c>
      <x:c r="V272" s="25" t="str">
        <x:v>2027-04-17</x:v>
      </x:c>
      <x:c r="W272" s="25" t="str">
        <x:v>NONE</x:v>
      </x:c>
      <x:c r="X272" s="26" t="b">
        <x:v>1</x:v>
      </x:c>
      <x:c r="Y272" s="26" t="b">
        <x:v>0</x:v>
      </x:c>
      <x:c r="Z272" s="25" t="str">
        <x:v>CONTROLLED_SYNTHETIC</x:v>
      </x:c>
      <x:c r="AA272" s="28" t="n">
        <x:v>3043686.75</x:v>
      </x:c>
      <x:c r="AB272" s="28" t="n">
        <x:v>2696290.42</x:v>
      </x:c>
      <x:c r="AC272" s="28" t="n">
        <x:v>91561.71</x:v>
      </x:c>
      <x:c r="AD272" s="28" t="n">
        <x:v>1076331.75</x:v>
      </x:c>
      <x:c r="AE272" s="28" t="n">
        <x:v>0</x:v>
      </x:c>
      <x:c r="AF272" s="28" t="n">
        <x:v>0</x:v>
      </x:c>
      <x:c r="AG272" s="28" t="n">
        <x:v>0</x:v>
      </x:c>
      <x:c r="AH272" s="28" t="n">
        <x:v>112100.678333</x:v>
      </x:c>
      <x:c r="AI272" s="28" t="n">
        <x:v>339418.553333</x:v>
      </x:c>
      <x:c r="AJ272" s="25" t="n">
        <x:v>488</x:v>
      </x:c>
      <x:c r="AK272" s="25" t="n">
        <x:v>2</x:v>
      </x:c>
      <x:c r="AL272" s="28" t="n">
        <x:v>474081.28</x:v>
      </x:c>
      <x:c r="AM272" s="28" t="n">
        <x:v>5651.83</x:v>
      </x:c>
      <x:c r="AN272" s="25" t="str">
        <x:v>BUSINESS_CREDIT_CARD|WORKING_CAPITAL_LOAN</x:v>
      </x:c>
      <x:c r="AO272" s="25" t="str">
        <x:v>2026-06-10</x:v>
      </x:c>
      <x:c r="AP272" s="25" t="n">
        <x:v>3</x:v>
      </x:c>
      <x:c r="AQ272" s="25" t="n">
        <x:v>71</x:v>
      </x:c>
      <x:c r="AR272" s="25" t="n">
        <x:v>34.57</x:v>
      </x:c>
      <x:c r="AS272" s="30" t="n">
        <x:v>0.232861</x:v>
      </x:c>
      <x:c r="AT272" s="25" t="n">
        <x:v>0</x:v>
      </x:c>
    </x:row>
    <x:row r="273">
      <x:c r="A273" s="25" t="str">
        <x:v>SME000269</x:v>
      </x:c>
      <x:c r="B273" s="25" t="str">
        <x:v>Synthetic SME 000269</x:v>
      </x:c>
      <x:c r="C273" s="25" t="str">
        <x:v>RM025</x:v>
      </x:c>
      <x:c r="D273" s="25" t="str">
        <x:v>Black Sea</x:v>
      </x:c>
      <x:c r="E273" s="25" t="str">
        <x:v>Retail Trade</x:v>
      </x:c>
      <x:c r="F273" s="25" t="str">
        <x:v>SMALL</x:v>
      </x:c>
      <x:c r="G273" s="25" t="str">
        <x:v>JOINT_STOCK</x:v>
      </x:c>
      <x:c r="H273" s="25" t="str">
        <x:v>2021-01-30</x:v>
      </x:c>
      <x:c r="I273" s="25" t="n">
        <x:v>66</x:v>
      </x:c>
      <x:c r="J273" s="28" t="n">
        <x:v>27510181.66</x:v>
      </x:c>
      <x:c r="K273" s="25" t="n">
        <x:v>34</x:v>
      </x:c>
      <x:c r="L273" s="26" t="b">
        <x:v>1</x:v>
      </x:c>
      <x:c r="M273" s="26" t="b">
        <x:v>0</x:v>
      </x:c>
      <x:c r="N273" s="25" t="n">
        <x:v>11.37</x:v>
      </x:c>
      <x:c r="O273" s="26" t="b">
        <x:v>1</x:v>
      </x:c>
      <x:c r="P273" s="25" t="str">
        <x:v>BRANCH</x:v>
      </x:c>
      <x:c r="Q273" s="25" t="str">
        <x:v>DERIVED_ANALYTICS</x:v>
      </x:c>
      <x:c r="R273" s="30" t="n">
        <x:v>0.007727</x:v>
      </x:c>
      <x:c r="S273" s="25" t="str">
        <x:v>R02</x:v>
      </x:c>
      <x:c r="T273" s="25" t="n">
        <x:v>0</x:v>
      </x:c>
      <x:c r="U273" s="25" t="n">
        <x:v>1</x:v>
      </x:c>
      <x:c r="V273" s="25" t="str">
        <x:v>2027-01-11</x:v>
      </x:c>
      <x:c r="W273" s="25" t="str">
        <x:v>NONE</x:v>
      </x:c>
      <x:c r="X273" s="26" t="b">
        <x:v>1</x:v>
      </x:c>
      <x:c r="Y273" s="26" t="b">
        <x:v>1</x:v>
      </x:c>
      <x:c r="Z273" s="25" t="str">
        <x:v>CONTROLLED_SYNTHETIC</x:v>
      </x:c>
      <x:c r="AA273" s="28" t="n">
        <x:v>13830861.85</x:v>
      </x:c>
      <x:c r="AB273" s="28" t="n">
        <x:v>12080534.03</x:v>
      </x:c>
      <x:c r="AC273" s="28" t="n">
        <x:v>8101710.59</x:v>
      </x:c>
      <x:c r="AD273" s="28" t="n">
        <x:v>7015941.43</x:v>
      </x:c>
      <x:c r="AE273" s="28" t="n">
        <x:v>3680413.42</x:v>
      </x:c>
      <x:c r="AF273" s="28" t="n">
        <x:v>0</x:v>
      </x:c>
      <x:c r="AG273" s="28" t="n">
        <x:v>1975443.57</x:v>
      </x:c>
      <x:c r="AH273" s="28" t="n">
        <x:v>478126.868333</x:v>
      </x:c>
      <x:c r="AI273" s="28" t="n">
        <x:v>1409192.691667</x:v>
      </x:c>
      <x:c r="AJ273" s="25" t="n">
        <x:v>105</x:v>
      </x:c>
      <x:c r="AK273" s="25" t="n">
        <x:v>1</x:v>
      </x:c>
      <x:c r="AL273" s="28" t="n">
        <x:v>21025044.96</x:v>
      </x:c>
      <x:c r="AM273" s="28" t="n">
        <x:v>926869.88</x:v>
      </x:c>
      <x:c r="AN273" s="25" t="str">
        <x:v>CASH_MANAGEMENT</x:v>
      </x:c>
      <x:c r="AO273" s="25" t="str">
        <x:v>2026-03-18</x:v>
      </x:c>
      <x:c r="AP273" s="25" t="n">
        <x:v>4</x:v>
      </x:c>
      <x:c r="AQ273" s="25" t="n">
        <x:v>155</x:v>
      </x:c>
      <x:c r="AR273" s="25" t="n">
        <x:v>43.61</x:v>
      </x:c>
      <x:c r="AS273" s="30" t="n">
        <x:v>1</x:v>
      </x:c>
      <x:c r="AT273" s="25" t="n">
        <x:v>0</x:v>
      </x:c>
    </x:row>
    <x:row r="274">
      <x:c r="A274" s="25" t="str">
        <x:v>SME000270</x:v>
      </x:c>
      <x:c r="B274" s="25" t="str">
        <x:v>Synthetic SME 000270</x:v>
      </x:c>
      <x:c r="C274" s="25" t="str">
        <x:v>RM036</x:v>
      </x:c>
      <x:c r="D274" s="25" t="str">
        <x:v>Marmara</x:v>
      </x:c>
      <x:c r="E274" s="25" t="str">
        <x:v>Construction</x:v>
      </x:c>
      <x:c r="F274" s="25" t="str">
        <x:v>MICRO</x:v>
      </x:c>
      <x:c r="G274" s="25" t="str">
        <x:v>LIMITED</x:v>
      </x:c>
      <x:c r="H274" s="25" t="str">
        <x:v>2020-07-12</x:v>
      </x:c>
      <x:c r="I274" s="25" t="n">
        <x:v>73</x:v>
      </x:c>
      <x:c r="J274" s="28" t="n">
        <x:v>10988749.37</x:v>
      </x:c>
      <x:c r="K274" s="25" t="n">
        <x:v>7</x:v>
      </x:c>
      <x:c r="L274" s="26" t="b">
        <x:v>0</x:v>
      </x:c>
      <x:c r="M274" s="26" t="b">
        <x:v>0</x:v>
      </x:c>
      <x:c r="N274" s="25" t="n">
        <x:v>43.67</x:v>
      </x:c>
      <x:c r="O274" s="26" t="b">
        <x:v>1</x:v>
      </x:c>
      <x:c r="P274" s="25" t="str">
        <x:v>BRANCH</x:v>
      </x:c>
      <x:c r="Q274" s="25" t="str">
        <x:v>DERIVED_ANALYTICS</x:v>
      </x:c>
      <x:c r="R274" s="30" t="n">
        <x:v>0.055598</x:v>
      </x:c>
      <x:c r="S274" s="25" t="str">
        <x:v>R04</x:v>
      </x:c>
      <x:c r="T274" s="25" t="n">
        <x:v>0</x:v>
      </x:c>
      <x:c r="U274" s="25" t="n">
        <x:v>1</x:v>
      </x:c>
      <x:c r="V274" s="25" t="str">
        <x:v>2026-01-17</x:v>
      </x:c>
      <x:c r="W274" s="25" t="str">
        <x:v>NONE</x:v>
      </x:c>
      <x:c r="X274" s="26" t="b">
        <x:v>0</x:v>
      </x:c>
      <x:c r="Y274" s="26" t="b">
        <x:v>1</x:v>
      </x:c>
      <x:c r="Z274" s="25" t="str">
        <x:v>CONTROLLED_SYNTHETIC</x:v>
      </x:c>
      <x:c r="AA274" s="28" t="n">
        <x:v>5484363.8</x:v>
      </x:c>
      <x:c r="AB274" s="28" t="n">
        <x:v>4381171.12</x:v>
      </x:c>
      <x:c r="AC274" s="28" t="n">
        <x:v>344307.07</x:v>
      </x:c>
      <x:c r="AD274" s="28" t="n">
        <x:v>1377098.02</x:v>
      </x:c>
      <x:c r="AE274" s="28" t="n">
        <x:v>0</x:v>
      </x:c>
      <x:c r="AF274" s="28" t="n">
        <x:v>0</x:v>
      </x:c>
      <x:c r="AG274" s="28" t="n">
        <x:v>0</x:v>
      </x:c>
      <x:c r="AH274" s="28" t="n">
        <x:v>207879.631667</x:v>
      </x:c>
      <x:c r="AI274" s="28" t="n">
        <x:v>545770.076667</x:v>
      </x:c>
      <x:c r="AJ274" s="25" t="n">
        <x:v>366</x:v>
      </x:c>
      <x:c r="AK274" s="25" t="n">
        <x:v>1</x:v>
      </x:c>
      <x:c r="AL274" s="28" t="n">
        <x:v>3242810</x:v>
      </x:c>
      <x:c r="AM274" s="28" t="n">
        <x:v>39184.75</x:v>
      </x:c>
      <x:c r="AN274" s="25" t="str">
        <x:v>PAYROLL_SERVICES</x:v>
      </x:c>
      <x:c r="AO274" s="25" t="str">
        <x:v>2026-07-21</x:v>
      </x:c>
      <x:c r="AP274" s="25" t="n">
        <x:v>5</x:v>
      </x:c>
      <x:c r="AQ274" s="25" t="n">
        <x:v>30</x:v>
      </x:c>
      <x:c r="AR274" s="25" t="n">
        <x:v>32.14</x:v>
      </x:c>
      <x:c r="AS274" s="30" t="n">
        <x:v>0.843151</x:v>
      </x:c>
      <x:c r="AT274" s="25" t="n">
        <x:v>215</x:v>
      </x:c>
    </x:row>
    <x:row r="275">
      <x:c r="A275" s="25" t="str">
        <x:v>SME000271</x:v>
      </x:c>
      <x:c r="B275" s="25" t="str">
        <x:v>Synthetic SME 000271</x:v>
      </x:c>
      <x:c r="C275" s="25" t="str">
        <x:v>RM036</x:v>
      </x:c>
      <x:c r="D275" s="25" t="str">
        <x:v>Marmara</x:v>
      </x:c>
      <x:c r="E275" s="25" t="str">
        <x:v>Agriculture</x:v>
      </x:c>
      <x:c r="F275" s="25" t="str">
        <x:v>SMALL</x:v>
      </x:c>
      <x:c r="G275" s="25" t="str">
        <x:v>LIMITED</x:v>
      </x:c>
      <x:c r="H275" s="25" t="str">
        <x:v>2019-07-03</x:v>
      </x:c>
      <x:c r="I275" s="25" t="n">
        <x:v>85</x:v>
      </x:c>
      <x:c r="J275" s="28" t="n">
        <x:v>8947503.88</x:v>
      </x:c>
      <x:c r="K275" s="25" t="n">
        <x:v>26</x:v>
      </x:c>
      <x:c r="L275" s="26" t="b">
        <x:v>0</x:v>
      </x:c>
      <x:c r="M275" s="26" t="b">
        <x:v>0</x:v>
      </x:c>
      <x:c r="N275" s="25" t="n">
        <x:v>35.48</x:v>
      </x:c>
      <x:c r="O275" s="26" t="b">
        <x:v>1</x:v>
      </x:c>
      <x:c r="P275" s="25" t="str">
        <x:v>VIDEO_MEETING</x:v>
      </x:c>
      <x:c r="Q275" s="25" t="str">
        <x:v>DERIVED_ANALYTICS</x:v>
      </x:c>
      <x:c r="R275" s="30" t="n">
        <x:v>0.070018</x:v>
      </x:c>
      <x:c r="S275" s="25" t="str">
        <x:v>R05</x:v>
      </x:c>
      <x:c r="T275" s="25" t="n">
        <x:v>0</x:v>
      </x:c>
      <x:c r="U275" s="25" t="n">
        <x:v>1</x:v>
      </x:c>
      <x:c r="V275" s="25" t="str">
        <x:v>2027-05-11</x:v>
      </x:c>
      <x:c r="W275" s="25" t="str">
        <x:v>NONE</x:v>
      </x:c>
      <x:c r="X275" s="26" t="b">
        <x:v>1</x:v>
      </x:c>
      <x:c r="Y275" s="26" t="b">
        <x:v>1</x:v>
      </x:c>
      <x:c r="Z275" s="25" t="str">
        <x:v>CONTROLLED_SYNTHETIC</x:v>
      </x:c>
      <x:c r="AA275" s="28" t="n">
        <x:v>5071710.57</x:v>
      </x:c>
      <x:c r="AB275" s="28" t="n">
        <x:v>4371990.91</x:v>
      </x:c>
      <x:c r="AC275" s="28" t="n">
        <x:v>215898.1</x:v>
      </x:c>
      <x:c r="AD275" s="28" t="n">
        <x:v>5722047.32</x:v>
      </x:c>
      <x:c r="AE275" s="28" t="n">
        <x:v>0</x:v>
      </x:c>
      <x:c r="AF275" s="28" t="n">
        <x:v>0</x:v>
      </x:c>
      <x:c r="AG275" s="28" t="n">
        <x:v>0</x:v>
      </x:c>
      <x:c r="AH275" s="28" t="n">
        <x:v>216973.353333</x:v>
      </x:c>
      <x:c r="AI275" s="28" t="n">
        <x:v>353848.61</x:v>
      </x:c>
      <x:c r="AJ275" s="25" t="n">
        <x:v>338</x:v>
      </x:c>
      <x:c r="AK275" s="25" t="n">
        <x:v>1</x:v>
      </x:c>
      <x:c r="AL275" s="28" t="n">
        <x:v>11999592.8</x:v>
      </x:c>
      <x:c r="AM275" s="28" t="n">
        <x:v>171921.36</x:v>
      </x:c>
      <x:c r="AN275" s="25" t="str">
        <x:v>PAYROLL_SERVICES</x:v>
      </x:c>
      <x:c r="AO275" s="25" t="str">
        <x:v>2026-03-20</x:v>
      </x:c>
      <x:c r="AP275" s="25" t="n">
        <x:v>5</x:v>
      </x:c>
      <x:c r="AQ275" s="25" t="n">
        <x:v>153</x:v>
      </x:c>
      <x:c r="AR275" s="25" t="n">
        <x:v>54.5</x:v>
      </x:c>
      <x:c r="AS275" s="30" t="n">
        <x:v>1</x:v>
      </x:c>
      <x:c r="AT275" s="25" t="n">
        <x:v>0</x:v>
      </x:c>
    </x:row>
    <x:row r="276">
      <x:c r="A276" s="25" t="str">
        <x:v>SME000272</x:v>
      </x:c>
      <x:c r="B276" s="25" t="str">
        <x:v>Synthetic SME 000272</x:v>
      </x:c>
      <x:c r="C276" s="25" t="str">
        <x:v>RM029</x:v>
      </x:c>
      <x:c r="D276" s="25" t="str">
        <x:v>Marmara</x:v>
      </x:c>
      <x:c r="E276" s="25" t="str">
        <x:v>Agriculture</x:v>
      </x:c>
      <x:c r="F276" s="25" t="str">
        <x:v>MICRO</x:v>
      </x:c>
      <x:c r="G276" s="25" t="str">
        <x:v>JOINT_STOCK</x:v>
      </x:c>
      <x:c r="H276" s="25" t="str">
        <x:v>2019-06-04</x:v>
      </x:c>
      <x:c r="I276" s="25" t="n">
        <x:v>86</x:v>
      </x:c>
      <x:c r="J276" s="28" t="n">
        <x:v>8755729.21</x:v>
      </x:c>
      <x:c r="K276" s="25" t="n">
        <x:v>7</x:v>
      </x:c>
      <x:c r="L276" s="26" t="b">
        <x:v>1</x:v>
      </x:c>
      <x:c r="M276" s="26" t="b">
        <x:v>1</x:v>
      </x:c>
      <x:c r="N276" s="25" t="n">
        <x:v>61.83</x:v>
      </x:c>
      <x:c r="O276" s="26" t="b">
        <x:v>1</x:v>
      </x:c>
      <x:c r="P276" s="25" t="str">
        <x:v>BRANCH</x:v>
      </x:c>
      <x:c r="Q276" s="25" t="str">
        <x:v>DERIVED_ANALYTICS</x:v>
      </x:c>
      <x:c r="R276" s="30" t="n">
        <x:v>0.082452</x:v>
      </x:c>
      <x:c r="S276" s="25" t="str">
        <x:v>R05</x:v>
      </x:c>
      <x:c r="T276" s="25" t="n">
        <x:v>30</x:v>
      </x:c>
      <x:c r="U276" s="25" t="n">
        <x:v>2</x:v>
      </x:c>
      <x:c r="V276" s="25" t="str">
        <x:v>2026-03-18</x:v>
      </x:c>
      <x:c r="W276" s="25" t="str">
        <x:v>NONE</x:v>
      </x:c>
      <x:c r="X276" s="26" t="b">
        <x:v>1</x:v>
      </x:c>
      <x:c r="Y276" s="26" t="b">
        <x:v>1</x:v>
      </x:c>
      <x:c r="Z276" s="25" t="str">
        <x:v>CONTROLLED_SYNTHETIC</x:v>
      </x:c>
      <x:c r="AA276" s="28" t="n">
        <x:v>5424999.13</x:v>
      </x:c>
      <x:c r="AB276" s="28" t="n">
        <x:v>5023773.28</x:v>
      </x:c>
      <x:c r="AC276" s="28" t="n">
        <x:v>167478.62</x:v>
      </x:c>
      <x:c r="AD276" s="28" t="n">
        <x:v>1489571.58</x:v>
      </x:c>
      <x:c r="AE276" s="28" t="n">
        <x:v>1507719.37</x:v>
      </x:c>
      <x:c r="AF276" s="28" t="n">
        <x:v>1718473.07</x:v>
      </x:c>
      <x:c r="AG276" s="28" t="n">
        <x:v>1708034.65</x:v>
      </x:c>
      <x:c r="AH276" s="28" t="n">
        <x:v>227423.588333</x:v>
      </x:c>
      <x:c r="AI276" s="28" t="n">
        <x:v>634046.071667</x:v>
      </x:c>
      <x:c r="AJ276" s="25" t="n">
        <x:v>621</x:v>
      </x:c>
      <x:c r="AK276" s="25" t="n">
        <x:v>0</x:v>
      </x:c>
      <x:c r="AL276" s="28" t="n">
        <x:v>0</x:v>
      </x:c>
      <x:c r="AM276" s="28" t="n">
        <x:v>0</x:v>
      </x:c>
      <x:c r="AN276" s="25"/>
      <x:c r="AO276" s="25" t="str">
        <x:v>2026-07-20</x:v>
      </x:c>
      <x:c r="AP276" s="25" t="n">
        <x:v>3</x:v>
      </x:c>
      <x:c r="AQ276" s="25" t="n">
        <x:v>31</x:v>
      </x:c>
      <x:c r="AR276" s="25" t="n">
        <x:v>20</x:v>
      </x:c>
      <x:c r="AS276" s="30" t="n">
        <x:v>0</x:v>
      </x:c>
      <x:c r="AT276" s="25" t="n">
        <x:v>155</x:v>
      </x:c>
    </x:row>
    <x:row r="277">
      <x:c r="A277" s="25" t="str">
        <x:v>SME000273</x:v>
      </x:c>
      <x:c r="B277" s="25" t="str">
        <x:v>Synthetic SME 000273</x:v>
      </x:c>
      <x:c r="C277" s="25" t="str">
        <x:v>RM026</x:v>
      </x:c>
      <x:c r="D277" s="25" t="str">
        <x:v>Black Sea</x:v>
      </x:c>
      <x:c r="E277" s="25" t="str">
        <x:v>Hospitality</x:v>
      </x:c>
      <x:c r="F277" s="25" t="str">
        <x:v>MICRO</x:v>
      </x:c>
      <x:c r="G277" s="25" t="str">
        <x:v>LIMITED</x:v>
      </x:c>
      <x:c r="H277" s="25" t="str">
        <x:v>2017-07-22</x:v>
      </x:c>
      <x:c r="I277" s="25" t="n">
        <x:v>108</x:v>
      </x:c>
      <x:c r="J277" s="28" t="n">
        <x:v>2462651.2</x:v>
      </x:c>
      <x:c r="K277" s="25" t="n">
        <x:v>6</x:v>
      </x:c>
      <x:c r="L277" s="26" t="b">
        <x:v>1</x:v>
      </x:c>
      <x:c r="M277" s="26" t="b">
        <x:v>0</x:v>
      </x:c>
      <x:c r="N277" s="25" t="n">
        <x:v>60.04</x:v>
      </x:c>
      <x:c r="O277" s="26" t="b">
        <x:v>1</x:v>
      </x:c>
      <x:c r="P277" s="25" t="str">
        <x:v>BRANCH</x:v>
      </x:c>
      <x:c r="Q277" s="25" t="str">
        <x:v>DERIVED_ANALYTICS</x:v>
      </x:c>
      <x:c r="R277" s="30" t="n">
        <x:v>0.056558</x:v>
      </x:c>
      <x:c r="S277" s="25" t="str">
        <x:v>R04</x:v>
      </x:c>
      <x:c r="T277" s="25" t="n">
        <x:v>0</x:v>
      </x:c>
      <x:c r="U277" s="25" t="n">
        <x:v>1</x:v>
      </x:c>
      <x:c r="V277" s="25" t="str">
        <x:v>2027-03-28</x:v>
      </x:c>
      <x:c r="W277" s="25" t="str">
        <x:v>NONE</x:v>
      </x:c>
      <x:c r="X277" s="26" t="b">
        <x:v>1</x:v>
      </x:c>
      <x:c r="Y277" s="26" t="b">
        <x:v>1</x:v>
      </x:c>
      <x:c r="Z277" s="25" t="str">
        <x:v>CONTROLLED_SYNTHETIC</x:v>
      </x:c>
      <x:c r="AA277" s="28" t="n">
        <x:v>1389663.58</x:v>
      </x:c>
      <x:c r="AB277" s="28" t="n">
        <x:v>1341312.01</x:v>
      </x:c>
      <x:c r="AC277" s="28" t="n">
        <x:v>681144.44</x:v>
      </x:c>
      <x:c r="AD277" s="28" t="n">
        <x:v>1201293.18</x:v>
      </x:c>
      <x:c r="AE277" s="28" t="n">
        <x:v>406000.23</x:v>
      </x:c>
      <x:c r="AF277" s="28" t="n">
        <x:v>0</x:v>
      </x:c>
      <x:c r="AG277" s="28" t="n">
        <x:v>223740.08</x:v>
      </x:c>
      <x:c r="AH277" s="28" t="n">
        <x:v>55464.506667</x:v>
      </x:c>
      <x:c r="AI277" s="28" t="n">
        <x:v>123210.606667</x:v>
      </x:c>
      <x:c r="AJ277" s="25" t="n">
        <x:v>632</x:v>
      </x:c>
      <x:c r="AK277" s="25" t="n">
        <x:v>0</x:v>
      </x:c>
      <x:c r="AL277" s="28" t="n">
        <x:v>0</x:v>
      </x:c>
      <x:c r="AM277" s="28" t="n">
        <x:v>0</x:v>
      </x:c>
      <x:c r="AN277" s="25"/>
      <x:c r="AO277" s="25" t="str">
        <x:v>2026-03-06</x:v>
      </x:c>
      <x:c r="AP277" s="25" t="n">
        <x:v>5</x:v>
      </x:c>
      <x:c r="AQ277" s="25" t="n">
        <x:v>167</x:v>
      </x:c>
      <x:c r="AR277" s="25" t="n">
        <x:v>20</x:v>
      </x:c>
      <x:c r="AS277" s="30" t="n">
        <x:v>0</x:v>
      </x:c>
      <x:c r="AT277" s="25" t="n">
        <x:v>0</x:v>
      </x:c>
    </x:row>
    <x:row r="278">
      <x:c r="A278" s="25" t="str">
        <x:v>SME000274</x:v>
      </x:c>
      <x:c r="B278" s="25" t="str">
        <x:v>Synthetic SME 000274</x:v>
      </x:c>
      <x:c r="C278" s="25" t="str">
        <x:v>RM047</x:v>
      </x:c>
      <x:c r="D278" s="25" t="str">
        <x:v>Central Anatolia</x:v>
      </x:c>
      <x:c r="E278" s="25" t="str">
        <x:v>Professional Services</x:v>
      </x:c>
      <x:c r="F278" s="25" t="str">
        <x:v>MEDIUM</x:v>
      </x:c>
      <x:c r="G278" s="25" t="str">
        <x:v>LIMITED</x:v>
      </x:c>
      <x:c r="H278" s="25" t="str">
        <x:v>2026-02-02</x:v>
      </x:c>
      <x:c r="I278" s="25" t="n">
        <x:v>6</x:v>
      </x:c>
      <x:c r="J278" s="28" t="n">
        <x:v>70129691.95</x:v>
      </x:c>
      <x:c r="K278" s="25" t="n">
        <x:v>118</x:v>
      </x:c>
      <x:c r="L278" s="26" t="b">
        <x:v>0</x:v>
      </x:c>
      <x:c r="M278" s="26" t="b">
        <x:v>1</x:v>
      </x:c>
      <x:c r="N278" s="25" t="n">
        <x:v>51.79</x:v>
      </x:c>
      <x:c r="O278" s="26" t="b">
        <x:v>1</x:v>
      </x:c>
      <x:c r="P278" s="25" t="str">
        <x:v>RM_CALL</x:v>
      </x:c>
      <x:c r="Q278" s="25" t="str">
        <x:v>DERIVED_ANALYTICS</x:v>
      </x:c>
      <x:c r="R278" s="30" t="n">
        <x:v>0.00828</x:v>
      </x:c>
      <x:c r="S278" s="25" t="str">
        <x:v>R02</x:v>
      </x:c>
      <x:c r="T278" s="25" t="n">
        <x:v>5</x:v>
      </x:c>
      <x:c r="U278" s="25" t="n">
        <x:v>1</x:v>
      </x:c>
      <x:c r="V278" s="25" t="str">
        <x:v>2026-04-02</x:v>
      </x:c>
      <x:c r="W278" s="25" t="str">
        <x:v>NONE</x:v>
      </x:c>
      <x:c r="X278" s="26" t="b">
        <x:v>1</x:v>
      </x:c>
      <x:c r="Y278" s="26" t="b">
        <x:v>1</x:v>
      </x:c>
      <x:c r="Z278" s="25" t="str">
        <x:v>CONTROLLED_SYNTHETIC</x:v>
      </x:c>
      <x:c r="AA278" s="28" t="n">
        <x:v>37288442.77</x:v>
      </x:c>
      <x:c r="AB278" s="28" t="n">
        <x:v>33918561.64</x:v>
      </x:c>
      <x:c r="AC278" s="28" t="n">
        <x:v>1920471.53</x:v>
      </x:c>
      <x:c r="AD278" s="28" t="n">
        <x:v>28020461.16</x:v>
      </x:c>
      <x:c r="AE278" s="28" t="n">
        <x:v>0</x:v>
      </x:c>
      <x:c r="AF278" s="28" t="n">
        <x:v>8144383.05</x:v>
      </x:c>
      <x:c r="AG278" s="28" t="n">
        <x:v>5116846.79</x:v>
      </x:c>
      <x:c r="AH278" s="28" t="n">
        <x:v>1387694.181667</x:v>
      </x:c>
      <x:c r="AI278" s="28" t="n">
        <x:v>4676031.64</x:v>
      </x:c>
      <x:c r="AJ278" s="25" t="n">
        <x:v>469</x:v>
      </x:c>
      <x:c r="AK278" s="25" t="n">
        <x:v>2</x:v>
      </x:c>
      <x:c r="AL278" s="28" t="n">
        <x:v>3672005.25</x:v>
      </x:c>
      <x:c r="AM278" s="28" t="n">
        <x:v>113380.71</x:v>
      </x:c>
      <x:c r="AN278" s="25" t="str">
        <x:v>BUSINESS_CREDIT_CARD|TERM_DEPOSIT</x:v>
      </x:c>
      <x:c r="AO278" s="25" t="str">
        <x:v>2026-03-20</x:v>
      </x:c>
      <x:c r="AP278" s="25" t="n">
        <x:v>2</x:v>
      </x:c>
      <x:c r="AQ278" s="25" t="n">
        <x:v>153</x:v>
      </x:c>
      <x:c r="AR278" s="25" t="n">
        <x:v>15.89</x:v>
      </x:c>
      <x:c r="AS278" s="30" t="n">
        <x:v>0.149601</x:v>
      </x:c>
      <x:c r="AT278" s="25" t="n">
        <x:v>140</x:v>
      </x:c>
    </x:row>
    <x:row r="279">
      <x:c r="A279" s="25" t="str">
        <x:v>SME000275</x:v>
      </x:c>
      <x:c r="B279" s="25" t="str">
        <x:v>Synthetic SME 000275</x:v>
      </x:c>
      <x:c r="C279" s="25" t="str">
        <x:v>RM009</x:v>
      </x:c>
      <x:c r="D279" s="25" t="str">
        <x:v>Marmara</x:v>
      </x:c>
      <x:c r="E279" s="25" t="str">
        <x:v>Agriculture</x:v>
      </x:c>
      <x:c r="F279" s="25" t="str">
        <x:v>SMALL</x:v>
      </x:c>
      <x:c r="G279" s="25" t="str">
        <x:v>LIMITED</x:v>
      </x:c>
      <x:c r="H279" s="25" t="str">
        <x:v>2015-08-01</x:v>
      </x:c>
      <x:c r="I279" s="25" t="n">
        <x:v>132</x:v>
      </x:c>
      <x:c r="J279" s="28" t="n">
        <x:v>51544502.33</x:v>
      </x:c>
      <x:c r="K279" s="25" t="n">
        <x:v>31</x:v>
      </x:c>
      <x:c r="L279" s="26" t="b">
        <x:v>0</x:v>
      </x:c>
      <x:c r="M279" s="26" t="b">
        <x:v>0</x:v>
      </x:c>
      <x:c r="N279" s="25" t="n">
        <x:v>30.14</x:v>
      </x:c>
      <x:c r="O279" s="26" t="b">
        <x:v>1</x:v>
      </x:c>
      <x:c r="P279" s="25" t="str">
        <x:v>SECURE_MESSAGE</x:v>
      </x:c>
      <x:c r="Q279" s="25" t="str">
        <x:v>DERIVED_ANALYTICS</x:v>
      </x:c>
      <x:c r="R279" s="30" t="n">
        <x:v>0.051634</x:v>
      </x:c>
      <x:c r="S279" s="25" t="str">
        <x:v>R04</x:v>
      </x:c>
      <x:c r="T279" s="25" t="n">
        <x:v>15</x:v>
      </x:c>
      <x:c r="U279" s="25" t="n">
        <x:v>1</x:v>
      </x:c>
      <x:c r="V279" s="25" t="str">
        <x:v>2027-04-24</x:v>
      </x:c>
      <x:c r="W279" s="25" t="str">
        <x:v>NONE</x:v>
      </x:c>
      <x:c r="X279" s="26" t="b">
        <x:v>1</x:v>
      </x:c>
      <x:c r="Y279" s="26" t="b">
        <x:v>1</x:v>
      </x:c>
      <x:c r="Z279" s="25" t="str">
        <x:v>CONTROLLED_SYNTHETIC</x:v>
      </x:c>
      <x:c r="AA279" s="28" t="n">
        <x:v>29778850.85</x:v>
      </x:c>
      <x:c r="AB279" s="28" t="n">
        <x:v>26987891.18</x:v>
      </x:c>
      <x:c r="AC279" s="28" t="n">
        <x:v>1730782.21</x:v>
      </x:c>
      <x:c r="AD279" s="28" t="n">
        <x:v>6680202.35</x:v>
      </x:c>
      <x:c r="AE279" s="28" t="n">
        <x:v>0</x:v>
      </x:c>
      <x:c r="AF279" s="28" t="n">
        <x:v>0</x:v>
      </x:c>
      <x:c r="AG279" s="28" t="n">
        <x:v>0</x:v>
      </x:c>
      <x:c r="AH279" s="28" t="n">
        <x:v>880609.016667</x:v>
      </x:c>
      <x:c r="AI279" s="28" t="n">
        <x:v>3079359</x:v>
      </x:c>
      <x:c r="AJ279" s="25" t="n">
        <x:v>275</x:v>
      </x:c>
      <x:c r="AK279" s="25" t="n">
        <x:v>1</x:v>
      </x:c>
      <x:c r="AL279" s="28" t="n">
        <x:v>367209.61</x:v>
      </x:c>
      <x:c r="AM279" s="28" t="n">
        <x:v>19588.47</x:v>
      </x:c>
      <x:c r="AN279" s="25" t="str">
        <x:v>BUSINESS_CREDIT_CARD</x:v>
      </x:c>
      <x:c r="AO279" s="25" t="str">
        <x:v>2026-08-07</x:v>
      </x:c>
      <x:c r="AP279" s="25" t="n">
        <x:v>5</x:v>
      </x:c>
      <x:c r="AQ279" s="25" t="n">
        <x:v>13</x:v>
      </x:c>
      <x:c r="AR279" s="25" t="n">
        <x:v>26.7</x:v>
      </x:c>
      <x:c r="AS279" s="30" t="n">
        <x:v>0.020355</x:v>
      </x:c>
      <x:c r="AT279" s="25" t="n">
        <x:v>0</x:v>
      </x:c>
    </x:row>
    <x:row r="280">
      <x:c r="A280" s="25" t="str">
        <x:v>SME000276</x:v>
      </x:c>
      <x:c r="B280" s="25" t="str">
        <x:v>Synthetic SME 000276</x:v>
      </x:c>
      <x:c r="C280" s="25" t="str">
        <x:v>RM038</x:v>
      </x:c>
      <x:c r="D280" s="25" t="str">
        <x:v>Aegean</x:v>
      </x:c>
      <x:c r="E280" s="25" t="str">
        <x:v>Manufacturing</x:v>
      </x:c>
      <x:c r="F280" s="25" t="str">
        <x:v>MICRO</x:v>
      </x:c>
      <x:c r="G280" s="25" t="str">
        <x:v>LIMITED</x:v>
      </x:c>
      <x:c r="H280" s="25" t="str">
        <x:v>2015-10-04</x:v>
      </x:c>
      <x:c r="I280" s="25" t="n">
        <x:v>130</x:v>
      </x:c>
      <x:c r="J280" s="28" t="n">
        <x:v>2473477.61</x:v>
      </x:c>
      <x:c r="K280" s="25" t="n">
        <x:v>7</x:v>
      </x:c>
      <x:c r="L280" s="26" t="b">
        <x:v>0</x:v>
      </x:c>
      <x:c r="M280" s="26" t="b">
        <x:v>1</x:v>
      </x:c>
      <x:c r="N280" s="25" t="n">
        <x:v>82.77</x:v>
      </x:c>
      <x:c r="O280" s="26" t="b">
        <x:v>1</x:v>
      </x:c>
      <x:c r="P280" s="25" t="str">
        <x:v>BRANCH</x:v>
      </x:c>
      <x:c r="Q280" s="25" t="str">
        <x:v>DERIVED_ANALYTICS</x:v>
      </x:c>
      <x:c r="R280" s="30" t="n">
        <x:v>0.045367</x:v>
      </x:c>
      <x:c r="S280" s="25" t="str">
        <x:v>R03</x:v>
      </x:c>
      <x:c r="T280" s="25" t="n">
        <x:v>0</x:v>
      </x:c>
      <x:c r="U280" s="25" t="n">
        <x:v>1</x:v>
      </x:c>
      <x:c r="V280" s="25" t="str">
        <x:v>2025-12-05</x:v>
      </x:c>
      <x:c r="W280" s="25" t="str">
        <x:v>NONE</x:v>
      </x:c>
      <x:c r="X280" s="26" t="b">
        <x:v>1</x:v>
      </x:c>
      <x:c r="Y280" s="26" t="b">
        <x:v>1</x:v>
      </x:c>
      <x:c r="Z280" s="25" t="str">
        <x:v>CONTROLLED_SYNTHETIC</x:v>
      </x:c>
      <x:c r="AA280" s="28" t="n">
        <x:v>1399751.29</x:v>
      </x:c>
      <x:c r="AB280" s="28" t="n">
        <x:v>1246682.65</x:v>
      </x:c>
      <x:c r="AC280" s="28" t="n">
        <x:v>88958.05</x:v>
      </x:c>
      <x:c r="AD280" s="28" t="n">
        <x:v>1546703.43</x:v>
      </x:c>
      <x:c r="AE280" s="28" t="n">
        <x:v>0</x:v>
      </x:c>
      <x:c r="AF280" s="28" t="n">
        <x:v>395909.54</x:v>
      </x:c>
      <x:c r="AG280" s="28" t="n">
        <x:v>206015.76</x:v>
      </x:c>
      <x:c r="AH280" s="28" t="n">
        <x:v>49671.693333</x:v>
      </x:c>
      <x:c r="AI280" s="28" t="n">
        <x:v>163829.611667</x:v>
      </x:c>
      <x:c r="AJ280" s="25" t="n">
        <x:v>749</x:v>
      </x:c>
      <x:c r="AK280" s="25" t="n">
        <x:v>2</x:v>
      </x:c>
      <x:c r="AL280" s="28" t="n">
        <x:v>2316213.08</x:v>
      </x:c>
      <x:c r="AM280" s="28" t="n">
        <x:v>60587.32</x:v>
      </x:c>
      <x:c r="AN280" s="25" t="str">
        <x:v>CASH_MANAGEMENT|POS_MERCHANT_ACQUIRING</x:v>
      </x:c>
      <x:c r="AO280" s="25" t="str">
        <x:v>2026-08-18</x:v>
      </x:c>
      <x:c r="AP280" s="25" t="n">
        <x:v>6</x:v>
      </x:c>
      <x:c r="AQ280" s="25" t="n">
        <x:v>2</x:v>
      </x:c>
      <x:c r="AR280" s="25" t="n">
        <x:v>59.22</x:v>
      </x:c>
      <x:c r="AS280" s="30" t="n">
        <x:v>1</x:v>
      </x:c>
      <x:c r="AT280" s="25" t="n">
        <x:v>258</x:v>
      </x:c>
    </x:row>
    <x:row r="281">
      <x:c r="A281" s="25" t="str">
        <x:v>SME000277</x:v>
      </x:c>
      <x:c r="B281" s="25" t="str">
        <x:v>Synthetic SME 000277</x:v>
      </x:c>
      <x:c r="C281" s="25" t="str">
        <x:v>RM026</x:v>
      </x:c>
      <x:c r="D281" s="25" t="str">
        <x:v>Black Sea</x:v>
      </x:c>
      <x:c r="E281" s="25" t="str">
        <x:v>Professional Services</x:v>
      </x:c>
      <x:c r="F281" s="25" t="str">
        <x:v>MICRO</x:v>
      </x:c>
      <x:c r="G281" s="25" t="str">
        <x:v>LIMITED</x:v>
      </x:c>
      <x:c r="H281" s="25" t="str">
        <x:v>2022-07-08</x:v>
      </x:c>
      <x:c r="I281" s="25" t="n">
        <x:v>49</x:v>
      </x:c>
      <x:c r="J281" s="28" t="n">
        <x:v>4811183.08</x:v>
      </x:c>
      <x:c r="K281" s="25" t="n">
        <x:v>4</x:v>
      </x:c>
      <x:c r="L281" s="26" t="b">
        <x:v>0</x:v>
      </x:c>
      <x:c r="M281" s="26" t="b">
        <x:v>0</x:v>
      </x:c>
      <x:c r="N281" s="25" t="n">
        <x:v>73.6</x:v>
      </x:c>
      <x:c r="O281" s="26" t="b">
        <x:v>1</x:v>
      </x:c>
      <x:c r="P281" s="25" t="str">
        <x:v>VIDEO_MEETING</x:v>
      </x:c>
      <x:c r="Q281" s="25" t="str">
        <x:v>DERIVED_ANALYTICS</x:v>
      </x:c>
      <x:c r="R281" s="30" t="n">
        <x:v>0.093513</x:v>
      </x:c>
      <x:c r="S281" s="25" t="str">
        <x:v>R06</x:v>
      </x:c>
      <x:c r="T281" s="25" t="n">
        <x:v>0</x:v>
      </x:c>
      <x:c r="U281" s="25" t="n">
        <x:v>1</x:v>
      </x:c>
      <x:c r="V281" s="25" t="str">
        <x:v>2027-08-04</x:v>
      </x:c>
      <x:c r="W281" s="25" t="str">
        <x:v>LOW</x:v>
      </x:c>
      <x:c r="X281" s="26" t="b">
        <x:v>1</x:v>
      </x:c>
      <x:c r="Y281" s="26" t="b">
        <x:v>1</x:v>
      </x:c>
      <x:c r="Z281" s="25" t="str">
        <x:v>CONTROLLED_SYNTHETIC</x:v>
      </x:c>
      <x:c r="AA281" s="28" t="n">
        <x:v>3180771.3</x:v>
      </x:c>
      <x:c r="AB281" s="28" t="n">
        <x:v>2893727.86</x:v>
      </x:c>
      <x:c r="AC281" s="28" t="n">
        <x:v>168909.51</x:v>
      </x:c>
      <x:c r="AD281" s="28" t="n">
        <x:v>934786.56</x:v>
      </x:c>
      <x:c r="AE281" s="28" t="n">
        <x:v>0</x:v>
      </x:c>
      <x:c r="AF281" s="28" t="n">
        <x:v>0</x:v>
      </x:c>
      <x:c r="AG281" s="28" t="n">
        <x:v>0</x:v>
      </x:c>
      <x:c r="AH281" s="28" t="n">
        <x:v>128854.401667</x:v>
      </x:c>
      <x:c r="AI281" s="28" t="n">
        <x:v>207743.57</x:v>
      </x:c>
      <x:c r="AJ281" s="25" t="n">
        <x:v>669</x:v>
      </x:c>
      <x:c r="AK281" s="25" t="n">
        <x:v>2</x:v>
      </x:c>
      <x:c r="AL281" s="28" t="n">
        <x:v>1542829.66</x:v>
      </x:c>
      <x:c r="AM281" s="28" t="n">
        <x:v>17529.4</x:v>
      </x:c>
      <x:c r="AN281" s="25" t="str">
        <x:v>POS_MERCHANT_ACQUIRING|WORKING_CAPITAL_LOAN</x:v>
      </x:c>
      <x:c r="AO281" s="25" t="str">
        <x:v>2025-12-11</x:v>
      </x:c>
      <x:c r="AP281" s="25" t="n">
        <x:v>3</x:v>
      </x:c>
      <x:c r="AQ281" s="25" t="n">
        <x:v>252</x:v>
      </x:c>
      <x:c r="AR281" s="25" t="n">
        <x:v>33.65</x:v>
      </x:c>
      <x:c r="AS281" s="30" t="n">
        <x:v>0.916216</x:v>
      </x:c>
      <x:c r="AT281" s="25" t="n">
        <x:v>0</x:v>
      </x:c>
    </x:row>
    <x:row r="282">
      <x:c r="A282" s="25" t="str">
        <x:v>SME000278</x:v>
      </x:c>
      <x:c r="B282" s="25" t="str">
        <x:v>Synthetic SME 000278</x:v>
      </x:c>
      <x:c r="C282" s="25" t="str">
        <x:v>RM009</x:v>
      </x:c>
      <x:c r="D282" s="25" t="str">
        <x:v>Marmara</x:v>
      </x:c>
      <x:c r="E282" s="25" t="str">
        <x:v>Hospitality</x:v>
      </x:c>
      <x:c r="F282" s="25" t="str">
        <x:v>SMALL</x:v>
      </x:c>
      <x:c r="G282" s="25" t="str">
        <x:v>LIMITED</x:v>
      </x:c>
      <x:c r="H282" s="25" t="str">
        <x:v>2019-03-14</x:v>
      </x:c>
      <x:c r="I282" s="25" t="n">
        <x:v>89</x:v>
      </x:c>
      <x:c r="J282" s="28" t="n">
        <x:v>24857254.75</x:v>
      </x:c>
      <x:c r="K282" s="25" t="n">
        <x:v>11</x:v>
      </x:c>
      <x:c r="L282" s="26" t="b">
        <x:v>1</x:v>
      </x:c>
      <x:c r="M282" s="26" t="b">
        <x:v>0</x:v>
      </x:c>
      <x:c r="N282" s="25" t="n">
        <x:v>77.31</x:v>
      </x:c>
      <x:c r="O282" s="26" t="b">
        <x:v>1</x:v>
      </x:c>
      <x:c r="P282" s="25" t="str">
        <x:v>SECURE_MESSAGE</x:v>
      </x:c>
      <x:c r="Q282" s="25" t="str">
        <x:v>DERIVED_ANALYTICS</x:v>
      </x:c>
      <x:c r="R282" s="30" t="n">
        <x:v>0.022664</x:v>
      </x:c>
      <x:c r="S282" s="25" t="str">
        <x:v>R02</x:v>
      </x:c>
      <x:c r="T282" s="25" t="n">
        <x:v>60</x:v>
      </x:c>
      <x:c r="U282" s="25" t="n">
        <x:v>2</x:v>
      </x:c>
      <x:c r="V282" s="25" t="str">
        <x:v>2027-01-15</x:v>
      </x:c>
      <x:c r="W282" s="25" t="str">
        <x:v>NONE</x:v>
      </x:c>
      <x:c r="X282" s="26" t="b">
        <x:v>1</x:v>
      </x:c>
      <x:c r="Y282" s="26" t="b">
        <x:v>1</x:v>
      </x:c>
      <x:c r="Z282" s="25" t="str">
        <x:v>CONTROLLED_SYNTHETIC</x:v>
      </x:c>
      <x:c r="AA282" s="28" t="n">
        <x:v>13825838.11</x:v>
      </x:c>
      <x:c r="AB282" s="28" t="n">
        <x:v>12662419.16</x:v>
      </x:c>
      <x:c r="AC282" s="28" t="n">
        <x:v>5765972.51</x:v>
      </x:c>
      <x:c r="AD282" s="28" t="n">
        <x:v>2478619.01</x:v>
      </x:c>
      <x:c r="AE282" s="28" t="n">
        <x:v>3630350.48</x:v>
      </x:c>
      <x:c r="AF282" s="28" t="n">
        <x:v>0</x:v>
      </x:c>
      <x:c r="AG282" s="28" t="n">
        <x:v>1977100.87</x:v>
      </x:c>
      <x:c r="AH282" s="28" t="n">
        <x:v>570410.525</x:v>
      </x:c>
      <x:c r="AI282" s="28" t="n">
        <x:v>1187544.241667</x:v>
      </x:c>
      <x:c r="AJ282" s="25" t="n">
        <x:v>606</x:v>
      </x:c>
      <x:c r="AK282" s="25" t="n">
        <x:v>1</x:v>
      </x:c>
      <x:c r="AL282" s="28" t="n">
        <x:v>3741337.12</x:v>
      </x:c>
      <x:c r="AM282" s="28" t="n">
        <x:v>120932.44</x:v>
      </x:c>
      <x:c r="AN282" s="25" t="str">
        <x:v>TRADE_FINANCE</x:v>
      </x:c>
      <x:c r="AO282" s="25" t="str">
        <x:v>2026-04-25</x:v>
      </x:c>
      <x:c r="AP282" s="25" t="n">
        <x:v>2</x:v>
      </x:c>
      <x:c r="AQ282" s="25" t="n">
        <x:v>117</x:v>
      </x:c>
      <x:c r="AR282" s="25" t="n">
        <x:v>30.71</x:v>
      </x:c>
      <x:c r="AS282" s="30" t="n">
        <x:v>0.430037</x:v>
      </x:c>
      <x:c r="AT282" s="25" t="n">
        <x:v>0</x:v>
      </x:c>
    </x:row>
    <x:row r="283">
      <x:c r="A283" s="25" t="str">
        <x:v>SME000279</x:v>
      </x:c>
      <x:c r="B283" s="25" t="str">
        <x:v>Synthetic SME 000279</x:v>
      </x:c>
      <x:c r="C283" s="25" t="str">
        <x:v>RM007</x:v>
      </x:c>
      <x:c r="D283" s="25" t="str">
        <x:v>Central Anatolia</x:v>
      </x:c>
      <x:c r="E283" s="25" t="str">
        <x:v>Construction</x:v>
      </x:c>
      <x:c r="F283" s="25" t="str">
        <x:v>SMALL</x:v>
      </x:c>
      <x:c r="G283" s="25" t="str">
        <x:v>LIMITED</x:v>
      </x:c>
      <x:c r="H283" s="25" t="str">
        <x:v>2015-09-23</x:v>
      </x:c>
      <x:c r="I283" s="25" t="n">
        <x:v>130</x:v>
      </x:c>
      <x:c r="J283" s="28" t="n">
        <x:v>51083952.73</x:v>
      </x:c>
      <x:c r="K283" s="25" t="n">
        <x:v>45</x:v>
      </x:c>
      <x:c r="L283" s="26" t="b">
        <x:v>0</x:v>
      </x:c>
      <x:c r="M283" s="26" t="b">
        <x:v>0</x:v>
      </x:c>
      <x:c r="N283" s="25" t="n">
        <x:v>70.73</x:v>
      </x:c>
      <x:c r="O283" s="26" t="b">
        <x:v>1</x:v>
      </x:c>
      <x:c r="P283" s="25" t="str">
        <x:v>RM_CALL</x:v>
      </x:c>
      <x:c r="Q283" s="25" t="str">
        <x:v>DERIVED_ANALYTICS</x:v>
      </x:c>
      <x:c r="R283" s="30" t="n">
        <x:v>0.064678</x:v>
      </x:c>
      <x:c r="S283" s="25" t="str">
        <x:v>R04</x:v>
      </x:c>
      <x:c r="T283" s="25" t="n">
        <x:v>0</x:v>
      </x:c>
      <x:c r="U283" s="25" t="n">
        <x:v>1</x:v>
      </x:c>
      <x:c r="V283" s="25" t="str">
        <x:v>2027-01-15</x:v>
      </x:c>
      <x:c r="W283" s="25" t="str">
        <x:v>LOW</x:v>
      </x:c>
      <x:c r="X283" s="26" t="b">
        <x:v>1</x:v>
      </x:c>
      <x:c r="Y283" s="26" t="b">
        <x:v>1</x:v>
      </x:c>
      <x:c r="Z283" s="25" t="str">
        <x:v>CONTROLLED_SYNTHETIC</x:v>
      </x:c>
      <x:c r="AA283" s="28" t="n">
        <x:v>26707393.56</x:v>
      </x:c>
      <x:c r="AB283" s="28" t="n">
        <x:v>24564260.05</x:v>
      </x:c>
      <x:c r="AC283" s="28" t="n">
        <x:v>1061011.07</x:v>
      </x:c>
      <x:c r="AD283" s="28" t="n">
        <x:v>10415431</x:v>
      </x:c>
      <x:c r="AE283" s="28" t="n">
        <x:v>0</x:v>
      </x:c>
      <x:c r="AF283" s="28" t="n">
        <x:v>0</x:v>
      </x:c>
      <x:c r="AG283" s="28" t="n">
        <x:v>0</x:v>
      </x:c>
      <x:c r="AH283" s="28" t="n">
        <x:v>1018327.87</x:v>
      </x:c>
      <x:c r="AI283" s="28" t="n">
        <x:v>1687637.165</x:v>
      </x:c>
      <x:c r="AJ283" s="25" t="n">
        <x:v>715</x:v>
      </x:c>
      <x:c r="AK283" s="25" t="n">
        <x:v>1</x:v>
      </x:c>
      <x:c r="AL283" s="28" t="n">
        <x:v>0</x:v>
      </x:c>
      <x:c r="AM283" s="28" t="n">
        <x:v>0</x:v>
      </x:c>
      <x:c r="AN283" s="25" t="str">
        <x:v>FX_RISK_MANAGEMENT</x:v>
      </x:c>
      <x:c r="AO283" s="25" t="str">
        <x:v>2026-05-05</x:v>
      </x:c>
      <x:c r="AP283" s="25" t="n">
        <x:v>4</x:v>
      </x:c>
      <x:c r="AQ283" s="25" t="n">
        <x:v>107</x:v>
      </x:c>
      <x:c r="AR283" s="25" t="n">
        <x:v>26.5</x:v>
      </x:c>
      <x:c r="AS283" s="30" t="n">
        <x:v>0</x:v>
      </x:c>
      <x:c r="AT283" s="25" t="n">
        <x:v>0</x:v>
      </x:c>
    </x:row>
    <x:row r="284">
      <x:c r="A284" s="25" t="str">
        <x:v>SME000280</x:v>
      </x:c>
      <x:c r="B284" s="25" t="str">
        <x:v>Synthetic SME 000280</x:v>
      </x:c>
      <x:c r="C284" s="25" t="str">
        <x:v>RM043</x:v>
      </x:c>
      <x:c r="D284" s="25" t="str">
        <x:v>Mediterranean</x:v>
      </x:c>
      <x:c r="E284" s="25" t="str">
        <x:v>Technology</x:v>
      </x:c>
      <x:c r="F284" s="25" t="str">
        <x:v>SMALL</x:v>
      </x:c>
      <x:c r="G284" s="25" t="str">
        <x:v>LIMITED</x:v>
      </x:c>
      <x:c r="H284" s="25" t="str">
        <x:v>2025-11-22</x:v>
      </x:c>
      <x:c r="I284" s="25" t="n">
        <x:v>8</x:v>
      </x:c>
      <x:c r="J284" s="28" t="n">
        <x:v>21838224.44</x:v>
      </x:c>
      <x:c r="K284" s="25" t="n">
        <x:v>30</x:v>
      </x:c>
      <x:c r="L284" s="26" t="b">
        <x:v>0</x:v>
      </x:c>
      <x:c r="M284" s="26" t="b">
        <x:v>0</x:v>
      </x:c>
      <x:c r="N284" s="25" t="n">
        <x:v>86.92</x:v>
      </x:c>
      <x:c r="O284" s="26" t="b">
        <x:v>1</x:v>
      </x:c>
      <x:c r="P284" s="25" t="str">
        <x:v>BRANCH</x:v>
      </x:c>
      <x:c r="Q284" s="25" t="str">
        <x:v>DERIVED_ANALYTICS</x:v>
      </x:c>
      <x:c r="R284" s="30" t="n">
        <x:v>0.016079</x:v>
      </x:c>
      <x:c r="S284" s="25" t="str">
        <x:v>R02</x:v>
      </x:c>
      <x:c r="T284" s="25" t="n">
        <x:v>15</x:v>
      </x:c>
      <x:c r="U284" s="25" t="n">
        <x:v>1</x:v>
      </x:c>
      <x:c r="V284" s="25" t="str">
        <x:v>2025-12-16</x:v>
      </x:c>
      <x:c r="W284" s="25" t="str">
        <x:v>NONE</x:v>
      </x:c>
      <x:c r="X284" s="26" t="b">
        <x:v>1</x:v>
      </x:c>
      <x:c r="Y284" s="26" t="b">
        <x:v>1</x:v>
      </x:c>
      <x:c r="Z284" s="25" t="str">
        <x:v>CONTROLLED_SYNTHETIC</x:v>
      </x:c>
      <x:c r="AA284" s="28" t="n">
        <x:v>13934887.44</x:v>
      </x:c>
      <x:c r="AB284" s="28" t="n">
        <x:v>12878288.12</x:v>
      </x:c>
      <x:c r="AC284" s="28" t="n">
        <x:v>797043.84</x:v>
      </x:c>
      <x:c r="AD284" s="28" t="n">
        <x:v>6528774.32</x:v>
      </x:c>
      <x:c r="AE284" s="28" t="n">
        <x:v>0</x:v>
      </x:c>
      <x:c r="AF284" s="28" t="n">
        <x:v>0</x:v>
      </x:c>
      <x:c r="AG284" s="28" t="n">
        <x:v>0</x:v>
      </x:c>
      <x:c r="AH284" s="28" t="n">
        <x:v>387018.875</x:v>
      </x:c>
      <x:c r="AI284" s="28" t="n">
        <x:v>907445.465</x:v>
      </x:c>
      <x:c r="AJ284" s="25" t="n">
        <x:v>774</x:v>
      </x:c>
      <x:c r="AK284" s="25" t="n">
        <x:v>1</x:v>
      </x:c>
      <x:c r="AL284" s="28" t="n">
        <x:v>28088239.4</x:v>
      </x:c>
      <x:c r="AM284" s="28" t="n">
        <x:v>402271.8</x:v>
      </x:c>
      <x:c r="AN284" s="25" t="str">
        <x:v>CASH_MANAGEMENT</x:v>
      </x:c>
      <x:c r="AO284" s="25" t="str">
        <x:v>2026-08-04</x:v>
      </x:c>
      <x:c r="AP284" s="25" t="n">
        <x:v>6</x:v>
      </x:c>
      <x:c r="AQ284" s="25" t="n">
        <x:v>16</x:v>
      </x:c>
      <x:c r="AR284" s="25" t="n">
        <x:v>36.4</x:v>
      </x:c>
      <x:c r="AS284" s="30" t="n">
        <x:v>1</x:v>
      </x:c>
      <x:c r="AT284" s="25" t="n">
        <x:v>247</x:v>
      </x:c>
    </x:row>
    <x:row r="285">
      <x:c r="A285" s="25" t="str">
        <x:v>SME000281</x:v>
      </x:c>
      <x:c r="B285" s="25" t="str">
        <x:v>Synthetic SME 000281</x:v>
      </x:c>
      <x:c r="C285" s="25" t="str">
        <x:v>RM036</x:v>
      </x:c>
      <x:c r="D285" s="25" t="str">
        <x:v>Marmara</x:v>
      </x:c>
      <x:c r="E285" s="25" t="str">
        <x:v>Manufacturing</x:v>
      </x:c>
      <x:c r="F285" s="25" t="str">
        <x:v>SMALL</x:v>
      </x:c>
      <x:c r="G285" s="25" t="str">
        <x:v>JOINT_STOCK</x:v>
      </x:c>
      <x:c r="H285" s="25" t="str">
        <x:v>2025-07-29</x:v>
      </x:c>
      <x:c r="I285" s="25" t="n">
        <x:v>12</x:v>
      </x:c>
      <x:c r="J285" s="28" t="n">
        <x:v>64279592.55</x:v>
      </x:c>
      <x:c r="K285" s="25" t="n">
        <x:v>20</x:v>
      </x:c>
      <x:c r="L285" s="26" t="b">
        <x:v>0</x:v>
      </x:c>
      <x:c r="M285" s="26" t="b">
        <x:v>0</x:v>
      </x:c>
      <x:c r="N285" s="25" t="n">
        <x:v>20.46</x:v>
      </x:c>
      <x:c r="O285" s="26" t="b">
        <x:v>1</x:v>
      </x:c>
      <x:c r="P285" s="25" t="str">
        <x:v>BRANCH</x:v>
      </x:c>
      <x:c r="Q285" s="25" t="str">
        <x:v>DERIVED_ANALYTICS</x:v>
      </x:c>
      <x:c r="R285" s="30" t="n">
        <x:v>0.026018</x:v>
      </x:c>
      <x:c r="S285" s="25" t="str">
        <x:v>R03</x:v>
      </x:c>
      <x:c r="T285" s="25" t="n">
        <x:v>0</x:v>
      </x:c>
      <x:c r="U285" s="25" t="n">
        <x:v>1</x:v>
      </x:c>
      <x:c r="V285" s="25" t="str">
        <x:v>2026-05-17</x:v>
      </x:c>
      <x:c r="W285" s="25" t="str">
        <x:v>NONE</x:v>
      </x:c>
      <x:c r="X285" s="26" t="b">
        <x:v>1</x:v>
      </x:c>
      <x:c r="Y285" s="26" t="b">
        <x:v>1</x:v>
      </x:c>
      <x:c r="Z285" s="25" t="str">
        <x:v>CONTROLLED_SYNTHETIC</x:v>
      </x:c>
      <x:c r="AA285" s="28" t="n">
        <x:v>36926429.8</x:v>
      </x:c>
      <x:c r="AB285" s="28" t="n">
        <x:v>33362497.14</x:v>
      </x:c>
      <x:c r="AC285" s="28" t="n">
        <x:v>2077106.13</x:v>
      </x:c>
      <x:c r="AD285" s="28" t="n">
        <x:v>3505770.2</x:v>
      </x:c>
      <x:c r="AE285" s="28" t="n">
        <x:v>0</x:v>
      </x:c>
      <x:c r="AF285" s="28" t="n">
        <x:v>0</x:v>
      </x:c>
      <x:c r="AG285" s="28" t="n">
        <x:v>0</x:v>
      </x:c>
      <x:c r="AH285" s="28" t="n">
        <x:v>1195860.548333</x:v>
      </x:c>
      <x:c r="AI285" s="28" t="n">
        <x:v>4001068.741667</x:v>
      </x:c>
      <x:c r="AJ285" s="25" t="n">
        <x:v>188</x:v>
      </x:c>
      <x:c r="AK285" s="25" t="n">
        <x:v>1</x:v>
      </x:c>
      <x:c r="AL285" s="28" t="n">
        <x:v>66755341.88</x:v>
      </x:c>
      <x:c r="AM285" s="28" t="n">
        <x:v>2006306.62</x:v>
      </x:c>
      <x:c r="AN285" s="25" t="str">
        <x:v>CASH_MANAGEMENT</x:v>
      </x:c>
      <x:c r="AO285" s="25" t="str">
        <x:v>2026-04-23</x:v>
      </x:c>
      <x:c r="AP285" s="25" t="n">
        <x:v>4</x:v>
      </x:c>
      <x:c r="AQ285" s="25" t="n">
        <x:v>119</x:v>
      </x:c>
      <x:c r="AR285" s="25" t="n">
        <x:v>37.36</x:v>
      </x:c>
      <x:c r="AS285" s="30" t="n">
        <x:v>1</x:v>
      </x:c>
      <x:c r="AT285" s="25" t="n">
        <x:v>95</x:v>
      </x:c>
    </x:row>
    <x:row r="286">
      <x:c r="A286" s="25" t="str">
        <x:v>SME000282</x:v>
      </x:c>
      <x:c r="B286" s="25" t="str">
        <x:v>Synthetic SME 000282</x:v>
      </x:c>
      <x:c r="C286" s="25" t="str">
        <x:v>RM022</x:v>
      </x:c>
      <x:c r="D286" s="25" t="str">
        <x:v>Central Anatolia</x:v>
      </x:c>
      <x:c r="E286" s="25" t="str">
        <x:v>Healthcare</x:v>
      </x:c>
      <x:c r="F286" s="25" t="str">
        <x:v>MICRO</x:v>
      </x:c>
      <x:c r="G286" s="25" t="str">
        <x:v>LIMITED</x:v>
      </x:c>
      <x:c r="H286" s="25" t="str">
        <x:v>2015-05-30</x:v>
      </x:c>
      <x:c r="I286" s="25" t="n">
        <x:v>134</x:v>
      </x:c>
      <x:c r="J286" s="28" t="n">
        <x:v>10056808.69</x:v>
      </x:c>
      <x:c r="K286" s="25" t="n">
        <x:v>2</x:v>
      </x:c>
      <x:c r="L286" s="26" t="b">
        <x:v>0</x:v>
      </x:c>
      <x:c r="M286" s="26" t="b">
        <x:v>1</x:v>
      </x:c>
      <x:c r="N286" s="25" t="n">
        <x:v>55.83</x:v>
      </x:c>
      <x:c r="O286" s="26" t="b">
        <x:v>1</x:v>
      </x:c>
      <x:c r="P286" s="25" t="str">
        <x:v>RM_CALL</x:v>
      </x:c>
      <x:c r="Q286" s="25" t="str">
        <x:v>DERIVED_ANALYTICS</x:v>
      </x:c>
      <x:c r="R286" s="30" t="n">
        <x:v>0.035835</x:v>
      </x:c>
      <x:c r="S286" s="25" t="str">
        <x:v>R03</x:v>
      </x:c>
      <x:c r="T286" s="25" t="n">
        <x:v>0</x:v>
      </x:c>
      <x:c r="U286" s="25" t="n">
        <x:v>1</x:v>
      </x:c>
      <x:c r="V286" s="25" t="str">
        <x:v>2025-12-05</x:v>
      </x:c>
      <x:c r="W286" s="25" t="str">
        <x:v>NONE</x:v>
      </x:c>
      <x:c r="X286" s="26" t="b">
        <x:v>1</x:v>
      </x:c>
      <x:c r="Y286" s="26" t="b">
        <x:v>1</x:v>
      </x:c>
      <x:c r="Z286" s="25" t="str">
        <x:v>CONTROLLED_SYNTHETIC</x:v>
      </x:c>
      <x:c r="AA286" s="28" t="n">
        <x:v>5269409.02</x:v>
      </x:c>
      <x:c r="AB286" s="28" t="n">
        <x:v>4792511.8</x:v>
      </x:c>
      <x:c r="AC286" s="28" t="n">
        <x:v>2413983.75</x:v>
      </x:c>
      <x:c r="AD286" s="28" t="n">
        <x:v>372996.76</x:v>
      </x:c>
      <x:c r="AE286" s="28" t="n">
        <x:v>0</x:v>
      </x:c>
      <x:c r="AF286" s="28" t="n">
        <x:v>865554.74</x:v>
      </x:c>
      <x:c r="AG286" s="28" t="n">
        <x:v>391802.62</x:v>
      </x:c>
      <x:c r="AH286" s="28" t="n">
        <x:v>235318.606667</x:v>
      </x:c>
      <x:c r="AI286" s="28" t="n">
        <x:v>583780.905</x:v>
      </x:c>
      <x:c r="AJ286" s="25" t="n">
        <x:v>595</x:v>
      </x:c>
      <x:c r="AK286" s="25" t="n">
        <x:v>2</x:v>
      </x:c>
      <x:c r="AL286" s="28" t="n">
        <x:v>2174419.02</x:v>
      </x:c>
      <x:c r="AM286" s="28" t="n">
        <x:v>110508.51</x:v>
      </x:c>
      <x:c r="AN286" s="25" t="str">
        <x:v>FX_RISK_MANAGEMENT|TERM_DEPOSIT</x:v>
      </x:c>
      <x:c r="AO286" s="25" t="str">
        <x:v>2026-06-14</x:v>
      </x:c>
      <x:c r="AP286" s="25" t="n">
        <x:v>5</x:v>
      </x:c>
      <x:c r="AQ286" s="25" t="n">
        <x:v>67</x:v>
      </x:c>
      <x:c r="AR286" s="25" t="n">
        <x:v>39.05</x:v>
      </x:c>
      <x:c r="AS286" s="30" t="n">
        <x:v>0.617753</x:v>
      </x:c>
      <x:c r="AT286" s="25" t="n">
        <x:v>258</x:v>
      </x:c>
    </x:row>
    <x:row r="287">
      <x:c r="A287" s="25" t="str">
        <x:v>SME000283</x:v>
      </x:c>
      <x:c r="B287" s="25" t="str">
        <x:v>Synthetic SME 000283</x:v>
      </x:c>
      <x:c r="C287" s="25" t="str">
        <x:v>RM007</x:v>
      </x:c>
      <x:c r="D287" s="25" t="str">
        <x:v>Central Anatolia</x:v>
      </x:c>
      <x:c r="E287" s="25" t="str">
        <x:v>Professional Services</x:v>
      </x:c>
      <x:c r="F287" s="25" t="str">
        <x:v>SMALL</x:v>
      </x:c>
      <x:c r="G287" s="25" t="str">
        <x:v>LIMITED</x:v>
      </x:c>
      <x:c r="H287" s="25" t="str">
        <x:v>2017-08-30</x:v>
      </x:c>
      <x:c r="I287" s="25" t="n">
        <x:v>107</x:v>
      </x:c>
      <x:c r="J287" s="28" t="n">
        <x:v>25394160.92</x:v>
      </x:c>
      <x:c r="K287" s="25" t="n">
        <x:v>18</x:v>
      </x:c>
      <x:c r="L287" s="26" t="b">
        <x:v>1</x:v>
      </x:c>
      <x:c r="M287" s="26" t="b">
        <x:v>1</x:v>
      </x:c>
      <x:c r="N287" s="25" t="n">
        <x:v>29.47</x:v>
      </x:c>
      <x:c r="O287" s="26" t="b">
        <x:v>1</x:v>
      </x:c>
      <x:c r="P287" s="25" t="str">
        <x:v>RM_CALL</x:v>
      </x:c>
      <x:c r="Q287" s="25" t="str">
        <x:v>DERIVED_ANALYTICS</x:v>
      </x:c>
      <x:c r="R287" s="30" t="n">
        <x:v>0.050579</x:v>
      </x:c>
      <x:c r="S287" s="25" t="str">
        <x:v>R04</x:v>
      </x:c>
      <x:c r="T287" s="25" t="n">
        <x:v>0</x:v>
      </x:c>
      <x:c r="U287" s="25" t="n">
        <x:v>1</x:v>
      </x:c>
      <x:c r="V287" s="25" t="str">
        <x:v>2026-02-08</x:v>
      </x:c>
      <x:c r="W287" s="25" t="str">
        <x:v>NONE</x:v>
      </x:c>
      <x:c r="X287" s="26" t="b">
        <x:v>1</x:v>
      </x:c>
      <x:c r="Y287" s="26" t="b">
        <x:v>1</x:v>
      </x:c>
      <x:c r="Z287" s="25" t="str">
        <x:v>CONTROLLED_SYNTHETIC</x:v>
      </x:c>
      <x:c r="AA287" s="28" t="n">
        <x:v>13035777.25</x:v>
      </x:c>
      <x:c r="AB287" s="28" t="n">
        <x:v>11708086.32</x:v>
      </x:c>
      <x:c r="AC287" s="28" t="n">
        <x:v>530042.46</x:v>
      </x:c>
      <x:c r="AD287" s="28" t="n">
        <x:v>3310121.7</x:v>
      </x:c>
      <x:c r="AE287" s="28" t="n">
        <x:v>4096055.8</x:v>
      </x:c>
      <x:c r="AF287" s="28" t="n">
        <x:v>3573740.75</x:v>
      </x:c>
      <x:c r="AG287" s="28" t="n">
        <x:v>4043558.04</x:v>
      </x:c>
      <x:c r="AH287" s="28" t="n">
        <x:v>559319.02</x:v>
      </x:c>
      <x:c r="AI287" s="28" t="n">
        <x:v>1207513.806667</x:v>
      </x:c>
      <x:c r="AJ287" s="25" t="n">
        <x:v>252</x:v>
      </x:c>
      <x:c r="AK287" s="25" t="n">
        <x:v>3</x:v>
      </x:c>
      <x:c r="AL287" s="28" t="n">
        <x:v>21992152.25</x:v>
      </x:c>
      <x:c r="AM287" s="28" t="n">
        <x:v>239345.24</x:v>
      </x:c>
      <x:c r="AN287" s="25" t="str">
        <x:v>BUSINESS_CREDIT_CARD|FX_RISK_MANAGEMENT|TRADE_FINANCE</x:v>
      </x:c>
      <x:c r="AO287" s="25" t="str">
        <x:v>2026-08-03</x:v>
      </x:c>
      <x:c r="AP287" s="25" t="n">
        <x:v>4</x:v>
      </x:c>
      <x:c r="AQ287" s="25" t="n">
        <x:v>17</x:v>
      </x:c>
      <x:c r="AR287" s="25" t="n">
        <x:v>63.75</x:v>
      </x:c>
      <x:c r="AS287" s="30" t="n">
        <x:v>1</x:v>
      </x:c>
      <x:c r="AT287" s="25" t="n">
        <x:v>193</x:v>
      </x:c>
    </x:row>
    <x:row r="288">
      <x:c r="A288" s="25" t="str">
        <x:v>SME000284</x:v>
      </x:c>
      <x:c r="B288" s="25" t="str">
        <x:v>Synthetic SME 000284</x:v>
      </x:c>
      <x:c r="C288" s="25" t="str">
        <x:v>RM030</x:v>
      </x:c>
      <x:c r="D288" s="25" t="str">
        <x:v>Central Anatolia</x:v>
      </x:c>
      <x:c r="E288" s="25" t="str">
        <x:v>Hospitality</x:v>
      </x:c>
      <x:c r="F288" s="25" t="str">
        <x:v>SMALL</x:v>
      </x:c>
      <x:c r="G288" s="25" t="str">
        <x:v>LIMITED</x:v>
      </x:c>
      <x:c r="H288" s="25" t="str">
        <x:v>2024-10-14</x:v>
      </x:c>
      <x:c r="I288" s="25" t="n">
        <x:v>22</x:v>
      </x:c>
      <x:c r="J288" s="28" t="n">
        <x:v>62202829.17</x:v>
      </x:c>
      <x:c r="K288" s="25" t="n">
        <x:v>39</x:v>
      </x:c>
      <x:c r="L288" s="26" t="b">
        <x:v>0</x:v>
      </x:c>
      <x:c r="M288" s="26" t="b">
        <x:v>0</x:v>
      </x:c>
      <x:c r="N288" s="25" t="n">
        <x:v>48.29</x:v>
      </x:c>
      <x:c r="O288" s="26" t="b">
        <x:v>1</x:v>
      </x:c>
      <x:c r="P288" s="25" t="str">
        <x:v>RM_CALL</x:v>
      </x:c>
      <x:c r="Q288" s="25" t="str">
        <x:v>DERIVED_ANALYTICS</x:v>
      </x:c>
      <x:c r="R288" s="30" t="n">
        <x:v>0.118519</x:v>
      </x:c>
      <x:c r="S288" s="25" t="str">
        <x:v>R07</x:v>
      </x:c>
      <x:c r="T288" s="25" t="n">
        <x:v>5</x:v>
      </x:c>
      <x:c r="U288" s="25" t="n">
        <x:v>1</x:v>
      </x:c>
      <x:c r="V288" s="25" t="str">
        <x:v>2027-09-06</x:v>
      </x:c>
      <x:c r="W288" s="25" t="str">
        <x:v>NONE</x:v>
      </x:c>
      <x:c r="X288" s="26" t="b">
        <x:v>1</x:v>
      </x:c>
      <x:c r="Y288" s="26" t="b">
        <x:v>0</x:v>
      </x:c>
      <x:c r="Z288" s="25" t="str">
        <x:v>CONTROLLED_SYNTHETIC</x:v>
      </x:c>
      <x:c r="AA288" s="28" t="n">
        <x:v>35482363.68</x:v>
      </x:c>
      <x:c r="AB288" s="28" t="n">
        <x:v>30366163.43</x:v>
      </x:c>
      <x:c r="AC288" s="28" t="n">
        <x:v>15455782.72</x:v>
      </x:c>
      <x:c r="AD288" s="28" t="n">
        <x:v>8100721.91</x:v>
      </x:c>
      <x:c r="AE288" s="28" t="n">
        <x:v>0</x:v>
      </x:c>
      <x:c r="AF288" s="28" t="n">
        <x:v>0</x:v>
      </x:c>
      <x:c r="AG288" s="28" t="n">
        <x:v>0</x:v>
      </x:c>
      <x:c r="AH288" s="28" t="n">
        <x:v>1136699.248333</x:v>
      </x:c>
      <x:c r="AI288" s="28" t="n">
        <x:v>2467917.536667</x:v>
      </x:c>
      <x:c r="AJ288" s="25" t="n">
        <x:v>428</x:v>
      </x:c>
      <x:c r="AK288" s="25" t="n">
        <x:v>2</x:v>
      </x:c>
      <x:c r="AL288" s="28" t="n">
        <x:v>17441358.78</x:v>
      </x:c>
      <x:c r="AM288" s="28" t="n">
        <x:v>786870.6</x:v>
      </x:c>
      <x:c r="AN288" s="25" t="str">
        <x:v>BUSINESS_CREDIT_CARD|PAYROLL_SERVICES</x:v>
      </x:c>
      <x:c r="AO288" s="25" t="str">
        <x:v>2026-07-16</x:v>
      </x:c>
      <x:c r="AP288" s="25" t="n">
        <x:v>5</x:v>
      </x:c>
      <x:c r="AQ288" s="25" t="n">
        <x:v>35</x:v>
      </x:c>
      <x:c r="AR288" s="25" t="n">
        <x:v>26.09</x:v>
      </x:c>
      <x:c r="AS288" s="30" t="n">
        <x:v>0.801128</x:v>
      </x:c>
      <x:c r="AT288" s="25" t="n">
        <x:v>0</x:v>
      </x:c>
    </x:row>
    <x:row r="289">
      <x:c r="A289" s="25" t="str">
        <x:v>SME000285</x:v>
      </x:c>
      <x:c r="B289" s="25" t="str">
        <x:v>Synthetic SME 000285</x:v>
      </x:c>
      <x:c r="C289" s="25" t="str">
        <x:v>RM041</x:v>
      </x:c>
      <x:c r="D289" s="25" t="str">
        <x:v>Marmara</x:v>
      </x:c>
      <x:c r="E289" s="25" t="str">
        <x:v>Technology</x:v>
      </x:c>
      <x:c r="F289" s="25" t="str">
        <x:v>MICRO</x:v>
      </x:c>
      <x:c r="G289" s="25" t="str">
        <x:v>LIMITED</x:v>
      </x:c>
      <x:c r="H289" s="25" t="str">
        <x:v>2020-06-12</x:v>
      </x:c>
      <x:c r="I289" s="25" t="n">
        <x:v>74</x:v>
      </x:c>
      <x:c r="J289" s="28" t="n">
        <x:v>7339418.63</x:v>
      </x:c>
      <x:c r="K289" s="25" t="n">
        <x:v>5</x:v>
      </x:c>
      <x:c r="L289" s="26" t="b">
        <x:v>0</x:v>
      </x:c>
      <x:c r="M289" s="26" t="b">
        <x:v>0</x:v>
      </x:c>
      <x:c r="N289" s="25" t="n">
        <x:v>74.05</x:v>
      </x:c>
      <x:c r="O289" s="26" t="b">
        <x:v>1</x:v>
      </x:c>
      <x:c r="P289" s="25" t="str">
        <x:v>BRANCH</x:v>
      </x:c>
      <x:c r="Q289" s="25" t="str">
        <x:v>DERIVED_ANALYTICS</x:v>
      </x:c>
      <x:c r="R289" s="30" t="n">
        <x:v>0.061308</x:v>
      </x:c>
      <x:c r="S289" s="25" t="str">
        <x:v>R04</x:v>
      </x:c>
      <x:c r="T289" s="25" t="n">
        <x:v>0</x:v>
      </x:c>
      <x:c r="U289" s="25" t="n">
        <x:v>1</x:v>
      </x:c>
      <x:c r="V289" s="25" t="str">
        <x:v>2027-03-29</x:v>
      </x:c>
      <x:c r="W289" s="25" t="str">
        <x:v>NONE</x:v>
      </x:c>
      <x:c r="X289" s="26" t="b">
        <x:v>1</x:v>
      </x:c>
      <x:c r="Y289" s="26" t="b">
        <x:v>1</x:v>
      </x:c>
      <x:c r="Z289" s="25" t="str">
        <x:v>CONTROLLED_SYNTHETIC</x:v>
      </x:c>
      <x:c r="AA289" s="28" t="n">
        <x:v>3805970.25</x:v>
      </x:c>
      <x:c r="AB289" s="28" t="n">
        <x:v>3214588.53</x:v>
      </x:c>
      <x:c r="AC289" s="28" t="n">
        <x:v>90684.82</x:v>
      </x:c>
      <x:c r="AD289" s="28" t="n">
        <x:v>1009166.75</x:v>
      </x:c>
      <x:c r="AE289" s="28" t="n">
        <x:v>0</x:v>
      </x:c>
      <x:c r="AF289" s="28" t="n">
        <x:v>0</x:v>
      </x:c>
      <x:c r="AG289" s="28" t="n">
        <x:v>0</x:v>
      </x:c>
      <x:c r="AH289" s="28" t="n">
        <x:v>109977.953333</x:v>
      </x:c>
      <x:c r="AI289" s="28" t="n">
        <x:v>485473.603333</x:v>
      </x:c>
      <x:c r="AJ289" s="25" t="n">
        <x:v>642</x:v>
      </x:c>
      <x:c r="AK289" s="25" t="n">
        <x:v>2</x:v>
      </x:c>
      <x:c r="AL289" s="28" t="n">
        <x:v>1370903.88</x:v>
      </x:c>
      <x:c r="AM289" s="28" t="n">
        <x:v>24313.3</x:v>
      </x:c>
      <x:c r="AN289" s="25" t="str">
        <x:v>TRADE_FINANCE|WORKING_CAPITAL_LOAN</x:v>
      </x:c>
      <x:c r="AO289" s="25" t="str">
        <x:v>2026-05-19</x:v>
      </x:c>
      <x:c r="AP289" s="25" t="n">
        <x:v>1</x:v>
      </x:c>
      <x:c r="AQ289" s="25" t="n">
        <x:v>93</x:v>
      </x:c>
      <x:c r="AR289" s="25" t="n">
        <x:v>35.85</x:v>
      </x:c>
      <x:c r="AS289" s="30" t="n">
        <x:v>0.533676</x:v>
      </x:c>
      <x:c r="AT289" s="25" t="n">
        <x:v>0</x:v>
      </x:c>
    </x:row>
    <x:row r="290">
      <x:c r="A290" s="25" t="str">
        <x:v>SME000286</x:v>
      </x:c>
      <x:c r="B290" s="25" t="str">
        <x:v>Synthetic SME 000286</x:v>
      </x:c>
      <x:c r="C290" s="25" t="str">
        <x:v>RM010</x:v>
      </x:c>
      <x:c r="D290" s="25" t="str">
        <x:v>Central Anatolia</x:v>
      </x:c>
      <x:c r="E290" s="25" t="str">
        <x:v>Wholesale Trade</x:v>
      </x:c>
      <x:c r="F290" s="25" t="str">
        <x:v>SMALL</x:v>
      </x:c>
      <x:c r="G290" s="25" t="str">
        <x:v>LIMITED</x:v>
      </x:c>
      <x:c r="H290" s="25" t="str">
        <x:v>2019-11-16</x:v>
      </x:c>
      <x:c r="I290" s="25" t="n">
        <x:v>81</x:v>
      </x:c>
      <x:c r="J290" s="28" t="n">
        <x:v>14197485.86</x:v>
      </x:c>
      <x:c r="K290" s="25" t="n">
        <x:v>16</x:v>
      </x:c>
      <x:c r="L290" s="26" t="b">
        <x:v>0</x:v>
      </x:c>
      <x:c r="M290" s="26" t="b">
        <x:v>1</x:v>
      </x:c>
      <x:c r="N290" s="25" t="n">
        <x:v>74.09</x:v>
      </x:c>
      <x:c r="O290" s="26" t="b">
        <x:v>1</x:v>
      </x:c>
      <x:c r="P290" s="25" t="str">
        <x:v>BRANCH</x:v>
      </x:c>
      <x:c r="Q290" s="25" t="str">
        <x:v>DERIVED_ANALYTICS</x:v>
      </x:c>
      <x:c r="R290" s="30" t="n">
        <x:v>0.031774</x:v>
      </x:c>
      <x:c r="S290" s="25" t="str">
        <x:v>R03</x:v>
      </x:c>
      <x:c r="T290" s="25" t="n">
        <x:v>0</x:v>
      </x:c>
      <x:c r="U290" s="25" t="n">
        <x:v>1</x:v>
      </x:c>
      <x:c r="V290" s="25" t="str">
        <x:v>2027-01-16</x:v>
      </x:c>
      <x:c r="W290" s="25" t="str">
        <x:v>NONE</x:v>
      </x:c>
      <x:c r="X290" s="26" t="b">
        <x:v>1</x:v>
      </x:c>
      <x:c r="Y290" s="26" t="b">
        <x:v>0</x:v>
      </x:c>
      <x:c r="Z290" s="25" t="str">
        <x:v>CONTROLLED_SYNTHETIC</x:v>
      </x:c>
      <x:c r="AA290" s="28" t="n">
        <x:v>7441370.95</x:v>
      </x:c>
      <x:c r="AB290" s="28" t="n">
        <x:v>6643510.73</x:v>
      </x:c>
      <x:c r="AC290" s="28" t="n">
        <x:v>246933.75</x:v>
      </x:c>
      <x:c r="AD290" s="28" t="n">
        <x:v>2647688.09</x:v>
      </x:c>
      <x:c r="AE290" s="28" t="n">
        <x:v>0</x:v>
      </x:c>
      <x:c r="AF290" s="28" t="n">
        <x:v>1534067.25</x:v>
      </x:c>
      <x:c r="AG290" s="28" t="n">
        <x:v>848974.29</x:v>
      </x:c>
      <x:c r="AH290" s="28" t="n">
        <x:v>277056.063333</x:v>
      </x:c>
      <x:c r="AI290" s="28" t="n">
        <x:v>863548.896667</x:v>
      </x:c>
      <x:c r="AJ290" s="25" t="n">
        <x:v>516</x:v>
      </x:c>
      <x:c r="AK290" s="25" t="n">
        <x:v>3</x:v>
      </x:c>
      <x:c r="AL290" s="28" t="n">
        <x:v>15720502.03</x:v>
      </x:c>
      <x:c r="AM290" s="28" t="n">
        <x:v>363817.51</x:v>
      </x:c>
      <x:c r="AN290" s="25" t="str">
        <x:v>BUSINESS_CREDIT_CARD|CASH_MANAGEMENT|WORKING_CAPITAL_LOAN</x:v>
      </x:c>
      <x:c r="AO290" s="25" t="str">
        <x:v>2026-06-26</x:v>
      </x:c>
      <x:c r="AP290" s="25" t="n">
        <x:v>6</x:v>
      </x:c>
      <x:c r="AQ290" s="25" t="n">
        <x:v>55</x:v>
      </x:c>
      <x:c r="AR290" s="25" t="n">
        <x:v>66.79</x:v>
      </x:c>
      <x:c r="AS290" s="30" t="n">
        <x:v>1</x:v>
      </x:c>
      <x:c r="AT290" s="25" t="n">
        <x:v>0</x:v>
      </x:c>
    </x:row>
    <x:row r="291">
      <x:c r="A291" s="25" t="str">
        <x:v>SME000287</x:v>
      </x:c>
      <x:c r="B291" s="25" t="str">
        <x:v>Synthetic SME 000287</x:v>
      </x:c>
      <x:c r="C291" s="25" t="str">
        <x:v>RM019</x:v>
      </x:c>
      <x:c r="D291" s="25" t="str">
        <x:v>Aegean</x:v>
      </x:c>
      <x:c r="E291" s="25" t="str">
        <x:v>Transportation</x:v>
      </x:c>
      <x:c r="F291" s="25" t="str">
        <x:v>MICRO</x:v>
      </x:c>
      <x:c r="G291" s="25" t="str">
        <x:v>LIMITED</x:v>
      </x:c>
      <x:c r="H291" s="25" t="str">
        <x:v>2016-10-13</x:v>
      </x:c>
      <x:c r="I291" s="25" t="n">
        <x:v>118</x:v>
      </x:c>
      <x:c r="J291" s="28" t="n">
        <x:v>5804111.68</x:v>
      </x:c>
      <x:c r="K291" s="25" t="n">
        <x:v>4</x:v>
      </x:c>
      <x:c r="L291" s="26" t="b">
        <x:v>1</x:v>
      </x:c>
      <x:c r="M291" s="26" t="b">
        <x:v>0</x:v>
      </x:c>
      <x:c r="N291" s="25" t="n">
        <x:v>58.56</x:v>
      </x:c>
      <x:c r="O291" s="26" t="b">
        <x:v>1</x:v>
      </x:c>
      <x:c r="P291" s="25" t="str">
        <x:v>RM_CALL</x:v>
      </x:c>
      <x:c r="Q291" s="25" t="str">
        <x:v>DERIVED_ANALYTICS</x:v>
      </x:c>
      <x:c r="R291" s="30" t="n">
        <x:v>0.030498</x:v>
      </x:c>
      <x:c r="S291" s="25" t="str">
        <x:v>R03</x:v>
      </x:c>
      <x:c r="T291" s="25" t="n">
        <x:v>0</x:v>
      </x:c>
      <x:c r="U291" s="25" t="n">
        <x:v>1</x:v>
      </x:c>
      <x:c r="V291" s="25" t="str">
        <x:v>2027-04-08</x:v>
      </x:c>
      <x:c r="W291" s="25" t="str">
        <x:v>NONE</x:v>
      </x:c>
      <x:c r="X291" s="26" t="b">
        <x:v>1</x:v>
      </x:c>
      <x:c r="Y291" s="26" t="b">
        <x:v>1</x:v>
      </x:c>
      <x:c r="Z291" s="25" t="str">
        <x:v>CONTROLLED_SYNTHETIC</x:v>
      </x:c>
      <x:c r="AA291" s="28" t="n">
        <x:v>3075668.83</x:v>
      </x:c>
      <x:c r="AB291" s="28" t="n">
        <x:v>2800614.38</x:v>
      </x:c>
      <x:c r="AC291" s="28" t="n">
        <x:v>169373.99</x:v>
      </x:c>
      <x:c r="AD291" s="28" t="n">
        <x:v>981666.87</x:v>
      </x:c>
      <x:c r="AE291" s="28" t="n">
        <x:v>906447.19</x:v>
      </x:c>
      <x:c r="AF291" s="28" t="n">
        <x:v>0</x:v>
      </x:c>
      <x:c r="AG291" s="28" t="n">
        <x:v>395507.85</x:v>
      </x:c>
      <x:c r="AH291" s="28" t="n">
        <x:v>133657.486667</x:v>
      </x:c>
      <x:c r="AI291" s="28" t="n">
        <x:v>277036.828333</x:v>
      </x:c>
      <x:c r="AJ291" s="25" t="n">
        <x:v>517</x:v>
      </x:c>
      <x:c r="AK291" s="25" t="n">
        <x:v>1</x:v>
      </x:c>
      <x:c r="AL291" s="28" t="n">
        <x:v>1993521.8</x:v>
      </x:c>
      <x:c r="AM291" s="28" t="n">
        <x:v>20908.42</x:v>
      </x:c>
      <x:c r="AN291" s="25" t="str">
        <x:v>FX_RISK_MANAGEMENT</x:v>
      </x:c>
      <x:c r="AO291" s="25" t="str">
        <x:v>2026-08-05</x:v>
      </x:c>
      <x:c r="AP291" s="25" t="n">
        <x:v>5</x:v>
      </x:c>
      <x:c r="AQ291" s="25" t="n">
        <x:v>15</x:v>
      </x:c>
      <x:c r="AR291" s="25" t="n">
        <x:v>36.12</x:v>
      </x:c>
      <x:c r="AS291" s="30" t="n">
        <x:v>0.981335</x:v>
      </x:c>
      <x:c r="AT291" s="25" t="n">
        <x:v>0</x:v>
      </x:c>
    </x:row>
    <x:row r="292">
      <x:c r="A292" s="25" t="str">
        <x:v>SME000288</x:v>
      </x:c>
      <x:c r="B292" s="25" t="str">
        <x:v>Synthetic SME 000288</x:v>
      </x:c>
      <x:c r="C292" s="25" t="str">
        <x:v>RM002</x:v>
      </x:c>
      <x:c r="D292" s="25" t="str">
        <x:v>Marmara</x:v>
      </x:c>
      <x:c r="E292" s="25" t="str">
        <x:v>Retail Trade</x:v>
      </x:c>
      <x:c r="F292" s="25" t="str">
        <x:v>MEDIUM</x:v>
      </x:c>
      <x:c r="G292" s="25" t="str">
        <x:v>SOLE_PROPRIETOR</x:v>
      </x:c>
      <x:c r="H292" s="25" t="str">
        <x:v>2023-08-30</x:v>
      </x:c>
      <x:c r="I292" s="25" t="n">
        <x:v>35</x:v>
      </x:c>
      <x:c r="J292" s="28" t="n">
        <x:v>93616436.93</x:v>
      </x:c>
      <x:c r="K292" s="25" t="n">
        <x:v>165</x:v>
      </x:c>
      <x:c r="L292" s="26" t="b">
        <x:v>0</x:v>
      </x:c>
      <x:c r="M292" s="26" t="b">
        <x:v>1</x:v>
      </x:c>
      <x:c r="N292" s="25" t="n">
        <x:v>31.07</x:v>
      </x:c>
      <x:c r="O292" s="26" t="b">
        <x:v>1</x:v>
      </x:c>
      <x:c r="P292" s="25" t="str">
        <x:v>VIDEO_MEETING</x:v>
      </x:c>
      <x:c r="Q292" s="25" t="str">
        <x:v>DERIVED_ANALYTICS</x:v>
      </x:c>
      <x:c r="R292" s="30" t="n">
        <x:v>0.025435</x:v>
      </x:c>
      <x:c r="S292" s="25" t="str">
        <x:v>R03</x:v>
      </x:c>
      <x:c r="T292" s="25" t="n">
        <x:v>0</x:v>
      </x:c>
      <x:c r="U292" s="25" t="n">
        <x:v>1</x:v>
      </x:c>
      <x:c r="V292" s="25" t="str">
        <x:v>2027-03-20</x:v>
      </x:c>
      <x:c r="W292" s="25" t="str">
        <x:v>NONE</x:v>
      </x:c>
      <x:c r="X292" s="26" t="b">
        <x:v>1</x:v>
      </x:c>
      <x:c r="Y292" s="26" t="b">
        <x:v>1</x:v>
      </x:c>
      <x:c r="Z292" s="25" t="str">
        <x:v>CONTROLLED_SYNTHETIC</x:v>
      </x:c>
      <x:c r="AA292" s="28" t="n">
        <x:v>43856331.08</x:v>
      </x:c>
      <x:c r="AB292" s="28" t="n">
        <x:v>39927189.28</x:v>
      </x:c>
      <x:c r="AC292" s="28" t="n">
        <x:v>24352349.06</x:v>
      </x:c>
      <x:c r="AD292" s="28" t="n">
        <x:v>40062247.38</x:v>
      </x:c>
      <x:c r="AE292" s="28" t="n">
        <x:v>0</x:v>
      </x:c>
      <x:c r="AF292" s="28" t="n">
        <x:v>9342357.55</x:v>
      </x:c>
      <x:c r="AG292" s="28" t="n">
        <x:v>5530102.83</x:v>
      </x:c>
      <x:c r="AH292" s="28" t="n">
        <x:v>1330294.608333</x:v>
      </x:c>
      <x:c r="AI292" s="28" t="n">
        <x:v>4742073.511667</x:v>
      </x:c>
      <x:c r="AJ292" s="25" t="n">
        <x:v>322</x:v>
      </x:c>
      <x:c r="AK292" s="25" t="n">
        <x:v>3</x:v>
      </x:c>
      <x:c r="AL292" s="28" t="n">
        <x:v>139238314.83</x:v>
      </x:c>
      <x:c r="AM292" s="28" t="n">
        <x:v>2124807.42</x:v>
      </x:c>
      <x:c r="AN292" s="25" t="str">
        <x:v>BUSINESS_CREDIT_CARD|PAYROLL_SERVICES|POS_MERCHANT_ACQUIRING</x:v>
      </x:c>
      <x:c r="AO292" s="25" t="str">
        <x:v>2025-08-22</x:v>
      </x:c>
      <x:c r="AP292" s="25" t="n">
        <x:v>1</x:v>
      </x:c>
      <x:c r="AQ292" s="25" t="n">
        <x:v>363</x:v>
      </x:c>
      <x:c r="AR292" s="25" t="n">
        <x:v>55.83</x:v>
      </x:c>
      <x:c r="AS292" s="30" t="n">
        <x:v>1</x:v>
      </x:c>
      <x:c r="AT292" s="25" t="n">
        <x:v>0</x:v>
      </x:c>
    </x:row>
    <x:row r="293">
      <x:c r="A293" s="25" t="str">
        <x:v>SME000289</x:v>
      </x:c>
      <x:c r="B293" s="25" t="str">
        <x:v>Synthetic SME 000289</x:v>
      </x:c>
      <x:c r="C293" s="25" t="str">
        <x:v>RM030</x:v>
      </x:c>
      <x:c r="D293" s="25" t="str">
        <x:v>Central Anatolia</x:v>
      </x:c>
      <x:c r="E293" s="25" t="str">
        <x:v>Agriculture</x:v>
      </x:c>
      <x:c r="F293" s="25" t="str">
        <x:v>MICRO</x:v>
      </x:c>
      <x:c r="G293" s="25" t="str">
        <x:v>LIMITED</x:v>
      </x:c>
      <x:c r="H293" s="25" t="str">
        <x:v>2015-05-06</x:v>
      </x:c>
      <x:c r="I293" s="25" t="n">
        <x:v>135</x:v>
      </x:c>
      <x:c r="J293" s="28" t="n">
        <x:v>4426044.82</x:v>
      </x:c>
      <x:c r="K293" s="25" t="n">
        <x:v>3</x:v>
      </x:c>
      <x:c r="L293" s="26" t="b">
        <x:v>0</x:v>
      </x:c>
      <x:c r="M293" s="26" t="b">
        <x:v>0</x:v>
      </x:c>
      <x:c r="N293" s="25" t="n">
        <x:v>63.44</x:v>
      </x:c>
      <x:c r="O293" s="26" t="b">
        <x:v>1</x:v>
      </x:c>
      <x:c r="P293" s="25" t="str">
        <x:v>RM_CALL</x:v>
      </x:c>
      <x:c r="Q293" s="25" t="str">
        <x:v>DERIVED_ANALYTICS</x:v>
      </x:c>
      <x:c r="R293" s="30" t="n">
        <x:v>0.040756</x:v>
      </x:c>
      <x:c r="S293" s="25" t="str">
        <x:v>R03</x:v>
      </x:c>
      <x:c r="T293" s="25" t="n">
        <x:v>0</x:v>
      </x:c>
      <x:c r="U293" s="25" t="n">
        <x:v>1</x:v>
      </x:c>
      <x:c r="V293" s="25" t="str">
        <x:v>2027-09-27</x:v>
      </x:c>
      <x:c r="W293" s="25" t="str">
        <x:v>NONE</x:v>
      </x:c>
      <x:c r="X293" s="26" t="b">
        <x:v>1</x:v>
      </x:c>
      <x:c r="Y293" s="26" t="b">
        <x:v>0</x:v>
      </x:c>
      <x:c r="Z293" s="25" t="str">
        <x:v>CONTROLLED_SYNTHETIC</x:v>
      </x:c>
      <x:c r="AA293" s="28" t="n">
        <x:v>2241993.68</x:v>
      </x:c>
      <x:c r="AB293" s="28" t="n">
        <x:v>2133855.82</x:v>
      </x:c>
      <x:c r="AC293" s="28" t="n">
        <x:v>111135.4</x:v>
      </x:c>
      <x:c r="AD293" s="28" t="n">
        <x:v>613008.99</x:v>
      </x:c>
      <x:c r="AE293" s="28" t="n">
        <x:v>0</x:v>
      </x:c>
      <x:c r="AF293" s="28" t="n">
        <x:v>0</x:v>
      </x:c>
      <x:c r="AG293" s="28" t="n">
        <x:v>0</x:v>
      </x:c>
      <x:c r="AH293" s="28" t="n">
        <x:v>85992.941667</x:v>
      </x:c>
      <x:c r="AI293" s="28" t="n">
        <x:v>304496.06</x:v>
      </x:c>
      <x:c r="AJ293" s="25" t="n">
        <x:v>565</x:v>
      </x:c>
      <x:c r="AK293" s="25" t="n">
        <x:v>2</x:v>
      </x:c>
      <x:c r="AL293" s="28" t="n">
        <x:v>97016.73</x:v>
      </x:c>
      <x:c r="AM293" s="28" t="n">
        <x:v>3688.97</x:v>
      </x:c>
      <x:c r="AN293" s="25" t="str">
        <x:v>BUSINESS_CREDIT_CARD|FX_RISK_MANAGEMENT</x:v>
      </x:c>
      <x:c r="AO293" s="25" t="str">
        <x:v>2026-04-01</x:v>
      </x:c>
      <x:c r="AP293" s="25" t="n">
        <x:v>2</x:v>
      </x:c>
      <x:c r="AQ293" s="25" t="n">
        <x:v>141</x:v>
      </x:c>
      <x:c r="AR293" s="25" t="n">
        <x:v>33.61</x:v>
      </x:c>
      <x:c r="AS293" s="30" t="n">
        <x:v>0.062627</x:v>
      </x:c>
      <x:c r="AT293" s="25" t="n">
        <x:v>0</x:v>
      </x:c>
    </x:row>
    <x:row r="294">
      <x:c r="A294" s="25" t="str">
        <x:v>SME000290</x:v>
      </x:c>
      <x:c r="B294" s="25" t="str">
        <x:v>Synthetic SME 000290</x:v>
      </x:c>
      <x:c r="C294" s="25" t="str">
        <x:v>RM009</x:v>
      </x:c>
      <x:c r="D294" s="25" t="str">
        <x:v>Marmara</x:v>
      </x:c>
      <x:c r="E294" s="25" t="str">
        <x:v>Manufacturing</x:v>
      </x:c>
      <x:c r="F294" s="25" t="str">
        <x:v>SMALL</x:v>
      </x:c>
      <x:c r="G294" s="25" t="str">
        <x:v>JOINT_STOCK</x:v>
      </x:c>
      <x:c r="H294" s="25" t="str">
        <x:v>2023-12-20</x:v>
      </x:c>
      <x:c r="I294" s="25" t="n">
        <x:v>32</x:v>
      </x:c>
      <x:c r="J294" s="28" t="n">
        <x:v>30964536.11</x:v>
      </x:c>
      <x:c r="K294" s="25" t="n">
        <x:v>41</x:v>
      </x:c>
      <x:c r="L294" s="26" t="b">
        <x:v>0</x:v>
      </x:c>
      <x:c r="M294" s="26" t="b">
        <x:v>0</x:v>
      </x:c>
      <x:c r="N294" s="25" t="n">
        <x:v>99.3</x:v>
      </x:c>
      <x:c r="O294" s="26" t="b">
        <x:v>1</x:v>
      </x:c>
      <x:c r="P294" s="25" t="str">
        <x:v>BRANCH</x:v>
      </x:c>
      <x:c r="Q294" s="25" t="str">
        <x:v>DERIVED_ANALYTICS</x:v>
      </x:c>
      <x:c r="R294" s="30" t="n">
        <x:v>0.015152</x:v>
      </x:c>
      <x:c r="S294" s="25" t="str">
        <x:v>R02</x:v>
      </x:c>
      <x:c r="T294" s="25" t="n">
        <x:v>0</x:v>
      </x:c>
      <x:c r="U294" s="25" t="n">
        <x:v>1</x:v>
      </x:c>
      <x:c r="V294" s="25" t="str">
        <x:v>2027-01-10</x:v>
      </x:c>
      <x:c r="W294" s="25" t="str">
        <x:v>NONE</x:v>
      </x:c>
      <x:c r="X294" s="26" t="b">
        <x:v>1</x:v>
      </x:c>
      <x:c r="Y294" s="26" t="b">
        <x:v>0</x:v>
      </x:c>
      <x:c r="Z294" s="25" t="str">
        <x:v>CONTROLLED_SYNTHETIC</x:v>
      </x:c>
      <x:c r="AA294" s="28" t="n">
        <x:v>16552892.31</x:v>
      </x:c>
      <x:c r="AB294" s="28" t="n">
        <x:v>15133416.74</x:v>
      </x:c>
      <x:c r="AC294" s="28" t="n">
        <x:v>841148.23</x:v>
      </x:c>
      <x:c r="AD294" s="28" t="n">
        <x:v>7965185.32</x:v>
      </x:c>
      <x:c r="AE294" s="28" t="n">
        <x:v>0</x:v>
      </x:c>
      <x:c r="AF294" s="28" t="n">
        <x:v>0</x:v>
      </x:c>
      <x:c r="AG294" s="28" t="n">
        <x:v>0</x:v>
      </x:c>
      <x:c r="AH294" s="28" t="n">
        <x:v>399697.411667</x:v>
      </x:c>
      <x:c r="AI294" s="28" t="n">
        <x:v>1037984.528333</x:v>
      </x:c>
      <x:c r="AJ294" s="25" t="n">
        <x:v>975</x:v>
      </x:c>
      <x:c r="AK294" s="25" t="n">
        <x:v>1</x:v>
      </x:c>
      <x:c r="AL294" s="28" t="n">
        <x:v>22021861.2</x:v>
      </x:c>
      <x:c r="AM294" s="28" t="n">
        <x:v>456889.49</x:v>
      </x:c>
      <x:c r="AN294" s="25" t="str">
        <x:v>CASH_MANAGEMENT</x:v>
      </x:c>
      <x:c r="AO294" s="25" t="str">
        <x:v>2025-10-31</x:v>
      </x:c>
      <x:c r="AP294" s="25" t="n">
        <x:v>1</x:v>
      </x:c>
      <x:c r="AQ294" s="25" t="n">
        <x:v>293</x:v>
      </x:c>
      <x:c r="AR294" s="25" t="n">
        <x:v>34.03</x:v>
      </x:c>
      <x:c r="AS294" s="30" t="n">
        <x:v>1</x:v>
      </x:c>
      <x:c r="AT294" s="25" t="n">
        <x:v>0</x:v>
      </x:c>
    </x:row>
    <x:row r="295">
      <x:c r="A295" s="25" t="str">
        <x:v>SME000291</x:v>
      </x:c>
      <x:c r="B295" s="25" t="str">
        <x:v>Synthetic SME 000291</x:v>
      </x:c>
      <x:c r="C295" s="25" t="str">
        <x:v>RM016</x:v>
      </x:c>
      <x:c r="D295" s="25" t="str">
        <x:v>Mediterranean</x:v>
      </x:c>
      <x:c r="E295" s="25" t="str">
        <x:v>Professional Services</x:v>
      </x:c>
      <x:c r="F295" s="25" t="str">
        <x:v>SMALL</x:v>
      </x:c>
      <x:c r="G295" s="25" t="str">
        <x:v>LIMITED</x:v>
      </x:c>
      <x:c r="H295" s="25" t="str">
        <x:v>2020-10-07</x:v>
      </x:c>
      <x:c r="I295" s="25" t="n">
        <x:v>70</x:v>
      </x:c>
      <x:c r="J295" s="28" t="n">
        <x:v>22573285.75</x:v>
      </x:c>
      <x:c r="K295" s="25" t="n">
        <x:v>25</x:v>
      </x:c>
      <x:c r="L295" s="26" t="b">
        <x:v>0</x:v>
      </x:c>
      <x:c r="M295" s="26" t="b">
        <x:v>0</x:v>
      </x:c>
      <x:c r="N295" s="25" t="n">
        <x:v>57.73</x:v>
      </x:c>
      <x:c r="O295" s="26" t="b">
        <x:v>1</x:v>
      </x:c>
      <x:c r="P295" s="25" t="str">
        <x:v>VIDEO_MEETING</x:v>
      </x:c>
      <x:c r="Q295" s="25" t="str">
        <x:v>DERIVED_ANALYTICS</x:v>
      </x:c>
      <x:c r="R295" s="30" t="n">
        <x:v>0.026068</x:v>
      </x:c>
      <x:c r="S295" s="25" t="str">
        <x:v>R03</x:v>
      </x:c>
      <x:c r="T295" s="25" t="n">
        <x:v>0</x:v>
      </x:c>
      <x:c r="U295" s="25" t="n">
        <x:v>1</x:v>
      </x:c>
      <x:c r="V295" s="25" t="str">
        <x:v>2027-06-05</x:v>
      </x:c>
      <x:c r="W295" s="25" t="str">
        <x:v>NONE</x:v>
      </x:c>
      <x:c r="X295" s="26" t="b">
        <x:v>1</x:v>
      </x:c>
      <x:c r="Y295" s="26" t="b">
        <x:v>1</x:v>
      </x:c>
      <x:c r="Z295" s="25" t="str">
        <x:v>CONTROLLED_SYNTHETIC</x:v>
      </x:c>
      <x:c r="AA295" s="28" t="n">
        <x:v>11594273.9</x:v>
      </x:c>
      <x:c r="AB295" s="28" t="n">
        <x:v>10377316.5</x:v>
      </x:c>
      <x:c r="AC295" s="28" t="n">
        <x:v>728050.93</x:v>
      </x:c>
      <x:c r="AD295" s="28" t="n">
        <x:v>4755179.61</x:v>
      </x:c>
      <x:c r="AE295" s="28" t="n">
        <x:v>0</x:v>
      </x:c>
      <x:c r="AF295" s="28" t="n">
        <x:v>0</x:v>
      </x:c>
      <x:c r="AG295" s="28" t="n">
        <x:v>0</x:v>
      </x:c>
      <x:c r="AH295" s="28" t="n">
        <x:v>587028.761667</x:v>
      </x:c>
      <x:c r="AI295" s="28" t="n">
        <x:v>1118634.045</x:v>
      </x:c>
      <x:c r="AJ295" s="25" t="n">
        <x:v>523</x:v>
      </x:c>
      <x:c r="AK295" s="25" t="n">
        <x:v>1</x:v>
      </x:c>
      <x:c r="AL295" s="28" t="n">
        <x:v>2654202.62</x:v>
      </x:c>
      <x:c r="AM295" s="28" t="n">
        <x:v>55143.79</x:v>
      </x:c>
      <x:c r="AN295" s="25" t="str">
        <x:v>WORKING_CAPITAL_LOAN</x:v>
      </x:c>
      <x:c r="AO295" s="25" t="str">
        <x:v>2026-06-08</x:v>
      </x:c>
      <x:c r="AP295" s="25" t="n">
        <x:v>3</x:v>
      </x:c>
      <x:c r="AQ295" s="25" t="n">
        <x:v>73</x:v>
      </x:c>
      <x:c r="AR295" s="25" t="n">
        <x:v>26.46</x:v>
      </x:c>
      <x:c r="AS295" s="30" t="n">
        <x:v>0.335947</x:v>
      </x:c>
      <x:c r="AT295" s="25" t="n">
        <x:v>0</x:v>
      </x:c>
    </x:row>
    <x:row r="296">
      <x:c r="A296" s="25" t="str">
        <x:v>SME000292</x:v>
      </x:c>
      <x:c r="B296" s="25" t="str">
        <x:v>Synthetic SME 000292</x:v>
      </x:c>
      <x:c r="C296" s="25" t="str">
        <x:v>RM029</x:v>
      </x:c>
      <x:c r="D296" s="25" t="str">
        <x:v>Marmara</x:v>
      </x:c>
      <x:c r="E296" s="25" t="str">
        <x:v>Hospitality</x:v>
      </x:c>
      <x:c r="F296" s="25" t="str">
        <x:v>SMALL</x:v>
      </x:c>
      <x:c r="G296" s="25" t="str">
        <x:v>LIMITED</x:v>
      </x:c>
      <x:c r="H296" s="25" t="str">
        <x:v>2018-06-03</x:v>
      </x:c>
      <x:c r="I296" s="25" t="n">
        <x:v>98</x:v>
      </x:c>
      <x:c r="J296" s="28" t="n">
        <x:v>60149732.35</x:v>
      </x:c>
      <x:c r="K296" s="25" t="n">
        <x:v>36</x:v>
      </x:c>
      <x:c r="L296" s="26" t="b">
        <x:v>1</x:v>
      </x:c>
      <x:c r="M296" s="26" t="b">
        <x:v>0</x:v>
      </x:c>
      <x:c r="N296" s="25" t="n">
        <x:v>68.63</x:v>
      </x:c>
      <x:c r="O296" s="26" t="b">
        <x:v>1</x:v>
      </x:c>
      <x:c r="P296" s="25" t="str">
        <x:v>BRANCH</x:v>
      </x:c>
      <x:c r="Q296" s="25" t="str">
        <x:v>DERIVED_ANALYTICS</x:v>
      </x:c>
      <x:c r="R296" s="30" t="n">
        <x:v>0.041506</x:v>
      </x:c>
      <x:c r="S296" s="25" t="str">
        <x:v>R03</x:v>
      </x:c>
      <x:c r="T296" s="25" t="n">
        <x:v>0</x:v>
      </x:c>
      <x:c r="U296" s="25" t="n">
        <x:v>1</x:v>
      </x:c>
      <x:c r="V296" s="25" t="str">
        <x:v>2027-01-02</x:v>
      </x:c>
      <x:c r="W296" s="25" t="str">
        <x:v>NONE</x:v>
      </x:c>
      <x:c r="X296" s="26" t="b">
        <x:v>1</x:v>
      </x:c>
      <x:c r="Y296" s="26" t="b">
        <x:v>1</x:v>
      </x:c>
      <x:c r="Z296" s="25" t="str">
        <x:v>CONTROLLED_SYNTHETIC</x:v>
      </x:c>
      <x:c r="AA296" s="28" t="n">
        <x:v>32595959.63</x:v>
      </x:c>
      <x:c r="AB296" s="28" t="n">
        <x:v>29344087.88</x:v>
      </x:c>
      <x:c r="AC296" s="28" t="n">
        <x:v>15919099.38</x:v>
      </x:c>
      <x:c r="AD296" s="28" t="n">
        <x:v>8055877.74</x:v>
      </x:c>
      <x:c r="AE296" s="28" t="n">
        <x:v>9704565.89</x:v>
      </x:c>
      <x:c r="AF296" s="28" t="n">
        <x:v>0</x:v>
      </x:c>
      <x:c r="AG296" s="28" t="n">
        <x:v>4379102.53</x:v>
      </x:c>
      <x:c r="AH296" s="28" t="n">
        <x:v>1084469.736667</x:v>
      </x:c>
      <x:c r="AI296" s="28" t="n">
        <x:v>2951219.481667</x:v>
      </x:c>
      <x:c r="AJ296" s="25" t="n">
        <x:v>564</x:v>
      </x:c>
      <x:c r="AK296" s="25" t="n">
        <x:v>2</x:v>
      </x:c>
      <x:c r="AL296" s="28" t="n">
        <x:v>26153260.6</x:v>
      </x:c>
      <x:c r="AM296" s="28" t="n">
        <x:v>196708.24</x:v>
      </x:c>
      <x:c r="AN296" s="25" t="str">
        <x:v>BUSINESS_CREDIT_CARD|POS_MERCHANT_ACQUIRING</x:v>
      </x:c>
      <x:c r="AO296" s="25" t="str">
        <x:v>2026-01-21</x:v>
      </x:c>
      <x:c r="AP296" s="25" t="n">
        <x:v>1</x:v>
      </x:c>
      <x:c r="AQ296" s="25" t="n">
        <x:v>211</x:v>
      </x:c>
      <x:c r="AR296" s="25" t="n">
        <x:v>45.17</x:v>
      </x:c>
      <x:c r="AS296" s="30" t="n">
        <x:v>1</x:v>
      </x:c>
      <x:c r="AT296" s="25" t="n">
        <x:v>0</x:v>
      </x:c>
    </x:row>
    <x:row r="297">
      <x:c r="A297" s="25" t="str">
        <x:v>SME000293</x:v>
      </x:c>
      <x:c r="B297" s="25" t="str">
        <x:v>Synthetic SME 000293</x:v>
      </x:c>
      <x:c r="C297" s="25" t="str">
        <x:v>RM015</x:v>
      </x:c>
      <x:c r="D297" s="25" t="str">
        <x:v>Marmara</x:v>
      </x:c>
      <x:c r="E297" s="25" t="str">
        <x:v>Healthcare</x:v>
      </x:c>
      <x:c r="F297" s="25" t="str">
        <x:v>SMALL</x:v>
      </x:c>
      <x:c r="G297" s="25" t="str">
        <x:v>LIMITED</x:v>
      </x:c>
      <x:c r="H297" s="25" t="str">
        <x:v>2021-07-20</x:v>
      </x:c>
      <x:c r="I297" s="25" t="n">
        <x:v>61</x:v>
      </x:c>
      <x:c r="J297" s="28" t="n">
        <x:v>26497793.38</x:v>
      </x:c>
      <x:c r="K297" s="25" t="n">
        <x:v>34</x:v>
      </x:c>
      <x:c r="L297" s="26" t="b">
        <x:v>0</x:v>
      </x:c>
      <x:c r="M297" s="26" t="b">
        <x:v>0</x:v>
      </x:c>
      <x:c r="N297" s="25" t="n">
        <x:v>70.9</x:v>
      </x:c>
      <x:c r="O297" s="26" t="b">
        <x:v>1</x:v>
      </x:c>
      <x:c r="P297" s="25" t="str">
        <x:v>BRANCH</x:v>
      </x:c>
      <x:c r="Q297" s="25" t="str">
        <x:v>DERIVED_ANALYTICS</x:v>
      </x:c>
      <x:c r="R297" s="30" t="n">
        <x:v>0.027271</x:v>
      </x:c>
      <x:c r="S297" s="25" t="str">
        <x:v>R03</x:v>
      </x:c>
      <x:c r="T297" s="25" t="n">
        <x:v>0</x:v>
      </x:c>
      <x:c r="U297" s="25" t="n">
        <x:v>1</x:v>
      </x:c>
      <x:c r="V297" s="25" t="str">
        <x:v>2027-08-10</x:v>
      </x:c>
      <x:c r="W297" s="25" t="str">
        <x:v>NONE</x:v>
      </x:c>
      <x:c r="X297" s="26" t="b">
        <x:v>1</x:v>
      </x:c>
      <x:c r="Y297" s="26" t="b">
        <x:v>1</x:v>
      </x:c>
      <x:c r="Z297" s="25" t="str">
        <x:v>CONTROLLED_SYNTHETIC</x:v>
      </x:c>
      <x:c r="AA297" s="28" t="n">
        <x:v>13839577.91</x:v>
      </x:c>
      <x:c r="AB297" s="28" t="n">
        <x:v>11949423.48</x:v>
      </x:c>
      <x:c r="AC297" s="28" t="n">
        <x:v>6285962.17</x:v>
      </x:c>
      <x:c r="AD297" s="28" t="n">
        <x:v>6926235.48</x:v>
      </x:c>
      <x:c r="AE297" s="28" t="n">
        <x:v>0</x:v>
      </x:c>
      <x:c r="AF297" s="28" t="n">
        <x:v>0</x:v>
      </x:c>
      <x:c r="AG297" s="28" t="n">
        <x:v>0</x:v>
      </x:c>
      <x:c r="AH297" s="28" t="n">
        <x:v>451130.5</x:v>
      </x:c>
      <x:c r="AI297" s="28" t="n">
        <x:v>1679708.925</x:v>
      </x:c>
      <x:c r="AJ297" s="25" t="n">
        <x:v>605</x:v>
      </x:c>
      <x:c r="AK297" s="25" t="n">
        <x:v>3</x:v>
      </x:c>
      <x:c r="AL297" s="28" t="n">
        <x:v>22960165.6</x:v>
      </x:c>
      <x:c r="AM297" s="28" t="n">
        <x:v>220222.73</x:v>
      </x:c>
      <x:c r="AN297" s="25" t="str">
        <x:v>CASH_MANAGEMENT|FX_RISK_MANAGEMENT|TRADE_FINANCE</x:v>
      </x:c>
      <x:c r="AO297" s="25" t="str">
        <x:v>2026-02-23</x:v>
      </x:c>
      <x:c r="AP297" s="25" t="n">
        <x:v>3</x:v>
      </x:c>
      <x:c r="AQ297" s="25" t="n">
        <x:v>178</x:v>
      </x:c>
      <x:c r="AR297" s="25" t="n">
        <x:v>58.29</x:v>
      </x:c>
      <x:c r="AS297" s="30" t="n">
        <x:v>1</x:v>
      </x:c>
      <x:c r="AT297" s="25" t="n">
        <x:v>0</x:v>
      </x:c>
    </x:row>
    <x:row r="298">
      <x:c r="A298" s="25" t="str">
        <x:v>SME000294</x:v>
      </x:c>
      <x:c r="B298" s="25" t="str">
        <x:v>Synthetic SME 000294</x:v>
      </x:c>
      <x:c r="C298" s="25" t="str">
        <x:v>RM004</x:v>
      </x:c>
      <x:c r="D298" s="25" t="str">
        <x:v>Central Anatolia</x:v>
      </x:c>
      <x:c r="E298" s="25" t="str">
        <x:v>Agriculture</x:v>
      </x:c>
      <x:c r="F298" s="25" t="str">
        <x:v>MICRO</x:v>
      </x:c>
      <x:c r="G298" s="25" t="str">
        <x:v>SOLE_PROPRIETOR</x:v>
      </x:c>
      <x:c r="H298" s="25" t="str">
        <x:v>2018-04-08</x:v>
      </x:c>
      <x:c r="I298" s="25" t="n">
        <x:v>100</x:v>
      </x:c>
      <x:c r="J298" s="28" t="n">
        <x:v>8344265.87</x:v>
      </x:c>
      <x:c r="K298" s="25" t="n">
        <x:v>3</x:v>
      </x:c>
      <x:c r="L298" s="26" t="b">
        <x:v>0</x:v>
      </x:c>
      <x:c r="M298" s="26" t="b">
        <x:v>0</x:v>
      </x:c>
      <x:c r="N298" s="25" t="n">
        <x:v>23.54</x:v>
      </x:c>
      <x:c r="O298" s="26" t="b">
        <x:v>1</x:v>
      </x:c>
      <x:c r="P298" s="25" t="str">
        <x:v>RM_CALL</x:v>
      </x:c>
      <x:c r="Q298" s="25" t="str">
        <x:v>DERIVED_ANALYTICS</x:v>
      </x:c>
      <x:c r="R298" s="30" t="n">
        <x:v>0.077062</x:v>
      </x:c>
      <x:c r="S298" s="25" t="str">
        <x:v>R05</x:v>
      </x:c>
      <x:c r="T298" s="25" t="n">
        <x:v>0</x:v>
      </x:c>
      <x:c r="U298" s="25" t="n">
        <x:v>1</x:v>
      </x:c>
      <x:c r="V298" s="25" t="str">
        <x:v>2026-12-07</x:v>
      </x:c>
      <x:c r="W298" s="25" t="str">
        <x:v>NONE</x:v>
      </x:c>
      <x:c r="X298" s="26" t="b">
        <x:v>1</x:v>
      </x:c>
      <x:c r="Y298" s="26" t="b">
        <x:v>1</x:v>
      </x:c>
      <x:c r="Z298" s="25" t="str">
        <x:v>CONTROLLED_SYNTHETIC</x:v>
      </x:c>
      <x:c r="AA298" s="28" t="n">
        <x:v>4863379.63</x:v>
      </x:c>
      <x:c r="AB298" s="28" t="n">
        <x:v>4420538.07</x:v>
      </x:c>
      <x:c r="AC298" s="28" t="n">
        <x:v>207582.32</x:v>
      </x:c>
      <x:c r="AD298" s="28" t="n">
        <x:v>681852.23</x:v>
      </x:c>
      <x:c r="AE298" s="28" t="n">
        <x:v>0</x:v>
      </x:c>
      <x:c r="AF298" s="28" t="n">
        <x:v>0</x:v>
      </x:c>
      <x:c r="AG298" s="28" t="n">
        <x:v>0</x:v>
      </x:c>
      <x:c r="AH298" s="28" t="n">
        <x:v>171485.936667</x:v>
      </x:c>
      <x:c r="AI298" s="28" t="n">
        <x:v>388371.275</x:v>
      </x:c>
      <x:c r="AJ298" s="25" t="n">
        <x:v>216</x:v>
      </x:c>
      <x:c r="AK298" s="25" t="n">
        <x:v>0</x:v>
      </x:c>
      <x:c r="AL298" s="28" t="n">
        <x:v>0</x:v>
      </x:c>
      <x:c r="AM298" s="28" t="n">
        <x:v>0</x:v>
      </x:c>
      <x:c r="AN298" s="25"/>
      <x:c r="AO298" s="25" t="str">
        <x:v>2026-02-05</x:v>
      </x:c>
      <x:c r="AP298" s="25" t="n">
        <x:v>2</x:v>
      </x:c>
      <x:c r="AQ298" s="25" t="n">
        <x:v>196</x:v>
      </x:c>
      <x:c r="AR298" s="25" t="n">
        <x:v>20</x:v>
      </x:c>
      <x:c r="AS298" s="30" t="n">
        <x:v>0</x:v>
      </x:c>
      <x:c r="AT298" s="25" t="n">
        <x:v>0</x:v>
      </x:c>
    </x:row>
    <x:row r="299">
      <x:c r="A299" s="25" t="str">
        <x:v>SME000295</x:v>
      </x:c>
      <x:c r="B299" s="25" t="str">
        <x:v>Synthetic SME 000295</x:v>
      </x:c>
      <x:c r="C299" s="25" t="str">
        <x:v>RM007</x:v>
      </x:c>
      <x:c r="D299" s="25" t="str">
        <x:v>Central Anatolia</x:v>
      </x:c>
      <x:c r="E299" s="25" t="str">
        <x:v>Agriculture</x:v>
      </x:c>
      <x:c r="F299" s="25" t="str">
        <x:v>SMALL</x:v>
      </x:c>
      <x:c r="G299" s="25" t="str">
        <x:v>JOINT_STOCK</x:v>
      </x:c>
      <x:c r="H299" s="25" t="str">
        <x:v>2025-11-11</x:v>
      </x:c>
      <x:c r="I299" s="25" t="n">
        <x:v>9</x:v>
      </x:c>
      <x:c r="J299" s="28" t="n">
        <x:v>29517891.58</x:v>
      </x:c>
      <x:c r="K299" s="25" t="n">
        <x:v>14</x:v>
      </x:c>
      <x:c r="L299" s="26" t="b">
        <x:v>0</x:v>
      </x:c>
      <x:c r="M299" s="26" t="b">
        <x:v>0</x:v>
      </x:c>
      <x:c r="N299" s="25" t="n">
        <x:v>59.21</x:v>
      </x:c>
      <x:c r="O299" s="26" t="b">
        <x:v>1</x:v>
      </x:c>
      <x:c r="P299" s="25" t="str">
        <x:v>RM_CALL</x:v>
      </x:c>
      <x:c r="Q299" s="25" t="str">
        <x:v>DERIVED_ANALYTICS</x:v>
      </x:c>
      <x:c r="R299" s="30" t="n">
        <x:v>0.020232</x:v>
      </x:c>
      <x:c r="S299" s="25" t="str">
        <x:v>R02</x:v>
      </x:c>
      <x:c r="T299" s="25" t="n">
        <x:v>0</x:v>
      </x:c>
      <x:c r="U299" s="25" t="n">
        <x:v>1</x:v>
      </x:c>
      <x:c r="V299" s="25" t="str">
        <x:v>2026-10-28</x:v>
      </x:c>
      <x:c r="W299" s="25" t="str">
        <x:v>NONE</x:v>
      </x:c>
      <x:c r="X299" s="26" t="b">
        <x:v>1</x:v>
      </x:c>
      <x:c r="Y299" s="26" t="b">
        <x:v>1</x:v>
      </x:c>
      <x:c r="Z299" s="25" t="str">
        <x:v>CONTROLLED_SYNTHETIC</x:v>
      </x:c>
      <x:c r="AA299" s="28" t="n">
        <x:v>16266171.81</x:v>
      </x:c>
      <x:c r="AB299" s="28" t="n">
        <x:v>14006516.51</x:v>
      </x:c>
      <x:c r="AC299" s="28" t="n">
        <x:v>961264.74</x:v>
      </x:c>
      <x:c r="AD299" s="28" t="n">
        <x:v>3038541.56</x:v>
      </x:c>
      <x:c r="AE299" s="28" t="n">
        <x:v>0</x:v>
      </x:c>
      <x:c r="AF299" s="28" t="n">
        <x:v>0</x:v>
      </x:c>
      <x:c r="AG299" s="28" t="n">
        <x:v>0</x:v>
      </x:c>
      <x:c r="AH299" s="28" t="n">
        <x:v>485440.758333</x:v>
      </x:c>
      <x:c r="AI299" s="28" t="n">
        <x:v>1409762.45</x:v>
      </x:c>
      <x:c r="AJ299" s="25" t="n">
        <x:v>539</x:v>
      </x:c>
      <x:c r="AK299" s="25" t="n">
        <x:v>1</x:v>
      </x:c>
      <x:c r="AL299" s="28" t="n">
        <x:v>7678747.22</x:v>
      </x:c>
      <x:c r="AM299" s="28" t="n">
        <x:v>93009.05</x:v>
      </x:c>
      <x:c r="AN299" s="25" t="str">
        <x:v>WORKING_CAPITAL_LOAN</x:v>
      </x:c>
      <x:c r="AO299" s="25" t="str">
        <x:v>2026-07-25</x:v>
      </x:c>
      <x:c r="AP299" s="25" t="n">
        <x:v>6</x:v>
      </x:c>
      <x:c r="AQ299" s="25" t="n">
        <x:v>26</x:v>
      </x:c>
      <x:c r="AR299" s="25" t="n">
        <x:v>15.93</x:v>
      </x:c>
      <x:c r="AS299" s="30" t="n">
        <x:v>0.743254</x:v>
      </x:c>
      <x:c r="AT299" s="25" t="n">
        <x:v>0</x:v>
      </x:c>
    </x:row>
    <x:row r="300">
      <x:c r="A300" s="25" t="str">
        <x:v>SME000296</x:v>
      </x:c>
      <x:c r="B300" s="25" t="str">
        <x:v>Synthetic SME 000296</x:v>
      </x:c>
      <x:c r="C300" s="25" t="str">
        <x:v>RM001</x:v>
      </x:c>
      <x:c r="D300" s="25" t="str">
        <x:v>Mediterranean</x:v>
      </x:c>
      <x:c r="E300" s="25" t="str">
        <x:v>Wholesale Trade</x:v>
      </x:c>
      <x:c r="F300" s="25" t="str">
        <x:v>MICRO</x:v>
      </x:c>
      <x:c r="G300" s="25" t="str">
        <x:v>LIMITED</x:v>
      </x:c>
      <x:c r="H300" s="25" t="str">
        <x:v>2016-02-20</x:v>
      </x:c>
      <x:c r="I300" s="25" t="n">
        <x:v>125</x:v>
      </x:c>
      <x:c r="J300" s="28" t="n">
        <x:v>8918379.21</x:v>
      </x:c>
      <x:c r="K300" s="25" t="n">
        <x:v>5</x:v>
      </x:c>
      <x:c r="L300" s="26" t="b">
        <x:v>0</x:v>
      </x:c>
      <x:c r="M300" s="26" t="b">
        <x:v>0</x:v>
      </x:c>
      <x:c r="N300" s="25" t="n">
        <x:v>57.23</x:v>
      </x:c>
      <x:c r="O300" s="26" t="b">
        <x:v>1</x:v>
      </x:c>
      <x:c r="P300" s="25" t="str">
        <x:v>VIDEO_MEETING</x:v>
      </x:c>
      <x:c r="Q300" s="25" t="str">
        <x:v>DERIVED_ANALYTICS</x:v>
      </x:c>
      <x:c r="R300" s="30" t="n">
        <x:v>0.051472</x:v>
      </x:c>
      <x:c r="S300" s="25" t="str">
        <x:v>R04</x:v>
      </x:c>
      <x:c r="T300" s="25" t="n">
        <x:v>0</x:v>
      </x:c>
      <x:c r="U300" s="25" t="n">
        <x:v>1</x:v>
      </x:c>
      <x:c r="V300" s="25" t="str">
        <x:v>2027-02-08</x:v>
      </x:c>
      <x:c r="W300" s="25" t="str">
        <x:v>NONE</x:v>
      </x:c>
      <x:c r="X300" s="26" t="b">
        <x:v>1</x:v>
      </x:c>
      <x:c r="Y300" s="26" t="b">
        <x:v>1</x:v>
      </x:c>
      <x:c r="Z300" s="25" t="str">
        <x:v>CONTROLLED_SYNTHETIC</x:v>
      </x:c>
      <x:c r="AA300" s="28" t="n">
        <x:v>4778042.78</x:v>
      </x:c>
      <x:c r="AB300" s="28" t="n">
        <x:v>4083925.55</x:v>
      </x:c>
      <x:c r="AC300" s="28" t="n">
        <x:v>195266.59</x:v>
      </x:c>
      <x:c r="AD300" s="28" t="n">
        <x:v>1052497.51</x:v>
      </x:c>
      <x:c r="AE300" s="28" t="n">
        <x:v>0</x:v>
      </x:c>
      <x:c r="AF300" s="28" t="n">
        <x:v>0</x:v>
      </x:c>
      <x:c r="AG300" s="28" t="n">
        <x:v>0</x:v>
      </x:c>
      <x:c r="AH300" s="28" t="n">
        <x:v>140563.403333</x:v>
      </x:c>
      <x:c r="AI300" s="28" t="n">
        <x:v>336114.39</x:v>
      </x:c>
      <x:c r="AJ300" s="25" t="n">
        <x:v>475</x:v>
      </x:c>
      <x:c r="AK300" s="25" t="n">
        <x:v>3</x:v>
      </x:c>
      <x:c r="AL300" s="28" t="n">
        <x:v>2380986.84</x:v>
      </x:c>
      <x:c r="AM300" s="28" t="n">
        <x:v>72082.25</x:v>
      </x:c>
      <x:c r="AN300" s="25" t="str">
        <x:v>BUSINESS_CREDIT_CARD|FX_RISK_MANAGEMENT|WORKING_CAPITAL_LOAN</x:v>
      </x:c>
      <x:c r="AO300" s="25" t="str">
        <x:v>2026-08-05</x:v>
      </x:c>
      <x:c r="AP300" s="25" t="n">
        <x:v>5</x:v>
      </x:c>
      <x:c r="AQ300" s="25" t="n">
        <x:v>15</x:v>
      </x:c>
      <x:c r="AR300" s="25" t="n">
        <x:v>46.98</x:v>
      </x:c>
      <x:c r="AS300" s="30" t="n">
        <x:v>0.762787</x:v>
      </x:c>
      <x:c r="AT300" s="25" t="n">
        <x:v>0</x:v>
      </x:c>
    </x:row>
    <x:row r="301">
      <x:c r="A301" s="25" t="str">
        <x:v>SME000297</x:v>
      </x:c>
      <x:c r="B301" s="25" t="str">
        <x:v>Synthetic SME 000297</x:v>
      </x:c>
      <x:c r="C301" s="25" t="str">
        <x:v>RM029</x:v>
      </x:c>
      <x:c r="D301" s="25" t="str">
        <x:v>Marmara</x:v>
      </x:c>
      <x:c r="E301" s="25" t="str">
        <x:v>Hospitality</x:v>
      </x:c>
      <x:c r="F301" s="25" t="str">
        <x:v>MICRO</x:v>
      </x:c>
      <x:c r="G301" s="25" t="str">
        <x:v>LIMITED</x:v>
      </x:c>
      <x:c r="H301" s="25" t="str">
        <x:v>2026-01-18</x:v>
      </x:c>
      <x:c r="I301" s="25" t="n">
        <x:v>7</x:v>
      </x:c>
      <x:c r="J301" s="28" t="n">
        <x:v>2111385.47</x:v>
      </x:c>
      <x:c r="K301" s="25" t="n">
        <x:v>9</x:v>
      </x:c>
      <x:c r="L301" s="26" t="b">
        <x:v>0</x:v>
      </x:c>
      <x:c r="M301" s="26" t="b">
        <x:v>1</x:v>
      </x:c>
      <x:c r="N301" s="25" t="n">
        <x:v>69.17</x:v>
      </x:c>
      <x:c r="O301" s="26" t="b">
        <x:v>1</x:v>
      </x:c>
      <x:c r="P301" s="25" t="str">
        <x:v>BRANCH</x:v>
      </x:c>
      <x:c r="Q301" s="25" t="str">
        <x:v>DERIVED_ANALYTICS</x:v>
      </x:c>
      <x:c r="R301" s="30" t="n">
        <x:v>0.059728</x:v>
      </x:c>
      <x:c r="S301" s="25" t="str">
        <x:v>R04</x:v>
      </x:c>
      <x:c r="T301" s="25" t="n">
        <x:v>0</x:v>
      </x:c>
      <x:c r="U301" s="25" t="n">
        <x:v>1</x:v>
      </x:c>
      <x:c r="V301" s="25" t="str">
        <x:v>2027-06-14</x:v>
      </x:c>
      <x:c r="W301" s="25" t="str">
        <x:v>NONE</x:v>
      </x:c>
      <x:c r="X301" s="26" t="b">
        <x:v>1</x:v>
      </x:c>
      <x:c r="Y301" s="26" t="b">
        <x:v>1</x:v>
      </x:c>
      <x:c r="Z301" s="25" t="str">
        <x:v>CONTROLLED_SYNTHETIC</x:v>
      </x:c>
      <x:c r="AA301" s="28" t="n">
        <x:v>1103268.42</x:v>
      </x:c>
      <x:c r="AB301" s="28" t="n">
        <x:v>1000809.06</x:v>
      </x:c>
      <x:c r="AC301" s="28" t="n">
        <x:v>650985.51</x:v>
      </x:c>
      <x:c r="AD301" s="28" t="n">
        <x:v>1699038.65</x:v>
      </x:c>
      <x:c r="AE301" s="28" t="n">
        <x:v>0</x:v>
      </x:c>
      <x:c r="AF301" s="28" t="n">
        <x:v>296558.4</x:v>
      </x:c>
      <x:c r="AG301" s="28" t="n">
        <x:v>129548.94</x:v>
      </x:c>
      <x:c r="AH301" s="28" t="n">
        <x:v>34273.971667</x:v>
      </x:c>
      <x:c r="AI301" s="28" t="n">
        <x:v>111768.59</x:v>
      </x:c>
      <x:c r="AJ301" s="25" t="n">
        <x:v>726</x:v>
      </x:c>
      <x:c r="AK301" s="25" t="n">
        <x:v>5</x:v>
      </x:c>
      <x:c r="AL301" s="28" t="n">
        <x:v>5843147.42</x:v>
      </x:c>
      <x:c r="AM301" s="28" t="n">
        <x:v>150015.13</x:v>
      </x:c>
      <x:c r="AN301" s="25" t="str">
        <x:v>BUSINESS_CREDIT_CARD|FX_RISK_MANAGEMENT|PAYROLL_SERVICES|POS_MERCHANT_ACQUIRING|TRADE_FINANCE</x:v>
      </x:c>
      <x:c r="AO301" s="25" t="str">
        <x:v>2026-04-25</x:v>
      </x:c>
      <x:c r="AP301" s="25" t="n">
        <x:v>3</x:v>
      </x:c>
      <x:c r="AQ301" s="25" t="n">
        <x:v>117</x:v>
      </x:c>
      <x:c r="AR301" s="25" t="n">
        <x:v>62.17</x:v>
      </x:c>
      <x:c r="AS301" s="30" t="n">
        <x:v>1</x:v>
      </x:c>
      <x:c r="AT301" s="25" t="n">
        <x:v>0</x:v>
      </x:c>
    </x:row>
    <x:row r="302">
      <x:c r="A302" s="25" t="str">
        <x:v>SME000298</x:v>
      </x:c>
      <x:c r="B302" s="25" t="str">
        <x:v>Synthetic SME 000298</x:v>
      </x:c>
      <x:c r="C302" s="25" t="str">
        <x:v>RM044</x:v>
      </x:c>
      <x:c r="D302" s="25" t="str">
        <x:v>Eastern</x:v>
      </x:c>
      <x:c r="E302" s="25" t="str">
        <x:v>Manufacturing</x:v>
      </x:c>
      <x:c r="F302" s="25" t="str">
        <x:v>MEDIUM</x:v>
      </x:c>
      <x:c r="G302" s="25" t="str">
        <x:v>LIMITED</x:v>
      </x:c>
      <x:c r="H302" s="25" t="str">
        <x:v>2017-04-26</x:v>
      </x:c>
      <x:c r="I302" s="25" t="n">
        <x:v>111</x:v>
      </x:c>
      <x:c r="J302" s="28" t="n">
        <x:v>129444259.33</x:v>
      </x:c>
      <x:c r="K302" s="25" t="n">
        <x:v>208</x:v>
      </x:c>
      <x:c r="L302" s="26" t="b">
        <x:v>0</x:v>
      </x:c>
      <x:c r="M302" s="26" t="b">
        <x:v>0</x:v>
      </x:c>
      <x:c r="N302" s="25" t="n">
        <x:v>68.88</x:v>
      </x:c>
      <x:c r="O302" s="26" t="b">
        <x:v>1</x:v>
      </x:c>
      <x:c r="P302" s="25" t="str">
        <x:v>RM_CALL</x:v>
      </x:c>
      <x:c r="Q302" s="25" t="str">
        <x:v>DERIVED_ANALYTICS</x:v>
      </x:c>
      <x:c r="R302" s="30" t="n">
        <x:v>0.042662</x:v>
      </x:c>
      <x:c r="S302" s="25" t="str">
        <x:v>R03</x:v>
      </x:c>
      <x:c r="T302" s="25" t="n">
        <x:v>0</x:v>
      </x:c>
      <x:c r="U302" s="25" t="n">
        <x:v>1</x:v>
      </x:c>
      <x:c r="V302" s="25" t="str">
        <x:v>2026-07-17</x:v>
      </x:c>
      <x:c r="W302" s="25" t="str">
        <x:v>NONE</x:v>
      </x:c>
      <x:c r="X302" s="26" t="b">
        <x:v>1</x:v>
      </x:c>
      <x:c r="Y302" s="26" t="b">
        <x:v>1</x:v>
      </x:c>
      <x:c r="Z302" s="25" t="str">
        <x:v>CONTROLLED_SYNTHETIC</x:v>
      </x:c>
      <x:c r="AA302" s="28" t="n">
        <x:v>69157813.41</x:v>
      </x:c>
      <x:c r="AB302" s="28" t="n">
        <x:v>62478392.62</x:v>
      </x:c>
      <x:c r="AC302" s="28" t="n">
        <x:v>3856188.03</x:v>
      </x:c>
      <x:c r="AD302" s="28" t="n">
        <x:v>38262374.32</x:v>
      </x:c>
      <x:c r="AE302" s="28" t="n">
        <x:v>0</x:v>
      </x:c>
      <x:c r="AF302" s="28" t="n">
        <x:v>0</x:v>
      </x:c>
      <x:c r="AG302" s="28" t="n">
        <x:v>0</x:v>
      </x:c>
      <x:c r="AH302" s="28" t="n">
        <x:v>2394267.83</x:v>
      </x:c>
      <x:c r="AI302" s="28" t="n">
        <x:v>6661525.501667</x:v>
      </x:c>
      <x:c r="AJ302" s="25" t="n">
        <x:v>574</x:v>
      </x:c>
      <x:c r="AK302" s="25" t="n">
        <x:v>1</x:v>
      </x:c>
      <x:c r="AL302" s="28" t="n">
        <x:v>1633086.89</x:v>
      </x:c>
      <x:c r="AM302" s="28" t="n">
        <x:v>30863.77</x:v>
      </x:c>
      <x:c r="AN302" s="25" t="str">
        <x:v>BUSINESS_CREDIT_CARD</x:v>
      </x:c>
      <x:c r="AO302" s="25" t="str">
        <x:v>2026-07-31</x:v>
      </x:c>
      <x:c r="AP302" s="25" t="n">
        <x:v>4</x:v>
      </x:c>
      <x:c r="AQ302" s="25" t="n">
        <x:v>20</x:v>
      </x:c>
      <x:c r="AR302" s="25" t="n">
        <x:v>26.85</x:v>
      </x:c>
      <x:c r="AS302" s="30" t="n">
        <x:v>0.036046</x:v>
      </x:c>
      <x:c r="AT302" s="25" t="n">
        <x:v>34</x:v>
      </x:c>
    </x:row>
    <x:row r="303">
      <x:c r="A303" s="25" t="str">
        <x:v>SME000299</x:v>
      </x:c>
      <x:c r="B303" s="25" t="str">
        <x:v>Synthetic SME 000299</x:v>
      </x:c>
      <x:c r="C303" s="25" t="str">
        <x:v>RM013</x:v>
      </x:c>
      <x:c r="D303" s="25" t="str">
        <x:v>Black Sea</x:v>
      </x:c>
      <x:c r="E303" s="25" t="str">
        <x:v>Technology</x:v>
      </x:c>
      <x:c r="F303" s="25" t="str">
        <x:v>MICRO</x:v>
      </x:c>
      <x:c r="G303" s="25" t="str">
        <x:v>JOINT_STOCK</x:v>
      </x:c>
      <x:c r="H303" s="25" t="str">
        <x:v>2025-05-14</x:v>
      </x:c>
      <x:c r="I303" s="25" t="n">
        <x:v>15</x:v>
      </x:c>
      <x:c r="J303" s="28" t="n">
        <x:v>5377910.16</x:v>
      </x:c>
      <x:c r="K303" s="25" t="n">
        <x:v>5</x:v>
      </x:c>
      <x:c r="L303" s="26" t="b">
        <x:v>0</x:v>
      </x:c>
      <x:c r="M303" s="26" t="b">
        <x:v>0</x:v>
      </x:c>
      <x:c r="N303" s="25" t="n">
        <x:v>32.02</x:v>
      </x:c>
      <x:c r="O303" s="26" t="b">
        <x:v>1</x:v>
      </x:c>
      <x:c r="P303" s="25" t="str">
        <x:v>RM_CALL</x:v>
      </x:c>
      <x:c r="Q303" s="25" t="str">
        <x:v>DERIVED_ANALYTICS</x:v>
      </x:c>
      <x:c r="R303" s="30" t="n">
        <x:v>0.034775</x:v>
      </x:c>
      <x:c r="S303" s="25" t="str">
        <x:v>R03</x:v>
      </x:c>
      <x:c r="T303" s="25" t="n">
        <x:v>5</x:v>
      </x:c>
      <x:c r="U303" s="25" t="n">
        <x:v>1</x:v>
      </x:c>
      <x:c r="V303" s="25" t="str">
        <x:v>2026-09-21</x:v>
      </x:c>
      <x:c r="W303" s="25" t="str">
        <x:v>NONE</x:v>
      </x:c>
      <x:c r="X303" s="26" t="b">
        <x:v>1</x:v>
      </x:c>
      <x:c r="Y303" s="26" t="b">
        <x:v>1</x:v>
      </x:c>
      <x:c r="Z303" s="25" t="str">
        <x:v>CONTROLLED_SYNTHETIC</x:v>
      </x:c>
      <x:c r="AA303" s="28" t="n">
        <x:v>2583853.19</x:v>
      </x:c>
      <x:c r="AB303" s="28" t="n">
        <x:v>2304060.44</x:v>
      </x:c>
      <x:c r="AC303" s="28" t="n">
        <x:v>133014.79</x:v>
      </x:c>
      <x:c r="AD303" s="28" t="n">
        <x:v>1187842.53</x:v>
      </x:c>
      <x:c r="AE303" s="28" t="n">
        <x:v>0</x:v>
      </x:c>
      <x:c r="AF303" s="28" t="n">
        <x:v>0</x:v>
      </x:c>
      <x:c r="AG303" s="28" t="n">
        <x:v>0</x:v>
      </x:c>
      <x:c r="AH303" s="28" t="n">
        <x:v>115187.958333</x:v>
      </x:c>
      <x:c r="AI303" s="28" t="n">
        <x:v>188698.395</x:v>
      </x:c>
      <x:c r="AJ303" s="25" t="n">
        <x:v>327</x:v>
      </x:c>
      <x:c r="AK303" s="25" t="n">
        <x:v>1</x:v>
      </x:c>
      <x:c r="AL303" s="28" t="n">
        <x:v>2485774.16</x:v>
      </x:c>
      <x:c r="AM303" s="28" t="n">
        <x:v>22393.04</x:v>
      </x:c>
      <x:c r="AN303" s="25" t="str">
        <x:v>PAYROLL_SERVICES</x:v>
      </x:c>
      <x:c r="AO303" s="25" t="str">
        <x:v>2026-08-04</x:v>
      </x:c>
      <x:c r="AP303" s="25" t="n">
        <x:v>4</x:v>
      </x:c>
      <x:c r="AQ303" s="25" t="n">
        <x:v>16</x:v>
      </x:c>
      <x:c r="AR303" s="25" t="n">
        <x:v>23.01</x:v>
      </x:c>
      <x:c r="AS303" s="30" t="n">
        <x:v>1</x:v>
      </x:c>
      <x:c r="AT303" s="25" t="n">
        <x:v>0</x:v>
      </x:c>
    </x:row>
    <x:row r="304">
      <x:c r="A304" s="25" t="str">
        <x:v>SME000300</x:v>
      </x:c>
      <x:c r="B304" s="25" t="str">
        <x:v>Synthetic SME 000300</x:v>
      </x:c>
      <x:c r="C304" s="25" t="str">
        <x:v>RM015</x:v>
      </x:c>
      <x:c r="D304" s="25" t="str">
        <x:v>Marmara</x:v>
      </x:c>
      <x:c r="E304" s="25" t="str">
        <x:v>Construction</x:v>
      </x:c>
      <x:c r="F304" s="25" t="str">
        <x:v>MICRO</x:v>
      </x:c>
      <x:c r="G304" s="25" t="str">
        <x:v>SOLE_PROPRIETOR</x:v>
      </x:c>
      <x:c r="H304" s="25" t="str">
        <x:v>2025-12-11</x:v>
      </x:c>
      <x:c r="I304" s="25" t="n">
        <x:v>8</x:v>
      </x:c>
      <x:c r="J304" s="28" t="n">
        <x:v>15799564.43</x:v>
      </x:c>
      <x:c r="K304" s="25" t="n">
        <x:v>6</x:v>
      </x:c>
      <x:c r="L304" s="26" t="b">
        <x:v>0</x:v>
      </x:c>
      <x:c r="M304" s="26" t="b">
        <x:v>1</x:v>
      </x:c>
      <x:c r="N304" s="25" t="n">
        <x:v>47.09</x:v>
      </x:c>
      <x:c r="O304" s="26" t="b">
        <x:v>1</x:v>
      </x:c>
      <x:c r="P304" s="25" t="str">
        <x:v>VIDEO_MEETING</x:v>
      </x:c>
      <x:c r="Q304" s="25" t="str">
        <x:v>DERIVED_ANALYTICS</x:v>
      </x:c>
      <x:c r="R304" s="30" t="n">
        <x:v>0.043601</x:v>
      </x:c>
      <x:c r="S304" s="25" t="str">
        <x:v>R03</x:v>
      </x:c>
      <x:c r="T304" s="25" t="n">
        <x:v>0</x:v>
      </x:c>
      <x:c r="U304" s="25" t="n">
        <x:v>1</x:v>
      </x:c>
      <x:c r="V304" s="25" t="str">
        <x:v>2027-03-24</x:v>
      </x:c>
      <x:c r="W304" s="25" t="str">
        <x:v>NONE</x:v>
      </x:c>
      <x:c r="X304" s="26" t="b">
        <x:v>1</x:v>
      </x:c>
      <x:c r="Y304" s="26" t="b">
        <x:v>1</x:v>
      </x:c>
      <x:c r="Z304" s="25" t="str">
        <x:v>CONTROLLED_SYNTHETIC</x:v>
      </x:c>
      <x:c r="AA304" s="28" t="n">
        <x:v>8257245.59</x:v>
      </x:c>
      <x:c r="AB304" s="28" t="n">
        <x:v>7433573.42</x:v>
      </x:c>
      <x:c r="AC304" s="28" t="n">
        <x:v>358373.6</x:v>
      </x:c>
      <x:c r="AD304" s="28" t="n">
        <x:v>1212827.4</x:v>
      </x:c>
      <x:c r="AE304" s="28" t="n">
        <x:v>0</x:v>
      </x:c>
      <x:c r="AF304" s="28" t="n">
        <x:v>2047785.14</x:v>
      </x:c>
      <x:c r="AG304" s="28" t="n">
        <x:v>1051987.48</x:v>
      </x:c>
      <x:c r="AH304" s="28" t="n">
        <x:v>243074.838333</x:v>
      </x:c>
      <x:c r="AI304" s="28" t="n">
        <x:v>749013.168333</x:v>
      </x:c>
      <x:c r="AJ304" s="25" t="n">
        <x:v>361</x:v>
      </x:c>
      <x:c r="AK304" s="25" t="n">
        <x:v>4</x:v>
      </x:c>
      <x:c r="AL304" s="28" t="n">
        <x:v>23803216.67</x:v>
      </x:c>
      <x:c r="AM304" s="28" t="n">
        <x:v>380578.4</x:v>
      </x:c>
      <x:c r="AN304" s="25" t="str">
        <x:v>CASH_MANAGEMENT|PAYROLL_SERVICES|TRADE_FINANCE|WORKING_CAPITAL_LOAN</x:v>
      </x:c>
      <x:c r="AO304" s="25" t="str">
        <x:v>2026-06-19</x:v>
      </x:c>
      <x:c r="AP304" s="25" t="n">
        <x:v>1</x:v>
      </x:c>
      <x:c r="AQ304" s="25" t="n">
        <x:v>62</x:v>
      </x:c>
      <x:c r="AR304" s="25" t="n">
        <x:v>55.9</x:v>
      </x:c>
      <x:c r="AS304" s="30" t="n">
        <x:v>1</x:v>
      </x:c>
      <x:c r="AT304" s="25" t="n">
        <x:v>0</x:v>
      </x:c>
    </x:row>
    <x:row r="305">
      <x:c r="A305" s="25" t="str">
        <x:v>SME000301</x:v>
      </x:c>
      <x:c r="B305" s="25" t="str">
        <x:v>Synthetic SME 000301</x:v>
      </x:c>
      <x:c r="C305" s="25" t="str">
        <x:v>RM001</x:v>
      </x:c>
      <x:c r="D305" s="25" t="str">
        <x:v>Mediterranean</x:v>
      </x:c>
      <x:c r="E305" s="25" t="str">
        <x:v>Hospitality</x:v>
      </x:c>
      <x:c r="F305" s="25" t="str">
        <x:v>MICRO</x:v>
      </x:c>
      <x:c r="G305" s="25" t="str">
        <x:v>JOINT_STOCK</x:v>
      </x:c>
      <x:c r="H305" s="25" t="str">
        <x:v>2017-05-15</x:v>
      </x:c>
      <x:c r="I305" s="25" t="n">
        <x:v>111</x:v>
      </x:c>
      <x:c r="J305" s="28" t="n">
        <x:v>7908033.38</x:v>
      </x:c>
      <x:c r="K305" s="25" t="n">
        <x:v>8</x:v>
      </x:c>
      <x:c r="L305" s="26" t="b">
        <x:v>0</x:v>
      </x:c>
      <x:c r="M305" s="26" t="b">
        <x:v>1</x:v>
      </x:c>
      <x:c r="N305" s="25" t="n">
        <x:v>57.27</x:v>
      </x:c>
      <x:c r="O305" s="26" t="b">
        <x:v>1</x:v>
      </x:c>
      <x:c r="P305" s="25" t="str">
        <x:v>BRANCH</x:v>
      </x:c>
      <x:c r="Q305" s="25" t="str">
        <x:v>DERIVED_ANALYTICS</x:v>
      </x:c>
      <x:c r="R305" s="30" t="n">
        <x:v>0.042333</x:v>
      </x:c>
      <x:c r="S305" s="25" t="str">
        <x:v>R03</x:v>
      </x:c>
      <x:c r="T305" s="25" t="n">
        <x:v>0</x:v>
      </x:c>
      <x:c r="U305" s="25" t="n">
        <x:v>1</x:v>
      </x:c>
      <x:c r="V305" s="25" t="str">
        <x:v>2026-06-18</x:v>
      </x:c>
      <x:c r="W305" s="25" t="str">
        <x:v>LOW</x:v>
      </x:c>
      <x:c r="X305" s="26" t="b">
        <x:v>1</x:v>
      </x:c>
      <x:c r="Y305" s="26" t="b">
        <x:v>1</x:v>
      </x:c>
      <x:c r="Z305" s="25" t="str">
        <x:v>CONTROLLED_SYNTHETIC</x:v>
      </x:c>
      <x:c r="AA305" s="28" t="n">
        <x:v>4653814.4</x:v>
      </x:c>
      <x:c r="AB305" s="28" t="n">
        <x:v>4369840.61</x:v>
      </x:c>
      <x:c r="AC305" s="28" t="n">
        <x:v>2564371.75</x:v>
      </x:c>
      <x:c r="AD305" s="28" t="n">
        <x:v>1745826.91</x:v>
      </x:c>
      <x:c r="AE305" s="28" t="n">
        <x:v>0</x:v>
      </x:c>
      <x:c r="AF305" s="28" t="n">
        <x:v>1250623.99</x:v>
      </x:c>
      <x:c r="AG305" s="28" t="n">
        <x:v>638670.36</x:v>
      </x:c>
      <x:c r="AH305" s="28" t="n">
        <x:v>159316.575</x:v>
      </x:c>
      <x:c r="AI305" s="28" t="n">
        <x:v>271170.691667</x:v>
      </x:c>
      <x:c r="AJ305" s="25" t="n">
        <x:v>521</x:v>
      </x:c>
      <x:c r="AK305" s="25" t="n">
        <x:v>1</x:v>
      </x:c>
      <x:c r="AL305" s="28" t="n">
        <x:v>961208.52</x:v>
      </x:c>
      <x:c r="AM305" s="28" t="n">
        <x:v>51981.88</x:v>
      </x:c>
      <x:c r="AN305" s="25" t="str">
        <x:v>TRADE_FINANCE</x:v>
      </x:c>
      <x:c r="AO305" s="25" t="str">
        <x:v>2026-08-01</x:v>
      </x:c>
      <x:c r="AP305" s="25" t="n">
        <x:v>5</x:v>
      </x:c>
      <x:c r="AQ305" s="25" t="n">
        <x:v>19</x:v>
      </x:c>
      <x:c r="AR305" s="25" t="n">
        <x:v>29.9</x:v>
      </x:c>
      <x:c r="AS305" s="30" t="n">
        <x:v>0.347281</x:v>
      </x:c>
      <x:c r="AT305" s="25" t="n">
        <x:v>63</x:v>
      </x:c>
    </x:row>
    <x:row r="306">
      <x:c r="A306" s="25" t="str">
        <x:v>SME000302</x:v>
      </x:c>
      <x:c r="B306" s="25" t="str">
        <x:v>Synthetic SME 000302</x:v>
      </x:c>
      <x:c r="C306" s="25" t="str">
        <x:v>RM018</x:v>
      </x:c>
      <x:c r="D306" s="25" t="str">
        <x:v>Mediterranean</x:v>
      </x:c>
      <x:c r="E306" s="25" t="str">
        <x:v>Construction</x:v>
      </x:c>
      <x:c r="F306" s="25" t="str">
        <x:v>SMALL</x:v>
      </x:c>
      <x:c r="G306" s="25" t="str">
        <x:v>JOINT_STOCK</x:v>
      </x:c>
      <x:c r="H306" s="25" t="str">
        <x:v>2019-08-01</x:v>
      </x:c>
      <x:c r="I306" s="25" t="n">
        <x:v>84</x:v>
      </x:c>
      <x:c r="J306" s="28" t="n">
        <x:v>20595179.24</x:v>
      </x:c>
      <x:c r="K306" s="25" t="n">
        <x:v>47</x:v>
      </x:c>
      <x:c r="L306" s="26" t="b">
        <x:v>1</x:v>
      </x:c>
      <x:c r="M306" s="26" t="b">
        <x:v>0</x:v>
      </x:c>
      <x:c r="N306" s="25" t="n">
        <x:v>53.08</x:v>
      </x:c>
      <x:c r="O306" s="26" t="b">
        <x:v>1</x:v>
      </x:c>
      <x:c r="P306" s="25" t="str">
        <x:v>BRANCH</x:v>
      </x:c>
      <x:c r="Q306" s="25" t="str">
        <x:v>DERIVED_ANALYTICS</x:v>
      </x:c>
      <x:c r="R306" s="30" t="n">
        <x:v>0.043903</x:v>
      </x:c>
      <x:c r="S306" s="25" t="str">
        <x:v>R03</x:v>
      </x:c>
      <x:c r="T306" s="25" t="n">
        <x:v>0</x:v>
      </x:c>
      <x:c r="U306" s="25" t="n">
        <x:v>1</x:v>
      </x:c>
      <x:c r="V306" s="25" t="str">
        <x:v>2026-01-31</x:v>
      </x:c>
      <x:c r="W306" s="25" t="str">
        <x:v>NONE</x:v>
      </x:c>
      <x:c r="X306" s="26" t="b">
        <x:v>1</x:v>
      </x:c>
      <x:c r="Y306" s="26" t="b">
        <x:v>1</x:v>
      </x:c>
      <x:c r="Z306" s="25" t="str">
        <x:v>CONTROLLED_SYNTHETIC</x:v>
      </x:c>
      <x:c r="AA306" s="28" t="n">
        <x:v>11638530.18</x:v>
      </x:c>
      <x:c r="AB306" s="28" t="n">
        <x:v>10627006.83</x:v>
      </x:c>
      <x:c r="AC306" s="28" t="n">
        <x:v>347405.97</x:v>
      </x:c>
      <x:c r="AD306" s="28" t="n">
        <x:v>11081182.56</x:v>
      </x:c>
      <x:c r="AE306" s="28" t="n">
        <x:v>2785667.96</x:v>
      </x:c>
      <x:c r="AF306" s="28" t="n">
        <x:v>0</x:v>
      </x:c>
      <x:c r="AG306" s="28" t="n">
        <x:v>1429162.53</x:v>
      </x:c>
      <x:c r="AH306" s="28" t="n">
        <x:v>450418.311667</x:v>
      </x:c>
      <x:c r="AI306" s="28" t="n">
        <x:v>1220078.435</x:v>
      </x:c>
      <x:c r="AJ306" s="25" t="n">
        <x:v>539</x:v>
      </x:c>
      <x:c r="AK306" s="25" t="n">
        <x:v>2</x:v>
      </x:c>
      <x:c r="AL306" s="28" t="n">
        <x:v>799032.39</x:v>
      </x:c>
      <x:c r="AM306" s="28" t="n">
        <x:v>30123.65</x:v>
      </x:c>
      <x:c r="AN306" s="25" t="str">
        <x:v>POS_MERCHANT_ACQUIRING|TERM_DEPOSIT</x:v>
      </x:c>
      <x:c r="AO306" s="25" t="str">
        <x:v>2025-12-06</x:v>
      </x:c>
      <x:c r="AP306" s="25" t="n">
        <x:v>1</x:v>
      </x:c>
      <x:c r="AQ306" s="25" t="n">
        <x:v>257</x:v>
      </x:c>
      <x:c r="AR306" s="25" t="n">
        <x:v>34.09</x:v>
      </x:c>
      <x:c r="AS306" s="30" t="n">
        <x:v>0.110849</x:v>
      </x:c>
      <x:c r="AT306" s="25" t="n">
        <x:v>201</x:v>
      </x:c>
    </x:row>
    <x:row r="307">
      <x:c r="A307" s="25" t="str">
        <x:v>SME000303</x:v>
      </x:c>
      <x:c r="B307" s="25" t="str">
        <x:v>Synthetic SME 000303</x:v>
      </x:c>
      <x:c r="C307" s="25" t="str">
        <x:v>RM002</x:v>
      </x:c>
      <x:c r="D307" s="25" t="str">
        <x:v>Marmara</x:v>
      </x:c>
      <x:c r="E307" s="25" t="str">
        <x:v>Hospitality</x:v>
      </x:c>
      <x:c r="F307" s="25" t="str">
        <x:v>MICRO</x:v>
      </x:c>
      <x:c r="G307" s="25" t="str">
        <x:v>JOINT_STOCK</x:v>
      </x:c>
      <x:c r="H307" s="25" t="str">
        <x:v>2019-11-06</x:v>
      </x:c>
      <x:c r="I307" s="25" t="n">
        <x:v>81</x:v>
      </x:c>
      <x:c r="J307" s="28" t="n">
        <x:v>30884238.04</x:v>
      </x:c>
      <x:c r="K307" s="25" t="n">
        <x:v>3</x:v>
      </x:c>
      <x:c r="L307" s="26" t="b">
        <x:v>0</x:v>
      </x:c>
      <x:c r="M307" s="26" t="b">
        <x:v>1</x:v>
      </x:c>
      <x:c r="N307" s="25" t="n">
        <x:v>90.57</x:v>
      </x:c>
      <x:c r="O307" s="26" t="b">
        <x:v>1</x:v>
      </x:c>
      <x:c r="P307" s="25" t="str">
        <x:v>BRANCH</x:v>
      </x:c>
      <x:c r="Q307" s="25" t="str">
        <x:v>DERIVED_ANALYTICS</x:v>
      </x:c>
      <x:c r="R307" s="30" t="n">
        <x:v>0.036383</x:v>
      </x:c>
      <x:c r="S307" s="25" t="str">
        <x:v>R03</x:v>
      </x:c>
      <x:c r="T307" s="25" t="n">
        <x:v>0</x:v>
      </x:c>
      <x:c r="U307" s="25" t="n">
        <x:v>1</x:v>
      </x:c>
      <x:c r="V307" s="25" t="str">
        <x:v>2026-05-15</x:v>
      </x:c>
      <x:c r="W307" s="25" t="str">
        <x:v>NONE</x:v>
      </x:c>
      <x:c r="X307" s="26" t="b">
        <x:v>1</x:v>
      </x:c>
      <x:c r="Y307" s="26" t="b">
        <x:v>1</x:v>
      </x:c>
      <x:c r="Z307" s="25" t="str">
        <x:v>CONTROLLED_SYNTHETIC</x:v>
      </x:c>
      <x:c r="AA307" s="28" t="n">
        <x:v>16122071.39</x:v>
      </x:c>
      <x:c r="AB307" s="28" t="n">
        <x:v>13951129.59</x:v>
      </x:c>
      <x:c r="AC307" s="28" t="n">
        <x:v>8021552.85</x:v>
      </x:c>
      <x:c r="AD307" s="28" t="n">
        <x:v>658898.4</x:v>
      </x:c>
      <x:c r="AE307" s="28" t="n">
        <x:v>0</x:v>
      </x:c>
      <x:c r="AF307" s="28" t="n">
        <x:v>2713105.39</x:v>
      </x:c>
      <x:c r="AG307" s="28" t="n">
        <x:v>1551247.32</x:v>
      </x:c>
      <x:c r="AH307" s="28" t="n">
        <x:v>762015.063333</x:v>
      </x:c>
      <x:c r="AI307" s="28" t="n">
        <x:v>2146555.131667</x:v>
      </x:c>
      <x:c r="AJ307" s="25" t="n">
        <x:v>802</x:v>
      </x:c>
      <x:c r="AK307" s="25" t="n">
        <x:v>4</x:v>
      </x:c>
      <x:c r="AL307" s="28" t="n">
        <x:v>48529206.95</x:v>
      </x:c>
      <x:c r="AM307" s="28" t="n">
        <x:v>1578602.7</x:v>
      </x:c>
      <x:c r="AN307" s="25" t="str">
        <x:v>CASH_MANAGEMENT|POS_MERCHANT_ACQUIRING|TRADE_FINANCE|WORKING_CAPITAL_LOAN</x:v>
      </x:c>
      <x:c r="AO307" s="25" t="str">
        <x:v>2026-05-18</x:v>
      </x:c>
      <x:c r="AP307" s="25" t="n">
        <x:v>6</x:v>
      </x:c>
      <x:c r="AQ307" s="25" t="n">
        <x:v>94</x:v>
      </x:c>
      <x:c r="AR307" s="25" t="n">
        <x:v>73.29</x:v>
      </x:c>
      <x:c r="AS307" s="30" t="n">
        <x:v>1</x:v>
      </x:c>
      <x:c r="AT307" s="25" t="n">
        <x:v>97</x:v>
      </x:c>
    </x:row>
    <x:row r="308">
      <x:c r="A308" s="25" t="str">
        <x:v>SME000304</x:v>
      </x:c>
      <x:c r="B308" s="25" t="str">
        <x:v>Synthetic SME 000304</x:v>
      </x:c>
      <x:c r="C308" s="25" t="str">
        <x:v>RM029</x:v>
      </x:c>
      <x:c r="D308" s="25" t="str">
        <x:v>Marmara</x:v>
      </x:c>
      <x:c r="E308" s="25" t="str">
        <x:v>Manufacturing</x:v>
      </x:c>
      <x:c r="F308" s="25" t="str">
        <x:v>SMALL</x:v>
      </x:c>
      <x:c r="G308" s="25" t="str">
        <x:v>LIMITED</x:v>
      </x:c>
      <x:c r="H308" s="25" t="str">
        <x:v>2020-03-02</x:v>
      </x:c>
      <x:c r="I308" s="25" t="n">
        <x:v>77</x:v>
      </x:c>
      <x:c r="J308" s="28" t="n">
        <x:v>25979662.65</x:v>
      </x:c>
      <x:c r="K308" s="25" t="n">
        <x:v>11</x:v>
      </x:c>
      <x:c r="L308" s="26" t="b">
        <x:v>1</x:v>
      </x:c>
      <x:c r="M308" s="26" t="b">
        <x:v>0</x:v>
      </x:c>
      <x:c r="N308" s="25" t="n">
        <x:v>71.45</x:v>
      </x:c>
      <x:c r="O308" s="26" t="b">
        <x:v>1</x:v>
      </x:c>
      <x:c r="P308" s="25" t="str">
        <x:v>RM_CALL</x:v>
      </x:c>
      <x:c r="Q308" s="25" t="str">
        <x:v>DERIVED_ANALYTICS</x:v>
      </x:c>
      <x:c r="R308" s="30" t="n">
        <x:v>0.054108</x:v>
      </x:c>
      <x:c r="S308" s="25" t="str">
        <x:v>R04</x:v>
      </x:c>
      <x:c r="T308" s="25" t="n">
        <x:v>0</x:v>
      </x:c>
      <x:c r="U308" s="25" t="n">
        <x:v>1</x:v>
      </x:c>
      <x:c r="V308" s="25" t="str">
        <x:v>2027-05-07</x:v>
      </x:c>
      <x:c r="W308" s="25" t="str">
        <x:v>NONE</x:v>
      </x:c>
      <x:c r="X308" s="26" t="b">
        <x:v>1</x:v>
      </x:c>
      <x:c r="Y308" s="26" t="b">
        <x:v>1</x:v>
      </x:c>
      <x:c r="Z308" s="25" t="str">
        <x:v>CONTROLLED_SYNTHETIC</x:v>
      </x:c>
      <x:c r="AA308" s="28" t="n">
        <x:v>15214998.85</x:v>
      </x:c>
      <x:c r="AB308" s="28" t="n">
        <x:v>13398834.35</x:v>
      </x:c>
      <x:c r="AC308" s="28" t="n">
        <x:v>1019945.54</x:v>
      </x:c>
      <x:c r="AD308" s="28" t="n">
        <x:v>2240494.73</x:v>
      </x:c>
      <x:c r="AE308" s="28" t="n">
        <x:v>3684520.41</x:v>
      </x:c>
      <x:c r="AF308" s="28" t="n">
        <x:v>0</x:v>
      </x:c>
      <x:c r="AG308" s="28" t="n">
        <x:v>2242740.27</x:v>
      </x:c>
      <x:c r="AH308" s="28" t="n">
        <x:v>449723.525</x:v>
      </x:c>
      <x:c r="AI308" s="28" t="n">
        <x:v>1543030.513333</x:v>
      </x:c>
      <x:c r="AJ308" s="25" t="n">
        <x:v>649</x:v>
      </x:c>
      <x:c r="AK308" s="25" t="n">
        <x:v>1</x:v>
      </x:c>
      <x:c r="AL308" s="28" t="n">
        <x:v>6891505.72</x:v>
      </x:c>
      <x:c r="AM308" s="28" t="n">
        <x:v>52104.03</x:v>
      </x:c>
      <x:c r="AN308" s="25" t="str">
        <x:v>WORKING_CAPITAL_LOAN</x:v>
      </x:c>
      <x:c r="AO308" s="25" t="str">
        <x:v>2026-08-12</x:v>
      </x:c>
      <x:c r="AP308" s="25" t="n">
        <x:v>6</x:v>
      </x:c>
      <x:c r="AQ308" s="25" t="n">
        <x:v>8</x:v>
      </x:c>
      <x:c r="AR308" s="25" t="n">
        <x:v>32.26</x:v>
      </x:c>
      <x:c r="AS308" s="30" t="n">
        <x:v>0.757901</x:v>
      </x:c>
      <x:c r="AT308" s="25" t="n">
        <x:v>0</x:v>
      </x:c>
    </x:row>
    <x:row r="309">
      <x:c r="A309" s="25" t="str">
        <x:v>SME000305</x:v>
      </x:c>
      <x:c r="B309" s="25" t="str">
        <x:v>Synthetic SME 000305</x:v>
      </x:c>
      <x:c r="C309" s="25" t="str">
        <x:v>RM012</x:v>
      </x:c>
      <x:c r="D309" s="25" t="str">
        <x:v>Central Anatolia</x:v>
      </x:c>
      <x:c r="E309" s="25" t="str">
        <x:v>Hospitality</x:v>
      </x:c>
      <x:c r="F309" s="25" t="str">
        <x:v>SMALL</x:v>
      </x:c>
      <x:c r="G309" s="25" t="str">
        <x:v>LIMITED</x:v>
      </x:c>
      <x:c r="H309" s="25" t="str">
        <x:v>2023-03-06</x:v>
      </x:c>
      <x:c r="I309" s="25" t="n">
        <x:v>41</x:v>
      </x:c>
      <x:c r="J309" s="28" t="n">
        <x:v>20521086.45</x:v>
      </x:c>
      <x:c r="K309" s="25" t="n">
        <x:v>10</x:v>
      </x:c>
      <x:c r="L309" s="26" t="b">
        <x:v>0</x:v>
      </x:c>
      <x:c r="M309" s="26" t="b">
        <x:v>0</x:v>
      </x:c>
      <x:c r="N309" s="25" t="n">
        <x:v>54.62</x:v>
      </x:c>
      <x:c r="O309" s="26" t="b">
        <x:v>1</x:v>
      </x:c>
      <x:c r="P309" s="25" t="str">
        <x:v>RM_CALL</x:v>
      </x:c>
      <x:c r="Q309" s="25" t="str">
        <x:v>DERIVED_ANALYTICS</x:v>
      </x:c>
      <x:c r="R309" s="30" t="n">
        <x:v>0.053997</x:v>
      </x:c>
      <x:c r="S309" s="25" t="str">
        <x:v>R04</x:v>
      </x:c>
      <x:c r="T309" s="25" t="n">
        <x:v>5</x:v>
      </x:c>
      <x:c r="U309" s="25" t="n">
        <x:v>1</x:v>
      </x:c>
      <x:c r="V309" s="25" t="str">
        <x:v>2027-07-03</x:v>
      </x:c>
      <x:c r="W309" s="25" t="str">
        <x:v>NONE</x:v>
      </x:c>
      <x:c r="X309" s="26" t="b">
        <x:v>1</x:v>
      </x:c>
      <x:c r="Y309" s="26" t="b">
        <x:v>1</x:v>
      </x:c>
      <x:c r="Z309" s="25" t="str">
        <x:v>CONTROLLED_SYNTHETIC</x:v>
      </x:c>
      <x:c r="AA309" s="28" t="n">
        <x:v>12743440.87</x:v>
      </x:c>
      <x:c r="AB309" s="28" t="n">
        <x:v>11336078.01</x:v>
      </x:c>
      <x:c r="AC309" s="28" t="n">
        <x:v>6052544.85</x:v>
      </x:c>
      <x:c r="AD309" s="28" t="n">
        <x:v>2063862.88</x:v>
      </x:c>
      <x:c r="AE309" s="28" t="n">
        <x:v>0</x:v>
      </x:c>
      <x:c r="AF309" s="28" t="n">
        <x:v>0</x:v>
      </x:c>
      <x:c r="AG309" s="28" t="n">
        <x:v>0</x:v>
      </x:c>
      <x:c r="AH309" s="28" t="n">
        <x:v>465015.071667</x:v>
      </x:c>
      <x:c r="AI309" s="28" t="n">
        <x:v>859759.193333</x:v>
      </x:c>
      <x:c r="AJ309" s="25" t="n">
        <x:v>480</x:v>
      </x:c>
      <x:c r="AK309" s="25" t="n">
        <x:v>1</x:v>
      </x:c>
      <x:c r="AL309" s="28" t="n">
        <x:v>3259321.76</x:v>
      </x:c>
      <x:c r="AM309" s="28" t="n">
        <x:v>131897.35</x:v>
      </x:c>
      <x:c r="AN309" s="25" t="str">
        <x:v>WORKING_CAPITAL_LOAN</x:v>
      </x:c>
      <x:c r="AO309" s="25" t="str">
        <x:v>2026-08-08</x:v>
      </x:c>
      <x:c r="AP309" s="25" t="n">
        <x:v>6</x:v>
      </x:c>
      <x:c r="AQ309" s="25" t="n">
        <x:v>12</x:v>
      </x:c>
      <x:c r="AR309" s="25" t="n">
        <x:v>20.71</x:v>
      </x:c>
      <x:c r="AS309" s="30" t="n">
        <x:v>0.453794</x:v>
      </x:c>
      <x:c r="AT309" s="25" t="n">
        <x:v>0</x:v>
      </x:c>
    </x:row>
    <x:row r="310">
      <x:c r="A310" s="25" t="str">
        <x:v>SME000306</x:v>
      </x:c>
      <x:c r="B310" s="25" t="str">
        <x:v>Synthetic SME 000306</x:v>
      </x:c>
      <x:c r="C310" s="25" t="str">
        <x:v>RM011</x:v>
      </x:c>
      <x:c r="D310" s="25" t="str">
        <x:v>Black Sea</x:v>
      </x:c>
      <x:c r="E310" s="25" t="str">
        <x:v>Manufacturing</x:v>
      </x:c>
      <x:c r="F310" s="25" t="str">
        <x:v>SMALL</x:v>
      </x:c>
      <x:c r="G310" s="25" t="str">
        <x:v>JOINT_STOCK</x:v>
      </x:c>
      <x:c r="H310" s="25" t="str">
        <x:v>2018-12-18</x:v>
      </x:c>
      <x:c r="I310" s="25" t="n">
        <x:v>92</x:v>
      </x:c>
      <x:c r="J310" s="28" t="n">
        <x:v>25070018.12</x:v>
      </x:c>
      <x:c r="K310" s="25" t="n">
        <x:v>27</x:v>
      </x:c>
      <x:c r="L310" s="26" t="b">
        <x:v>0</x:v>
      </x:c>
      <x:c r="M310" s="26" t="b">
        <x:v>0</x:v>
      </x:c>
      <x:c r="N310" s="25" t="n">
        <x:v>47.3</x:v>
      </x:c>
      <x:c r="O310" s="26" t="b">
        <x:v>1</x:v>
      </x:c>
      <x:c r="P310" s="25" t="str">
        <x:v>RM_CALL</x:v>
      </x:c>
      <x:c r="Q310" s="25" t="str">
        <x:v>DERIVED_ANALYTICS</x:v>
      </x:c>
      <x:c r="R310" s="30" t="n">
        <x:v>0.024127</x:v>
      </x:c>
      <x:c r="S310" s="25" t="str">
        <x:v>R03</x:v>
      </x:c>
      <x:c r="T310" s="25" t="n">
        <x:v>0</x:v>
      </x:c>
      <x:c r="U310" s="25" t="n">
        <x:v>1</x:v>
      </x:c>
      <x:c r="V310" s="25" t="str">
        <x:v>2027-06-30</x:v>
      </x:c>
      <x:c r="W310" s="25" t="str">
        <x:v>NONE</x:v>
      </x:c>
      <x:c r="X310" s="26" t="b">
        <x:v>1</x:v>
      </x:c>
      <x:c r="Y310" s="26" t="b">
        <x:v>1</x:v>
      </x:c>
      <x:c r="Z310" s="25" t="str">
        <x:v>CONTROLLED_SYNTHETIC</x:v>
      </x:c>
      <x:c r="AA310" s="28" t="n">
        <x:v>13362550.12</x:v>
      </x:c>
      <x:c r="AB310" s="28" t="n">
        <x:v>11424571.23</x:v>
      </x:c>
      <x:c r="AC310" s="28" t="n">
        <x:v>841903.08</x:v>
      </x:c>
      <x:c r="AD310" s="28" t="n">
        <x:v>5578829.77</x:v>
      </x:c>
      <x:c r="AE310" s="28" t="n">
        <x:v>0</x:v>
      </x:c>
      <x:c r="AF310" s="28" t="n">
        <x:v>0</x:v>
      </x:c>
      <x:c r="AG310" s="28" t="n">
        <x:v>0</x:v>
      </x:c>
      <x:c r="AH310" s="28" t="n">
        <x:v>439712.031667</x:v>
      </x:c>
      <x:c r="AI310" s="28" t="n">
        <x:v>1137997.288333</x:v>
      </x:c>
      <x:c r="AJ310" s="25" t="n">
        <x:v>469</x:v>
      </x:c>
      <x:c r="AK310" s="25" t="n">
        <x:v>2</x:v>
      </x:c>
      <x:c r="AL310" s="28" t="n">
        <x:v>27199602.02</x:v>
      </x:c>
      <x:c r="AM310" s="28" t="n">
        <x:v>1352127.65</x:v>
      </x:c>
      <x:c r="AN310" s="25" t="str">
        <x:v>CASH_MANAGEMENT|WORKING_CAPITAL_LOAN</x:v>
      </x:c>
      <x:c r="AO310" s="25" t="str">
        <x:v>2026-05-21</x:v>
      </x:c>
      <x:c r="AP310" s="25" t="n">
        <x:v>1</x:v>
      </x:c>
      <x:c r="AQ310" s="25" t="n">
        <x:v>91</x:v>
      </x:c>
      <x:c r="AR310" s="25" t="n">
        <x:v>61</x:v>
      </x:c>
      <x:c r="AS310" s="30" t="n">
        <x:v>1</x:v>
      </x:c>
      <x:c r="AT310" s="25" t="n">
        <x:v>0</x:v>
      </x:c>
    </x:row>
    <x:row r="311">
      <x:c r="A311" s="25" t="str">
        <x:v>SME000307</x:v>
      </x:c>
      <x:c r="B311" s="25" t="str">
        <x:v>Synthetic SME 000307</x:v>
      </x:c>
      <x:c r="C311" s="25" t="str">
        <x:v>RM047</x:v>
      </x:c>
      <x:c r="D311" s="25" t="str">
        <x:v>Central Anatolia</x:v>
      </x:c>
      <x:c r="E311" s="25" t="str">
        <x:v>Wholesale Trade</x:v>
      </x:c>
      <x:c r="F311" s="25" t="str">
        <x:v>SMALL</x:v>
      </x:c>
      <x:c r="G311" s="25" t="str">
        <x:v>LIMITED</x:v>
      </x:c>
      <x:c r="H311" s="25" t="str">
        <x:v>2018-06-13</x:v>
      </x:c>
      <x:c r="I311" s="25" t="n">
        <x:v>98</x:v>
      </x:c>
      <x:c r="J311" s="28" t="n">
        <x:v>56817300.8</x:v>
      </x:c>
      <x:c r="K311" s="25" t="n">
        <x:v>14</x:v>
      </x:c>
      <x:c r="L311" s="26" t="b">
        <x:v>0</x:v>
      </x:c>
      <x:c r="M311" s="26" t="b">
        <x:v>1</x:v>
      </x:c>
      <x:c r="N311" s="25" t="n">
        <x:v>76.61</x:v>
      </x:c>
      <x:c r="O311" s="26" t="b">
        <x:v>1</x:v>
      </x:c>
      <x:c r="P311" s="25" t="str">
        <x:v>BRANCH</x:v>
      </x:c>
      <x:c r="Q311" s="25" t="str">
        <x:v>DERIVED_ANALYTICS</x:v>
      </x:c>
      <x:c r="R311" s="30" t="n">
        <x:v>0.008476</x:v>
      </x:c>
      <x:c r="S311" s="25" t="str">
        <x:v>R02</x:v>
      </x:c>
      <x:c r="T311" s="25" t="n">
        <x:v>0</x:v>
      </x:c>
      <x:c r="U311" s="25" t="n">
        <x:v>1</x:v>
      </x:c>
      <x:c r="V311" s="25" t="str">
        <x:v>2027-03-28</x:v>
      </x:c>
      <x:c r="W311" s="25" t="str">
        <x:v>NONE</x:v>
      </x:c>
      <x:c r="X311" s="26" t="b">
        <x:v>1</x:v>
      </x:c>
      <x:c r="Y311" s="26" t="b">
        <x:v>1</x:v>
      </x:c>
      <x:c r="Z311" s="25" t="str">
        <x:v>CONTROLLED_SYNTHETIC</x:v>
      </x:c>
      <x:c r="AA311" s="28" t="n">
        <x:v>32749635</x:v>
      </x:c>
      <x:c r="AB311" s="28" t="n">
        <x:v>28955561.46</x:v>
      </x:c>
      <x:c r="AC311" s="28" t="n">
        <x:v>1849161.36</x:v>
      </x:c>
      <x:c r="AD311" s="28" t="n">
        <x:v>3058146.64</x:v>
      </x:c>
      <x:c r="AE311" s="28" t="n">
        <x:v>0</x:v>
      </x:c>
      <x:c r="AF311" s="28" t="n">
        <x:v>6114207.19</x:v>
      </x:c>
      <x:c r="AG311" s="28" t="n">
        <x:v>3520207.09</x:v>
      </x:c>
      <x:c r="AH311" s="28" t="n">
        <x:v>898960.683333</x:v>
      </x:c>
      <x:c r="AI311" s="28" t="n">
        <x:v>3248685.318333</x:v>
      </x:c>
      <x:c r="AJ311" s="25" t="n">
        <x:v>730</x:v>
      </x:c>
      <x:c r="AK311" s="25" t="n">
        <x:v>3</x:v>
      </x:c>
      <x:c r="AL311" s="28" t="n">
        <x:v>20329493.15</x:v>
      </x:c>
      <x:c r="AM311" s="28" t="n">
        <x:v>668267.29</x:v>
      </x:c>
      <x:c r="AN311" s="25" t="str">
        <x:v>TERM_DEPOSIT|TRADE_FINANCE|WORKING_CAPITAL_LOAN</x:v>
      </x:c>
      <x:c r="AO311" s="25" t="str">
        <x:v>2026-05-30</x:v>
      </x:c>
      <x:c r="AP311" s="25" t="n">
        <x:v>5</x:v>
      </x:c>
      <x:c r="AQ311" s="25" t="n">
        <x:v>82</x:v>
      </x:c>
      <x:c r="AR311" s="25" t="n">
        <x:v>49.52</x:v>
      </x:c>
      <x:c r="AS311" s="30" t="n">
        <x:v>1</x:v>
      </x:c>
      <x:c r="AT311" s="25" t="n">
        <x:v>0</x:v>
      </x:c>
    </x:row>
    <x:row r="312">
      <x:c r="A312" s="25" t="str">
        <x:v>SME000308</x:v>
      </x:c>
      <x:c r="B312" s="25" t="str">
        <x:v>Synthetic SME 000308</x:v>
      </x:c>
      <x:c r="C312" s="25" t="str">
        <x:v>RM019</x:v>
      </x:c>
      <x:c r="D312" s="25" t="str">
        <x:v>Aegean</x:v>
      </x:c>
      <x:c r="E312" s="25" t="str">
        <x:v>Manufacturing</x:v>
      </x:c>
      <x:c r="F312" s="25" t="str">
        <x:v>SMALL</x:v>
      </x:c>
      <x:c r="G312" s="25" t="str">
        <x:v>SOLE_PROPRIETOR</x:v>
      </x:c>
      <x:c r="H312" s="25" t="str">
        <x:v>2022-12-01</x:v>
      </x:c>
      <x:c r="I312" s="25" t="n">
        <x:v>44</x:v>
      </x:c>
      <x:c r="J312" s="28" t="n">
        <x:v>21552899.54</x:v>
      </x:c>
      <x:c r="K312" s="25" t="n">
        <x:v>49</x:v>
      </x:c>
      <x:c r="L312" s="26" t="b">
        <x:v>0</x:v>
      </x:c>
      <x:c r="M312" s="26" t="b">
        <x:v>0</x:v>
      </x:c>
      <x:c r="N312" s="25" t="n">
        <x:v>61.51</x:v>
      </x:c>
      <x:c r="O312" s="26" t="b">
        <x:v>1</x:v>
      </x:c>
      <x:c r="P312" s="25" t="str">
        <x:v>VIDEO_MEETING</x:v>
      </x:c>
      <x:c r="Q312" s="25" t="str">
        <x:v>DERIVED_ANALYTICS</x:v>
      </x:c>
      <x:c r="R312" s="30" t="n">
        <x:v>0.013407</x:v>
      </x:c>
      <x:c r="S312" s="25" t="str">
        <x:v>R02</x:v>
      </x:c>
      <x:c r="T312" s="25" t="n">
        <x:v>0</x:v>
      </x:c>
      <x:c r="U312" s="25" t="n">
        <x:v>1</x:v>
      </x:c>
      <x:c r="V312" s="25" t="str">
        <x:v>2027-04-14</x:v>
      </x:c>
      <x:c r="W312" s="25" t="str">
        <x:v>NONE</x:v>
      </x:c>
      <x:c r="X312" s="26" t="b">
        <x:v>1</x:v>
      </x:c>
      <x:c r="Y312" s="26" t="b">
        <x:v>1</x:v>
      </x:c>
      <x:c r="Z312" s="25" t="str">
        <x:v>CONTROLLED_SYNTHETIC</x:v>
      </x:c>
      <x:c r="AA312" s="28" t="n">
        <x:v>12032497.17</x:v>
      </x:c>
      <x:c r="AB312" s="28" t="n">
        <x:v>10927450.05</x:v>
      </x:c>
      <x:c r="AC312" s="28" t="n">
        <x:v>349304.22</x:v>
      </x:c>
      <x:c r="AD312" s="28" t="n">
        <x:v>10248902.69</x:v>
      </x:c>
      <x:c r="AE312" s="28" t="n">
        <x:v>0</x:v>
      </x:c>
      <x:c r="AF312" s="28" t="n">
        <x:v>0</x:v>
      </x:c>
      <x:c r="AG312" s="28" t="n">
        <x:v>0</x:v>
      </x:c>
      <x:c r="AH312" s="28" t="n">
        <x:v>471445.47</x:v>
      </x:c>
      <x:c r="AI312" s="28" t="n">
        <x:v>1096464.205</x:v>
      </x:c>
      <x:c r="AJ312" s="25" t="n">
        <x:v>546</x:v>
      </x:c>
      <x:c r="AK312" s="25" t="n">
        <x:v>1</x:v>
      </x:c>
      <x:c r="AL312" s="28" t="n">
        <x:v>18717824.56</x:v>
      </x:c>
      <x:c r="AM312" s="28" t="n">
        <x:v>307206.16</x:v>
      </x:c>
      <x:c r="AN312" s="25" t="str">
        <x:v>PAYROLL_SERVICES</x:v>
      </x:c>
      <x:c r="AO312" s="25" t="str">
        <x:v>2026-05-15</x:v>
      </x:c>
      <x:c r="AP312" s="25" t="n">
        <x:v>4</x:v>
      </x:c>
      <x:c r="AQ312" s="25" t="n">
        <x:v>97</x:v>
      </x:c>
      <x:c r="AR312" s="25" t="n">
        <x:v>41.29</x:v>
      </x:c>
      <x:c r="AS312" s="30" t="n">
        <x:v>1</x:v>
      </x:c>
      <x:c r="AT312" s="25" t="n">
        <x:v>0</x:v>
      </x:c>
    </x:row>
    <x:row r="313">
      <x:c r="A313" s="25" t="str">
        <x:v>SME000309</x:v>
      </x:c>
      <x:c r="B313" s="25" t="str">
        <x:v>Synthetic SME 000309</x:v>
      </x:c>
      <x:c r="C313" s="25" t="str">
        <x:v>RM001</x:v>
      </x:c>
      <x:c r="D313" s="25" t="str">
        <x:v>Mediterranean</x:v>
      </x:c>
      <x:c r="E313" s="25" t="str">
        <x:v>Technology</x:v>
      </x:c>
      <x:c r="F313" s="25" t="str">
        <x:v>SMALL</x:v>
      </x:c>
      <x:c r="G313" s="25" t="str">
        <x:v>JOINT_STOCK</x:v>
      </x:c>
      <x:c r="H313" s="25" t="str">
        <x:v>2015-05-06</x:v>
      </x:c>
      <x:c r="I313" s="25" t="n">
        <x:v>135</x:v>
      </x:c>
      <x:c r="J313" s="28" t="n">
        <x:v>59522423.57</x:v>
      </x:c>
      <x:c r="K313" s="25" t="n">
        <x:v>40</x:v>
      </x:c>
      <x:c r="L313" s="26" t="b">
        <x:v>0</x:v>
      </x:c>
      <x:c r="M313" s="26" t="b">
        <x:v>1</x:v>
      </x:c>
      <x:c r="N313" s="25" t="n">
        <x:v>82.88</x:v>
      </x:c>
      <x:c r="O313" s="26" t="b">
        <x:v>1</x:v>
      </x:c>
      <x:c r="P313" s="25" t="str">
        <x:v>RM_CALL</x:v>
      </x:c>
      <x:c r="Q313" s="25" t="str">
        <x:v>DERIVED_ANALYTICS</x:v>
      </x:c>
      <x:c r="R313" s="30" t="n">
        <x:v>0.011507</x:v>
      </x:c>
      <x:c r="S313" s="25" t="str">
        <x:v>R02</x:v>
      </x:c>
      <x:c r="T313" s="25" t="n">
        <x:v>0</x:v>
      </x:c>
      <x:c r="U313" s="25" t="n">
        <x:v>1</x:v>
      </x:c>
      <x:c r="V313" s="25" t="str">
        <x:v>2027-04-04</x:v>
      </x:c>
      <x:c r="W313" s="25" t="str">
        <x:v>NONE</x:v>
      </x:c>
      <x:c r="X313" s="26" t="b">
        <x:v>1</x:v>
      </x:c>
      <x:c r="Y313" s="26" t="b">
        <x:v>1</x:v>
      </x:c>
      <x:c r="Z313" s="25" t="str">
        <x:v>CONTROLLED_SYNTHETIC</x:v>
      </x:c>
      <x:c r="AA313" s="28" t="n">
        <x:v>33238570.23</x:v>
      </x:c>
      <x:c r="AB313" s="28" t="n">
        <x:v>29340375.02</x:v>
      </x:c>
      <x:c r="AC313" s="28" t="n">
        <x:v>1829563.3</x:v>
      </x:c>
      <x:c r="AD313" s="28" t="n">
        <x:v>8090815.24</x:v>
      </x:c>
      <x:c r="AE313" s="28" t="n">
        <x:v>0</x:v>
      </x:c>
      <x:c r="AF313" s="28" t="n">
        <x:v>9051457.51</x:v>
      </x:c>
      <x:c r="AG313" s="28" t="n">
        <x:v>6108928.12</x:v>
      </x:c>
      <x:c r="AH313" s="28" t="n">
        <x:v>1259296.171667</x:v>
      </x:c>
      <x:c r="AI313" s="28" t="n">
        <x:v>1865772.726667</x:v>
      </x:c>
      <x:c r="AJ313" s="25" t="n">
        <x:v>752</x:v>
      </x:c>
      <x:c r="AK313" s="25" t="n">
        <x:v>1</x:v>
      </x:c>
      <x:c r="AL313" s="28" t="n">
        <x:v>18319733.84</x:v>
      </x:c>
      <x:c r="AM313" s="28" t="n">
        <x:v>730504.08</x:v>
      </x:c>
      <x:c r="AN313" s="25" t="str">
        <x:v>PAYROLL_SERVICES</x:v>
      </x:c>
      <x:c r="AO313" s="25" t="str">
        <x:v>2026-05-23</x:v>
      </x:c>
      <x:c r="AP313" s="25" t="n">
        <x:v>2</x:v>
      </x:c>
      <x:c r="AQ313" s="25" t="n">
        <x:v>89</x:v>
      </x:c>
      <x:c r="AR313" s="25" t="n">
        <x:v>35.12</x:v>
      </x:c>
      <x:c r="AS313" s="30" t="n">
        <x:v>0.879368</x:v>
      </x:c>
      <x:c r="AT313" s="25" t="n">
        <x:v>0</x:v>
      </x:c>
    </x:row>
    <x:row r="314">
      <x:c r="A314" s="25" t="str">
        <x:v>SME000310</x:v>
      </x:c>
      <x:c r="B314" s="25" t="str">
        <x:v>Synthetic SME 000310</x:v>
      </x:c>
      <x:c r="C314" s="25" t="str">
        <x:v>RM041</x:v>
      </x:c>
      <x:c r="D314" s="25" t="str">
        <x:v>Marmara</x:v>
      </x:c>
      <x:c r="E314" s="25" t="str">
        <x:v>Technology</x:v>
      </x:c>
      <x:c r="F314" s="25" t="str">
        <x:v>SMALL</x:v>
      </x:c>
      <x:c r="G314" s="25" t="str">
        <x:v>SOLE_PROPRIETOR</x:v>
      </x:c>
      <x:c r="H314" s="25" t="str">
        <x:v>2016-11-27</x:v>
      </x:c>
      <x:c r="I314" s="25" t="n">
        <x:v>116</x:v>
      </x:c>
      <x:c r="J314" s="28" t="n">
        <x:v>34755271.73</x:v>
      </x:c>
      <x:c r="K314" s="25" t="n">
        <x:v>15</x:v>
      </x:c>
      <x:c r="L314" s="26" t="b">
        <x:v>1</x:v>
      </x:c>
      <x:c r="M314" s="26" t="b">
        <x:v>0</x:v>
      </x:c>
      <x:c r="N314" s="25" t="n">
        <x:v>63.08</x:v>
      </x:c>
      <x:c r="O314" s="26" t="b">
        <x:v>1</x:v>
      </x:c>
      <x:c r="P314" s="25" t="str">
        <x:v>BRANCH</x:v>
      </x:c>
      <x:c r="Q314" s="25" t="str">
        <x:v>DERIVED_ANALYTICS</x:v>
      </x:c>
      <x:c r="R314" s="30" t="n">
        <x:v>0.044491</x:v>
      </x:c>
      <x:c r="S314" s="25" t="str">
        <x:v>R03</x:v>
      </x:c>
      <x:c r="T314" s="25" t="n">
        <x:v>0</x:v>
      </x:c>
      <x:c r="U314" s="25" t="n">
        <x:v>1</x:v>
      </x:c>
      <x:c r="V314" s="25" t="str">
        <x:v>2027-04-03</x:v>
      </x:c>
      <x:c r="W314" s="25" t="str">
        <x:v>NONE</x:v>
      </x:c>
      <x:c r="X314" s="26" t="b">
        <x:v>1</x:v>
      </x:c>
      <x:c r="Y314" s="26" t="b">
        <x:v>1</x:v>
      </x:c>
      <x:c r="Z314" s="25" t="str">
        <x:v>CONTROLLED_SYNTHETIC</x:v>
      </x:c>
      <x:c r="AA314" s="28" t="n">
        <x:v>19874528.05</x:v>
      </x:c>
      <x:c r="AB314" s="28" t="n">
        <x:v>17527274.53</x:v>
      </x:c>
      <x:c r="AC314" s="28" t="n">
        <x:v>733740.87</x:v>
      </x:c>
      <x:c r="AD314" s="28" t="n">
        <x:v>3394235.05</x:v>
      </x:c>
      <x:c r="AE314" s="28" t="n">
        <x:v>5109059.27</x:v>
      </x:c>
      <x:c r="AF314" s="28" t="n">
        <x:v>0</x:v>
      </x:c>
      <x:c r="AG314" s="28" t="n">
        <x:v>2467224.7</x:v>
      </x:c>
      <x:c r="AH314" s="28" t="n">
        <x:v>616256.995</x:v>
      </x:c>
      <x:c r="AI314" s="28" t="n">
        <x:v>2692302.093333</x:v>
      </x:c>
      <x:c r="AJ314" s="25" t="n">
        <x:v>652</x:v>
      </x:c>
      <x:c r="AK314" s="25" t="n">
        <x:v>2</x:v>
      </x:c>
      <x:c r="AL314" s="28" t="n">
        <x:v>6597354.54</x:v>
      </x:c>
      <x:c r="AM314" s="28" t="n">
        <x:v>182534.41</x:v>
      </x:c>
      <x:c r="AN314" s="25" t="str">
        <x:v>BUSINESS_CREDIT_CARD|WORKING_CAPITAL_LOAN</x:v>
      </x:c>
      <x:c r="AO314" s="25" t="str">
        <x:v>2026-07-22</x:v>
      </x:c>
      <x:c r="AP314" s="25" t="n">
        <x:v>4</x:v>
      </x:c>
      <x:c r="AQ314" s="25" t="n">
        <x:v>29</x:v>
      </x:c>
      <x:c r="AR314" s="25" t="n">
        <x:v>38.32</x:v>
      </x:c>
      <x:c r="AS314" s="30" t="n">
        <x:v>0.542352</x:v>
      </x:c>
      <x:c r="AT314" s="25" t="n">
        <x:v>0</x:v>
      </x:c>
    </x:row>
    <x:row r="315">
      <x:c r="A315" s="25" t="str">
        <x:v>SME000311</x:v>
      </x:c>
      <x:c r="B315" s="25" t="str">
        <x:v>Synthetic SME 000311</x:v>
      </x:c>
      <x:c r="C315" s="25" t="str">
        <x:v>RM046</x:v>
      </x:c>
      <x:c r="D315" s="25" t="str">
        <x:v>Mediterranean</x:v>
      </x:c>
      <x:c r="E315" s="25" t="str">
        <x:v>Construction</x:v>
      </x:c>
      <x:c r="F315" s="25" t="str">
        <x:v>SMALL</x:v>
      </x:c>
      <x:c r="G315" s="25" t="str">
        <x:v>LIMITED</x:v>
      </x:c>
      <x:c r="H315" s="25" t="str">
        <x:v>2016-05-27</x:v>
      </x:c>
      <x:c r="I315" s="25" t="n">
        <x:v>122</x:v>
      </x:c>
      <x:c r="J315" s="28" t="n">
        <x:v>20032874.56</x:v>
      </x:c>
      <x:c r="K315" s="25" t="n">
        <x:v>45</x:v>
      </x:c>
      <x:c r="L315" s="26" t="b">
        <x:v>0</x:v>
      </x:c>
      <x:c r="M315" s="26" t="b">
        <x:v>0</x:v>
      </x:c>
      <x:c r="N315" s="25" t="n">
        <x:v>85.89</x:v>
      </x:c>
      <x:c r="O315" s="26" t="b">
        <x:v>1</x:v>
      </x:c>
      <x:c r="P315" s="25" t="str">
        <x:v>BRANCH</x:v>
      </x:c>
      <x:c r="Q315" s="25" t="str">
        <x:v>DERIVED_ANALYTICS</x:v>
      </x:c>
      <x:c r="R315" s="30" t="n">
        <x:v>0.060431</x:v>
      </x:c>
      <x:c r="S315" s="25" t="str">
        <x:v>R04</x:v>
      </x:c>
      <x:c r="T315" s="25" t="n">
        <x:v>0</x:v>
      </x:c>
      <x:c r="U315" s="25" t="n">
        <x:v>1</x:v>
      </x:c>
      <x:c r="V315" s="25" t="str">
        <x:v>2026-10-31</x:v>
      </x:c>
      <x:c r="W315" s="25" t="str">
        <x:v>NONE</x:v>
      </x:c>
      <x:c r="X315" s="26" t="b">
        <x:v>1</x:v>
      </x:c>
      <x:c r="Y315" s="26" t="b">
        <x:v>1</x:v>
      </x:c>
      <x:c r="Z315" s="25" t="str">
        <x:v>CONTROLLED_SYNTHETIC</x:v>
      </x:c>
      <x:c r="AA315" s="28" t="n">
        <x:v>10832976.47</x:v>
      </x:c>
      <x:c r="AB315" s="28" t="n">
        <x:v>9273982.23</x:v>
      </x:c>
      <x:c r="AC315" s="28" t="n">
        <x:v>627715.32</x:v>
      </x:c>
      <x:c r="AD315" s="28" t="n">
        <x:v>9734582.2</x:v>
      </x:c>
      <x:c r="AE315" s="28" t="n">
        <x:v>0</x:v>
      </x:c>
      <x:c r="AF315" s="28" t="n">
        <x:v>0</x:v>
      </x:c>
      <x:c r="AG315" s="28" t="n">
        <x:v>0</x:v>
      </x:c>
      <x:c r="AH315" s="28" t="n">
        <x:v>353641.816667</x:v>
      </x:c>
      <x:c r="AI315" s="28" t="n">
        <x:v>865024.825</x:v>
      </x:c>
      <x:c r="AJ315" s="25" t="n">
        <x:v>744</x:v>
      </x:c>
      <x:c r="AK315" s="25" t="n">
        <x:v>1</x:v>
      </x:c>
      <x:c r="AL315" s="28" t="n">
        <x:v>122719.96</x:v>
      </x:c>
      <x:c r="AM315" s="28" t="n">
        <x:v>4493.97</x:v>
      </x:c>
      <x:c r="AN315" s="25" t="str">
        <x:v>BUSINESS_CREDIT_CARD</x:v>
      </x:c>
      <x:c r="AO315" s="25" t="str">
        <x:v>2026-02-12</x:v>
      </x:c>
      <x:c r="AP315" s="25" t="n">
        <x:v>5</x:v>
      </x:c>
      <x:c r="AQ315" s="25" t="n">
        <x:v>189</x:v>
      </x:c>
      <x:c r="AR315" s="25" t="n">
        <x:v>26.67</x:v>
      </x:c>
      <x:c r="AS315" s="30" t="n">
        <x:v>0.017503</x:v>
      </x:c>
      <x:c r="AT315" s="25" t="n">
        <x:v>0</x:v>
      </x:c>
    </x:row>
    <x:row r="316">
      <x:c r="A316" s="25" t="str">
        <x:v>SME000312</x:v>
      </x:c>
      <x:c r="B316" s="25" t="str">
        <x:v>Synthetic SME 000312</x:v>
      </x:c>
      <x:c r="C316" s="25" t="str">
        <x:v>RM037</x:v>
      </x:c>
      <x:c r="D316" s="25" t="str">
        <x:v>Aegean</x:v>
      </x:c>
      <x:c r="E316" s="25" t="str">
        <x:v>Technology</x:v>
      </x:c>
      <x:c r="F316" s="25" t="str">
        <x:v>MEDIUM</x:v>
      </x:c>
      <x:c r="G316" s="25" t="str">
        <x:v>SOLE_PROPRIETOR</x:v>
      </x:c>
      <x:c r="H316" s="25" t="str">
        <x:v>2024-10-07</x:v>
      </x:c>
      <x:c r="I316" s="25" t="n">
        <x:v>22</x:v>
      </x:c>
      <x:c r="J316" s="28" t="n">
        <x:v>83341700.01</x:v>
      </x:c>
      <x:c r="K316" s="25" t="n">
        <x:v>145</x:v>
      </x:c>
      <x:c r="L316" s="26" t="b">
        <x:v>1</x:v>
      </x:c>
      <x:c r="M316" s="26" t="b">
        <x:v>0</x:v>
      </x:c>
      <x:c r="N316" s="25" t="n">
        <x:v>45.21</x:v>
      </x:c>
      <x:c r="O316" s="26" t="b">
        <x:v>0</x:v>
      </x:c>
      <x:c r="P316" s="25" t="str">
        <x:v>VIDEO_MEETING</x:v>
      </x:c>
      <x:c r="Q316" s="25" t="str">
        <x:v>DERIVED_ANALYTICS</x:v>
      </x:c>
      <x:c r="R316" s="30" t="n">
        <x:v>0.018116</x:v>
      </x:c>
      <x:c r="S316" s="25" t="str">
        <x:v>R02</x:v>
      </x:c>
      <x:c r="T316" s="25" t="n">
        <x:v>0</x:v>
      </x:c>
      <x:c r="U316" s="25" t="n">
        <x:v>1</x:v>
      </x:c>
      <x:c r="V316" s="25" t="str">
        <x:v>2026-04-08</x:v>
      </x:c>
      <x:c r="W316" s="25" t="str">
        <x:v>LOW</x:v>
      </x:c>
      <x:c r="X316" s="26" t="b">
        <x:v>1</x:v>
      </x:c>
      <x:c r="Y316" s="26" t="b">
        <x:v>0</x:v>
      </x:c>
      <x:c r="Z316" s="25" t="str">
        <x:v>CONTROLLED_SYNTHETIC</x:v>
      </x:c>
      <x:c r="AA316" s="28" t="n">
        <x:v>45811584.59</x:v>
      </x:c>
      <x:c r="AB316" s="28" t="n">
        <x:v>42156179.78</x:v>
      </x:c>
      <x:c r="AC316" s="28" t="n">
        <x:v>2145726.45</x:v>
      </x:c>
      <x:c r="AD316" s="28" t="n">
        <x:v>30822380.05</x:v>
      </x:c>
      <x:c r="AE316" s="28" t="n">
        <x:v>11619851.77</x:v>
      </x:c>
      <x:c r="AF316" s="28" t="n">
        <x:v>0</x:v>
      </x:c>
      <x:c r="AG316" s="28" t="n">
        <x:v>7008950.79</x:v>
      </x:c>
      <x:c r="AH316" s="28" t="n">
        <x:v>1855204.738333</x:v>
      </x:c>
      <x:c r="AI316" s="28" t="n">
        <x:v>5334014.476667</x:v>
      </x:c>
      <x:c r="AJ316" s="25" t="n">
        <x:v>361</x:v>
      </x:c>
      <x:c r="AK316" s="25" t="n">
        <x:v>2</x:v>
      </x:c>
      <x:c r="AL316" s="28" t="n">
        <x:v>74815891.05</x:v>
      </x:c>
      <x:c r="AM316" s="28" t="n">
        <x:v>4029192.53</x:v>
      </x:c>
      <x:c r="AN316" s="25" t="str">
        <x:v>CASH_MANAGEMENT|TERM_DEPOSIT</x:v>
      </x:c>
      <x:c r="AO316" s="25" t="str">
        <x:v>2026-07-08</x:v>
      </x:c>
      <x:c r="AP316" s="25" t="n">
        <x:v>6</x:v>
      </x:c>
      <x:c r="AQ316" s="25" t="n">
        <x:v>43</x:v>
      </x:c>
      <x:c r="AR316" s="25" t="n">
        <x:v>43.37</x:v>
      </x:c>
      <x:c r="AS316" s="30" t="n">
        <x:v>1</x:v>
      </x:c>
      <x:c r="AT316" s="25" t="n">
        <x:v>134</x:v>
      </x:c>
    </x:row>
    <x:row r="317">
      <x:c r="A317" s="25" t="str">
        <x:v>SME000313</x:v>
      </x:c>
      <x:c r="B317" s="25" t="str">
        <x:v>Synthetic SME 000313</x:v>
      </x:c>
      <x:c r="C317" s="25" t="str">
        <x:v>RM045</x:v>
      </x:c>
      <x:c r="D317" s="25" t="str">
        <x:v>Aegean</x:v>
      </x:c>
      <x:c r="E317" s="25" t="str">
        <x:v>Hospitality</x:v>
      </x:c>
      <x:c r="F317" s="25" t="str">
        <x:v>MICRO</x:v>
      </x:c>
      <x:c r="G317" s="25" t="str">
        <x:v>LIMITED</x:v>
      </x:c>
      <x:c r="H317" s="25" t="str">
        <x:v>2018-01-01</x:v>
      </x:c>
      <x:c r="I317" s="25" t="n">
        <x:v>103</x:v>
      </x:c>
      <x:c r="J317" s="28" t="n">
        <x:v>5688417.09</x:v>
      </x:c>
      <x:c r="K317" s="25" t="n">
        <x:v>7</x:v>
      </x:c>
      <x:c r="L317" s="26" t="b">
        <x:v>0</x:v>
      </x:c>
      <x:c r="M317" s="26" t="b">
        <x:v>1</x:v>
      </x:c>
      <x:c r="N317" s="25" t="n">
        <x:v>81.92</x:v>
      </x:c>
      <x:c r="O317" s="26" t="b">
        <x:v>1</x:v>
      </x:c>
      <x:c r="P317" s="25" t="str">
        <x:v>VIDEO_MEETING</x:v>
      </x:c>
      <x:c r="Q317" s="25" t="str">
        <x:v>DERIVED_ANALYTICS</x:v>
      </x:c>
      <x:c r="R317" s="30" t="n">
        <x:v>0.047191</x:v>
      </x:c>
      <x:c r="S317" s="25" t="str">
        <x:v>R04</x:v>
      </x:c>
      <x:c r="T317" s="25" t="n">
        <x:v>5</x:v>
      </x:c>
      <x:c r="U317" s="25" t="n">
        <x:v>1</x:v>
      </x:c>
      <x:c r="V317" s="25" t="str">
        <x:v>2026-02-28</x:v>
      </x:c>
      <x:c r="W317" s="25" t="str">
        <x:v>NONE</x:v>
      </x:c>
      <x:c r="X317" s="26" t="b">
        <x:v>1</x:v>
      </x:c>
      <x:c r="Y317" s="26" t="b">
        <x:v>0</x:v>
      </x:c>
      <x:c r="Z317" s="25" t="str">
        <x:v>CONTROLLED_SYNTHETIC</x:v>
      </x:c>
      <x:c r="AA317" s="28" t="n">
        <x:v>2984765.43</x:v>
      </x:c>
      <x:c r="AB317" s="28" t="n">
        <x:v>2454446.45</x:v>
      </x:c>
      <x:c r="AC317" s="28" t="n">
        <x:v>1441963.5</x:v>
      </x:c>
      <x:c r="AD317" s="28" t="n">
        <x:v>1370113.76</x:v>
      </x:c>
      <x:c r="AE317" s="28" t="n">
        <x:v>0</x:v>
      </x:c>
      <x:c r="AF317" s="28" t="n">
        <x:v>434130.34</x:v>
      </x:c>
      <x:c r="AG317" s="28" t="n">
        <x:v>266545.9</x:v>
      </x:c>
      <x:c r="AH317" s="28" t="n">
        <x:v>124100.775</x:v>
      </x:c>
      <x:c r="AI317" s="28" t="n">
        <x:v>248200.71</x:v>
      </x:c>
      <x:c r="AJ317" s="25" t="n">
        <x:v>833</x:v>
      </x:c>
      <x:c r="AK317" s="25" t="n">
        <x:v>0</x:v>
      </x:c>
      <x:c r="AL317" s="28" t="n">
        <x:v>0</x:v>
      </x:c>
      <x:c r="AM317" s="28" t="n">
        <x:v>0</x:v>
      </x:c>
      <x:c r="AN317" s="25"/>
      <x:c r="AO317" s="25" t="str">
        <x:v>2026-07-31</x:v>
      </x:c>
      <x:c r="AP317" s="25" t="n">
        <x:v>1</x:v>
      </x:c>
      <x:c r="AQ317" s="25" t="n">
        <x:v>20</x:v>
      </x:c>
      <x:c r="AR317" s="25" t="n">
        <x:v>20</x:v>
      </x:c>
      <x:c r="AS317" s="30" t="n">
        <x:v>0</x:v>
      </x:c>
      <x:c r="AT317" s="25" t="n">
        <x:v>173</x:v>
      </x:c>
    </x:row>
    <x:row r="318">
      <x:c r="A318" s="25" t="str">
        <x:v>SME000314</x:v>
      </x:c>
      <x:c r="B318" s="25" t="str">
        <x:v>Synthetic SME 000314</x:v>
      </x:c>
      <x:c r="C318" s="25" t="str">
        <x:v>RM010</x:v>
      </x:c>
      <x:c r="D318" s="25" t="str">
        <x:v>Central Anatolia</x:v>
      </x:c>
      <x:c r="E318" s="25" t="str">
        <x:v>Construction</x:v>
      </x:c>
      <x:c r="F318" s="25" t="str">
        <x:v>MICRO</x:v>
      </x:c>
      <x:c r="G318" s="25" t="str">
        <x:v>LIMITED</x:v>
      </x:c>
      <x:c r="H318" s="25" t="str">
        <x:v>2023-01-04</x:v>
      </x:c>
      <x:c r="I318" s="25" t="n">
        <x:v>43</x:v>
      </x:c>
      <x:c r="J318" s="28" t="n">
        <x:v>3869666.78</x:v>
      </x:c>
      <x:c r="K318" s="25" t="n">
        <x:v>9</x:v>
      </x:c>
      <x:c r="L318" s="26" t="b">
        <x:v>0</x:v>
      </x:c>
      <x:c r="M318" s="26" t="b">
        <x:v>0</x:v>
      </x:c>
      <x:c r="N318" s="25" t="n">
        <x:v>85.75</x:v>
      </x:c>
      <x:c r="O318" s="26" t="b">
        <x:v>1</x:v>
      </x:c>
      <x:c r="P318" s="25" t="str">
        <x:v>RM_CALL</x:v>
      </x:c>
      <x:c r="Q318" s="25" t="str">
        <x:v>DERIVED_ANALYTICS</x:v>
      </x:c>
      <x:c r="R318" s="30" t="n">
        <x:v>0.055516</x:v>
      </x:c>
      <x:c r="S318" s="25" t="str">
        <x:v>R04</x:v>
      </x:c>
      <x:c r="T318" s="25" t="n">
        <x:v>15</x:v>
      </x:c>
      <x:c r="U318" s="25" t="n">
        <x:v>1</x:v>
      </x:c>
      <x:c r="V318" s="25" t="str">
        <x:v>2026-11-12</x:v>
      </x:c>
      <x:c r="W318" s="25" t="str">
        <x:v>NONE</x:v>
      </x:c>
      <x:c r="X318" s="26" t="b">
        <x:v>1</x:v>
      </x:c>
      <x:c r="Y318" s="26" t="b">
        <x:v>1</x:v>
      </x:c>
      <x:c r="Z318" s="25" t="str">
        <x:v>CONTROLLED_SYNTHETIC</x:v>
      </x:c>
      <x:c r="AA318" s="28" t="n">
        <x:v>2034892.52</x:v>
      </x:c>
      <x:c r="AB318" s="28" t="n">
        <x:v>1840732.95</x:v>
      </x:c>
      <x:c r="AC318" s="28" t="n">
        <x:v>95519.62</x:v>
      </x:c>
      <x:c r="AD318" s="28" t="n">
        <x:v>2074366.63</x:v>
      </x:c>
      <x:c r="AE318" s="28" t="n">
        <x:v>0</x:v>
      </x:c>
      <x:c r="AF318" s="28" t="n">
        <x:v>0</x:v>
      </x:c>
      <x:c r="AG318" s="28" t="n">
        <x:v>0</x:v>
      </x:c>
      <x:c r="AH318" s="28" t="n">
        <x:v>90837.461667</x:v>
      </x:c>
      <x:c r="AI318" s="28" t="n">
        <x:v>275058.681667</x:v>
      </x:c>
      <x:c r="AJ318" s="25" t="n">
        <x:v>928</x:v>
      </x:c>
      <x:c r="AK318" s="25" t="n">
        <x:v>1</x:v>
      </x:c>
      <x:c r="AL318" s="28" t="n">
        <x:v>820732.7</x:v>
      </x:c>
      <x:c r="AM318" s="28" t="n">
        <x:v>16170.62</x:v>
      </x:c>
      <x:c r="AN318" s="25" t="str">
        <x:v>WORKING_CAPITAL_LOAN</x:v>
      </x:c>
      <x:c r="AO318" s="25" t="str">
        <x:v>2026-05-29</x:v>
      </x:c>
      <x:c r="AP318" s="25" t="n">
        <x:v>3</x:v>
      </x:c>
      <x:c r="AQ318" s="25" t="n">
        <x:v>83</x:v>
      </x:c>
      <x:c r="AR318" s="25" t="n">
        <x:v>22.68</x:v>
      </x:c>
      <x:c r="AS318" s="30" t="n">
        <x:v>0.605983</x:v>
      </x:c>
      <x:c r="AT318" s="25" t="n">
        <x:v>0</x:v>
      </x:c>
    </x:row>
    <x:row r="319">
      <x:c r="A319" s="25" t="str">
        <x:v>SME000315</x:v>
      </x:c>
      <x:c r="B319" s="25" t="str">
        <x:v>Synthetic SME 000315</x:v>
      </x:c>
      <x:c r="C319" s="25" t="str">
        <x:v>RM030</x:v>
      </x:c>
      <x:c r="D319" s="25" t="str">
        <x:v>Central Anatolia</x:v>
      </x:c>
      <x:c r="E319" s="25" t="str">
        <x:v>Hospitality</x:v>
      </x:c>
      <x:c r="F319" s="25" t="str">
        <x:v>MICRO</x:v>
      </x:c>
      <x:c r="G319" s="25" t="str">
        <x:v>SOLE_PROPRIETOR</x:v>
      </x:c>
      <x:c r="H319" s="25" t="str">
        <x:v>2016-05-21</x:v>
      </x:c>
      <x:c r="I319" s="25" t="n">
        <x:v>122</x:v>
      </x:c>
      <x:c r="J319" s="28" t="n">
        <x:v>4790002.98</x:v>
      </x:c>
      <x:c r="K319" s="25" t="n">
        <x:v>7</x:v>
      </x:c>
      <x:c r="L319" s="26" t="b">
        <x:v>0</x:v>
      </x:c>
      <x:c r="M319" s="26" t="b">
        <x:v>0</x:v>
      </x:c>
      <x:c r="N319" s="25" t="n">
        <x:v>69.27</x:v>
      </x:c>
      <x:c r="O319" s="26" t="b">
        <x:v>1</x:v>
      </x:c>
      <x:c r="P319" s="25" t="str">
        <x:v>SECURE_MESSAGE</x:v>
      </x:c>
      <x:c r="Q319" s="25" t="str">
        <x:v>DERIVED_ANALYTICS</x:v>
      </x:c>
      <x:c r="R319" s="30" t="n">
        <x:v>0.057543</x:v>
      </x:c>
      <x:c r="S319" s="25" t="str">
        <x:v>R04</x:v>
      </x:c>
      <x:c r="T319" s="25" t="n">
        <x:v>0</x:v>
      </x:c>
      <x:c r="U319" s="25" t="n">
        <x:v>1</x:v>
      </x:c>
      <x:c r="V319" s="25" t="str">
        <x:v>2026-02-15</x:v>
      </x:c>
      <x:c r="W319" s="25" t="str">
        <x:v>NONE</x:v>
      </x:c>
      <x:c r="X319" s="26" t="b">
        <x:v>1</x:v>
      </x:c>
      <x:c r="Y319" s="26" t="b">
        <x:v>0</x:v>
      </x:c>
      <x:c r="Z319" s="25" t="str">
        <x:v>CONTROLLED_SYNTHETIC</x:v>
      </x:c>
      <x:c r="AA319" s="28" t="n">
        <x:v>2578295.35</x:v>
      </x:c>
      <x:c r="AB319" s="28" t="n">
        <x:v>2280212.67</x:v>
      </x:c>
      <x:c r="AC319" s="28" t="n">
        <x:v>1182876.1</x:v>
      </x:c>
      <x:c r="AD319" s="28" t="n">
        <x:v>1404659.03</x:v>
      </x:c>
      <x:c r="AE319" s="28" t="n">
        <x:v>0</x:v>
      </x:c>
      <x:c r="AF319" s="28" t="n">
        <x:v>0</x:v>
      </x:c>
      <x:c r="AG319" s="28" t="n">
        <x:v>0</x:v>
      </x:c>
      <x:c r="AH319" s="28" t="n">
        <x:v>87631.173333</x:v>
      </x:c>
      <x:c r="AI319" s="28" t="n">
        <x:v>232241.276667</x:v>
      </x:c>
      <x:c r="AJ319" s="25" t="n">
        <x:v>546</x:v>
      </x:c>
      <x:c r="AK319" s="25" t="n">
        <x:v>1</x:v>
      </x:c>
      <x:c r="AL319" s="28" t="n">
        <x:v>2278433.88</x:v>
      </x:c>
      <x:c r="AM319" s="28" t="n">
        <x:v>109447.82</x:v>
      </x:c>
      <x:c r="AN319" s="25" t="str">
        <x:v>POS_MERCHANT_ACQUIRING</x:v>
      </x:c>
      <x:c r="AO319" s="25" t="str">
        <x:v>2026-01-26</x:v>
      </x:c>
      <x:c r="AP319" s="25" t="n">
        <x:v>1</x:v>
      </x:c>
      <x:c r="AQ319" s="25" t="n">
        <x:v>206</x:v>
      </x:c>
      <x:c r="AR319" s="25" t="n">
        <x:v>39.82</x:v>
      </x:c>
      <x:c r="AS319" s="30" t="n">
        <x:v>1</x:v>
      </x:c>
      <x:c r="AT319" s="25" t="n">
        <x:v>186</x:v>
      </x:c>
    </x:row>
    <x:row r="320">
      <x:c r="A320" s="25" t="str">
        <x:v>SME000316</x:v>
      </x:c>
      <x:c r="B320" s="25" t="str">
        <x:v>Synthetic SME 000316</x:v>
      </x:c>
      <x:c r="C320" s="25" t="str">
        <x:v>RM047</x:v>
      </x:c>
      <x:c r="D320" s="25" t="str">
        <x:v>Central Anatolia</x:v>
      </x:c>
      <x:c r="E320" s="25" t="str">
        <x:v>Professional Services</x:v>
      </x:c>
      <x:c r="F320" s="25" t="str">
        <x:v>MEDIUM</x:v>
      </x:c>
      <x:c r="G320" s="25" t="str">
        <x:v>LIMITED</x:v>
      </x:c>
      <x:c r="H320" s="25" t="str">
        <x:v>2015-10-25</x:v>
      </x:c>
      <x:c r="I320" s="25" t="n">
        <x:v>129</x:v>
      </x:c>
      <x:c r="J320" s="28" t="n">
        <x:v>354683763.19</x:v>
      </x:c>
      <x:c r="K320" s="25" t="n">
        <x:v>152</x:v>
      </x:c>
      <x:c r="L320" s="26" t="b">
        <x:v>1</x:v>
      </x:c>
      <x:c r="M320" s="26" t="b">
        <x:v>1</x:v>
      </x:c>
      <x:c r="N320" s="25" t="n">
        <x:v>81.15</x:v>
      </x:c>
      <x:c r="O320" s="26" t="b">
        <x:v>1</x:v>
      </x:c>
      <x:c r="P320" s="25" t="str">
        <x:v>RM_CALL</x:v>
      </x:c>
      <x:c r="Q320" s="25" t="str">
        <x:v>DERIVED_ANALYTICS</x:v>
      </x:c>
      <x:c r="R320" s="30" t="n">
        <x:v>0.002</x:v>
      </x:c>
      <x:c r="S320" s="25" t="str">
        <x:v>R02</x:v>
      </x:c>
      <x:c r="T320" s="25" t="n">
        <x:v>0</x:v>
      </x:c>
      <x:c r="U320" s="25" t="n">
        <x:v>1</x:v>
      </x:c>
      <x:c r="V320" s="25" t="str">
        <x:v>2027-10-07</x:v>
      </x:c>
      <x:c r="W320" s="25" t="str">
        <x:v>NONE</x:v>
      </x:c>
      <x:c r="X320" s="26" t="b">
        <x:v>1</x:v>
      </x:c>
      <x:c r="Y320" s="26" t="b">
        <x:v>1</x:v>
      </x:c>
      <x:c r="Z320" s="25" t="str">
        <x:v>CONTROLLED_SYNTHETIC</x:v>
      </x:c>
      <x:c r="AA320" s="28" t="n">
        <x:v>214414373.97</x:v>
      </x:c>
      <x:c r="AB320" s="28" t="n">
        <x:v>192484044.33</x:v>
      </x:c>
      <x:c r="AC320" s="28" t="n">
        <x:v>10221971.77</x:v>
      </x:c>
      <x:c r="AD320" s="28" t="n">
        <x:v>33523503.09</x:v>
      </x:c>
      <x:c r="AE320" s="28" t="n">
        <x:v>45169830.55</x:v>
      </x:c>
      <x:c r="AF320" s="28" t="n">
        <x:v>59065856.39</x:v>
      </x:c>
      <x:c r="AG320" s="28" t="n">
        <x:v>61334633.43</x:v>
      </x:c>
      <x:c r="AH320" s="28" t="n">
        <x:v>8759235.555</x:v>
      </x:c>
      <x:c r="AI320" s="28" t="n">
        <x:v>16106083.47</x:v>
      </x:c>
      <x:c r="AJ320" s="25" t="n">
        <x:v>912</x:v>
      </x:c>
      <x:c r="AK320" s="25" t="n">
        <x:v>1</x:v>
      </x:c>
      <x:c r="AL320" s="28" t="n">
        <x:v>5366796.73</x:v>
      </x:c>
      <x:c r="AM320" s="28" t="n">
        <x:v>132381.08</x:v>
      </x:c>
      <x:c r="AN320" s="25" t="str">
        <x:v>BUSINESS_CREDIT_CARD</x:v>
      </x:c>
      <x:c r="AO320" s="25" t="str">
        <x:v>2026-06-14</x:v>
      </x:c>
      <x:c r="AP320" s="25" t="n">
        <x:v>2</x:v>
      </x:c>
      <x:c r="AQ320" s="25" t="n">
        <x:v>67</x:v>
      </x:c>
      <x:c r="AR320" s="25" t="n">
        <x:v>26.92</x:v>
      </x:c>
      <x:c r="AS320" s="30" t="n">
        <x:v>0.043232</x:v>
      </x:c>
      <x:c r="AT320" s="25" t="n">
        <x:v>0</x:v>
      </x:c>
    </x:row>
    <x:row r="321">
      <x:c r="A321" s="25" t="str">
        <x:v>SME000317</x:v>
      </x:c>
      <x:c r="B321" s="25" t="str">
        <x:v>Synthetic SME 000317</x:v>
      </x:c>
      <x:c r="C321" s="25" t="str">
        <x:v>RM007</x:v>
      </x:c>
      <x:c r="D321" s="25" t="str">
        <x:v>Central Anatolia</x:v>
      </x:c>
      <x:c r="E321" s="25" t="str">
        <x:v>Professional Services</x:v>
      </x:c>
      <x:c r="F321" s="25" t="str">
        <x:v>MICRO</x:v>
      </x:c>
      <x:c r="G321" s="25" t="str">
        <x:v>JOINT_STOCK</x:v>
      </x:c>
      <x:c r="H321" s="25" t="str">
        <x:v>2025-07-02</x:v>
      </x:c>
      <x:c r="I321" s="25" t="n">
        <x:v>13</x:v>
      </x:c>
      <x:c r="J321" s="28" t="n">
        <x:v>11718505.32</x:v>
      </x:c>
      <x:c r="K321" s="25" t="n">
        <x:v>3</x:v>
      </x:c>
      <x:c r="L321" s="26" t="b">
        <x:v>0</x:v>
      </x:c>
      <x:c r="M321" s="26" t="b">
        <x:v>0</x:v>
      </x:c>
      <x:c r="N321" s="25" t="n">
        <x:v>81.45</x:v>
      </x:c>
      <x:c r="O321" s="26" t="b">
        <x:v>1</x:v>
      </x:c>
      <x:c r="P321" s="25" t="str">
        <x:v>RM_CALL</x:v>
      </x:c>
      <x:c r="Q321" s="25" t="str">
        <x:v>DERIVED_ANALYTICS</x:v>
      </x:c>
      <x:c r="R321" s="30" t="n">
        <x:v>0.040333</x:v>
      </x:c>
      <x:c r="S321" s="25" t="str">
        <x:v>R03</x:v>
      </x:c>
      <x:c r="T321" s="25" t="n">
        <x:v>0</x:v>
      </x:c>
      <x:c r="U321" s="25" t="n">
        <x:v>1</x:v>
      </x:c>
      <x:c r="V321" s="25" t="str">
        <x:v>2026-12-31</x:v>
      </x:c>
      <x:c r="W321" s="25" t="str">
        <x:v>NONE</x:v>
      </x:c>
      <x:c r="X321" s="26" t="b">
        <x:v>1</x:v>
      </x:c>
      <x:c r="Y321" s="26" t="b">
        <x:v>0</x:v>
      </x:c>
      <x:c r="Z321" s="25" t="str">
        <x:v>CONTROLLED_SYNTHETIC</x:v>
      </x:c>
      <x:c r="AA321" s="28" t="n">
        <x:v>6569975.37</x:v>
      </x:c>
      <x:c r="AB321" s="28" t="n">
        <x:v>6059342.71</x:v>
      </x:c>
      <x:c r="AC321" s="28" t="n">
        <x:v>321050.86</x:v>
      </x:c>
      <x:c r="AD321" s="28" t="n">
        <x:v>667782.81</x:v>
      </x:c>
      <x:c r="AE321" s="28" t="n">
        <x:v>0</x:v>
      </x:c>
      <x:c r="AF321" s="28" t="n">
        <x:v>0</x:v>
      </x:c>
      <x:c r="AG321" s="28" t="n">
        <x:v>0</x:v>
      </x:c>
      <x:c r="AH321" s="28" t="n">
        <x:v>318439.968333</x:v>
      </x:c>
      <x:c r="AI321" s="28" t="n">
        <x:v>561649.948333</x:v>
      </x:c>
      <x:c r="AJ321" s="25" t="n">
        <x:v>785</x:v>
      </x:c>
      <x:c r="AK321" s="25" t="n">
        <x:v>2</x:v>
      </x:c>
      <x:c r="AL321" s="28" t="n">
        <x:v>13515716.4</x:v>
      </x:c>
      <x:c r="AM321" s="28" t="n">
        <x:v>554764.78</x:v>
      </x:c>
      <x:c r="AN321" s="25" t="str">
        <x:v>CASH_MANAGEMENT|PAYROLL_SERVICES</x:v>
      </x:c>
      <x:c r="AO321" s="25" t="str">
        <x:v>2026-06-06</x:v>
      </x:c>
      <x:c r="AP321" s="25" t="n">
        <x:v>2</x:v>
      </x:c>
      <x:c r="AQ321" s="25" t="n">
        <x:v>75</x:v>
      </x:c>
      <x:c r="AR321" s="25" t="n">
        <x:v>44.1</x:v>
      </x:c>
      <x:c r="AS321" s="30" t="n">
        <x:v>1</x:v>
      </x:c>
      <x:c r="AT321" s="25" t="n">
        <x:v>0</x:v>
      </x:c>
    </x:row>
    <x:row r="322">
      <x:c r="A322" s="25" t="str">
        <x:v>SME000318</x:v>
      </x:c>
      <x:c r="B322" s="25" t="str">
        <x:v>Synthetic SME 000318</x:v>
      </x:c>
      <x:c r="C322" s="25" t="str">
        <x:v>RM045</x:v>
      </x:c>
      <x:c r="D322" s="25" t="str">
        <x:v>Aegean</x:v>
      </x:c>
      <x:c r="E322" s="25" t="str">
        <x:v>Manufacturing</x:v>
      </x:c>
      <x:c r="F322" s="25" t="str">
        <x:v>MICRO</x:v>
      </x:c>
      <x:c r="G322" s="25" t="str">
        <x:v>SOLE_PROPRIETOR</x:v>
      </x:c>
      <x:c r="H322" s="25" t="str">
        <x:v>2025-02-05</x:v>
      </x:c>
      <x:c r="I322" s="25" t="n">
        <x:v>18</x:v>
      </x:c>
      <x:c r="J322" s="28" t="n">
        <x:v>31663631.19</x:v>
      </x:c>
      <x:c r="K322" s="25" t="n">
        <x:v>3</x:v>
      </x:c>
      <x:c r="L322" s="26" t="b">
        <x:v>0</x:v>
      </x:c>
      <x:c r="M322" s="26" t="b">
        <x:v>0</x:v>
      </x:c>
      <x:c r="N322" s="25" t="n">
        <x:v>85.2</x:v>
      </x:c>
      <x:c r="O322" s="26" t="b">
        <x:v>1</x:v>
      </x:c>
      <x:c r="P322" s="25" t="str">
        <x:v>VIDEO_MEETING</x:v>
      </x:c>
      <x:c r="Q322" s="25" t="str">
        <x:v>DERIVED_ANALYTICS</x:v>
      </x:c>
      <x:c r="R322" s="30" t="n">
        <x:v>0.068746</x:v>
      </x:c>
      <x:c r="S322" s="25" t="str">
        <x:v>R05</x:v>
      </x:c>
      <x:c r="T322" s="25" t="n">
        <x:v>0</x:v>
      </x:c>
      <x:c r="U322" s="25" t="n">
        <x:v>1</x:v>
      </x:c>
      <x:c r="V322" s="25" t="str">
        <x:v>2026-09-28</x:v>
      </x:c>
      <x:c r="W322" s="25" t="str">
        <x:v>NONE</x:v>
      </x:c>
      <x:c r="X322" s="26" t="b">
        <x:v>1</x:v>
      </x:c>
      <x:c r="Y322" s="26" t="b">
        <x:v>1</x:v>
      </x:c>
      <x:c r="Z322" s="25" t="str">
        <x:v>CONTROLLED_SYNTHETIC</x:v>
      </x:c>
      <x:c r="AA322" s="28" t="n">
        <x:v>15899176.56</x:v>
      </x:c>
      <x:c r="AB322" s="28" t="n">
        <x:v>13929938.52</x:v>
      </x:c>
      <x:c r="AC322" s="28" t="n">
        <x:v>506139.95</x:v>
      </x:c>
      <x:c r="AD322" s="28" t="n">
        <x:v>588776.92</x:v>
      </x:c>
      <x:c r="AE322" s="28" t="n">
        <x:v>0</x:v>
      </x:c>
      <x:c r="AF322" s="28" t="n">
        <x:v>0</x:v>
      </x:c>
      <x:c r="AG322" s="28" t="n">
        <x:v>0</x:v>
      </x:c>
      <x:c r="AH322" s="28" t="n">
        <x:v>475135.506667</x:v>
      </x:c>
      <x:c r="AI322" s="28" t="n">
        <x:v>1554820.191667</x:v>
      </x:c>
      <x:c r="AJ322" s="25" t="n">
        <x:v>656</x:v>
      </x:c>
      <x:c r="AK322" s="25" t="n">
        <x:v>1</x:v>
      </x:c>
      <x:c r="AL322" s="28" t="n">
        <x:v>808220.76</x:v>
      </x:c>
      <x:c r="AM322" s="28" t="n">
        <x:v>26753.73</x:v>
      </x:c>
      <x:c r="AN322" s="25" t="str">
        <x:v>BUSINESS_CREDIT_CARD</x:v>
      </x:c>
      <x:c r="AO322" s="25" t="str">
        <x:v>2026-02-25</x:v>
      </x:c>
      <x:c r="AP322" s="25" t="n">
        <x:v>1</x:v>
      </x:c>
      <x:c r="AQ322" s="25" t="n">
        <x:v>176</x:v>
      </x:c>
      <x:c r="AR322" s="25" t="n">
        <x:v>11.5</x:v>
      </x:c>
      <x:c r="AS322" s="30" t="n">
        <x:v>0.072929</x:v>
      </x:c>
      <x:c r="AT322" s="25" t="n">
        <x:v>0</x:v>
      </x:c>
    </x:row>
    <x:row r="323">
      <x:c r="A323" s="25" t="str">
        <x:v>SME000319</x:v>
      </x:c>
      <x:c r="B323" s="25" t="str">
        <x:v>Synthetic SME 000319</x:v>
      </x:c>
      <x:c r="C323" s="25" t="str">
        <x:v>RM009</x:v>
      </x:c>
      <x:c r="D323" s="25" t="str">
        <x:v>Marmara</x:v>
      </x:c>
      <x:c r="E323" s="25" t="str">
        <x:v>Manufacturing</x:v>
      </x:c>
      <x:c r="F323" s="25" t="str">
        <x:v>MICRO</x:v>
      </x:c>
      <x:c r="G323" s="25" t="str">
        <x:v>JOINT_STOCK</x:v>
      </x:c>
      <x:c r="H323" s="25" t="str">
        <x:v>2021-05-26</x:v>
      </x:c>
      <x:c r="I323" s="25" t="n">
        <x:v>62</x:v>
      </x:c>
      <x:c r="J323" s="28" t="n">
        <x:v>36426699.04</x:v>
      </x:c>
      <x:c r="K323" s="25" t="n">
        <x:v>7</x:v>
      </x:c>
      <x:c r="L323" s="26" t="b">
        <x:v>0</x:v>
      </x:c>
      <x:c r="M323" s="26" t="b">
        <x:v>0</x:v>
      </x:c>
      <x:c r="N323" s="25" t="n">
        <x:v>52.85</x:v>
      </x:c>
      <x:c r="O323" s="26" t="b">
        <x:v>1</x:v>
      </x:c>
      <x:c r="P323" s="25" t="str">
        <x:v>RM_CALL</x:v>
      </x:c>
      <x:c r="Q323" s="25" t="str">
        <x:v>DERIVED_ANALYTICS</x:v>
      </x:c>
      <x:c r="R323" s="30" t="n">
        <x:v>0.050417</x:v>
      </x:c>
      <x:c r="S323" s="25" t="str">
        <x:v>R04</x:v>
      </x:c>
      <x:c r="T323" s="25" t="n">
        <x:v>0</x:v>
      </x:c>
      <x:c r="U323" s="25" t="n">
        <x:v>1</x:v>
      </x:c>
      <x:c r="V323" s="25" t="str">
        <x:v>2026-10-05</x:v>
      </x:c>
      <x:c r="W323" s="25" t="str">
        <x:v>NONE</x:v>
      </x:c>
      <x:c r="X323" s="26" t="b">
        <x:v>1</x:v>
      </x:c>
      <x:c r="Y323" s="26" t="b">
        <x:v>1</x:v>
      </x:c>
      <x:c r="Z323" s="25" t="str">
        <x:v>CONTROLLED_SYNTHETIC</x:v>
      </x:c>
      <x:c r="AA323" s="28" t="n">
        <x:v>21256299.36</x:v>
      </x:c>
      <x:c r="AB323" s="28" t="n">
        <x:v>17670479.03</x:v>
      </x:c>
      <x:c r="AC323" s="28" t="n">
        <x:v>1125211.06</x:v>
      </x:c>
      <x:c r="AD323" s="28" t="n">
        <x:v>1387321.72</x:v>
      </x:c>
      <x:c r="AE323" s="28" t="n">
        <x:v>0</x:v>
      </x:c>
      <x:c r="AF323" s="28" t="n">
        <x:v>0</x:v>
      </x:c>
      <x:c r="AG323" s="28" t="n">
        <x:v>0</x:v>
      </x:c>
      <x:c r="AH323" s="28" t="n">
        <x:v>834051.906667</x:v>
      </x:c>
      <x:c r="AI323" s="28" t="n">
        <x:v>1572189.051667</x:v>
      </x:c>
      <x:c r="AJ323" s="25" t="n">
        <x:v>529</x:v>
      </x:c>
      <x:c r="AK323" s="25" t="n">
        <x:v>2</x:v>
      </x:c>
      <x:c r="AL323" s="28" t="n">
        <x:v>3071409.24</x:v>
      </x:c>
      <x:c r="AM323" s="28" t="n">
        <x:v>104852.09</x:v>
      </x:c>
      <x:c r="AN323" s="25" t="str">
        <x:v>FX_RISK_MANAGEMENT|PAYROLL_SERVICES</x:v>
      </x:c>
      <x:c r="AO323" s="25" t="str">
        <x:v>2026-08-04</x:v>
      </x:c>
      <x:c r="AP323" s="25" t="n">
        <x:v>2</x:v>
      </x:c>
      <x:c r="AQ323" s="25" t="n">
        <x:v>16</x:v>
      </x:c>
      <x:c r="AR323" s="25" t="n">
        <x:v>30.12</x:v>
      </x:c>
      <x:c r="AS323" s="30" t="n">
        <x:v>0.240907</x:v>
      </x:c>
      <x:c r="AT323" s="25" t="n">
        <x:v>0</x:v>
      </x:c>
    </x:row>
    <x:row r="324">
      <x:c r="A324" s="25" t="str">
        <x:v>SME000320</x:v>
      </x:c>
      <x:c r="B324" s="25" t="str">
        <x:v>Synthetic SME 000320</x:v>
      </x:c>
      <x:c r="C324" s="25" t="str">
        <x:v>RM015</x:v>
      </x:c>
      <x:c r="D324" s="25" t="str">
        <x:v>Marmara</x:v>
      </x:c>
      <x:c r="E324" s="25" t="str">
        <x:v>Agriculture</x:v>
      </x:c>
      <x:c r="F324" s="25" t="str">
        <x:v>MICRO</x:v>
      </x:c>
      <x:c r="G324" s="25" t="str">
        <x:v>LIMITED</x:v>
      </x:c>
      <x:c r="H324" s="25" t="str">
        <x:v>2021-08-28</x:v>
      </x:c>
      <x:c r="I324" s="25" t="n">
        <x:v>59</x:v>
      </x:c>
      <x:c r="J324" s="28" t="n">
        <x:v>19954608.92</x:v>
      </x:c>
      <x:c r="K324" s="25" t="n">
        <x:v>5</x:v>
      </x:c>
      <x:c r="L324" s="26" t="b">
        <x:v>0</x:v>
      </x:c>
      <x:c r="M324" s="26" t="b">
        <x:v>0</x:v>
      </x:c>
      <x:c r="N324" s="25" t="n">
        <x:v>87.59</x:v>
      </x:c>
      <x:c r="O324" s="26" t="b">
        <x:v>1</x:v>
      </x:c>
      <x:c r="P324" s="25" t="str">
        <x:v>RM_CALL</x:v>
      </x:c>
      <x:c r="Q324" s="25" t="str">
        <x:v>DERIVED_ANALYTICS</x:v>
      </x:c>
      <x:c r="R324" s="30" t="n">
        <x:v>0.055334</x:v>
      </x:c>
      <x:c r="S324" s="25" t="str">
        <x:v>R04</x:v>
      </x:c>
      <x:c r="T324" s="25" t="n">
        <x:v>0</x:v>
      </x:c>
      <x:c r="U324" s="25" t="n">
        <x:v>1</x:v>
      </x:c>
      <x:c r="V324" s="25" t="str">
        <x:v>2026-07-12</x:v>
      </x:c>
      <x:c r="W324" s="25" t="str">
        <x:v>NONE</x:v>
      </x:c>
      <x:c r="X324" s="26" t="b">
        <x:v>0</x:v>
      </x:c>
      <x:c r="Y324" s="26" t="b">
        <x:v>0</x:v>
      </x:c>
      <x:c r="Z324" s="25" t="str">
        <x:v>CONTROLLED_SYNTHETIC</x:v>
      </x:c>
      <x:c r="AA324" s="28" t="n">
        <x:v>10117256.8</x:v>
      </x:c>
      <x:c r="AB324" s="28" t="n">
        <x:v>8923732.65</x:v>
      </x:c>
      <x:c r="AC324" s="28" t="n">
        <x:v>463158.4</x:v>
      </x:c>
      <x:c r="AD324" s="28" t="n">
        <x:v>953914.31</x:v>
      </x:c>
      <x:c r="AE324" s="28" t="n">
        <x:v>0</x:v>
      </x:c>
      <x:c r="AF324" s="28" t="n">
        <x:v>0</x:v>
      </x:c>
      <x:c r="AG324" s="28" t="n">
        <x:v>0</x:v>
      </x:c>
      <x:c r="AH324" s="28" t="n">
        <x:v>356109.883333</x:v>
      </x:c>
      <x:c r="AI324" s="28" t="n">
        <x:v>1163014.73</x:v>
      </x:c>
      <x:c r="AJ324" s="25" t="n">
        <x:v>798</x:v>
      </x:c>
      <x:c r="AK324" s="25" t="n">
        <x:v>2</x:v>
      </x:c>
      <x:c r="AL324" s="28" t="n">
        <x:v>19027232.94</x:v>
      </x:c>
      <x:c r="AM324" s="28" t="n">
        <x:v>893620.54</x:v>
      </x:c>
      <x:c r="AN324" s="25" t="str">
        <x:v>CASH_MANAGEMENT|WORKING_CAPITAL_LOAN</x:v>
      </x:c>
      <x:c r="AO324" s="25" t="str">
        <x:v>2026-08-18</x:v>
      </x:c>
      <x:c r="AP324" s="25" t="n">
        <x:v>2</x:v>
      </x:c>
      <x:c r="AQ324" s="25" t="n">
        <x:v>2</x:v>
      </x:c>
      <x:c r="AR324" s="25" t="n">
        <x:v>53.75</x:v>
      </x:c>
      <x:c r="AS324" s="30" t="n">
        <x:v>1</x:v>
      </x:c>
      <x:c r="AT324" s="25" t="n">
        <x:v>39</x:v>
      </x:c>
    </x:row>
    <x:row r="325">
      <x:c r="A325" s="25" t="str">
        <x:v>SME000321</x:v>
      </x:c>
      <x:c r="B325" s="25" t="str">
        <x:v>Synthetic SME 000321</x:v>
      </x:c>
      <x:c r="C325" s="25" t="str">
        <x:v>RM041</x:v>
      </x:c>
      <x:c r="D325" s="25" t="str">
        <x:v>Marmara</x:v>
      </x:c>
      <x:c r="E325" s="25" t="str">
        <x:v>Healthcare</x:v>
      </x:c>
      <x:c r="F325" s="25" t="str">
        <x:v>MICRO</x:v>
      </x:c>
      <x:c r="G325" s="25" t="str">
        <x:v>LIMITED</x:v>
      </x:c>
      <x:c r="H325" s="25" t="str">
        <x:v>2018-01-31</x:v>
      </x:c>
      <x:c r="I325" s="25" t="n">
        <x:v>102</x:v>
      </x:c>
      <x:c r="J325" s="28" t="n">
        <x:v>13100393.3</x:v>
      </x:c>
      <x:c r="K325" s="25" t="n">
        <x:v>3</x:v>
      </x:c>
      <x:c r="L325" s="26" t="b">
        <x:v>0</x:v>
      </x:c>
      <x:c r="M325" s="26" t="b">
        <x:v>0</x:v>
      </x:c>
      <x:c r="N325" s="25" t="n">
        <x:v>65.21</x:v>
      </x:c>
      <x:c r="O325" s="26" t="b">
        <x:v>1</x:v>
      </x:c>
      <x:c r="P325" s="25" t="str">
        <x:v>SECURE_MESSAGE</x:v>
      </x:c>
      <x:c r="Q325" s="25" t="str">
        <x:v>DERIVED_ANALYTICS</x:v>
      </x:c>
      <x:c r="R325" s="30" t="n">
        <x:v>0.033794</x:v>
      </x:c>
      <x:c r="S325" s="25" t="str">
        <x:v>R03</x:v>
      </x:c>
      <x:c r="T325" s="25" t="n">
        <x:v>90</x:v>
      </x:c>
      <x:c r="U325" s="25" t="n">
        <x:v>3</x:v>
      </x:c>
      <x:c r="V325" s="25" t="str">
        <x:v>2027-02-17</x:v>
      </x:c>
      <x:c r="W325" s="25" t="str">
        <x:v>NONE</x:v>
      </x:c>
      <x:c r="X325" s="26" t="b">
        <x:v>0</x:v>
      </x:c>
      <x:c r="Y325" s="26" t="b">
        <x:v>1</x:v>
      </x:c>
      <x:c r="Z325" s="25" t="str">
        <x:v>CONTROLLED_SYNTHETIC</x:v>
      </x:c>
      <x:c r="AA325" s="28" t="n">
        <x:v>6559037.86</x:v>
      </x:c>
      <x:c r="AB325" s="28" t="n">
        <x:v>5452423.09</x:v>
      </x:c>
      <x:c r="AC325" s="28" t="n">
        <x:v>3403009.1</x:v>
      </x:c>
      <x:c r="AD325" s="28" t="n">
        <x:v>544762.17</x:v>
      </x:c>
      <x:c r="AE325" s="28" t="n">
        <x:v>0</x:v>
      </x:c>
      <x:c r="AF325" s="28" t="n">
        <x:v>0</x:v>
      </x:c>
      <x:c r="AG325" s="28" t="n">
        <x:v>0</x:v>
      </x:c>
      <x:c r="AH325" s="28" t="n">
        <x:v>265147.955</x:v>
      </x:c>
      <x:c r="AI325" s="28" t="n">
        <x:v>585883.748333</x:v>
      </x:c>
      <x:c r="AJ325" s="25" t="n">
        <x:v>566</x:v>
      </x:c>
      <x:c r="AK325" s="25" t="n">
        <x:v>1</x:v>
      </x:c>
      <x:c r="AL325" s="28" t="n">
        <x:v>11162802.76</x:v>
      </x:c>
      <x:c r="AM325" s="28" t="n">
        <x:v>363050.61</x:v>
      </x:c>
      <x:c r="AN325" s="25" t="str">
        <x:v>CASH_MANAGEMENT</x:v>
      </x:c>
      <x:c r="AO325" s="25" t="str">
        <x:v>2026-03-03</x:v>
      </x:c>
      <x:c r="AP325" s="25" t="n">
        <x:v>2</x:v>
      </x:c>
      <x:c r="AQ325" s="25" t="n">
        <x:v>170</x:v>
      </x:c>
      <x:c r="AR325" s="25" t="n">
        <x:v>50.36</x:v>
      </x:c>
      <x:c r="AS325" s="30" t="n">
        <x:v>1</x:v>
      </x:c>
      <x:c r="AT325" s="25" t="n">
        <x:v>0</x:v>
      </x:c>
    </x:row>
    <x:row r="326">
      <x:c r="A326" s="25" t="str">
        <x:v>SME000322</x:v>
      </x:c>
      <x:c r="B326" s="25" t="str">
        <x:v>Synthetic SME 000322</x:v>
      </x:c>
      <x:c r="C326" s="25" t="str">
        <x:v>RM002</x:v>
      </x:c>
      <x:c r="D326" s="25" t="str">
        <x:v>Marmara</x:v>
      </x:c>
      <x:c r="E326" s="25" t="str">
        <x:v>Construction</x:v>
      </x:c>
      <x:c r="F326" s="25" t="str">
        <x:v>MICRO</x:v>
      </x:c>
      <x:c r="G326" s="25" t="str">
        <x:v>JOINT_STOCK</x:v>
      </x:c>
      <x:c r="H326" s="25" t="str">
        <x:v>2018-05-04</x:v>
      </x:c>
      <x:c r="I326" s="25" t="n">
        <x:v>99</x:v>
      </x:c>
      <x:c r="J326" s="28" t="n">
        <x:v>14196762.04</x:v>
      </x:c>
      <x:c r="K326" s="25" t="n">
        <x:v>4</x:v>
      </x:c>
      <x:c r="L326" s="26" t="b">
        <x:v>1</x:v>
      </x:c>
      <x:c r="M326" s="26" t="b">
        <x:v>1</x:v>
      </x:c>
      <x:c r="N326" s="25" t="n">
        <x:v>85.59</x:v>
      </x:c>
      <x:c r="O326" s="26" t="b">
        <x:v>1</x:v>
      </x:c>
      <x:c r="P326" s="25" t="str">
        <x:v>BRANCH</x:v>
      </x:c>
      <x:c r="Q326" s="25" t="str">
        <x:v>DERIVED_ANALYTICS</x:v>
      </x:c>
      <x:c r="R326" s="30" t="n">
        <x:v>0.046026</x:v>
      </x:c>
      <x:c r="S326" s="25" t="str">
        <x:v>R04</x:v>
      </x:c>
      <x:c r="T326" s="25" t="n">
        <x:v>0</x:v>
      </x:c>
      <x:c r="U326" s="25" t="n">
        <x:v>1</x:v>
      </x:c>
      <x:c r="V326" s="25" t="str">
        <x:v>2027-01-17</x:v>
      </x:c>
      <x:c r="W326" s="25" t="str">
        <x:v>NONE</x:v>
      </x:c>
      <x:c r="X326" s="26" t="b">
        <x:v>1</x:v>
      </x:c>
      <x:c r="Y326" s="26" t="b">
        <x:v>1</x:v>
      </x:c>
      <x:c r="Z326" s="25" t="str">
        <x:v>CONTROLLED_SYNTHETIC</x:v>
      </x:c>
      <x:c r="AA326" s="28" t="n">
        <x:v>7877361.56</x:v>
      </x:c>
      <x:c r="AB326" s="28" t="n">
        <x:v>7294387.83</x:v>
      </x:c>
      <x:c r="AC326" s="28" t="n">
        <x:v>442263.78</x:v>
      </x:c>
      <x:c r="AD326" s="28" t="n">
        <x:v>890289.72</x:v>
      </x:c>
      <x:c r="AE326" s="28" t="n">
        <x:v>1662333.56</x:v>
      </x:c>
      <x:c r="AF326" s="28" t="n">
        <x:v>1856968.05</x:v>
      </x:c>
      <x:c r="AG326" s="28" t="n">
        <x:v>1308603.82</x:v>
      </x:c>
      <x:c r="AH326" s="28" t="n">
        <x:v>280109.888333</x:v>
      </x:c>
      <x:c r="AI326" s="28" t="n">
        <x:v>659186.021667</x:v>
      </x:c>
      <x:c r="AJ326" s="25" t="n">
        <x:v>741</x:v>
      </x:c>
      <x:c r="AK326" s="25" t="n">
        <x:v>3</x:v>
      </x:c>
      <x:c r="AL326" s="28" t="n">
        <x:v>17198008.55</x:v>
      </x:c>
      <x:c r="AM326" s="28" t="n">
        <x:v>753290.78</x:v>
      </x:c>
      <x:c r="AN326" s="25" t="str">
        <x:v>BUSINESS_CREDIT_CARD|CASH_MANAGEMENT|WORKING_CAPITAL_LOAN</x:v>
      </x:c>
      <x:c r="AO326" s="25" t="str">
        <x:v>2026-07-07</x:v>
      </x:c>
      <x:c r="AP326" s="25" t="n">
        <x:v>3</x:v>
      </x:c>
      <x:c r="AQ326" s="25" t="n">
        <x:v>44</x:v>
      </x:c>
      <x:c r="AR326" s="25" t="n">
        <x:v>67.5</x:v>
      </x:c>
      <x:c r="AS326" s="30" t="n">
        <x:v>1</x:v>
      </x:c>
      <x:c r="AT326" s="25" t="n">
        <x:v>0</x:v>
      </x:c>
    </x:row>
    <x:row r="327">
      <x:c r="A327" s="25" t="str">
        <x:v>SME000323</x:v>
      </x:c>
      <x:c r="B327" s="25" t="str">
        <x:v>Synthetic SME 000323</x:v>
      </x:c>
      <x:c r="C327" s="25" t="str">
        <x:v>RM034</x:v>
      </x:c>
      <x:c r="D327" s="25" t="str">
        <x:v>Aegean</x:v>
      </x:c>
      <x:c r="E327" s="25" t="str">
        <x:v>Hospitality</x:v>
      </x:c>
      <x:c r="F327" s="25" t="str">
        <x:v>SMALL</x:v>
      </x:c>
      <x:c r="G327" s="25" t="str">
        <x:v>JOINT_STOCK</x:v>
      </x:c>
      <x:c r="H327" s="25" t="str">
        <x:v>2023-01-12</x:v>
      </x:c>
      <x:c r="I327" s="25" t="n">
        <x:v>43</x:v>
      </x:c>
      <x:c r="J327" s="28" t="n">
        <x:v>23364178.07</x:v>
      </x:c>
      <x:c r="K327" s="25" t="n">
        <x:v>17</x:v>
      </x:c>
      <x:c r="L327" s="26" t="b">
        <x:v>1</x:v>
      </x:c>
      <x:c r="M327" s="26" t="b">
        <x:v>0</x:v>
      </x:c>
      <x:c r="N327" s="25" t="n">
        <x:v>23.26</x:v>
      </x:c>
      <x:c r="O327" s="26" t="b">
        <x:v>1</x:v>
      </x:c>
      <x:c r="P327" s="25" t="str">
        <x:v>VIDEO_MEETING</x:v>
      </x:c>
      <x:c r="Q327" s="25" t="str">
        <x:v>DERIVED_ANALYTICS</x:v>
      </x:c>
      <x:c r="R327" s="30" t="n">
        <x:v>0.062145</x:v>
      </x:c>
      <x:c r="S327" s="25" t="str">
        <x:v>R04</x:v>
      </x:c>
      <x:c r="T327" s="25" t="n">
        <x:v>0</x:v>
      </x:c>
      <x:c r="U327" s="25" t="n">
        <x:v>1</x:v>
      </x:c>
      <x:c r="V327" s="25" t="str">
        <x:v>2026-02-22</x:v>
      </x:c>
      <x:c r="W327" s="25" t="str">
        <x:v>NONE</x:v>
      </x:c>
      <x:c r="X327" s="26" t="b">
        <x:v>1</x:v>
      </x:c>
      <x:c r="Y327" s="26" t="b">
        <x:v>1</x:v>
      </x:c>
      <x:c r="Z327" s="25" t="str">
        <x:v>CONTROLLED_SYNTHETIC</x:v>
      </x:c>
      <x:c r="AA327" s="28" t="n">
        <x:v>13451377.77</x:v>
      </x:c>
      <x:c r="AB327" s="28" t="n">
        <x:v>12469740.03</x:v>
      </x:c>
      <x:c r="AC327" s="28" t="n">
        <x:v>6180501.27</x:v>
      </x:c>
      <x:c r="AD327" s="28" t="n">
        <x:v>3100876.75</x:v>
      </x:c>
      <x:c r="AE327" s="28" t="n">
        <x:v>3937261.12</x:v>
      </x:c>
      <x:c r="AF327" s="28" t="n">
        <x:v>0</x:v>
      </x:c>
      <x:c r="AG327" s="28" t="n">
        <x:v>2274770.76</x:v>
      </x:c>
      <x:c r="AH327" s="28" t="n">
        <x:v>458259.521667</x:v>
      </x:c>
      <x:c r="AI327" s="28" t="n">
        <x:v>1392936.626667</x:v>
      </x:c>
      <x:c r="AJ327" s="25" t="n">
        <x:v>247</x:v>
      </x:c>
      <x:c r="AK327" s="25" t="n">
        <x:v>1</x:v>
      </x:c>
      <x:c r="AL327" s="28" t="n">
        <x:v>527540.44</x:v>
      </x:c>
      <x:c r="AM327" s="28" t="n">
        <x:v>12176.48</x:v>
      </x:c>
      <x:c r="AN327" s="25" t="str">
        <x:v>BUSINESS_CREDIT_CARD</x:v>
      </x:c>
      <x:c r="AO327" s="25" t="str">
        <x:v>2026-08-18</x:v>
      </x:c>
      <x:c r="AP327" s="25" t="n">
        <x:v>5</x:v>
      </x:c>
      <x:c r="AQ327" s="25" t="n">
        <x:v>2</x:v>
      </x:c>
      <x:c r="AR327" s="25" t="n">
        <x:v>17.37</x:v>
      </x:c>
      <x:c r="AS327" s="30" t="n">
        <x:v>0.064512</x:v>
      </x:c>
      <x:c r="AT327" s="25" t="n">
        <x:v>179</x:v>
      </x:c>
    </x:row>
    <x:row r="328">
      <x:c r="A328" s="25" t="str">
        <x:v>SME000324</x:v>
      </x:c>
      <x:c r="B328" s="25" t="str">
        <x:v>Synthetic SME 000324</x:v>
      </x:c>
      <x:c r="C328" s="25" t="str">
        <x:v>RM010</x:v>
      </x:c>
      <x:c r="D328" s="25" t="str">
        <x:v>Central Anatolia</x:v>
      </x:c>
      <x:c r="E328" s="25" t="str">
        <x:v>Hospitality</x:v>
      </x:c>
      <x:c r="F328" s="25" t="str">
        <x:v>MICRO</x:v>
      </x:c>
      <x:c r="G328" s="25" t="str">
        <x:v>LIMITED</x:v>
      </x:c>
      <x:c r="H328" s="25" t="str">
        <x:v>2023-01-24</x:v>
      </x:c>
      <x:c r="I328" s="25" t="n">
        <x:v>42</x:v>
      </x:c>
      <x:c r="J328" s="28" t="n">
        <x:v>21068015.24</x:v>
      </x:c>
      <x:c r="K328" s="25" t="n">
        <x:v>2</x:v>
      </x:c>
      <x:c r="L328" s="26" t="b">
        <x:v>1</x:v>
      </x:c>
      <x:c r="M328" s="26" t="b">
        <x:v>0</x:v>
      </x:c>
      <x:c r="N328" s="25" t="n">
        <x:v>68.65</x:v>
      </x:c>
      <x:c r="O328" s="26" t="b">
        <x:v>1</x:v>
      </x:c>
      <x:c r="P328" s="25" t="str">
        <x:v>RM_CALL</x:v>
      </x:c>
      <x:c r="Q328" s="25" t="str">
        <x:v>DERIVED_ANALYTICS</x:v>
      </x:c>
      <x:c r="R328" s="30" t="n">
        <x:v>0.046278</x:v>
      </x:c>
      <x:c r="S328" s="25" t="str">
        <x:v>R04</x:v>
      </x:c>
      <x:c r="T328" s="25" t="n">
        <x:v>0</x:v>
      </x:c>
      <x:c r="U328" s="25" t="n">
        <x:v>1</x:v>
      </x:c>
      <x:c r="V328" s="25" t="str">
        <x:v>2027-01-05</x:v>
      </x:c>
      <x:c r="W328" s="25" t="str">
        <x:v>NONE</x:v>
      </x:c>
      <x:c r="X328" s="26" t="b">
        <x:v>1</x:v>
      </x:c>
      <x:c r="Y328" s="26" t="b">
        <x:v>1</x:v>
      </x:c>
      <x:c r="Z328" s="25" t="str">
        <x:v>CONTROLLED_SYNTHETIC</x:v>
      </x:c>
      <x:c r="AA328" s="28" t="n">
        <x:v>12987127.63</x:v>
      </x:c>
      <x:c r="AB328" s="28" t="n">
        <x:v>11239267.65</x:v>
      </x:c>
      <x:c r="AC328" s="28" t="n">
        <x:v>6291578.2</x:v>
      </x:c>
      <x:c r="AD328" s="28" t="n">
        <x:v>472664.18</x:v>
      </x:c>
      <x:c r="AE328" s="28" t="n">
        <x:v>4485597.9</x:v>
      </x:c>
      <x:c r="AF328" s="28" t="n">
        <x:v>0</x:v>
      </x:c>
      <x:c r="AG328" s="28" t="n">
        <x:v>2488243.13</x:v>
      </x:c>
      <x:c r="AH328" s="28" t="n">
        <x:v>495719.918333</x:v>
      </x:c>
      <x:c r="AI328" s="28" t="n">
        <x:v>1197312.785</x:v>
      </x:c>
      <x:c r="AJ328" s="25" t="n">
        <x:v>772</x:v>
      </x:c>
      <x:c r="AK328" s="25" t="n">
        <x:v>2</x:v>
      </x:c>
      <x:c r="AL328" s="28" t="n">
        <x:v>12409183.22</x:v>
      </x:c>
      <x:c r="AM328" s="28" t="n">
        <x:v>80963.49</x:v>
      </x:c>
      <x:c r="AN328" s="25" t="str">
        <x:v>POS_MERCHANT_ACQUIRING|TERM_DEPOSIT</x:v>
      </x:c>
      <x:c r="AO328" s="25" t="str">
        <x:v>2026-03-25</x:v>
      </x:c>
      <x:c r="AP328" s="25" t="n">
        <x:v>2</x:v>
      </x:c>
      <x:c r="AQ328" s="25" t="n">
        <x:v>148</x:v>
      </x:c>
      <x:c r="AR328" s="25" t="n">
        <x:v>39.49</x:v>
      </x:c>
      <x:c r="AS328" s="30" t="n">
        <x:v>1</x:v>
      </x:c>
      <x:c r="AT328" s="25" t="n">
        <x:v>0</x:v>
      </x:c>
    </x:row>
    <x:row r="329">
      <x:c r="A329" s="25" t="str">
        <x:v>SME000325</x:v>
      </x:c>
      <x:c r="B329" s="25" t="str">
        <x:v>Synthetic SME 000325</x:v>
      </x:c>
      <x:c r="C329" s="25" t="str">
        <x:v>RM033</x:v>
      </x:c>
      <x:c r="D329" s="25" t="str">
        <x:v>Mediterranean</x:v>
      </x:c>
      <x:c r="E329" s="25" t="str">
        <x:v>Construction</x:v>
      </x:c>
      <x:c r="F329" s="25" t="str">
        <x:v>MICRO</x:v>
      </x:c>
      <x:c r="G329" s="25" t="str">
        <x:v>JOINT_STOCK</x:v>
      </x:c>
      <x:c r="H329" s="25" t="str">
        <x:v>2020-05-01</x:v>
      </x:c>
      <x:c r="I329" s="25" t="n">
        <x:v>75</x:v>
      </x:c>
      <x:c r="J329" s="28" t="n">
        <x:v>4620432.83</x:v>
      </x:c>
      <x:c r="K329" s="25" t="n">
        <x:v>2</x:v>
      </x:c>
      <x:c r="L329" s="26" t="b">
        <x:v>1</x:v>
      </x:c>
      <x:c r="M329" s="26" t="b">
        <x:v>0</x:v>
      </x:c>
      <x:c r="N329" s="25" t="n">
        <x:v>71.32</x:v>
      </x:c>
      <x:c r="O329" s="26" t="b">
        <x:v>1</x:v>
      </x:c>
      <x:c r="P329" s="25" t="str">
        <x:v>RM_CALL</x:v>
      </x:c>
      <x:c r="Q329" s="25" t="str">
        <x:v>DERIVED_ANALYTICS</x:v>
      </x:c>
      <x:c r="R329" s="30" t="n">
        <x:v>0.046114</x:v>
      </x:c>
      <x:c r="S329" s="25" t="str">
        <x:v>R04</x:v>
      </x:c>
      <x:c r="T329" s="25" t="n">
        <x:v>0</x:v>
      </x:c>
      <x:c r="U329" s="25" t="n">
        <x:v>1</x:v>
      </x:c>
      <x:c r="V329" s="25" t="str">
        <x:v>2026-01-09</x:v>
      </x:c>
      <x:c r="W329" s="25" t="str">
        <x:v>NONE</x:v>
      </x:c>
      <x:c r="X329" s="26" t="b">
        <x:v>1</x:v>
      </x:c>
      <x:c r="Y329" s="26" t="b">
        <x:v>1</x:v>
      </x:c>
      <x:c r="Z329" s="25" t="str">
        <x:v>CONTROLLED_SYNTHETIC</x:v>
      </x:c>
      <x:c r="AA329" s="28" t="n">
        <x:v>2521846.82</x:v>
      </x:c>
      <x:c r="AB329" s="28" t="n">
        <x:v>2313588.25</x:v>
      </x:c>
      <x:c r="AC329" s="28" t="n">
        <x:v>165021.08</x:v>
      </x:c>
      <x:c r="AD329" s="28" t="n">
        <x:v>365186.8</x:v>
      </x:c>
      <x:c r="AE329" s="28" t="n">
        <x:v>425883.64</x:v>
      </x:c>
      <x:c r="AF329" s="28" t="n">
        <x:v>0</x:v>
      </x:c>
      <x:c r="AG329" s="28" t="n">
        <x:v>216115.32</x:v>
      </x:c>
      <x:c r="AH329" s="28" t="n">
        <x:v>110855.706667</x:v>
      </x:c>
      <x:c r="AI329" s="28" t="n">
        <x:v>255865.406667</x:v>
      </x:c>
      <x:c r="AJ329" s="25" t="n">
        <x:v>713</x:v>
      </x:c>
      <x:c r="AK329" s="25" t="n">
        <x:v>1</x:v>
      </x:c>
      <x:c r="AL329" s="28" t="n">
        <x:v>597335.14</x:v>
      </x:c>
      <x:c r="AM329" s="28" t="n">
        <x:v>9772.37</x:v>
      </x:c>
      <x:c r="AN329" s="25" t="str">
        <x:v>WORKING_CAPITAL_LOAN</x:v>
      </x:c>
      <x:c r="AO329" s="25" t="str">
        <x:v>2026-04-12</x:v>
      </x:c>
      <x:c r="AP329" s="25" t="n">
        <x:v>2</x:v>
      </x:c>
      <x:c r="AQ329" s="25" t="n">
        <x:v>130</x:v>
      </x:c>
      <x:c r="AR329" s="25" t="n">
        <x:v>27.98</x:v>
      </x:c>
      <x:c r="AS329" s="30" t="n">
        <x:v>0.369375</x:v>
      </x:c>
      <x:c r="AT329" s="25" t="n">
        <x:v>223</x:v>
      </x:c>
    </x:row>
    <x:row r="330">
      <x:c r="A330" s="25" t="str">
        <x:v>SME000326</x:v>
      </x:c>
      <x:c r="B330" s="25" t="str">
        <x:v>Synthetic SME 000326</x:v>
      </x:c>
      <x:c r="C330" s="25" t="str">
        <x:v>RM009</x:v>
      </x:c>
      <x:c r="D330" s="25" t="str">
        <x:v>Marmara</x:v>
      </x:c>
      <x:c r="E330" s="25" t="str">
        <x:v>Construction</x:v>
      </x:c>
      <x:c r="F330" s="25" t="str">
        <x:v>SMALL</x:v>
      </x:c>
      <x:c r="G330" s="25" t="str">
        <x:v>LIMITED</x:v>
      </x:c>
      <x:c r="H330" s="25" t="str">
        <x:v>2020-03-01</x:v>
      </x:c>
      <x:c r="I330" s="25" t="n">
        <x:v>77</x:v>
      </x:c>
      <x:c r="J330" s="28" t="n">
        <x:v>36060879.24</x:v>
      </x:c>
      <x:c r="K330" s="25" t="n">
        <x:v>19</x:v>
      </x:c>
      <x:c r="L330" s="26" t="b">
        <x:v>1</x:v>
      </x:c>
      <x:c r="M330" s="26" t="b">
        <x:v>0</x:v>
      </x:c>
      <x:c r="N330" s="25" t="n">
        <x:v>46.91</x:v>
      </x:c>
      <x:c r="O330" s="26" t="b">
        <x:v>1</x:v>
      </x:c>
      <x:c r="P330" s="25" t="str">
        <x:v>SECURE_MESSAGE</x:v>
      </x:c>
      <x:c r="Q330" s="25" t="str">
        <x:v>DERIVED_ANALYTICS</x:v>
      </x:c>
      <x:c r="R330" s="30" t="n">
        <x:v>0.03108</x:v>
      </x:c>
      <x:c r="S330" s="25" t="str">
        <x:v>R03</x:v>
      </x:c>
      <x:c r="T330" s="25" t="n">
        <x:v>15</x:v>
      </x:c>
      <x:c r="U330" s="25" t="n">
        <x:v>1</x:v>
      </x:c>
      <x:c r="V330" s="25" t="str">
        <x:v>2026-05-12</x:v>
      </x:c>
      <x:c r="W330" s="25" t="str">
        <x:v>NONE</x:v>
      </x:c>
      <x:c r="X330" s="26" t="b">
        <x:v>1</x:v>
      </x:c>
      <x:c r="Y330" s="26" t="b">
        <x:v>1</x:v>
      </x:c>
      <x:c r="Z330" s="25" t="str">
        <x:v>CONTROLLED_SYNTHETIC</x:v>
      </x:c>
      <x:c r="AA330" s="28" t="n">
        <x:v>17155024.45</x:v>
      </x:c>
      <x:c r="AB330" s="28" t="n">
        <x:v>15043460.92</x:v>
      </x:c>
      <x:c r="AC330" s="28" t="n">
        <x:v>1016989.77</x:v>
      </x:c>
      <x:c r="AD330" s="28" t="n">
        <x:v>3895757.99</x:v>
      </x:c>
      <x:c r="AE330" s="28" t="n">
        <x:v>5530791.14</x:v>
      </x:c>
      <x:c r="AF330" s="28" t="n">
        <x:v>0</x:v>
      </x:c>
      <x:c r="AG330" s="28" t="n">
        <x:v>2901349.38</x:v>
      </x:c>
      <x:c r="AH330" s="28" t="n">
        <x:v>684994.758333</x:v>
      </x:c>
      <x:c r="AI330" s="28" t="n">
        <x:v>1687628.91</x:v>
      </x:c>
      <x:c r="AJ330" s="25" t="n">
        <x:v>393</x:v>
      </x:c>
      <x:c r="AK330" s="25" t="n">
        <x:v>3</x:v>
      </x:c>
      <x:c r="AL330" s="28" t="n">
        <x:v>28472274.05</x:v>
      </x:c>
      <x:c r="AM330" s="28" t="n">
        <x:v>1005262.52</x:v>
      </x:c>
      <x:c r="AN330" s="25" t="str">
        <x:v>BUSINESS_CREDIT_CARD|CASH_MANAGEMENT|TERM_DEPOSIT</x:v>
      </x:c>
      <x:c r="AO330" s="25" t="str">
        <x:v>2026-07-03</x:v>
      </x:c>
      <x:c r="AP330" s="25" t="n">
        <x:v>5</x:v>
      </x:c>
      <x:c r="AQ330" s="25" t="n">
        <x:v>48</x:v>
      </x:c>
      <x:c r="AR330" s="25" t="n">
        <x:v>59.94</x:v>
      </x:c>
      <x:c r="AS330" s="30" t="n">
        <x:v>1</x:v>
      </x:c>
      <x:c r="AT330" s="25" t="n">
        <x:v>100</x:v>
      </x:c>
    </x:row>
    <x:row r="331">
      <x:c r="A331" s="25" t="str">
        <x:v>SME000327</x:v>
      </x:c>
      <x:c r="B331" s="25" t="str">
        <x:v>Synthetic SME 000327</x:v>
      </x:c>
      <x:c r="C331" s="25" t="str">
        <x:v>RM009</x:v>
      </x:c>
      <x:c r="D331" s="25" t="str">
        <x:v>Marmara</x:v>
      </x:c>
      <x:c r="E331" s="25" t="str">
        <x:v>Agriculture</x:v>
      </x:c>
      <x:c r="F331" s="25" t="str">
        <x:v>MEDIUM</x:v>
      </x:c>
      <x:c r="G331" s="25" t="str">
        <x:v>SOLE_PROPRIETOR</x:v>
      </x:c>
      <x:c r="H331" s="25" t="str">
        <x:v>2019-09-17</x:v>
      </x:c>
      <x:c r="I331" s="25" t="n">
        <x:v>83</x:v>
      </x:c>
      <x:c r="J331" s="28" t="n">
        <x:v>193107287.2</x:v>
      </x:c>
      <x:c r="K331" s="25" t="n">
        <x:v>77</x:v>
      </x:c>
      <x:c r="L331" s="26" t="b">
        <x:v>1</x:v>
      </x:c>
      <x:c r="M331" s="26" t="b">
        <x:v>1</x:v>
      </x:c>
      <x:c r="N331" s="25" t="n">
        <x:v>81.73</x:v>
      </x:c>
      <x:c r="O331" s="26" t="b">
        <x:v>1</x:v>
      </x:c>
      <x:c r="P331" s="25" t="str">
        <x:v>RM_CALL</x:v>
      </x:c>
      <x:c r="Q331" s="25" t="str">
        <x:v>DERIVED_ANALYTICS</x:v>
      </x:c>
      <x:c r="R331" s="30" t="n">
        <x:v>0.05762</x:v>
      </x:c>
      <x:c r="S331" s="25" t="str">
        <x:v>R04</x:v>
      </x:c>
      <x:c r="T331" s="25" t="n">
        <x:v>0</x:v>
      </x:c>
      <x:c r="U331" s="25" t="n">
        <x:v>1</x:v>
      </x:c>
      <x:c r="V331" s="25" t="str">
        <x:v>2026-03-08</x:v>
      </x:c>
      <x:c r="W331" s="25" t="str">
        <x:v>NONE</x:v>
      </x:c>
      <x:c r="X331" s="26" t="b">
        <x:v>1</x:v>
      </x:c>
      <x:c r="Y331" s="26" t="b">
        <x:v>1</x:v>
      </x:c>
      <x:c r="Z331" s="25" t="str">
        <x:v>CONTROLLED_SYNTHETIC</x:v>
      </x:c>
      <x:c r="AA331" s="28" t="n">
        <x:v>106110477.58</x:v>
      </x:c>
      <x:c r="AB331" s="28" t="n">
        <x:v>98659080.46</x:v>
      </x:c>
      <x:c r="AC331" s="28" t="n">
        <x:v>5648048.25</x:v>
      </x:c>
      <x:c r="AD331" s="28" t="n">
        <x:v>16132120.99</x:v>
      </x:c>
      <x:c r="AE331" s="28" t="n">
        <x:v>25054472.71</x:v>
      </x:c>
      <x:c r="AF331" s="28" t="n">
        <x:v>16761040.85</x:v>
      </x:c>
      <x:c r="AG331" s="28" t="n">
        <x:v>25002865.25</x:v>
      </x:c>
      <x:c r="AH331" s="28" t="n">
        <x:v>3950905.358333</x:v>
      </x:c>
      <x:c r="AI331" s="28" t="n">
        <x:v>15129331.105</x:v>
      </x:c>
      <x:c r="AJ331" s="25" t="n">
        <x:v>892</x:v>
      </x:c>
      <x:c r="AK331" s="25" t="n">
        <x:v>3</x:v>
      </x:c>
      <x:c r="AL331" s="28" t="n">
        <x:v>214576408.49</x:v>
      </x:c>
      <x:c r="AM331" s="28" t="n">
        <x:v>8676587.31</x:v>
      </x:c>
      <x:c r="AN331" s="25" t="str">
        <x:v>BUSINESS_CREDIT_CARD|CASH_MANAGEMENT|WORKING_CAPITAL_LOAN</x:v>
      </x:c>
      <x:c r="AO331" s="25" t="str">
        <x:v>2026-08-19</x:v>
      </x:c>
      <x:c r="AP331" s="25" t="n">
        <x:v>3</x:v>
      </x:c>
      <x:c r="AQ331" s="25" t="n">
        <x:v>1</x:v>
      </x:c>
      <x:c r="AR331" s="25" t="n">
        <x:v>67.26</x:v>
      </x:c>
      <x:c r="AS331" s="30" t="n">
        <x:v>1</x:v>
      </x:c>
      <x:c r="AT331" s="25" t="n">
        <x:v>165</x:v>
      </x:c>
    </x:row>
    <x:row r="332">
      <x:c r="A332" s="25" t="str">
        <x:v>SME000328</x:v>
      </x:c>
      <x:c r="B332" s="25" t="str">
        <x:v>Synthetic SME 000328</x:v>
      </x:c>
      <x:c r="C332" s="25" t="str">
        <x:v>RM018</x:v>
      </x:c>
      <x:c r="D332" s="25" t="str">
        <x:v>Mediterranean</x:v>
      </x:c>
      <x:c r="E332" s="25" t="str">
        <x:v>Manufacturing</x:v>
      </x:c>
      <x:c r="F332" s="25" t="str">
        <x:v>SMALL</x:v>
      </x:c>
      <x:c r="G332" s="25" t="str">
        <x:v>LIMITED</x:v>
      </x:c>
      <x:c r="H332" s="25" t="str">
        <x:v>2023-03-22</x:v>
      </x:c>
      <x:c r="I332" s="25" t="n">
        <x:v>40</x:v>
      </x:c>
      <x:c r="J332" s="28" t="n">
        <x:v>128673202.4</x:v>
      </x:c>
      <x:c r="K332" s="25" t="n">
        <x:v>36</x:v>
      </x:c>
      <x:c r="L332" s="26" t="b">
        <x:v>0</x:v>
      </x:c>
      <x:c r="M332" s="26" t="b">
        <x:v>1</x:v>
      </x:c>
      <x:c r="N332" s="25" t="n">
        <x:v>72.64</x:v>
      </x:c>
      <x:c r="O332" s="26" t="b">
        <x:v>1</x:v>
      </x:c>
      <x:c r="P332" s="25" t="str">
        <x:v>VIDEO_MEETING</x:v>
      </x:c>
      <x:c r="Q332" s="25" t="str">
        <x:v>DERIVED_ANALYTICS</x:v>
      </x:c>
      <x:c r="R332" s="30" t="n">
        <x:v>0.031276</x:v>
      </x:c>
      <x:c r="S332" s="25" t="str">
        <x:v>R03</x:v>
      </x:c>
      <x:c r="T332" s="25" t="n">
        <x:v>0</x:v>
      </x:c>
      <x:c r="U332" s="25" t="n">
        <x:v>1</x:v>
      </x:c>
      <x:c r="V332" s="25" t="str">
        <x:v>2027-07-01</x:v>
      </x:c>
      <x:c r="W332" s="25" t="str">
        <x:v>NONE</x:v>
      </x:c>
      <x:c r="X332" s="26" t="b">
        <x:v>1</x:v>
      </x:c>
      <x:c r="Y332" s="26" t="b">
        <x:v>1</x:v>
      </x:c>
      <x:c r="Z332" s="25" t="str">
        <x:v>CONTROLLED_SYNTHETIC</x:v>
      </x:c>
      <x:c r="AA332" s="28" t="n">
        <x:v>69273243.04</x:v>
      </x:c>
      <x:c r="AB332" s="28" t="n">
        <x:v>57577473.95</x:v>
      </x:c>
      <x:c r="AC332" s="28" t="n">
        <x:v>3652871.84</x:v>
      </x:c>
      <x:c r="AD332" s="28" t="n">
        <x:v>7365610.79</x:v>
      </x:c>
      <x:c r="AE332" s="28" t="n">
        <x:v>0</x:v>
      </x:c>
      <x:c r="AF332" s="28" t="n">
        <x:v>15193862.47</x:v>
      </x:c>
      <x:c r="AG332" s="28" t="n">
        <x:v>7406223.12</x:v>
      </x:c>
      <x:c r="AH332" s="28" t="n">
        <x:v>2768114.673333</x:v>
      </x:c>
      <x:c r="AI332" s="28" t="n">
        <x:v>8794325.74</x:v>
      </x:c>
      <x:c r="AJ332" s="25" t="n">
        <x:v>566</x:v>
      </x:c>
      <x:c r="AK332" s="25" t="n">
        <x:v>2</x:v>
      </x:c>
      <x:c r="AL332" s="28" t="n">
        <x:v>31300543.09</x:v>
      </x:c>
      <x:c r="AM332" s="28" t="n">
        <x:v>901385.46</x:v>
      </x:c>
      <x:c r="AN332" s="25" t="str">
        <x:v>BUSINESS_CREDIT_CARD|WORKING_CAPITAL_LOAN</x:v>
      </x:c>
      <x:c r="AO332" s="25" t="str">
        <x:v>2025-10-09</x:v>
      </x:c>
      <x:c r="AP332" s="25" t="n">
        <x:v>2</x:v>
      </x:c>
      <x:c r="AQ332" s="25" t="n">
        <x:v>315</x:v>
      </x:c>
      <x:c r="AR332" s="25" t="n">
        <x:v>29.33</x:v>
      </x:c>
      <x:c r="AS332" s="30" t="n">
        <x:v>0.695017</x:v>
      </x:c>
      <x:c r="AT332" s="25" t="n">
        <x:v>0</x:v>
      </x:c>
    </x:row>
    <x:row r="333">
      <x:c r="A333" s="25" t="str">
        <x:v>SME000329</x:v>
      </x:c>
      <x:c r="B333" s="25" t="str">
        <x:v>Synthetic SME 000329</x:v>
      </x:c>
      <x:c r="C333" s="25" t="str">
        <x:v>RM035</x:v>
      </x:c>
      <x:c r="D333" s="25" t="str">
        <x:v>Central Anatolia</x:v>
      </x:c>
      <x:c r="E333" s="25" t="str">
        <x:v>Healthcare</x:v>
      </x:c>
      <x:c r="F333" s="25" t="str">
        <x:v>SMALL</x:v>
      </x:c>
      <x:c r="G333" s="25" t="str">
        <x:v>JOINT_STOCK</x:v>
      </x:c>
      <x:c r="H333" s="25" t="str">
        <x:v>2016-12-09</x:v>
      </x:c>
      <x:c r="I333" s="25" t="n">
        <x:v>116</x:v>
      </x:c>
      <x:c r="J333" s="28" t="n">
        <x:v>24797082.2</x:v>
      </x:c>
      <x:c r="K333" s="25" t="n">
        <x:v>34</x:v>
      </x:c>
      <x:c r="L333" s="26" t="b">
        <x:v>0</x:v>
      </x:c>
      <x:c r="M333" s="26" t="b">
        <x:v>0</x:v>
      </x:c>
      <x:c r="N333" s="25" t="n">
        <x:v>60.98</x:v>
      </x:c>
      <x:c r="O333" s="26" t="b">
        <x:v>1</x:v>
      </x:c>
      <x:c r="P333" s="25" t="str">
        <x:v>VIDEO_MEETING</x:v>
      </x:c>
      <x:c r="Q333" s="25" t="str">
        <x:v>DERIVED_ANALYTICS</x:v>
      </x:c>
      <x:c r="R333" s="30" t="n">
        <x:v>0.083615</x:v>
      </x:c>
      <x:c r="S333" s="25" t="str">
        <x:v>R05</x:v>
      </x:c>
      <x:c r="T333" s="25" t="n">
        <x:v>60</x:v>
      </x:c>
      <x:c r="U333" s="25" t="n">
        <x:v>2</x:v>
      </x:c>
      <x:c r="V333" s="25" t="str">
        <x:v>2027-05-19</x:v>
      </x:c>
      <x:c r="W333" s="25" t="str">
        <x:v>NONE</x:v>
      </x:c>
      <x:c r="X333" s="26" t="b">
        <x:v>1</x:v>
      </x:c>
      <x:c r="Y333" s="26" t="b">
        <x:v>1</x:v>
      </x:c>
      <x:c r="Z333" s="25" t="str">
        <x:v>CONTROLLED_SYNTHETIC</x:v>
      </x:c>
      <x:c r="AA333" s="28" t="n">
        <x:v>13608087.32</x:v>
      </x:c>
      <x:c r="AB333" s="28" t="n">
        <x:v>12246158.04</x:v>
      </x:c>
      <x:c r="AC333" s="28" t="n">
        <x:v>6664506.56</x:v>
      </x:c>
      <x:c r="AD333" s="28" t="n">
        <x:v>7472369.22</x:v>
      </x:c>
      <x:c r="AE333" s="28" t="n">
        <x:v>0</x:v>
      </x:c>
      <x:c r="AF333" s="28" t="n">
        <x:v>0</x:v>
      </x:c>
      <x:c r="AG333" s="28" t="n">
        <x:v>0</x:v>
      </x:c>
      <x:c r="AH333" s="28" t="n">
        <x:v>367055.186667</x:v>
      </x:c>
      <x:c r="AI333" s="28" t="n">
        <x:v>827785.473333</x:v>
      </x:c>
      <x:c r="AJ333" s="25" t="n">
        <x:v>466</x:v>
      </x:c>
      <x:c r="AK333" s="25" t="n">
        <x:v>2</x:v>
      </x:c>
      <x:c r="AL333" s="28" t="n">
        <x:v>10922857.27</x:v>
      </x:c>
      <x:c r="AM333" s="28" t="n">
        <x:v>548290.52</x:v>
      </x:c>
      <x:c r="AN333" s="25" t="str">
        <x:v>BUSINESS_CREDIT_CARD|POS_MERCHANT_ACQUIRING</x:v>
      </x:c>
      <x:c r="AO333" s="25" t="str">
        <x:v>2026-06-09</x:v>
      </x:c>
      <x:c r="AP333" s="25" t="n">
        <x:v>3</x:v>
      </x:c>
      <x:c r="AQ333" s="25" t="n">
        <x:v>72</x:v>
      </x:c>
      <x:c r="AR333" s="25" t="n">
        <x:v>45.33</x:v>
      </x:c>
      <x:c r="AS333" s="30" t="n">
        <x:v>1</x:v>
      </x:c>
      <x:c r="AT333" s="25" t="n">
        <x:v>0</x:v>
      </x:c>
    </x:row>
    <x:row r="334">
      <x:c r="A334" s="25" t="str">
        <x:v>SME000330</x:v>
      </x:c>
      <x:c r="B334" s="25" t="str">
        <x:v>Synthetic SME 000330</x:v>
      </x:c>
      <x:c r="C334" s="25" t="str">
        <x:v>RM019</x:v>
      </x:c>
      <x:c r="D334" s="25" t="str">
        <x:v>Aegean</x:v>
      </x:c>
      <x:c r="E334" s="25" t="str">
        <x:v>Manufacturing</x:v>
      </x:c>
      <x:c r="F334" s="25" t="str">
        <x:v>MEDIUM</x:v>
      </x:c>
      <x:c r="G334" s="25" t="str">
        <x:v>LIMITED</x:v>
      </x:c>
      <x:c r="H334" s="25" t="str">
        <x:v>2023-02-23</x:v>
      </x:c>
      <x:c r="I334" s="25" t="n">
        <x:v>41</x:v>
      </x:c>
      <x:c r="J334" s="28" t="n">
        <x:v>152997115.65</x:v>
      </x:c>
      <x:c r="K334" s="25" t="n">
        <x:v>108</x:v>
      </x:c>
      <x:c r="L334" s="26" t="b">
        <x:v>0</x:v>
      </x:c>
      <x:c r="M334" s="26" t="b">
        <x:v>1</x:v>
      </x:c>
      <x:c r="N334" s="25" t="n">
        <x:v>78.21</x:v>
      </x:c>
      <x:c r="O334" s="26" t="b">
        <x:v>1</x:v>
      </x:c>
      <x:c r="P334" s="25" t="str">
        <x:v>RM_CALL</x:v>
      </x:c>
      <x:c r="Q334" s="25" t="str">
        <x:v>DERIVED_ANALYTICS</x:v>
      </x:c>
      <x:c r="R334" s="30" t="n">
        <x:v>0.021063</x:v>
      </x:c>
      <x:c r="S334" s="25" t="str">
        <x:v>R02</x:v>
      </x:c>
      <x:c r="T334" s="25" t="n">
        <x:v>0</x:v>
      </x:c>
      <x:c r="U334" s="25" t="n">
        <x:v>1</x:v>
      </x:c>
      <x:c r="V334" s="25" t="str">
        <x:v>2026-05-13</x:v>
      </x:c>
      <x:c r="W334" s="25" t="str">
        <x:v>NONE</x:v>
      </x:c>
      <x:c r="X334" s="26" t="b">
        <x:v>1</x:v>
      </x:c>
      <x:c r="Y334" s="26" t="b">
        <x:v>1</x:v>
      </x:c>
      <x:c r="Z334" s="25" t="str">
        <x:v>CONTROLLED_SYNTHETIC</x:v>
      </x:c>
      <x:c r="AA334" s="28" t="n">
        <x:v>86083448.35</x:v>
      </x:c>
      <x:c r="AB334" s="28" t="n">
        <x:v>76412445.71</x:v>
      </x:c>
      <x:c r="AC334" s="28" t="n">
        <x:v>2602634.18</x:v>
      </x:c>
      <x:c r="AD334" s="28" t="n">
        <x:v>25604242.96</x:v>
      </x:c>
      <x:c r="AE334" s="28" t="n">
        <x:v>0</x:v>
      </x:c>
      <x:c r="AF334" s="28" t="n">
        <x:v>15243341.09</x:v>
      </x:c>
      <x:c r="AG334" s="28" t="n">
        <x:v>7279879.3</x:v>
      </x:c>
      <x:c r="AH334" s="28" t="n">
        <x:v>3468445.04</x:v>
      </x:c>
      <x:c r="AI334" s="28" t="n">
        <x:v>8009020.248333</x:v>
      </x:c>
      <x:c r="AJ334" s="25" t="n">
        <x:v>797</x:v>
      </x:c>
      <x:c r="AK334" s="25" t="n">
        <x:v>2</x:v>
      </x:c>
      <x:c r="AL334" s="28" t="n">
        <x:v>67384076.68</x:v>
      </x:c>
      <x:c r="AM334" s="28" t="n">
        <x:v>2504027.85</x:v>
      </x:c>
      <x:c r="AN334" s="25" t="str">
        <x:v>PAYROLL_SERVICES|TRADE_FINANCE</x:v>
      </x:c>
      <x:c r="AO334" s="25" t="str">
        <x:v>2026-04-17</x:v>
      </x:c>
      <x:c r="AP334" s="25" t="n">
        <x:v>1</x:v>
      </x:c>
      <x:c r="AQ334" s="25" t="n">
        <x:v>125</x:v>
      </x:c>
      <x:c r="AR334" s="25" t="n">
        <x:v>35.09</x:v>
      </x:c>
      <x:c r="AS334" s="30" t="n">
        <x:v>1</x:v>
      </x:c>
      <x:c r="AT334" s="25" t="n">
        <x:v>99</x:v>
      </x:c>
    </x:row>
    <x:row r="335">
      <x:c r="A335" s="25" t="str">
        <x:v>SME000331</x:v>
      </x:c>
      <x:c r="B335" s="25" t="str">
        <x:v>Synthetic SME 000331</x:v>
      </x:c>
      <x:c r="C335" s="25" t="str">
        <x:v>RM041</x:v>
      </x:c>
      <x:c r="D335" s="25" t="str">
        <x:v>Marmara</x:v>
      </x:c>
      <x:c r="E335" s="25" t="str">
        <x:v>Construction</x:v>
      </x:c>
      <x:c r="F335" s="25" t="str">
        <x:v>SMALL</x:v>
      </x:c>
      <x:c r="G335" s="25" t="str">
        <x:v>SOLE_PROPRIETOR</x:v>
      </x:c>
      <x:c r="H335" s="25" t="str">
        <x:v>2022-11-03</x:v>
      </x:c>
      <x:c r="I335" s="25" t="n">
        <x:v>45</x:v>
      </x:c>
      <x:c r="J335" s="28" t="n">
        <x:v>37544324.36</x:v>
      </x:c>
      <x:c r="K335" s="25" t="n">
        <x:v>40</x:v>
      </x:c>
      <x:c r="L335" s="26" t="b">
        <x:v>0</x:v>
      </x:c>
      <x:c r="M335" s="26" t="b">
        <x:v>0</x:v>
      </x:c>
      <x:c r="N335" s="25" t="n">
        <x:v>36.07</x:v>
      </x:c>
      <x:c r="O335" s="26" t="b">
        <x:v>1</x:v>
      </x:c>
      <x:c r="P335" s="25" t="str">
        <x:v>VIDEO_MEETING</x:v>
      </x:c>
      <x:c r="Q335" s="25" t="str">
        <x:v>DERIVED_ANALYTICS</x:v>
      </x:c>
      <x:c r="R335" s="30" t="n">
        <x:v>0.034135</x:v>
      </x:c>
      <x:c r="S335" s="25" t="str">
        <x:v>R03</x:v>
      </x:c>
      <x:c r="T335" s="25" t="n">
        <x:v>0</x:v>
      </x:c>
      <x:c r="U335" s="25" t="n">
        <x:v>1</x:v>
      </x:c>
      <x:c r="V335" s="25" t="str">
        <x:v>2026-02-12</x:v>
      </x:c>
      <x:c r="W335" s="25" t="str">
        <x:v>NONE</x:v>
      </x:c>
      <x:c r="X335" s="26" t="b">
        <x:v>1</x:v>
      </x:c>
      <x:c r="Y335" s="26" t="b">
        <x:v>1</x:v>
      </x:c>
      <x:c r="Z335" s="25" t="str">
        <x:v>CONTROLLED_SYNTHETIC</x:v>
      </x:c>
      <x:c r="AA335" s="28" t="n">
        <x:v>19665351.58</x:v>
      </x:c>
      <x:c r="AB335" s="28" t="n">
        <x:v>17528888.7</x:v>
      </x:c>
      <x:c r="AC335" s="28" t="n">
        <x:v>1124884.65</x:v>
      </x:c>
      <x:c r="AD335" s="28" t="n">
        <x:v>6738273.7</x:v>
      </x:c>
      <x:c r="AE335" s="28" t="n">
        <x:v>0</x:v>
      </x:c>
      <x:c r="AF335" s="28" t="n">
        <x:v>0</x:v>
      </x:c>
      <x:c r="AG335" s="28" t="n">
        <x:v>0</x:v>
      </x:c>
      <x:c r="AH335" s="28" t="n">
        <x:v>820418.248333</x:v>
      </x:c>
      <x:c r="AI335" s="28" t="n">
        <x:v>2384512.303333</x:v>
      </x:c>
      <x:c r="AJ335" s="25" t="n">
        <x:v>363</x:v>
      </x:c>
      <x:c r="AK335" s="25" t="n">
        <x:v>2</x:v>
      </x:c>
      <x:c r="AL335" s="28" t="n">
        <x:v>13826259.8</x:v>
      </x:c>
      <x:c r="AM335" s="28" t="n">
        <x:v>173464.29</x:v>
      </x:c>
      <x:c r="AN335" s="25" t="str">
        <x:v>FX_RISK_MANAGEMENT|PAYROLL_SERVICES</x:v>
      </x:c>
      <x:c r="AO335" s="25" t="str">
        <x:v>2026-08-04</x:v>
      </x:c>
      <x:c r="AP335" s="25" t="n">
        <x:v>6</x:v>
      </x:c>
      <x:c r="AQ335" s="25" t="n">
        <x:v>16</x:v>
      </x:c>
      <x:c r="AR335" s="25" t="n">
        <x:v>34.03</x:v>
      </x:c>
      <x:c r="AS335" s="30" t="n">
        <x:v>1</x:v>
      </x:c>
      <x:c r="AT335" s="25" t="n">
        <x:v>189</x:v>
      </x:c>
    </x:row>
    <x:row r="336">
      <x:c r="A336" s="25" t="str">
        <x:v>SME000332</x:v>
      </x:c>
      <x:c r="B336" s="25" t="str">
        <x:v>Synthetic SME 000332</x:v>
      </x:c>
      <x:c r="C336" s="25" t="str">
        <x:v>RM025</x:v>
      </x:c>
      <x:c r="D336" s="25" t="str">
        <x:v>Black Sea</x:v>
      </x:c>
      <x:c r="E336" s="25" t="str">
        <x:v>Agriculture</x:v>
      </x:c>
      <x:c r="F336" s="25" t="str">
        <x:v>MICRO</x:v>
      </x:c>
      <x:c r="G336" s="25" t="str">
        <x:v>SOLE_PROPRIETOR</x:v>
      </x:c>
      <x:c r="H336" s="25" t="str">
        <x:v>2022-04-16</x:v>
      </x:c>
      <x:c r="I336" s="25" t="n">
        <x:v>52</x:v>
      </x:c>
      <x:c r="J336" s="28" t="n">
        <x:v>15151311.19</x:v>
      </x:c>
      <x:c r="K336" s="25" t="n">
        <x:v>9</x:v>
      </x:c>
      <x:c r="L336" s="26" t="b">
        <x:v>0</x:v>
      </x:c>
      <x:c r="M336" s="26" t="b">
        <x:v>0</x:v>
      </x:c>
      <x:c r="N336" s="25" t="n">
        <x:v>81.58</x:v>
      </x:c>
      <x:c r="O336" s="26" t="b">
        <x:v>1</x:v>
      </x:c>
      <x:c r="P336" s="25" t="str">
        <x:v>BRANCH</x:v>
      </x:c>
      <x:c r="Q336" s="25" t="str">
        <x:v>DERIVED_ANALYTICS</x:v>
      </x:c>
      <x:c r="R336" s="30" t="n">
        <x:v>0.052099</x:v>
      </x:c>
      <x:c r="S336" s="25" t="str">
        <x:v>R04</x:v>
      </x:c>
      <x:c r="T336" s="25" t="n">
        <x:v>0</x:v>
      </x:c>
      <x:c r="U336" s="25" t="n">
        <x:v>1</x:v>
      </x:c>
      <x:c r="V336" s="25" t="str">
        <x:v>2025-12-25</x:v>
      </x:c>
      <x:c r="W336" s="25" t="str">
        <x:v>LOW</x:v>
      </x:c>
      <x:c r="X336" s="26" t="b">
        <x:v>1</x:v>
      </x:c>
      <x:c r="Y336" s="26" t="b">
        <x:v>1</x:v>
      </x:c>
      <x:c r="Z336" s="25" t="str">
        <x:v>CONTROLLED_SYNTHETIC</x:v>
      </x:c>
      <x:c r="AA336" s="28" t="n">
        <x:v>8155087.69</x:v>
      </x:c>
      <x:c r="AB336" s="28" t="n">
        <x:v>6780078.18</x:v>
      </x:c>
      <x:c r="AC336" s="28" t="n">
        <x:v>433222.24</x:v>
      </x:c>
      <x:c r="AD336" s="28" t="n">
        <x:v>1751112.8</x:v>
      </x:c>
      <x:c r="AE336" s="28" t="n">
        <x:v>0</x:v>
      </x:c>
      <x:c r="AF336" s="28" t="n">
        <x:v>0</x:v>
      </x:c>
      <x:c r="AG336" s="28" t="n">
        <x:v>0</x:v>
      </x:c>
      <x:c r="AH336" s="28" t="n">
        <x:v>260749.088333</x:v>
      </x:c>
      <x:c r="AI336" s="28" t="n">
        <x:v>722189.78</x:v>
      </x:c>
      <x:c r="AJ336" s="25" t="n">
        <x:v>853</x:v>
      </x:c>
      <x:c r="AK336" s="25" t="n">
        <x:v>1</x:v>
      </x:c>
      <x:c r="AL336" s="28" t="n">
        <x:v>12277626.2</x:v>
      </x:c>
      <x:c r="AM336" s="28" t="n">
        <x:v>314587.06</x:v>
      </x:c>
      <x:c r="AN336" s="25" t="str">
        <x:v>CASH_MANAGEMENT</x:v>
      </x:c>
      <x:c r="AO336" s="25" t="str">
        <x:v>2026-04-13</x:v>
      </x:c>
      <x:c r="AP336" s="25" t="n">
        <x:v>3</x:v>
      </x:c>
      <x:c r="AQ336" s="25" t="n">
        <x:v>129</x:v>
      </x:c>
      <x:c r="AR336" s="25" t="n">
        <x:v>41.57</x:v>
      </x:c>
      <x:c r="AS336" s="30" t="n">
        <x:v>1</x:v>
      </x:c>
      <x:c r="AT336" s="25" t="n">
        <x:v>238</x:v>
      </x:c>
    </x:row>
    <x:row r="337">
      <x:c r="A337" s="25" t="str">
        <x:v>SME000333</x:v>
      </x:c>
      <x:c r="B337" s="25" t="str">
        <x:v>Synthetic SME 000333</x:v>
      </x:c>
      <x:c r="C337" s="25" t="str">
        <x:v>RM020</x:v>
      </x:c>
      <x:c r="D337" s="25" t="str">
        <x:v>Mediterranean</x:v>
      </x:c>
      <x:c r="E337" s="25" t="str">
        <x:v>Transportation</x:v>
      </x:c>
      <x:c r="F337" s="25" t="str">
        <x:v>SMALL</x:v>
      </x:c>
      <x:c r="G337" s="25" t="str">
        <x:v>LIMITED</x:v>
      </x:c>
      <x:c r="H337" s="25" t="str">
        <x:v>2019-05-28</x:v>
      </x:c>
      <x:c r="I337" s="25" t="n">
        <x:v>86</x:v>
      </x:c>
      <x:c r="J337" s="28" t="n">
        <x:v>54456764.94</x:v>
      </x:c>
      <x:c r="K337" s="25" t="n">
        <x:v>26</x:v>
      </x:c>
      <x:c r="L337" s="26" t="b">
        <x:v>0</x:v>
      </x:c>
      <x:c r="M337" s="26" t="b">
        <x:v>0</x:v>
      </x:c>
      <x:c r="N337" s="25" t="n">
        <x:v>63.32</x:v>
      </x:c>
      <x:c r="O337" s="26" t="b">
        <x:v>1</x:v>
      </x:c>
      <x:c r="P337" s="25" t="str">
        <x:v>VIDEO_MEETING</x:v>
      </x:c>
      <x:c r="Q337" s="25" t="str">
        <x:v>DERIVED_ANALYTICS</x:v>
      </x:c>
      <x:c r="R337" s="30" t="n">
        <x:v>0.016588</x:v>
      </x:c>
      <x:c r="S337" s="25" t="str">
        <x:v>R02</x:v>
      </x:c>
      <x:c r="T337" s="25" t="n">
        <x:v>5</x:v>
      </x:c>
      <x:c r="U337" s="25" t="n">
        <x:v>1</x:v>
      </x:c>
      <x:c r="V337" s="25" t="str">
        <x:v>2027-01-15</x:v>
      </x:c>
      <x:c r="W337" s="25" t="str">
        <x:v>NONE</x:v>
      </x:c>
      <x:c r="X337" s="26" t="b">
        <x:v>1</x:v>
      </x:c>
      <x:c r="Y337" s="26" t="b">
        <x:v>0</x:v>
      </x:c>
      <x:c r="Z337" s="25" t="str">
        <x:v>CONTROLLED_SYNTHETIC</x:v>
      </x:c>
      <x:c r="AA337" s="28" t="n">
        <x:v>27373392.44</x:v>
      </x:c>
      <x:c r="AB337" s="28" t="n">
        <x:v>25085228.55</x:v>
      </x:c>
      <x:c r="AC337" s="28" t="n">
        <x:v>1128197</x:v>
      </x:c>
      <x:c r="AD337" s="28" t="n">
        <x:v>5900255.72</x:v>
      </x:c>
      <x:c r="AE337" s="28" t="n">
        <x:v>0</x:v>
      </x:c>
      <x:c r="AF337" s="28" t="n">
        <x:v>0</x:v>
      </x:c>
      <x:c r="AG337" s="28" t="n">
        <x:v>0</x:v>
      </x:c>
      <x:c r="AH337" s="28" t="n">
        <x:v>1143193.001667</x:v>
      </x:c>
      <x:c r="AI337" s="28" t="n">
        <x:v>2264523.323333</x:v>
      </x:c>
      <x:c r="AJ337" s="25" t="n">
        <x:v>699</x:v>
      </x:c>
      <x:c r="AK337" s="25" t="n">
        <x:v>3</x:v>
      </x:c>
      <x:c r="AL337" s="28" t="n">
        <x:v>14543743.93</x:v>
      </x:c>
      <x:c r="AM337" s="28" t="n">
        <x:v>721135.23</x:v>
      </x:c>
      <x:c r="AN337" s="25" t="str">
        <x:v>BUSINESS_CREDIT_CARD|PAYROLL_SERVICES|TRADE_FINANCE</x:v>
      </x:c>
      <x:c r="AO337" s="25" t="str">
        <x:v>2026-03-08</x:v>
      </x:c>
      <x:c r="AP337" s="25" t="n">
        <x:v>2</x:v>
      </x:c>
      <x:c r="AQ337" s="25" t="n">
        <x:v>165</x:v>
      </x:c>
      <x:c r="AR337" s="25" t="n">
        <x:v>46.98</x:v>
      </x:c>
      <x:c r="AS337" s="30" t="n">
        <x:v>0.763056</x:v>
      </x:c>
      <x:c r="AT337" s="25" t="n">
        <x:v>0</x:v>
      </x:c>
    </x:row>
    <x:row r="338">
      <x:c r="A338" s="25" t="str">
        <x:v>SME000334</x:v>
      </x:c>
      <x:c r="B338" s="25" t="str">
        <x:v>Synthetic SME 000334</x:v>
      </x:c>
      <x:c r="C338" s="25" t="str">
        <x:v>RM002</x:v>
      </x:c>
      <x:c r="D338" s="25" t="str">
        <x:v>Marmara</x:v>
      </x:c>
      <x:c r="E338" s="25" t="str">
        <x:v>Hospitality</x:v>
      </x:c>
      <x:c r="F338" s="25" t="str">
        <x:v>MEDIUM</x:v>
      </x:c>
      <x:c r="G338" s="25" t="str">
        <x:v>LIMITED</x:v>
      </x:c>
      <x:c r="H338" s="25" t="str">
        <x:v>2024-07-28</x:v>
      </x:c>
      <x:c r="I338" s="25" t="n">
        <x:v>24</x:v>
      </x:c>
      <x:c r="J338" s="28" t="n">
        <x:v>185433253.54</x:v>
      </x:c>
      <x:c r="K338" s="25" t="n">
        <x:v>136</x:v>
      </x:c>
      <x:c r="L338" s="26" t="b">
        <x:v>1</x:v>
      </x:c>
      <x:c r="M338" s="26" t="b">
        <x:v>0</x:v>
      </x:c>
      <x:c r="N338" s="25" t="n">
        <x:v>59.11</x:v>
      </x:c>
      <x:c r="O338" s="26" t="b">
        <x:v>1</x:v>
      </x:c>
      <x:c r="P338" s="25" t="str">
        <x:v>RM_CALL</x:v>
      </x:c>
      <x:c r="Q338" s="25" t="str">
        <x:v>DERIVED_ANALYTICS</x:v>
      </x:c>
      <x:c r="R338" s="30" t="n">
        <x:v>0.042893</x:v>
      </x:c>
      <x:c r="S338" s="25" t="str">
        <x:v>R03</x:v>
      </x:c>
      <x:c r="T338" s="25" t="n">
        <x:v>0</x:v>
      </x:c>
      <x:c r="U338" s="25" t="n">
        <x:v>1</x:v>
      </x:c>
      <x:c r="V338" s="25" t="str">
        <x:v>2026-03-20</x:v>
      </x:c>
      <x:c r="W338" s="25" t="str">
        <x:v>NONE</x:v>
      </x:c>
      <x:c r="X338" s="26" t="b">
        <x:v>1</x:v>
      </x:c>
      <x:c r="Y338" s="26" t="b">
        <x:v>1</x:v>
      </x:c>
      <x:c r="Z338" s="25" t="str">
        <x:v>CONTROLLED_SYNTHETIC</x:v>
      </x:c>
      <x:c r="AA338" s="28" t="n">
        <x:v>105921192.44</x:v>
      </x:c>
      <x:c r="AB338" s="28" t="n">
        <x:v>87993096.76</x:v>
      </x:c>
      <x:c r="AC338" s="28" t="n">
        <x:v>57667031.6</x:v>
      </x:c>
      <x:c r="AD338" s="28" t="n">
        <x:v>25798925.12</x:v>
      </x:c>
      <x:c r="AE338" s="28" t="n">
        <x:v>24596167.52</x:v>
      </x:c>
      <x:c r="AF338" s="28" t="n">
        <x:v>0</x:v>
      </x:c>
      <x:c r="AG338" s="28" t="n">
        <x:v>14665953.67</x:v>
      </x:c>
      <x:c r="AH338" s="28" t="n">
        <x:v>3488220.873333</x:v>
      </x:c>
      <x:c r="AI338" s="28" t="n">
        <x:v>5939706.141667</x:v>
      </x:c>
      <x:c r="AJ338" s="25" t="n">
        <x:v>530</x:v>
      </x:c>
      <x:c r="AK338" s="25" t="n">
        <x:v>3</x:v>
      </x:c>
      <x:c r="AL338" s="28" t="n">
        <x:v>37802338.48</x:v>
      </x:c>
      <x:c r="AM338" s="28" t="n">
        <x:v>1281493.86</x:v>
      </x:c>
      <x:c r="AN338" s="25" t="str">
        <x:v>BUSINESS_CREDIT_CARD|FX_RISK_MANAGEMENT|TERM_DEPOSIT</x:v>
      </x:c>
      <x:c r="AO338" s="25" t="str">
        <x:v>2026-06-14</x:v>
      </x:c>
      <x:c r="AP338" s="25" t="n">
        <x:v>4</x:v>
      </x:c>
      <x:c r="AQ338" s="25" t="n">
        <x:v>67</x:v>
      </x:c>
      <x:c r="AR338" s="25" t="n">
        <x:v>30.92</x:v>
      </x:c>
      <x:c r="AS338" s="30" t="n">
        <x:v>0.582456</x:v>
      </x:c>
      <x:c r="AT338" s="25" t="n">
        <x:v>153</x:v>
      </x:c>
    </x:row>
    <x:row r="339">
      <x:c r="A339" s="25" t="str">
        <x:v>SME000335</x:v>
      </x:c>
      <x:c r="B339" s="25" t="str">
        <x:v>Synthetic SME 000335</x:v>
      </x:c>
      <x:c r="C339" s="25" t="str">
        <x:v>RM016</x:v>
      </x:c>
      <x:c r="D339" s="25" t="str">
        <x:v>Mediterranean</x:v>
      </x:c>
      <x:c r="E339" s="25" t="str">
        <x:v>Agriculture</x:v>
      </x:c>
      <x:c r="F339" s="25" t="str">
        <x:v>MEDIUM</x:v>
      </x:c>
      <x:c r="G339" s="25" t="str">
        <x:v>LIMITED</x:v>
      </x:c>
      <x:c r="H339" s="25" t="str">
        <x:v>2025-07-04</x:v>
      </x:c>
      <x:c r="I339" s="25" t="n">
        <x:v>13</x:v>
      </x:c>
      <x:c r="J339" s="28" t="n">
        <x:v>125254673.39</x:v>
      </x:c>
      <x:c r="K339" s="25" t="n">
        <x:v>63</x:v>
      </x:c>
      <x:c r="L339" s="26" t="b">
        <x:v>1</x:v>
      </x:c>
      <x:c r="M339" s="26" t="b">
        <x:v>0</x:v>
      </x:c>
      <x:c r="N339" s="25" t="n">
        <x:v>24.85</x:v>
      </x:c>
      <x:c r="O339" s="26" t="b">
        <x:v>1</x:v>
      </x:c>
      <x:c r="P339" s="25" t="str">
        <x:v>VIDEO_MEETING</x:v>
      </x:c>
      <x:c r="Q339" s="25" t="str">
        <x:v>DERIVED_ANALYTICS</x:v>
      </x:c>
      <x:c r="R339" s="30" t="n">
        <x:v>0.019715</x:v>
      </x:c>
      <x:c r="S339" s="25" t="str">
        <x:v>R02</x:v>
      </x:c>
      <x:c r="T339" s="25" t="n">
        <x:v>0</x:v>
      </x:c>
      <x:c r="U339" s="25" t="n">
        <x:v>1</x:v>
      </x:c>
      <x:c r="V339" s="25" t="str">
        <x:v>2026-06-15</x:v>
      </x:c>
      <x:c r="W339" s="25" t="str">
        <x:v>NONE</x:v>
      </x:c>
      <x:c r="X339" s="26" t="b">
        <x:v>1</x:v>
      </x:c>
      <x:c r="Y339" s="26" t="b">
        <x:v>1</x:v>
      </x:c>
      <x:c r="Z339" s="25" t="str">
        <x:v>CONTROLLED_SYNTHETIC</x:v>
      </x:c>
      <x:c r="AA339" s="28" t="n">
        <x:v>58297096.87</x:v>
      </x:c>
      <x:c r="AB339" s="28" t="n">
        <x:v>57153373.05</x:v>
      </x:c>
      <x:c r="AC339" s="28" t="n">
        <x:v>2693677.07</x:v>
      </x:c>
      <x:c r="AD339" s="28" t="n">
        <x:v>12492391.31</x:v>
      </x:c>
      <x:c r="AE339" s="28" t="n">
        <x:v>16050927.17</x:v>
      </x:c>
      <x:c r="AF339" s="28" t="n">
        <x:v>0</x:v>
      </x:c>
      <x:c r="AG339" s="28" t="n">
        <x:v>7963434.12</x:v>
      </x:c>
      <x:c r="AH339" s="28" t="n">
        <x:v>2171518.216667</x:v>
      </x:c>
      <x:c r="AI339" s="28" t="n">
        <x:v>5142630.366667</x:v>
      </x:c>
      <x:c r="AJ339" s="25" t="n">
        <x:v>243</x:v>
      </x:c>
      <x:c r="AK339" s="25" t="n">
        <x:v>3</x:v>
      </x:c>
      <x:c r="AL339" s="28" t="n">
        <x:v>165357172.88</x:v>
      </x:c>
      <x:c r="AM339" s="28" t="n">
        <x:v>5774694.91</x:v>
      </x:c>
      <x:c r="AN339" s="25" t="str">
        <x:v>CASH_MANAGEMENT|PAYROLL_SERVICES|TRADE_FINANCE</x:v>
      </x:c>
      <x:c r="AO339" s="25" t="str">
        <x:v>2026-06-09</x:v>
      </x:c>
      <x:c r="AP339" s="25" t="n">
        <x:v>4</x:v>
      </x:c>
      <x:c r="AQ339" s="25" t="n">
        <x:v>72</x:v>
      </x:c>
      <x:c r="AR339" s="25" t="n">
        <x:v>50.6</x:v>
      </x:c>
      <x:c r="AS339" s="30" t="n">
        <x:v>1</x:v>
      </x:c>
      <x:c r="AT339" s="25" t="n">
        <x:v>66</x:v>
      </x:c>
    </x:row>
    <x:row r="340">
      <x:c r="A340" s="25" t="str">
        <x:v>SME000336</x:v>
      </x:c>
      <x:c r="B340" s="25" t="str">
        <x:v>Synthetic SME 000336</x:v>
      </x:c>
      <x:c r="C340" s="25" t="str">
        <x:v>RM021</x:v>
      </x:c>
      <x:c r="D340" s="25" t="str">
        <x:v>Marmara</x:v>
      </x:c>
      <x:c r="E340" s="25" t="str">
        <x:v>Manufacturing</x:v>
      </x:c>
      <x:c r="F340" s="25" t="str">
        <x:v>MICRO</x:v>
      </x:c>
      <x:c r="G340" s="25" t="str">
        <x:v>SOLE_PROPRIETOR</x:v>
      </x:c>
      <x:c r="H340" s="25" t="str">
        <x:v>2020-01-22</x:v>
      </x:c>
      <x:c r="I340" s="25" t="n">
        <x:v>78</x:v>
      </x:c>
      <x:c r="J340" s="28" t="n">
        <x:v>4456824.31</x:v>
      </x:c>
      <x:c r="K340" s="25" t="n">
        <x:v>6</x:v>
      </x:c>
      <x:c r="L340" s="26" t="b">
        <x:v>0</x:v>
      </x:c>
      <x:c r="M340" s="26" t="b">
        <x:v>1</x:v>
      </x:c>
      <x:c r="N340" s="25" t="n">
        <x:v>57.37</x:v>
      </x:c>
      <x:c r="O340" s="26" t="b">
        <x:v>1</x:v>
      </x:c>
      <x:c r="P340" s="25" t="str">
        <x:v>RM_CALL</x:v>
      </x:c>
      <x:c r="Q340" s="25" t="str">
        <x:v>DERIVED_ANALYTICS</x:v>
      </x:c>
      <x:c r="R340" s="30" t="n">
        <x:v>0.04609</x:v>
      </x:c>
      <x:c r="S340" s="25" t="str">
        <x:v>R04</x:v>
      </x:c>
      <x:c r="T340" s="25" t="n">
        <x:v>30</x:v>
      </x:c>
      <x:c r="U340" s="25" t="n">
        <x:v>2</x:v>
      </x:c>
      <x:c r="V340" s="25" t="str">
        <x:v>2026-02-03</x:v>
      </x:c>
      <x:c r="W340" s="25" t="str">
        <x:v>NONE</x:v>
      </x:c>
      <x:c r="X340" s="26" t="b">
        <x:v>1</x:v>
      </x:c>
      <x:c r="Y340" s="26" t="b">
        <x:v>1</x:v>
      </x:c>
      <x:c r="Z340" s="25" t="str">
        <x:v>CONTROLLED_SYNTHETIC</x:v>
      </x:c>
      <x:c r="AA340" s="28" t="n">
        <x:v>2873394.94</x:v>
      </x:c>
      <x:c r="AB340" s="28" t="n">
        <x:v>2370900.44</x:v>
      </x:c>
      <x:c r="AC340" s="28" t="n">
        <x:v>140833.18</x:v>
      </x:c>
      <x:c r="AD340" s="28" t="n">
        <x:v>1221211.04</x:v>
      </x:c>
      <x:c r="AE340" s="28" t="n">
        <x:v>0</x:v>
      </x:c>
      <x:c r="AF340" s="28" t="n">
        <x:v>646008.48</x:v>
      </x:c>
      <x:c r="AG340" s="28" t="n">
        <x:v>410877.91</x:v>
      </x:c>
      <x:c r="AH340" s="28" t="n">
        <x:v>125573.266667</x:v>
      </x:c>
      <x:c r="AI340" s="28" t="n">
        <x:v>219112.218333</x:v>
      </x:c>
      <x:c r="AJ340" s="25" t="n">
        <x:v>573</x:v>
      </x:c>
      <x:c r="AK340" s="25" t="n">
        <x:v>2</x:v>
      </x:c>
      <x:c r="AL340" s="28" t="n">
        <x:v>724564.35</x:v>
      </x:c>
      <x:c r="AM340" s="28" t="n">
        <x:v>21837.77</x:v>
      </x:c>
      <x:c r="AN340" s="25" t="str">
        <x:v>TERM_DEPOSIT|WORKING_CAPITAL_LOAN</x:v>
      </x:c>
      <x:c r="AO340" s="25" t="str">
        <x:v>2026-01-13</x:v>
      </x:c>
      <x:c r="AP340" s="25" t="n">
        <x:v>2</x:v>
      </x:c>
      <x:c r="AQ340" s="25" t="n">
        <x:v>219</x:v>
      </x:c>
      <x:c r="AR340" s="25" t="n">
        <x:v>36.12</x:v>
      </x:c>
      <x:c r="AS340" s="30" t="n">
        <x:v>0.464498</x:v>
      </x:c>
      <x:c r="AT340" s="25" t="n">
        <x:v>198</x:v>
      </x:c>
    </x:row>
    <x:row r="341">
      <x:c r="A341" s="25" t="str">
        <x:v>SME000337</x:v>
      </x:c>
      <x:c r="B341" s="25" t="str">
        <x:v>Synthetic SME 000337</x:v>
      </x:c>
      <x:c r="C341" s="25" t="str">
        <x:v>RM032</x:v>
      </x:c>
      <x:c r="D341" s="25" t="str">
        <x:v>Aegean</x:v>
      </x:c>
      <x:c r="E341" s="25" t="str">
        <x:v>Retail Trade</x:v>
      </x:c>
      <x:c r="F341" s="25" t="str">
        <x:v>SMALL</x:v>
      </x:c>
      <x:c r="G341" s="25" t="str">
        <x:v>JOINT_STOCK</x:v>
      </x:c>
      <x:c r="H341" s="25" t="str">
        <x:v>2018-12-31</x:v>
      </x:c>
      <x:c r="I341" s="25" t="n">
        <x:v>91</x:v>
      </x:c>
      <x:c r="J341" s="28" t="n">
        <x:v>27651274.12</x:v>
      </x:c>
      <x:c r="K341" s="25" t="n">
        <x:v>15</x:v>
      </x:c>
      <x:c r="L341" s="26" t="b">
        <x:v>0</x:v>
      </x:c>
      <x:c r="M341" s="26" t="b">
        <x:v>0</x:v>
      </x:c>
      <x:c r="N341" s="25" t="n">
        <x:v>49.5</x:v>
      </x:c>
      <x:c r="O341" s="26" t="b">
        <x:v>1</x:v>
      </x:c>
      <x:c r="P341" s="25" t="str">
        <x:v>VIDEO_MEETING</x:v>
      </x:c>
      <x:c r="Q341" s="25" t="str">
        <x:v>DERIVED_ANALYTICS</x:v>
      </x:c>
      <x:c r="R341" s="30" t="n">
        <x:v>0.008265</x:v>
      </x:c>
      <x:c r="S341" s="25" t="str">
        <x:v>R02</x:v>
      </x:c>
      <x:c r="T341" s="25" t="n">
        <x:v>0</x:v>
      </x:c>
      <x:c r="U341" s="25" t="n">
        <x:v>1</x:v>
      </x:c>
      <x:c r="V341" s="25" t="str">
        <x:v>2026-04-09</x:v>
      </x:c>
      <x:c r="W341" s="25" t="str">
        <x:v>MEDIUM</x:v>
      </x:c>
      <x:c r="X341" s="26" t="b">
        <x:v>1</x:v>
      </x:c>
      <x:c r="Y341" s="26" t="b">
        <x:v>1</x:v>
      </x:c>
      <x:c r="Z341" s="25" t="str">
        <x:v>CONTROLLED_SYNTHETIC</x:v>
      </x:c>
      <x:c r="AA341" s="28" t="n">
        <x:v>15187394.08</x:v>
      </x:c>
      <x:c r="AB341" s="28" t="n">
        <x:v>12210617.9</x:v>
      </x:c>
      <x:c r="AC341" s="28" t="n">
        <x:v>8051323.3</x:v>
      </x:c>
      <x:c r="AD341" s="28" t="n">
        <x:v>3097569.25</x:v>
      </x:c>
      <x:c r="AE341" s="28" t="n">
        <x:v>0</x:v>
      </x:c>
      <x:c r="AF341" s="28" t="n">
        <x:v>0</x:v>
      </x:c>
      <x:c r="AG341" s="28" t="n">
        <x:v>0</x:v>
      </x:c>
      <x:c r="AH341" s="28" t="n">
        <x:v>566775.83</x:v>
      </x:c>
      <x:c r="AI341" s="28" t="n">
        <x:v>1306867.283333</x:v>
      </x:c>
      <x:c r="AJ341" s="25" t="n">
        <x:v>480</x:v>
      </x:c>
      <x:c r="AK341" s="25" t="n">
        <x:v>2</x:v>
      </x:c>
      <x:c r="AL341" s="28" t="n">
        <x:v>709283.84</x:v>
      </x:c>
      <x:c r="AM341" s="28" t="n">
        <x:v>29453.35</x:v>
      </x:c>
      <x:c r="AN341" s="25" t="str">
        <x:v>FX_RISK_MANAGEMENT|TERM_DEPOSIT</x:v>
      </x:c>
      <x:c r="AO341" s="25" t="str">
        <x:v>2026-04-22</x:v>
      </x:c>
      <x:c r="AP341" s="25" t="n">
        <x:v>5</x:v>
      </x:c>
      <x:c r="AQ341" s="25" t="n">
        <x:v>120</x:v>
      </x:c>
      <x:c r="AR341" s="25" t="n">
        <x:v>33.72</x:v>
      </x:c>
      <x:c r="AS341" s="30" t="n">
        <x:v>0.073289</x:v>
      </x:c>
      <x:c r="AT341" s="25" t="n">
        <x:v>133</x:v>
      </x:c>
    </x:row>
    <x:row r="342">
      <x:c r="A342" s="25" t="str">
        <x:v>SME000338</x:v>
      </x:c>
      <x:c r="B342" s="25" t="str">
        <x:v>Synthetic SME 000338</x:v>
      </x:c>
      <x:c r="C342" s="25" t="str">
        <x:v>RM007</x:v>
      </x:c>
      <x:c r="D342" s="25" t="str">
        <x:v>Central Anatolia</x:v>
      </x:c>
      <x:c r="E342" s="25" t="str">
        <x:v>Healthcare</x:v>
      </x:c>
      <x:c r="F342" s="25" t="str">
        <x:v>MICRO</x:v>
      </x:c>
      <x:c r="G342" s="25" t="str">
        <x:v>LIMITED</x:v>
      </x:c>
      <x:c r="H342" s="25" t="str">
        <x:v>2022-06-10</x:v>
      </x:c>
      <x:c r="I342" s="25" t="n">
        <x:v>50</x:v>
      </x:c>
      <x:c r="J342" s="28" t="n">
        <x:v>10065300.54</x:v>
      </x:c>
      <x:c r="K342" s="25" t="n">
        <x:v>2</x:v>
      </x:c>
      <x:c r="L342" s="26" t="b">
        <x:v>1</x:v>
      </x:c>
      <x:c r="M342" s="26" t="b">
        <x:v>0</x:v>
      </x:c>
      <x:c r="N342" s="25" t="n">
        <x:v>47.19</x:v>
      </x:c>
      <x:c r="O342" s="26" t="b">
        <x:v>1</x:v>
      </x:c>
      <x:c r="P342" s="25" t="str">
        <x:v>RM_CALL</x:v>
      </x:c>
      <x:c r="Q342" s="25" t="str">
        <x:v>DERIVED_ANALYTICS</x:v>
      </x:c>
      <x:c r="R342" s="30" t="n">
        <x:v>0.039641</x:v>
      </x:c>
      <x:c r="S342" s="25" t="str">
        <x:v>R03</x:v>
      </x:c>
      <x:c r="T342" s="25" t="n">
        <x:v>0</x:v>
      </x:c>
      <x:c r="U342" s="25" t="n">
        <x:v>1</x:v>
      </x:c>
      <x:c r="V342" s="25" t="str">
        <x:v>2027-01-02</x:v>
      </x:c>
      <x:c r="W342" s="25" t="str">
        <x:v>NONE</x:v>
      </x:c>
      <x:c r="X342" s="26" t="b">
        <x:v>1</x:v>
      </x:c>
      <x:c r="Y342" s="26" t="b">
        <x:v>1</x:v>
      </x:c>
      <x:c r="Z342" s="25" t="str">
        <x:v>CONTROLLED_SYNTHETIC</x:v>
      </x:c>
      <x:c r="AA342" s="28" t="n">
        <x:v>5367122.83</x:v>
      </x:c>
      <x:c r="AB342" s="28" t="n">
        <x:v>5106406.45</x:v>
      </x:c>
      <x:c r="AC342" s="28" t="n">
        <x:v>2971322.7</x:v>
      </x:c>
      <x:c r="AD342" s="28" t="n">
        <x:v>477055.07</x:v>
      </x:c>
      <x:c r="AE342" s="28" t="n">
        <x:v>1333087.77</x:v>
      </x:c>
      <x:c r="AF342" s="28" t="n">
        <x:v>0</x:v>
      </x:c>
      <x:c r="AG342" s="28" t="n">
        <x:v>618898.2</x:v>
      </x:c>
      <x:c r="AH342" s="28" t="n">
        <x:v>189222.348333</x:v>
      </x:c>
      <x:c r="AI342" s="28" t="n">
        <x:v>570738.971667</x:v>
      </x:c>
      <x:c r="AJ342" s="25" t="n">
        <x:v>412</x:v>
      </x:c>
      <x:c r="AK342" s="25" t="n">
        <x:v>4</x:v>
      </x:c>
      <x:c r="AL342" s="28" t="n">
        <x:v>19325024.55</x:v>
      </x:c>
      <x:c r="AM342" s="28" t="n">
        <x:v>906297.78</x:v>
      </x:c>
      <x:c r="AN342" s="25" t="str">
        <x:v>CASH_MANAGEMENT|FX_RISK_MANAGEMENT|POS_MERCHANT_ACQUIRING|WORKING_CAPITAL_LOAN</x:v>
      </x:c>
      <x:c r="AO342" s="25" t="str">
        <x:v>2026-05-18</x:v>
      </x:c>
      <x:c r="AP342" s="25" t="n">
        <x:v>4</x:v>
      </x:c>
      <x:c r="AQ342" s="25" t="n">
        <x:v>94</x:v>
      </x:c>
      <x:c r="AR342" s="25" t="n">
        <x:v>65.9</x:v>
      </x:c>
      <x:c r="AS342" s="30" t="n">
        <x:v>1</x:v>
      </x:c>
      <x:c r="AT342" s="25" t="n">
        <x:v>0</x:v>
      </x:c>
    </x:row>
    <x:row r="343">
      <x:c r="A343" s="25" t="str">
        <x:v>SME000339</x:v>
      </x:c>
      <x:c r="B343" s="25" t="str">
        <x:v>Synthetic SME 000339</x:v>
      </x:c>
      <x:c r="C343" s="25" t="str">
        <x:v>RM022</x:v>
      </x:c>
      <x:c r="D343" s="25" t="str">
        <x:v>Central Anatolia</x:v>
      </x:c>
      <x:c r="E343" s="25" t="str">
        <x:v>Professional Services</x:v>
      </x:c>
      <x:c r="F343" s="25" t="str">
        <x:v>MEDIUM</x:v>
      </x:c>
      <x:c r="G343" s="25" t="str">
        <x:v>LIMITED</x:v>
      </x:c>
      <x:c r="H343" s="25" t="str">
        <x:v>2017-05-07</x:v>
      </x:c>
      <x:c r="I343" s="25" t="n">
        <x:v>111</x:v>
      </x:c>
      <x:c r="J343" s="28" t="n">
        <x:v>207064446.85</x:v>
      </x:c>
      <x:c r="K343" s="25" t="n">
        <x:v>73</x:v>
      </x:c>
      <x:c r="L343" s="26" t="b">
        <x:v>0</x:v>
      </x:c>
      <x:c r="M343" s="26" t="b">
        <x:v>0</x:v>
      </x:c>
      <x:c r="N343" s="25" t="n">
        <x:v>62</x:v>
      </x:c>
      <x:c r="O343" s="26" t="b">
        <x:v>1</x:v>
      </x:c>
      <x:c r="P343" s="25" t="str">
        <x:v>BRANCH</x:v>
      </x:c>
      <x:c r="Q343" s="25" t="str">
        <x:v>DERIVED_ANALYTICS</x:v>
      </x:c>
      <x:c r="R343" s="30" t="n">
        <x:v>0.040834</x:v>
      </x:c>
      <x:c r="S343" s="25" t="str">
        <x:v>R03</x:v>
      </x:c>
      <x:c r="T343" s="25" t="n">
        <x:v>0</x:v>
      </x:c>
      <x:c r="U343" s="25" t="n">
        <x:v>1</x:v>
      </x:c>
      <x:c r="V343" s="25" t="str">
        <x:v>2026-06-15</x:v>
      </x:c>
      <x:c r="W343" s="25" t="str">
        <x:v>NONE</x:v>
      </x:c>
      <x:c r="X343" s="26" t="b">
        <x:v>1</x:v>
      </x:c>
      <x:c r="Y343" s="26" t="b">
        <x:v>1</x:v>
      </x:c>
      <x:c r="Z343" s="25" t="str">
        <x:v>CONTROLLED_SYNTHETIC</x:v>
      </x:c>
      <x:c r="AA343" s="28" t="n">
        <x:v>114382340.64</x:v>
      </x:c>
      <x:c r="AB343" s="28" t="n">
        <x:v>109342464.26</x:v>
      </x:c>
      <x:c r="AC343" s="28" t="n">
        <x:v>5414950.25</x:v>
      </x:c>
      <x:c r="AD343" s="28" t="n">
        <x:v>16073610.13</x:v>
      </x:c>
      <x:c r="AE343" s="28" t="n">
        <x:v>0</x:v>
      </x:c>
      <x:c r="AF343" s="28" t="n">
        <x:v>0</x:v>
      </x:c>
      <x:c r="AG343" s="28" t="n">
        <x:v>0</x:v>
      </x:c>
      <x:c r="AH343" s="28" t="n">
        <x:v>4394426.323333</x:v>
      </x:c>
      <x:c r="AI343" s="28" t="n">
        <x:v>9692723.645</x:v>
      </x:c>
      <x:c r="AJ343" s="25" t="n">
        <x:v>686</x:v>
      </x:c>
      <x:c r="AK343" s="25" t="n">
        <x:v>1</x:v>
      </x:c>
      <x:c r="AL343" s="28" t="n">
        <x:v>35398923.16</x:v>
      </x:c>
      <x:c r="AM343" s="28" t="n">
        <x:v>1685138.46</x:v>
      </x:c>
      <x:c r="AN343" s="25" t="str">
        <x:v>WORKING_CAPITAL_LOAN</x:v>
      </x:c>
      <x:c r="AO343" s="25" t="str">
        <x:v>2026-04-23</x:v>
      </x:c>
      <x:c r="AP343" s="25" t="n">
        <x:v>2</x:v>
      </x:c>
      <x:c r="AQ343" s="25" t="n">
        <x:v>119</x:v>
      </x:c>
      <x:c r="AR343" s="25" t="n">
        <x:v>31.29</x:v>
      </x:c>
      <x:c r="AS343" s="30" t="n">
        <x:v>0.488446</x:v>
      </x:c>
      <x:c r="AT343" s="25" t="n">
        <x:v>66</x:v>
      </x:c>
    </x:row>
    <x:row r="344">
      <x:c r="A344" s="25" t="str">
        <x:v>SME000340</x:v>
      </x:c>
      <x:c r="B344" s="25" t="str">
        <x:v>Synthetic SME 000340</x:v>
      </x:c>
      <x:c r="C344" s="25" t="str">
        <x:v>RM013</x:v>
      </x:c>
      <x:c r="D344" s="25" t="str">
        <x:v>Black Sea</x:v>
      </x:c>
      <x:c r="E344" s="25" t="str">
        <x:v>Hospitality</x:v>
      </x:c>
      <x:c r="F344" s="25" t="str">
        <x:v>MICRO</x:v>
      </x:c>
      <x:c r="G344" s="25" t="str">
        <x:v>LIMITED</x:v>
      </x:c>
      <x:c r="H344" s="25" t="str">
        <x:v>2015-10-24</x:v>
      </x:c>
      <x:c r="I344" s="25" t="n">
        <x:v>129</x:v>
      </x:c>
      <x:c r="J344" s="28" t="n">
        <x:v>4738098.6</x:v>
      </x:c>
      <x:c r="K344" s="25" t="n">
        <x:v>2</x:v>
      </x:c>
      <x:c r="L344" s="26" t="b">
        <x:v>0</x:v>
      </x:c>
      <x:c r="M344" s="26" t="b">
        <x:v>0</x:v>
      </x:c>
      <x:c r="N344" s="25" t="n">
        <x:v>92.77</x:v>
      </x:c>
      <x:c r="O344" s="26" t="b">
        <x:v>1</x:v>
      </x:c>
      <x:c r="P344" s="25" t="str">
        <x:v>BRANCH</x:v>
      </x:c>
      <x:c r="Q344" s="25" t="str">
        <x:v>DERIVED_ANALYTICS</x:v>
      </x:c>
      <x:c r="R344" s="30" t="n">
        <x:v>0.04262</x:v>
      </x:c>
      <x:c r="S344" s="25" t="str">
        <x:v>R03</x:v>
      </x:c>
      <x:c r="T344" s="25" t="n">
        <x:v>0</x:v>
      </x:c>
      <x:c r="U344" s="25" t="n">
        <x:v>1</x:v>
      </x:c>
      <x:c r="V344" s="25" t="str">
        <x:v>2027-09-19</x:v>
      </x:c>
      <x:c r="W344" s="25" t="str">
        <x:v>NONE</x:v>
      </x:c>
      <x:c r="X344" s="26" t="b">
        <x:v>1</x:v>
      </x:c>
      <x:c r="Y344" s="26" t="b">
        <x:v>1</x:v>
      </x:c>
      <x:c r="Z344" s="25" t="str">
        <x:v>CONTROLLED_SYNTHETIC</x:v>
      </x:c>
      <x:c r="AA344" s="28" t="n">
        <x:v>2350070.32</x:v>
      </x:c>
      <x:c r="AB344" s="28" t="n">
        <x:v>2156632.59</x:v>
      </x:c>
      <x:c r="AC344" s="28" t="n">
        <x:v>1153520.43</x:v>
      </x:c>
      <x:c r="AD344" s="28" t="n">
        <x:v>404644.52</x:v>
      </x:c>
      <x:c r="AE344" s="28" t="n">
        <x:v>0</x:v>
      </x:c>
      <x:c r="AF344" s="28" t="n">
        <x:v>0</x:v>
      </x:c>
      <x:c r="AG344" s="28" t="n">
        <x:v>0</x:v>
      </x:c>
      <x:c r="AH344" s="28" t="n">
        <x:v>81016.396667</x:v>
      </x:c>
      <x:c r="AI344" s="28" t="n">
        <x:v>253995.251667</x:v>
      </x:c>
      <x:c r="AJ344" s="25" t="n">
        <x:v>919</x:v>
      </x:c>
      <x:c r="AK344" s="25" t="n">
        <x:v>3</x:v>
      </x:c>
      <x:c r="AL344" s="28" t="n">
        <x:v>2160224.76</x:v>
      </x:c>
      <x:c r="AM344" s="28" t="n">
        <x:v>96569.99</x:v>
      </x:c>
      <x:c r="AN344" s="25" t="str">
        <x:v>POS_MERCHANT_ACQUIRING|TERM_DEPOSIT|TRADE_FINANCE</x:v>
      </x:c>
      <x:c r="AO344" s="25" t="str">
        <x:v>2025-12-16</x:v>
      </x:c>
      <x:c r="AP344" s="25" t="n">
        <x:v>3</x:v>
      </x:c>
      <x:c r="AQ344" s="25" t="n">
        <x:v>247</x:v>
      </x:c>
      <x:c r="AR344" s="25" t="n">
        <x:v>52.27</x:v>
      </x:c>
      <x:c r="AS344" s="30" t="n">
        <x:v>1</x:v>
      </x:c>
      <x:c r="AT344" s="25" t="n">
        <x:v>0</x:v>
      </x:c>
    </x:row>
    <x:row r="345">
      <x:c r="A345" s="25" t="str">
        <x:v>SME000341</x:v>
      </x:c>
      <x:c r="B345" s="25" t="str">
        <x:v>Synthetic SME 000341</x:v>
      </x:c>
      <x:c r="C345" s="25" t="str">
        <x:v>RM015</x:v>
      </x:c>
      <x:c r="D345" s="25" t="str">
        <x:v>Marmara</x:v>
      </x:c>
      <x:c r="E345" s="25" t="str">
        <x:v>Professional Services</x:v>
      </x:c>
      <x:c r="F345" s="25" t="str">
        <x:v>MEDIUM</x:v>
      </x:c>
      <x:c r="G345" s="25" t="str">
        <x:v>SOLE_PROPRIETOR</x:v>
      </x:c>
      <x:c r="H345" s="25" t="str">
        <x:v>2025-07-25</x:v>
      </x:c>
      <x:c r="I345" s="25" t="n">
        <x:v>12</x:v>
      </x:c>
      <x:c r="J345" s="28" t="n">
        <x:v>127522083.8</x:v>
      </x:c>
      <x:c r="K345" s="25" t="n">
        <x:v>85</x:v>
      </x:c>
      <x:c r="L345" s="26" t="b">
        <x:v>0</x:v>
      </x:c>
      <x:c r="M345" s="26" t="b">
        <x:v>0</x:v>
      </x:c>
      <x:c r="N345" s="25" t="n">
        <x:v>53</x:v>
      </x:c>
      <x:c r="O345" s="26" t="b">
        <x:v>1</x:v>
      </x:c>
      <x:c r="P345" s="25" t="str">
        <x:v>SECURE_MESSAGE</x:v>
      </x:c>
      <x:c r="Q345" s="25" t="str">
        <x:v>DERIVED_ANALYTICS</x:v>
      </x:c>
      <x:c r="R345" s="30" t="n">
        <x:v>0.035802</x:v>
      </x:c>
      <x:c r="S345" s="25" t="str">
        <x:v>R03</x:v>
      </x:c>
      <x:c r="T345" s="25" t="n">
        <x:v>0</x:v>
      </x:c>
      <x:c r="U345" s="25" t="n">
        <x:v>1</x:v>
      </x:c>
      <x:c r="V345" s="25" t="str">
        <x:v>2026-01-14</x:v>
      </x:c>
      <x:c r="W345" s="25" t="str">
        <x:v>NONE</x:v>
      </x:c>
      <x:c r="X345" s="26" t="b">
        <x:v>1</x:v>
      </x:c>
      <x:c r="Y345" s="26" t="b">
        <x:v>0</x:v>
      </x:c>
      <x:c r="Z345" s="25" t="str">
        <x:v>CONTROLLED_SYNTHETIC</x:v>
      </x:c>
      <x:c r="AA345" s="28" t="n">
        <x:v>69701636.1</x:v>
      </x:c>
      <x:c r="AB345" s="28" t="n">
        <x:v>56946172.07</x:v>
      </x:c>
      <x:c r="AC345" s="28" t="n">
        <x:v>2853514.58</x:v>
      </x:c>
      <x:c r="AD345" s="28" t="n">
        <x:v>18901864.02</x:v>
      </x:c>
      <x:c r="AE345" s="28" t="n">
        <x:v>0</x:v>
      </x:c>
      <x:c r="AF345" s="28" t="n">
        <x:v>0</x:v>
      </x:c>
      <x:c r="AG345" s="28" t="n">
        <x:v>0</x:v>
      </x:c>
      <x:c r="AH345" s="28" t="n">
        <x:v>2654402.11</x:v>
      </x:c>
      <x:c r="AI345" s="28" t="n">
        <x:v>7629703.958333</x:v>
      </x:c>
      <x:c r="AJ345" s="25" t="n">
        <x:v>441</x:v>
      </x:c>
      <x:c r="AK345" s="25" t="n">
        <x:v>0</x:v>
      </x:c>
      <x:c r="AL345" s="28" t="n">
        <x:v>0</x:v>
      </x:c>
      <x:c r="AM345" s="28" t="n">
        <x:v>0</x:v>
      </x:c>
      <x:c r="AN345" s="25"/>
      <x:c r="AO345" s="25" t="str">
        <x:v>2026-08-19</x:v>
      </x:c>
      <x:c r="AP345" s="25" t="n">
        <x:v>1</x:v>
      </x:c>
      <x:c r="AQ345" s="25" t="n">
        <x:v>1</x:v>
      </x:c>
      <x:c r="AR345" s="25" t="n">
        <x:v>2.86</x:v>
      </x:c>
      <x:c r="AS345" s="30" t="n">
        <x:v>0</x:v>
      </x:c>
      <x:c r="AT345" s="25" t="n">
        <x:v>218</x:v>
      </x:c>
    </x:row>
    <x:row r="346">
      <x:c r="A346" s="25" t="str">
        <x:v>SME000342</x:v>
      </x:c>
      <x:c r="B346" s="25" t="str">
        <x:v>Synthetic SME 000342</x:v>
      </x:c>
      <x:c r="C346" s="25" t="str">
        <x:v>RM016</x:v>
      </x:c>
      <x:c r="D346" s="25" t="str">
        <x:v>Mediterranean</x:v>
      </x:c>
      <x:c r="E346" s="25" t="str">
        <x:v>Technology</x:v>
      </x:c>
      <x:c r="F346" s="25" t="str">
        <x:v>SMALL</x:v>
      </x:c>
      <x:c r="G346" s="25" t="str">
        <x:v>JOINT_STOCK</x:v>
      </x:c>
      <x:c r="H346" s="25" t="str">
        <x:v>2023-07-07</x:v>
      </x:c>
      <x:c r="I346" s="25" t="n">
        <x:v>37</x:v>
      </x:c>
      <x:c r="J346" s="28" t="n">
        <x:v>67381255.2</x:v>
      </x:c>
      <x:c r="K346" s="25" t="n">
        <x:v>26</x:v>
      </x:c>
      <x:c r="L346" s="26" t="b">
        <x:v>0</x:v>
      </x:c>
      <x:c r="M346" s="26" t="b">
        <x:v>0</x:v>
      </x:c>
      <x:c r="N346" s="25" t="n">
        <x:v>78.58</x:v>
      </x:c>
      <x:c r="O346" s="26" t="b">
        <x:v>1</x:v>
      </x:c>
      <x:c r="P346" s="25" t="str">
        <x:v>RM_CALL</x:v>
      </x:c>
      <x:c r="Q346" s="25" t="str">
        <x:v>DERIVED_ANALYTICS</x:v>
      </x:c>
      <x:c r="R346" s="30" t="n">
        <x:v>0.033102</x:v>
      </x:c>
      <x:c r="S346" s="25" t="str">
        <x:v>R03</x:v>
      </x:c>
      <x:c r="T346" s="25" t="n">
        <x:v>0</x:v>
      </x:c>
      <x:c r="U346" s="25" t="n">
        <x:v>1</x:v>
      </x:c>
      <x:c r="V346" s="25" t="str">
        <x:v>2027-03-03</x:v>
      </x:c>
      <x:c r="W346" s="25" t="str">
        <x:v>NONE</x:v>
      </x:c>
      <x:c r="X346" s="26" t="b">
        <x:v>1</x:v>
      </x:c>
      <x:c r="Y346" s="26" t="b">
        <x:v>1</x:v>
      </x:c>
      <x:c r="Z346" s="25" t="str">
        <x:v>CONTROLLED_SYNTHETIC</x:v>
      </x:c>
      <x:c r="AA346" s="28" t="n">
        <x:v>37204901.44</x:v>
      </x:c>
      <x:c r="AB346" s="28" t="n">
        <x:v>33640050.42</x:v>
      </x:c>
      <x:c r="AC346" s="28" t="n">
        <x:v>1946603.88</x:v>
      </x:c>
      <x:c r="AD346" s="28" t="n">
        <x:v>4628137.96</x:v>
      </x:c>
      <x:c r="AE346" s="28" t="n">
        <x:v>0</x:v>
      </x:c>
      <x:c r="AF346" s="28" t="n">
        <x:v>0</x:v>
      </x:c>
      <x:c r="AG346" s="28" t="n">
        <x:v>0</x:v>
      </x:c>
      <x:c r="AH346" s="28" t="n">
        <x:v>1015995.793333</x:v>
      </x:c>
      <x:c r="AI346" s="28" t="n">
        <x:v>2665999.673333</x:v>
      </x:c>
      <x:c r="AJ346" s="25" t="n">
        <x:v>723</x:v>
      </x:c>
      <x:c r="AK346" s="25" t="n">
        <x:v>1</x:v>
      </x:c>
      <x:c r="AL346" s="28" t="n">
        <x:v>3857030.32</x:v>
      </x:c>
      <x:c r="AM346" s="28" t="n">
        <x:v>89733.4</x:v>
      </x:c>
      <x:c r="AN346" s="25" t="str">
        <x:v>POS_MERCHANT_ACQUIRING</x:v>
      </x:c>
      <x:c r="AO346" s="25" t="str">
        <x:v>2026-07-06</x:v>
      </x:c>
      <x:c r="AP346" s="25" t="n">
        <x:v>6</x:v>
      </x:c>
      <x:c r="AQ346" s="25" t="n">
        <x:v>45</x:v>
      </x:c>
      <x:c r="AR346" s="25" t="n">
        <x:v>16.91</x:v>
      </x:c>
      <x:c r="AS346" s="30" t="n">
        <x:v>0.163548</x:v>
      </x:c>
      <x:c r="AT346" s="25" t="n">
        <x:v>0</x:v>
      </x:c>
    </x:row>
    <x:row r="347">
      <x:c r="A347" s="25" t="str">
        <x:v>SME000343</x:v>
      </x:c>
      <x:c r="B347" s="25" t="str">
        <x:v>Synthetic SME 000343</x:v>
      </x:c>
      <x:c r="C347" s="25" t="str">
        <x:v>RM026</x:v>
      </x:c>
      <x:c r="D347" s="25" t="str">
        <x:v>Black Sea</x:v>
      </x:c>
      <x:c r="E347" s="25" t="str">
        <x:v>Agriculture</x:v>
      </x:c>
      <x:c r="F347" s="25" t="str">
        <x:v>MICRO</x:v>
      </x:c>
      <x:c r="G347" s="25" t="str">
        <x:v>JOINT_STOCK</x:v>
      </x:c>
      <x:c r="H347" s="25" t="str">
        <x:v>2015-07-26</x:v>
      </x:c>
      <x:c r="I347" s="25" t="n">
        <x:v>132</x:v>
      </x:c>
      <x:c r="J347" s="28" t="n">
        <x:v>3649600.98</x:v>
      </x:c>
      <x:c r="K347" s="25" t="n">
        <x:v>5</x:v>
      </x:c>
      <x:c r="L347" s="26" t="b">
        <x:v>0</x:v>
      </x:c>
      <x:c r="M347" s="26" t="b">
        <x:v>1</x:v>
      </x:c>
      <x:c r="N347" s="25" t="n">
        <x:v>92.48</x:v>
      </x:c>
      <x:c r="O347" s="26" t="b">
        <x:v>1</x:v>
      </x:c>
      <x:c r="P347" s="25" t="str">
        <x:v>RM_CALL</x:v>
      </x:c>
      <x:c r="Q347" s="25" t="str">
        <x:v>DERIVED_ANALYTICS</x:v>
      </x:c>
      <x:c r="R347" s="30" t="n">
        <x:v>0.092939</x:v>
      </x:c>
      <x:c r="S347" s="25" t="str">
        <x:v>R06</x:v>
      </x:c>
      <x:c r="T347" s="25" t="n">
        <x:v>0</x:v>
      </x:c>
      <x:c r="U347" s="25" t="n">
        <x:v>1</x:v>
      </x:c>
      <x:c r="V347" s="25" t="str">
        <x:v>2027-07-21</x:v>
      </x:c>
      <x:c r="W347" s="25" t="str">
        <x:v>NONE</x:v>
      </x:c>
      <x:c r="X347" s="26" t="b">
        <x:v>1</x:v>
      </x:c>
      <x:c r="Y347" s="26" t="b">
        <x:v>1</x:v>
      </x:c>
      <x:c r="Z347" s="25" t="str">
        <x:v>CONTROLLED_SYNTHETIC</x:v>
      </x:c>
      <x:c r="AA347" s="28" t="n">
        <x:v>2019402.39</x:v>
      </x:c>
      <x:c r="AB347" s="28" t="n">
        <x:v>1726059.19</x:v>
      </x:c>
      <x:c r="AC347" s="28" t="n">
        <x:v>159297.88</x:v>
      </x:c>
      <x:c r="AD347" s="28" t="n">
        <x:v>1139685.06</x:v>
      </x:c>
      <x:c r="AE347" s="28" t="n">
        <x:v>0</x:v>
      </x:c>
      <x:c r="AF347" s="28" t="n">
        <x:v>361650.5</x:v>
      </x:c>
      <x:c r="AG347" s="28" t="n">
        <x:v>171922.3</x:v>
      </x:c>
      <x:c r="AH347" s="28" t="n">
        <x:v>77972.945</x:v>
      </x:c>
      <x:c r="AI347" s="28" t="n">
        <x:v>246137.173333</x:v>
      </x:c>
      <x:c r="AJ347" s="25" t="n">
        <x:v>899</x:v>
      </x:c>
      <x:c r="AK347" s="25" t="n">
        <x:v>3</x:v>
      </x:c>
      <x:c r="AL347" s="28" t="n">
        <x:v>6410137.07</x:v>
      </x:c>
      <x:c r="AM347" s="28" t="n">
        <x:v>259021.03</x:v>
      </x:c>
      <x:c r="AN347" s="25" t="str">
        <x:v>BUSINESS_CREDIT_CARD|CASH_MANAGEMENT|PAYROLL_SERVICES</x:v>
      </x:c>
      <x:c r="AO347" s="25" t="str">
        <x:v>2026-02-04</x:v>
      </x:c>
      <x:c r="AP347" s="25" t="n">
        <x:v>4</x:v>
      </x:c>
      <x:c r="AQ347" s="25" t="n">
        <x:v>197</x:v>
      </x:c>
      <x:c r="AR347" s="25" t="n">
        <x:v>67.5</x:v>
      </x:c>
      <x:c r="AS347" s="30" t="n">
        <x:v>1</x:v>
      </x:c>
      <x:c r="AT347" s="25" t="n">
        <x:v>0</x:v>
      </x:c>
    </x:row>
    <x:row r="348">
      <x:c r="A348" s="25" t="str">
        <x:v>SME000344</x:v>
      </x:c>
      <x:c r="B348" s="25" t="str">
        <x:v>Synthetic SME 000344</x:v>
      </x:c>
      <x:c r="C348" s="25" t="str">
        <x:v>RM038</x:v>
      </x:c>
      <x:c r="D348" s="25" t="str">
        <x:v>Aegean</x:v>
      </x:c>
      <x:c r="E348" s="25" t="str">
        <x:v>Wholesale Trade</x:v>
      </x:c>
      <x:c r="F348" s="25" t="str">
        <x:v>SMALL</x:v>
      </x:c>
      <x:c r="G348" s="25" t="str">
        <x:v>LIMITED</x:v>
      </x:c>
      <x:c r="H348" s="25" t="str">
        <x:v>2016-12-18</x:v>
      </x:c>
      <x:c r="I348" s="25" t="n">
        <x:v>116</x:v>
      </x:c>
      <x:c r="J348" s="28" t="n">
        <x:v>23372318.97</x:v>
      </x:c>
      <x:c r="K348" s="25" t="n">
        <x:v>45</x:v>
      </x:c>
      <x:c r="L348" s="26" t="b">
        <x:v>0</x:v>
      </x:c>
      <x:c r="M348" s="26" t="b">
        <x:v>0</x:v>
      </x:c>
      <x:c r="N348" s="25" t="n">
        <x:v>53.81</x:v>
      </x:c>
      <x:c r="O348" s="26" t="b">
        <x:v>1</x:v>
      </x:c>
      <x:c r="P348" s="25" t="str">
        <x:v>RM_CALL</x:v>
      </x:c>
      <x:c r="Q348" s="25" t="str">
        <x:v>DERIVED_ANALYTICS</x:v>
      </x:c>
      <x:c r="R348" s="30" t="n">
        <x:v>0.021075</x:v>
      </x:c>
      <x:c r="S348" s="25" t="str">
        <x:v>R02</x:v>
      </x:c>
      <x:c r="T348" s="25" t="n">
        <x:v>0</x:v>
      </x:c>
      <x:c r="U348" s="25" t="n">
        <x:v>1</x:v>
      </x:c>
      <x:c r="V348" s="25" t="str">
        <x:v>2026-05-01</x:v>
      </x:c>
      <x:c r="W348" s="25" t="str">
        <x:v>NONE</x:v>
      </x:c>
      <x:c r="X348" s="26" t="b">
        <x:v>1</x:v>
      </x:c>
      <x:c r="Y348" s="26" t="b">
        <x:v>1</x:v>
      </x:c>
      <x:c r="Z348" s="25" t="str">
        <x:v>CONTROLLED_SYNTHETIC</x:v>
      </x:c>
      <x:c r="AA348" s="28" t="n">
        <x:v>12336814.17</x:v>
      </x:c>
      <x:c r="AB348" s="28" t="n">
        <x:v>11406818.85</x:v>
      </x:c>
      <x:c r="AC348" s="28" t="n">
        <x:v>773452.19</x:v>
      </x:c>
      <x:c r="AD348" s="28" t="n">
        <x:v>9779268.39</x:v>
      </x:c>
      <x:c r="AE348" s="28" t="n">
        <x:v>0</x:v>
      </x:c>
      <x:c r="AF348" s="28" t="n">
        <x:v>0</x:v>
      </x:c>
      <x:c r="AG348" s="28" t="n">
        <x:v>0</x:v>
      </x:c>
      <x:c r="AH348" s="28" t="n">
        <x:v>560543.498333</x:v>
      </x:c>
      <x:c r="AI348" s="28" t="n">
        <x:v>1170536.88</x:v>
      </x:c>
      <x:c r="AJ348" s="25" t="n">
        <x:v>535</x:v>
      </x:c>
      <x:c r="AK348" s="25" t="n">
        <x:v>1</x:v>
      </x:c>
      <x:c r="AL348" s="28" t="n">
        <x:v>260572.8</x:v>
      </x:c>
      <x:c r="AM348" s="28" t="n">
        <x:v>10623.38</x:v>
      </x:c>
      <x:c r="AN348" s="25" t="str">
        <x:v>BUSINESS_CREDIT_CARD</x:v>
      </x:c>
      <x:c r="AO348" s="25" t="str">
        <x:v>2026-03-17</x:v>
      </x:c>
      <x:c r="AP348" s="25" t="n">
        <x:v>4</x:v>
      </x:c>
      <x:c r="AQ348" s="25" t="n">
        <x:v>156</x:v>
      </x:c>
      <x:c r="AR348" s="25" t="n">
        <x:v>26.81</x:v>
      </x:c>
      <x:c r="AS348" s="30" t="n">
        <x:v>0.031854</x:v>
      </x:c>
      <x:c r="AT348" s="25" t="n">
        <x:v>111</x:v>
      </x:c>
    </x:row>
    <x:row r="349">
      <x:c r="A349" s="25" t="str">
        <x:v>SME000345</x:v>
      </x:c>
      <x:c r="B349" s="25" t="str">
        <x:v>Synthetic SME 000345</x:v>
      </x:c>
      <x:c r="C349" s="25" t="str">
        <x:v>RM048</x:v>
      </x:c>
      <x:c r="D349" s="25" t="str">
        <x:v>Eastern</x:v>
      </x:c>
      <x:c r="E349" s="25" t="str">
        <x:v>Technology</x:v>
      </x:c>
      <x:c r="F349" s="25" t="str">
        <x:v>MICRO</x:v>
      </x:c>
      <x:c r="G349" s="25" t="str">
        <x:v>JOINT_STOCK</x:v>
      </x:c>
      <x:c r="H349" s="25" t="str">
        <x:v>2018-05-01</x:v>
      </x:c>
      <x:c r="I349" s="25" t="n">
        <x:v>99</x:v>
      </x:c>
      <x:c r="J349" s="28" t="n">
        <x:v>3939937.43</x:v>
      </x:c>
      <x:c r="K349" s="25" t="n">
        <x:v>8</x:v>
      </x:c>
      <x:c r="L349" s="26" t="b">
        <x:v>0</x:v>
      </x:c>
      <x:c r="M349" s="26" t="b">
        <x:v>0</x:v>
      </x:c>
      <x:c r="N349" s="25" t="n">
        <x:v>47.49</x:v>
      </x:c>
      <x:c r="O349" s="26" t="b">
        <x:v>1</x:v>
      </x:c>
      <x:c r="P349" s="25" t="str">
        <x:v>VIDEO_MEETING</x:v>
      </x:c>
      <x:c r="Q349" s="25" t="str">
        <x:v>DERIVED_ANALYTICS</x:v>
      </x:c>
      <x:c r="R349" s="30" t="n">
        <x:v>0.028332</x:v>
      </x:c>
      <x:c r="S349" s="25" t="str">
        <x:v>R03</x:v>
      </x:c>
      <x:c r="T349" s="25" t="n">
        <x:v>15</x:v>
      </x:c>
      <x:c r="U349" s="25" t="n">
        <x:v>1</x:v>
      </x:c>
      <x:c r="V349" s="25" t="str">
        <x:v>2026-12-10</x:v>
      </x:c>
      <x:c r="W349" s="25" t="str">
        <x:v>NONE</x:v>
      </x:c>
      <x:c r="X349" s="26" t="b">
        <x:v>1</x:v>
      </x:c>
      <x:c r="Y349" s="26" t="b">
        <x:v>0</x:v>
      </x:c>
      <x:c r="Z349" s="25" t="str">
        <x:v>CONTROLLED_SYNTHETIC</x:v>
      </x:c>
      <x:c r="AA349" s="28" t="n">
        <x:v>1996045.94</x:v>
      </x:c>
      <x:c r="AB349" s="28" t="n">
        <x:v>1734284.71</x:v>
      </x:c>
      <x:c r="AC349" s="28" t="n">
        <x:v>60464.38</x:v>
      </x:c>
      <x:c r="AD349" s="28" t="n">
        <x:v>1610261.29</x:v>
      </x:c>
      <x:c r="AE349" s="28" t="n">
        <x:v>0</x:v>
      </x:c>
      <x:c r="AF349" s="28" t="n">
        <x:v>0</x:v>
      </x:c>
      <x:c r="AG349" s="28" t="n">
        <x:v>0</x:v>
      </x:c>
      <x:c r="AH349" s="28" t="n">
        <x:v>77258.805</x:v>
      </x:c>
      <x:c r="AI349" s="28" t="n">
        <x:v>244557.325</x:v>
      </x:c>
      <x:c r="AJ349" s="25" t="n">
        <x:v>436</x:v>
      </x:c>
      <x:c r="AK349" s="25" t="n">
        <x:v>2</x:v>
      </x:c>
      <x:c r="AL349" s="28" t="n">
        <x:v>3407571.41</x:v>
      </x:c>
      <x:c r="AM349" s="28" t="n">
        <x:v>96996.32</x:v>
      </x:c>
      <x:c r="AN349" s="25" t="str">
        <x:v>BUSINESS_CREDIT_CARD|PAYROLL_SERVICES</x:v>
      </x:c>
      <x:c r="AO349" s="25" t="str">
        <x:v>2025-12-21</x:v>
      </x:c>
      <x:c r="AP349" s="25" t="n">
        <x:v>1</x:v>
      </x:c>
      <x:c r="AQ349" s="25" t="n">
        <x:v>242</x:v>
      </x:c>
      <x:c r="AR349" s="25" t="n">
        <x:v>57.22</x:v>
      </x:c>
      <x:c r="AS349" s="30" t="n">
        <x:v>1</x:v>
      </x:c>
      <x:c r="AT349" s="25" t="n">
        <x:v>0</x:v>
      </x:c>
    </x:row>
    <x:row r="350">
      <x:c r="A350" s="25" t="str">
        <x:v>SME000346</x:v>
      </x:c>
      <x:c r="B350" s="25" t="str">
        <x:v>Synthetic SME 000346</x:v>
      </x:c>
      <x:c r="C350" s="25" t="str">
        <x:v>RM015</x:v>
      </x:c>
      <x:c r="D350" s="25" t="str">
        <x:v>Marmara</x:v>
      </x:c>
      <x:c r="E350" s="25" t="str">
        <x:v>Manufacturing</x:v>
      </x:c>
      <x:c r="F350" s="25" t="str">
        <x:v>SMALL</x:v>
      </x:c>
      <x:c r="G350" s="25" t="str">
        <x:v>LIMITED</x:v>
      </x:c>
      <x:c r="H350" s="25" t="str">
        <x:v>2022-08-07</x:v>
      </x:c>
      <x:c r="I350" s="25" t="n">
        <x:v>48</x:v>
      </x:c>
      <x:c r="J350" s="28" t="n">
        <x:v>12697138.08</x:v>
      </x:c>
      <x:c r="K350" s="25" t="n">
        <x:v>28</x:v>
      </x:c>
      <x:c r="L350" s="26" t="b">
        <x:v>0</x:v>
      </x:c>
      <x:c r="M350" s="26" t="b">
        <x:v>0</x:v>
      </x:c>
      <x:c r="N350" s="25" t="n">
        <x:v>75.09</x:v>
      </x:c>
      <x:c r="O350" s="26" t="b">
        <x:v>0</x:v>
      </x:c>
      <x:c r="P350" s="25" t="str">
        <x:v>RM_CALL</x:v>
      </x:c>
      <x:c r="Q350" s="25" t="str">
        <x:v>DERIVED_ANALYTICS</x:v>
      </x:c>
      <x:c r="R350" s="30" t="n">
        <x:v>0.031841</x:v>
      </x:c>
      <x:c r="S350" s="25" t="str">
        <x:v>R03</x:v>
      </x:c>
      <x:c r="T350" s="25" t="n">
        <x:v>0</x:v>
      </x:c>
      <x:c r="U350" s="25" t="n">
        <x:v>1</x:v>
      </x:c>
      <x:c r="V350" s="25" t="str">
        <x:v>2027-01-20</x:v>
      </x:c>
      <x:c r="W350" s="25" t="str">
        <x:v>NONE</x:v>
      </x:c>
      <x:c r="X350" s="26" t="b">
        <x:v>1</x:v>
      </x:c>
      <x:c r="Y350" s="26" t="b">
        <x:v>1</x:v>
      </x:c>
      <x:c r="Z350" s="25" t="str">
        <x:v>CONTROLLED_SYNTHETIC</x:v>
      </x:c>
      <x:c r="AA350" s="28" t="n">
        <x:v>6566192.17</x:v>
      </x:c>
      <x:c r="AB350" s="28" t="n">
        <x:v>5881516.34</x:v>
      </x:c>
      <x:c r="AC350" s="28" t="n">
        <x:v>236935.6</x:v>
      </x:c>
      <x:c r="AD350" s="28" t="n">
        <x:v>5807592.33</x:v>
      </x:c>
      <x:c r="AE350" s="28" t="n">
        <x:v>0</x:v>
      </x:c>
      <x:c r="AF350" s="28" t="n">
        <x:v>0</x:v>
      </x:c>
      <x:c r="AG350" s="28" t="n">
        <x:v>0</x:v>
      </x:c>
      <x:c r="AH350" s="28" t="n">
        <x:v>246093.855</x:v>
      </x:c>
      <x:c r="AI350" s="28" t="n">
        <x:v>646770.916667</x:v>
      </x:c>
      <x:c r="AJ350" s="25" t="n">
        <x:v>733</x:v>
      </x:c>
      <x:c r="AK350" s="25" t="n">
        <x:v>2</x:v>
      </x:c>
      <x:c r="AL350" s="28" t="n">
        <x:v>12679054.8</x:v>
      </x:c>
      <x:c r="AM350" s="28" t="n">
        <x:v>232979.28</x:v>
      </x:c>
      <x:c r="AN350" s="25" t="str">
        <x:v>PAYROLL_SERVICES|TRADE_FINANCE</x:v>
      </x:c>
      <x:c r="AO350" s="25" t="str">
        <x:v>2026-03-28</x:v>
      </x:c>
      <x:c r="AP350" s="25" t="n">
        <x:v>3</x:v>
      </x:c>
      <x:c r="AQ350" s="25" t="n">
        <x:v>145</x:v>
      </x:c>
      <x:c r="AR350" s="25" t="n">
        <x:v>52.39</x:v>
      </x:c>
      <x:c r="AS350" s="30" t="n">
        <x:v>1</x:v>
      </x:c>
      <x:c r="AT350" s="25" t="n">
        <x:v>0</x:v>
      </x:c>
    </x:row>
    <x:row r="351">
      <x:c r="A351" s="25" t="str">
        <x:v>SME000347</x:v>
      </x:c>
      <x:c r="B351" s="25" t="str">
        <x:v>Synthetic SME 000347</x:v>
      </x:c>
      <x:c r="C351" s="25" t="str">
        <x:v>RM047</x:v>
      </x:c>
      <x:c r="D351" s="25" t="str">
        <x:v>Central Anatolia</x:v>
      </x:c>
      <x:c r="E351" s="25" t="str">
        <x:v>Wholesale Trade</x:v>
      </x:c>
      <x:c r="F351" s="25" t="str">
        <x:v>MICRO</x:v>
      </x:c>
      <x:c r="G351" s="25" t="str">
        <x:v>LIMITED</x:v>
      </x:c>
      <x:c r="H351" s="25" t="str">
        <x:v>2022-05-25</x:v>
      </x:c>
      <x:c r="I351" s="25" t="n">
        <x:v>50</x:v>
      </x:c>
      <x:c r="J351" s="28" t="n">
        <x:v>2101781.38</x:v>
      </x:c>
      <x:c r="K351" s="25" t="n">
        <x:v>9</x:v>
      </x:c>
      <x:c r="L351" s="26" t="b">
        <x:v>0</x:v>
      </x:c>
      <x:c r="M351" s="26" t="b">
        <x:v>0</x:v>
      </x:c>
      <x:c r="N351" s="25" t="n">
        <x:v>64.05</x:v>
      </x:c>
      <x:c r="O351" s="26" t="b">
        <x:v>1</x:v>
      </x:c>
      <x:c r="P351" s="25" t="str">
        <x:v>RM_CALL</x:v>
      </x:c>
      <x:c r="Q351" s="25" t="str">
        <x:v>DERIVED_ANALYTICS</x:v>
      </x:c>
      <x:c r="R351" s="30" t="n">
        <x:v>0.0235</x:v>
      </x:c>
      <x:c r="S351" s="25" t="str">
        <x:v>R03</x:v>
      </x:c>
      <x:c r="T351" s="25" t="n">
        <x:v>0</x:v>
      </x:c>
      <x:c r="U351" s="25" t="n">
        <x:v>1</x:v>
      </x:c>
      <x:c r="V351" s="25" t="str">
        <x:v>2027-01-28</x:v>
      </x:c>
      <x:c r="W351" s="25" t="str">
        <x:v>MEDIUM</x:v>
      </x:c>
      <x:c r="X351" s="26" t="b">
        <x:v>1</x:v>
      </x:c>
      <x:c r="Y351" s="26" t="b">
        <x:v>1</x:v>
      </x:c>
      <x:c r="Z351" s="25" t="str">
        <x:v>CONTROLLED_SYNTHETIC</x:v>
      </x:c>
      <x:c r="AA351" s="28" t="n">
        <x:v>1123338.07</x:v>
      </x:c>
      <x:c r="AB351" s="28" t="n">
        <x:v>1012032.82</x:v>
      </x:c>
      <x:c r="AC351" s="28" t="n">
        <x:v>45479.19</x:v>
      </x:c>
      <x:c r="AD351" s="28" t="n">
        <x:v>1836059.1</x:v>
      </x:c>
      <x:c r="AE351" s="28" t="n">
        <x:v>0</x:v>
      </x:c>
      <x:c r="AF351" s="28" t="n">
        <x:v>0</x:v>
      </x:c>
      <x:c r="AG351" s="28" t="n">
        <x:v>0</x:v>
      </x:c>
      <x:c r="AH351" s="28" t="n">
        <x:v>30398.256667</x:v>
      </x:c>
      <x:c r="AI351" s="28" t="n">
        <x:v>144638.388333</x:v>
      </x:c>
      <x:c r="AJ351" s="25" t="n">
        <x:v>649</x:v>
      </x:c>
      <x:c r="AK351" s="25" t="n">
        <x:v>2</x:v>
      </x:c>
      <x:c r="AL351" s="28" t="n">
        <x:v>3679359.47</x:v>
      </x:c>
      <x:c r="AM351" s="28" t="n">
        <x:v>27017.35</x:v>
      </x:c>
      <x:c r="AN351" s="25" t="str">
        <x:v>PAYROLL_SERVICES|TERM_DEPOSIT</x:v>
      </x:c>
      <x:c r="AO351" s="25" t="str">
        <x:v>2026-05-24</x:v>
      </x:c>
      <x:c r="AP351" s="25" t="n">
        <x:v>5</x:v>
      </x:c>
      <x:c r="AQ351" s="25" t="n">
        <x:v>88</x:v>
      </x:c>
      <x:c r="AR351" s="25" t="n">
        <x:v>52.9</x:v>
      </x:c>
      <x:c r="AS351" s="30" t="n">
        <x:v>1</x:v>
      </x:c>
      <x:c r="AT351" s="25" t="n">
        <x:v>0</x:v>
      </x:c>
    </x:row>
    <x:row r="352">
      <x:c r="A352" s="25" t="str">
        <x:v>SME000348</x:v>
      </x:c>
      <x:c r="B352" s="25" t="str">
        <x:v>Synthetic SME 000348</x:v>
      </x:c>
      <x:c r="C352" s="25" t="str">
        <x:v>RM033</x:v>
      </x:c>
      <x:c r="D352" s="25" t="str">
        <x:v>Mediterranean</x:v>
      </x:c>
      <x:c r="E352" s="25" t="str">
        <x:v>Technology</x:v>
      </x:c>
      <x:c r="F352" s="25" t="str">
        <x:v>MICRO</x:v>
      </x:c>
      <x:c r="G352" s="25" t="str">
        <x:v>LIMITED</x:v>
      </x:c>
      <x:c r="H352" s="25" t="str">
        <x:v>2020-08-14</x:v>
      </x:c>
      <x:c r="I352" s="25" t="n">
        <x:v>72</x:v>
      </x:c>
      <x:c r="J352" s="28" t="n">
        <x:v>36612968.31</x:v>
      </x:c>
      <x:c r="K352" s="25" t="n">
        <x:v>4</x:v>
      </x:c>
      <x:c r="L352" s="26" t="b">
        <x:v>0</x:v>
      </x:c>
      <x:c r="M352" s="26" t="b">
        <x:v>1</x:v>
      </x:c>
      <x:c r="N352" s="25" t="n">
        <x:v>77.24</x:v>
      </x:c>
      <x:c r="O352" s="26" t="b">
        <x:v>1</x:v>
      </x:c>
      <x:c r="P352" s="25" t="str">
        <x:v>VIDEO_MEETING</x:v>
      </x:c>
      <x:c r="Q352" s="25" t="str">
        <x:v>DERIVED_ANALYTICS</x:v>
      </x:c>
      <x:c r="R352" s="30" t="n">
        <x:v>0.058865</x:v>
      </x:c>
      <x:c r="S352" s="25" t="str">
        <x:v>R04</x:v>
      </x:c>
      <x:c r="T352" s="25" t="n">
        <x:v>15</x:v>
      </x:c>
      <x:c r="U352" s="25" t="n">
        <x:v>1</x:v>
      </x:c>
      <x:c r="V352" s="25" t="str">
        <x:v>2026-06-03</x:v>
      </x:c>
      <x:c r="W352" s="25" t="str">
        <x:v>NONE</x:v>
      </x:c>
      <x:c r="X352" s="26" t="b">
        <x:v>1</x:v>
      </x:c>
      <x:c r="Y352" s="26" t="b">
        <x:v>0</x:v>
      </x:c>
      <x:c r="Z352" s="25" t="str">
        <x:v>CONTROLLED_SYNTHETIC</x:v>
      </x:c>
      <x:c r="AA352" s="28" t="n">
        <x:v>19062309.99</x:v>
      </x:c>
      <x:c r="AB352" s="28" t="n">
        <x:v>17564894.44</x:v>
      </x:c>
      <x:c r="AC352" s="28" t="n">
        <x:v>880106.5</x:v>
      </x:c>
      <x:c r="AD352" s="28" t="n">
        <x:v>708467.45</x:v>
      </x:c>
      <x:c r="AE352" s="28" t="n">
        <x:v>0</x:v>
      </x:c>
      <x:c r="AF352" s="28" t="n">
        <x:v>3605371.16</x:v>
      </x:c>
      <x:c r="AG352" s="28" t="n">
        <x:v>2061593.96</x:v>
      </x:c>
      <x:c r="AH352" s="28" t="n">
        <x:v>688563.171667</x:v>
      </x:c>
      <x:c r="AI352" s="28" t="n">
        <x:v>1975159.443333</x:v>
      </x:c>
      <x:c r="AJ352" s="25" t="n">
        <x:v>750</x:v>
      </x:c>
      <x:c r="AK352" s="25" t="n">
        <x:v>1</x:v>
      </x:c>
      <x:c r="AL352" s="28" t="n">
        <x:v>27569513.72</x:v>
      </x:c>
      <x:c r="AM352" s="28" t="n">
        <x:v>552977.89</x:v>
      </x:c>
      <x:c r="AN352" s="25" t="str">
        <x:v>CASH_MANAGEMENT</x:v>
      </x:c>
      <x:c r="AO352" s="25" t="str">
        <x:v>2026-04-30</x:v>
      </x:c>
      <x:c r="AP352" s="25" t="n">
        <x:v>2</x:v>
      </x:c>
      <x:c r="AQ352" s="25" t="n">
        <x:v>112</x:v>
      </x:c>
      <x:c r="AR352" s="25" t="n">
        <x:v>44.73</x:v>
      </x:c>
      <x:c r="AS352" s="30" t="n">
        <x:v>1</x:v>
      </x:c>
      <x:c r="AT352" s="25" t="n">
        <x:v>78</x:v>
      </x:c>
    </x:row>
    <x:row r="353">
      <x:c r="A353" s="25" t="str">
        <x:v>SME000349</x:v>
      </x:c>
      <x:c r="B353" s="25" t="str">
        <x:v>Synthetic SME 000349</x:v>
      </x:c>
      <x:c r="C353" s="25" t="str">
        <x:v>RM045</x:v>
      </x:c>
      <x:c r="D353" s="25" t="str">
        <x:v>Aegean</x:v>
      </x:c>
      <x:c r="E353" s="25" t="str">
        <x:v>Retail Trade</x:v>
      </x:c>
      <x:c r="F353" s="25" t="str">
        <x:v>MEDIUM</x:v>
      </x:c>
      <x:c r="G353" s="25" t="str">
        <x:v>LIMITED</x:v>
      </x:c>
      <x:c r="H353" s="25" t="str">
        <x:v>2019-12-26</x:v>
      </x:c>
      <x:c r="I353" s="25" t="n">
        <x:v>79</x:v>
      </x:c>
      <x:c r="J353" s="28" t="n">
        <x:v>255933984.6</x:v>
      </x:c>
      <x:c r="K353" s="25" t="n">
        <x:v>167</x:v>
      </x:c>
      <x:c r="L353" s="26" t="b">
        <x:v>0</x:v>
      </x:c>
      <x:c r="M353" s="26" t="b">
        <x:v>1</x:v>
      </x:c>
      <x:c r="N353" s="25" t="n">
        <x:v>65.45</x:v>
      </x:c>
      <x:c r="O353" s="26" t="b">
        <x:v>1</x:v>
      </x:c>
      <x:c r="P353" s="25" t="str">
        <x:v>RM_CALL</x:v>
      </x:c>
      <x:c r="Q353" s="25" t="str">
        <x:v>DERIVED_ANALYTICS</x:v>
      </x:c>
      <x:c r="R353" s="30" t="n">
        <x:v>0.025326</x:v>
      </x:c>
      <x:c r="S353" s="25" t="str">
        <x:v>R03</x:v>
      </x:c>
      <x:c r="T353" s="25" t="n">
        <x:v>0</x:v>
      </x:c>
      <x:c r="U353" s="25" t="n">
        <x:v>1</x:v>
      </x:c>
      <x:c r="V353" s="25" t="str">
        <x:v>2027-04-17</x:v>
      </x:c>
      <x:c r="W353" s="25" t="str">
        <x:v>NONE</x:v>
      </x:c>
      <x:c r="X353" s="26" t="b">
        <x:v>1</x:v>
      </x:c>
      <x:c r="Y353" s="26" t="b">
        <x:v>0</x:v>
      </x:c>
      <x:c r="Z353" s="25" t="str">
        <x:v>CONTROLLED_SYNTHETIC</x:v>
      </x:c>
      <x:c r="AA353" s="28" t="n">
        <x:v>165735237.95</x:v>
      </x:c>
      <x:c r="AB353" s="28" t="n">
        <x:v>143735297.4</x:v>
      </x:c>
      <x:c r="AC353" s="28" t="n">
        <x:v>96985698.62</x:v>
      </x:c>
      <x:c r="AD353" s="28" t="n">
        <x:v>35478659.67</x:v>
      </x:c>
      <x:c r="AE353" s="28" t="n">
        <x:v>0</x:v>
      </x:c>
      <x:c r="AF353" s="28" t="n">
        <x:v>31279198.23</x:v>
      </x:c>
      <x:c r="AG353" s="28" t="n">
        <x:v>16752285.72</x:v>
      </x:c>
      <x:c r="AH353" s="28" t="n">
        <x:v>5567081.07</x:v>
      </x:c>
      <x:c r="AI353" s="28" t="n">
        <x:v>12330830.445</x:v>
      </x:c>
      <x:c r="AJ353" s="25" t="n">
        <x:v>609</x:v>
      </x:c>
      <x:c r="AK353" s="25" t="n">
        <x:v>3</x:v>
      </x:c>
      <x:c r="AL353" s="28" t="n">
        <x:v>502111059.56</x:v>
      </x:c>
      <x:c r="AM353" s="28" t="n">
        <x:v>17781427.16</x:v>
      </x:c>
      <x:c r="AN353" s="25" t="str">
        <x:v>CASH_MANAGEMENT|FX_RISK_MANAGEMENT|POS_MERCHANT_ACQUIRING</x:v>
      </x:c>
      <x:c r="AO353" s="25" t="str">
        <x:v>2026-08-08</x:v>
      </x:c>
      <x:c r="AP353" s="25" t="n">
        <x:v>4</x:v>
      </x:c>
      <x:c r="AQ353" s="25" t="n">
        <x:v>12</x:v>
      </x:c>
      <x:c r="AR353" s="25" t="n">
        <x:v>66.31</x:v>
      </x:c>
      <x:c r="AS353" s="30" t="n">
        <x:v>1</x:v>
      </x:c>
      <x:c r="AT353" s="25" t="n">
        <x:v>0</x:v>
      </x:c>
    </x:row>
    <x:row r="354">
      <x:c r="A354" s="25" t="str">
        <x:v>SME000350</x:v>
      </x:c>
      <x:c r="B354" s="25" t="str">
        <x:v>Synthetic SME 000350</x:v>
      </x:c>
      <x:c r="C354" s="25" t="str">
        <x:v>RM036</x:v>
      </x:c>
      <x:c r="D354" s="25" t="str">
        <x:v>Marmara</x:v>
      </x:c>
      <x:c r="E354" s="25" t="str">
        <x:v>Professional Services</x:v>
      </x:c>
      <x:c r="F354" s="25" t="str">
        <x:v>SMALL</x:v>
      </x:c>
      <x:c r="G354" s="25" t="str">
        <x:v>LIMITED</x:v>
      </x:c>
      <x:c r="H354" s="25" t="str">
        <x:v>2020-10-13</x:v>
      </x:c>
      <x:c r="I354" s="25" t="n">
        <x:v>70</x:v>
      </x:c>
      <x:c r="J354" s="28" t="n">
        <x:v>51286716.38</x:v>
      </x:c>
      <x:c r="K354" s="25" t="n">
        <x:v>12</x:v>
      </x:c>
      <x:c r="L354" s="26" t="b">
        <x:v>0</x:v>
      </x:c>
      <x:c r="M354" s="26" t="b">
        <x:v>0</x:v>
      </x:c>
      <x:c r="N354" s="25" t="n">
        <x:v>74.4</x:v>
      </x:c>
      <x:c r="O354" s="26" t="b">
        <x:v>1</x:v>
      </x:c>
      <x:c r="P354" s="25" t="str">
        <x:v>RM_CALL</x:v>
      </x:c>
      <x:c r="Q354" s="25" t="str">
        <x:v>DERIVED_ANALYTICS</x:v>
      </x:c>
      <x:c r="R354" s="30" t="n">
        <x:v>0.028701</x:v>
      </x:c>
      <x:c r="S354" s="25" t="str">
        <x:v>R03</x:v>
      </x:c>
      <x:c r="T354" s="25" t="n">
        <x:v>0</x:v>
      </x:c>
      <x:c r="U354" s="25" t="n">
        <x:v>1</x:v>
      </x:c>
      <x:c r="V354" s="25" t="str">
        <x:v>2026-10-05</x:v>
      </x:c>
      <x:c r="W354" s="25" t="str">
        <x:v>NONE</x:v>
      </x:c>
      <x:c r="X354" s="26" t="b">
        <x:v>1</x:v>
      </x:c>
      <x:c r="Y354" s="26" t="b">
        <x:v>1</x:v>
      </x:c>
      <x:c r="Z354" s="25" t="str">
        <x:v>CONTROLLED_SYNTHETIC</x:v>
      </x:c>
      <x:c r="AA354" s="28" t="n">
        <x:v>30629034.64</x:v>
      </x:c>
      <x:c r="AB354" s="28" t="n">
        <x:v>26110240.16</x:v>
      </x:c>
      <x:c r="AC354" s="28" t="n">
        <x:v>1451936.21</x:v>
      </x:c>
      <x:c r="AD354" s="28" t="n">
        <x:v>2502316.07</x:v>
      </x:c>
      <x:c r="AE354" s="28" t="n">
        <x:v>0</x:v>
      </x:c>
      <x:c r="AF354" s="28" t="n">
        <x:v>0</x:v>
      </x:c>
      <x:c r="AG354" s="28" t="n">
        <x:v>0</x:v>
      </x:c>
      <x:c r="AH354" s="28" t="n">
        <x:v>1445390.806667</x:v>
      </x:c>
      <x:c r="AI354" s="28" t="n">
        <x:v>2242826.408333</x:v>
      </x:c>
      <x:c r="AJ354" s="25" t="n">
        <x:v>752</x:v>
      </x:c>
      <x:c r="AK354" s="25" t="n">
        <x:v>1</x:v>
      </x:c>
      <x:c r="AL354" s="28" t="n">
        <x:v>3677920.95</x:v>
      </x:c>
      <x:c r="AM354" s="28" t="n">
        <x:v>97941.16</x:v>
      </x:c>
      <x:c r="AN354" s="25" t="str">
        <x:v>WORKING_CAPITAL_LOAN</x:v>
      </x:c>
      <x:c r="AO354" s="25" t="str">
        <x:v>2026-07-14</x:v>
      </x:c>
      <x:c r="AP354" s="25" t="n">
        <x:v>4</x:v>
      </x:c>
      <x:c r="AQ354" s="25" t="n">
        <x:v>37</x:v>
      </x:c>
      <x:c r="AR354" s="25" t="n">
        <x:v>25.17</x:v>
      </x:c>
      <x:c r="AS354" s="30" t="n">
        <x:v>0.204894</x:v>
      </x:c>
      <x:c r="AT354" s="25" t="n">
        <x:v>0</x:v>
      </x:c>
    </x:row>
    <x:row r="355">
      <x:c r="A355" s="25" t="str">
        <x:v>SME000351</x:v>
      </x:c>
      <x:c r="B355" s="25" t="str">
        <x:v>Synthetic SME 000351</x:v>
      </x:c>
      <x:c r="C355" s="25" t="str">
        <x:v>RM039</x:v>
      </x:c>
      <x:c r="D355" s="25" t="str">
        <x:v>Eastern</x:v>
      </x:c>
      <x:c r="E355" s="25" t="str">
        <x:v>Transportation</x:v>
      </x:c>
      <x:c r="F355" s="25" t="str">
        <x:v>MICRO</x:v>
      </x:c>
      <x:c r="G355" s="25" t="str">
        <x:v>LIMITED</x:v>
      </x:c>
      <x:c r="H355" s="25" t="str">
        <x:v>2024-01-26</x:v>
      </x:c>
      <x:c r="I355" s="25" t="n">
        <x:v>30</x:v>
      </x:c>
      <x:c r="J355" s="28" t="n">
        <x:v>5839570.89</x:v>
      </x:c>
      <x:c r="K355" s="25" t="n">
        <x:v>3</x:v>
      </x:c>
      <x:c r="L355" s="26" t="b">
        <x:v>0</x:v>
      </x:c>
      <x:c r="M355" s="26" t="b">
        <x:v>0</x:v>
      </x:c>
      <x:c r="N355" s="25" t="n">
        <x:v>86.67</x:v>
      </x:c>
      <x:c r="O355" s="26" t="b">
        <x:v>1</x:v>
      </x:c>
      <x:c r="P355" s="25" t="str">
        <x:v>RM_CALL</x:v>
      </x:c>
      <x:c r="Q355" s="25" t="str">
        <x:v>DERIVED_ANALYTICS</x:v>
      </x:c>
      <x:c r="R355" s="30" t="n">
        <x:v>0.030334</x:v>
      </x:c>
      <x:c r="S355" s="25" t="str">
        <x:v>R03</x:v>
      </x:c>
      <x:c r="T355" s="25" t="n">
        <x:v>90</x:v>
      </x:c>
      <x:c r="U355" s="25" t="n">
        <x:v>3</x:v>
      </x:c>
      <x:c r="V355" s="25" t="str">
        <x:v>2026-07-30</x:v>
      </x:c>
      <x:c r="W355" s="25" t="str">
        <x:v>NONE</x:v>
      </x:c>
      <x:c r="X355" s="26" t="b">
        <x:v>1</x:v>
      </x:c>
      <x:c r="Y355" s="26" t="b">
        <x:v>1</x:v>
      </x:c>
      <x:c r="Z355" s="25" t="str">
        <x:v>CONTROLLED_SYNTHETIC</x:v>
      </x:c>
      <x:c r="AA355" s="28" t="n">
        <x:v>3257429.94</x:v>
      </x:c>
      <x:c r="AB355" s="28" t="n">
        <x:v>3098893.15</x:v>
      </x:c>
      <x:c r="AC355" s="28" t="n">
        <x:v>211298.24</x:v>
      </x:c>
      <x:c r="AD355" s="28" t="n">
        <x:v>626941.59</x:v>
      </x:c>
      <x:c r="AE355" s="28" t="n">
        <x:v>0</x:v>
      </x:c>
      <x:c r="AF355" s="28" t="n">
        <x:v>0</x:v>
      </x:c>
      <x:c r="AG355" s="28" t="n">
        <x:v>0</x:v>
      </x:c>
      <x:c r="AH355" s="28" t="n">
        <x:v>119041.256667</x:v>
      </x:c>
      <x:c r="AI355" s="28" t="n">
        <x:v>334062.226667</x:v>
      </x:c>
      <x:c r="AJ355" s="25" t="n">
        <x:v>781</x:v>
      </x:c>
      <x:c r="AK355" s="25" t="n">
        <x:v>2</x:v>
      </x:c>
      <x:c r="AL355" s="28" t="n">
        <x:v>5840355.32</x:v>
      </x:c>
      <x:c r="AM355" s="28" t="n">
        <x:v>95697.8</x:v>
      </x:c>
      <x:c r="AN355" s="25" t="str">
        <x:v>BUSINESS_CREDIT_CARD|CASH_MANAGEMENT</x:v>
      </x:c>
      <x:c r="AO355" s="25" t="str">
        <x:v>2026-03-07</x:v>
      </x:c>
      <x:c r="AP355" s="25" t="n">
        <x:v>4</x:v>
      </x:c>
      <x:c r="AQ355" s="25" t="n">
        <x:v>166</x:v>
      </x:c>
      <x:c r="AR355" s="25" t="n">
        <x:v>48.14</x:v>
      </x:c>
      <x:c r="AS355" s="30" t="n">
        <x:v>1</x:v>
      </x:c>
      <x:c r="AT355" s="25" t="n">
        <x:v>21</x:v>
      </x:c>
    </x:row>
    <x:row r="356">
      <x:c r="A356" s="25" t="str">
        <x:v>SME000352</x:v>
      </x:c>
      <x:c r="B356" s="25" t="str">
        <x:v>Synthetic SME 000352</x:v>
      </x:c>
      <x:c r="C356" s="25" t="str">
        <x:v>RM029</x:v>
      </x:c>
      <x:c r="D356" s="25" t="str">
        <x:v>Marmara</x:v>
      </x:c>
      <x:c r="E356" s="25" t="str">
        <x:v>Healthcare</x:v>
      </x:c>
      <x:c r="F356" s="25" t="str">
        <x:v>SMALL</x:v>
      </x:c>
      <x:c r="G356" s="25" t="str">
        <x:v>LIMITED</x:v>
      </x:c>
      <x:c r="H356" s="25" t="str">
        <x:v>2024-04-10</x:v>
      </x:c>
      <x:c r="I356" s="25" t="n">
        <x:v>28</x:v>
      </x:c>
      <x:c r="J356" s="28" t="n">
        <x:v>41734261.42</x:v>
      </x:c>
      <x:c r="K356" s="25" t="n">
        <x:v>41</x:v>
      </x:c>
      <x:c r="L356" s="26" t="b">
        <x:v>0</x:v>
      </x:c>
      <x:c r="M356" s="26" t="b">
        <x:v>0</x:v>
      </x:c>
      <x:c r="N356" s="25" t="n">
        <x:v>52.6</x:v>
      </x:c>
      <x:c r="O356" s="26" t="b">
        <x:v>1</x:v>
      </x:c>
      <x:c r="P356" s="25" t="str">
        <x:v>BRANCH</x:v>
      </x:c>
      <x:c r="Q356" s="25" t="str">
        <x:v>DERIVED_ANALYTICS</x:v>
      </x:c>
      <x:c r="R356" s="30" t="n">
        <x:v>0.019291</x:v>
      </x:c>
      <x:c r="S356" s="25" t="str">
        <x:v>R02</x:v>
      </x:c>
      <x:c r="T356" s="25" t="n">
        <x:v>5</x:v>
      </x:c>
      <x:c r="U356" s="25" t="n">
        <x:v>1</x:v>
      </x:c>
      <x:c r="V356" s="25" t="str">
        <x:v>2027-06-06</x:v>
      </x:c>
      <x:c r="W356" s="25" t="str">
        <x:v>NONE</x:v>
      </x:c>
      <x:c r="X356" s="26" t="b">
        <x:v>1</x:v>
      </x:c>
      <x:c r="Y356" s="26" t="b">
        <x:v>1</x:v>
      </x:c>
      <x:c r="Z356" s="25" t="str">
        <x:v>CONTROLLED_SYNTHETIC</x:v>
      </x:c>
      <x:c r="AA356" s="28" t="n">
        <x:v>24724089.1</x:v>
      </x:c>
      <x:c r="AB356" s="28" t="n">
        <x:v>20428459.89</x:v>
      </x:c>
      <x:c r="AC356" s="28" t="n">
        <x:v>10061100.49</x:v>
      </x:c>
      <x:c r="AD356" s="28" t="n">
        <x:v>8103323.39</x:v>
      </x:c>
      <x:c r="AE356" s="28" t="n">
        <x:v>0</x:v>
      </x:c>
      <x:c r="AF356" s="28" t="n">
        <x:v>0</x:v>
      </x:c>
      <x:c r="AG356" s="28" t="n">
        <x:v>0</x:v>
      </x:c>
      <x:c r="AH356" s="28" t="n">
        <x:v>1072594.481667</x:v>
      </x:c>
      <x:c r="AI356" s="28" t="n">
        <x:v>2051586.323333</x:v>
      </x:c>
      <x:c r="AJ356" s="25" t="n">
        <x:v>520</x:v>
      </x:c>
      <x:c r="AK356" s="25" t="n">
        <x:v>3</x:v>
      </x:c>
      <x:c r="AL356" s="28" t="n">
        <x:v>46887423.15</x:v>
      </x:c>
      <x:c r="AM356" s="28" t="n">
        <x:v>1967170.04</x:v>
      </x:c>
      <x:c r="AN356" s="25" t="str">
        <x:v>BUSINESS_CREDIT_CARD|CASH_MANAGEMENT|WORKING_CAPITAL_LOAN</x:v>
      </x:c>
      <x:c r="AO356" s="25" t="str">
        <x:v>2026-06-23</x:v>
      </x:c>
      <x:c r="AP356" s="25" t="n">
        <x:v>3</x:v>
      </x:c>
      <x:c r="AQ356" s="25" t="n">
        <x:v>58</x:v>
      </x:c>
      <x:c r="AR356" s="25" t="n">
        <x:v>54.17</x:v>
      </x:c>
      <x:c r="AS356" s="30" t="n">
        <x:v>1</x:v>
      </x:c>
      <x:c r="AT356" s="25" t="n">
        <x:v>0</x:v>
      </x:c>
    </x:row>
    <x:row r="357">
      <x:c r="A357" s="25" t="str">
        <x:v>SME000353</x:v>
      </x:c>
      <x:c r="B357" s="25" t="str">
        <x:v>Synthetic SME 000353</x:v>
      </x:c>
      <x:c r="C357" s="25" t="str">
        <x:v>RM033</x:v>
      </x:c>
      <x:c r="D357" s="25" t="str">
        <x:v>Mediterranean</x:v>
      </x:c>
      <x:c r="E357" s="25" t="str">
        <x:v>Professional Services</x:v>
      </x:c>
      <x:c r="F357" s="25" t="str">
        <x:v>MICRO</x:v>
      </x:c>
      <x:c r="G357" s="25" t="str">
        <x:v>SOLE_PROPRIETOR</x:v>
      </x:c>
      <x:c r="H357" s="25" t="str">
        <x:v>2016-07-15</x:v>
      </x:c>
      <x:c r="I357" s="25" t="n">
        <x:v>121</x:v>
      </x:c>
      <x:c r="J357" s="28" t="n">
        <x:v>12556789.74</x:v>
      </x:c>
      <x:c r="K357" s="25" t="n">
        <x:v>3</x:v>
      </x:c>
      <x:c r="L357" s="26" t="b">
        <x:v>0</x:v>
      </x:c>
      <x:c r="M357" s="26" t="b">
        <x:v>0</x:v>
      </x:c>
      <x:c r="N357" s="25" t="n">
        <x:v>69.72</x:v>
      </x:c>
      <x:c r="O357" s="26" t="b">
        <x:v>1</x:v>
      </x:c>
      <x:c r="P357" s="25" t="str">
        <x:v>RM_CALL</x:v>
      </x:c>
      <x:c r="Q357" s="25" t="str">
        <x:v>DERIVED_ANALYTICS</x:v>
      </x:c>
      <x:c r="R357" s="30" t="n">
        <x:v>0.034093</x:v>
      </x:c>
      <x:c r="S357" s="25" t="str">
        <x:v>R03</x:v>
      </x:c>
      <x:c r="T357" s="25" t="n">
        <x:v>0</x:v>
      </x:c>
      <x:c r="U357" s="25" t="n">
        <x:v>1</x:v>
      </x:c>
      <x:c r="V357" s="25" t="str">
        <x:v>2026-09-30</x:v>
      </x:c>
      <x:c r="W357" s="25" t="str">
        <x:v>NONE</x:v>
      </x:c>
      <x:c r="X357" s="26" t="b">
        <x:v>1</x:v>
      </x:c>
      <x:c r="Y357" s="26" t="b">
        <x:v>1</x:v>
      </x:c>
      <x:c r="Z357" s="25" t="str">
        <x:v>CONTROLLED_SYNTHETIC</x:v>
      </x:c>
      <x:c r="AA357" s="28" t="n">
        <x:v>6752038.96</x:v>
      </x:c>
      <x:c r="AB357" s="28" t="n">
        <x:v>5752059.02</x:v>
      </x:c>
      <x:c r="AC357" s="28" t="n">
        <x:v>332363.19</x:v>
      </x:c>
      <x:c r="AD357" s="28" t="n">
        <x:v>670936.21</x:v>
      </x:c>
      <x:c r="AE357" s="28" t="n">
        <x:v>0</x:v>
      </x:c>
      <x:c r="AF357" s="28" t="n">
        <x:v>0</x:v>
      </x:c>
      <x:c r="AG357" s="28" t="n">
        <x:v>0</x:v>
      </x:c>
      <x:c r="AH357" s="28" t="n">
        <x:v>252992.661667</x:v>
      </x:c>
      <x:c r="AI357" s="28" t="n">
        <x:v>776276.52</x:v>
      </x:c>
      <x:c r="AJ357" s="25" t="n">
        <x:v>582</x:v>
      </x:c>
      <x:c r="AK357" s="25" t="n">
        <x:v>1</x:v>
      </x:c>
      <x:c r="AL357" s="28" t="n">
        <x:v>0</x:v>
      </x:c>
      <x:c r="AM357" s="28" t="n">
        <x:v>0</x:v>
      </x:c>
      <x:c r="AN357" s="25" t="str">
        <x:v>TRADE_FINANCE</x:v>
      </x:c>
      <x:c r="AO357" s="25" t="str">
        <x:v>2026-08-10</x:v>
      </x:c>
      <x:c r="AP357" s="25" t="n">
        <x:v>5</x:v>
      </x:c>
      <x:c r="AQ357" s="25" t="n">
        <x:v>10</x:v>
      </x:c>
      <x:c r="AR357" s="25" t="n">
        <x:v>26.5</x:v>
      </x:c>
      <x:c r="AS357" s="30" t="n">
        <x:v>0</x:v>
      </x:c>
      <x:c r="AT357" s="25" t="n">
        <x:v>0</x:v>
      </x:c>
    </x:row>
    <x:row r="358">
      <x:c r="A358" s="25" t="str">
        <x:v>SME000354</x:v>
      </x:c>
      <x:c r="B358" s="25" t="str">
        <x:v>Synthetic SME 000354</x:v>
      </x:c>
      <x:c r="C358" s="25" t="str">
        <x:v>RM002</x:v>
      </x:c>
      <x:c r="D358" s="25" t="str">
        <x:v>Marmara</x:v>
      </x:c>
      <x:c r="E358" s="25" t="str">
        <x:v>Manufacturing</x:v>
      </x:c>
      <x:c r="F358" s="25" t="str">
        <x:v>MICRO</x:v>
      </x:c>
      <x:c r="G358" s="25" t="str">
        <x:v>LIMITED</x:v>
      </x:c>
      <x:c r="H358" s="25" t="str">
        <x:v>2020-02-17</x:v>
      </x:c>
      <x:c r="I358" s="25" t="n">
        <x:v>78</x:v>
      </x:c>
      <x:c r="J358" s="28" t="n">
        <x:v>8412740.85</x:v>
      </x:c>
      <x:c r="K358" s="25" t="n">
        <x:v>2</x:v>
      </x:c>
      <x:c r="L358" s="26" t="b">
        <x:v>0</x:v>
      </x:c>
      <x:c r="M358" s="26" t="b">
        <x:v>0</x:v>
      </x:c>
      <x:c r="N358" s="25" t="n">
        <x:v>70.02</x:v>
      </x:c>
      <x:c r="O358" s="26" t="b">
        <x:v>1</x:v>
      </x:c>
      <x:c r="P358" s="25" t="str">
        <x:v>BRANCH</x:v>
      </x:c>
      <x:c r="Q358" s="25" t="str">
        <x:v>DERIVED_ANALYTICS</x:v>
      </x:c>
      <x:c r="R358" s="30" t="n">
        <x:v>0.067412</x:v>
      </x:c>
      <x:c r="S358" s="25" t="str">
        <x:v>R04</x:v>
      </x:c>
      <x:c r="T358" s="25" t="n">
        <x:v>30</x:v>
      </x:c>
      <x:c r="U358" s="25" t="n">
        <x:v>2</x:v>
      </x:c>
      <x:c r="V358" s="25" t="str">
        <x:v>2026-02-13</x:v>
      </x:c>
      <x:c r="W358" s="25" t="str">
        <x:v>NONE</x:v>
      </x:c>
      <x:c r="X358" s="26" t="b">
        <x:v>1</x:v>
      </x:c>
      <x:c r="Y358" s="26" t="b">
        <x:v>1</x:v>
      </x:c>
      <x:c r="Z358" s="25" t="str">
        <x:v>CONTROLLED_SYNTHETIC</x:v>
      </x:c>
      <x:c r="AA358" s="28" t="n">
        <x:v>4147838.59</x:v>
      </x:c>
      <x:c r="AB358" s="28" t="n">
        <x:v>3517032.66</x:v>
      </x:c>
      <x:c r="AC358" s="28" t="n">
        <x:v>184978.41</x:v>
      </x:c>
      <x:c r="AD358" s="28" t="n">
        <x:v>403220.47</x:v>
      </x:c>
      <x:c r="AE358" s="28" t="n">
        <x:v>0</x:v>
      </x:c>
      <x:c r="AF358" s="28" t="n">
        <x:v>0</x:v>
      </x:c>
      <x:c r="AG358" s="28" t="n">
        <x:v>0</x:v>
      </x:c>
      <x:c r="AH358" s="28" t="n">
        <x:v>145848.575</x:v>
      </x:c>
      <x:c r="AI358" s="28" t="n">
        <x:v>442843.476667</x:v>
      </x:c>
      <x:c r="AJ358" s="25" t="n">
        <x:v>590</x:v>
      </x:c>
      <x:c r="AK358" s="25" t="n">
        <x:v>3</x:v>
      </x:c>
      <x:c r="AL358" s="28" t="n">
        <x:v>7383941.57</x:v>
      </x:c>
      <x:c r="AM358" s="28" t="n">
        <x:v>168928.92</x:v>
      </x:c>
      <x:c r="AN358" s="25" t="str">
        <x:v>CASH_MANAGEMENT|TRADE_FINANCE|WORKING_CAPITAL_LOAN</x:v>
      </x:c>
      <x:c r="AO358" s="25" t="str">
        <x:v>2026-05-26</x:v>
      </x:c>
      <x:c r="AP358" s="25" t="n">
        <x:v>2</x:v>
      </x:c>
      <x:c r="AQ358" s="25" t="n">
        <x:v>86</x:v>
      </x:c>
      <x:c r="AR358" s="25" t="n">
        <x:v>62.65</x:v>
      </x:c>
      <x:c r="AS358" s="30" t="n">
        <x:v>1</x:v>
      </x:c>
      <x:c r="AT358" s="25" t="n">
        <x:v>188</x:v>
      </x:c>
    </x:row>
    <x:row r="359">
      <x:c r="A359" s="25" t="str">
        <x:v>SME000355</x:v>
      </x:c>
      <x:c r="B359" s="25" t="str">
        <x:v>Synthetic SME 000355</x:v>
      </x:c>
      <x:c r="C359" s="25" t="str">
        <x:v>RM045</x:v>
      </x:c>
      <x:c r="D359" s="25" t="str">
        <x:v>Aegean</x:v>
      </x:c>
      <x:c r="E359" s="25" t="str">
        <x:v>Hospitality</x:v>
      </x:c>
      <x:c r="F359" s="25" t="str">
        <x:v>SMALL</x:v>
      </x:c>
      <x:c r="G359" s="25" t="str">
        <x:v>JOINT_STOCK</x:v>
      </x:c>
      <x:c r="H359" s="25" t="str">
        <x:v>2022-03-06</x:v>
      </x:c>
      <x:c r="I359" s="25" t="n">
        <x:v>53</x:v>
      </x:c>
      <x:c r="J359" s="28" t="n">
        <x:v>19214881.03</x:v>
      </x:c>
      <x:c r="K359" s="25" t="n">
        <x:v>10</x:v>
      </x:c>
      <x:c r="L359" s="26" t="b">
        <x:v>0</x:v>
      </x:c>
      <x:c r="M359" s="26" t="b">
        <x:v>0</x:v>
      </x:c>
      <x:c r="N359" s="25" t="n">
        <x:v>72.58</x:v>
      </x:c>
      <x:c r="O359" s="26" t="b">
        <x:v>1</x:v>
      </x:c>
      <x:c r="P359" s="25" t="str">
        <x:v>RM_CALL</x:v>
      </x:c>
      <x:c r="Q359" s="25" t="str">
        <x:v>DERIVED_ANALYTICS</x:v>
      </x:c>
      <x:c r="R359" s="30" t="n">
        <x:v>0.057879</x:v>
      </x:c>
      <x:c r="S359" s="25" t="str">
        <x:v>R04</x:v>
      </x:c>
      <x:c r="T359" s="25" t="n">
        <x:v>0</x:v>
      </x:c>
      <x:c r="U359" s="25" t="n">
        <x:v>1</x:v>
      </x:c>
      <x:c r="V359" s="25" t="str">
        <x:v>2026-07-01</x:v>
      </x:c>
      <x:c r="W359" s="25" t="str">
        <x:v>NONE</x:v>
      </x:c>
      <x:c r="X359" s="26" t="b">
        <x:v>1</x:v>
      </x:c>
      <x:c r="Y359" s="26" t="b">
        <x:v>1</x:v>
      </x:c>
      <x:c r="Z359" s="25" t="str">
        <x:v>CONTROLLED_SYNTHETIC</x:v>
      </x:c>
      <x:c r="AA359" s="28" t="n">
        <x:v>9124507.9</x:v>
      </x:c>
      <x:c r="AB359" s="28" t="n">
        <x:v>8157657.17</x:v>
      </x:c>
      <x:c r="AC359" s="28" t="n">
        <x:v>5320572.68</x:v>
      </x:c>
      <x:c r="AD359" s="28" t="n">
        <x:v>1781181.83</x:v>
      </x:c>
      <x:c r="AE359" s="28" t="n">
        <x:v>0</x:v>
      </x:c>
      <x:c r="AF359" s="28" t="n">
        <x:v>0</x:v>
      </x:c>
      <x:c r="AG359" s="28" t="n">
        <x:v>0</x:v>
      </x:c>
      <x:c r="AH359" s="28" t="n">
        <x:v>332194.433333</x:v>
      </x:c>
      <x:c r="AI359" s="28" t="n">
        <x:v>1356133.101667</x:v>
      </x:c>
      <x:c r="AJ359" s="25" t="n">
        <x:v>643</x:v>
      </x:c>
      <x:c r="AK359" s="25" t="n">
        <x:v>5</x:v>
      </x:c>
      <x:c r="AL359" s="28" t="n">
        <x:v>28652221.81</x:v>
      </x:c>
      <x:c r="AM359" s="28" t="n">
        <x:v>424612.36</x:v>
      </x:c>
      <x:c r="AN359" s="25" t="str">
        <x:v>CASH_MANAGEMENT|FX_RISK_MANAGEMENT|POS_MERCHANT_ACQUIRING|TERM_DEPOSIT|WORKING_CAPITAL_LOAN</x:v>
      </x:c>
      <x:c r="AO359" s="25" t="str">
        <x:v>2026-07-14</x:v>
      </x:c>
      <x:c r="AP359" s="25" t="n">
        <x:v>1</x:v>
      </x:c>
      <x:c r="AQ359" s="25" t="n">
        <x:v>37</x:v>
      </x:c>
      <x:c r="AR359" s="25" t="n">
        <x:v>73.12</x:v>
      </x:c>
      <x:c r="AS359" s="30" t="n">
        <x:v>1</x:v>
      </x:c>
      <x:c r="AT359" s="25" t="n">
        <x:v>50</x:v>
      </x:c>
    </x:row>
    <x:row r="360">
      <x:c r="A360" s="25" t="str">
        <x:v>SME000356</x:v>
      </x:c>
      <x:c r="B360" s="25" t="str">
        <x:v>Synthetic SME 000356</x:v>
      </x:c>
      <x:c r="C360" s="25" t="str">
        <x:v>RM045</x:v>
      </x:c>
      <x:c r="D360" s="25" t="str">
        <x:v>Aegean</x:v>
      </x:c>
      <x:c r="E360" s="25" t="str">
        <x:v>Technology</x:v>
      </x:c>
      <x:c r="F360" s="25" t="str">
        <x:v>SMALL</x:v>
      </x:c>
      <x:c r="G360" s="25" t="str">
        <x:v>JOINT_STOCK</x:v>
      </x:c>
      <x:c r="H360" s="25" t="str">
        <x:v>2020-03-05</x:v>
      </x:c>
      <x:c r="I360" s="25" t="n">
        <x:v>77</x:v>
      </x:c>
      <x:c r="J360" s="28" t="n">
        <x:v>44469253.55</x:v>
      </x:c>
      <x:c r="K360" s="25" t="n">
        <x:v>15</x:v>
      </x:c>
      <x:c r="L360" s="26" t="b">
        <x:v>0</x:v>
      </x:c>
      <x:c r="M360" s="26" t="b">
        <x:v>1</x:v>
      </x:c>
      <x:c r="N360" s="25" t="n">
        <x:v>76.61</x:v>
      </x:c>
      <x:c r="O360" s="26" t="b">
        <x:v>1</x:v>
      </x:c>
      <x:c r="P360" s="25" t="str">
        <x:v>BRANCH</x:v>
      </x:c>
      <x:c r="Q360" s="25" t="str">
        <x:v>DERIVED_ANALYTICS</x:v>
      </x:c>
      <x:c r="R360" s="30" t="n">
        <x:v>0.064227</x:v>
      </x:c>
      <x:c r="S360" s="25" t="str">
        <x:v>R04</x:v>
      </x:c>
      <x:c r="T360" s="25" t="n">
        <x:v>0</x:v>
      </x:c>
      <x:c r="U360" s="25" t="n">
        <x:v>1</x:v>
      </x:c>
      <x:c r="V360" s="25" t="str">
        <x:v>2026-12-12</x:v>
      </x:c>
      <x:c r="W360" s="25" t="str">
        <x:v>LOW</x:v>
      </x:c>
      <x:c r="X360" s="26" t="b">
        <x:v>1</x:v>
      </x:c>
      <x:c r="Y360" s="26" t="b">
        <x:v>0</x:v>
      </x:c>
      <x:c r="Z360" s="25" t="str">
        <x:v>CONTROLLED_SYNTHETIC</x:v>
      </x:c>
      <x:c r="AA360" s="28" t="n">
        <x:v>22604064.56</x:v>
      </x:c>
      <x:c r="AB360" s="28" t="n">
        <x:v>20862991.63</x:v>
      </x:c>
      <x:c r="AC360" s="28" t="n">
        <x:v>1099464.96</x:v>
      </x:c>
      <x:c r="AD360" s="28" t="n">
        <x:v>3245976.49</x:v>
      </x:c>
      <x:c r="AE360" s="28" t="n">
        <x:v>0</x:v>
      </x:c>
      <x:c r="AF360" s="28" t="n">
        <x:v>5462338.65</x:v>
      </x:c>
      <x:c r="AG360" s="28" t="n">
        <x:v>2597982.32</x:v>
      </x:c>
      <x:c r="AH360" s="28" t="n">
        <x:v>771574.068333</x:v>
      </x:c>
      <x:c r="AI360" s="28" t="n">
        <x:v>2645107.488333</x:v>
      </x:c>
      <x:c r="AJ360" s="25" t="n">
        <x:v>607</x:v>
      </x:c>
      <x:c r="AK360" s="25" t="n">
        <x:v>3</x:v>
      </x:c>
      <x:c r="AL360" s="28" t="n">
        <x:v>53079566.7</x:v>
      </x:c>
      <x:c r="AM360" s="28" t="n">
        <x:v>997694.97</x:v>
      </x:c>
      <x:c r="AN360" s="25" t="str">
        <x:v>BUSINESS_CREDIT_CARD|CASH_MANAGEMENT|PAYROLL_SERVICES</x:v>
      </x:c>
      <x:c r="AO360" s="25" t="str">
        <x:v>2026-05-28</x:v>
      </x:c>
      <x:c r="AP360" s="25" t="n">
        <x:v>2</x:v>
      </x:c>
      <x:c r="AQ360" s="25" t="n">
        <x:v>84</x:v>
      </x:c>
      <x:c r="AR360" s="25" t="n">
        <x:v>65.83</x:v>
      </x:c>
      <x:c r="AS360" s="30" t="n">
        <x:v>1</x:v>
      </x:c>
      <x:c r="AT360" s="25" t="n">
        <x:v>0</x:v>
      </x:c>
    </x:row>
    <x:row r="361">
      <x:c r="A361" s="25" t="str">
        <x:v>SME000357</x:v>
      </x:c>
      <x:c r="B361" s="25" t="str">
        <x:v>Synthetic SME 000357</x:v>
      </x:c>
      <x:c r="C361" s="25" t="str">
        <x:v>RM008</x:v>
      </x:c>
      <x:c r="D361" s="25" t="str">
        <x:v>Marmara</x:v>
      </x:c>
      <x:c r="E361" s="25" t="str">
        <x:v>Professional Services</x:v>
      </x:c>
      <x:c r="F361" s="25" t="str">
        <x:v>SMALL</x:v>
      </x:c>
      <x:c r="G361" s="25" t="str">
        <x:v>JOINT_STOCK</x:v>
      </x:c>
      <x:c r="H361" s="25" t="str">
        <x:v>2021-12-23</x:v>
      </x:c>
      <x:c r="I361" s="25" t="n">
        <x:v>55</x:v>
      </x:c>
      <x:c r="J361" s="28" t="n">
        <x:v>24940439.84</x:v>
      </x:c>
      <x:c r="K361" s="25" t="n">
        <x:v>13</x:v>
      </x:c>
      <x:c r="L361" s="26" t="b">
        <x:v>0</x:v>
      </x:c>
      <x:c r="M361" s="26" t="b">
        <x:v>0</x:v>
      </x:c>
      <x:c r="N361" s="25" t="n">
        <x:v>57.37</x:v>
      </x:c>
      <x:c r="O361" s="26" t="b">
        <x:v>1</x:v>
      </x:c>
      <x:c r="P361" s="25" t="str">
        <x:v>VIDEO_MEETING</x:v>
      </x:c>
      <x:c r="Q361" s="25" t="str">
        <x:v>DERIVED_ANALYTICS</x:v>
      </x:c>
      <x:c r="R361" s="30" t="n">
        <x:v>0.046886</x:v>
      </x:c>
      <x:c r="S361" s="25" t="str">
        <x:v>R04</x:v>
      </x:c>
      <x:c r="T361" s="25" t="n">
        <x:v>0</x:v>
      </x:c>
      <x:c r="U361" s="25" t="n">
        <x:v>1</x:v>
      </x:c>
      <x:c r="V361" s="25" t="str">
        <x:v>2027-02-27</x:v>
      </x:c>
      <x:c r="W361" s="25" t="str">
        <x:v>NONE</x:v>
      </x:c>
      <x:c r="X361" s="26" t="b">
        <x:v>1</x:v>
      </x:c>
      <x:c r="Y361" s="26" t="b">
        <x:v>1</x:v>
      </x:c>
      <x:c r="Z361" s="25" t="str">
        <x:v>CONTROLLED_SYNTHETIC</x:v>
      </x:c>
      <x:c r="AA361" s="28" t="n">
        <x:v>12997135.3</x:v>
      </x:c>
      <x:c r="AB361" s="28" t="n">
        <x:v>12151415.33</x:v>
      </x:c>
      <x:c r="AC361" s="28" t="n">
        <x:v>483973.32</x:v>
      </x:c>
      <x:c r="AD361" s="28" t="n">
        <x:v>2458169.12</x:v>
      </x:c>
      <x:c r="AE361" s="28" t="n">
        <x:v>0</x:v>
      </x:c>
      <x:c r="AF361" s="28" t="n">
        <x:v>0</x:v>
      </x:c>
      <x:c r="AG361" s="28" t="n">
        <x:v>0</x:v>
      </x:c>
      <x:c r="AH361" s="28" t="n">
        <x:v>552015.525</x:v>
      </x:c>
      <x:c r="AI361" s="28" t="n">
        <x:v>1244238.768333</x:v>
      </x:c>
      <x:c r="AJ361" s="25" t="n">
        <x:v>409</x:v>
      </x:c>
      <x:c r="AK361" s="25" t="n">
        <x:v>1</x:v>
      </x:c>
      <x:c r="AL361" s="28" t="n">
        <x:v>4627158.28</x:v>
      </x:c>
      <x:c r="AM361" s="28" t="n">
        <x:v>30341.64</x:v>
      </x:c>
      <x:c r="AN361" s="25" t="str">
        <x:v>PAYROLL_SERVICES</x:v>
      </x:c>
      <x:c r="AO361" s="25" t="str">
        <x:v>2025-12-17</x:v>
      </x:c>
      <x:c r="AP361" s="25" t="n">
        <x:v>2</x:v>
      </x:c>
      <x:c r="AQ361" s="25" t="n">
        <x:v>246</x:v>
      </x:c>
      <x:c r="AR361" s="25" t="n">
        <x:v>24.79</x:v>
      </x:c>
      <x:c r="AS361" s="30" t="n">
        <x:v>0.530081</x:v>
      </x:c>
      <x:c r="AT361" s="25" t="n">
        <x:v>0</x:v>
      </x:c>
    </x:row>
    <x:row r="362">
      <x:c r="A362" s="25" t="str">
        <x:v>SME000358</x:v>
      </x:c>
      <x:c r="B362" s="25" t="str">
        <x:v>Synthetic SME 000358</x:v>
      </x:c>
      <x:c r="C362" s="25" t="str">
        <x:v>RM032</x:v>
      </x:c>
      <x:c r="D362" s="25" t="str">
        <x:v>Aegean</x:v>
      </x:c>
      <x:c r="E362" s="25" t="str">
        <x:v>Transportation</x:v>
      </x:c>
      <x:c r="F362" s="25" t="str">
        <x:v>MICRO</x:v>
      </x:c>
      <x:c r="G362" s="25" t="str">
        <x:v>SOLE_PROPRIETOR</x:v>
      </x:c>
      <x:c r="H362" s="25" t="str">
        <x:v>2022-12-26</x:v>
      </x:c>
      <x:c r="I362" s="25" t="n">
        <x:v>43</x:v>
      </x:c>
      <x:c r="J362" s="28" t="n">
        <x:v>16177536.37</x:v>
      </x:c>
      <x:c r="K362" s="25" t="n">
        <x:v>6</x:v>
      </x:c>
      <x:c r="L362" s="26" t="b">
        <x:v>0</x:v>
      </x:c>
      <x:c r="M362" s="26" t="b">
        <x:v>0</x:v>
      </x:c>
      <x:c r="N362" s="25" t="n">
        <x:v>49.18</x:v>
      </x:c>
      <x:c r="O362" s="26" t="b">
        <x:v>1</x:v>
      </x:c>
      <x:c r="P362" s="25" t="str">
        <x:v>BRANCH</x:v>
      </x:c>
      <x:c r="Q362" s="25" t="str">
        <x:v>DERIVED_ANALYTICS</x:v>
      </x:c>
      <x:c r="R362" s="30" t="n">
        <x:v>0.031446</x:v>
      </x:c>
      <x:c r="S362" s="25" t="str">
        <x:v>R03</x:v>
      </x:c>
      <x:c r="T362" s="25" t="n">
        <x:v>30</x:v>
      </x:c>
      <x:c r="U362" s="25" t="n">
        <x:v>2</x:v>
      </x:c>
      <x:c r="V362" s="25" t="str">
        <x:v>2026-02-06</x:v>
      </x:c>
      <x:c r="W362" s="25" t="str">
        <x:v>NONE</x:v>
      </x:c>
      <x:c r="X362" s="26" t="b">
        <x:v>1</x:v>
      </x:c>
      <x:c r="Y362" s="26" t="b">
        <x:v>1</x:v>
      </x:c>
      <x:c r="Z362" s="25" t="str">
        <x:v>CONTROLLED_SYNTHETIC</x:v>
      </x:c>
      <x:c r="AA362" s="28" t="n">
        <x:v>8423755.71</x:v>
      </x:c>
      <x:c r="AB362" s="28" t="n">
        <x:v>7147387.5</x:v>
      </x:c>
      <x:c r="AC362" s="28" t="n">
        <x:v>305559.73</x:v>
      </x:c>
      <x:c r="AD362" s="28" t="n">
        <x:v>1097482.92</x:v>
      </x:c>
      <x:c r="AE362" s="28" t="n">
        <x:v>0</x:v>
      </x:c>
      <x:c r="AF362" s="28" t="n">
        <x:v>0</x:v>
      </x:c>
      <x:c r="AG362" s="28" t="n">
        <x:v>0</x:v>
      </x:c>
      <x:c r="AH362" s="28" t="n">
        <x:v>369626.046667</x:v>
      </x:c>
      <x:c r="AI362" s="28" t="n">
        <x:v>841848.958333</x:v>
      </x:c>
      <x:c r="AJ362" s="25" t="n">
        <x:v>414</x:v>
      </x:c>
      <x:c r="AK362" s="25" t="n">
        <x:v>2</x:v>
      </x:c>
      <x:c r="AL362" s="28" t="n">
        <x:v>417703.96</x:v>
      </x:c>
      <x:c r="AM362" s="28" t="n">
        <x:v>6414.25</x:v>
      </x:c>
      <x:c r="AN362" s="25" t="str">
        <x:v>BUSINESS_CREDIT_CARD|FX_RISK_MANAGEMENT</x:v>
      </x:c>
      <x:c r="AO362" s="25" t="str">
        <x:v>2026-04-22</x:v>
      </x:c>
      <x:c r="AP362" s="25" t="n">
        <x:v>3</x:v>
      </x:c>
      <x:c r="AQ362" s="25" t="n">
        <x:v>120</x:v>
      </x:c>
      <x:c r="AR362" s="25" t="n">
        <x:v>23.96</x:v>
      </x:c>
      <x:c r="AS362" s="30" t="n">
        <x:v>0.073771</x:v>
      </x:c>
      <x:c r="AT362" s="25" t="n">
        <x:v>195</x:v>
      </x:c>
    </x:row>
    <x:row r="363">
      <x:c r="A363" s="25" t="str">
        <x:v>SME000359</x:v>
      </x:c>
      <x:c r="B363" s="25" t="str">
        <x:v>Synthetic SME 000359</x:v>
      </x:c>
      <x:c r="C363" s="25" t="str">
        <x:v>RM012</x:v>
      </x:c>
      <x:c r="D363" s="25" t="str">
        <x:v>Central Anatolia</x:v>
      </x:c>
      <x:c r="E363" s="25" t="str">
        <x:v>Retail Trade</x:v>
      </x:c>
      <x:c r="F363" s="25" t="str">
        <x:v>SMALL</x:v>
      </x:c>
      <x:c r="G363" s="25" t="str">
        <x:v>LIMITED</x:v>
      </x:c>
      <x:c r="H363" s="25" t="str">
        <x:v>2023-11-04</x:v>
      </x:c>
      <x:c r="I363" s="25" t="n">
        <x:v>33</x:v>
      </x:c>
      <x:c r="J363" s="28" t="n">
        <x:v>19422752.34</x:v>
      </x:c>
      <x:c r="K363" s="25" t="n">
        <x:v>16</x:v>
      </x:c>
      <x:c r="L363" s="26" t="b">
        <x:v>0</x:v>
      </x:c>
      <x:c r="M363" s="26" t="b">
        <x:v>1</x:v>
      </x:c>
      <x:c r="N363" s="25" t="n">
        <x:v>80.47</x:v>
      </x:c>
      <x:c r="O363" s="26" t="b">
        <x:v>1</x:v>
      </x:c>
      <x:c r="P363" s="25" t="str">
        <x:v>VIDEO_MEETING</x:v>
      </x:c>
      <x:c r="Q363" s="25" t="str">
        <x:v>DERIVED_ANALYTICS</x:v>
      </x:c>
      <x:c r="R363" s="30" t="n">
        <x:v>0.020046</x:v>
      </x:c>
      <x:c r="S363" s="25" t="str">
        <x:v>R02</x:v>
      </x:c>
      <x:c r="T363" s="25" t="n">
        <x:v>0</x:v>
      </x:c>
      <x:c r="U363" s="25" t="n">
        <x:v>1</x:v>
      </x:c>
      <x:c r="V363" s="25" t="str">
        <x:v>2026-04-24</x:v>
      </x:c>
      <x:c r="W363" s="25" t="str">
        <x:v>NONE</x:v>
      </x:c>
      <x:c r="X363" s="26" t="b">
        <x:v>0</x:v>
      </x:c>
      <x:c r="Y363" s="26" t="b">
        <x:v>1</x:v>
      </x:c>
      <x:c r="Z363" s="25" t="str">
        <x:v>CONTROLLED_SYNTHETIC</x:v>
      </x:c>
      <x:c r="AA363" s="28" t="n">
        <x:v>10776877.28</x:v>
      </x:c>
      <x:c r="AB363" s="28" t="n">
        <x:v>9227238.61</x:v>
      </x:c>
      <x:c r="AC363" s="28" t="n">
        <x:v>6149050.91</x:v>
      </x:c>
      <x:c r="AD363" s="28" t="n">
        <x:v>3120031.73</x:v>
      </x:c>
      <x:c r="AE363" s="28" t="n">
        <x:v>0</x:v>
      </x:c>
      <x:c r="AF363" s="28" t="n">
        <x:v>1924830.71</x:v>
      </x:c>
      <x:c r="AG363" s="28" t="n">
        <x:v>1062537.63</x:v>
      </x:c>
      <x:c r="AH363" s="28" t="n">
        <x:v>400769.133333</x:v>
      </x:c>
      <x:c r="AI363" s="28" t="n">
        <x:v>1039977.7</x:v>
      </x:c>
      <x:c r="AJ363" s="25" t="n">
        <x:v>715</x:v>
      </x:c>
      <x:c r="AK363" s="25" t="n">
        <x:v>3</x:v>
      </x:c>
      <x:c r="AL363" s="28" t="n">
        <x:v>27137298.76</x:v>
      </x:c>
      <x:c r="AM363" s="28" t="n">
        <x:v>665321.24</x:v>
      </x:c>
      <x:c r="AN363" s="25" t="str">
        <x:v>BUSINESS_CREDIT_CARD|CASH_MANAGEMENT|POS_MERCHANT_ACQUIRING</x:v>
      </x:c>
      <x:c r="AO363" s="25" t="str">
        <x:v>2026-08-01</x:v>
      </x:c>
      <x:c r="AP363" s="25" t="n">
        <x:v>2</x:v>
      </x:c>
      <x:c r="AQ363" s="25" t="n">
        <x:v>19</x:v>
      </x:c>
      <x:c r="AR363" s="25" t="n">
        <x:v>55.36</x:v>
      </x:c>
      <x:c r="AS363" s="30" t="n">
        <x:v>1</x:v>
      </x:c>
      <x:c r="AT363" s="25" t="n">
        <x:v>118</x:v>
      </x:c>
    </x:row>
    <x:row r="364">
      <x:c r="A364" s="25" t="str">
        <x:v>SME000360</x:v>
      </x:c>
      <x:c r="B364" s="25" t="str">
        <x:v>Synthetic SME 000360</x:v>
      </x:c>
      <x:c r="C364" s="25" t="str">
        <x:v>RM018</x:v>
      </x:c>
      <x:c r="D364" s="25" t="str">
        <x:v>Mediterranean</x:v>
      </x:c>
      <x:c r="E364" s="25" t="str">
        <x:v>Retail Trade</x:v>
      </x:c>
      <x:c r="F364" s="25" t="str">
        <x:v>MEDIUM</x:v>
      </x:c>
      <x:c r="G364" s="25" t="str">
        <x:v>JOINT_STOCK</x:v>
      </x:c>
      <x:c r="H364" s="25" t="str">
        <x:v>2022-04-06</x:v>
      </x:c>
      <x:c r="I364" s="25" t="n">
        <x:v>52</x:v>
      </x:c>
      <x:c r="J364" s="28" t="n">
        <x:v>52602418.87</x:v>
      </x:c>
      <x:c r="K364" s="25" t="n">
        <x:v>165</x:v>
      </x:c>
      <x:c r="L364" s="26" t="b">
        <x:v>0</x:v>
      </x:c>
      <x:c r="M364" s="26" t="b">
        <x:v>1</x:v>
      </x:c>
      <x:c r="N364" s="25" t="n">
        <x:v>52.84</x:v>
      </x:c>
      <x:c r="O364" s="26" t="b">
        <x:v>1</x:v>
      </x:c>
      <x:c r="P364" s="25" t="str">
        <x:v>RM_CALL</x:v>
      </x:c>
      <x:c r="Q364" s="25" t="str">
        <x:v>DERIVED_ANALYTICS</x:v>
      </x:c>
      <x:c r="R364" s="30" t="n">
        <x:v>0.018251</x:v>
      </x:c>
      <x:c r="S364" s="25" t="str">
        <x:v>R02</x:v>
      </x:c>
      <x:c r="T364" s="25" t="n">
        <x:v>0</x:v>
      </x:c>
      <x:c r="U364" s="25" t="n">
        <x:v>1</x:v>
      </x:c>
      <x:c r="V364" s="25" t="str">
        <x:v>2026-06-08</x:v>
      </x:c>
      <x:c r="W364" s="25" t="str">
        <x:v>NONE</x:v>
      </x:c>
      <x:c r="X364" s="26" t="b">
        <x:v>1</x:v>
      </x:c>
      <x:c r="Y364" s="26" t="b">
        <x:v>1</x:v>
      </x:c>
      <x:c r="Z364" s="25" t="str">
        <x:v>CONTROLLED_SYNTHETIC</x:v>
      </x:c>
      <x:c r="AA364" s="28" t="n">
        <x:v>27636251.75</x:v>
      </x:c>
      <x:c r="AB364" s="28" t="n">
        <x:v>24239153.65</x:v>
      </x:c>
      <x:c r="AC364" s="28" t="n">
        <x:v>13595527.4</x:v>
      </x:c>
      <x:c r="AD364" s="28" t="n">
        <x:v>32835320.31</x:v>
      </x:c>
      <x:c r="AE364" s="28" t="n">
        <x:v>0</x:v>
      </x:c>
      <x:c r="AF364" s="28" t="n">
        <x:v>6976665.07</x:v>
      </x:c>
      <x:c r="AG364" s="28" t="n">
        <x:v>2944847.39</x:v>
      </x:c>
      <x:c r="AH364" s="28" t="n">
        <x:v>1090035.178333</x:v>
      </x:c>
      <x:c r="AI364" s="28" t="n">
        <x:v>3137059.105</x:v>
      </x:c>
      <x:c r="AJ364" s="25" t="n">
        <x:v>554</x:v>
      </x:c>
      <x:c r="AK364" s="25" t="n">
        <x:v>2</x:v>
      </x:c>
      <x:c r="AL364" s="28" t="n">
        <x:v>51788231.1</x:v>
      </x:c>
      <x:c r="AM364" s="28" t="n">
        <x:v>2508431.95</x:v>
      </x:c>
      <x:c r="AN364" s="25" t="str">
        <x:v>BUSINESS_CREDIT_CARD|CASH_MANAGEMENT</x:v>
      </x:c>
      <x:c r="AO364" s="25" t="str">
        <x:v>2026-05-18</x:v>
      </x:c>
      <x:c r="AP364" s="25" t="n">
        <x:v>5</x:v>
      </x:c>
      <x:c r="AQ364" s="25" t="n">
        <x:v>94</x:v>
      </x:c>
      <x:c r="AR364" s="25" t="n">
        <x:v>52.95</x:v>
      </x:c>
      <x:c r="AS364" s="30" t="n">
        <x:v>1</x:v>
      </x:c>
      <x:c r="AT364" s="25" t="n">
        <x:v>73</x:v>
      </x:c>
    </x:row>
    <x:row r="365">
      <x:c r="A365" s="25" t="str">
        <x:v>SME000361</x:v>
      </x:c>
      <x:c r="B365" s="25" t="str">
        <x:v>Synthetic SME 000361</x:v>
      </x:c>
      <x:c r="C365" s="25" t="str">
        <x:v>RM010</x:v>
      </x:c>
      <x:c r="D365" s="25" t="str">
        <x:v>Central Anatolia</x:v>
      </x:c>
      <x:c r="E365" s="25" t="str">
        <x:v>Healthcare</x:v>
      </x:c>
      <x:c r="F365" s="25" t="str">
        <x:v>MICRO</x:v>
      </x:c>
      <x:c r="G365" s="25" t="str">
        <x:v>SOLE_PROPRIETOR</x:v>
      </x:c>
      <x:c r="H365" s="25" t="str">
        <x:v>2019-07-23</x:v>
      </x:c>
      <x:c r="I365" s="25" t="n">
        <x:v>84</x:v>
      </x:c>
      <x:c r="J365" s="28" t="n">
        <x:v>7810949.88</x:v>
      </x:c>
      <x:c r="K365" s="25" t="n">
        <x:v>5</x:v>
      </x:c>
      <x:c r="L365" s="26" t="b">
        <x:v>1</x:v>
      </x:c>
      <x:c r="M365" s="26" t="b">
        <x:v>0</x:v>
      </x:c>
      <x:c r="N365" s="25" t="n">
        <x:v>5.73</x:v>
      </x:c>
      <x:c r="O365" s="26" t="b">
        <x:v>1</x:v>
      </x:c>
      <x:c r="P365" s="25" t="str">
        <x:v>VIDEO_MEETING</x:v>
      </x:c>
      <x:c r="Q365" s="25" t="str">
        <x:v>DERIVED_ANALYTICS</x:v>
      </x:c>
      <x:c r="R365" s="30" t="n">
        <x:v>0.033718</x:v>
      </x:c>
      <x:c r="S365" s="25" t="str">
        <x:v>R03</x:v>
      </x:c>
      <x:c r="T365" s="25" t="n">
        <x:v>0</x:v>
      </x:c>
      <x:c r="U365" s="25" t="n">
        <x:v>1</x:v>
      </x:c>
      <x:c r="V365" s="25" t="str">
        <x:v>2025-12-16</x:v>
      </x:c>
      <x:c r="W365" s="25" t="str">
        <x:v>NONE</x:v>
      </x:c>
      <x:c r="X365" s="26" t="b">
        <x:v>1</x:v>
      </x:c>
      <x:c r="Y365" s="26" t="b">
        <x:v>1</x:v>
      </x:c>
      <x:c r="Z365" s="25" t="str">
        <x:v>CONTROLLED_SYNTHETIC</x:v>
      </x:c>
      <x:c r="AA365" s="28" t="n">
        <x:v>4836927.45</x:v>
      </x:c>
      <x:c r="AB365" s="28" t="n">
        <x:v>4206694.75</x:v>
      </x:c>
      <x:c r="AC365" s="28" t="n">
        <x:v>2700090.99</x:v>
      </x:c>
      <x:c r="AD365" s="28" t="n">
        <x:v>1032004.44</x:v>
      </x:c>
      <x:c r="AE365" s="28" t="n">
        <x:v>1241098.9</x:v>
      </x:c>
      <x:c r="AF365" s="28" t="n">
        <x:v>0</x:v>
      </x:c>
      <x:c r="AG365" s="28" t="n">
        <x:v>679312.64</x:v>
      </x:c>
      <x:c r="AH365" s="28" t="n">
        <x:v>173938.893333</x:v>
      </x:c>
      <x:c r="AI365" s="28" t="n">
        <x:v>505489.493333</x:v>
      </x:c>
      <x:c r="AJ365" s="25" t="n">
        <x:v>52</x:v>
      </x:c>
      <x:c r="AK365" s="25" t="n">
        <x:v>1</x:v>
      </x:c>
      <x:c r="AL365" s="28" t="n">
        <x:v>90695.14</x:v>
      </x:c>
      <x:c r="AM365" s="28" t="n">
        <x:v>1533.72</x:v>
      </x:c>
      <x:c r="AN365" s="25" t="str">
        <x:v>BUSINESS_CREDIT_CARD</x:v>
      </x:c>
      <x:c r="AO365" s="25" t="str">
        <x:v>2026-04-18</x:v>
      </x:c>
      <x:c r="AP365" s="25" t="n">
        <x:v>4</x:v>
      </x:c>
      <x:c r="AQ365" s="25" t="n">
        <x:v>124</x:v>
      </x:c>
      <x:c r="AR365" s="25" t="n">
        <x:v>26.83</x:v>
      </x:c>
      <x:c r="AS365" s="30" t="n">
        <x:v>0.033175</x:v>
      </x:c>
      <x:c r="AT365" s="25" t="n">
        <x:v>247</x:v>
      </x:c>
    </x:row>
    <x:row r="366">
      <x:c r="A366" s="25" t="str">
        <x:v>SME000362</x:v>
      </x:c>
      <x:c r="B366" s="25" t="str">
        <x:v>Synthetic SME 000362</x:v>
      </x:c>
      <x:c r="C366" s="25" t="str">
        <x:v>RM035</x:v>
      </x:c>
      <x:c r="D366" s="25" t="str">
        <x:v>Central Anatolia</x:v>
      </x:c>
      <x:c r="E366" s="25" t="str">
        <x:v>Transportation</x:v>
      </x:c>
      <x:c r="F366" s="25" t="str">
        <x:v>MICRO</x:v>
      </x:c>
      <x:c r="G366" s="25" t="str">
        <x:v>LIMITED</x:v>
      </x:c>
      <x:c r="H366" s="25" t="str">
        <x:v>2023-12-23</x:v>
      </x:c>
      <x:c r="I366" s="25" t="n">
        <x:v>31</x:v>
      </x:c>
      <x:c r="J366" s="28" t="n">
        <x:v>6508810.67</x:v>
      </x:c>
      <x:c r="K366" s="25" t="n">
        <x:v>6</x:v>
      </x:c>
      <x:c r="L366" s="26" t="b">
        <x:v>0</x:v>
      </x:c>
      <x:c r="M366" s="26" t="b">
        <x:v>0</x:v>
      </x:c>
      <x:c r="N366" s="25" t="n">
        <x:v>27.37</x:v>
      </x:c>
      <x:c r="O366" s="26" t="b">
        <x:v>1</x:v>
      </x:c>
      <x:c r="P366" s="25" t="str">
        <x:v>BRANCH</x:v>
      </x:c>
      <x:c r="Q366" s="25" t="str">
        <x:v>DERIVED_ANALYTICS</x:v>
      </x:c>
      <x:c r="R366" s="30" t="n">
        <x:v>0.023469</x:v>
      </x:c>
      <x:c r="S366" s="25" t="str">
        <x:v>R03</x:v>
      </x:c>
      <x:c r="T366" s="25" t="n">
        <x:v>0</x:v>
      </x:c>
      <x:c r="U366" s="25" t="n">
        <x:v>1</x:v>
      </x:c>
      <x:c r="V366" s="25" t="str">
        <x:v>2026-12-08</x:v>
      </x:c>
      <x:c r="W366" s="25" t="str">
        <x:v>NONE</x:v>
      </x:c>
      <x:c r="X366" s="26" t="b">
        <x:v>1</x:v>
      </x:c>
      <x:c r="Y366" s="26" t="b">
        <x:v>0</x:v>
      </x:c>
      <x:c r="Z366" s="25" t="str">
        <x:v>CONTROLLED_SYNTHETIC</x:v>
      </x:c>
      <x:c r="AA366" s="28" t="n">
        <x:v>3142161.96</x:v>
      </x:c>
      <x:c r="AB366" s="28" t="n">
        <x:v>2784809.54</x:v>
      </x:c>
      <x:c r="AC366" s="28" t="n">
        <x:v>182263.41</x:v>
      </x:c>
      <x:c r="AD366" s="28" t="n">
        <x:v>1146479.55</x:v>
      </x:c>
      <x:c r="AE366" s="28" t="n">
        <x:v>0</x:v>
      </x:c>
      <x:c r="AF366" s="28" t="n">
        <x:v>0</x:v>
      </x:c>
      <x:c r="AG366" s="28" t="n">
        <x:v>0</x:v>
      </x:c>
      <x:c r="AH366" s="28" t="n">
        <x:v>139723.443333</x:v>
      </x:c>
      <x:c r="AI366" s="28" t="n">
        <x:v>347325.301667</x:v>
      </x:c>
      <x:c r="AJ366" s="25" t="n">
        <x:v>187</x:v>
      </x:c>
      <x:c r="AK366" s="25" t="n">
        <x:v>3</x:v>
      </x:c>
      <x:c r="AL366" s="28" t="n">
        <x:v>8384733.73</x:v>
      </x:c>
      <x:c r="AM366" s="28" t="n">
        <x:v>192190.28</x:v>
      </x:c>
      <x:c r="AN366" s="25" t="str">
        <x:v>CASH_MANAGEMENT|PAYROLL_SERVICES|WORKING_CAPITAL_LOAN</x:v>
      </x:c>
      <x:c r="AO366" s="25" t="str">
        <x:v>2026-07-14</x:v>
      </x:c>
      <x:c r="AP366" s="25" t="n">
        <x:v>4</x:v>
      </x:c>
      <x:c r="AQ366" s="25" t="n">
        <x:v>37</x:v>
      </x:c>
      <x:c r="AR366" s="25" t="n">
        <x:v>54.88</x:v>
      </x:c>
      <x:c r="AS366" s="30" t="n">
        <x:v>1</x:v>
      </x:c>
      <x:c r="AT366" s="25" t="n">
        <x:v>0</x:v>
      </x:c>
    </x:row>
    <x:row r="367">
      <x:c r="A367" s="25" t="str">
        <x:v>SME000363</x:v>
      </x:c>
      <x:c r="B367" s="25" t="str">
        <x:v>Synthetic SME 000363</x:v>
      </x:c>
      <x:c r="C367" s="25" t="str">
        <x:v>RM038</x:v>
      </x:c>
      <x:c r="D367" s="25" t="str">
        <x:v>Aegean</x:v>
      </x:c>
      <x:c r="E367" s="25" t="str">
        <x:v>Wholesale Trade</x:v>
      </x:c>
      <x:c r="F367" s="25" t="str">
        <x:v>MICRO</x:v>
      </x:c>
      <x:c r="G367" s="25" t="str">
        <x:v>SOLE_PROPRIETOR</x:v>
      </x:c>
      <x:c r="H367" s="25" t="str">
        <x:v>2015-05-13</x:v>
      </x:c>
      <x:c r="I367" s="25" t="n">
        <x:v>135</x:v>
      </x:c>
      <x:c r="J367" s="28" t="n">
        <x:v>2055552.38</x:v>
      </x:c>
      <x:c r="K367" s="25" t="n">
        <x:v>5</x:v>
      </x:c>
      <x:c r="L367" s="26" t="b">
        <x:v>1</x:v>
      </x:c>
      <x:c r="M367" s="26" t="b">
        <x:v>0</x:v>
      </x:c>
      <x:c r="N367" s="25" t="n">
        <x:v>66.77</x:v>
      </x:c>
      <x:c r="O367" s="26" t="b">
        <x:v>1</x:v>
      </x:c>
      <x:c r="P367" s="25" t="str">
        <x:v>BRANCH</x:v>
      </x:c>
      <x:c r="Q367" s="25" t="str">
        <x:v>DERIVED_ANALYTICS</x:v>
      </x:c>
      <x:c r="R367" s="30" t="n">
        <x:v>0.067623</x:v>
      </x:c>
      <x:c r="S367" s="25" t="str">
        <x:v>R04</x:v>
      </x:c>
      <x:c r="T367" s="25" t="n">
        <x:v>0</x:v>
      </x:c>
      <x:c r="U367" s="25" t="n">
        <x:v>1</x:v>
      </x:c>
      <x:c r="V367" s="25" t="str">
        <x:v>2026-08-03</x:v>
      </x:c>
      <x:c r="W367" s="25" t="str">
        <x:v>NONE</x:v>
      </x:c>
      <x:c r="X367" s="26" t="b">
        <x:v>1</x:v>
      </x:c>
      <x:c r="Y367" s="26" t="b">
        <x:v>1</x:v>
      </x:c>
      <x:c r="Z367" s="25" t="str">
        <x:v>CONTROLLED_SYNTHETIC</x:v>
      </x:c>
      <x:c r="AA367" s="28" t="n">
        <x:v>1159504.03</x:v>
      </x:c>
      <x:c r="AB367" s="28" t="n">
        <x:v>997953.96</x:v>
      </x:c>
      <x:c r="AC367" s="28" t="n">
        <x:v>56211.78</x:v>
      </x:c>
      <x:c r="AD367" s="28" t="n">
        <x:v>937305.89</x:v>
      </x:c>
      <x:c r="AE367" s="28" t="n">
        <x:v>233837.39</x:v>
      </x:c>
      <x:c r="AF367" s="28" t="n">
        <x:v>0</x:v>
      </x:c>
      <x:c r="AG367" s="28" t="n">
        <x:v>135318.35</x:v>
      </x:c>
      <x:c r="AH367" s="28" t="n">
        <x:v>44498.063333</x:v>
      </x:c>
      <x:c r="AI367" s="28" t="n">
        <x:v>146125.495</x:v>
      </x:c>
      <x:c r="AJ367" s="25" t="n">
        <x:v>637</x:v>
      </x:c>
      <x:c r="AK367" s="25" t="n">
        <x:v>3</x:v>
      </x:c>
      <x:c r="AL367" s="28" t="n">
        <x:v>2691152.39</x:v>
      </x:c>
      <x:c r="AM367" s="28" t="n">
        <x:v>44038.74</x:v>
      </x:c>
      <x:c r="AN367" s="25" t="str">
        <x:v>BUSINESS_CREDIT_CARD|CASH_MANAGEMENT|FX_RISK_MANAGEMENT</x:v>
      </x:c>
      <x:c r="AO367" s="25" t="str">
        <x:v>2026-08-04</x:v>
      </x:c>
      <x:c r="AP367" s="25" t="n">
        <x:v>4</x:v>
      </x:c>
      <x:c r="AQ367" s="25" t="n">
        <x:v>16</x:v>
      </x:c>
      <x:c r="AR367" s="25" t="n">
        <x:v>67.5</x:v>
      </x:c>
      <x:c r="AS367" s="30" t="n">
        <x:v>1</x:v>
      </x:c>
      <x:c r="AT367" s="25" t="n">
        <x:v>17</x:v>
      </x:c>
    </x:row>
    <x:row r="368">
      <x:c r="A368" s="25" t="str">
        <x:v>SME000364</x:v>
      </x:c>
      <x:c r="B368" s="25" t="str">
        <x:v>Synthetic SME 000364</x:v>
      </x:c>
      <x:c r="C368" s="25" t="str">
        <x:v>RM006</x:v>
      </x:c>
      <x:c r="D368" s="25" t="str">
        <x:v>Aegean</x:v>
      </x:c>
      <x:c r="E368" s="25" t="str">
        <x:v>Transportation</x:v>
      </x:c>
      <x:c r="F368" s="25" t="str">
        <x:v>SMALL</x:v>
      </x:c>
      <x:c r="G368" s="25" t="str">
        <x:v>LIMITED</x:v>
      </x:c>
      <x:c r="H368" s="25" t="str">
        <x:v>2019-11-11</x:v>
      </x:c>
      <x:c r="I368" s="25" t="n">
        <x:v>81</x:v>
      </x:c>
      <x:c r="J368" s="28" t="n">
        <x:v>5123914.8</x:v>
      </x:c>
      <x:c r="K368" s="25" t="n">
        <x:v>36</x:v>
      </x:c>
      <x:c r="L368" s="26" t="b">
        <x:v>0</x:v>
      </x:c>
      <x:c r="M368" s="26" t="b">
        <x:v>0</x:v>
      </x:c>
      <x:c r="N368" s="25" t="n">
        <x:v>61</x:v>
      </x:c>
      <x:c r="O368" s="26" t="b">
        <x:v>1</x:v>
      </x:c>
      <x:c r="P368" s="25" t="str">
        <x:v>RM_CALL</x:v>
      </x:c>
      <x:c r="Q368" s="25" t="str">
        <x:v>DERIVED_ANALYTICS</x:v>
      </x:c>
      <x:c r="R368" s="30" t="n">
        <x:v>0.031473</x:v>
      </x:c>
      <x:c r="S368" s="25" t="str">
        <x:v>R03</x:v>
      </x:c>
      <x:c r="T368" s="25" t="n">
        <x:v>0</x:v>
      </x:c>
      <x:c r="U368" s="25" t="n">
        <x:v>1</x:v>
      </x:c>
      <x:c r="V368" s="25" t="str">
        <x:v>2026-10-24</x:v>
      </x:c>
      <x:c r="W368" s="25" t="str">
        <x:v>NONE</x:v>
      </x:c>
      <x:c r="X368" s="26" t="b">
        <x:v>1</x:v>
      </x:c>
      <x:c r="Y368" s="26" t="b">
        <x:v>1</x:v>
      </x:c>
      <x:c r="Z368" s="25" t="str">
        <x:v>CONTROLLED_SYNTHETIC</x:v>
      </x:c>
      <x:c r="AA368" s="28" t="n">
        <x:v>2586034.46</x:v>
      </x:c>
      <x:c r="AB368" s="28" t="n">
        <x:v>2341498.38</x:v>
      </x:c>
      <x:c r="AC368" s="28" t="n">
        <x:v>133044.86</x:v>
      </x:c>
      <x:c r="AD368" s="28" t="n">
        <x:v>7388766.01</x:v>
      </x:c>
      <x:c r="AE368" s="28" t="n">
        <x:v>0</x:v>
      </x:c>
      <x:c r="AF368" s="28" t="n">
        <x:v>0</x:v>
      </x:c>
      <x:c r="AG368" s="28" t="n">
        <x:v>0</x:v>
      </x:c>
      <x:c r="AH368" s="28" t="n">
        <x:v>102049.168333</x:v>
      </x:c>
      <x:c r="AI368" s="28" t="n">
        <x:v>301663.116667</x:v>
      </x:c>
      <x:c r="AJ368" s="25" t="n">
        <x:v>525</x:v>
      </x:c>
      <x:c r="AK368" s="25" t="n">
        <x:v>4</x:v>
      </x:c>
      <x:c r="AL368" s="28" t="n">
        <x:v>19254064.62</x:v>
      </x:c>
      <x:c r="AM368" s="28" t="n">
        <x:v>711891.48</x:v>
      </x:c>
      <x:c r="AN368" s="25" t="str">
        <x:v>BUSINESS_CREDIT_CARD|CASH_MANAGEMENT|PAYROLL_SERVICES|POS_MERCHANT_ACQUIRING</x:v>
      </x:c>
      <x:c r="AO368" s="25" t="str">
        <x:v>2025-12-01</x:v>
      </x:c>
      <x:c r="AP368" s="25" t="n">
        <x:v>2</x:v>
      </x:c>
      <x:c r="AQ368" s="25" t="n">
        <x:v>262</x:v>
      </x:c>
      <x:c r="AR368" s="25" t="n">
        <x:v>73.29</x:v>
      </x:c>
      <x:c r="AS368" s="30" t="n">
        <x:v>1</x:v>
      </x:c>
      <x:c r="AT368" s="25" t="n">
        <x:v>0</x:v>
      </x:c>
    </x:row>
    <x:row r="369">
      <x:c r="A369" s="25" t="str">
        <x:v>SME000365</x:v>
      </x:c>
      <x:c r="B369" s="25" t="str">
        <x:v>Synthetic SME 000365</x:v>
      </x:c>
      <x:c r="C369" s="25" t="str">
        <x:v>RM036</x:v>
      </x:c>
      <x:c r="D369" s="25" t="str">
        <x:v>Marmara</x:v>
      </x:c>
      <x:c r="E369" s="25" t="str">
        <x:v>Construction</x:v>
      </x:c>
      <x:c r="F369" s="25" t="str">
        <x:v>MICRO</x:v>
      </x:c>
      <x:c r="G369" s="25" t="str">
        <x:v>LIMITED</x:v>
      </x:c>
      <x:c r="H369" s="25" t="str">
        <x:v>2024-08-13</x:v>
      </x:c>
      <x:c r="I369" s="25" t="n">
        <x:v>24</x:v>
      </x:c>
      <x:c r="J369" s="28" t="n">
        <x:v>9460521.86</x:v>
      </x:c>
      <x:c r="K369" s="25" t="n">
        <x:v>5</x:v>
      </x:c>
      <x:c r="L369" s="26" t="b">
        <x:v>0</x:v>
      </x:c>
      <x:c r="M369" s="26" t="b">
        <x:v>0</x:v>
      </x:c>
      <x:c r="N369" s="25" t="n">
        <x:v>81.7</x:v>
      </x:c>
      <x:c r="O369" s="26" t="b">
        <x:v>1</x:v>
      </x:c>
      <x:c r="P369" s="25" t="str">
        <x:v>RM_CALL</x:v>
      </x:c>
      <x:c r="Q369" s="25" t="str">
        <x:v>DERIVED_ANALYTICS</x:v>
      </x:c>
      <x:c r="R369" s="30" t="n">
        <x:v>0.082585</x:v>
      </x:c>
      <x:c r="S369" s="25" t="str">
        <x:v>R05</x:v>
      </x:c>
      <x:c r="T369" s="25" t="n">
        <x:v>0</x:v>
      </x:c>
      <x:c r="U369" s="25" t="n">
        <x:v>1</x:v>
      </x:c>
      <x:c r="V369" s="25" t="str">
        <x:v>2026-01-20</x:v>
      </x:c>
      <x:c r="W369" s="25" t="str">
        <x:v>NONE</x:v>
      </x:c>
      <x:c r="X369" s="26" t="b">
        <x:v>1</x:v>
      </x:c>
      <x:c r="Y369" s="26" t="b">
        <x:v>1</x:v>
      </x:c>
      <x:c r="Z369" s="25" t="str">
        <x:v>CONTROLLED_SYNTHETIC</x:v>
      </x:c>
      <x:c r="AA369" s="28" t="n">
        <x:v>5561412.28</x:v>
      </x:c>
      <x:c r="AB369" s="28" t="n">
        <x:v>4753456.07</x:v>
      </x:c>
      <x:c r="AC369" s="28" t="n">
        <x:v>214529</x:v>
      </x:c>
      <x:c r="AD369" s="28" t="n">
        <x:v>950447.1</x:v>
      </x:c>
      <x:c r="AE369" s="28" t="n">
        <x:v>0</x:v>
      </x:c>
      <x:c r="AF369" s="28" t="n">
        <x:v>0</x:v>
      </x:c>
      <x:c r="AG369" s="28" t="n">
        <x:v>0</x:v>
      </x:c>
      <x:c r="AH369" s="28" t="n">
        <x:v>177096.036667</x:v>
      </x:c>
      <x:c r="AI369" s="28" t="n">
        <x:v>457175.163333</x:v>
      </x:c>
      <x:c r="AJ369" s="25" t="n">
        <x:v>744</x:v>
      </x:c>
      <x:c r="AK369" s="25" t="n">
        <x:v>4</x:v>
      </x:c>
      <x:c r="AL369" s="28" t="n">
        <x:v>2079953.43</x:v>
      </x:c>
      <x:c r="AM369" s="28" t="n">
        <x:v>54238.68</x:v>
      </x:c>
      <x:c r="AN369" s="25" t="str">
        <x:v>BUSINESS_CREDIT_CARD|FX_RISK_MANAGEMENT|PAYROLL_SERVICES|TRADE_FINANCE</x:v>
      </x:c>
      <x:c r="AO369" s="25" t="str">
        <x:v>2026-05-14</x:v>
      </x:c>
      <x:c r="AP369" s="25" t="n">
        <x:v>2</x:v>
      </x:c>
      <x:c r="AQ369" s="25" t="n">
        <x:v>98</x:v>
      </x:c>
      <x:c r="AR369" s="25" t="n">
        <x:v>37.87</x:v>
      </x:c>
      <x:c r="AS369" s="30" t="n">
        <x:v>0.62816</x:v>
      </x:c>
      <x:c r="AT369" s="25" t="n">
        <x:v>212</x:v>
      </x:c>
    </x:row>
    <x:row r="370">
      <x:c r="A370" s="25" t="str">
        <x:v>SME000366</x:v>
      </x:c>
      <x:c r="B370" s="25" t="str">
        <x:v>Synthetic SME 000366</x:v>
      </x:c>
      <x:c r="C370" s="25" t="str">
        <x:v>RM006</x:v>
      </x:c>
      <x:c r="D370" s="25" t="str">
        <x:v>Aegean</x:v>
      </x:c>
      <x:c r="E370" s="25" t="str">
        <x:v>Construction</x:v>
      </x:c>
      <x:c r="F370" s="25" t="str">
        <x:v>MICRO</x:v>
      </x:c>
      <x:c r="G370" s="25" t="str">
        <x:v>LIMITED</x:v>
      </x:c>
      <x:c r="H370" s="25" t="str">
        <x:v>2021-03-11</x:v>
      </x:c>
      <x:c r="I370" s="25" t="n">
        <x:v>65</x:v>
      </x:c>
      <x:c r="J370" s="28" t="n">
        <x:v>4400831.77</x:v>
      </x:c>
      <x:c r="K370" s="25" t="n">
        <x:v>2</x:v>
      </x:c>
      <x:c r="L370" s="26" t="b">
        <x:v>0</x:v>
      </x:c>
      <x:c r="M370" s="26" t="b">
        <x:v>0</x:v>
      </x:c>
      <x:c r="N370" s="25" t="n">
        <x:v>57.89</x:v>
      </x:c>
      <x:c r="O370" s="26" t="b">
        <x:v>1</x:v>
      </x:c>
      <x:c r="P370" s="25" t="str">
        <x:v>BRANCH</x:v>
      </x:c>
      <x:c r="Q370" s="25" t="str">
        <x:v>DERIVED_ANALYTICS</x:v>
      </x:c>
      <x:c r="R370" s="30" t="n">
        <x:v>0.063089</x:v>
      </x:c>
      <x:c r="S370" s="25" t="str">
        <x:v>R04</x:v>
      </x:c>
      <x:c r="T370" s="25" t="n">
        <x:v>0</x:v>
      </x:c>
      <x:c r="U370" s="25" t="n">
        <x:v>1</x:v>
      </x:c>
      <x:c r="V370" s="25" t="str">
        <x:v>2026-06-02</x:v>
      </x:c>
      <x:c r="W370" s="25" t="str">
        <x:v>NONE</x:v>
      </x:c>
      <x:c r="X370" s="26" t="b">
        <x:v>1</x:v>
      </x:c>
      <x:c r="Y370" s="26" t="b">
        <x:v>0</x:v>
      </x:c>
      <x:c r="Z370" s="25" t="str">
        <x:v>CONTROLLED_SYNTHETIC</x:v>
      </x:c>
      <x:c r="AA370" s="28" t="n">
        <x:v>2135685.6</x:v>
      </x:c>
      <x:c r="AB370" s="28" t="n">
        <x:v>1898413.79</x:v>
      </x:c>
      <x:c r="AC370" s="28" t="n">
        <x:v>140467.73</x:v>
      </x:c>
      <x:c r="AD370" s="28" t="n">
        <x:v>428205.96</x:v>
      </x:c>
      <x:c r="AE370" s="28" t="n">
        <x:v>0</x:v>
      </x:c>
      <x:c r="AF370" s="28" t="n">
        <x:v>0</x:v>
      </x:c>
      <x:c r="AG370" s="28" t="n">
        <x:v>0</x:v>
      </x:c>
      <x:c r="AH370" s="28" t="n">
        <x:v>51411.22</x:v>
      </x:c>
      <x:c r="AI370" s="28" t="n">
        <x:v>197667.235</x:v>
      </x:c>
      <x:c r="AJ370" s="25" t="n">
        <x:v>540</x:v>
      </x:c>
      <x:c r="AK370" s="25" t="n">
        <x:v>2</x:v>
      </x:c>
      <x:c r="AL370" s="28" t="n">
        <x:v>506363.31</x:v>
      </x:c>
      <x:c r="AM370" s="28" t="n">
        <x:v>8513.4</x:v>
      </x:c>
      <x:c r="AN370" s="25" t="str">
        <x:v>BUSINESS_CREDIT_CARD|WORKING_CAPITAL_LOAN</x:v>
      </x:c>
      <x:c r="AO370" s="25" t="str">
        <x:v>2026-06-08</x:v>
      </x:c>
      <x:c r="AP370" s="25" t="n">
        <x:v>3</x:v>
      </x:c>
      <x:c r="AQ370" s="25" t="n">
        <x:v>73</x:v>
      </x:c>
      <x:c r="AR370" s="25" t="n">
        <x:v>31.7</x:v>
      </x:c>
      <x:c r="AS370" s="30" t="n">
        <x:v>0.328745</x:v>
      </x:c>
      <x:c r="AT370" s="25" t="n">
        <x:v>79</x:v>
      </x:c>
    </x:row>
    <x:row r="371">
      <x:c r="A371" s="25" t="str">
        <x:v>SME000367</x:v>
      </x:c>
      <x:c r="B371" s="25" t="str">
        <x:v>Synthetic SME 000367</x:v>
      </x:c>
      <x:c r="C371" s="25" t="str">
        <x:v>RM011</x:v>
      </x:c>
      <x:c r="D371" s="25" t="str">
        <x:v>Black Sea</x:v>
      </x:c>
      <x:c r="E371" s="25" t="str">
        <x:v>Transportation</x:v>
      </x:c>
      <x:c r="F371" s="25" t="str">
        <x:v>MICRO</x:v>
      </x:c>
      <x:c r="G371" s="25" t="str">
        <x:v>JOINT_STOCK</x:v>
      </x:c>
      <x:c r="H371" s="25" t="str">
        <x:v>2021-10-31</x:v>
      </x:c>
      <x:c r="I371" s="25" t="n">
        <x:v>57</x:v>
      </x:c>
      <x:c r="J371" s="28" t="n">
        <x:v>13058689.03</x:v>
      </x:c>
      <x:c r="K371" s="25" t="n">
        <x:v>2</x:v>
      </x:c>
      <x:c r="L371" s="26" t="b">
        <x:v>0</x:v>
      </x:c>
      <x:c r="M371" s="26" t="b">
        <x:v>1</x:v>
      </x:c>
      <x:c r="N371" s="25" t="n">
        <x:v>28.51</x:v>
      </x:c>
      <x:c r="O371" s="26" t="b">
        <x:v>1</x:v>
      </x:c>
      <x:c r="P371" s="25" t="str">
        <x:v>VIDEO_MEETING</x:v>
      </x:c>
      <x:c r="Q371" s="25" t="str">
        <x:v>DERIVED_ANALYTICS</x:v>
      </x:c>
      <x:c r="R371" s="30" t="n">
        <x:v>0.029783</x:v>
      </x:c>
      <x:c r="S371" s="25" t="str">
        <x:v>R03</x:v>
      </x:c>
      <x:c r="T371" s="25" t="n">
        <x:v>0</x:v>
      </x:c>
      <x:c r="U371" s="25" t="n">
        <x:v>1</x:v>
      </x:c>
      <x:c r="V371" s="25" t="str">
        <x:v>2026-07-28</x:v>
      </x:c>
      <x:c r="W371" s="25" t="str">
        <x:v>NONE</x:v>
      </x:c>
      <x:c r="X371" s="26" t="b">
        <x:v>1</x:v>
      </x:c>
      <x:c r="Y371" s="26" t="b">
        <x:v>1</x:v>
      </x:c>
      <x:c r="Z371" s="25" t="str">
        <x:v>CONTROLLED_SYNTHETIC</x:v>
      </x:c>
      <x:c r="AA371" s="28" t="n">
        <x:v>6298561.49</x:v>
      </x:c>
      <x:c r="AB371" s="28" t="n">
        <x:v>5562098.5</x:v>
      </x:c>
      <x:c r="AC371" s="28" t="n">
        <x:v>217303.08</x:v>
      </x:c>
      <x:c r="AD371" s="28" t="n">
        <x:v>419417.61</x:v>
      </x:c>
      <x:c r="AE371" s="28" t="n">
        <x:v>0</x:v>
      </x:c>
      <x:c r="AF371" s="28" t="n">
        <x:v>1567260.68</x:v>
      </x:c>
      <x:c r="AG371" s="28" t="n">
        <x:v>907617.86</x:v>
      </x:c>
      <x:c r="AH371" s="28" t="n">
        <x:v>247569.156667</x:v>
      </x:c>
      <x:c r="AI371" s="28" t="n">
        <x:v>607159.1</x:v>
      </x:c>
      <x:c r="AJ371" s="25" t="n">
        <x:v>167</x:v>
      </x:c>
      <x:c r="AK371" s="25" t="n">
        <x:v>1</x:v>
      </x:c>
      <x:c r="AL371" s="28" t="n">
        <x:v>2609728.4</x:v>
      </x:c>
      <x:c r="AM371" s="28" t="n">
        <x:v>47821.95</x:v>
      </x:c>
      <x:c r="AN371" s="25" t="str">
        <x:v>TRADE_FINANCE</x:v>
      </x:c>
      <x:c r="AO371" s="25" t="str">
        <x:v>2026-07-02</x:v>
      </x:c>
      <x:c r="AP371" s="25" t="n">
        <x:v>5</x:v>
      </x:c>
      <x:c r="AQ371" s="25" t="n">
        <x:v>49</x:v>
      </x:c>
      <x:c r="AR371" s="25" t="n">
        <x:v>25.67</x:v>
      </x:c>
      <x:c r="AS371" s="30" t="n">
        <x:v>0.570989</x:v>
      </x:c>
      <x:c r="AT371" s="25" t="n">
        <x:v>23</x:v>
      </x:c>
    </x:row>
    <x:row r="372">
      <x:c r="A372" s="25" t="str">
        <x:v>SME000368</x:v>
      </x:c>
      <x:c r="B372" s="25" t="str">
        <x:v>Synthetic SME 000368</x:v>
      </x:c>
      <x:c r="C372" s="25" t="str">
        <x:v>RM018</x:v>
      </x:c>
      <x:c r="D372" s="25" t="str">
        <x:v>Mediterranean</x:v>
      </x:c>
      <x:c r="E372" s="25" t="str">
        <x:v>Construction</x:v>
      </x:c>
      <x:c r="F372" s="25" t="str">
        <x:v>MICRO</x:v>
      </x:c>
      <x:c r="G372" s="25" t="str">
        <x:v>LIMITED</x:v>
      </x:c>
      <x:c r="H372" s="25" t="str">
        <x:v>2021-03-22</x:v>
      </x:c>
      <x:c r="I372" s="25" t="n">
        <x:v>64</x:v>
      </x:c>
      <x:c r="J372" s="28" t="n">
        <x:v>19253054.64</x:v>
      </x:c>
      <x:c r="K372" s="25" t="n">
        <x:v>8</x:v>
      </x:c>
      <x:c r="L372" s="26" t="b">
        <x:v>0</x:v>
      </x:c>
      <x:c r="M372" s="26" t="b">
        <x:v>0</x:v>
      </x:c>
      <x:c r="N372" s="25" t="n">
        <x:v>93.54</x:v>
      </x:c>
      <x:c r="O372" s="26" t="b">
        <x:v>1</x:v>
      </x:c>
      <x:c r="P372" s="25" t="str">
        <x:v>RM_CALL</x:v>
      </x:c>
      <x:c r="Q372" s="25" t="str">
        <x:v>DERIVED_ANALYTICS</x:v>
      </x:c>
      <x:c r="R372" s="30" t="n">
        <x:v>0.049908</x:v>
      </x:c>
      <x:c r="S372" s="25" t="str">
        <x:v>R04</x:v>
      </x:c>
      <x:c r="T372" s="25" t="n">
        <x:v>0</x:v>
      </x:c>
      <x:c r="U372" s="25" t="n">
        <x:v>1</x:v>
      </x:c>
      <x:c r="V372" s="25" t="str">
        <x:v>2027-05-01</x:v>
      </x:c>
      <x:c r="W372" s="25" t="str">
        <x:v>NONE</x:v>
      </x:c>
      <x:c r="X372" s="26" t="b">
        <x:v>1</x:v>
      </x:c>
      <x:c r="Y372" s="26" t="b">
        <x:v>1</x:v>
      </x:c>
      <x:c r="Z372" s="25" t="str">
        <x:v>CONTROLLED_SYNTHETIC</x:v>
      </x:c>
      <x:c r="AA372" s="28" t="n">
        <x:v>12153530.85</x:v>
      </x:c>
      <x:c r="AB372" s="28" t="n">
        <x:v>10700897.78</x:v>
      </x:c>
      <x:c r="AC372" s="28" t="n">
        <x:v>612634.09</x:v>
      </x:c>
      <x:c r="AD372" s="28" t="n">
        <x:v>1757492.43</x:v>
      </x:c>
      <x:c r="AE372" s="28" t="n">
        <x:v>0</x:v>
      </x:c>
      <x:c r="AF372" s="28" t="n">
        <x:v>0</x:v>
      </x:c>
      <x:c r="AG372" s="28" t="n">
        <x:v>0</x:v>
      </x:c>
      <x:c r="AH372" s="28" t="n">
        <x:v>548005.268333</x:v>
      </x:c>
      <x:c r="AI372" s="28" t="n">
        <x:v>903037.32</x:v>
      </x:c>
      <x:c r="AJ372" s="25" t="n">
        <x:v>803</x:v>
      </x:c>
      <x:c r="AK372" s="25" t="n">
        <x:v>5</x:v>
      </x:c>
      <x:c r="AL372" s="28" t="n">
        <x:v>26108608.66</x:v>
      </x:c>
      <x:c r="AM372" s="28" t="n">
        <x:v>525915.97</x:v>
      </x:c>
      <x:c r="AN372" s="25" t="str">
        <x:v>CASH_MANAGEMENT|FX_RISK_MANAGEMENT|POS_MERCHANT_ACQUIRING|TERM_DEPOSIT|WORKING_CAPITAL_LOAN</x:v>
      </x:c>
      <x:c r="AO372" s="25" t="str">
        <x:v>2026-06-20</x:v>
      </x:c>
      <x:c r="AP372" s="25" t="n">
        <x:v>3</x:v>
      </x:c>
      <x:c r="AQ372" s="25" t="n">
        <x:v>61</x:v>
      </x:c>
      <x:c r="AR372" s="25" t="n">
        <x:v>75.74</x:v>
      </x:c>
      <x:c r="AS372" s="30" t="n">
        <x:v>1</x:v>
      </x:c>
      <x:c r="AT372" s="25" t="n">
        <x:v>0</x:v>
      </x:c>
    </x:row>
    <x:row r="373">
      <x:c r="A373" s="25" t="str">
        <x:v>SME000369</x:v>
      </x:c>
      <x:c r="B373" s="25" t="str">
        <x:v>Synthetic SME 000369</x:v>
      </x:c>
      <x:c r="C373" s="25" t="str">
        <x:v>RM016</x:v>
      </x:c>
      <x:c r="D373" s="25" t="str">
        <x:v>Mediterranean</x:v>
      </x:c>
      <x:c r="E373" s="25" t="str">
        <x:v>Agriculture</x:v>
      </x:c>
      <x:c r="F373" s="25" t="str">
        <x:v>SMALL</x:v>
      </x:c>
      <x:c r="G373" s="25" t="str">
        <x:v>LIMITED</x:v>
      </x:c>
      <x:c r="H373" s="25" t="str">
        <x:v>2017-08-22</x:v>
      </x:c>
      <x:c r="I373" s="25" t="n">
        <x:v>107</x:v>
      </x:c>
      <x:c r="J373" s="28" t="n">
        <x:v>40791149.04</x:v>
      </x:c>
      <x:c r="K373" s="25" t="n">
        <x:v>29</x:v>
      </x:c>
      <x:c r="L373" s="26" t="b">
        <x:v>0</x:v>
      </x:c>
      <x:c r="M373" s="26" t="b">
        <x:v>1</x:v>
      </x:c>
      <x:c r="N373" s="25" t="n">
        <x:v>52.71</x:v>
      </x:c>
      <x:c r="O373" s="26" t="b">
        <x:v>1</x:v>
      </x:c>
      <x:c r="P373" s="25" t="str">
        <x:v>VIDEO_MEETING</x:v>
      </x:c>
      <x:c r="Q373" s="25" t="str">
        <x:v>DERIVED_ANALYTICS</x:v>
      </x:c>
      <x:c r="R373" s="30" t="n">
        <x:v>0.071631</x:v>
      </x:c>
      <x:c r="S373" s="25" t="str">
        <x:v>R05</x:v>
      </x:c>
      <x:c r="T373" s="25" t="n">
        <x:v>0</x:v>
      </x:c>
      <x:c r="U373" s="25" t="n">
        <x:v>1</x:v>
      </x:c>
      <x:c r="V373" s="25" t="str">
        <x:v>2026-09-09</x:v>
      </x:c>
      <x:c r="W373" s="25" t="str">
        <x:v>NONE</x:v>
      </x:c>
      <x:c r="X373" s="26" t="b">
        <x:v>1</x:v>
      </x:c>
      <x:c r="Y373" s="26" t="b">
        <x:v>1</x:v>
      </x:c>
      <x:c r="Z373" s="25" t="str">
        <x:v>CONTROLLED_SYNTHETIC</x:v>
      </x:c>
      <x:c r="AA373" s="28" t="n">
        <x:v>19810033.68</x:v>
      </x:c>
      <x:c r="AB373" s="28" t="n">
        <x:v>15874867.65</x:v>
      </x:c>
      <x:c r="AC373" s="28" t="n">
        <x:v>736460.56</x:v>
      </x:c>
      <x:c r="AD373" s="28" t="n">
        <x:v>5882687.5</x:v>
      </x:c>
      <x:c r="AE373" s="28" t="n">
        <x:v>0</x:v>
      </x:c>
      <x:c r="AF373" s="28" t="n">
        <x:v>3814019.32</x:v>
      </x:c>
      <x:c r="AG373" s="28" t="n">
        <x:v>2440590.59</x:v>
      </x:c>
      <x:c r="AH373" s="28" t="n">
        <x:v>783192.595</x:v>
      </x:c>
      <x:c r="AI373" s="28" t="n">
        <x:v>2272133.306667</x:v>
      </x:c>
      <x:c r="AJ373" s="25" t="n">
        <x:v>411</x:v>
      </x:c>
      <x:c r="AK373" s="25" t="n">
        <x:v>4</x:v>
      </x:c>
      <x:c r="AL373" s="28" t="n">
        <x:v>44703504.33</x:v>
      </x:c>
      <x:c r="AM373" s="28" t="n">
        <x:v>1795807.15</x:v>
      </x:c>
      <x:c r="AN373" s="25" t="str">
        <x:v>BUSINESS_CREDIT_CARD|CASH_MANAGEMENT|TRADE_FINANCE|WORKING_CAPITAL_LOAN</x:v>
      </x:c>
      <x:c r="AO373" s="25" t="str">
        <x:v>2026-06-21</x:v>
      </x:c>
      <x:c r="AP373" s="25" t="n">
        <x:v>1</x:v>
      </x:c>
      <x:c r="AQ373" s="25" t="n">
        <x:v>60</x:v>
      </x:c>
      <x:c r="AR373" s="25" t="n">
        <x:v>74</x:v>
      </x:c>
      <x:c r="AS373" s="30" t="n">
        <x:v>1</x:v>
      </x:c>
      <x:c r="AT373" s="25" t="n">
        <x:v>0</x:v>
      </x:c>
    </x:row>
    <x:row r="374">
      <x:c r="A374" s="25" t="str">
        <x:v>SME000370</x:v>
      </x:c>
      <x:c r="B374" s="25" t="str">
        <x:v>Synthetic SME 000370</x:v>
      </x:c>
      <x:c r="C374" s="25" t="str">
        <x:v>RM010</x:v>
      </x:c>
      <x:c r="D374" s="25" t="str">
        <x:v>Central Anatolia</x:v>
      </x:c>
      <x:c r="E374" s="25" t="str">
        <x:v>Agriculture</x:v>
      </x:c>
      <x:c r="F374" s="25" t="str">
        <x:v>SMALL</x:v>
      </x:c>
      <x:c r="G374" s="25" t="str">
        <x:v>SOLE_PROPRIETOR</x:v>
      </x:c>
      <x:c r="H374" s="25" t="str">
        <x:v>2021-12-20</x:v>
      </x:c>
      <x:c r="I374" s="25" t="n">
        <x:v>55</x:v>
      </x:c>
      <x:c r="J374" s="28" t="n">
        <x:v>27500891.85</x:v>
      </x:c>
      <x:c r="K374" s="25" t="n">
        <x:v>46</x:v>
      </x:c>
      <x:c r="L374" s="26" t="b">
        <x:v>0</x:v>
      </x:c>
      <x:c r="M374" s="26" t="b">
        <x:v>1</x:v>
      </x:c>
      <x:c r="N374" s="25" t="n">
        <x:v>51.69</x:v>
      </x:c>
      <x:c r="O374" s="26" t="b">
        <x:v>1</x:v>
      </x:c>
      <x:c r="P374" s="25" t="str">
        <x:v>VIDEO_MEETING</x:v>
      </x:c>
      <x:c r="Q374" s="25" t="str">
        <x:v>DERIVED_ANALYTICS</x:v>
      </x:c>
      <x:c r="R374" s="30" t="n">
        <x:v>0.068504</x:v>
      </x:c>
      <x:c r="S374" s="25" t="str">
        <x:v>R05</x:v>
      </x:c>
      <x:c r="T374" s="25" t="n">
        <x:v>30</x:v>
      </x:c>
      <x:c r="U374" s="25" t="n">
        <x:v>2</x:v>
      </x:c>
      <x:c r="V374" s="25" t="str">
        <x:v>2027-09-03</x:v>
      </x:c>
      <x:c r="W374" s="25" t="str">
        <x:v>NONE</x:v>
      </x:c>
      <x:c r="X374" s="26" t="b">
        <x:v>1</x:v>
      </x:c>
      <x:c r="Y374" s="26" t="b">
        <x:v>1</x:v>
      </x:c>
      <x:c r="Z374" s="25" t="str">
        <x:v>CONTROLLED_SYNTHETIC</x:v>
      </x:c>
      <x:c r="AA374" s="28" t="n">
        <x:v>14878040.18</x:v>
      </x:c>
      <x:c r="AB374" s="28" t="n">
        <x:v>13874677.57</x:v>
      </x:c>
      <x:c r="AC374" s="28" t="n">
        <x:v>502633.73</x:v>
      </x:c>
      <x:c r="AD374" s="28" t="n">
        <x:v>9520849.94</x:v>
      </x:c>
      <x:c r="AE374" s="28" t="n">
        <x:v>0</x:v>
      </x:c>
      <x:c r="AF374" s="28" t="n">
        <x:v>3011518.33</x:v>
      </x:c>
      <x:c r="AG374" s="28" t="n">
        <x:v>1884385.19</x:v>
      </x:c>
      <x:c r="AH374" s="28" t="n">
        <x:v>648022.566667</x:v>
      </x:c>
      <x:c r="AI374" s="28" t="n">
        <x:v>1615481.583333</x:v>
      </x:c>
      <x:c r="AJ374" s="25" t="n">
        <x:v>497</x:v>
      </x:c>
      <x:c r="AK374" s="25" t="n">
        <x:v>2</x:v>
      </x:c>
      <x:c r="AL374" s="28" t="n">
        <x:v>1315561.44</x:v>
      </x:c>
      <x:c r="AM374" s="28" t="n">
        <x:v>36671.92</x:v>
      </x:c>
      <x:c r="AN374" s="25" t="str">
        <x:v>BUSINESS_CREDIT_CARD|TERM_DEPOSIT</x:v>
      </x:c>
      <x:c r="AO374" s="25" t="str">
        <x:v>2026-06-02</x:v>
      </x:c>
      <x:c r="AP374" s="25" t="n">
        <x:v>4</x:v>
      </x:c>
      <x:c r="AQ374" s="25" t="n">
        <x:v>79</x:v>
      </x:c>
      <x:c r="AR374" s="25" t="n">
        <x:v>27.43</x:v>
      </x:c>
      <x:c r="AS374" s="30" t="n">
        <x:v>0.136677</x:v>
      </x:c>
      <x:c r="AT374" s="25" t="n">
        <x:v>0</x:v>
      </x:c>
    </x:row>
    <x:row r="375">
      <x:c r="A375" s="25" t="str">
        <x:v>SME000371</x:v>
      </x:c>
      <x:c r="B375" s="25" t="str">
        <x:v>Synthetic SME 000371</x:v>
      </x:c>
      <x:c r="C375" s="25" t="str">
        <x:v>RM032</x:v>
      </x:c>
      <x:c r="D375" s="25" t="str">
        <x:v>Aegean</x:v>
      </x:c>
      <x:c r="E375" s="25" t="str">
        <x:v>Wholesale Trade</x:v>
      </x:c>
      <x:c r="F375" s="25" t="str">
        <x:v>MICRO</x:v>
      </x:c>
      <x:c r="G375" s="25" t="str">
        <x:v>LIMITED</x:v>
      </x:c>
      <x:c r="H375" s="25" t="str">
        <x:v>2016-02-04</x:v>
      </x:c>
      <x:c r="I375" s="25" t="n">
        <x:v>126</x:v>
      </x:c>
      <x:c r="J375" s="28" t="n">
        <x:v>10404444.11</x:v>
      </x:c>
      <x:c r="K375" s="25" t="n">
        <x:v>4</x:v>
      </x:c>
      <x:c r="L375" s="26" t="b">
        <x:v>0</x:v>
      </x:c>
      <x:c r="M375" s="26" t="b">
        <x:v>0</x:v>
      </x:c>
      <x:c r="N375" s="25" t="n">
        <x:v>51.46</x:v>
      </x:c>
      <x:c r="O375" s="26" t="b">
        <x:v>1</x:v>
      </x:c>
      <x:c r="P375" s="25" t="str">
        <x:v>RM_CALL</x:v>
      </x:c>
      <x:c r="Q375" s="25" t="str">
        <x:v>DERIVED_ANALYTICS</x:v>
      </x:c>
      <x:c r="R375" s="30" t="n">
        <x:v>0.039783</x:v>
      </x:c>
      <x:c r="S375" s="25" t="str">
        <x:v>R03</x:v>
      </x:c>
      <x:c r="T375" s="25" t="n">
        <x:v>0</x:v>
      </x:c>
      <x:c r="U375" s="25" t="n">
        <x:v>1</x:v>
      </x:c>
      <x:c r="V375" s="25" t="str">
        <x:v>2026-01-18</x:v>
      </x:c>
      <x:c r="W375" s="25" t="str">
        <x:v>NONE</x:v>
      </x:c>
      <x:c r="X375" s="26" t="b">
        <x:v>1</x:v>
      </x:c>
      <x:c r="Y375" s="26" t="b">
        <x:v>1</x:v>
      </x:c>
      <x:c r="Z375" s="25" t="str">
        <x:v>CONTROLLED_SYNTHETIC</x:v>
      </x:c>
      <x:c r="AA375" s="28" t="n">
        <x:v>5155478.24</x:v>
      </x:c>
      <x:c r="AB375" s="28" t="n">
        <x:v>4449486.46</x:v>
      </x:c>
      <x:c r="AC375" s="28" t="n">
        <x:v>215694.24</x:v>
      </x:c>
      <x:c r="AD375" s="28" t="n">
        <x:v>837896.41</x:v>
      </x:c>
      <x:c r="AE375" s="28" t="n">
        <x:v>0</x:v>
      </x:c>
      <x:c r="AF375" s="28" t="n">
        <x:v>0</x:v>
      </x:c>
      <x:c r="AG375" s="28" t="n">
        <x:v>0</x:v>
      </x:c>
      <x:c r="AH375" s="28" t="n">
        <x:v>209753.143333</x:v>
      </x:c>
      <x:c r="AI375" s="28" t="n">
        <x:v>477705.798333</x:v>
      </x:c>
      <x:c r="AJ375" s="25" t="n">
        <x:v>402</x:v>
      </x:c>
      <x:c r="AK375" s="25" t="n">
        <x:v>1</x:v>
      </x:c>
      <x:c r="AL375" s="28" t="n">
        <x:v>1435788.24</x:v>
      </x:c>
      <x:c r="AM375" s="28" t="n">
        <x:v>23970.55</x:v>
      </x:c>
      <x:c r="AN375" s="25" t="str">
        <x:v>PAYROLL_SERVICES</x:v>
      </x:c>
      <x:c r="AO375" s="25" t="str">
        <x:v>2026-07-12</x:v>
      </x:c>
      <x:c r="AP375" s="25" t="n">
        <x:v>4</x:v>
      </x:c>
      <x:c r="AQ375" s="25" t="n">
        <x:v>39</x:v>
      </x:c>
      <x:c r="AR375" s="25" t="n">
        <x:v>30.36</x:v>
      </x:c>
      <x:c r="AS375" s="30" t="n">
        <x:v>0.394279</x:v>
      </x:c>
      <x:c r="AT375" s="25" t="n">
        <x:v>214</x:v>
      </x:c>
    </x:row>
    <x:row r="376">
      <x:c r="A376" s="25" t="str">
        <x:v>SME000372</x:v>
      </x:c>
      <x:c r="B376" s="25" t="str">
        <x:v>Synthetic SME 000372</x:v>
      </x:c>
      <x:c r="C376" s="25" t="str">
        <x:v>RM008</x:v>
      </x:c>
      <x:c r="D376" s="25" t="str">
        <x:v>Marmara</x:v>
      </x:c>
      <x:c r="E376" s="25" t="str">
        <x:v>Healthcare</x:v>
      </x:c>
      <x:c r="F376" s="25" t="str">
        <x:v>MEDIUM</x:v>
      </x:c>
      <x:c r="G376" s="25" t="str">
        <x:v>LIMITED</x:v>
      </x:c>
      <x:c r="H376" s="25" t="str">
        <x:v>2019-03-30</x:v>
      </x:c>
      <x:c r="I376" s="25" t="n">
        <x:v>88</x:v>
      </x:c>
      <x:c r="J376" s="28" t="n">
        <x:v>66379625.29</x:v>
      </x:c>
      <x:c r="K376" s="25" t="n">
        <x:v>160</x:v>
      </x:c>
      <x:c r="L376" s="26" t="b">
        <x:v>1</x:v>
      </x:c>
      <x:c r="M376" s="26" t="b">
        <x:v>0</x:v>
      </x:c>
      <x:c r="N376" s="25" t="n">
        <x:v>62.86</x:v>
      </x:c>
      <x:c r="O376" s="26" t="b">
        <x:v>1</x:v>
      </x:c>
      <x:c r="P376" s="25" t="str">
        <x:v>SECURE_MESSAGE</x:v>
      </x:c>
      <x:c r="Q376" s="25" t="str">
        <x:v>DERIVED_ANALYTICS</x:v>
      </x:c>
      <x:c r="R376" s="30" t="n">
        <x:v>0.003153</x:v>
      </x:c>
      <x:c r="S376" s="25" t="str">
        <x:v>R02</x:v>
      </x:c>
      <x:c r="T376" s="25" t="n">
        <x:v>15</x:v>
      </x:c>
      <x:c r="U376" s="25" t="n">
        <x:v>1</x:v>
      </x:c>
      <x:c r="V376" s="25" t="str">
        <x:v>2026-08-06</x:v>
      </x:c>
      <x:c r="W376" s="25" t="str">
        <x:v>NONE</x:v>
      </x:c>
      <x:c r="X376" s="26" t="b">
        <x:v>1</x:v>
      </x:c>
      <x:c r="Y376" s="26" t="b">
        <x:v>1</x:v>
      </x:c>
      <x:c r="Z376" s="25" t="str">
        <x:v>CONTROLLED_SYNTHETIC</x:v>
      </x:c>
      <x:c r="AA376" s="28" t="n">
        <x:v>34060112.04</x:v>
      </x:c>
      <x:c r="AB376" s="28" t="n">
        <x:v>31331080.83</x:v>
      </x:c>
      <x:c r="AC376" s="28" t="n">
        <x:v>17781894.39</x:v>
      </x:c>
      <x:c r="AD376" s="28" t="n">
        <x:v>28685738.6</x:v>
      </x:c>
      <x:c r="AE376" s="28" t="n">
        <x:v>8043443.83</x:v>
      </x:c>
      <x:c r="AF376" s="28" t="n">
        <x:v>0</x:v>
      </x:c>
      <x:c r="AG376" s="28" t="n">
        <x:v>4195635.92</x:v>
      </x:c>
      <x:c r="AH376" s="28" t="n">
        <x:v>1086149.875</x:v>
      </x:c>
      <x:c r="AI376" s="28" t="n">
        <x:v>2829268.631667</x:v>
      </x:c>
      <x:c r="AJ376" s="25" t="n">
        <x:v>523</x:v>
      </x:c>
      <x:c r="AK376" s="25" t="n">
        <x:v>4</x:v>
      </x:c>
      <x:c r="AL376" s="28" t="n">
        <x:v>144473728.8</x:v>
      </x:c>
      <x:c r="AM376" s="28" t="n">
        <x:v>3853159.14</x:v>
      </x:c>
      <x:c r="AN376" s="25" t="str">
        <x:v>CASH_MANAGEMENT|FX_RISK_MANAGEMENT|POS_MERCHANT_ACQUIRING|WORKING_CAPITAL_LOAN</x:v>
      </x:c>
      <x:c r="AO376" s="25" t="str">
        <x:v>2026-05-21</x:v>
      </x:c>
      <x:c r="AP376" s="25" t="n">
        <x:v>3</x:v>
      </x:c>
      <x:c r="AQ376" s="25" t="n">
        <x:v>91</x:v>
      </x:c>
      <x:c r="AR376" s="25" t="n">
        <x:v>74</x:v>
      </x:c>
      <x:c r="AS376" s="30" t="n">
        <x:v>1</x:v>
      </x:c>
      <x:c r="AT376" s="25" t="n">
        <x:v>14</x:v>
      </x:c>
    </x:row>
    <x:row r="377">
      <x:c r="A377" s="25" t="str">
        <x:v>SME000373</x:v>
      </x:c>
      <x:c r="B377" s="25" t="str">
        <x:v>Synthetic SME 000373</x:v>
      </x:c>
      <x:c r="C377" s="25" t="str">
        <x:v>RM021</x:v>
      </x:c>
      <x:c r="D377" s="25" t="str">
        <x:v>Marmara</x:v>
      </x:c>
      <x:c r="E377" s="25" t="str">
        <x:v>Wholesale Trade</x:v>
      </x:c>
      <x:c r="F377" s="25" t="str">
        <x:v>SMALL</x:v>
      </x:c>
      <x:c r="G377" s="25" t="str">
        <x:v>JOINT_STOCK</x:v>
      </x:c>
      <x:c r="H377" s="25" t="str">
        <x:v>2025-03-22</x:v>
      </x:c>
      <x:c r="I377" s="25" t="n">
        <x:v>16</x:v>
      </x:c>
      <x:c r="J377" s="28" t="n">
        <x:v>15171736.71</x:v>
      </x:c>
      <x:c r="K377" s="25" t="n">
        <x:v>22</x:v>
      </x:c>
      <x:c r="L377" s="26" t="b">
        <x:v>1</x:v>
      </x:c>
      <x:c r="M377" s="26" t="b">
        <x:v>0</x:v>
      </x:c>
      <x:c r="N377" s="25" t="n">
        <x:v>70</x:v>
      </x:c>
      <x:c r="O377" s="26" t="b">
        <x:v>1</x:v>
      </x:c>
      <x:c r="P377" s="25" t="str">
        <x:v>RM_CALL</x:v>
      </x:c>
      <x:c r="Q377" s="25" t="str">
        <x:v>DERIVED_ANALYTICS</x:v>
      </x:c>
      <x:c r="R377" s="30" t="n">
        <x:v>0.035458</x:v>
      </x:c>
      <x:c r="S377" s="25" t="str">
        <x:v>R03</x:v>
      </x:c>
      <x:c r="T377" s="25" t="n">
        <x:v>0</x:v>
      </x:c>
      <x:c r="U377" s="25" t="n">
        <x:v>1</x:v>
      </x:c>
      <x:c r="V377" s="25" t="str">
        <x:v>2026-08-27</x:v>
      </x:c>
      <x:c r="W377" s="25" t="str">
        <x:v>NONE</x:v>
      </x:c>
      <x:c r="X377" s="26" t="b">
        <x:v>1</x:v>
      </x:c>
      <x:c r="Y377" s="26" t="b">
        <x:v>1</x:v>
      </x:c>
      <x:c r="Z377" s="25" t="str">
        <x:v>CONTROLLED_SYNTHETIC</x:v>
      </x:c>
      <x:c r="AA377" s="28" t="n">
        <x:v>7548351.73</x:v>
      </x:c>
      <x:c r="AB377" s="28" t="n">
        <x:v>6851040.94</x:v>
      </x:c>
      <x:c r="AC377" s="28" t="n">
        <x:v>490983.28</x:v>
      </x:c>
      <x:c r="AD377" s="28" t="n">
        <x:v>4449428.85</x:v>
      </x:c>
      <x:c r="AE377" s="28" t="n">
        <x:v>2525944.47</x:v>
      </x:c>
      <x:c r="AF377" s="28" t="n">
        <x:v>0</x:v>
      </x:c>
      <x:c r="AG377" s="28" t="n">
        <x:v>1160310.79</x:v>
      </x:c>
      <x:c r="AH377" s="28" t="n">
        <x:v>305178.421667</x:v>
      </x:c>
      <x:c r="AI377" s="28" t="n">
        <x:v>717806.253333</x:v>
      </x:c>
      <x:c r="AJ377" s="25" t="n">
        <x:v>530</x:v>
      </x:c>
      <x:c r="AK377" s="25" t="n">
        <x:v>2</x:v>
      </x:c>
      <x:c r="AL377" s="28" t="n">
        <x:v>8989300.77</x:v>
      </x:c>
      <x:c r="AM377" s="28" t="n">
        <x:v>419908.04</x:v>
      </x:c>
      <x:c r="AN377" s="25" t="str">
        <x:v>BUSINESS_CREDIT_CARD|PAYROLL_SERVICES</x:v>
      </x:c>
      <x:c r="AO377" s="25" t="str">
        <x:v>2026-07-02</x:v>
      </x:c>
      <x:c r="AP377" s="25" t="n">
        <x:v>5</x:v>
      </x:c>
      <x:c r="AQ377" s="25" t="n">
        <x:v>49</x:v>
      </x:c>
      <x:c r="AR377" s="25" t="n">
        <x:v>33.4</x:v>
      </x:c>
      <x:c r="AS377" s="30" t="n">
        <x:v>1</x:v>
      </x:c>
      <x:c r="AT377" s="25" t="n">
        <x:v>0</x:v>
      </x:c>
    </x:row>
    <x:row r="378">
      <x:c r="A378" s="25" t="str">
        <x:v>SME000374</x:v>
      </x:c>
      <x:c r="B378" s="25" t="str">
        <x:v>Synthetic SME 000374</x:v>
      </x:c>
      <x:c r="C378" s="25" t="str">
        <x:v>RM027</x:v>
      </x:c>
      <x:c r="D378" s="25" t="str">
        <x:v>Eastern</x:v>
      </x:c>
      <x:c r="E378" s="25" t="str">
        <x:v>Professional Services</x:v>
      </x:c>
      <x:c r="F378" s="25" t="str">
        <x:v>SMALL</x:v>
      </x:c>
      <x:c r="G378" s="25" t="str">
        <x:v>LIMITED</x:v>
      </x:c>
      <x:c r="H378" s="25" t="str">
        <x:v>2022-10-22</x:v>
      </x:c>
      <x:c r="I378" s="25" t="n">
        <x:v>45</x:v>
      </x:c>
      <x:c r="J378" s="28" t="n">
        <x:v>24239984.45</x:v>
      </x:c>
      <x:c r="K378" s="25" t="n">
        <x:v>43</x:v>
      </x:c>
      <x:c r="L378" s="26" t="b">
        <x:v>0</x:v>
      </x:c>
      <x:c r="M378" s="26" t="b">
        <x:v>0</x:v>
      </x:c>
      <x:c r="N378" s="25" t="n">
        <x:v>37.55</x:v>
      </x:c>
      <x:c r="O378" s="26" t="b">
        <x:v>1</x:v>
      </x:c>
      <x:c r="P378" s="25" t="str">
        <x:v>RM_CALL</x:v>
      </x:c>
      <x:c r="Q378" s="25" t="str">
        <x:v>DERIVED_ANALYTICS</x:v>
      </x:c>
      <x:c r="R378" s="30" t="n">
        <x:v>0.035646</x:v>
      </x:c>
      <x:c r="S378" s="25" t="str">
        <x:v>R03</x:v>
      </x:c>
      <x:c r="T378" s="25" t="n">
        <x:v>0</x:v>
      </x:c>
      <x:c r="U378" s="25" t="n">
        <x:v>1</x:v>
      </x:c>
      <x:c r="V378" s="25" t="str">
        <x:v>2027-01-21</x:v>
      </x:c>
      <x:c r="W378" s="25" t="str">
        <x:v>NONE</x:v>
      </x:c>
      <x:c r="X378" s="26" t="b">
        <x:v>1</x:v>
      </x:c>
      <x:c r="Y378" s="26" t="b">
        <x:v>1</x:v>
      </x:c>
      <x:c r="Z378" s="25" t="str">
        <x:v>CONTROLLED_SYNTHETIC</x:v>
      </x:c>
      <x:c r="AA378" s="28" t="n">
        <x:v>13780732.8</x:v>
      </x:c>
      <x:c r="AB378" s="28" t="n">
        <x:v>12322346.85</x:v>
      </x:c>
      <x:c r="AC378" s="28" t="n">
        <x:v>761127.78</x:v>
      </x:c>
      <x:c r="AD378" s="28" t="n">
        <x:v>9700726.54</x:v>
      </x:c>
      <x:c r="AE378" s="28" t="n">
        <x:v>0</x:v>
      </x:c>
      <x:c r="AF378" s="28" t="n">
        <x:v>0</x:v>
      </x:c>
      <x:c r="AG378" s="28" t="n">
        <x:v>0</x:v>
      </x:c>
      <x:c r="AH378" s="28" t="n">
        <x:v>479007.17</x:v>
      </x:c>
      <x:c r="AI378" s="28" t="n">
        <x:v>1352586.385</x:v>
      </x:c>
      <x:c r="AJ378" s="25" t="n">
        <x:v>373</x:v>
      </x:c>
      <x:c r="AK378" s="25" t="n">
        <x:v>2</x:v>
      </x:c>
      <x:c r="AL378" s="28" t="n">
        <x:v>19530450.16</x:v>
      </x:c>
      <x:c r="AM378" s="28" t="n">
        <x:v>512720.69</x:v>
      </x:c>
      <x:c r="AN378" s="25" t="str">
        <x:v>FX_RISK_MANAGEMENT|PAYROLL_SERVICES</x:v>
      </x:c>
      <x:c r="AO378" s="25" t="str">
        <x:v>2026-07-16</x:v>
      </x:c>
      <x:c r="AP378" s="25" t="n">
        <x:v>6</x:v>
      </x:c>
      <x:c r="AQ378" s="25" t="n">
        <x:v>35</x:v>
      </x:c>
      <x:c r="AR378" s="25" t="n">
        <x:v>46.27</x:v>
      </x:c>
      <x:c r="AS378" s="30" t="n">
        <x:v>1</x:v>
      </x:c>
      <x:c r="AT378" s="25" t="n">
        <x:v>0</x:v>
      </x:c>
    </x:row>
    <x:row r="379">
      <x:c r="A379" s="25" t="str">
        <x:v>SME000375</x:v>
      </x:c>
      <x:c r="B379" s="25" t="str">
        <x:v>Synthetic SME 000375</x:v>
      </x:c>
      <x:c r="C379" s="25" t="str">
        <x:v>RM008</x:v>
      </x:c>
      <x:c r="D379" s="25" t="str">
        <x:v>Marmara</x:v>
      </x:c>
      <x:c r="E379" s="25" t="str">
        <x:v>Professional Services</x:v>
      </x:c>
      <x:c r="F379" s="25" t="str">
        <x:v>MICRO</x:v>
      </x:c>
      <x:c r="G379" s="25" t="str">
        <x:v>LIMITED</x:v>
      </x:c>
      <x:c r="H379" s="25" t="str">
        <x:v>2021-02-09</x:v>
      </x:c>
      <x:c r="I379" s="25" t="n">
        <x:v>66</x:v>
      </x:c>
      <x:c r="J379" s="28" t="n">
        <x:v>7237512.06</x:v>
      </x:c>
      <x:c r="K379" s="25" t="n">
        <x:v>3</x:v>
      </x:c>
      <x:c r="L379" s="26" t="b">
        <x:v>1</x:v>
      </x:c>
      <x:c r="M379" s="26" t="b">
        <x:v>0</x:v>
      </x:c>
      <x:c r="N379" s="25" t="n">
        <x:v>34.08</x:v>
      </x:c>
      <x:c r="O379" s="26" t="b">
        <x:v>1</x:v>
      </x:c>
      <x:c r="P379" s="25" t="str">
        <x:v>RM_CALL</x:v>
      </x:c>
      <x:c r="Q379" s="25" t="str">
        <x:v>DERIVED_ANALYTICS</x:v>
      </x:c>
      <x:c r="R379" s="30" t="n">
        <x:v>0.030124</x:v>
      </x:c>
      <x:c r="S379" s="25" t="str">
        <x:v>R03</x:v>
      </x:c>
      <x:c r="T379" s="25" t="n">
        <x:v>60</x:v>
      </x:c>
      <x:c r="U379" s="25" t="n">
        <x:v>2</x:v>
      </x:c>
      <x:c r="V379" s="25" t="str">
        <x:v>2026-08-06</x:v>
      </x:c>
      <x:c r="W379" s="25" t="str">
        <x:v>NONE</x:v>
      </x:c>
      <x:c r="X379" s="26" t="b">
        <x:v>1</x:v>
      </x:c>
      <x:c r="Y379" s="26" t="b">
        <x:v>1</x:v>
      </x:c>
      <x:c r="Z379" s="25" t="str">
        <x:v>CONTROLLED_SYNTHETIC</x:v>
      </x:c>
      <x:c r="AA379" s="28" t="n">
        <x:v>3643754.27</x:v>
      </x:c>
      <x:c r="AB379" s="28" t="n">
        <x:v>3012455.63</x:v>
      </x:c>
      <x:c r="AC379" s="28" t="n">
        <x:v>133386.57</x:v>
      </x:c>
      <x:c r="AD379" s="28" t="n">
        <x:v>510768.21</x:v>
      </x:c>
      <x:c r="AE379" s="28" t="n">
        <x:v>986544.82</x:v>
      </x:c>
      <x:c r="AF379" s="28" t="n">
        <x:v>0</x:v>
      </x:c>
      <x:c r="AG379" s="28" t="n">
        <x:v>504786.37</x:v>
      </x:c>
      <x:c r="AH379" s="28" t="n">
        <x:v>114984.458333</x:v>
      </x:c>
      <x:c r="AI379" s="28" t="n">
        <x:v>352798.11</x:v>
      </x:c>
      <x:c r="AJ379" s="25" t="n">
        <x:v>305</x:v>
      </x:c>
      <x:c r="AK379" s="25" t="n">
        <x:v>1</x:v>
      </x:c>
      <x:c r="AL379" s="28" t="n">
        <x:v>2089761.08</x:v>
      </x:c>
      <x:c r="AM379" s="28" t="n">
        <x:v>62457.75</x:v>
      </x:c>
      <x:c r="AN379" s="25" t="str">
        <x:v>FX_RISK_MANAGEMENT</x:v>
      </x:c>
      <x:c r="AO379" s="25" t="str">
        <x:v>2026-07-12</x:v>
      </x:c>
      <x:c r="AP379" s="25" t="n">
        <x:v>3</x:v>
      </x:c>
      <x:c r="AQ379" s="25" t="n">
        <x:v>39</x:v>
      </x:c>
      <x:c r="AR379" s="25" t="n">
        <x:v>30.3</x:v>
      </x:c>
      <x:c r="AS379" s="30" t="n">
        <x:v>0.824972</x:v>
      </x:c>
      <x:c r="AT379" s="25" t="n">
        <x:v>14</x:v>
      </x:c>
    </x:row>
    <x:row r="380">
      <x:c r="A380" s="25" t="str">
        <x:v>SME000376</x:v>
      </x:c>
      <x:c r="B380" s="25" t="str">
        <x:v>Synthetic SME 000376</x:v>
      </x:c>
      <x:c r="C380" s="25" t="str">
        <x:v>RM036</x:v>
      </x:c>
      <x:c r="D380" s="25" t="str">
        <x:v>Marmara</x:v>
      </x:c>
      <x:c r="E380" s="25" t="str">
        <x:v>Hospitality</x:v>
      </x:c>
      <x:c r="F380" s="25" t="str">
        <x:v>SMALL</x:v>
      </x:c>
      <x:c r="G380" s="25" t="str">
        <x:v>JOINT_STOCK</x:v>
      </x:c>
      <x:c r="H380" s="25" t="str">
        <x:v>2021-11-08</x:v>
      </x:c>
      <x:c r="I380" s="25" t="n">
        <x:v>57</x:v>
      </x:c>
      <x:c r="J380" s="28" t="n">
        <x:v>9436738.66</x:v>
      </x:c>
      <x:c r="K380" s="25" t="n">
        <x:v>14</x:v>
      </x:c>
      <x:c r="L380" s="26" t="b">
        <x:v>0</x:v>
      </x:c>
      <x:c r="M380" s="26" t="b">
        <x:v>0</x:v>
      </x:c>
      <x:c r="N380" s="25" t="n">
        <x:v>71.43</x:v>
      </x:c>
      <x:c r="O380" s="26" t="b">
        <x:v>1</x:v>
      </x:c>
      <x:c r="P380" s="25" t="str">
        <x:v>VIDEO_MEETING</x:v>
      </x:c>
      <x:c r="Q380" s="25" t="str">
        <x:v>DERIVED_ANALYTICS</x:v>
      </x:c>
      <x:c r="R380" s="30" t="n">
        <x:v>0.045169</x:v>
      </x:c>
      <x:c r="S380" s="25" t="str">
        <x:v>R03</x:v>
      </x:c>
      <x:c r="T380" s="25" t="n">
        <x:v>15</x:v>
      </x:c>
      <x:c r="U380" s="25" t="n">
        <x:v>1</x:v>
      </x:c>
      <x:c r="V380" s="25" t="str">
        <x:v>2027-05-25</x:v>
      </x:c>
      <x:c r="W380" s="25" t="str">
        <x:v>NONE</x:v>
      </x:c>
      <x:c r="X380" s="26" t="b">
        <x:v>1</x:v>
      </x:c>
      <x:c r="Y380" s="26" t="b">
        <x:v>1</x:v>
      </x:c>
      <x:c r="Z380" s="25" t="str">
        <x:v>CONTROLLED_SYNTHETIC</x:v>
      </x:c>
      <x:c r="AA380" s="28" t="n">
        <x:v>4609637.88</x:v>
      </x:c>
      <x:c r="AB380" s="28" t="n">
        <x:v>4169092.35</x:v>
      </x:c>
      <x:c r="AC380" s="28" t="n">
        <x:v>2228509.36</x:v>
      </x:c>
      <x:c r="AD380" s="28" t="n">
        <x:v>2622243.39</x:v>
      </x:c>
      <x:c r="AE380" s="28" t="n">
        <x:v>0</x:v>
      </x:c>
      <x:c r="AF380" s="28" t="n">
        <x:v>0</x:v>
      </x:c>
      <x:c r="AG380" s="28" t="n">
        <x:v>0</x:v>
      </x:c>
      <x:c r="AH380" s="28" t="n">
        <x:v>177215.085</x:v>
      </x:c>
      <x:c r="AI380" s="28" t="n">
        <x:v>602609.29</x:v>
      </x:c>
      <x:c r="AJ380" s="25" t="n">
        <x:v>549</x:v>
      </x:c>
      <x:c r="AK380" s="25" t="n">
        <x:v>4</x:v>
      </x:c>
      <x:c r="AL380" s="28" t="n">
        <x:v>13106904.28</x:v>
      </x:c>
      <x:c r="AM380" s="28" t="n">
        <x:v>305467.25</x:v>
      </x:c>
      <x:c r="AN380" s="25" t="str">
        <x:v>BUSINESS_CREDIT_CARD|CASH_MANAGEMENT|POS_MERCHANT_ACQUIRING|WORKING_CAPITAL_LOAN</x:v>
      </x:c>
      <x:c r="AO380" s="25" t="str">
        <x:v>2026-06-02</x:v>
      </x:c>
      <x:c r="AP380" s="25" t="n">
        <x:v>3</x:v>
      </x:c>
      <x:c r="AQ380" s="25" t="n">
        <x:v>79</x:v>
      </x:c>
      <x:c r="AR380" s="25" t="n">
        <x:v>67.57</x:v>
      </x:c>
      <x:c r="AS380" s="30" t="n">
        <x:v>1</x:v>
      </x:c>
      <x:c r="AT380" s="25" t="n">
        <x:v>0</x:v>
      </x:c>
    </x:row>
    <x:row r="381">
      <x:c r="A381" s="25" t="str">
        <x:v>SME000377</x:v>
      </x:c>
      <x:c r="B381" s="25" t="str">
        <x:v>Synthetic SME 000377</x:v>
      </x:c>
      <x:c r="C381" s="25" t="str">
        <x:v>RM030</x:v>
      </x:c>
      <x:c r="D381" s="25" t="str">
        <x:v>Central Anatolia</x:v>
      </x:c>
      <x:c r="E381" s="25" t="str">
        <x:v>Technology</x:v>
      </x:c>
      <x:c r="F381" s="25" t="str">
        <x:v>SMALL</x:v>
      </x:c>
      <x:c r="G381" s="25" t="str">
        <x:v>LIMITED</x:v>
      </x:c>
      <x:c r="H381" s="25" t="str">
        <x:v>2023-03-09</x:v>
      </x:c>
      <x:c r="I381" s="25" t="n">
        <x:v>41</x:v>
      </x:c>
      <x:c r="J381" s="28" t="n">
        <x:v>28919666.04</x:v>
      </x:c>
      <x:c r="K381" s="25" t="n">
        <x:v>20</x:v>
      </x:c>
      <x:c r="L381" s="26" t="b">
        <x:v>0</x:v>
      </x:c>
      <x:c r="M381" s="26" t="b">
        <x:v>0</x:v>
      </x:c>
      <x:c r="N381" s="25" t="n">
        <x:v>59.67</x:v>
      </x:c>
      <x:c r="O381" s="26" t="b">
        <x:v>1</x:v>
      </x:c>
      <x:c r="P381" s="25" t="str">
        <x:v>RM_CALL</x:v>
      </x:c>
      <x:c r="Q381" s="25" t="str">
        <x:v>DERIVED_ANALYTICS</x:v>
      </x:c>
      <x:c r="R381" s="30" t="n">
        <x:v>0.023947</x:v>
      </x:c>
      <x:c r="S381" s="25" t="str">
        <x:v>R03</x:v>
      </x:c>
      <x:c r="T381" s="25" t="n">
        <x:v>0</x:v>
      </x:c>
      <x:c r="U381" s="25" t="n">
        <x:v>1</x:v>
      </x:c>
      <x:c r="V381" s="25" t="str">
        <x:v>2027-08-24</x:v>
      </x:c>
      <x:c r="W381" s="25" t="str">
        <x:v>NONE</x:v>
      </x:c>
      <x:c r="X381" s="26" t="b">
        <x:v>1</x:v>
      </x:c>
      <x:c r="Y381" s="26" t="b">
        <x:v>1</x:v>
      </x:c>
      <x:c r="Z381" s="25" t="str">
        <x:v>CONTROLLED_SYNTHETIC</x:v>
      </x:c>
      <x:c r="AA381" s="28" t="n">
        <x:v>15907882.53</x:v>
      </x:c>
      <x:c r="AB381" s="28" t="n">
        <x:v>12619791.42</x:v>
      </x:c>
      <x:c r="AC381" s="28" t="n">
        <x:v>959394.17</x:v>
      </x:c>
      <x:c r="AD381" s="28" t="n">
        <x:v>4073829.29</x:v>
      </x:c>
      <x:c r="AE381" s="28" t="n">
        <x:v>0</x:v>
      </x:c>
      <x:c r="AF381" s="28" t="n">
        <x:v>0</x:v>
      </x:c>
      <x:c r="AG381" s="28" t="n">
        <x:v>0</x:v>
      </x:c>
      <x:c r="AH381" s="28" t="n">
        <x:v>634632.49</x:v>
      </x:c>
      <x:c r="AI381" s="28" t="n">
        <x:v>1454405.36</x:v>
      </x:c>
      <x:c r="AJ381" s="25" t="n">
        <x:v>529</x:v>
      </x:c>
      <x:c r="AK381" s="25" t="n">
        <x:v>2</x:v>
      </x:c>
      <x:c r="AL381" s="28" t="n">
        <x:v>6955767.64</x:v>
      </x:c>
      <x:c r="AM381" s="28" t="n">
        <x:v>232626.01</x:v>
      </x:c>
      <x:c r="AN381" s="25" t="str">
        <x:v>POS_MERCHANT_ACQUIRING|WORKING_CAPITAL_LOAN</x:v>
      </x:c>
      <x:c r="AO381" s="25" t="str">
        <x:v>2026-06-02</x:v>
      </x:c>
      <x:c r="AP381" s="25" t="n">
        <x:v>3</x:v>
      </x:c>
      <x:c r="AQ381" s="25" t="n">
        <x:v>79</x:v>
      </x:c>
      <x:c r="AR381" s="25" t="n">
        <x:v>29.5</x:v>
      </x:c>
      <x:c r="AS381" s="30" t="n">
        <x:v>0.687201</x:v>
      </x:c>
      <x:c r="AT381" s="25" t="n">
        <x:v>0</x:v>
      </x:c>
    </x:row>
    <x:row r="382">
      <x:c r="A382" s="25" t="str">
        <x:v>SME000378</x:v>
      </x:c>
      <x:c r="B382" s="25" t="str">
        <x:v>Synthetic SME 000378</x:v>
      </x:c>
      <x:c r="C382" s="25" t="str">
        <x:v>RM016</x:v>
      </x:c>
      <x:c r="D382" s="25" t="str">
        <x:v>Mediterranean</x:v>
      </x:c>
      <x:c r="E382" s="25" t="str">
        <x:v>Professional Services</x:v>
      </x:c>
      <x:c r="F382" s="25" t="str">
        <x:v>MEDIUM</x:v>
      </x:c>
      <x:c r="G382" s="25" t="str">
        <x:v>SOLE_PROPRIETOR</x:v>
      </x:c>
      <x:c r="H382" s="25" t="str">
        <x:v>2021-09-02</x:v>
      </x:c>
      <x:c r="I382" s="25" t="n">
        <x:v>59</x:v>
      </x:c>
      <x:c r="J382" s="28" t="n">
        <x:v>39505656.31</x:v>
      </x:c>
      <x:c r="K382" s="25" t="n">
        <x:v>156</x:v>
      </x:c>
      <x:c r="L382" s="26" t="b">
        <x:v>1</x:v>
      </x:c>
      <x:c r="M382" s="26" t="b">
        <x:v>0</x:v>
      </x:c>
      <x:c r="N382" s="25" t="n">
        <x:v>73.75</x:v>
      </x:c>
      <x:c r="O382" s="26" t="b">
        <x:v>1</x:v>
      </x:c>
      <x:c r="P382" s="25" t="str">
        <x:v>VIDEO_MEETING</x:v>
      </x:c>
      <x:c r="Q382" s="25" t="str">
        <x:v>DERIVED_ANALYTICS</x:v>
      </x:c>
      <x:c r="R382" s="30" t="n">
        <x:v>0.006745</x:v>
      </x:c>
      <x:c r="S382" s="25" t="str">
        <x:v>R02</x:v>
      </x:c>
      <x:c r="T382" s="25" t="n">
        <x:v>0</x:v>
      </x:c>
      <x:c r="U382" s="25" t="n">
        <x:v>1</x:v>
      </x:c>
      <x:c r="V382" s="25" t="str">
        <x:v>2027-10-13</x:v>
      </x:c>
      <x:c r="W382" s="25" t="str">
        <x:v>NONE</x:v>
      </x:c>
      <x:c r="X382" s="26" t="b">
        <x:v>1</x:v>
      </x:c>
      <x:c r="Y382" s="26" t="b">
        <x:v>1</x:v>
      </x:c>
      <x:c r="Z382" s="25" t="str">
        <x:v>CONTROLLED_SYNTHETIC</x:v>
      </x:c>
      <x:c r="AA382" s="28" t="n">
        <x:v>22984185</x:v>
      </x:c>
      <x:c r="AB382" s="28" t="n">
        <x:v>19628272.42</x:v>
      </x:c>
      <x:c r="AC382" s="28" t="n">
        <x:v>1016005.17</x:v>
      </x:c>
      <x:c r="AD382" s="28" t="n">
        <x:v>35054965.41</x:v>
      </x:c>
      <x:c r="AE382" s="28" t="n">
        <x:v>3500469.78</x:v>
      </x:c>
      <x:c r="AF382" s="28" t="n">
        <x:v>0</x:v>
      </x:c>
      <x:c r="AG382" s="28" t="n">
        <x:v>1798263.69</x:v>
      </x:c>
      <x:c r="AH382" s="28" t="n">
        <x:v>645856.74</x:v>
      </x:c>
      <x:c r="AI382" s="28" t="n">
        <x:v>2351838.731667</x:v>
      </x:c>
      <x:c r="AJ382" s="25" t="n">
        <x:v>642</x:v>
      </x:c>
      <x:c r="AK382" s="25" t="n">
        <x:v>2</x:v>
      </x:c>
      <x:c r="AL382" s="28" t="n">
        <x:v>61908472.36</x:v>
      </x:c>
      <x:c r="AM382" s="28" t="n">
        <x:v>1194192.72</x:v>
      </x:c>
      <x:c r="AN382" s="25" t="str">
        <x:v>BUSINESS_CREDIT_CARD|PAYROLL_SERVICES</x:v>
      </x:c>
      <x:c r="AO382" s="25" t="str">
        <x:v>2026-01-27</x:v>
      </x:c>
      <x:c r="AP382" s="25" t="n">
        <x:v>1</x:v>
      </x:c>
      <x:c r="AQ382" s="25" t="n">
        <x:v>205</x:v>
      </x:c>
      <x:c r="AR382" s="25" t="n">
        <x:v>55.05</x:v>
      </x:c>
      <x:c r="AS382" s="30" t="n">
        <x:v>1</x:v>
      </x:c>
      <x:c r="AT382" s="25" t="n">
        <x:v>0</x:v>
      </x:c>
    </x:row>
    <x:row r="383">
      <x:c r="A383" s="25" t="str">
        <x:v>SME000379</x:v>
      </x:c>
      <x:c r="B383" s="25" t="str">
        <x:v>Synthetic SME 000379</x:v>
      </x:c>
      <x:c r="C383" s="25" t="str">
        <x:v>RM035</x:v>
      </x:c>
      <x:c r="D383" s="25" t="str">
        <x:v>Central Anatolia</x:v>
      </x:c>
      <x:c r="E383" s="25" t="str">
        <x:v>Wholesale Trade</x:v>
      </x:c>
      <x:c r="F383" s="25" t="str">
        <x:v>MICRO</x:v>
      </x:c>
      <x:c r="G383" s="25" t="str">
        <x:v>JOINT_STOCK</x:v>
      </x:c>
      <x:c r="H383" s="25" t="str">
        <x:v>2024-02-09</x:v>
      </x:c>
      <x:c r="I383" s="25" t="n">
        <x:v>30</x:v>
      </x:c>
      <x:c r="J383" s="28" t="n">
        <x:v>13826505.56</x:v>
      </x:c>
      <x:c r="K383" s="25" t="n">
        <x:v>6</x:v>
      </x:c>
      <x:c r="L383" s="26" t="b">
        <x:v>0</x:v>
      </x:c>
      <x:c r="M383" s="26" t="b">
        <x:v>0</x:v>
      </x:c>
      <x:c r="N383" s="25" t="n">
        <x:v>51.79</x:v>
      </x:c>
      <x:c r="O383" s="26" t="b">
        <x:v>1</x:v>
      </x:c>
      <x:c r="P383" s="25" t="str">
        <x:v>SECURE_MESSAGE</x:v>
      </x:c>
      <x:c r="Q383" s="25" t="str">
        <x:v>DERIVED_ANALYTICS</x:v>
      </x:c>
      <x:c r="R383" s="30" t="n">
        <x:v>0.056562</x:v>
      </x:c>
      <x:c r="S383" s="25" t="str">
        <x:v>R04</x:v>
      </x:c>
      <x:c r="T383" s="25" t="n">
        <x:v>5</x:v>
      </x:c>
      <x:c r="U383" s="25" t="n">
        <x:v>1</x:v>
      </x:c>
      <x:c r="V383" s="25" t="str">
        <x:v>2026-10-07</x:v>
      </x:c>
      <x:c r="W383" s="25" t="str">
        <x:v>NONE</x:v>
      </x:c>
      <x:c r="X383" s="26" t="b">
        <x:v>1</x:v>
      </x:c>
      <x:c r="Y383" s="26" t="b">
        <x:v>0</x:v>
      </x:c>
      <x:c r="Z383" s="25" t="str">
        <x:v>CONTROLLED_SYNTHETIC</x:v>
      </x:c>
      <x:c r="AA383" s="28" t="n">
        <x:v>7984437.42</x:v>
      </x:c>
      <x:c r="AB383" s="28" t="n">
        <x:v>6951916.26</x:v>
      </x:c>
      <x:c r="AC383" s="28" t="n">
        <x:v>509552.42</x:v>
      </x:c>
      <x:c r="AD383" s="28" t="n">
        <x:v>1427189.48</x:v>
      </x:c>
      <x:c r="AE383" s="28" t="n">
        <x:v>0</x:v>
      </x:c>
      <x:c r="AF383" s="28" t="n">
        <x:v>0</x:v>
      </x:c>
      <x:c r="AG383" s="28" t="n">
        <x:v>0</x:v>
      </x:c>
      <x:c r="AH383" s="28" t="n">
        <x:v>267469.141667</x:v>
      </x:c>
      <x:c r="AI383" s="28" t="n">
        <x:v>681994.713333</x:v>
      </x:c>
      <x:c r="AJ383" s="25" t="n">
        <x:v>502</x:v>
      </x:c>
      <x:c r="AK383" s="25" t="n">
        <x:v>0</x:v>
      </x:c>
      <x:c r="AL383" s="28" t="n">
        <x:v>0</x:v>
      </x:c>
      <x:c r="AM383" s="28" t="n">
        <x:v>0</x:v>
      </x:c>
      <x:c r="AN383" s="25"/>
      <x:c r="AO383" s="25" t="str">
        <x:v>2026-07-10</x:v>
      </x:c>
      <x:c r="AP383" s="25" t="n">
        <x:v>3</x:v>
      </x:c>
      <x:c r="AQ383" s="25" t="n">
        <x:v>41</x:v>
      </x:c>
      <x:c r="AR383" s="25" t="n">
        <x:v>7.14</x:v>
      </x:c>
      <x:c r="AS383" s="30" t="n">
        <x:v>0</x:v>
      </x:c>
      <x:c r="AT383" s="25" t="n">
        <x:v>0</x:v>
      </x:c>
    </x:row>
    <x:row r="384">
      <x:c r="A384" s="25" t="str">
        <x:v>SME000380</x:v>
      </x:c>
      <x:c r="B384" s="25" t="str">
        <x:v>Synthetic SME 000380</x:v>
      </x:c>
      <x:c r="C384" s="25" t="str">
        <x:v>RM045</x:v>
      </x:c>
      <x:c r="D384" s="25" t="str">
        <x:v>Aegean</x:v>
      </x:c>
      <x:c r="E384" s="25" t="str">
        <x:v>Manufacturing</x:v>
      </x:c>
      <x:c r="F384" s="25" t="str">
        <x:v>MICRO</x:v>
      </x:c>
      <x:c r="G384" s="25" t="str">
        <x:v>LIMITED</x:v>
      </x:c>
      <x:c r="H384" s="25" t="str">
        <x:v>2025-02-02</x:v>
      </x:c>
      <x:c r="I384" s="25" t="n">
        <x:v>18</x:v>
      </x:c>
      <x:c r="J384" s="28" t="n">
        <x:v>3493291.24</x:v>
      </x:c>
      <x:c r="K384" s="25" t="n">
        <x:v>9</x:v>
      </x:c>
      <x:c r="L384" s="26" t="b">
        <x:v>1</x:v>
      </x:c>
      <x:c r="M384" s="26" t="b">
        <x:v>0</x:v>
      </x:c>
      <x:c r="N384" s="25" t="n">
        <x:v>62.55</x:v>
      </x:c>
      <x:c r="O384" s="26" t="b">
        <x:v>1</x:v>
      </x:c>
      <x:c r="P384" s="25" t="str">
        <x:v>SECURE_MESSAGE</x:v>
      </x:c>
      <x:c r="Q384" s="25" t="str">
        <x:v>DERIVED_ANALYTICS</x:v>
      </x:c>
      <x:c r="R384" s="30" t="n">
        <x:v>0.026334</x:v>
      </x:c>
      <x:c r="S384" s="25" t="str">
        <x:v>R03</x:v>
      </x:c>
      <x:c r="T384" s="25" t="n">
        <x:v>90</x:v>
      </x:c>
      <x:c r="U384" s="25" t="n">
        <x:v>3</x:v>
      </x:c>
      <x:c r="V384" s="25" t="str">
        <x:v>2026-06-05</x:v>
      </x:c>
      <x:c r="W384" s="25" t="str">
        <x:v>HIGH</x:v>
      </x:c>
      <x:c r="X384" s="26" t="b">
        <x:v>1</x:v>
      </x:c>
      <x:c r="Y384" s="26" t="b">
        <x:v>1</x:v>
      </x:c>
      <x:c r="Z384" s="25" t="str">
        <x:v>CONTROLLED_SYNTHETIC</x:v>
      </x:c>
      <x:c r="AA384" s="28" t="n">
        <x:v>1977000.34</x:v>
      </x:c>
      <x:c r="AB384" s="28" t="n">
        <x:v>1764808.31</x:v>
      </x:c>
      <x:c r="AC384" s="28" t="n">
        <x:v>100767.33</x:v>
      </x:c>
      <x:c r="AD384" s="28" t="n">
        <x:v>1823662.91</x:v>
      </x:c>
      <x:c r="AE384" s="28" t="n">
        <x:v>444084.37</x:v>
      </x:c>
      <x:c r="AF384" s="28" t="n">
        <x:v>0</x:v>
      </x:c>
      <x:c r="AG384" s="28" t="n">
        <x:v>248485.76</x:v>
      </x:c>
      <x:c r="AH384" s="28" t="n">
        <x:v>77859.436667</x:v>
      </x:c>
      <x:c r="AI384" s="28" t="n">
        <x:v>235556.783333</x:v>
      </x:c>
      <x:c r="AJ384" s="25" t="n">
        <x:v>507</x:v>
      </x:c>
      <x:c r="AK384" s="25" t="n">
        <x:v>3</x:v>
      </x:c>
      <x:c r="AL384" s="28" t="n">
        <x:v>4380896.15</x:v>
      </x:c>
      <x:c r="AM384" s="28" t="n">
        <x:v>134931.95</x:v>
      </x:c>
      <x:c r="AN384" s="25" t="str">
        <x:v>PAYROLL_SERVICES|TERM_DEPOSIT|WORKING_CAPITAL_LOAN</x:v>
      </x:c>
      <x:c r="AO384" s="25" t="str">
        <x:v>2026-06-29</x:v>
      </x:c>
      <x:c r="AP384" s="25" t="n">
        <x:v>5</x:v>
      </x:c>
      <x:c r="AQ384" s="25" t="n">
        <x:v>52</x:v>
      </x:c>
      <x:c r="AR384" s="25" t="n">
        <x:v>51.79</x:v>
      </x:c>
      <x:c r="AS384" s="30" t="n">
        <x:v>1</x:v>
      </x:c>
      <x:c r="AT384" s="25" t="n">
        <x:v>76</x:v>
      </x:c>
    </x:row>
    <x:row r="385">
      <x:c r="A385" s="25" t="str">
        <x:v>SME000381</x:v>
      </x:c>
      <x:c r="B385" s="25" t="str">
        <x:v>Synthetic SME 000381</x:v>
      </x:c>
      <x:c r="C385" s="25" t="str">
        <x:v>RM029</x:v>
      </x:c>
      <x:c r="D385" s="25" t="str">
        <x:v>Marmara</x:v>
      </x:c>
      <x:c r="E385" s="25" t="str">
        <x:v>Retail Trade</x:v>
      </x:c>
      <x:c r="F385" s="25" t="str">
        <x:v>MICRO</x:v>
      </x:c>
      <x:c r="G385" s="25" t="str">
        <x:v>LIMITED</x:v>
      </x:c>
      <x:c r="H385" s="25" t="str">
        <x:v>2016-11-19</x:v>
      </x:c>
      <x:c r="I385" s="25" t="n">
        <x:v>116</x:v>
      </x:c>
      <x:c r="J385" s="28" t="n">
        <x:v>4048762.7</x:v>
      </x:c>
      <x:c r="K385" s="25" t="n">
        <x:v>4</x:v>
      </x:c>
      <x:c r="L385" s="26" t="b">
        <x:v>0</x:v>
      </x:c>
      <x:c r="M385" s="26" t="b">
        <x:v>0</x:v>
      </x:c>
      <x:c r="N385" s="25" t="n">
        <x:v>84.55</x:v>
      </x:c>
      <x:c r="O385" s="26" t="b">
        <x:v>1</x:v>
      </x:c>
      <x:c r="P385" s="25" t="str">
        <x:v>SECURE_MESSAGE</x:v>
      </x:c>
      <x:c r="Q385" s="25" t="str">
        <x:v>DERIVED_ANALYTICS</x:v>
      </x:c>
      <x:c r="R385" s="30" t="n">
        <x:v>0.041691</x:v>
      </x:c>
      <x:c r="S385" s="25" t="str">
        <x:v>R03</x:v>
      </x:c>
      <x:c r="T385" s="25" t="n">
        <x:v>0</x:v>
      </x:c>
      <x:c r="U385" s="25" t="n">
        <x:v>1</x:v>
      </x:c>
      <x:c r="V385" s="25" t="str">
        <x:v>2027-02-19</x:v>
      </x:c>
      <x:c r="W385" s="25" t="str">
        <x:v>NONE</x:v>
      </x:c>
      <x:c r="X385" s="26" t="b">
        <x:v>1</x:v>
      </x:c>
      <x:c r="Y385" s="26" t="b">
        <x:v>0</x:v>
      </x:c>
      <x:c r="Z385" s="25" t="str">
        <x:v>CONTROLLED_SYNTHETIC</x:v>
      </x:c>
      <x:c r="AA385" s="28" t="n">
        <x:v>2170047.9</x:v>
      </x:c>
      <x:c r="AB385" s="28" t="n">
        <x:v>1888922.54</x:v>
      </x:c>
      <x:c r="AC385" s="28" t="n">
        <x:v>975849.71</x:v>
      </x:c>
      <x:c r="AD385" s="28" t="n">
        <x:v>842700.51</x:v>
      </x:c>
      <x:c r="AE385" s="28" t="n">
        <x:v>0</x:v>
      </x:c>
      <x:c r="AF385" s="28" t="n">
        <x:v>0</x:v>
      </x:c>
      <x:c r="AG385" s="28" t="n">
        <x:v>0</x:v>
      </x:c>
      <x:c r="AH385" s="28" t="n">
        <x:v>77975.841667</x:v>
      </x:c>
      <x:c r="AI385" s="28" t="n">
        <x:v>262127.233333</x:v>
      </x:c>
      <x:c r="AJ385" s="25" t="n">
        <x:v>938</x:v>
      </x:c>
      <x:c r="AK385" s="25" t="n">
        <x:v>1</x:v>
      </x:c>
      <x:c r="AL385" s="28" t="n">
        <x:v>1988719.2</x:v>
      </x:c>
      <x:c r="AM385" s="28" t="n">
        <x:v>71760.5</x:v>
      </x:c>
      <x:c r="AN385" s="25" t="str">
        <x:v>POS_MERCHANT_ACQUIRING</x:v>
      </x:c>
      <x:c r="AO385" s="25" t="str">
        <x:v>2026-02-01</x:v>
      </x:c>
      <x:c r="AP385" s="25" t="n">
        <x:v>1</x:v>
      </x:c>
      <x:c r="AQ385" s="25" t="n">
        <x:v>200</x:v>
      </x:c>
      <x:c r="AR385" s="25" t="n">
        <x:v>40.25</x:v>
      </x:c>
      <x:c r="AS385" s="30" t="n">
        <x:v>1</x:v>
      </x:c>
      <x:c r="AT385" s="25" t="n">
        <x:v>0</x:v>
      </x:c>
    </x:row>
    <x:row r="386">
      <x:c r="A386" s="25" t="str">
        <x:v>SME000382</x:v>
      </x:c>
      <x:c r="B386" s="25" t="str">
        <x:v>Synthetic SME 000382</x:v>
      </x:c>
      <x:c r="C386" s="25" t="str">
        <x:v>RM006</x:v>
      </x:c>
      <x:c r="D386" s="25" t="str">
        <x:v>Aegean</x:v>
      </x:c>
      <x:c r="E386" s="25" t="str">
        <x:v>Healthcare</x:v>
      </x:c>
      <x:c r="F386" s="25" t="str">
        <x:v>MEDIUM</x:v>
      </x:c>
      <x:c r="G386" s="25" t="str">
        <x:v>SOLE_PROPRIETOR</x:v>
      </x:c>
      <x:c r="H386" s="25" t="str">
        <x:v>2020-03-04</x:v>
      </x:c>
      <x:c r="I386" s="25" t="n">
        <x:v>77</x:v>
      </x:c>
      <x:c r="J386" s="28" t="n">
        <x:v>71878801.92</x:v>
      </x:c>
      <x:c r="K386" s="25" t="n">
        <x:v>78</x:v>
      </x:c>
      <x:c r="L386" s="26" t="b">
        <x:v>1</x:v>
      </x:c>
      <x:c r="M386" s="26" t="b">
        <x:v>1</x:v>
      </x:c>
      <x:c r="N386" s="25" t="n">
        <x:v>56.23</x:v>
      </x:c>
      <x:c r="O386" s="26" t="b">
        <x:v>1</x:v>
      </x:c>
      <x:c r="P386" s="25" t="str">
        <x:v>RM_CALL</x:v>
      </x:c>
      <x:c r="Q386" s="25" t="str">
        <x:v>DERIVED_ANALYTICS</x:v>
      </x:c>
      <x:c r="R386" s="30" t="n">
        <x:v>0.014545</x:v>
      </x:c>
      <x:c r="S386" s="25" t="str">
        <x:v>R02</x:v>
      </x:c>
      <x:c r="T386" s="25" t="n">
        <x:v>15</x:v>
      </x:c>
      <x:c r="U386" s="25" t="n">
        <x:v>1</x:v>
      </x:c>
      <x:c r="V386" s="25" t="str">
        <x:v>2027-06-16</x:v>
      </x:c>
      <x:c r="W386" s="25" t="str">
        <x:v>NONE</x:v>
      </x:c>
      <x:c r="X386" s="26" t="b">
        <x:v>1</x:v>
      </x:c>
      <x:c r="Y386" s="26" t="b">
        <x:v>1</x:v>
      </x:c>
      <x:c r="Z386" s="25" t="str">
        <x:v>CONTROLLED_SYNTHETIC</x:v>
      </x:c>
      <x:c r="AA386" s="28" t="n">
        <x:v>42352370.78</x:v>
      </x:c>
      <x:c r="AB386" s="28" t="n">
        <x:v>34686146.93</x:v>
      </x:c>
      <x:c r="AC386" s="28" t="n">
        <x:v>21384067</x:v>
      </x:c>
      <x:c r="AD386" s="28" t="n">
        <x:v>18113450.1</x:v>
      </x:c>
      <x:c r="AE386" s="28" t="n">
        <x:v>9668218.24</x:v>
      </x:c>
      <x:c r="AF386" s="28" t="n">
        <x:v>7177717.12</x:v>
      </x:c>
      <x:c r="AG386" s="28" t="n">
        <x:v>8643718.16</x:v>
      </x:c>
      <x:c r="AH386" s="28" t="n">
        <x:v>1394790.708333</x:v>
      </x:c>
      <x:c r="AI386" s="28" t="n">
        <x:v>4840410.046667</x:v>
      </x:c>
      <x:c r="AJ386" s="25" t="n">
        <x:v>521</x:v>
      </x:c>
      <x:c r="AK386" s="25" t="n">
        <x:v>2</x:v>
      </x:c>
      <x:c r="AL386" s="28" t="n">
        <x:v>95507966.92</x:v>
      </x:c>
      <x:c r="AM386" s="28" t="n">
        <x:v>4222395.87</x:v>
      </x:c>
      <x:c r="AN386" s="25" t="str">
        <x:v>CASH_MANAGEMENT|TRADE_FINANCE</x:v>
      </x:c>
      <x:c r="AO386" s="25" t="str">
        <x:v>2026-08-13</x:v>
      </x:c>
      <x:c r="AP386" s="25" t="n">
        <x:v>6</x:v>
      </x:c>
      <x:c r="AQ386" s="25" t="n">
        <x:v>7</x:v>
      </x:c>
      <x:c r="AR386" s="25" t="n">
        <x:v>59.33</x:v>
      </x:c>
      <x:c r="AS386" s="30" t="n">
        <x:v>1</x:v>
      </x:c>
      <x:c r="AT386" s="25" t="n">
        <x:v>0</x:v>
      </x:c>
    </x:row>
    <x:row r="387">
      <x:c r="A387" s="25" t="str">
        <x:v>SME000383</x:v>
      </x:c>
      <x:c r="B387" s="25" t="str">
        <x:v>Synthetic SME 000383</x:v>
      </x:c>
      <x:c r="C387" s="25" t="str">
        <x:v>RM019</x:v>
      </x:c>
      <x:c r="D387" s="25" t="str">
        <x:v>Aegean</x:v>
      </x:c>
      <x:c r="E387" s="25" t="str">
        <x:v>Retail Trade</x:v>
      </x:c>
      <x:c r="F387" s="25" t="str">
        <x:v>SMALL</x:v>
      </x:c>
      <x:c r="G387" s="25" t="str">
        <x:v>LIMITED</x:v>
      </x:c>
      <x:c r="H387" s="25" t="str">
        <x:v>2016-01-02</x:v>
      </x:c>
      <x:c r="I387" s="25" t="n">
        <x:v>127</x:v>
      </x:c>
      <x:c r="J387" s="28" t="n">
        <x:v>13423263.53</x:v>
      </x:c>
      <x:c r="K387" s="25" t="n">
        <x:v>32</x:v>
      </x:c>
      <x:c r="L387" s="26" t="b">
        <x:v>1</x:v>
      </x:c>
      <x:c r="M387" s="26" t="b">
        <x:v>1</x:v>
      </x:c>
      <x:c r="N387" s="25" t="n">
        <x:v>45.81</x:v>
      </x:c>
      <x:c r="O387" s="26" t="b">
        <x:v>1</x:v>
      </x:c>
      <x:c r="P387" s="25" t="str">
        <x:v>BRANCH</x:v>
      </x:c>
      <x:c r="Q387" s="25" t="str">
        <x:v>DERIVED_ANALYTICS</x:v>
      </x:c>
      <x:c r="R387" s="30" t="n">
        <x:v>0.019353</x:v>
      </x:c>
      <x:c r="S387" s="25" t="str">
        <x:v>R02</x:v>
      </x:c>
      <x:c r="T387" s="25" t="n">
        <x:v>0</x:v>
      </x:c>
      <x:c r="U387" s="25" t="n">
        <x:v>1</x:v>
      </x:c>
      <x:c r="V387" s="25" t="str">
        <x:v>2026-06-07</x:v>
      </x:c>
      <x:c r="W387" s="25" t="str">
        <x:v>HIGH</x:v>
      </x:c>
      <x:c r="X387" s="26" t="b">
        <x:v>1</x:v>
      </x:c>
      <x:c r="Y387" s="26" t="b">
        <x:v>1</x:v>
      </x:c>
      <x:c r="Z387" s="25" t="str">
        <x:v>CONTROLLED_SYNTHETIC</x:v>
      </x:c>
      <x:c r="AA387" s="28" t="n">
        <x:v>7228250.55</x:v>
      </x:c>
      <x:c r="AB387" s="28" t="n">
        <x:v>6278080.64</x:v>
      </x:c>
      <x:c r="AC387" s="28" t="n">
        <x:v>4269923.09</x:v>
      </x:c>
      <x:c r="AD387" s="28" t="n">
        <x:v>6014796.64</x:v>
      </x:c>
      <x:c r="AE387" s="28" t="n">
        <x:v>1531219.97</x:v>
      </x:c>
      <x:c r="AF387" s="28" t="n">
        <x:v>1272484.77</x:v>
      </x:c>
      <x:c r="AG387" s="28" t="n">
        <x:v>1634705.37</x:v>
      </x:c>
      <x:c r="AH387" s="28" t="n">
        <x:v>294752.736667</x:v>
      </x:c>
      <x:c r="AI387" s="28" t="n">
        <x:v>779281.618333</x:v>
      </x:c>
      <x:c r="AJ387" s="25" t="n">
        <x:v>460</x:v>
      </x:c>
      <x:c r="AK387" s="25" t="n">
        <x:v>3</x:v>
      </x:c>
      <x:c r="AL387" s="28" t="n">
        <x:v>21693171.36</x:v>
      </x:c>
      <x:c r="AM387" s="28" t="n">
        <x:v>874950.5</x:v>
      </x:c>
      <x:c r="AN387" s="25" t="str">
        <x:v>FX_RISK_MANAGEMENT|PAYROLL_SERVICES|TRADE_FINANCE</x:v>
      </x:c>
      <x:c r="AO387" s="25" t="str">
        <x:v>2026-07-22</x:v>
      </x:c>
      <x:c r="AP387" s="25" t="n">
        <x:v>6</x:v>
      </x:c>
      <x:c r="AQ387" s="25" t="n">
        <x:v>29</x:v>
      </x:c>
      <x:c r="AR387" s="25" t="n">
        <x:v>67.5</x:v>
      </x:c>
      <x:c r="AS387" s="30" t="n">
        <x:v>1</x:v>
      </x:c>
      <x:c r="AT387" s="25" t="n">
        <x:v>74</x:v>
      </x:c>
    </x:row>
    <x:row r="388">
      <x:c r="A388" s="25" t="str">
        <x:v>SME000384</x:v>
      </x:c>
      <x:c r="B388" s="25" t="str">
        <x:v>Synthetic SME 000384</x:v>
      </x:c>
      <x:c r="C388" s="25" t="str">
        <x:v>RM001</x:v>
      </x:c>
      <x:c r="D388" s="25" t="str">
        <x:v>Mediterranean</x:v>
      </x:c>
      <x:c r="E388" s="25" t="str">
        <x:v>Transportation</x:v>
      </x:c>
      <x:c r="F388" s="25" t="str">
        <x:v>MICRO</x:v>
      </x:c>
      <x:c r="G388" s="25" t="str">
        <x:v>JOINT_STOCK</x:v>
      </x:c>
      <x:c r="H388" s="25" t="str">
        <x:v>2016-01-18</x:v>
      </x:c>
      <x:c r="I388" s="25" t="n">
        <x:v>127</x:v>
      </x:c>
      <x:c r="J388" s="28" t="n">
        <x:v>9235917.81</x:v>
      </x:c>
      <x:c r="K388" s="25" t="n">
        <x:v>6</x:v>
      </x:c>
      <x:c r="L388" s="26" t="b">
        <x:v>1</x:v>
      </x:c>
      <x:c r="M388" s="26" t="b">
        <x:v>1</x:v>
      </x:c>
      <x:c r="N388" s="25" t="n">
        <x:v>87.65</x:v>
      </x:c>
      <x:c r="O388" s="26" t="b">
        <x:v>1</x:v>
      </x:c>
      <x:c r="P388" s="25" t="str">
        <x:v>SECURE_MESSAGE</x:v>
      </x:c>
      <x:c r="Q388" s="25" t="str">
        <x:v>DERIVED_ANALYTICS</x:v>
      </x:c>
      <x:c r="R388" s="30" t="n">
        <x:v>0.0365</x:v>
      </x:c>
      <x:c r="S388" s="25" t="str">
        <x:v>R03</x:v>
      </x:c>
      <x:c r="T388" s="25" t="n">
        <x:v>0</x:v>
      </x:c>
      <x:c r="U388" s="25" t="n">
        <x:v>1</x:v>
      </x:c>
      <x:c r="V388" s="25" t="str">
        <x:v>2026-04-07</x:v>
      </x:c>
      <x:c r="W388" s="25" t="str">
        <x:v>NONE</x:v>
      </x:c>
      <x:c r="X388" s="26" t="b">
        <x:v>1</x:v>
      </x:c>
      <x:c r="Y388" s="26" t="b">
        <x:v>1</x:v>
      </x:c>
      <x:c r="Z388" s="25" t="str">
        <x:v>CONTROLLED_SYNTHETIC</x:v>
      </x:c>
      <x:c r="AA388" s="28" t="n">
        <x:v>5310807.78</x:v>
      </x:c>
      <x:c r="AB388" s="28" t="n">
        <x:v>4894471.05</x:v>
      </x:c>
      <x:c r="AC388" s="28" t="n">
        <x:v>322623.46</x:v>
      </x:c>
      <x:c r="AD388" s="28" t="n">
        <x:v>1101280.04</x:v>
      </x:c>
      <x:c r="AE388" s="28" t="n">
        <x:v>1507754.25</x:v>
      </x:c>
      <x:c r="AF388" s="28" t="n">
        <x:v>1204526.07</x:v>
      </x:c>
      <x:c r="AG388" s="28" t="n">
        <x:v>1237144.54</x:v>
      </x:c>
      <x:c r="AH388" s="28" t="n">
        <x:v>117453.635</x:v>
      </x:c>
      <x:c r="AI388" s="28" t="n">
        <x:v>518876.738333</x:v>
      </x:c>
      <x:c r="AJ388" s="25" t="n">
        <x:v>843</x:v>
      </x:c>
      <x:c r="AK388" s="25" t="n">
        <x:v>3</x:v>
      </x:c>
      <x:c r="AL388" s="28" t="n">
        <x:v>8044663.3</x:v>
      </x:c>
      <x:c r="AM388" s="28" t="n">
        <x:v>214161.37</x:v>
      </x:c>
      <x:c r="AN388" s="25" t="str">
        <x:v>BUSINESS_CREDIT_CARD|FX_RISK_MANAGEMENT|TRADE_FINANCE</x:v>
      </x:c>
      <x:c r="AO388" s="25" t="str">
        <x:v>2026-02-19</x:v>
      </x:c>
      <x:c r="AP388" s="25" t="n">
        <x:v>2</x:v>
      </x:c>
      <x:c r="AQ388" s="25" t="n">
        <x:v>182</x:v>
      </x:c>
      <x:c r="AR388" s="25" t="n">
        <x:v>63.89</x:v>
      </x:c>
      <x:c r="AS388" s="30" t="n">
        <x:v>1</x:v>
      </x:c>
      <x:c r="AT388" s="25" t="n">
        <x:v>135</x:v>
      </x:c>
    </x:row>
    <x:row r="389">
      <x:c r="A389" s="25" t="str">
        <x:v>SME000385</x:v>
      </x:c>
      <x:c r="B389" s="25" t="str">
        <x:v>Synthetic SME 000385</x:v>
      </x:c>
      <x:c r="C389" s="25" t="str">
        <x:v>RM009</x:v>
      </x:c>
      <x:c r="D389" s="25" t="str">
        <x:v>Marmara</x:v>
      </x:c>
      <x:c r="E389" s="25" t="str">
        <x:v>Construction</x:v>
      </x:c>
      <x:c r="F389" s="25" t="str">
        <x:v>SMALL</x:v>
      </x:c>
      <x:c r="G389" s="25" t="str">
        <x:v>LIMITED</x:v>
      </x:c>
      <x:c r="H389" s="25" t="str">
        <x:v>2023-01-15</x:v>
      </x:c>
      <x:c r="I389" s="25" t="n">
        <x:v>43</x:v>
      </x:c>
      <x:c r="J389" s="28" t="n">
        <x:v>25166389.1</x:v>
      </x:c>
      <x:c r="K389" s="25" t="n">
        <x:v>39</x:v>
      </x:c>
      <x:c r="L389" s="26" t="b">
        <x:v>0</x:v>
      </x:c>
      <x:c r="M389" s="26" t="b">
        <x:v>0</x:v>
      </x:c>
      <x:c r="N389" s="25" t="n">
        <x:v>4.7</x:v>
      </x:c>
      <x:c r="O389" s="26" t="b">
        <x:v>1</x:v>
      </x:c>
      <x:c r="P389" s="25" t="str">
        <x:v>BRANCH</x:v>
      </x:c>
      <x:c r="Q389" s="25" t="str">
        <x:v>DERIVED_ANALYTICS</x:v>
      </x:c>
      <x:c r="R389" s="30" t="n">
        <x:v>0.060388</x:v>
      </x:c>
      <x:c r="S389" s="25" t="str">
        <x:v>R04</x:v>
      </x:c>
      <x:c r="T389" s="25" t="n">
        <x:v>0</x:v>
      </x:c>
      <x:c r="U389" s="25" t="n">
        <x:v>1</x:v>
      </x:c>
      <x:c r="V389" s="25" t="str">
        <x:v>2026-02-12</x:v>
      </x:c>
      <x:c r="W389" s="25" t="str">
        <x:v>NONE</x:v>
      </x:c>
      <x:c r="X389" s="26" t="b">
        <x:v>1</x:v>
      </x:c>
      <x:c r="Y389" s="26" t="b">
        <x:v>1</x:v>
      </x:c>
      <x:c r="Z389" s="25" t="str">
        <x:v>CONTROLLED_SYNTHETIC</x:v>
      </x:c>
      <x:c r="AA389" s="28" t="n">
        <x:v>12793988.36</x:v>
      </x:c>
      <x:c r="AB389" s="28" t="n">
        <x:v>11607590.54</x:v>
      </x:c>
      <x:c r="AC389" s="28" t="n">
        <x:v>752360.19</x:v>
      </x:c>
      <x:c r="AD389" s="28" t="n">
        <x:v>8095630.11</x:v>
      </x:c>
      <x:c r="AE389" s="28" t="n">
        <x:v>0</x:v>
      </x:c>
      <x:c r="AF389" s="28" t="n">
        <x:v>0</x:v>
      </x:c>
      <x:c r="AG389" s="28" t="n">
        <x:v>0</x:v>
      </x:c>
      <x:c r="AH389" s="28" t="n">
        <x:v>525611.396667</x:v>
      </x:c>
      <x:c r="AI389" s="28" t="n">
        <x:v>1247917.221667</x:v>
      </x:c>
      <x:c r="AJ389" s="25" t="n">
        <x:v>49</x:v>
      </x:c>
      <x:c r="AK389" s="25" t="n">
        <x:v>2</x:v>
      </x:c>
      <x:c r="AL389" s="28" t="n">
        <x:v>16363354.96</x:v>
      </x:c>
      <x:c r="AM389" s="28" t="n">
        <x:v>113521.59</x:v>
      </x:c>
      <x:c r="AN389" s="25" t="str">
        <x:v>FX_RISK_MANAGEMENT|PAYROLL_SERVICES</x:v>
      </x:c>
      <x:c r="AO389" s="25" t="str">
        <x:v>2026-07-26</x:v>
      </x:c>
      <x:c r="AP389" s="25" t="n">
        <x:v>6</x:v>
      </x:c>
      <x:c r="AQ389" s="25" t="n">
        <x:v>25</x:v>
      </x:c>
      <x:c r="AR389" s="25" t="n">
        <x:v>41.44</x:v>
      </x:c>
      <x:c r="AS389" s="30" t="n">
        <x:v>1</x:v>
      </x:c>
      <x:c r="AT389" s="25" t="n">
        <x:v>189</x:v>
      </x:c>
    </x:row>
    <x:row r="390">
      <x:c r="A390" s="25" t="str">
        <x:v>SME000386</x:v>
      </x:c>
      <x:c r="B390" s="25" t="str">
        <x:v>Synthetic SME 000386</x:v>
      </x:c>
      <x:c r="C390" s="25" t="str">
        <x:v>RM022</x:v>
      </x:c>
      <x:c r="D390" s="25" t="str">
        <x:v>Central Anatolia</x:v>
      </x:c>
      <x:c r="E390" s="25" t="str">
        <x:v>Retail Trade</x:v>
      </x:c>
      <x:c r="F390" s="25" t="str">
        <x:v>MICRO</x:v>
      </x:c>
      <x:c r="G390" s="25" t="str">
        <x:v>LIMITED</x:v>
      </x:c>
      <x:c r="H390" s="25" t="str">
        <x:v>2018-11-06</x:v>
      </x:c>
      <x:c r="I390" s="25" t="n">
        <x:v>93</x:v>
      </x:c>
      <x:c r="J390" s="28" t="n">
        <x:v>25226697.08</x:v>
      </x:c>
      <x:c r="K390" s="25" t="n">
        <x:v>4</x:v>
      </x:c>
      <x:c r="L390" s="26" t="b">
        <x:v>0</x:v>
      </x:c>
      <x:c r="M390" s="26" t="b">
        <x:v>0</x:v>
      </x:c>
      <x:c r="N390" s="25" t="n">
        <x:v>49.73</x:v>
      </x:c>
      <x:c r="O390" s="26" t="b">
        <x:v>1</x:v>
      </x:c>
      <x:c r="P390" s="25" t="str">
        <x:v>VIDEO_MEETING</x:v>
      </x:c>
      <x:c r="Q390" s="25" t="str">
        <x:v>DERIVED_ANALYTICS</x:v>
      </x:c>
      <x:c r="R390" s="30" t="n">
        <x:v>0.061632</x:v>
      </x:c>
      <x:c r="S390" s="25" t="str">
        <x:v>R04</x:v>
      </x:c>
      <x:c r="T390" s="25" t="n">
        <x:v>0</x:v>
      </x:c>
      <x:c r="U390" s="25" t="n">
        <x:v>1</x:v>
      </x:c>
      <x:c r="V390" s="25" t="str">
        <x:v>2027-08-09</x:v>
      </x:c>
      <x:c r="W390" s="25" t="str">
        <x:v>LOW</x:v>
      </x:c>
      <x:c r="X390" s="26" t="b">
        <x:v>1</x:v>
      </x:c>
      <x:c r="Y390" s="26" t="b">
        <x:v>1</x:v>
      </x:c>
      <x:c r="Z390" s="25" t="str">
        <x:v>CONTROLLED_SYNTHETIC</x:v>
      </x:c>
      <x:c r="AA390" s="28" t="n">
        <x:v>13036361.86</x:v>
      </x:c>
      <x:c r="AB390" s="28" t="n">
        <x:v>11024138.24</x:v>
      </x:c>
      <x:c r="AC390" s="28" t="n">
        <x:v>6158901.99</x:v>
      </x:c>
      <x:c r="AD390" s="28" t="n">
        <x:v>888616.65</x:v>
      </x:c>
      <x:c r="AE390" s="28" t="n">
        <x:v>0</x:v>
      </x:c>
      <x:c r="AF390" s="28" t="n">
        <x:v>0</x:v>
      </x:c>
      <x:c r="AG390" s="28" t="n">
        <x:v>0</x:v>
      </x:c>
      <x:c r="AH390" s="28" t="n">
        <x:v>492956.848333</x:v>
      </x:c>
      <x:c r="AI390" s="28" t="n">
        <x:v>1209337.59</x:v>
      </x:c>
      <x:c r="AJ390" s="25" t="n">
        <x:v>530</x:v>
      </x:c>
      <x:c r="AK390" s="25" t="n">
        <x:v>2</x:v>
      </x:c>
      <x:c r="AL390" s="28" t="n">
        <x:v>34296335.08</x:v>
      </x:c>
      <x:c r="AM390" s="28" t="n">
        <x:v>1236388.73</x:v>
      </x:c>
      <x:c r="AN390" s="25" t="str">
        <x:v>CASH_MANAGEMENT|POS_MERCHANT_ACQUIRING</x:v>
      </x:c>
      <x:c r="AO390" s="25" t="str">
        <x:v>2026-07-26</x:v>
      </x:c>
      <x:c r="AP390" s="25" t="n">
        <x:v>5</x:v>
      </x:c>
      <x:c r="AQ390" s="25" t="n">
        <x:v>25</x:v>
      </x:c>
      <x:c r="AR390" s="25" t="n">
        <x:v>61</x:v>
      </x:c>
      <x:c r="AS390" s="30" t="n">
        <x:v>1</x:v>
      </x:c>
      <x:c r="AT390" s="25" t="n">
        <x:v>0</x:v>
      </x:c>
    </x:row>
    <x:row r="391">
      <x:c r="A391" s="25" t="str">
        <x:v>SME000387</x:v>
      </x:c>
      <x:c r="B391" s="25" t="str">
        <x:v>Synthetic SME 000387</x:v>
      </x:c>
      <x:c r="C391" s="25" t="str">
        <x:v>RM037</x:v>
      </x:c>
      <x:c r="D391" s="25" t="str">
        <x:v>Aegean</x:v>
      </x:c>
      <x:c r="E391" s="25" t="str">
        <x:v>Wholesale Trade</x:v>
      </x:c>
      <x:c r="F391" s="25" t="str">
        <x:v>MICRO</x:v>
      </x:c>
      <x:c r="G391" s="25" t="str">
        <x:v>LIMITED</x:v>
      </x:c>
      <x:c r="H391" s="25" t="str">
        <x:v>2022-09-14</x:v>
      </x:c>
      <x:c r="I391" s="25" t="n">
        <x:v>47</x:v>
      </x:c>
      <x:c r="J391" s="28" t="n">
        <x:v>8253101.76</x:v>
      </x:c>
      <x:c r="K391" s="25" t="n">
        <x:v>3</x:v>
      </x:c>
      <x:c r="L391" s="26" t="b">
        <x:v>0</x:v>
      </x:c>
      <x:c r="M391" s="26" t="b">
        <x:v>0</x:v>
      </x:c>
      <x:c r="N391" s="25" t="n">
        <x:v>52.84</x:v>
      </x:c>
      <x:c r="O391" s="26" t="b">
        <x:v>1</x:v>
      </x:c>
      <x:c r="P391" s="25" t="str">
        <x:v>SECURE_MESSAGE</x:v>
      </x:c>
      <x:c r="Q391" s="25" t="str">
        <x:v>DERIVED_ANALYTICS</x:v>
      </x:c>
      <x:c r="R391" s="30" t="n">
        <x:v>0.077938</x:v>
      </x:c>
      <x:c r="S391" s="25" t="str">
        <x:v>R05</x:v>
      </x:c>
      <x:c r="T391" s="25" t="n">
        <x:v>0</x:v>
      </x:c>
      <x:c r="U391" s="25" t="n">
        <x:v>1</x:v>
      </x:c>
      <x:c r="V391" s="25" t="str">
        <x:v>2026-12-13</x:v>
      </x:c>
      <x:c r="W391" s="25" t="str">
        <x:v>NONE</x:v>
      </x:c>
      <x:c r="X391" s="26" t="b">
        <x:v>1</x:v>
      </x:c>
      <x:c r="Y391" s="26" t="b">
        <x:v>1</x:v>
      </x:c>
      <x:c r="Z391" s="25" t="str">
        <x:v>CONTROLLED_SYNTHETIC</x:v>
      </x:c>
      <x:c r="AA391" s="28" t="n">
        <x:v>4861024.24</x:v>
      </x:c>
      <x:c r="AB391" s="28" t="n">
        <x:v>4170347.11</x:v>
      </x:c>
      <x:c r="AC391" s="28" t="n">
        <x:v>184781.49</x:v>
      </x:c>
      <x:c r="AD391" s="28" t="n">
        <x:v>560917.73</x:v>
      </x:c>
      <x:c r="AE391" s="28" t="n">
        <x:v>0</x:v>
      </x:c>
      <x:c r="AF391" s="28" t="n">
        <x:v>0</x:v>
      </x:c>
      <x:c r="AG391" s="28" t="n">
        <x:v>0</x:v>
      </x:c>
      <x:c r="AH391" s="28" t="n">
        <x:v>194331.083333</x:v>
      </x:c>
      <x:c r="AI391" s="28" t="n">
        <x:v>346241.903333</x:v>
      </x:c>
      <x:c r="AJ391" s="25" t="n">
        <x:v>562</x:v>
      </x:c>
      <x:c r="AK391" s="25" t="n">
        <x:v>2</x:v>
      </x:c>
      <x:c r="AL391" s="28" t="n">
        <x:v>584259.47</x:v>
      </x:c>
      <x:c r="AM391" s="28" t="n">
        <x:v>15839.72</x:v>
      </x:c>
      <x:c r="AN391" s="25" t="str">
        <x:v>BUSINESS_CREDIT_CARD|POS_MERCHANT_ACQUIRING</x:v>
      </x:c>
      <x:c r="AO391" s="25" t="str">
        <x:v>2026-01-05</x:v>
      </x:c>
      <x:c r="AP391" s="25" t="n">
        <x:v>2</x:v>
      </x:c>
      <x:c r="AQ391" s="25" t="n">
        <x:v>227</x:v>
      </x:c>
      <x:c r="AR391" s="25" t="n">
        <x:v>26.17</x:v>
      </x:c>
      <x:c r="AS391" s="30" t="n">
        <x:v>0.202265</x:v>
      </x:c>
      <x:c r="AT391" s="25" t="n">
        <x:v>0</x:v>
      </x:c>
    </x:row>
    <x:row r="392">
      <x:c r="A392" s="25" t="str">
        <x:v>SME000388</x:v>
      </x:c>
      <x:c r="B392" s="25" t="str">
        <x:v>Synthetic SME 000388</x:v>
      </x:c>
      <x:c r="C392" s="25" t="str">
        <x:v>RM016</x:v>
      </x:c>
      <x:c r="D392" s="25" t="str">
        <x:v>Mediterranean</x:v>
      </x:c>
      <x:c r="E392" s="25" t="str">
        <x:v>Hospitality</x:v>
      </x:c>
      <x:c r="F392" s="25" t="str">
        <x:v>MICRO</x:v>
      </x:c>
      <x:c r="G392" s="25" t="str">
        <x:v>SOLE_PROPRIETOR</x:v>
      </x:c>
      <x:c r="H392" s="25" t="str">
        <x:v>2024-01-05</x:v>
      </x:c>
      <x:c r="I392" s="25" t="n">
        <x:v>31</x:v>
      </x:c>
      <x:c r="J392" s="28" t="n">
        <x:v>16181935</x:v>
      </x:c>
      <x:c r="K392" s="25" t="n">
        <x:v>3</x:v>
      </x:c>
      <x:c r="L392" s="26" t="b">
        <x:v>0</x:v>
      </x:c>
      <x:c r="M392" s="26" t="b">
        <x:v>0</x:v>
      </x:c>
      <x:c r="N392" s="25" t="n">
        <x:v>48.07</x:v>
      </x:c>
      <x:c r="O392" s="26" t="b">
        <x:v>0</x:v>
      </x:c>
      <x:c r="P392" s="25" t="str">
        <x:v>VIDEO_MEETING</x:v>
      </x:c>
      <x:c r="Q392" s="25" t="str">
        <x:v>DERIVED_ANALYTICS</x:v>
      </x:c>
      <x:c r="R392" s="30" t="n">
        <x:v>0.049478</x:v>
      </x:c>
      <x:c r="S392" s="25" t="str">
        <x:v>R04</x:v>
      </x:c>
      <x:c r="T392" s="25" t="n">
        <x:v>90</x:v>
      </x:c>
      <x:c r="U392" s="25" t="n">
        <x:v>3</x:v>
      </x:c>
      <x:c r="V392" s="25" t="str">
        <x:v>2026-08-15</x:v>
      </x:c>
      <x:c r="W392" s="25" t="str">
        <x:v>NONE</x:v>
      </x:c>
      <x:c r="X392" s="26" t="b">
        <x:v>1</x:v>
      </x:c>
      <x:c r="Y392" s="26" t="b">
        <x:v>0</x:v>
      </x:c>
      <x:c r="Z392" s="25" t="str">
        <x:v>CONTROLLED_SYNTHETIC</x:v>
      </x:c>
      <x:c r="AA392" s="28" t="n">
        <x:v>8765619.87</x:v>
      </x:c>
      <x:c r="AB392" s="28" t="n">
        <x:v>7203970.73</x:v>
      </x:c>
      <x:c r="AC392" s="28" t="n">
        <x:v>4890796.63</x:v>
      </x:c>
      <x:c r="AD392" s="28" t="n">
        <x:v>591491.16</x:v>
      </x:c>
      <x:c r="AE392" s="28" t="n">
        <x:v>0</x:v>
      </x:c>
      <x:c r="AF392" s="28" t="n">
        <x:v>0</x:v>
      </x:c>
      <x:c r="AG392" s="28" t="n">
        <x:v>0</x:v>
      </x:c>
      <x:c r="AH392" s="28" t="n">
        <x:v>356097.973333</x:v>
      </x:c>
      <x:c r="AI392" s="28" t="n">
        <x:v>934734.625</x:v>
      </x:c>
      <x:c r="AJ392" s="25" t="n">
        <x:v>462</x:v>
      </x:c>
      <x:c r="AK392" s="25" t="n">
        <x:v>2</x:v>
      </x:c>
      <x:c r="AL392" s="28" t="n">
        <x:v>10826345.24</x:v>
      </x:c>
      <x:c r="AM392" s="28" t="n">
        <x:v>567177.19</x:v>
      </x:c>
      <x:c r="AN392" s="25" t="str">
        <x:v>POS_MERCHANT_ACQUIRING|TRADE_FINANCE</x:v>
      </x:c>
      <x:c r="AO392" s="25" t="str">
        <x:v>2026-03-08</x:v>
      </x:c>
      <x:c r="AP392" s="25" t="n">
        <x:v>2</x:v>
      </x:c>
      <x:c r="AQ392" s="25" t="n">
        <x:v>165</x:v>
      </x:c>
      <x:c r="AR392" s="25" t="n">
        <x:v>39.11</x:v>
      </x:c>
      <x:c r="AS392" s="30" t="n">
        <x:v>1</x:v>
      </x:c>
      <x:c r="AT392" s="25" t="n">
        <x:v>5</x:v>
      </x:c>
    </x:row>
    <x:row r="393">
      <x:c r="A393" s="25" t="str">
        <x:v>SME000389</x:v>
      </x:c>
      <x:c r="B393" s="25" t="str">
        <x:v>Synthetic SME 000389</x:v>
      </x:c>
      <x:c r="C393" s="25" t="str">
        <x:v>RM036</x:v>
      </x:c>
      <x:c r="D393" s="25" t="str">
        <x:v>Marmara</x:v>
      </x:c>
      <x:c r="E393" s="25" t="str">
        <x:v>Manufacturing</x:v>
      </x:c>
      <x:c r="F393" s="25" t="str">
        <x:v>SMALL</x:v>
      </x:c>
      <x:c r="G393" s="25" t="str">
        <x:v>LIMITED</x:v>
      </x:c>
      <x:c r="H393" s="25" t="str">
        <x:v>2015-04-27</x:v>
      </x:c>
      <x:c r="I393" s="25" t="n">
        <x:v>135</x:v>
      </x:c>
      <x:c r="J393" s="28" t="n">
        <x:v>43392127.61</x:v>
      </x:c>
      <x:c r="K393" s="25" t="n">
        <x:v>41</x:v>
      </x:c>
      <x:c r="L393" s="26" t="b">
        <x:v>0</x:v>
      </x:c>
      <x:c r="M393" s="26" t="b">
        <x:v>0</x:v>
      </x:c>
      <x:c r="N393" s="25" t="n">
        <x:v>78.63</x:v>
      </x:c>
      <x:c r="O393" s="26" t="b">
        <x:v>1</x:v>
      </x:c>
      <x:c r="P393" s="25" t="str">
        <x:v>RM_CALL</x:v>
      </x:c>
      <x:c r="Q393" s="25" t="str">
        <x:v>DERIVED_ANALYTICS</x:v>
      </x:c>
      <x:c r="R393" s="30" t="n">
        <x:v>0.031706</x:v>
      </x:c>
      <x:c r="S393" s="25" t="str">
        <x:v>R03</x:v>
      </x:c>
      <x:c r="T393" s="25" t="n">
        <x:v>0</x:v>
      </x:c>
      <x:c r="U393" s="25" t="n">
        <x:v>1</x:v>
      </x:c>
      <x:c r="V393" s="25" t="str">
        <x:v>2027-09-19</x:v>
      </x:c>
      <x:c r="W393" s="25" t="str">
        <x:v>NONE</x:v>
      </x:c>
      <x:c r="X393" s="26" t="b">
        <x:v>1</x:v>
      </x:c>
      <x:c r="Y393" s="26" t="b">
        <x:v>1</x:v>
      </x:c>
      <x:c r="Z393" s="25" t="str">
        <x:v>CONTROLLED_SYNTHETIC</x:v>
      </x:c>
      <x:c r="AA393" s="28" t="n">
        <x:v>23804814.62</x:v>
      </x:c>
      <x:c r="AB393" s="28" t="n">
        <x:v>19605698.33</x:v>
      </x:c>
      <x:c r="AC393" s="28" t="n">
        <x:v>832927.5</x:v>
      </x:c>
      <x:c r="AD393" s="28" t="n">
        <x:v>6217203.55</x:v>
      </x:c>
      <x:c r="AE393" s="28" t="n">
        <x:v>0</x:v>
      </x:c>
      <x:c r="AF393" s="28" t="n">
        <x:v>0</x:v>
      </x:c>
      <x:c r="AG393" s="28" t="n">
        <x:v>0</x:v>
      </x:c>
      <x:c r="AH393" s="28" t="n">
        <x:v>1042453.57</x:v>
      </x:c>
      <x:c r="AI393" s="28" t="n">
        <x:v>2610996.871667</x:v>
      </x:c>
      <x:c r="AJ393" s="25" t="n">
        <x:v>738</x:v>
      </x:c>
      <x:c r="AK393" s="25" t="n">
        <x:v>2</x:v>
      </x:c>
      <x:c r="AL393" s="28" t="n">
        <x:v>5216537.38</x:v>
      </x:c>
      <x:c r="AM393" s="28" t="n">
        <x:v>160510.37</x:v>
      </x:c>
      <x:c r="AN393" s="25" t="str">
        <x:v>BUSINESS_CREDIT_CARD|WORKING_CAPITAL_LOAN</x:v>
      </x:c>
      <x:c r="AO393" s="25" t="str">
        <x:v>2026-03-08</x:v>
      </x:c>
      <x:c r="AP393" s="25" t="n">
        <x:v>3</x:v>
      </x:c>
      <x:c r="AQ393" s="25" t="n">
        <x:v>165</x:v>
      </x:c>
      <x:c r="AR393" s="25" t="n">
        <x:v>36.37</x:v>
      </x:c>
      <x:c r="AS393" s="30" t="n">
        <x:v>0.343481</x:v>
      </x:c>
      <x:c r="AT393" s="25" t="n">
        <x:v>0</x:v>
      </x:c>
    </x:row>
    <x:row r="394">
      <x:c r="A394" s="25" t="str">
        <x:v>SME000390</x:v>
      </x:c>
      <x:c r="B394" s="25" t="str">
        <x:v>Synthetic SME 000390</x:v>
      </x:c>
      <x:c r="C394" s="25" t="str">
        <x:v>RM043</x:v>
      </x:c>
      <x:c r="D394" s="25" t="str">
        <x:v>Mediterranean</x:v>
      </x:c>
      <x:c r="E394" s="25" t="str">
        <x:v>Transportation</x:v>
      </x:c>
      <x:c r="F394" s="25" t="str">
        <x:v>MICRO</x:v>
      </x:c>
      <x:c r="G394" s="25" t="str">
        <x:v>JOINT_STOCK</x:v>
      </x:c>
      <x:c r="H394" s="25" t="str">
        <x:v>2019-06-27</x:v>
      </x:c>
      <x:c r="I394" s="25" t="n">
        <x:v>85</x:v>
      </x:c>
      <x:c r="J394" s="28" t="n">
        <x:v>22004169.13</x:v>
      </x:c>
      <x:c r="K394" s="25" t="n">
        <x:v>6</x:v>
      </x:c>
      <x:c r="L394" s="26" t="b">
        <x:v>0</x:v>
      </x:c>
      <x:c r="M394" s="26" t="b">
        <x:v>0</x:v>
      </x:c>
      <x:c r="N394" s="25" t="n">
        <x:v>72.44</x:v>
      </x:c>
      <x:c r="O394" s="26" t="b">
        <x:v>0</x:v>
      </x:c>
      <x:c r="P394" s="25" t="str">
        <x:v>SECURE_MESSAGE</x:v>
      </x:c>
      <x:c r="Q394" s="25" t="str">
        <x:v>DERIVED_ANALYTICS</x:v>
      </x:c>
      <x:c r="R394" s="30" t="n">
        <x:v>0.06007</x:v>
      </x:c>
      <x:c r="S394" s="25" t="str">
        <x:v>R04</x:v>
      </x:c>
      <x:c r="T394" s="25" t="n">
        <x:v>0</x:v>
      </x:c>
      <x:c r="U394" s="25" t="n">
        <x:v>1</x:v>
      </x:c>
      <x:c r="V394" s="25" t="str">
        <x:v>2027-06-25</x:v>
      </x:c>
      <x:c r="W394" s="25" t="str">
        <x:v>NONE</x:v>
      </x:c>
      <x:c r="X394" s="26" t="b">
        <x:v>1</x:v>
      </x:c>
      <x:c r="Y394" s="26" t="b">
        <x:v>1</x:v>
      </x:c>
      <x:c r="Z394" s="25" t="str">
        <x:v>CONTROLLED_SYNTHETIC</x:v>
      </x:c>
      <x:c r="AA394" s="28" t="n">
        <x:v>13913287.2</x:v>
      </x:c>
      <x:c r="AB394" s="28" t="n">
        <x:v>12655856.72</x:v>
      </x:c>
      <x:c r="AC394" s="28" t="n">
        <x:v>553854.88</x:v>
      </x:c>
      <x:c r="AD394" s="28" t="n">
        <x:v>1321389.33</x:v>
      </x:c>
      <x:c r="AE394" s="28" t="n">
        <x:v>0</x:v>
      </x:c>
      <x:c r="AF394" s="28" t="n">
        <x:v>0</x:v>
      </x:c>
      <x:c r="AG394" s="28" t="n">
        <x:v>0</x:v>
      </x:c>
      <x:c r="AH394" s="28" t="n">
        <x:v>505545.411667</x:v>
      </x:c>
      <x:c r="AI394" s="28" t="n">
        <x:v>1366283.121667</x:v>
      </x:c>
      <x:c r="AJ394" s="25" t="n">
        <x:v>658</x:v>
      </x:c>
      <x:c r="AK394" s="25" t="n">
        <x:v>2</x:v>
      </x:c>
      <x:c r="AL394" s="28" t="n">
        <x:v>23539064.48</x:v>
      </x:c>
      <x:c r="AM394" s="28" t="n">
        <x:v>316819.9</x:v>
      </x:c>
      <x:c r="AN394" s="25" t="str">
        <x:v>BUSINESS_CREDIT_CARD|CASH_MANAGEMENT</x:v>
      </x:c>
      <x:c r="AO394" s="25" t="str">
        <x:v>2025-12-19</x:v>
      </x:c>
      <x:c r="AP394" s="25" t="n">
        <x:v>1</x:v>
      </x:c>
      <x:c r="AQ394" s="25" t="n">
        <x:v>244</x:v>
      </x:c>
      <x:c r="AR394" s="25" t="n">
        <x:v>61</x:v>
      </x:c>
      <x:c r="AS394" s="30" t="n">
        <x:v>1</x:v>
      </x:c>
      <x:c r="AT394" s="25" t="n">
        <x:v>0</x:v>
      </x:c>
    </x:row>
    <x:row r="395">
      <x:c r="A395" s="25" t="str">
        <x:v>SME000391</x:v>
      </x:c>
      <x:c r="B395" s="25" t="str">
        <x:v>Synthetic SME 000391</x:v>
      </x:c>
      <x:c r="C395" s="25" t="str">
        <x:v>RM045</x:v>
      </x:c>
      <x:c r="D395" s="25" t="str">
        <x:v>Aegean</x:v>
      </x:c>
      <x:c r="E395" s="25" t="str">
        <x:v>Technology</x:v>
      </x:c>
      <x:c r="F395" s="25" t="str">
        <x:v>MICRO</x:v>
      </x:c>
      <x:c r="G395" s="25" t="str">
        <x:v>LIMITED</x:v>
      </x:c>
      <x:c r="H395" s="25" t="str">
        <x:v>2019-04-19</x:v>
      </x:c>
      <x:c r="I395" s="25" t="n">
        <x:v>88</x:v>
      </x:c>
      <x:c r="J395" s="28" t="n">
        <x:v>2985179.01</x:v>
      </x:c>
      <x:c r="K395" s="25" t="n">
        <x:v>7</x:v>
      </x:c>
      <x:c r="L395" s="26" t="b">
        <x:v>0</x:v>
      </x:c>
      <x:c r="M395" s="26" t="b">
        <x:v>0</x:v>
      </x:c>
      <x:c r="N395" s="25" t="n">
        <x:v>72.47</x:v>
      </x:c>
      <x:c r="O395" s="26" t="b">
        <x:v>1</x:v>
      </x:c>
      <x:c r="P395" s="25" t="str">
        <x:v>VIDEO_MEETING</x:v>
      </x:c>
      <x:c r="Q395" s="25" t="str">
        <x:v>DERIVED_ANALYTICS</x:v>
      </x:c>
      <x:c r="R395" s="30" t="n">
        <x:v>0.066082</x:v>
      </x:c>
      <x:c r="S395" s="25" t="str">
        <x:v>R04</x:v>
      </x:c>
      <x:c r="T395" s="25" t="n">
        <x:v>0</x:v>
      </x:c>
      <x:c r="U395" s="25" t="n">
        <x:v>1</x:v>
      </x:c>
      <x:c r="V395" s="25" t="str">
        <x:v>2026-04-02</x:v>
      </x:c>
      <x:c r="W395" s="25" t="str">
        <x:v>NONE</x:v>
      </x:c>
      <x:c r="X395" s="26" t="b">
        <x:v>1</x:v>
      </x:c>
      <x:c r="Y395" s="26" t="b">
        <x:v>1</x:v>
      </x:c>
      <x:c r="Z395" s="25" t="str">
        <x:v>CONTROLLED_SYNTHETIC</x:v>
      </x:c>
      <x:c r="AA395" s="28" t="n">
        <x:v>1767031.69</x:v>
      </x:c>
      <x:c r="AB395" s="28" t="n">
        <x:v>1509483.32</x:v>
      </x:c>
      <x:c r="AC395" s="28" t="n">
        <x:v>85935.15</x:v>
      </x:c>
      <x:c r="AD395" s="28" t="n">
        <x:v>1406923.09</x:v>
      </x:c>
      <x:c r="AE395" s="28" t="n">
        <x:v>0</x:v>
      </x:c>
      <x:c r="AF395" s="28" t="n">
        <x:v>0</x:v>
      </x:c>
      <x:c r="AG395" s="28" t="n">
        <x:v>0</x:v>
      </x:c>
      <x:c r="AH395" s="28" t="n">
        <x:v>67355.963333</x:v>
      </x:c>
      <x:c r="AI395" s="28" t="n">
        <x:v>157517.398333</x:v>
      </x:c>
      <x:c r="AJ395" s="25" t="n">
        <x:v>633</x:v>
      </x:c>
      <x:c r="AK395" s="25" t="n">
        <x:v>1</x:v>
      </x:c>
      <x:c r="AL395" s="28" t="n">
        <x:v>733365.1</x:v>
      </x:c>
      <x:c r="AM395" s="28" t="n">
        <x:v>26921.57</x:v>
      </x:c>
      <x:c r="AN395" s="25" t="str">
        <x:v>WORKING_CAPITAL_LOAN</x:v>
      </x:c>
      <x:c r="AO395" s="25" t="str">
        <x:v>2026-06-09</x:v>
      </x:c>
      <x:c r="AP395" s="25" t="n">
        <x:v>4</x:v>
      </x:c>
      <x:c r="AQ395" s="25" t="n">
        <x:v>72</x:v>
      </x:c>
      <x:c r="AR395" s="25" t="n">
        <x:v>33.38</x:v>
      </x:c>
      <x:c r="AS395" s="30" t="n">
        <x:v>0.701911</x:v>
      </x:c>
      <x:c r="AT395" s="25" t="n">
        <x:v>140</x:v>
      </x:c>
    </x:row>
    <x:row r="396">
      <x:c r="A396" s="25" t="str">
        <x:v>SME000392</x:v>
      </x:c>
      <x:c r="B396" s="25" t="str">
        <x:v>Synthetic SME 000392</x:v>
      </x:c>
      <x:c r="C396" s="25" t="str">
        <x:v>RM029</x:v>
      </x:c>
      <x:c r="D396" s="25" t="str">
        <x:v>Marmara</x:v>
      </x:c>
      <x:c r="E396" s="25" t="str">
        <x:v>Agriculture</x:v>
      </x:c>
      <x:c r="F396" s="25" t="str">
        <x:v>MICRO</x:v>
      </x:c>
      <x:c r="G396" s="25" t="str">
        <x:v>SOLE_PROPRIETOR</x:v>
      </x:c>
      <x:c r="H396" s="25" t="str">
        <x:v>2022-08-09</x:v>
      </x:c>
      <x:c r="I396" s="25" t="n">
        <x:v>48</x:v>
      </x:c>
      <x:c r="J396" s="28" t="n">
        <x:v>36082445.55</x:v>
      </x:c>
      <x:c r="K396" s="25" t="n">
        <x:v>2</x:v>
      </x:c>
      <x:c r="L396" s="26" t="b">
        <x:v>0</x:v>
      </x:c>
      <x:c r="M396" s="26" t="b">
        <x:v>0</x:v>
      </x:c>
      <x:c r="N396" s="25" t="n">
        <x:v>64.82</x:v>
      </x:c>
      <x:c r="O396" s="26" t="b">
        <x:v>1</x:v>
      </x:c>
      <x:c r="P396" s="25" t="str">
        <x:v>RM_CALL</x:v>
      </x:c>
      <x:c r="Q396" s="25" t="str">
        <x:v>DERIVED_ANALYTICS</x:v>
      </x:c>
      <x:c r="R396" s="30" t="n">
        <x:v>0.056718</x:v>
      </x:c>
      <x:c r="S396" s="25" t="str">
        <x:v>R04</x:v>
      </x:c>
      <x:c r="T396" s="25" t="n">
        <x:v>0</x:v>
      </x:c>
      <x:c r="U396" s="25" t="n">
        <x:v>1</x:v>
      </x:c>
      <x:c r="V396" s="25" t="str">
        <x:v>2027-04-29</x:v>
      </x:c>
      <x:c r="W396" s="25" t="str">
        <x:v>NONE</x:v>
      </x:c>
      <x:c r="X396" s="26" t="b">
        <x:v>0</x:v>
      </x:c>
      <x:c r="Y396" s="26" t="b">
        <x:v>1</x:v>
      </x:c>
      <x:c r="Z396" s="25" t="str">
        <x:v>CONTROLLED_SYNTHETIC</x:v>
      </x:c>
      <x:c r="AA396" s="28" t="n">
        <x:v>19989735.25</x:v>
      </x:c>
      <x:c r="AB396" s="28" t="n">
        <x:v>17797132.94</x:v>
      </x:c>
      <x:c r="AC396" s="28" t="n">
        <x:v>1148949.76</x:v>
      </x:c>
      <x:c r="AD396" s="28" t="n">
        <x:v>461461.85</x:v>
      </x:c>
      <x:c r="AE396" s="28" t="n">
        <x:v>0</x:v>
      </x:c>
      <x:c r="AF396" s="28" t="n">
        <x:v>0</x:v>
      </x:c>
      <x:c r="AG396" s="28" t="n">
        <x:v>0</x:v>
      </x:c>
      <x:c r="AH396" s="28" t="n">
        <x:v>655055.365</x:v>
      </x:c>
      <x:c r="AI396" s="28" t="n">
        <x:v>1275482.835</x:v>
      </x:c>
      <x:c r="AJ396" s="25" t="n">
        <x:v>622</x:v>
      </x:c>
      <x:c r="AK396" s="25" t="n">
        <x:v>2</x:v>
      </x:c>
      <x:c r="AL396" s="28" t="n">
        <x:v>35173540.14</x:v>
      </x:c>
      <x:c r="AM396" s="28" t="n">
        <x:v>1743397.49</x:v>
      </x:c>
      <x:c r="AN396" s="25" t="str">
        <x:v>BUSINESS_CREDIT_CARD|CASH_MANAGEMENT</x:v>
      </x:c>
      <x:c r="AO396" s="25" t="str">
        <x:v>2026-05-17</x:v>
      </x:c>
      <x:c r="AP396" s="25" t="n">
        <x:v>2</x:v>
      </x:c>
      <x:c r="AQ396" s="25" t="n">
        <x:v>95</x:v>
      </x:c>
      <x:c r="AR396" s="25" t="n">
        <x:v>51.72</x:v>
      </x:c>
      <x:c r="AS396" s="30" t="n">
        <x:v>1</x:v>
      </x:c>
      <x:c r="AT396" s="25" t="n">
        <x:v>0</x:v>
      </x:c>
    </x:row>
    <x:row r="397">
      <x:c r="A397" s="25" t="str">
        <x:v>SME000393</x:v>
      </x:c>
      <x:c r="B397" s="25" t="str">
        <x:v>Synthetic SME 000393</x:v>
      </x:c>
      <x:c r="C397" s="25" t="str">
        <x:v>RM007</x:v>
      </x:c>
      <x:c r="D397" s="25" t="str">
        <x:v>Central Anatolia</x:v>
      </x:c>
      <x:c r="E397" s="25" t="str">
        <x:v>Technology</x:v>
      </x:c>
      <x:c r="F397" s="25" t="str">
        <x:v>MICRO</x:v>
      </x:c>
      <x:c r="G397" s="25" t="str">
        <x:v>SOLE_PROPRIETOR</x:v>
      </x:c>
      <x:c r="H397" s="25" t="str">
        <x:v>2016-02-04</x:v>
      </x:c>
      <x:c r="I397" s="25" t="n">
        <x:v>126</x:v>
      </x:c>
      <x:c r="J397" s="28" t="n">
        <x:v>4941334.21</x:v>
      </x:c>
      <x:c r="K397" s="25" t="n">
        <x:v>4</x:v>
      </x:c>
      <x:c r="L397" s="26" t="b">
        <x:v>0</x:v>
      </x:c>
      <x:c r="M397" s="26" t="b">
        <x:v>0</x:v>
      </x:c>
      <x:c r="N397" s="25" t="n">
        <x:v>90.17</x:v>
      </x:c>
      <x:c r="O397" s="26" t="b">
        <x:v>1</x:v>
      </x:c>
      <x:c r="P397" s="25" t="str">
        <x:v>RM_CALL</x:v>
      </x:c>
      <x:c r="Q397" s="25" t="str">
        <x:v>DERIVED_ANALYTICS</x:v>
      </x:c>
      <x:c r="R397" s="30" t="n">
        <x:v>0.048637</x:v>
      </x:c>
      <x:c r="S397" s="25" t="str">
        <x:v>R04</x:v>
      </x:c>
      <x:c r="T397" s="25" t="n">
        <x:v>5</x:v>
      </x:c>
      <x:c r="U397" s="25" t="n">
        <x:v>1</x:v>
      </x:c>
      <x:c r="V397" s="25" t="str">
        <x:v>2027-02-02</x:v>
      </x:c>
      <x:c r="W397" s="25" t="str">
        <x:v>NONE</x:v>
      </x:c>
      <x:c r="X397" s="26" t="b">
        <x:v>1</x:v>
      </x:c>
      <x:c r="Y397" s="26" t="b">
        <x:v>1</x:v>
      </x:c>
      <x:c r="Z397" s="25" t="str">
        <x:v>CONTROLLED_SYNTHETIC</x:v>
      </x:c>
      <x:c r="AA397" s="28" t="n">
        <x:v>2738379.09</x:v>
      </x:c>
      <x:c r="AB397" s="28" t="n">
        <x:v>2400109.55</x:v>
      </x:c>
      <x:c r="AC397" s="28" t="n">
        <x:v>138966.52</x:v>
      </x:c>
      <x:c r="AD397" s="28" t="n">
        <x:v>781363.69</x:v>
      </x:c>
      <x:c r="AE397" s="28" t="n">
        <x:v>0</x:v>
      </x:c>
      <x:c r="AF397" s="28" t="n">
        <x:v>0</x:v>
      </x:c>
      <x:c r="AG397" s="28" t="n">
        <x:v>0</x:v>
      </x:c>
      <x:c r="AH397" s="28" t="n">
        <x:v>110580.155</x:v>
      </x:c>
      <x:c r="AI397" s="28" t="n">
        <x:v>312360.106667</x:v>
      </x:c>
      <x:c r="AJ397" s="25" t="n">
        <x:v>866</x:v>
      </x:c>
      <x:c r="AK397" s="25" t="n">
        <x:v>3</x:v>
      </x:c>
      <x:c r="AL397" s="28" t="n">
        <x:v>4903331.94</x:v>
      </x:c>
      <x:c r="AM397" s="28" t="n">
        <x:v>179966.32</x:v>
      </x:c>
      <x:c r="AN397" s="25" t="str">
        <x:v>BUSINESS_CREDIT_CARD|CASH_MANAGEMENT|TERM_DEPOSIT</x:v>
      </x:c>
      <x:c r="AO397" s="25" t="str">
        <x:v>2026-08-16</x:v>
      </x:c>
      <x:c r="AP397" s="25" t="n">
        <x:v>3</x:v>
      </x:c>
      <x:c r="AQ397" s="25" t="n">
        <x:v>4</x:v>
      </x:c>
      <x:c r="AR397" s="25" t="n">
        <x:v>67.28</x:v>
      </x:c>
      <x:c r="AS397" s="30" t="n">
        <x:v>1</x:v>
      </x:c>
      <x:c r="AT397" s="25" t="n">
        <x:v>0</x:v>
      </x:c>
    </x:row>
    <x:row r="398">
      <x:c r="A398" s="25" t="str">
        <x:v>SME000394</x:v>
      </x:c>
      <x:c r="B398" s="25" t="str">
        <x:v>Synthetic SME 000394</x:v>
      </x:c>
      <x:c r="C398" s="25" t="str">
        <x:v>RM004</x:v>
      </x:c>
      <x:c r="D398" s="25" t="str">
        <x:v>Central Anatolia</x:v>
      </x:c>
      <x:c r="E398" s="25" t="str">
        <x:v>Wholesale Trade</x:v>
      </x:c>
      <x:c r="F398" s="25" t="str">
        <x:v>MICRO</x:v>
      </x:c>
      <x:c r="G398" s="25" t="str">
        <x:v>LIMITED</x:v>
      </x:c>
      <x:c r="H398" s="25" t="str">
        <x:v>2015-08-12</x:v>
      </x:c>
      <x:c r="I398" s="25" t="n">
        <x:v>132</x:v>
      </x:c>
      <x:c r="J398" s="28" t="n">
        <x:v>13217782.34</x:v>
      </x:c>
      <x:c r="K398" s="25" t="n">
        <x:v>2</x:v>
      </x:c>
      <x:c r="L398" s="26" t="b">
        <x:v>0</x:v>
      </x:c>
      <x:c r="M398" s="26" t="b">
        <x:v>0</x:v>
      </x:c>
      <x:c r="N398" s="25" t="n">
        <x:v>43.12</x:v>
      </x:c>
      <x:c r="O398" s="26" t="b">
        <x:v>1</x:v>
      </x:c>
      <x:c r="P398" s="25" t="str">
        <x:v>SECURE_MESSAGE</x:v>
      </x:c>
      <x:c r="Q398" s="25" t="str">
        <x:v>DERIVED_ANALYTICS</x:v>
      </x:c>
      <x:c r="R398" s="30" t="n">
        <x:v>0.060075</x:v>
      </x:c>
      <x:c r="S398" s="25" t="str">
        <x:v>R04</x:v>
      </x:c>
      <x:c r="T398" s="25" t="n">
        <x:v>90</x:v>
      </x:c>
      <x:c r="U398" s="25" t="n">
        <x:v>3</x:v>
      </x:c>
      <x:c r="V398" s="25" t="str">
        <x:v>2026-11-19</x:v>
      </x:c>
      <x:c r="W398" s="25" t="str">
        <x:v>LOW</x:v>
      </x:c>
      <x:c r="X398" s="26" t="b">
        <x:v>1</x:v>
      </x:c>
      <x:c r="Y398" s="26" t="b">
        <x:v>1</x:v>
      </x:c>
      <x:c r="Z398" s="25" t="str">
        <x:v>CONTROLLED_SYNTHETIC</x:v>
      </x:c>
      <x:c r="AA398" s="28" t="n">
        <x:v>7003497.55</x:v>
      </x:c>
      <x:c r="AB398" s="28" t="n">
        <x:v>6015037.78</x:v>
      </x:c>
      <x:c r="AC398" s="28" t="n">
        <x:v>328852.73</x:v>
      </x:c>
      <x:c r="AD398" s="28" t="n">
        <x:v>382533.21</x:v>
      </x:c>
      <x:c r="AE398" s="28" t="n">
        <x:v>0</x:v>
      </x:c>
      <x:c r="AF398" s="28" t="n">
        <x:v>0</x:v>
      </x:c>
      <x:c r="AG398" s="28" t="n">
        <x:v>0</x:v>
      </x:c>
      <x:c r="AH398" s="28" t="n">
        <x:v>263359.963333</x:v>
      </x:c>
      <x:c r="AI398" s="28" t="n">
        <x:v>700097.783333</x:v>
      </x:c>
      <x:c r="AJ398" s="25" t="n">
        <x:v>422</x:v>
      </x:c>
      <x:c r="AK398" s="25" t="n">
        <x:v>1</x:v>
      </x:c>
      <x:c r="AL398" s="28" t="n">
        <x:v>11875112.52</x:v>
      </x:c>
      <x:c r="AM398" s="28" t="n">
        <x:v>161107.92</x:v>
      </x:c>
      <x:c r="AN398" s="25" t="str">
        <x:v>CASH_MANAGEMENT</x:v>
      </x:c>
      <x:c r="AO398" s="25" t="str">
        <x:v>2026-06-24</x:v>
      </x:c>
      <x:c r="AP398" s="25" t="n">
        <x:v>6</x:v>
      </x:c>
      <x:c r="AQ398" s="25" t="n">
        <x:v>57</x:v>
      </x:c>
      <x:c r="AR398" s="25" t="n">
        <x:v>51.66</x:v>
      </x:c>
      <x:c r="AS398" s="30" t="n">
        <x:v>1</x:v>
      </x:c>
      <x:c r="AT398" s="25" t="n">
        <x:v>0</x:v>
      </x:c>
    </x:row>
    <x:row r="399">
      <x:c r="A399" s="25" t="str">
        <x:v>SME000395</x:v>
      </x:c>
      <x:c r="B399" s="25" t="str">
        <x:v>Synthetic SME 000395</x:v>
      </x:c>
      <x:c r="C399" s="25" t="str">
        <x:v>RM036</x:v>
      </x:c>
      <x:c r="D399" s="25" t="str">
        <x:v>Marmara</x:v>
      </x:c>
      <x:c r="E399" s="25" t="str">
        <x:v>Retail Trade</x:v>
      </x:c>
      <x:c r="F399" s="25" t="str">
        <x:v>MICRO</x:v>
      </x:c>
      <x:c r="G399" s="25" t="str">
        <x:v>LIMITED</x:v>
      </x:c>
      <x:c r="H399" s="25" t="str">
        <x:v>2019-05-21</x:v>
      </x:c>
      <x:c r="I399" s="25" t="n">
        <x:v>86</x:v>
      </x:c>
      <x:c r="J399" s="28" t="n">
        <x:v>8572348.22</x:v>
      </x:c>
      <x:c r="K399" s="25" t="n">
        <x:v>8</x:v>
      </x:c>
      <x:c r="L399" s="26" t="b">
        <x:v>0</x:v>
      </x:c>
      <x:c r="M399" s="26" t="b">
        <x:v>0</x:v>
      </x:c>
      <x:c r="N399" s="25" t="n">
        <x:v>51.78</x:v>
      </x:c>
      <x:c r="O399" s="26" t="b">
        <x:v>0</x:v>
      </x:c>
      <x:c r="P399" s="25" t="str">
        <x:v>RM_CALL</x:v>
      </x:c>
      <x:c r="Q399" s="25" t="str">
        <x:v>DERIVED_ANALYTICS</x:v>
      </x:c>
      <x:c r="R399" s="30" t="n">
        <x:v>0.037962</x:v>
      </x:c>
      <x:c r="S399" s="25" t="str">
        <x:v>R03</x:v>
      </x:c>
      <x:c r="T399" s="25" t="n">
        <x:v>0</x:v>
      </x:c>
      <x:c r="U399" s="25" t="n">
        <x:v>1</x:v>
      </x:c>
      <x:c r="V399" s="25" t="str">
        <x:v>2027-08-31</x:v>
      </x:c>
      <x:c r="W399" s="25" t="str">
        <x:v>NONE</x:v>
      </x:c>
      <x:c r="X399" s="26" t="b">
        <x:v>1</x:v>
      </x:c>
      <x:c r="Y399" s="26" t="b">
        <x:v>1</x:v>
      </x:c>
      <x:c r="Z399" s="25" t="str">
        <x:v>CONTROLLED_SYNTHETIC</x:v>
      </x:c>
      <x:c r="AA399" s="28" t="n">
        <x:v>4362511.49</x:v>
      </x:c>
      <x:c r="AB399" s="28" t="n">
        <x:v>3876126.57</x:v>
      </x:c>
      <x:c r="AC399" s="28" t="n">
        <x:v>2209232.79</x:v>
      </x:c>
      <x:c r="AD399" s="28" t="n">
        <x:v>1829336.39</x:v>
      </x:c>
      <x:c r="AE399" s="28" t="n">
        <x:v>0</x:v>
      </x:c>
      <x:c r="AF399" s="28" t="n">
        <x:v>0</x:v>
      </x:c>
      <x:c r="AG399" s="28" t="n">
        <x:v>0</x:v>
      </x:c>
      <x:c r="AH399" s="28" t="n">
        <x:v>202311.586667</x:v>
      </x:c>
      <x:c r="AI399" s="28" t="n">
        <x:v>403167.526667</x:v>
      </x:c>
      <x:c r="AJ399" s="25" t="n">
        <x:v>483</x:v>
      </x:c>
      <x:c r="AK399" s="25" t="n">
        <x:v>2</x:v>
      </x:c>
      <x:c r="AL399" s="28" t="n">
        <x:v>7329736.82</x:v>
      </x:c>
      <x:c r="AM399" s="28" t="n">
        <x:v>276073.14</x:v>
      </x:c>
      <x:c r="AN399" s="25" t="str">
        <x:v>BUSINESS_CREDIT_CARD|CASH_MANAGEMENT</x:v>
      </x:c>
      <x:c r="AO399" s="25" t="str">
        <x:v>2026-08-16</x:v>
      </x:c>
      <x:c r="AP399" s="25" t="n">
        <x:v>3</x:v>
      </x:c>
      <x:c r="AQ399" s="25" t="n">
        <x:v>4</x:v>
      </x:c>
      <x:c r="AR399" s="25" t="n">
        <x:v>56.94</x:v>
      </x:c>
      <x:c r="AS399" s="30" t="n">
        <x:v>1</x:v>
      </x:c>
      <x:c r="AT399" s="25" t="n">
        <x:v>0</x:v>
      </x:c>
    </x:row>
    <x:row r="400">
      <x:c r="A400" s="25" t="str">
        <x:v>SME000396</x:v>
      </x:c>
      <x:c r="B400" s="25" t="str">
        <x:v>Synthetic SME 000396</x:v>
      </x:c>
      <x:c r="C400" s="25" t="str">
        <x:v>RM021</x:v>
      </x:c>
      <x:c r="D400" s="25" t="str">
        <x:v>Marmara</x:v>
      </x:c>
      <x:c r="E400" s="25" t="str">
        <x:v>Agriculture</x:v>
      </x:c>
      <x:c r="F400" s="25" t="str">
        <x:v>SMALL</x:v>
      </x:c>
      <x:c r="G400" s="25" t="str">
        <x:v>LIMITED</x:v>
      </x:c>
      <x:c r="H400" s="25" t="str">
        <x:v>2025-04-15</x:v>
      </x:c>
      <x:c r="I400" s="25" t="n">
        <x:v>16</x:v>
      </x:c>
      <x:c r="J400" s="28" t="n">
        <x:v>13232656.16</x:v>
      </x:c>
      <x:c r="K400" s="25" t="n">
        <x:v>45</x:v>
      </x:c>
      <x:c r="L400" s="26" t="b">
        <x:v>0</x:v>
      </x:c>
      <x:c r="M400" s="26" t="b">
        <x:v>1</x:v>
      </x:c>
      <x:c r="N400" s="25" t="n">
        <x:v>68.1</x:v>
      </x:c>
      <x:c r="O400" s="26" t="b">
        <x:v>1</x:v>
      </x:c>
      <x:c r="P400" s="25" t="str">
        <x:v>RM_CALL</x:v>
      </x:c>
      <x:c r="Q400" s="25" t="str">
        <x:v>DERIVED_ANALYTICS</x:v>
      </x:c>
      <x:c r="R400" s="30" t="n">
        <x:v>0.052184</x:v>
      </x:c>
      <x:c r="S400" s="25" t="str">
        <x:v>R04</x:v>
      </x:c>
      <x:c r="T400" s="25" t="n">
        <x:v>0</x:v>
      </x:c>
      <x:c r="U400" s="25" t="n">
        <x:v>1</x:v>
      </x:c>
      <x:c r="V400" s="25" t="str">
        <x:v>2027-07-14</x:v>
      </x:c>
      <x:c r="W400" s="25" t="str">
        <x:v>NONE</x:v>
      </x:c>
      <x:c r="X400" s="26" t="b">
        <x:v>1</x:v>
      </x:c>
      <x:c r="Y400" s="26" t="b">
        <x:v>1</x:v>
      </x:c>
      <x:c r="Z400" s="25" t="str">
        <x:v>CONTROLLED_SYNTHETIC</x:v>
      </x:c>
      <x:c r="AA400" s="28" t="n">
        <x:v>6690747.34</x:v>
      </x:c>
      <x:c r="AB400" s="28" t="n">
        <x:v>5827051.69</x:v>
      </x:c>
      <x:c r="AC400" s="28" t="n">
        <x:v>272015.88</x:v>
      </x:c>
      <x:c r="AD400" s="28" t="n">
        <x:v>9353781.11</x:v>
      </x:c>
      <x:c r="AE400" s="28" t="n">
        <x:v>0</x:v>
      </x:c>
      <x:c r="AF400" s="28" t="n">
        <x:v>1316821.01</x:v>
      </x:c>
      <x:c r="AG400" s="28" t="n">
        <x:v>896738.84</x:v>
      </x:c>
      <x:c r="AH400" s="28" t="n">
        <x:v>251965.906667</x:v>
      </x:c>
      <x:c r="AI400" s="28" t="n">
        <x:v>694102.438333</x:v>
      </x:c>
      <x:c r="AJ400" s="25" t="n">
        <x:v>670</x:v>
      </x:c>
      <x:c r="AK400" s="25" t="n">
        <x:v>1</x:v>
      </x:c>
      <x:c r="AL400" s="28" t="n">
        <x:v>443904.32</x:v>
      </x:c>
      <x:c r="AM400" s="28" t="n">
        <x:v>19995.02</x:v>
      </x:c>
      <x:c r="AN400" s="25" t="str">
        <x:v>POS_MERCHANT_ACQUIRING</x:v>
      </x:c>
      <x:c r="AO400" s="25" t="str">
        <x:v>2026-06-23</x:v>
      </x:c>
      <x:c r="AP400" s="25" t="n">
        <x:v>5</x:v>
      </x:c>
      <x:c r="AQ400" s="25" t="n">
        <x:v>58</x:v>
      </x:c>
      <x:c r="AR400" s="25" t="n">
        <x:v>11.25</x:v>
      </x:c>
      <x:c r="AS400" s="30" t="n">
        <x:v>0.095846</x:v>
      </x:c>
      <x:c r="AT400" s="25" t="n">
        <x:v>0</x:v>
      </x:c>
    </x:row>
    <x:row r="401">
      <x:c r="A401" s="25" t="str">
        <x:v>SME000397</x:v>
      </x:c>
      <x:c r="B401" s="25" t="str">
        <x:v>Synthetic SME 000397</x:v>
      </x:c>
      <x:c r="C401" s="25" t="str">
        <x:v>RM030</x:v>
      </x:c>
      <x:c r="D401" s="25" t="str">
        <x:v>Central Anatolia</x:v>
      </x:c>
      <x:c r="E401" s="25" t="str">
        <x:v>Construction</x:v>
      </x:c>
      <x:c r="F401" s="25" t="str">
        <x:v>SMALL</x:v>
      </x:c>
      <x:c r="G401" s="25" t="str">
        <x:v>JOINT_STOCK</x:v>
      </x:c>
      <x:c r="H401" s="25" t="str">
        <x:v>2022-09-21</x:v>
      </x:c>
      <x:c r="I401" s="25" t="n">
        <x:v>46</x:v>
      </x:c>
      <x:c r="J401" s="28" t="n">
        <x:v>14635017.91</x:v>
      </x:c>
      <x:c r="K401" s="25" t="n">
        <x:v>44</x:v>
      </x:c>
      <x:c r="L401" s="26" t="b">
        <x:v>0</x:v>
      </x:c>
      <x:c r="M401" s="26" t="b">
        <x:v>0</x:v>
      </x:c>
      <x:c r="N401" s="25" t="n">
        <x:v>49.25</x:v>
      </x:c>
      <x:c r="O401" s="26" t="b">
        <x:v>1</x:v>
      </x:c>
      <x:c r="P401" s="25" t="str">
        <x:v>SECURE_MESSAGE</x:v>
      </x:c>
      <x:c r="Q401" s="25" t="str">
        <x:v>DERIVED_ANALYTICS</x:v>
      </x:c>
      <x:c r="R401" s="30" t="n">
        <x:v>0.064915</x:v>
      </x:c>
      <x:c r="S401" s="25" t="str">
        <x:v>R04</x:v>
      </x:c>
      <x:c r="T401" s="25" t="n">
        <x:v>0</x:v>
      </x:c>
      <x:c r="U401" s="25" t="n">
        <x:v>1</x:v>
      </x:c>
      <x:c r="V401" s="25" t="str">
        <x:v>2026-06-21</x:v>
      </x:c>
      <x:c r="W401" s="25" t="str">
        <x:v>NONE</x:v>
      </x:c>
      <x:c r="X401" s="26" t="b">
        <x:v>1</x:v>
      </x:c>
      <x:c r="Y401" s="26" t="b">
        <x:v>1</x:v>
      </x:c>
      <x:c r="Z401" s="25" t="str">
        <x:v>CONTROLLED_SYNTHETIC</x:v>
      </x:c>
      <x:c r="AA401" s="28" t="n">
        <x:v>8712757.38</x:v>
      </x:c>
      <x:c r="AB401" s="28" t="n">
        <x:v>8317386.37</x:v>
      </x:c>
      <x:c r="AC401" s="28" t="n">
        <x:v>403323.1</x:v>
      </x:c>
      <x:c r="AD401" s="28" t="n">
        <x:v>9043943.33</x:v>
      </x:c>
      <x:c r="AE401" s="28" t="n">
        <x:v>0</x:v>
      </x:c>
      <x:c r="AF401" s="28" t="n">
        <x:v>0</x:v>
      </x:c>
      <x:c r="AG401" s="28" t="n">
        <x:v>0</x:v>
      </x:c>
      <x:c r="AH401" s="28" t="n">
        <x:v>270645.421667</x:v>
      </x:c>
      <x:c r="AI401" s="28" t="n">
        <x:v>866312.795</x:v>
      </x:c>
      <x:c r="AJ401" s="25" t="n">
        <x:v>504</x:v>
      </x:c>
      <x:c r="AK401" s="25" t="n">
        <x:v>2</x:v>
      </x:c>
      <x:c r="AL401" s="28" t="n">
        <x:v>17862605.08</x:v>
      </x:c>
      <x:c r="AM401" s="28" t="n">
        <x:v>243322.34</x:v>
      </x:c>
      <x:c r="AN401" s="25" t="str">
        <x:v>BUSINESS_CREDIT_CARD|PAYROLL_SERVICES</x:v>
      </x:c>
      <x:c r="AO401" s="25" t="str">
        <x:v>2025-10-29</x:v>
      </x:c>
      <x:c r="AP401" s="25" t="n">
        <x:v>1</x:v>
      </x:c>
      <x:c r="AQ401" s="25" t="n">
        <x:v>295</x:v>
      </x:c>
      <x:c r="AR401" s="25" t="n">
        <x:v>51.95</x:v>
      </x:c>
      <x:c r="AS401" s="30" t="n">
        <x:v>1</x:v>
      </x:c>
      <x:c r="AT401" s="25" t="n">
        <x:v>60</x:v>
      </x:c>
    </x:row>
    <x:row r="402">
      <x:c r="A402" s="25" t="str">
        <x:v>SME000398</x:v>
      </x:c>
      <x:c r="B402" s="25" t="str">
        <x:v>Synthetic SME 000398</x:v>
      </x:c>
      <x:c r="C402" s="25" t="str">
        <x:v>RM017</x:v>
      </x:c>
      <x:c r="D402" s="25" t="str">
        <x:v>Aegean</x:v>
      </x:c>
      <x:c r="E402" s="25" t="str">
        <x:v>Transportation</x:v>
      </x:c>
      <x:c r="F402" s="25" t="str">
        <x:v>MICRO</x:v>
      </x:c>
      <x:c r="G402" s="25" t="str">
        <x:v>LIMITED</x:v>
      </x:c>
      <x:c r="H402" s="25" t="str">
        <x:v>2020-12-01</x:v>
      </x:c>
      <x:c r="I402" s="25" t="n">
        <x:v>68</x:v>
      </x:c>
      <x:c r="J402" s="28" t="n">
        <x:v>1858928.19</x:v>
      </x:c>
      <x:c r="K402" s="25" t="n">
        <x:v>6</x:v>
      </x:c>
      <x:c r="L402" s="26" t="b">
        <x:v>0</x:v>
      </x:c>
      <x:c r="M402" s="26" t="b">
        <x:v>1</x:v>
      </x:c>
      <x:c r="N402" s="25" t="n">
        <x:v>79.13</x:v>
      </x:c>
      <x:c r="O402" s="26" t="b">
        <x:v>1</x:v>
      </x:c>
      <x:c r="P402" s="25" t="str">
        <x:v>RM_CALL</x:v>
      </x:c>
      <x:c r="Q402" s="25" t="str">
        <x:v>DERIVED_ANALYTICS</x:v>
      </x:c>
      <x:c r="R402" s="30" t="n">
        <x:v>0.080324</x:v>
      </x:c>
      <x:c r="S402" s="25" t="str">
        <x:v>R05</x:v>
      </x:c>
      <x:c r="T402" s="25" t="n">
        <x:v>0</x:v>
      </x:c>
      <x:c r="U402" s="25" t="n">
        <x:v>1</x:v>
      </x:c>
      <x:c r="V402" s="25" t="str">
        <x:v>2026-07-06</x:v>
      </x:c>
      <x:c r="W402" s="25" t="str">
        <x:v>NONE</x:v>
      </x:c>
      <x:c r="X402" s="26" t="b">
        <x:v>1</x:v>
      </x:c>
      <x:c r="Y402" s="26" t="b">
        <x:v>1</x:v>
      </x:c>
      <x:c r="Z402" s="25" t="str">
        <x:v>CONTROLLED_SYNTHETIC</x:v>
      </x:c>
      <x:c r="AA402" s="28" t="n">
        <x:v>1089998.32</x:v>
      </x:c>
      <x:c r="AB402" s="28" t="n">
        <x:v>924934.58</x:v>
      </x:c>
      <x:c r="AC402" s="28" t="n">
        <x:v>68973.37</x:v>
      </x:c>
      <x:c r="AD402" s="28" t="n">
        <x:v>1311154.12</x:v>
      </x:c>
      <x:c r="AE402" s="28" t="n">
        <x:v>0</x:v>
      </x:c>
      <x:c r="AF402" s="28" t="n">
        <x:v>277767.96</x:v>
      </x:c>
      <x:c r="AG402" s="28" t="n">
        <x:v>149152.41</x:v>
      </x:c>
      <x:c r="AH402" s="28" t="n">
        <x:v>30857.465</x:v>
      </x:c>
      <x:c r="AI402" s="28" t="n">
        <x:v>88540.21</x:v>
      </x:c>
      <x:c r="AJ402" s="25" t="n">
        <x:v>600</x:v>
      </x:c>
      <x:c r="AK402" s="25" t="n">
        <x:v>1</x:v>
      </x:c>
      <x:c r="AL402" s="28" t="n">
        <x:v>45650.99</x:v>
      </x:c>
      <x:c r="AM402" s="28" t="n">
        <x:v>2509.45</x:v>
      </x:c>
      <x:c r="AN402" s="25" t="str">
        <x:v>BUSINESS_CREDIT_CARD</x:v>
      </x:c>
      <x:c r="AO402" s="25" t="str">
        <x:v>2026-05-14</x:v>
      </x:c>
      <x:c r="AP402" s="25" t="n">
        <x:v>4</x:v>
      </x:c>
      <x:c r="AQ402" s="25" t="n">
        <x:v>98</x:v>
      </x:c>
      <x:c r="AR402" s="25" t="n">
        <x:v>23.38</x:v>
      </x:c>
      <x:c r="AS402" s="30" t="n">
        <x:v>0.070165</x:v>
      </x:c>
      <x:c r="AT402" s="25" t="n">
        <x:v>45</x:v>
      </x:c>
    </x:row>
    <x:row r="403">
      <x:c r="A403" s="25" t="str">
        <x:v>SME000399</x:v>
      </x:c>
      <x:c r="B403" s="25" t="str">
        <x:v>Synthetic SME 000399</x:v>
      </x:c>
      <x:c r="C403" s="25" t="str">
        <x:v>RM047</x:v>
      </x:c>
      <x:c r="D403" s="25" t="str">
        <x:v>Central Anatolia</x:v>
      </x:c>
      <x:c r="E403" s="25" t="str">
        <x:v>Retail Trade</x:v>
      </x:c>
      <x:c r="F403" s="25" t="str">
        <x:v>MEDIUM</x:v>
      </x:c>
      <x:c r="G403" s="25" t="str">
        <x:v>LIMITED</x:v>
      </x:c>
      <x:c r="H403" s="25" t="str">
        <x:v>2016-07-17</x:v>
      </x:c>
      <x:c r="I403" s="25" t="n">
        <x:v>121</x:v>
      </x:c>
      <x:c r="J403" s="28" t="n">
        <x:v>162532811.64</x:v>
      </x:c>
      <x:c r="K403" s="25" t="n">
        <x:v>55</x:v>
      </x:c>
      <x:c r="L403" s="26" t="b">
        <x:v>0</x:v>
      </x:c>
      <x:c r="M403" s="26" t="b">
        <x:v>0</x:v>
      </x:c>
      <x:c r="N403" s="25" t="n">
        <x:v>79.98</x:v>
      </x:c>
      <x:c r="O403" s="26" t="b">
        <x:v>1</x:v>
      </x:c>
      <x:c r="P403" s="25" t="str">
        <x:v>RM_CALL</x:v>
      </x:c>
      <x:c r="Q403" s="25" t="str">
        <x:v>DERIVED_ANALYTICS</x:v>
      </x:c>
      <x:c r="R403" s="30" t="n">
        <x:v>0.002</x:v>
      </x:c>
      <x:c r="S403" s="25" t="str">
        <x:v>R02</x:v>
      </x:c>
      <x:c r="T403" s="25" t="n">
        <x:v>0</x:v>
      </x:c>
      <x:c r="U403" s="25" t="n">
        <x:v>1</x:v>
      </x:c>
      <x:c r="V403" s="25" t="str">
        <x:v>2027-05-05</x:v>
      </x:c>
      <x:c r="W403" s="25" t="str">
        <x:v>NONE</x:v>
      </x:c>
      <x:c r="X403" s="26" t="b">
        <x:v>1</x:v>
      </x:c>
      <x:c r="Y403" s="26" t="b">
        <x:v>1</x:v>
      </x:c>
      <x:c r="Z403" s="25" t="str">
        <x:v>CONTROLLED_SYNTHETIC</x:v>
      </x:c>
      <x:c r="AA403" s="28" t="n">
        <x:v>80220437.4</x:v>
      </x:c>
      <x:c r="AB403" s="28" t="n">
        <x:v>72186648.82</x:v>
      </x:c>
      <x:c r="AC403" s="28" t="n">
        <x:v>34531694.44</x:v>
      </x:c>
      <x:c r="AD403" s="28" t="n">
        <x:v>11813000.19</x:v>
      </x:c>
      <x:c r="AE403" s="28" t="n">
        <x:v>0</x:v>
      </x:c>
      <x:c r="AF403" s="28" t="n">
        <x:v>0</x:v>
      </x:c>
      <x:c r="AG403" s="28" t="n">
        <x:v>0</x:v>
      </x:c>
      <x:c r="AH403" s="28" t="n">
        <x:v>2987556.985</x:v>
      </x:c>
      <x:c r="AI403" s="28" t="n">
        <x:v>9624612.648333</x:v>
      </x:c>
      <x:c r="AJ403" s="25" t="n">
        <x:v>768</x:v>
      </x:c>
      <x:c r="AK403" s="25" t="n">
        <x:v>4</x:v>
      </x:c>
      <x:c r="AL403" s="28" t="n">
        <x:v>239368075.26</x:v>
      </x:c>
      <x:c r="AM403" s="28" t="n">
        <x:v>5872585.4</x:v>
      </x:c>
      <x:c r="AN403" s="25" t="str">
        <x:v>BUSINESS_CREDIT_CARD|CASH_MANAGEMENT|PAYROLL_SERVICES|POS_MERCHANT_ACQUIRING</x:v>
      </x:c>
      <x:c r="AO403" s="25" t="str">
        <x:v>2026-06-07</x:v>
      </x:c>
      <x:c r="AP403" s="25" t="n">
        <x:v>5</x:v>
      </x:c>
      <x:c r="AQ403" s="25" t="n">
        <x:v>74</x:v>
      </x:c>
      <x:c r="AR403" s="25" t="n">
        <x:v>74</x:v>
      </x:c>
      <x:c r="AS403" s="30" t="n">
        <x:v>1</x:v>
      </x:c>
      <x:c r="AT403" s="25" t="n">
        <x:v>0</x:v>
      </x:c>
    </x:row>
    <x:row r="404">
      <x:c r="A404" s="25" t="str">
        <x:v>SME000400</x:v>
      </x:c>
      <x:c r="B404" s="25" t="str">
        <x:v>Synthetic SME 000400</x:v>
      </x:c>
      <x:c r="C404" s="25" t="str">
        <x:v>RM035</x:v>
      </x:c>
      <x:c r="D404" s="25" t="str">
        <x:v>Central Anatolia</x:v>
      </x:c>
      <x:c r="E404" s="25" t="str">
        <x:v>Healthcare</x:v>
      </x:c>
      <x:c r="F404" s="25" t="str">
        <x:v>MICRO</x:v>
      </x:c>
      <x:c r="G404" s="25" t="str">
        <x:v>LIMITED</x:v>
      </x:c>
      <x:c r="H404" s="25" t="str">
        <x:v>2022-01-11</x:v>
      </x:c>
      <x:c r="I404" s="25" t="n">
        <x:v>55</x:v>
      </x:c>
      <x:c r="J404" s="28" t="n">
        <x:v>16362367.14</x:v>
      </x:c>
      <x:c r="K404" s="25" t="n">
        <x:v>4</x:v>
      </x:c>
      <x:c r="L404" s="26" t="b">
        <x:v>1</x:v>
      </x:c>
      <x:c r="M404" s="26" t="b">
        <x:v>0</x:v>
      </x:c>
      <x:c r="N404" s="25" t="n">
        <x:v>43.92</x:v>
      </x:c>
      <x:c r="O404" s="26" t="b">
        <x:v>1</x:v>
      </x:c>
      <x:c r="P404" s="25" t="str">
        <x:v>BRANCH</x:v>
      </x:c>
      <x:c r="Q404" s="25" t="str">
        <x:v>DERIVED_ANALYTICS</x:v>
      </x:c>
      <x:c r="R404" s="30" t="n">
        <x:v>0.045272</x:v>
      </x:c>
      <x:c r="S404" s="25" t="str">
        <x:v>R03</x:v>
      </x:c>
      <x:c r="T404" s="25" t="n">
        <x:v>0</x:v>
      </x:c>
      <x:c r="U404" s="25" t="n">
        <x:v>1</x:v>
      </x:c>
      <x:c r="V404" s="25" t="str">
        <x:v>2026-01-24</x:v>
      </x:c>
      <x:c r="W404" s="25" t="str">
        <x:v>NONE</x:v>
      </x:c>
      <x:c r="X404" s="26" t="b">
        <x:v>1</x:v>
      </x:c>
      <x:c r="Y404" s="26" t="b">
        <x:v>1</x:v>
      </x:c>
      <x:c r="Z404" s="25" t="str">
        <x:v>CONTROLLED_SYNTHETIC</x:v>
      </x:c>
      <x:c r="AA404" s="28" t="n">
        <x:v>8635441.83</x:v>
      </x:c>
      <x:c r="AB404" s="28" t="n">
        <x:v>8001288.89</x:v>
      </x:c>
      <x:c r="AC404" s="28" t="n">
        <x:v>4591331.94</x:v>
      </x:c>
      <x:c r="AD404" s="28" t="n">
        <x:v>858770.76</x:v>
      </x:c>
      <x:c r="AE404" s="28" t="n">
        <x:v>2520654.33</x:v>
      </x:c>
      <x:c r="AF404" s="28" t="n">
        <x:v>0</x:v>
      </x:c>
      <x:c r="AG404" s="28" t="n">
        <x:v>1372668.86</x:v>
      </x:c>
      <x:c r="AH404" s="28" t="n">
        <x:v>398209.711667</x:v>
      </x:c>
      <x:c r="AI404" s="28" t="n">
        <x:v>1005147.951667</x:v>
      </x:c>
      <x:c r="AJ404" s="25" t="n">
        <x:v>421</x:v>
      </x:c>
      <x:c r="AK404" s="25" t="n">
        <x:v>1</x:v>
      </x:c>
      <x:c r="AL404" s="28" t="n">
        <x:v>3551335.04</x:v>
      </x:c>
      <x:c r="AM404" s="28" t="n">
        <x:v>137416.8</x:v>
      </x:c>
      <x:c r="AN404" s="25" t="str">
        <x:v>TRADE_FINANCE</x:v>
      </x:c>
      <x:c r="AO404" s="25" t="str">
        <x:v>2026-08-12</x:v>
      </x:c>
      <x:c r="AP404" s="25" t="n">
        <x:v>6</x:v>
      </x:c>
      <x:c r="AQ404" s="25" t="n">
        <x:v>8</x:v>
      </x:c>
      <x:c r="AR404" s="25" t="n">
        <x:v>25.67</x:v>
      </x:c>
      <x:c r="AS404" s="30" t="n">
        <x:v>0.620122</x:v>
      </x:c>
      <x:c r="AT404" s="25" t="n">
        <x:v>208</x:v>
      </x:c>
    </x:row>
    <x:row r="405">
      <x:c r="A405" s="25" t="str">
        <x:v>SME000401</x:v>
      </x:c>
      <x:c r="B405" s="25" t="str">
        <x:v>Synthetic SME 000401</x:v>
      </x:c>
      <x:c r="C405" s="25" t="str">
        <x:v>RM047</x:v>
      </x:c>
      <x:c r="D405" s="25" t="str">
        <x:v>Central Anatolia</x:v>
      </x:c>
      <x:c r="E405" s="25" t="str">
        <x:v>Agriculture</x:v>
      </x:c>
      <x:c r="F405" s="25" t="str">
        <x:v>SMALL</x:v>
      </x:c>
      <x:c r="G405" s="25" t="str">
        <x:v>SOLE_PROPRIETOR</x:v>
      </x:c>
      <x:c r="H405" s="25" t="str">
        <x:v>2017-01-18</x:v>
      </x:c>
      <x:c r="I405" s="25" t="n">
        <x:v>115</x:v>
      </x:c>
      <x:c r="J405" s="28" t="n">
        <x:v>18868440.12</x:v>
      </x:c>
      <x:c r="K405" s="25" t="n">
        <x:v>34</x:v>
      </x:c>
      <x:c r="L405" s="26" t="b">
        <x:v>0</x:v>
      </x:c>
      <x:c r="M405" s="26" t="b">
        <x:v>0</x:v>
      </x:c>
      <x:c r="N405" s="25" t="n">
        <x:v>67.25</x:v>
      </x:c>
      <x:c r="O405" s="26" t="b">
        <x:v>1</x:v>
      </x:c>
      <x:c r="P405" s="25" t="str">
        <x:v>RM_CALL</x:v>
      </x:c>
      <x:c r="Q405" s="25" t="str">
        <x:v>DERIVED_ANALYTICS</x:v>
      </x:c>
      <x:c r="R405" s="30" t="n">
        <x:v>0.041044</x:v>
      </x:c>
      <x:c r="S405" s="25" t="str">
        <x:v>R03</x:v>
      </x:c>
      <x:c r="T405" s="25" t="n">
        <x:v>0</x:v>
      </x:c>
      <x:c r="U405" s="25" t="n">
        <x:v>1</x:v>
      </x:c>
      <x:c r="V405" s="25" t="str">
        <x:v>2027-10-12</x:v>
      </x:c>
      <x:c r="W405" s="25" t="str">
        <x:v>NONE</x:v>
      </x:c>
      <x:c r="X405" s="26" t="b">
        <x:v>0</x:v>
      </x:c>
      <x:c r="Y405" s="26" t="b">
        <x:v>1</x:v>
      </x:c>
      <x:c r="Z405" s="25" t="str">
        <x:v>CONTROLLED_SYNTHETIC</x:v>
      </x:c>
      <x:c r="AA405" s="28" t="n">
        <x:v>9507411.44</x:v>
      </x:c>
      <x:c r="AB405" s="28" t="n">
        <x:v>9195779.37</x:v>
      </x:c>
      <x:c r="AC405" s="28" t="n">
        <x:v>414408.55</x:v>
      </x:c>
      <x:c r="AD405" s="28" t="n">
        <x:v>7667619.59</x:v>
      </x:c>
      <x:c r="AE405" s="28" t="n">
        <x:v>0</x:v>
      </x:c>
      <x:c r="AF405" s="28" t="n">
        <x:v>0</x:v>
      </x:c>
      <x:c r="AG405" s="28" t="n">
        <x:v>0</x:v>
      </x:c>
      <x:c r="AH405" s="28" t="n">
        <x:v>400467.151667</x:v>
      </x:c>
      <x:c r="AI405" s="28" t="n">
        <x:v>855161.268333</x:v>
      </x:c>
      <x:c r="AJ405" s="25" t="n">
        <x:v>595</x:v>
      </x:c>
      <x:c r="AK405" s="25" t="n">
        <x:v>2</x:v>
      </x:c>
      <x:c r="AL405" s="28" t="n">
        <x:v>15808363.65</x:v>
      </x:c>
      <x:c r="AM405" s="28" t="n">
        <x:v>702831.86</x:v>
      </x:c>
      <x:c r="AN405" s="25" t="str">
        <x:v>BUSINESS_CREDIT_CARD|PAYROLL_SERVICES</x:v>
      </x:c>
      <x:c r="AO405" s="25" t="str">
        <x:v>2026-07-22</x:v>
      </x:c>
      <x:c r="AP405" s="25" t="n">
        <x:v>5</x:v>
      </x:c>
      <x:c r="AQ405" s="25" t="n">
        <x:v>29</x:v>
      </x:c>
      <x:c r="AR405" s="25" t="n">
        <x:v>56.46</x:v>
      </x:c>
      <x:c r="AS405" s="30" t="n">
        <x:v>1</x:v>
      </x:c>
      <x:c r="AT405" s="25" t="n">
        <x:v>0</x:v>
      </x:c>
    </x:row>
    <x:row r="406">
      <x:c r="A406" s="25" t="str">
        <x:v>SME000402</x:v>
      </x:c>
      <x:c r="B406" s="25" t="str">
        <x:v>Synthetic SME 000402</x:v>
      </x:c>
      <x:c r="C406" s="25" t="str">
        <x:v>RM025</x:v>
      </x:c>
      <x:c r="D406" s="25" t="str">
        <x:v>Black Sea</x:v>
      </x:c>
      <x:c r="E406" s="25" t="str">
        <x:v>Professional Services</x:v>
      </x:c>
      <x:c r="F406" s="25" t="str">
        <x:v>SMALL</x:v>
      </x:c>
      <x:c r="G406" s="25" t="str">
        <x:v>LIMITED</x:v>
      </x:c>
      <x:c r="H406" s="25" t="str">
        <x:v>2022-10-13</x:v>
      </x:c>
      <x:c r="I406" s="25" t="n">
        <x:v>46</x:v>
      </x:c>
      <x:c r="J406" s="28" t="n">
        <x:v>85485335.06</x:v>
      </x:c>
      <x:c r="K406" s="25" t="n">
        <x:v>37</x:v>
      </x:c>
      <x:c r="L406" s="26" t="b">
        <x:v>0</x:v>
      </x:c>
      <x:c r="M406" s="26" t="b">
        <x:v>0</x:v>
      </x:c>
      <x:c r="N406" s="25" t="n">
        <x:v>37.87</x:v>
      </x:c>
      <x:c r="O406" s="26" t="b">
        <x:v>1</x:v>
      </x:c>
      <x:c r="P406" s="25" t="str">
        <x:v>SECURE_MESSAGE</x:v>
      </x:c>
      <x:c r="Q406" s="25" t="str">
        <x:v>DERIVED_ANALYTICS</x:v>
      </x:c>
      <x:c r="R406" s="30" t="n">
        <x:v>0.012283</x:v>
      </x:c>
      <x:c r="S406" s="25" t="str">
        <x:v>R02</x:v>
      </x:c>
      <x:c r="T406" s="25" t="n">
        <x:v>0</x:v>
      </x:c>
      <x:c r="U406" s="25" t="n">
        <x:v>1</x:v>
      </x:c>
      <x:c r="V406" s="25" t="str">
        <x:v>2027-01-27</x:v>
      </x:c>
      <x:c r="W406" s="25" t="str">
        <x:v>NONE</x:v>
      </x:c>
      <x:c r="X406" s="26" t="b">
        <x:v>1</x:v>
      </x:c>
      <x:c r="Y406" s="26" t="b">
        <x:v>1</x:v>
      </x:c>
      <x:c r="Z406" s="25" t="str">
        <x:v>CONTROLLED_SYNTHETIC</x:v>
      </x:c>
      <x:c r="AA406" s="28" t="n">
        <x:v>53114707.92</x:v>
      </x:c>
      <x:c r="AB406" s="28" t="n">
        <x:v>45905901.23</x:v>
      </x:c>
      <x:c r="AC406" s="28" t="n">
        <x:v>3171999</x:v>
      </x:c>
      <x:c r="AD406" s="28" t="n">
        <x:v>7305454.08</x:v>
      </x:c>
      <x:c r="AE406" s="28" t="n">
        <x:v>0</x:v>
      </x:c>
      <x:c r="AF406" s="28" t="n">
        <x:v>0</x:v>
      </x:c>
      <x:c r="AG406" s="28" t="n">
        <x:v>0</x:v>
      </x:c>
      <x:c r="AH406" s="28" t="n">
        <x:v>2280803.685</x:v>
      </x:c>
      <x:c r="AI406" s="28" t="n">
        <x:v>4493299.036667</x:v>
      </x:c>
      <x:c r="AJ406" s="25" t="n">
        <x:v>273</x:v>
      </x:c>
      <x:c r="AK406" s="25" t="n">
        <x:v>2</x:v>
      </x:c>
      <x:c r="AL406" s="28" t="n">
        <x:v>6858869.32</x:v>
      </x:c>
      <x:c r="AM406" s="28" t="n">
        <x:v>260957.83</x:v>
      </x:c>
      <x:c r="AN406" s="25" t="str">
        <x:v>FX_RISK_MANAGEMENT|POS_MERCHANT_ACQUIRING</x:v>
      </x:c>
      <x:c r="AO406" s="25" t="str">
        <x:v>2026-06-09</x:v>
      </x:c>
      <x:c r="AP406" s="25" t="n">
        <x:v>1</x:v>
      </x:c>
      <x:c r="AQ406" s="25" t="n">
        <x:v>72</x:v>
      </x:c>
      <x:c r="AR406" s="25" t="n">
        <x:v>26.2</x:v>
      </x:c>
      <x:c r="AS406" s="30" t="n">
        <x:v>0.229241</x:v>
      </x:c>
      <x:c r="AT406" s="25" t="n">
        <x:v>0</x:v>
      </x:c>
    </x:row>
    <x:row r="407">
      <x:c r="A407" s="25" t="str">
        <x:v>SME000403</x:v>
      </x:c>
      <x:c r="B407" s="25" t="str">
        <x:v>Synthetic SME 000403</x:v>
      </x:c>
      <x:c r="C407" s="25" t="str">
        <x:v>RM008</x:v>
      </x:c>
      <x:c r="D407" s="25" t="str">
        <x:v>Marmara</x:v>
      </x:c>
      <x:c r="E407" s="25" t="str">
        <x:v>Transportation</x:v>
      </x:c>
      <x:c r="F407" s="25" t="str">
        <x:v>SMALL</x:v>
      </x:c>
      <x:c r="G407" s="25" t="str">
        <x:v>JOINT_STOCK</x:v>
      </x:c>
      <x:c r="H407" s="25" t="str">
        <x:v>2025-11-07</x:v>
      </x:c>
      <x:c r="I407" s="25" t="n">
        <x:v>9</x:v>
      </x:c>
      <x:c r="J407" s="28" t="n">
        <x:v>39791830.97</x:v>
      </x:c>
      <x:c r="K407" s="25" t="n">
        <x:v>47</x:v>
      </x:c>
      <x:c r="L407" s="26" t="b">
        <x:v>0</x:v>
      </x:c>
      <x:c r="M407" s="26" t="b">
        <x:v>0</x:v>
      </x:c>
      <x:c r="N407" s="25" t="n">
        <x:v>58.23</x:v>
      </x:c>
      <x:c r="O407" s="26" t="b">
        <x:v>1</x:v>
      </x:c>
      <x:c r="P407" s="25" t="str">
        <x:v>SECURE_MESSAGE</x:v>
      </x:c>
      <x:c r="Q407" s="25" t="str">
        <x:v>DERIVED_ANALYTICS</x:v>
      </x:c>
      <x:c r="R407" s="30" t="n">
        <x:v>0.019457</x:v>
      </x:c>
      <x:c r="S407" s="25" t="str">
        <x:v>R02</x:v>
      </x:c>
      <x:c r="T407" s="25" t="n">
        <x:v>0</x:v>
      </x:c>
      <x:c r="U407" s="25" t="n">
        <x:v>1</x:v>
      </x:c>
      <x:c r="V407" s="25" t="str">
        <x:v>2026-06-15</x:v>
      </x:c>
      <x:c r="W407" s="25" t="str">
        <x:v>NONE</x:v>
      </x:c>
      <x:c r="X407" s="26" t="b">
        <x:v>1</x:v>
      </x:c>
      <x:c r="Y407" s="26" t="b">
        <x:v>1</x:v>
      </x:c>
      <x:c r="Z407" s="25" t="str">
        <x:v>CONTROLLED_SYNTHETIC</x:v>
      </x:c>
      <x:c r="AA407" s="28" t="n">
        <x:v>18773174.02</x:v>
      </x:c>
      <x:c r="AB407" s="28" t="n">
        <x:v>16901537.24</x:v>
      </x:c>
      <x:c r="AC407" s="28" t="n">
        <x:v>918878.72</x:v>
      </x:c>
      <x:c r="AD407" s="28" t="n">
        <x:v>8903801.18</x:v>
      </x:c>
      <x:c r="AE407" s="28" t="n">
        <x:v>0</x:v>
      </x:c>
      <x:c r="AF407" s="28" t="n">
        <x:v>0</x:v>
      </x:c>
      <x:c r="AG407" s="28" t="n">
        <x:v>0</x:v>
      </x:c>
      <x:c r="AH407" s="28" t="n">
        <x:v>827720.87</x:v>
      </x:c>
      <x:c r="AI407" s="28" t="n">
        <x:v>2679430.266667</x:v>
      </x:c>
      <x:c r="AJ407" s="25" t="n">
        <x:v>524</x:v>
      </x:c>
      <x:c r="AK407" s="25" t="n">
        <x:v>4</x:v>
      </x:c>
      <x:c r="AL407" s="28" t="n">
        <x:v>26274618.52</x:v>
      </x:c>
      <x:c r="AM407" s="28" t="n">
        <x:v>1293189.94</x:v>
      </x:c>
      <x:c r="AN407" s="25" t="str">
        <x:v>FX_RISK_MANAGEMENT|PAYROLL_SERVICES|TERM_DEPOSIT|WORKING_CAPITAL_LOAN</x:v>
      </x:c>
      <x:c r="AO407" s="25" t="str">
        <x:v>2026-04-26</x:v>
      </x:c>
      <x:c r="AP407" s="25" t="n">
        <x:v>5</x:v>
      </x:c>
      <x:c r="AQ407" s="25" t="n">
        <x:v>116</x:v>
      </x:c>
      <x:c r="AR407" s="25" t="n">
        <x:v>46.63</x:v>
      </x:c>
      <x:c r="AS407" s="30" t="n">
        <x:v>1</x:v>
      </x:c>
      <x:c r="AT407" s="25" t="n">
        <x:v>66</x:v>
      </x:c>
    </x:row>
    <x:row r="408">
      <x:c r="A408" s="25" t="str">
        <x:v>SME000404</x:v>
      </x:c>
      <x:c r="B408" s="25" t="str">
        <x:v>Synthetic SME 000404</x:v>
      </x:c>
      <x:c r="C408" s="25" t="str">
        <x:v>RM007</x:v>
      </x:c>
      <x:c r="D408" s="25" t="str">
        <x:v>Central Anatolia</x:v>
      </x:c>
      <x:c r="E408" s="25" t="str">
        <x:v>Wholesale Trade</x:v>
      </x:c>
      <x:c r="F408" s="25" t="str">
        <x:v>SMALL</x:v>
      </x:c>
      <x:c r="G408" s="25" t="str">
        <x:v>LIMITED</x:v>
      </x:c>
      <x:c r="H408" s="25" t="str">
        <x:v>2015-12-31</x:v>
      </x:c>
      <x:c r="I408" s="25" t="n">
        <x:v>127</x:v>
      </x:c>
      <x:c r="J408" s="28" t="n">
        <x:v>21779481.55</x:v>
      </x:c>
      <x:c r="K408" s="25" t="n">
        <x:v>29</x:v>
      </x:c>
      <x:c r="L408" s="26" t="b">
        <x:v>0</x:v>
      </x:c>
      <x:c r="M408" s="26" t="b">
        <x:v>0</x:v>
      </x:c>
      <x:c r="N408" s="25" t="n">
        <x:v>91.57</x:v>
      </x:c>
      <x:c r="O408" s="26" t="b">
        <x:v>1</x:v>
      </x:c>
      <x:c r="P408" s="25" t="str">
        <x:v>BRANCH</x:v>
      </x:c>
      <x:c r="Q408" s="25" t="str">
        <x:v>DERIVED_ANALYTICS</x:v>
      </x:c>
      <x:c r="R408" s="30" t="n">
        <x:v>0.01371</x:v>
      </x:c>
      <x:c r="S408" s="25" t="str">
        <x:v>R02</x:v>
      </x:c>
      <x:c r="T408" s="25" t="n">
        <x:v>0</x:v>
      </x:c>
      <x:c r="U408" s="25" t="n">
        <x:v>1</x:v>
      </x:c>
      <x:c r="V408" s="25" t="str">
        <x:v>2026-01-26</x:v>
      </x:c>
      <x:c r="W408" s="25" t="str">
        <x:v>NONE</x:v>
      </x:c>
      <x:c r="X408" s="26" t="b">
        <x:v>1</x:v>
      </x:c>
      <x:c r="Y408" s="26" t="b">
        <x:v>1</x:v>
      </x:c>
      <x:c r="Z408" s="25" t="str">
        <x:v>CONTROLLED_SYNTHETIC</x:v>
      </x:c>
      <x:c r="AA408" s="28" t="n">
        <x:v>11398786.62</x:v>
      </x:c>
      <x:c r="AB408" s="28" t="n">
        <x:v>10275370.11</x:v>
      </x:c>
      <x:c r="AC408" s="28" t="n">
        <x:v>344998.69</x:v>
      </x:c>
      <x:c r="AD408" s="28" t="n">
        <x:v>6318910.39</x:v>
      </x:c>
      <x:c r="AE408" s="28" t="n">
        <x:v>0</x:v>
      </x:c>
      <x:c r="AF408" s="28" t="n">
        <x:v>0</x:v>
      </x:c>
      <x:c r="AG408" s="28" t="n">
        <x:v>0</x:v>
      </x:c>
      <x:c r="AH408" s="28" t="n">
        <x:v>352588.005</x:v>
      </x:c>
      <x:c r="AI408" s="28" t="n">
        <x:v>1276049.316667</x:v>
      </x:c>
      <x:c r="AJ408" s="25" t="n">
        <x:v>667</x:v>
      </x:c>
      <x:c r="AK408" s="25" t="n">
        <x:v>3</x:v>
      </x:c>
      <x:c r="AL408" s="28" t="n">
        <x:v>13611396.62</x:v>
      </x:c>
      <x:c r="AM408" s="28" t="n">
        <x:v>252779.36</x:v>
      </x:c>
      <x:c r="AN408" s="25" t="str">
        <x:v>PAYROLL_SERVICES|POS_MERCHANT_ACQUIRING|TERM_DEPOSIT</x:v>
      </x:c>
      <x:c r="AO408" s="25" t="str">
        <x:v>2026-03-23</x:v>
      </x:c>
      <x:c r="AP408" s="25" t="n">
        <x:v>4</x:v>
      </x:c>
      <x:c r="AQ408" s="25" t="n">
        <x:v>150</x:v>
      </x:c>
      <x:c r="AR408" s="25" t="n">
        <x:v>57</x:v>
      </x:c>
      <x:c r="AS408" s="30" t="n">
        <x:v>1</x:v>
      </x:c>
      <x:c r="AT408" s="25" t="n">
        <x:v>206</x:v>
      </x:c>
    </x:row>
    <x:row r="409">
      <x:c r="A409" s="25" t="str">
        <x:v>SME000405</x:v>
      </x:c>
      <x:c r="B409" s="25" t="str">
        <x:v>Synthetic SME 000405</x:v>
      </x:c>
      <x:c r="C409" s="25" t="str">
        <x:v>RM030</x:v>
      </x:c>
      <x:c r="D409" s="25" t="str">
        <x:v>Central Anatolia</x:v>
      </x:c>
      <x:c r="E409" s="25" t="str">
        <x:v>Retail Trade</x:v>
      </x:c>
      <x:c r="F409" s="25" t="str">
        <x:v>SMALL</x:v>
      </x:c>
      <x:c r="G409" s="25" t="str">
        <x:v>JOINT_STOCK</x:v>
      </x:c>
      <x:c r="H409" s="25" t="str">
        <x:v>2016-12-21</x:v>
      </x:c>
      <x:c r="I409" s="25" t="n">
        <x:v>115</x:v>
      </x:c>
      <x:c r="J409" s="28" t="n">
        <x:v>24915366.13</x:v>
      </x:c>
      <x:c r="K409" s="25" t="n">
        <x:v>44</x:v>
      </x:c>
      <x:c r="L409" s="26" t="b">
        <x:v>0</x:v>
      </x:c>
      <x:c r="M409" s="26" t="b">
        <x:v>0</x:v>
      </x:c>
      <x:c r="N409" s="25" t="n">
        <x:v>41.58</x:v>
      </x:c>
      <x:c r="O409" s="26" t="b">
        <x:v>1</x:v>
      </x:c>
      <x:c r="P409" s="25" t="str">
        <x:v>SECURE_MESSAGE</x:v>
      </x:c>
      <x:c r="Q409" s="25" t="str">
        <x:v>DERIVED_ANALYTICS</x:v>
      </x:c>
      <x:c r="R409" s="30" t="n">
        <x:v>0.017049</x:v>
      </x:c>
      <x:c r="S409" s="25" t="str">
        <x:v>R02</x:v>
      </x:c>
      <x:c r="T409" s="25" t="n">
        <x:v>0</x:v>
      </x:c>
      <x:c r="U409" s="25" t="n">
        <x:v>1</x:v>
      </x:c>
      <x:c r="V409" s="25" t="str">
        <x:v>2027-02-13</x:v>
      </x:c>
      <x:c r="W409" s="25" t="str">
        <x:v>NONE</x:v>
      </x:c>
      <x:c r="X409" s="26" t="b">
        <x:v>1</x:v>
      </x:c>
      <x:c r="Y409" s="26" t="b">
        <x:v>0</x:v>
      </x:c>
      <x:c r="Z409" s="25" t="str">
        <x:v>CONTROLLED_SYNTHETIC</x:v>
      </x:c>
      <x:c r="AA409" s="28" t="n">
        <x:v>13509833.3</x:v>
      </x:c>
      <x:c r="AB409" s="28" t="n">
        <x:v>11781971.76</x:v>
      </x:c>
      <x:c r="AC409" s="28" t="n">
        <x:v>6846810.4</x:v>
      </x:c>
      <x:c r="AD409" s="28" t="n">
        <x:v>9719068.51</x:v>
      </x:c>
      <x:c r="AE409" s="28" t="n">
        <x:v>0</x:v>
      </x:c>
      <x:c r="AF409" s="28" t="n">
        <x:v>0</x:v>
      </x:c>
      <x:c r="AG409" s="28" t="n">
        <x:v>0</x:v>
      </x:c>
      <x:c r="AH409" s="28" t="n">
        <x:v>484075.008333</x:v>
      </x:c>
      <x:c r="AI409" s="28" t="n">
        <x:v>1735854.431667</x:v>
      </x:c>
      <x:c r="AJ409" s="25" t="n">
        <x:v>332</x:v>
      </x:c>
      <x:c r="AK409" s="25" t="n">
        <x:v>2</x:v>
      </x:c>
      <x:c r="AL409" s="28" t="n">
        <x:v>29598338.55</x:v>
      </x:c>
      <x:c r="AM409" s="28" t="n">
        <x:v>551066.14</x:v>
      </x:c>
      <x:c r="AN409" s="25" t="str">
        <x:v>CASH_MANAGEMENT|WORKING_CAPITAL_LOAN</x:v>
      </x:c>
      <x:c r="AO409" s="25" t="str">
        <x:v>2025-11-30</x:v>
      </x:c>
      <x:c r="AP409" s="25" t="n">
        <x:v>2</x:v>
      </x:c>
      <x:c r="AQ409" s="25" t="n">
        <x:v>263</x:v>
      </x:c>
      <x:c r="AR409" s="25" t="n">
        <x:v>61</x:v>
      </x:c>
      <x:c r="AS409" s="30" t="n">
        <x:v>1</x:v>
      </x:c>
      <x:c r="AT409" s="25" t="n">
        <x:v>0</x:v>
      </x:c>
    </x:row>
    <x:row r="410">
      <x:c r="A410" s="25" t="str">
        <x:v>SME000406</x:v>
      </x:c>
      <x:c r="B410" s="25" t="str">
        <x:v>Synthetic SME 000406</x:v>
      </x:c>
      <x:c r="C410" s="25" t="str">
        <x:v>RM031</x:v>
      </x:c>
      <x:c r="D410" s="25" t="str">
        <x:v>Black Sea</x:v>
      </x:c>
      <x:c r="E410" s="25" t="str">
        <x:v>Retail Trade</x:v>
      </x:c>
      <x:c r="F410" s="25" t="str">
        <x:v>SMALL</x:v>
      </x:c>
      <x:c r="G410" s="25" t="str">
        <x:v>LIMITED</x:v>
      </x:c>
      <x:c r="H410" s="25" t="str">
        <x:v>2018-05-07</x:v>
      </x:c>
      <x:c r="I410" s="25" t="n">
        <x:v>99</x:v>
      </x:c>
      <x:c r="J410" s="28" t="n">
        <x:v>30059190.95</x:v>
      </x:c>
      <x:c r="K410" s="25" t="n">
        <x:v>48</x:v>
      </x:c>
      <x:c r="L410" s="26" t="b">
        <x:v>0</x:v>
      </x:c>
      <x:c r="M410" s="26" t="b">
        <x:v>1</x:v>
      </x:c>
      <x:c r="N410" s="25" t="n">
        <x:v>48.66</x:v>
      </x:c>
      <x:c r="O410" s="26" t="b">
        <x:v>0</x:v>
      </x:c>
      <x:c r="P410" s="25" t="str">
        <x:v>VIDEO_MEETING</x:v>
      </x:c>
      <x:c r="Q410" s="25" t="str">
        <x:v>DERIVED_ANALYTICS</x:v>
      </x:c>
      <x:c r="R410" s="30" t="n">
        <x:v>0.061998</x:v>
      </x:c>
      <x:c r="S410" s="25" t="str">
        <x:v>R04</x:v>
      </x:c>
      <x:c r="T410" s="25" t="n">
        <x:v>0</x:v>
      </x:c>
      <x:c r="U410" s="25" t="n">
        <x:v>1</x:v>
      </x:c>
      <x:c r="V410" s="25" t="str">
        <x:v>2027-03-02</x:v>
      </x:c>
      <x:c r="W410" s="25" t="str">
        <x:v>NONE</x:v>
      </x:c>
      <x:c r="X410" s="26" t="b">
        <x:v>1</x:v>
      </x:c>
      <x:c r="Y410" s="26" t="b">
        <x:v>1</x:v>
      </x:c>
      <x:c r="Z410" s="25" t="str">
        <x:v>CONTROLLED_SYNTHETIC</x:v>
      </x:c>
      <x:c r="AA410" s="28" t="n">
        <x:v>14177464.95</x:v>
      </x:c>
      <x:c r="AB410" s="28" t="n">
        <x:v>12196739.38</x:v>
      </x:c>
      <x:c r="AC410" s="28" t="n">
        <x:v>6870725.12</x:v>
      </x:c>
      <x:c r="AD410" s="28" t="n">
        <x:v>9916336.47</x:v>
      </x:c>
      <x:c r="AE410" s="28" t="n">
        <x:v>0</x:v>
      </x:c>
      <x:c r="AF410" s="28" t="n">
        <x:v>2456648.37</x:v>
      </x:c>
      <x:c r="AG410" s="28" t="n">
        <x:v>1385367.86</x:v>
      </x:c>
      <x:c r="AH410" s="28" t="n">
        <x:v>577319.815</x:v>
      </x:c>
      <x:c r="AI410" s="28" t="n">
        <x:v>1846374.343333</x:v>
      </x:c>
      <x:c r="AJ410" s="25" t="n">
        <x:v>446</x:v>
      </x:c>
      <x:c r="AK410" s="25" t="n">
        <x:v>1</x:v>
      </x:c>
      <x:c r="AL410" s="28" t="n">
        <x:v>20162222.6</x:v>
      </x:c>
      <x:c r="AM410" s="28" t="n">
        <x:v>753544.59</x:v>
      </x:c>
      <x:c r="AN410" s="25" t="str">
        <x:v>CASH_MANAGEMENT</x:v>
      </x:c>
      <x:c r="AO410" s="25" t="str">
        <x:v>2026-05-26</x:v>
      </x:c>
      <x:c r="AP410" s="25" t="n">
        <x:v>2</x:v>
      </x:c>
      <x:c r="AQ410" s="25" t="n">
        <x:v>86</x:v>
      </x:c>
      <x:c r="AR410" s="25" t="n">
        <x:v>45.28</x:v>
      </x:c>
      <x:c r="AS410" s="30" t="n">
        <x:v>1</x:v>
      </x:c>
      <x:c r="AT410" s="25" t="n">
        <x:v>0</x:v>
      </x:c>
    </x:row>
    <x:row r="411">
      <x:c r="A411" s="25" t="str">
        <x:v>SME000407</x:v>
      </x:c>
      <x:c r="B411" s="25" t="str">
        <x:v>Synthetic SME 000407</x:v>
      </x:c>
      <x:c r="C411" s="25" t="str">
        <x:v>RM029</x:v>
      </x:c>
      <x:c r="D411" s="25" t="str">
        <x:v>Marmara</x:v>
      </x:c>
      <x:c r="E411" s="25" t="str">
        <x:v>Manufacturing</x:v>
      </x:c>
      <x:c r="F411" s="25" t="str">
        <x:v>SMALL</x:v>
      </x:c>
      <x:c r="G411" s="25" t="str">
        <x:v>JOINT_STOCK</x:v>
      </x:c>
      <x:c r="H411" s="25" t="str">
        <x:v>2021-01-23</x:v>
      </x:c>
      <x:c r="I411" s="25" t="n">
        <x:v>66</x:v>
      </x:c>
      <x:c r="J411" s="28" t="n">
        <x:v>25129023.72</x:v>
      </x:c>
      <x:c r="K411" s="25" t="n">
        <x:v>35</x:v>
      </x:c>
      <x:c r="L411" s="26" t="b">
        <x:v>1</x:v>
      </x:c>
      <x:c r="M411" s="26" t="b">
        <x:v>0</x:v>
      </x:c>
      <x:c r="N411" s="25" t="n">
        <x:v>64.19</x:v>
      </x:c>
      <x:c r="O411" s="26" t="b">
        <x:v>0</x:v>
      </x:c>
      <x:c r="P411" s="25" t="str">
        <x:v>BRANCH</x:v>
      </x:c>
      <x:c r="Q411" s="25" t="str">
        <x:v>DERIVED_ANALYTICS</x:v>
      </x:c>
      <x:c r="R411" s="30" t="n">
        <x:v>0.039072</x:v>
      </x:c>
      <x:c r="S411" s="25" t="str">
        <x:v>R03</x:v>
      </x:c>
      <x:c r="T411" s="25" t="n">
        <x:v>0</x:v>
      </x:c>
      <x:c r="U411" s="25" t="n">
        <x:v>1</x:v>
      </x:c>
      <x:c r="V411" s="25" t="str">
        <x:v>2026-09-15</x:v>
      </x:c>
      <x:c r="W411" s="25" t="str">
        <x:v>NONE</x:v>
      </x:c>
      <x:c r="X411" s="26" t="b">
        <x:v>1</x:v>
      </x:c>
      <x:c r="Y411" s="26" t="b">
        <x:v>1</x:v>
      </x:c>
      <x:c r="Z411" s="25" t="str">
        <x:v>CONTROLLED_SYNTHETIC</x:v>
      </x:c>
      <x:c r="AA411" s="28" t="n">
        <x:v>12968293.47</x:v>
      </x:c>
      <x:c r="AB411" s="28" t="n">
        <x:v>11975397.94</x:v>
      </x:c>
      <x:c r="AC411" s="28" t="n">
        <x:v>810955.76</x:v>
      </x:c>
      <x:c r="AD411" s="28" t="n">
        <x:v>7589380.8</x:v>
      </x:c>
      <x:c r="AE411" s="28" t="n">
        <x:v>4285128.91</x:v>
      </x:c>
      <x:c r="AF411" s="28" t="n">
        <x:v>0</x:v>
      </x:c>
      <x:c r="AG411" s="28" t="n">
        <x:v>2292055.69</x:v>
      </x:c>
      <x:c r="AH411" s="28" t="n">
        <x:v>615594.635</x:v>
      </x:c>
      <x:c r="AI411" s="28" t="n">
        <x:v>1424117.67</x:v>
      </x:c>
      <x:c r="AJ411" s="25" t="n">
        <x:v>523</x:v>
      </x:c>
      <x:c r="AK411" s="25" t="n">
        <x:v>3</x:v>
      </x:c>
      <x:c r="AL411" s="28" t="n">
        <x:v>29927905.62</x:v>
      </x:c>
      <x:c r="AM411" s="28" t="n">
        <x:v>1095790.87</x:v>
      </x:c>
      <x:c r="AN411" s="25" t="str">
        <x:v>FX_RISK_MANAGEMENT|PAYROLL_SERVICES|WORKING_CAPITAL_LOAN</x:v>
      </x:c>
      <x:c r="AO411" s="25" t="str">
        <x:v>2026-05-28</x:v>
      </x:c>
      <x:c r="AP411" s="25" t="n">
        <x:v>1</x:v>
      </x:c>
      <x:c r="AQ411" s="25" t="n">
        <x:v>84</x:v>
      </x:c>
      <x:c r="AR411" s="25" t="n">
        <x:v>63.21</x:v>
      </x:c>
      <x:c r="AS411" s="30" t="n">
        <x:v>1</x:v>
      </x:c>
      <x:c r="AT411" s="25" t="n">
        <x:v>0</x:v>
      </x:c>
    </x:row>
    <x:row r="412">
      <x:c r="A412" s="25" t="str">
        <x:v>SME000408</x:v>
      </x:c>
      <x:c r="B412" s="25" t="str">
        <x:v>Synthetic SME 000408</x:v>
      </x:c>
      <x:c r="C412" s="25" t="str">
        <x:v>RM047</x:v>
      </x:c>
      <x:c r="D412" s="25" t="str">
        <x:v>Central Anatolia</x:v>
      </x:c>
      <x:c r="E412" s="25" t="str">
        <x:v>Transportation</x:v>
      </x:c>
      <x:c r="F412" s="25" t="str">
        <x:v>SMALL</x:v>
      </x:c>
      <x:c r="G412" s="25" t="str">
        <x:v>JOINT_STOCK</x:v>
      </x:c>
      <x:c r="H412" s="25" t="str">
        <x:v>2024-06-24</x:v>
      </x:c>
      <x:c r="I412" s="25" t="n">
        <x:v>25</x:v>
      </x:c>
      <x:c r="J412" s="28" t="n">
        <x:v>31217787.56</x:v>
      </x:c>
      <x:c r="K412" s="25" t="n">
        <x:v>42</x:v>
      </x:c>
      <x:c r="L412" s="26" t="b">
        <x:v>0</x:v>
      </x:c>
      <x:c r="M412" s="26" t="b">
        <x:v>0</x:v>
      </x:c>
      <x:c r="N412" s="25" t="n">
        <x:v>50.83</x:v>
      </x:c>
      <x:c r="O412" s="26" t="b">
        <x:v>1</x:v>
      </x:c>
      <x:c r="P412" s="25" t="str">
        <x:v>RM_CALL</x:v>
      </x:c>
      <x:c r="Q412" s="25" t="str">
        <x:v>DERIVED_ANALYTICS</x:v>
      </x:c>
      <x:c r="R412" s="30" t="n">
        <x:v>0.044773</x:v>
      </x:c>
      <x:c r="S412" s="25" t="str">
        <x:v>R03</x:v>
      </x:c>
      <x:c r="T412" s="25" t="n">
        <x:v>0</x:v>
      </x:c>
      <x:c r="U412" s="25" t="n">
        <x:v>1</x:v>
      </x:c>
      <x:c r="V412" s="25" t="str">
        <x:v>2026-04-08</x:v>
      </x:c>
      <x:c r="W412" s="25" t="str">
        <x:v>LOW</x:v>
      </x:c>
      <x:c r="X412" s="26" t="b">
        <x:v>1</x:v>
      </x:c>
      <x:c r="Y412" s="26" t="b">
        <x:v>1</x:v>
      </x:c>
      <x:c r="Z412" s="25" t="str">
        <x:v>CONTROLLED_SYNTHETIC</x:v>
      </x:c>
      <x:c r="AA412" s="28" t="n">
        <x:v>16486111.67</x:v>
      </x:c>
      <x:c r="AB412" s="28" t="n">
        <x:v>14430854.59</x:v>
      </x:c>
      <x:c r="AC412" s="28" t="n">
        <x:v>823069.1</x:v>
      </x:c>
      <x:c r="AD412" s="28" t="n">
        <x:v>7672716.02</x:v>
      </x:c>
      <x:c r="AE412" s="28" t="n">
        <x:v>0</x:v>
      </x:c>
      <x:c r="AF412" s="28" t="n">
        <x:v>0</x:v>
      </x:c>
      <x:c r="AG412" s="28" t="n">
        <x:v>0</x:v>
      </x:c>
      <x:c r="AH412" s="28" t="n">
        <x:v>392133.631667</x:v>
      </x:c>
      <x:c r="AI412" s="28" t="n">
        <x:v>854755.086667</x:v>
      </x:c>
      <x:c r="AJ412" s="25" t="n">
        <x:v>410</x:v>
      </x:c>
      <x:c r="AK412" s="25" t="n">
        <x:v>3</x:v>
      </x:c>
      <x:c r="AL412" s="28" t="n">
        <x:v>19059067.25</x:v>
      </x:c>
      <x:c r="AM412" s="28" t="n">
        <x:v>212316.05</x:v>
      </x:c>
      <x:c r="AN412" s="25" t="str">
        <x:v>FX_RISK_MANAGEMENT|PAYROLL_SERVICES|WORKING_CAPITAL_LOAN</x:v>
      </x:c>
      <x:c r="AO412" s="25" t="str">
        <x:v>2026-08-02</x:v>
      </x:c>
      <x:c r="AP412" s="25" t="n">
        <x:v>5</x:v>
      </x:c>
      <x:c r="AQ412" s="25" t="n">
        <x:v>18</x:v>
      </x:c>
      <x:c r="AR412" s="25" t="n">
        <x:v>42.55</x:v>
      </x:c>
      <x:c r="AS412" s="30" t="n">
        <x:v>1</x:v>
      </x:c>
      <x:c r="AT412" s="25" t="n">
        <x:v>134</x:v>
      </x:c>
    </x:row>
    <x:row r="413">
      <x:c r="A413" s="25" t="str">
        <x:v>SME000409</x:v>
      </x:c>
      <x:c r="B413" s="25" t="str">
        <x:v>Synthetic SME 000409</x:v>
      </x:c>
      <x:c r="C413" s="25" t="str">
        <x:v>RM008</x:v>
      </x:c>
      <x:c r="D413" s="25" t="str">
        <x:v>Marmara</x:v>
      </x:c>
      <x:c r="E413" s="25" t="str">
        <x:v>Technology</x:v>
      </x:c>
      <x:c r="F413" s="25" t="str">
        <x:v>MICRO</x:v>
      </x:c>
      <x:c r="G413" s="25" t="str">
        <x:v>LIMITED</x:v>
      </x:c>
      <x:c r="H413" s="25" t="str">
        <x:v>2015-09-16</x:v>
      </x:c>
      <x:c r="I413" s="25" t="n">
        <x:v>131</x:v>
      </x:c>
      <x:c r="J413" s="28" t="n">
        <x:v>5784223.16</x:v>
      </x:c>
      <x:c r="K413" s="25" t="n">
        <x:v>7</x:v>
      </x:c>
      <x:c r="L413" s="26" t="b">
        <x:v>0</x:v>
      </x:c>
      <x:c r="M413" s="26" t="b">
        <x:v>0</x:v>
      </x:c>
      <x:c r="N413" s="25" t="n">
        <x:v>78.31</x:v>
      </x:c>
      <x:c r="O413" s="26" t="b">
        <x:v>1</x:v>
      </x:c>
      <x:c r="P413" s="25" t="str">
        <x:v>BRANCH</x:v>
      </x:c>
      <x:c r="Q413" s="25" t="str">
        <x:v>DERIVED_ANALYTICS</x:v>
      </x:c>
      <x:c r="R413" s="30" t="n">
        <x:v>0.031475</x:v>
      </x:c>
      <x:c r="S413" s="25" t="str">
        <x:v>R03</x:v>
      </x:c>
      <x:c r="T413" s="25" t="n">
        <x:v>0</x:v>
      </x:c>
      <x:c r="U413" s="25" t="n">
        <x:v>1</x:v>
      </x:c>
      <x:c r="V413" s="25" t="str">
        <x:v>2027-01-05</x:v>
      </x:c>
      <x:c r="W413" s="25" t="str">
        <x:v>NONE</x:v>
      </x:c>
      <x:c r="X413" s="26" t="b">
        <x:v>1</x:v>
      </x:c>
      <x:c r="Y413" s="26" t="b">
        <x:v>1</x:v>
      </x:c>
      <x:c r="Z413" s="25" t="str">
        <x:v>CONTROLLED_SYNTHETIC</x:v>
      </x:c>
      <x:c r="AA413" s="28" t="n">
        <x:v>3124787.87</x:v>
      </x:c>
      <x:c r="AB413" s="28" t="n">
        <x:v>2879377.75</x:v>
      </x:c>
      <x:c r="AC413" s="28" t="n">
        <x:v>157126.22</x:v>
      </x:c>
      <x:c r="AD413" s="28" t="n">
        <x:v>1694657.91</x:v>
      </x:c>
      <x:c r="AE413" s="28" t="n">
        <x:v>0</x:v>
      </x:c>
      <x:c r="AF413" s="28" t="n">
        <x:v>0</x:v>
      </x:c>
      <x:c r="AG413" s="28" t="n">
        <x:v>0</x:v>
      </x:c>
      <x:c r="AH413" s="28" t="n">
        <x:v>107395.993333</x:v>
      </x:c>
      <x:c r="AI413" s="28" t="n">
        <x:v>264707.753333</x:v>
      </x:c>
      <x:c r="AJ413" s="25" t="n">
        <x:v>673</x:v>
      </x:c>
      <x:c r="AK413" s="25" t="n">
        <x:v>1</x:v>
      </x:c>
      <x:c r="AL413" s="28" t="n">
        <x:v>1385555.98</x:v>
      </x:c>
      <x:c r="AM413" s="28" t="n">
        <x:v>16560.63</x:v>
      </x:c>
      <x:c r="AN413" s="25" t="str">
        <x:v>WORKING_CAPITAL_LOAN</x:v>
      </x:c>
      <x:c r="AO413" s="25" t="str">
        <x:v>2026-07-14</x:v>
      </x:c>
      <x:c r="AP413" s="25" t="n">
        <x:v>3</x:v>
      </x:c>
      <x:c r="AQ413" s="25" t="n">
        <x:v>37</x:v>
      </x:c>
      <x:c r="AR413" s="25" t="n">
        <x:v>33.21</x:v>
      </x:c>
      <x:c r="AS413" s="30" t="n">
        <x:v>0.684402</x:v>
      </x:c>
      <x:c r="AT413" s="25" t="n">
        <x:v>0</x:v>
      </x:c>
    </x:row>
    <x:row r="414">
      <x:c r="A414" s="25" t="str">
        <x:v>SME000410</x:v>
      </x:c>
      <x:c r="B414" s="25" t="str">
        <x:v>Synthetic SME 000410</x:v>
      </x:c>
      <x:c r="C414" s="25" t="str">
        <x:v>RM009</x:v>
      </x:c>
      <x:c r="D414" s="25" t="str">
        <x:v>Marmara</x:v>
      </x:c>
      <x:c r="E414" s="25" t="str">
        <x:v>Hospitality</x:v>
      </x:c>
      <x:c r="F414" s="25" t="str">
        <x:v>SMALL</x:v>
      </x:c>
      <x:c r="G414" s="25" t="str">
        <x:v>LIMITED</x:v>
      </x:c>
      <x:c r="H414" s="25" t="str">
        <x:v>2021-07-28</x:v>
      </x:c>
      <x:c r="I414" s="25" t="n">
        <x:v>60</x:v>
      </x:c>
      <x:c r="J414" s="28" t="n">
        <x:v>62061777.26</x:v>
      </x:c>
      <x:c r="K414" s="25" t="n">
        <x:v>21</x:v>
      </x:c>
      <x:c r="L414" s="26" t="b">
        <x:v>0</x:v>
      </x:c>
      <x:c r="M414" s="26" t="b">
        <x:v>0</x:v>
      </x:c>
      <x:c r="N414" s="25" t="n">
        <x:v>70.61</x:v>
      </x:c>
      <x:c r="O414" s="26" t="b">
        <x:v>1</x:v>
      </x:c>
      <x:c r="P414" s="25" t="str">
        <x:v>BRANCH</x:v>
      </x:c>
      <x:c r="Q414" s="25" t="str">
        <x:v>DERIVED_ANALYTICS</x:v>
      </x:c>
      <x:c r="R414" s="30" t="n">
        <x:v>0.041281</x:v>
      </x:c>
      <x:c r="S414" s="25" t="str">
        <x:v>R03</x:v>
      </x:c>
      <x:c r="T414" s="25" t="n">
        <x:v>0</x:v>
      </x:c>
      <x:c r="U414" s="25" t="n">
        <x:v>1</x:v>
      </x:c>
      <x:c r="V414" s="25" t="str">
        <x:v>2026-01-06</x:v>
      </x:c>
      <x:c r="W414" s="25" t="str">
        <x:v>NONE</x:v>
      </x:c>
      <x:c r="X414" s="26" t="b">
        <x:v>1</x:v>
      </x:c>
      <x:c r="Y414" s="26" t="b">
        <x:v>1</x:v>
      </x:c>
      <x:c r="Z414" s="25" t="str">
        <x:v>CONTROLLED_SYNTHETIC</x:v>
      </x:c>
      <x:c r="AA414" s="28" t="n">
        <x:v>29890530.98</x:v>
      </x:c>
      <x:c r="AB414" s="28" t="n">
        <x:v>28123777.3</x:v>
      </x:c>
      <x:c r="AC414" s="28" t="n">
        <x:v>16468533.98</x:v>
      </x:c>
      <x:c r="AD414" s="28" t="n">
        <x:v>4484711.17</x:v>
      </x:c>
      <x:c r="AE414" s="28" t="n">
        <x:v>0</x:v>
      </x:c>
      <x:c r="AF414" s="28" t="n">
        <x:v>0</x:v>
      </x:c>
      <x:c r="AG414" s="28" t="n">
        <x:v>0</x:v>
      </x:c>
      <x:c r="AH414" s="28" t="n">
        <x:v>1168804.446667</x:v>
      </x:c>
      <x:c r="AI414" s="28" t="n">
        <x:v>3918891.518333</x:v>
      </x:c>
      <x:c r="AJ414" s="25" t="n">
        <x:v>666</x:v>
      </x:c>
      <x:c r="AK414" s="25" t="n">
        <x:v>0</x:v>
      </x:c>
      <x:c r="AL414" s="28" t="n">
        <x:v>0</x:v>
      </x:c>
      <x:c r="AM414" s="28" t="n">
        <x:v>0</x:v>
      </x:c>
      <x:c r="AN414" s="25"/>
      <x:c r="AO414" s="25" t="str">
        <x:v>2026-08-09</x:v>
      </x:c>
      <x:c r="AP414" s="25" t="n">
        <x:v>3</x:v>
      </x:c>
      <x:c r="AQ414" s="25" t="n">
        <x:v>11</x:v>
      </x:c>
      <x:c r="AR414" s="25" t="n">
        <x:v>14.29</x:v>
      </x:c>
      <x:c r="AS414" s="30" t="n">
        <x:v>0</x:v>
      </x:c>
      <x:c r="AT414" s="25" t="n">
        <x:v>226</x:v>
      </x:c>
    </x:row>
    <x:row r="415">
      <x:c r="A415" s="25" t="str">
        <x:v>SME000411</x:v>
      </x:c>
      <x:c r="B415" s="25" t="str">
        <x:v>Synthetic SME 000411</x:v>
      </x:c>
      <x:c r="C415" s="25" t="str">
        <x:v>RM043</x:v>
      </x:c>
      <x:c r="D415" s="25" t="str">
        <x:v>Mediterranean</x:v>
      </x:c>
      <x:c r="E415" s="25" t="str">
        <x:v>Technology</x:v>
      </x:c>
      <x:c r="F415" s="25" t="str">
        <x:v>MICRO</x:v>
      </x:c>
      <x:c r="G415" s="25" t="str">
        <x:v>LIMITED</x:v>
      </x:c>
      <x:c r="H415" s="25" t="str">
        <x:v>2015-07-28</x:v>
      </x:c>
      <x:c r="I415" s="25" t="n">
        <x:v>132</x:v>
      </x:c>
      <x:c r="J415" s="28" t="n">
        <x:v>11682843.57</x:v>
      </x:c>
      <x:c r="K415" s="25" t="n">
        <x:v>8</x:v>
      </x:c>
      <x:c r="L415" s="26" t="b">
        <x:v>0</x:v>
      </x:c>
      <x:c r="M415" s="26" t="b">
        <x:v>1</x:v>
      </x:c>
      <x:c r="N415" s="25" t="n">
        <x:v>84.03</x:v>
      </x:c>
      <x:c r="O415" s="26" t="b">
        <x:v>1</x:v>
      </x:c>
      <x:c r="P415" s="25" t="str">
        <x:v>SECURE_MESSAGE</x:v>
      </x:c>
      <x:c r="Q415" s="25" t="str">
        <x:v>DERIVED_ANALYTICS</x:v>
      </x:c>
      <x:c r="R415" s="30" t="n">
        <x:v>0.075442</x:v>
      </x:c>
      <x:c r="S415" s="25" t="str">
        <x:v>R05</x:v>
      </x:c>
      <x:c r="T415" s="25" t="n">
        <x:v>0</x:v>
      </x:c>
      <x:c r="U415" s="25" t="n">
        <x:v>1</x:v>
      </x:c>
      <x:c r="V415" s="25" t="str">
        <x:v>2026-02-25</x:v>
      </x:c>
      <x:c r="W415" s="25" t="str">
        <x:v>MEDIUM</x:v>
      </x:c>
      <x:c r="X415" s="26" t="b">
        <x:v>1</x:v>
      </x:c>
      <x:c r="Y415" s="26" t="b">
        <x:v>1</x:v>
      </x:c>
      <x:c r="Z415" s="25" t="str">
        <x:v>CONTROLLED_SYNTHETIC</x:v>
      </x:c>
      <x:c r="AA415" s="28" t="n">
        <x:v>5423321.02</x:v>
      </x:c>
      <x:c r="AB415" s="28" t="n">
        <x:v>4375294.01</x:v>
      </x:c>
      <x:c r="AC415" s="28" t="n">
        <x:v>297572.7</x:v>
      </x:c>
      <x:c r="AD415" s="28" t="n">
        <x:v>1535358.72</x:v>
      </x:c>
      <x:c r="AE415" s="28" t="n">
        <x:v>0</x:v>
      </x:c>
      <x:c r="AF415" s="28" t="n">
        <x:v>1281899.72</x:v>
      </x:c>
      <x:c r="AG415" s="28" t="n">
        <x:v>805170.88</x:v>
      </x:c>
      <x:c r="AH415" s="28" t="n">
        <x:v>160719.873333</x:v>
      </x:c>
      <x:c r="AI415" s="28" t="n">
        <x:v>432194.3</x:v>
      </x:c>
      <x:c r="AJ415" s="25" t="n">
        <x:v>715</x:v>
      </x:c>
      <x:c r="AK415" s="25" t="n">
        <x:v>1</x:v>
      </x:c>
      <x:c r="AL415" s="28" t="n">
        <x:v>326181.68</x:v>
      </x:c>
      <x:c r="AM415" s="28" t="n">
        <x:v>7317.98</x:v>
      </x:c>
      <x:c r="AN415" s="25" t="str">
        <x:v>BUSINESS_CREDIT_CARD</x:v>
      </x:c>
      <x:c r="AO415" s="25" t="str">
        <x:v>2026-05-04</x:v>
      </x:c>
      <x:c r="AP415" s="25" t="n">
        <x:v>6</x:v>
      </x:c>
      <x:c r="AQ415" s="25" t="n">
        <x:v>108</x:v>
      </x:c>
      <x:c r="AR415" s="25" t="n">
        <x:v>27.28</x:v>
      </x:c>
      <x:c r="AS415" s="30" t="n">
        <x:v>0.079771</x:v>
      </x:c>
      <x:c r="AT415" s="25" t="n">
        <x:v>176</x:v>
      </x:c>
    </x:row>
    <x:row r="416">
      <x:c r="A416" s="25" t="str">
        <x:v>SME000412</x:v>
      </x:c>
      <x:c r="B416" s="25" t="str">
        <x:v>Synthetic SME 000412</x:v>
      </x:c>
      <x:c r="C416" s="25" t="str">
        <x:v>RM047</x:v>
      </x:c>
      <x:c r="D416" s="25" t="str">
        <x:v>Central Anatolia</x:v>
      </x:c>
      <x:c r="E416" s="25" t="str">
        <x:v>Hospitality</x:v>
      </x:c>
      <x:c r="F416" s="25" t="str">
        <x:v>MICRO</x:v>
      </x:c>
      <x:c r="G416" s="25" t="str">
        <x:v>LIMITED</x:v>
      </x:c>
      <x:c r="H416" s="25" t="str">
        <x:v>2024-10-22</x:v>
      </x:c>
      <x:c r="I416" s="25" t="n">
        <x:v>21</x:v>
      </x:c>
      <x:c r="J416" s="28" t="n">
        <x:v>9476389.01</x:v>
      </x:c>
      <x:c r="K416" s="25" t="n">
        <x:v>8</x:v>
      </x:c>
      <x:c r="L416" s="26" t="b">
        <x:v>0</x:v>
      </x:c>
      <x:c r="M416" s="26" t="b">
        <x:v>0</x:v>
      </x:c>
      <x:c r="N416" s="25" t="n">
        <x:v>81.9</x:v>
      </x:c>
      <x:c r="O416" s="26" t="b">
        <x:v>1</x:v>
      </x:c>
      <x:c r="P416" s="25" t="str">
        <x:v>RM_CALL</x:v>
      </x:c>
      <x:c r="Q416" s="25" t="str">
        <x:v>DERIVED_ANALYTICS</x:v>
      </x:c>
      <x:c r="R416" s="30" t="n">
        <x:v>0.037905</x:v>
      </x:c>
      <x:c r="S416" s="25" t="str">
        <x:v>R03</x:v>
      </x:c>
      <x:c r="T416" s="25" t="n">
        <x:v>0</x:v>
      </x:c>
      <x:c r="U416" s="25" t="n">
        <x:v>1</x:v>
      </x:c>
      <x:c r="V416" s="25" t="str">
        <x:v>2025-12-10</x:v>
      </x:c>
      <x:c r="W416" s="25" t="str">
        <x:v>NONE</x:v>
      </x:c>
      <x:c r="X416" s="26" t="b">
        <x:v>1</x:v>
      </x:c>
      <x:c r="Y416" s="26" t="b">
        <x:v>1</x:v>
      </x:c>
      <x:c r="Z416" s="25" t="str">
        <x:v>CONTROLLED_SYNTHETIC</x:v>
      </x:c>
      <x:c r="AA416" s="28" t="n">
        <x:v>4828387.82</x:v>
      </x:c>
      <x:c r="AB416" s="28" t="n">
        <x:v>4199050.28</x:v>
      </x:c>
      <x:c r="AC416" s="28" t="n">
        <x:v>2063104.62</x:v>
      </x:c>
      <x:c r="AD416" s="28" t="n">
        <x:v>1807300.36</x:v>
      </x:c>
      <x:c r="AE416" s="28" t="n">
        <x:v>0</x:v>
      </x:c>
      <x:c r="AF416" s="28" t="n">
        <x:v>0</x:v>
      </x:c>
      <x:c r="AG416" s="28" t="n">
        <x:v>0</x:v>
      </x:c>
      <x:c r="AH416" s="28" t="n">
        <x:v>109551.728333</x:v>
      </x:c>
      <x:c r="AI416" s="28" t="n">
        <x:v>598904.055</x:v>
      </x:c>
      <x:c r="AJ416" s="25" t="n">
        <x:v>968</x:v>
      </x:c>
      <x:c r="AK416" s="25" t="n">
        <x:v>2</x:v>
      </x:c>
      <x:c r="AL416" s="28" t="n">
        <x:v>1831381.32</x:v>
      </x:c>
      <x:c r="AM416" s="28" t="n">
        <x:v>64890.16</x:v>
      </x:c>
      <x:c r="AN416" s="25" t="str">
        <x:v>BUSINESS_CREDIT_CARD|WORKING_CAPITAL_LOAN</x:v>
      </x:c>
      <x:c r="AO416" s="25" t="str">
        <x:v>2026-07-28</x:v>
      </x:c>
      <x:c r="AP416" s="25" t="n">
        <x:v>4</x:v>
      </x:c>
      <x:c r="AQ416" s="25" t="n">
        <x:v>23</x:v>
      </x:c>
      <x:c r="AR416" s="25" t="n">
        <x:v>23.41</x:v>
      </x:c>
      <x:c r="AS416" s="30" t="n">
        <x:v>0.552164</x:v>
      </x:c>
      <x:c r="AT416" s="25" t="n">
        <x:v>253</x:v>
      </x:c>
    </x:row>
    <x:row r="417">
      <x:c r="A417" s="25" t="str">
        <x:v>SME000413</x:v>
      </x:c>
      <x:c r="B417" s="25" t="str">
        <x:v>Synthetic SME 000413</x:v>
      </x:c>
      <x:c r="C417" s="25" t="str">
        <x:v>RM004</x:v>
      </x:c>
      <x:c r="D417" s="25" t="str">
        <x:v>Central Anatolia</x:v>
      </x:c>
      <x:c r="E417" s="25" t="str">
        <x:v>Technology</x:v>
      </x:c>
      <x:c r="F417" s="25" t="str">
        <x:v>MICRO</x:v>
      </x:c>
      <x:c r="G417" s="25" t="str">
        <x:v>JOINT_STOCK</x:v>
      </x:c>
      <x:c r="H417" s="25" t="str">
        <x:v>2025-08-17</x:v>
      </x:c>
      <x:c r="I417" s="25" t="n">
        <x:v>12</x:v>
      </x:c>
      <x:c r="J417" s="28" t="n">
        <x:v>10862963.08</x:v>
      </x:c>
      <x:c r="K417" s="25" t="n">
        <x:v>4</x:v>
      </x:c>
      <x:c r="L417" s="26" t="b">
        <x:v>0</x:v>
      </x:c>
      <x:c r="M417" s="26" t="b">
        <x:v>0</x:v>
      </x:c>
      <x:c r="N417" s="25" t="n">
        <x:v>61.25</x:v>
      </x:c>
      <x:c r="O417" s="26" t="b">
        <x:v>1</x:v>
      </x:c>
      <x:c r="P417" s="25" t="str">
        <x:v>BRANCH</x:v>
      </x:c>
      <x:c r="Q417" s="25" t="str">
        <x:v>DERIVED_ANALYTICS</x:v>
      </x:c>
      <x:c r="R417" s="30" t="n">
        <x:v>0.029</x:v>
      </x:c>
      <x:c r="S417" s="25" t="str">
        <x:v>R03</x:v>
      </x:c>
      <x:c r="T417" s="25" t="n">
        <x:v>0</x:v>
      </x:c>
      <x:c r="U417" s="25" t="n">
        <x:v>1</x:v>
      </x:c>
      <x:c r="V417" s="25" t="str">
        <x:v>2025-12-23</x:v>
      </x:c>
      <x:c r="W417" s="25" t="str">
        <x:v>LOW</x:v>
      </x:c>
      <x:c r="X417" s="26" t="b">
        <x:v>1</x:v>
      </x:c>
      <x:c r="Y417" s="26" t="b">
        <x:v>1</x:v>
      </x:c>
      <x:c r="Z417" s="25" t="str">
        <x:v>CONTROLLED_SYNTHETIC</x:v>
      </x:c>
      <x:c r="AA417" s="28" t="n">
        <x:v>6504007.36</x:v>
      </x:c>
      <x:c r="AB417" s="28" t="n">
        <x:v>5935271.89</x:v>
      </x:c>
      <x:c r="AC417" s="28" t="n">
        <x:v>391124.35</x:v>
      </x:c>
      <x:c r="AD417" s="28" t="n">
        <x:v>935230.32</x:v>
      </x:c>
      <x:c r="AE417" s="28" t="n">
        <x:v>0</x:v>
      </x:c>
      <x:c r="AF417" s="28" t="n">
        <x:v>0</x:v>
      </x:c>
      <x:c r="AG417" s="28" t="n">
        <x:v>0</x:v>
      </x:c>
      <x:c r="AH417" s="28" t="n">
        <x:v>285386.198333</x:v>
      </x:c>
      <x:c r="AI417" s="28" t="n">
        <x:v>409391.076667</x:v>
      </x:c>
      <x:c r="AJ417" s="25" t="n">
        <x:v>488</x:v>
      </x:c>
      <x:c r="AK417" s="25" t="n">
        <x:v>5</x:v>
      </x:c>
      <x:c r="AL417" s="28" t="n">
        <x:v>5021100.68</x:v>
      </x:c>
      <x:c r="AM417" s="28" t="n">
        <x:v>82611.44</x:v>
      </x:c>
      <x:c r="AN417" s="25" t="str">
        <x:v>BUSINESS_CREDIT_CARD|PAYROLL_SERVICES|POS_MERCHANT_ACQUIRING|TERM_DEPOSIT|WORKING_CAPITAL_LOAN</x:v>
      </x:c>
      <x:c r="AO417" s="25" t="str">
        <x:v>2026-05-16</x:v>
      </x:c>
      <x:c r="AP417" s="25" t="n">
        <x:v>4</x:v>
      </x:c>
      <x:c r="AQ417" s="25" t="n">
        <x:v>96</x:v>
      </x:c>
      <x:c r="AR417" s="25" t="n">
        <x:v>48.3</x:v>
      </x:c>
      <x:c r="AS417" s="30" t="n">
        <x:v>1</x:v>
      </x:c>
      <x:c r="AT417" s="25" t="n">
        <x:v>240</x:v>
      </x:c>
    </x:row>
    <x:row r="418">
      <x:c r="A418" s="25" t="str">
        <x:v>SME000414</x:v>
      </x:c>
      <x:c r="B418" s="25" t="str">
        <x:v>Synthetic SME 000414</x:v>
      </x:c>
      <x:c r="C418" s="25" t="str">
        <x:v>RM006</x:v>
      </x:c>
      <x:c r="D418" s="25" t="str">
        <x:v>Aegean</x:v>
      </x:c>
      <x:c r="E418" s="25" t="str">
        <x:v>Technology</x:v>
      </x:c>
      <x:c r="F418" s="25" t="str">
        <x:v>MICRO</x:v>
      </x:c>
      <x:c r="G418" s="25" t="str">
        <x:v>JOINT_STOCK</x:v>
      </x:c>
      <x:c r="H418" s="25" t="str">
        <x:v>2019-12-25</x:v>
      </x:c>
      <x:c r="I418" s="25" t="n">
        <x:v>79</x:v>
      </x:c>
      <x:c r="J418" s="28" t="n">
        <x:v>11163393.34</x:v>
      </x:c>
      <x:c r="K418" s="25" t="n">
        <x:v>5</x:v>
      </x:c>
      <x:c r="L418" s="26" t="b">
        <x:v>1</x:v>
      </x:c>
      <x:c r="M418" s="26" t="b">
        <x:v>0</x:v>
      </x:c>
      <x:c r="N418" s="25" t="n">
        <x:v>21.04</x:v>
      </x:c>
      <x:c r="O418" s="26" t="b">
        <x:v>1</x:v>
      </x:c>
      <x:c r="P418" s="25" t="str">
        <x:v>VIDEO_MEETING</x:v>
      </x:c>
      <x:c r="Q418" s="25" t="str">
        <x:v>DERIVED_ANALYTICS</x:v>
      </x:c>
      <x:c r="R418" s="30" t="n">
        <x:v>0.025874</x:v>
      </x:c>
      <x:c r="S418" s="25" t="str">
        <x:v>R03</x:v>
      </x:c>
      <x:c r="T418" s="25" t="n">
        <x:v>0</x:v>
      </x:c>
      <x:c r="U418" s="25" t="n">
        <x:v>1</x:v>
      </x:c>
      <x:c r="V418" s="25" t="str">
        <x:v>2026-12-23</x:v>
      </x:c>
      <x:c r="W418" s="25" t="str">
        <x:v>NONE</x:v>
      </x:c>
      <x:c r="X418" s="26" t="b">
        <x:v>1</x:v>
      </x:c>
      <x:c r="Y418" s="26" t="b">
        <x:v>1</x:v>
      </x:c>
      <x:c r="Z418" s="25" t="str">
        <x:v>CONTROLLED_SYNTHETIC</x:v>
      </x:c>
      <x:c r="AA418" s="28" t="n">
        <x:v>6244903.93</x:v>
      </x:c>
      <x:c r="AB418" s="28" t="n">
        <x:v>5518168.24</x:v>
      </x:c>
      <x:c r="AC418" s="28" t="n">
        <x:v>116925.82</x:v>
      </x:c>
      <x:c r="AD418" s="28" t="n">
        <x:v>804892.71</x:v>
      </x:c>
      <x:c r="AE418" s="28" t="n">
        <x:v>1597910.75</x:v>
      </x:c>
      <x:c r="AF418" s="28" t="n">
        <x:v>0</x:v>
      </x:c>
      <x:c r="AG418" s="28" t="n">
        <x:v>977501.36</x:v>
      </x:c>
      <x:c r="AH418" s="28" t="n">
        <x:v>194284.628333</x:v>
      </x:c>
      <x:c r="AI418" s="28" t="n">
        <x:v>813099.748333</x:v>
      </x:c>
      <x:c r="AJ418" s="25" t="n">
        <x:v>223</x:v>
      </x:c>
      <x:c r="AK418" s="25" t="n">
        <x:v>1</x:v>
      </x:c>
      <x:c r="AL418" s="28" t="n">
        <x:v>179612.2</x:v>
      </x:c>
      <x:c r="AM418" s="28" t="n">
        <x:v>9675.75</x:v>
      </x:c>
      <x:c r="AN418" s="25" t="str">
        <x:v>TERM_DEPOSIT</x:v>
      </x:c>
      <x:c r="AO418" s="25" t="str">
        <x:v>2026-06-08</x:v>
      </x:c>
      <x:c r="AP418" s="25" t="n">
        <x:v>2</x:v>
      </x:c>
      <x:c r="AQ418" s="25" t="n">
        <x:v>73</x:v>
      </x:c>
      <x:c r="AR418" s="25" t="n">
        <x:v>25.76</x:v>
      </x:c>
      <x:c r="AS418" s="30" t="n">
        <x:v>0.04597</x:v>
      </x:c>
      <x:c r="AT418" s="25" t="n">
        <x:v>0</x:v>
      </x:c>
    </x:row>
    <x:row r="419">
      <x:c r="A419" s="25" t="str">
        <x:v>SME000415</x:v>
      </x:c>
      <x:c r="B419" s="25" t="str">
        <x:v>Synthetic SME 000415</x:v>
      </x:c>
      <x:c r="C419" s="25" t="str">
        <x:v>RM032</x:v>
      </x:c>
      <x:c r="D419" s="25" t="str">
        <x:v>Aegean</x:v>
      </x:c>
      <x:c r="E419" s="25" t="str">
        <x:v>Technology</x:v>
      </x:c>
      <x:c r="F419" s="25" t="str">
        <x:v>MICRO</x:v>
      </x:c>
      <x:c r="G419" s="25" t="str">
        <x:v>JOINT_STOCK</x:v>
      </x:c>
      <x:c r="H419" s="25" t="str">
        <x:v>2018-05-03</x:v>
      </x:c>
      <x:c r="I419" s="25" t="n">
        <x:v>99</x:v>
      </x:c>
      <x:c r="J419" s="28" t="n">
        <x:v>7481378.13</x:v>
      </x:c>
      <x:c r="K419" s="25" t="n">
        <x:v>7</x:v>
      </x:c>
      <x:c r="L419" s="26" t="b">
        <x:v>0</x:v>
      </x:c>
      <x:c r="M419" s="26" t="b">
        <x:v>1</x:v>
      </x:c>
      <x:c r="N419" s="25" t="n">
        <x:v>64.71</x:v>
      </x:c>
      <x:c r="O419" s="26" t="b">
        <x:v>1</x:v>
      </x:c>
      <x:c r="P419" s="25" t="str">
        <x:v>RM_CALL</x:v>
      </x:c>
      <x:c r="Q419" s="25" t="str">
        <x:v>DERIVED_ANALYTICS</x:v>
      </x:c>
      <x:c r="R419" s="30" t="n">
        <x:v>0.071966</x:v>
      </x:c>
      <x:c r="S419" s="25" t="str">
        <x:v>R05</x:v>
      </x:c>
      <x:c r="T419" s="25" t="n">
        <x:v>0</x:v>
      </x:c>
      <x:c r="U419" s="25" t="n">
        <x:v>1</x:v>
      </x:c>
      <x:c r="V419" s="25" t="str">
        <x:v>2027-03-12</x:v>
      </x:c>
      <x:c r="W419" s="25" t="str">
        <x:v>NONE</x:v>
      </x:c>
      <x:c r="X419" s="26" t="b">
        <x:v>1</x:v>
      </x:c>
      <x:c r="Y419" s="26" t="b">
        <x:v>0</x:v>
      </x:c>
      <x:c r="Z419" s="25" t="str">
        <x:v>CONTROLLED_SYNTHETIC</x:v>
      </x:c>
      <x:c r="AA419" s="28" t="n">
        <x:v>3996222.48</x:v>
      </x:c>
      <x:c r="AB419" s="28" t="n">
        <x:v>3527563.16</x:v>
      </x:c>
      <x:c r="AC419" s="28" t="n">
        <x:v>223158.41</x:v>
      </x:c>
      <x:c r="AD419" s="28" t="n">
        <x:v>1605654.16</x:v>
      </x:c>
      <x:c r="AE419" s="28" t="n">
        <x:v>0</x:v>
      </x:c>
      <x:c r="AF419" s="28" t="n">
        <x:v>767144.66</x:v>
      </x:c>
      <x:c r="AG419" s="28" t="n">
        <x:v>377838.63</x:v>
      </x:c>
      <x:c r="AH419" s="28" t="n">
        <x:v>156138.383333</x:v>
      </x:c>
      <x:c r="AI419" s="28" t="n">
        <x:v>313270.788333</x:v>
      </x:c>
      <x:c r="AJ419" s="25" t="n">
        <x:v>515</x:v>
      </x:c>
      <x:c r="AK419" s="25" t="n">
        <x:v>1</x:v>
      </x:c>
      <x:c r="AL419" s="28" t="n">
        <x:v>6282782.16</x:v>
      </x:c>
      <x:c r="AM419" s="28" t="n">
        <x:v>284233.35</x:v>
      </x:c>
      <x:c r="AN419" s="25" t="str">
        <x:v>CASH_MANAGEMENT</x:v>
      </x:c>
      <x:c r="AO419" s="25" t="str">
        <x:v>2026-08-08</x:v>
      </x:c>
      <x:c r="AP419" s="25" t="n">
        <x:v>5</x:v>
      </x:c>
      <x:c r="AQ419" s="25" t="n">
        <x:v>12</x:v>
      </x:c>
      <x:c r="AR419" s="25" t="n">
        <x:v>50.01</x:v>
      </x:c>
      <x:c r="AS419" s="30" t="n">
        <x:v>1</x:v>
      </x:c>
      <x:c r="AT419" s="25" t="n">
        <x:v>0</x:v>
      </x:c>
    </x:row>
    <x:row r="420">
      <x:c r="A420" s="25" t="str">
        <x:v>SME000416</x:v>
      </x:c>
      <x:c r="B420" s="25" t="str">
        <x:v>Synthetic SME 000416</x:v>
      </x:c>
      <x:c r="C420" s="25" t="str">
        <x:v>RM030</x:v>
      </x:c>
      <x:c r="D420" s="25" t="str">
        <x:v>Central Anatolia</x:v>
      </x:c>
      <x:c r="E420" s="25" t="str">
        <x:v>Technology</x:v>
      </x:c>
      <x:c r="F420" s="25" t="str">
        <x:v>SMALL</x:v>
      </x:c>
      <x:c r="G420" s="25" t="str">
        <x:v>JOINT_STOCK</x:v>
      </x:c>
      <x:c r="H420" s="25" t="str">
        <x:v>2018-01-14</x:v>
      </x:c>
      <x:c r="I420" s="25" t="n">
        <x:v>103</x:v>
      </x:c>
      <x:c r="J420" s="28" t="n">
        <x:v>77161041.51</x:v>
      </x:c>
      <x:c r="K420" s="25" t="n">
        <x:v>19</x:v>
      </x:c>
      <x:c r="L420" s="26" t="b">
        <x:v>1</x:v>
      </x:c>
      <x:c r="M420" s="26" t="b">
        <x:v>0</x:v>
      </x:c>
      <x:c r="N420" s="25" t="n">
        <x:v>85.5</x:v>
      </x:c>
      <x:c r="O420" s="26" t="b">
        <x:v>1</x:v>
      </x:c>
      <x:c r="P420" s="25" t="str">
        <x:v>RM_CALL</x:v>
      </x:c>
      <x:c r="Q420" s="25" t="str">
        <x:v>DERIVED_ANALYTICS</x:v>
      </x:c>
      <x:c r="R420" s="30" t="n">
        <x:v>0.022878</x:v>
      </x:c>
      <x:c r="S420" s="25" t="str">
        <x:v>R03</x:v>
      </x:c>
      <x:c r="T420" s="25" t="n">
        <x:v>0</x:v>
      </x:c>
      <x:c r="U420" s="25" t="n">
        <x:v>1</x:v>
      </x:c>
      <x:c r="V420" s="25" t="str">
        <x:v>2026-01-16</x:v>
      </x:c>
      <x:c r="W420" s="25" t="str">
        <x:v>NONE</x:v>
      </x:c>
      <x:c r="X420" s="26" t="b">
        <x:v>1</x:v>
      </x:c>
      <x:c r="Y420" s="26" t="b">
        <x:v>1</x:v>
      </x:c>
      <x:c r="Z420" s="25" t="str">
        <x:v>CONTROLLED_SYNTHETIC</x:v>
      </x:c>
      <x:c r="AA420" s="28" t="n">
        <x:v>42032632.68</x:v>
      </x:c>
      <x:c r="AB420" s="28" t="n">
        <x:v>40132143.55</x:v>
      </x:c>
      <x:c r="AC420" s="28" t="n">
        <x:v>2157550.06</x:v>
      </x:c>
      <x:c r="AD420" s="28" t="n">
        <x:v>3730910.71</x:v>
      </x:c>
      <x:c r="AE420" s="28" t="n">
        <x:v>12737870.38</x:v>
      </x:c>
      <x:c r="AF420" s="28" t="n">
        <x:v>0</x:v>
      </x:c>
      <x:c r="AG420" s="28" t="n">
        <x:v>6544295.19</x:v>
      </x:c>
      <x:c r="AH420" s="28" t="n">
        <x:v>1575981.456667</x:v>
      </x:c>
      <x:c r="AI420" s="28" t="n">
        <x:v>2710579.053333</x:v>
      </x:c>
      <x:c r="AJ420" s="25" t="n">
        <x:v>780</x:v>
      </x:c>
      <x:c r="AK420" s="25" t="n">
        <x:v>3</x:v>
      </x:c>
      <x:c r="AL420" s="28" t="n">
        <x:v>8949359.22</x:v>
      </x:c>
      <x:c r="AM420" s="28" t="n">
        <x:v>292168.25</x:v>
      </x:c>
      <x:c r="AN420" s="25" t="str">
        <x:v>BUSINESS_CREDIT_CARD|POS_MERCHANT_ACQUIRING|TERM_DEPOSIT</x:v>
      </x:c>
      <x:c r="AO420" s="25" t="str">
        <x:v>2026-07-22</x:v>
      </x:c>
      <x:c r="AP420" s="25" t="n">
        <x:v>3</x:v>
      </x:c>
      <x:c r="AQ420" s="25" t="n">
        <x:v>29</x:v>
      </x:c>
      <x:c r="AR420" s="25" t="n">
        <x:v>42.75</x:v>
      </x:c>
      <x:c r="AS420" s="30" t="n">
        <x:v>0.33138</x:v>
      </x:c>
      <x:c r="AT420" s="25" t="n">
        <x:v>216</x:v>
      </x:c>
    </x:row>
    <x:row r="421">
      <x:c r="A421" s="25" t="str">
        <x:v>SME000417</x:v>
      </x:c>
      <x:c r="B421" s="25" t="str">
        <x:v>Synthetic SME 000417</x:v>
      </x:c>
      <x:c r="C421" s="25" t="str">
        <x:v>RM040</x:v>
      </x:c>
      <x:c r="D421" s="25" t="str">
        <x:v>Black Sea</x:v>
      </x:c>
      <x:c r="E421" s="25" t="str">
        <x:v>Wholesale Trade</x:v>
      </x:c>
      <x:c r="F421" s="25" t="str">
        <x:v>MICRO</x:v>
      </x:c>
      <x:c r="G421" s="25" t="str">
        <x:v>SOLE_PROPRIETOR</x:v>
      </x:c>
      <x:c r="H421" s="25" t="str">
        <x:v>2020-08-11</x:v>
      </x:c>
      <x:c r="I421" s="25" t="n">
        <x:v>72</x:v>
      </x:c>
      <x:c r="J421" s="28" t="n">
        <x:v>13945600.34</x:v>
      </x:c>
      <x:c r="K421" s="25" t="n">
        <x:v>4</x:v>
      </x:c>
      <x:c r="L421" s="26" t="b">
        <x:v>0</x:v>
      </x:c>
      <x:c r="M421" s="26" t="b">
        <x:v>0</x:v>
      </x:c>
      <x:c r="N421" s="25" t="n">
        <x:v>42.58</x:v>
      </x:c>
      <x:c r="O421" s="26" t="b">
        <x:v>1</x:v>
      </x:c>
      <x:c r="P421" s="25" t="str">
        <x:v>BRANCH</x:v>
      </x:c>
      <x:c r="Q421" s="25" t="str">
        <x:v>DERIVED_ANALYTICS</x:v>
      </x:c>
      <x:c r="R421" s="30" t="n">
        <x:v>0.031026</x:v>
      </x:c>
      <x:c r="S421" s="25" t="str">
        <x:v>R03</x:v>
      </x:c>
      <x:c r="T421" s="25" t="n">
        <x:v>0</x:v>
      </x:c>
      <x:c r="U421" s="25" t="n">
        <x:v>1</x:v>
      </x:c>
      <x:c r="V421" s="25" t="str">
        <x:v>2026-08-22</x:v>
      </x:c>
      <x:c r="W421" s="25" t="str">
        <x:v>NONE</x:v>
      </x:c>
      <x:c r="X421" s="26" t="b">
        <x:v>1</x:v>
      </x:c>
      <x:c r="Y421" s="26" t="b">
        <x:v>1</x:v>
      </x:c>
      <x:c r="Z421" s="25" t="str">
        <x:v>CONTROLLED_SYNTHETIC</x:v>
      </x:c>
      <x:c r="AA421" s="28" t="n">
        <x:v>8019301.6</x:v>
      </x:c>
      <x:c r="AB421" s="28" t="n">
        <x:v>7137350.84</x:v>
      </x:c>
      <x:c r="AC421" s="28" t="n">
        <x:v>311250.67</x:v>
      </x:c>
      <x:c r="AD421" s="28" t="n">
        <x:v>770519.14</x:v>
      </x:c>
      <x:c r="AE421" s="28" t="n">
        <x:v>0</x:v>
      </x:c>
      <x:c r="AF421" s="28" t="n">
        <x:v>0</x:v>
      </x:c>
      <x:c r="AG421" s="28" t="n">
        <x:v>0</x:v>
      </x:c>
      <x:c r="AH421" s="28" t="n">
        <x:v>216322.445</x:v>
      </x:c>
      <x:c r="AI421" s="28" t="n">
        <x:v>905996.448333</x:v>
      </x:c>
      <x:c r="AJ421" s="25" t="n">
        <x:v>381</x:v>
      </x:c>
      <x:c r="AK421" s="25" t="n">
        <x:v>2</x:v>
      </x:c>
      <x:c r="AL421" s="28" t="n">
        <x:v>438799.35</x:v>
      </x:c>
      <x:c r="AM421" s="28" t="n">
        <x:v>16701.29</x:v>
      </x:c>
      <x:c r="AN421" s="25" t="str">
        <x:v>BUSINESS_CREDIT_CARD|TERM_DEPOSIT</x:v>
      </x:c>
      <x:c r="AO421" s="25" t="str">
        <x:v>2025-11-17</x:v>
      </x:c>
      <x:c r="AP421" s="25" t="n">
        <x:v>2</x:v>
      </x:c>
      <x:c r="AQ421" s="25" t="n">
        <x:v>276</x:v>
      </x:c>
      <x:c r="AR421" s="25" t="n">
        <x:v>31.02</x:v>
      </x:c>
      <x:c r="AS421" s="30" t="n">
        <x:v>0.0899</x:v>
      </x:c>
      <x:c r="AT421" s="25" t="n">
        <x:v>0</x:v>
      </x:c>
    </x:row>
    <x:row r="422">
      <x:c r="A422" s="25" t="str">
        <x:v>SME000418</x:v>
      </x:c>
      <x:c r="B422" s="25" t="str">
        <x:v>Synthetic SME 000418</x:v>
      </x:c>
      <x:c r="C422" s="25" t="str">
        <x:v>RM037</x:v>
      </x:c>
      <x:c r="D422" s="25" t="str">
        <x:v>Aegean</x:v>
      </x:c>
      <x:c r="E422" s="25" t="str">
        <x:v>Retail Trade</x:v>
      </x:c>
      <x:c r="F422" s="25" t="str">
        <x:v>SMALL</x:v>
      </x:c>
      <x:c r="G422" s="25" t="str">
        <x:v>SOLE_PROPRIETOR</x:v>
      </x:c>
      <x:c r="H422" s="25" t="str">
        <x:v>2018-12-06</x:v>
      </x:c>
      <x:c r="I422" s="25" t="n">
        <x:v>92</x:v>
      </x:c>
      <x:c r="J422" s="28" t="n">
        <x:v>32632182.89</x:v>
      </x:c>
      <x:c r="K422" s="25" t="n">
        <x:v>37</x:v>
      </x:c>
      <x:c r="L422" s="26" t="b">
        <x:v>0</x:v>
      </x:c>
      <x:c r="M422" s="26" t="b">
        <x:v>0</x:v>
      </x:c>
      <x:c r="N422" s="25" t="n">
        <x:v>37.44</x:v>
      </x:c>
      <x:c r="O422" s="26" t="b">
        <x:v>1</x:v>
      </x:c>
      <x:c r="P422" s="25" t="str">
        <x:v>VIDEO_MEETING</x:v>
      </x:c>
      <x:c r="Q422" s="25" t="str">
        <x:v>DERIVED_ANALYTICS</x:v>
      </x:c>
      <x:c r="R422" s="30" t="n">
        <x:v>0.022055</x:v>
      </x:c>
      <x:c r="S422" s="25" t="str">
        <x:v>R02</x:v>
      </x:c>
      <x:c r="T422" s="25" t="n">
        <x:v>0</x:v>
      </x:c>
      <x:c r="U422" s="25" t="n">
        <x:v>1</x:v>
      </x:c>
      <x:c r="V422" s="25" t="str">
        <x:v>2027-01-08</x:v>
      </x:c>
      <x:c r="W422" s="25" t="str">
        <x:v>NONE</x:v>
      </x:c>
      <x:c r="X422" s="26" t="b">
        <x:v>1</x:v>
      </x:c>
      <x:c r="Y422" s="26" t="b">
        <x:v>1</x:v>
      </x:c>
      <x:c r="Z422" s="25" t="str">
        <x:v>CONTROLLED_SYNTHETIC</x:v>
      </x:c>
      <x:c r="AA422" s="28" t="n">
        <x:v>16701650.66</x:v>
      </x:c>
      <x:c r="AB422" s="28" t="n">
        <x:v>13737235.79</x:v>
      </x:c>
      <x:c r="AC422" s="28" t="n">
        <x:v>7989956.44</x:v>
      </x:c>
      <x:c r="AD422" s="28" t="n">
        <x:v>8967810.3</x:v>
      </x:c>
      <x:c r="AE422" s="28" t="n">
        <x:v>0</x:v>
      </x:c>
      <x:c r="AF422" s="28" t="n">
        <x:v>0</x:v>
      </x:c>
      <x:c r="AG422" s="28" t="n">
        <x:v>0</x:v>
      </x:c>
      <x:c r="AH422" s="28" t="n">
        <x:v>626056.003333</x:v>
      </x:c>
      <x:c r="AI422" s="28" t="n">
        <x:v>1467045.005</x:v>
      </x:c>
      <x:c r="AJ422" s="25" t="n">
        <x:v>362</x:v>
      </x:c>
      <x:c r="AK422" s="25" t="n">
        <x:v>2</x:v>
      </x:c>
      <x:c r="AL422" s="28" t="n">
        <x:v>8096178.98</x:v>
      </x:c>
      <x:c r="AM422" s="28" t="n">
        <x:v>120152.19</x:v>
      </x:c>
      <x:c r="AN422" s="25" t="str">
        <x:v>BUSINESS_CREDIT_CARD|WORKING_CAPITAL_LOAN</x:v>
      </x:c>
      <x:c r="AO422" s="25" t="str">
        <x:v>2026-08-16</x:v>
      </x:c>
      <x:c r="AP422" s="25" t="n">
        <x:v>4</x:v>
      </x:c>
      <x:c r="AQ422" s="25" t="n">
        <x:v>4</x:v>
      </x:c>
      <x:c r="AR422" s="25" t="n">
        <x:v>39.95</x:v>
      </x:c>
      <x:c r="AS422" s="30" t="n">
        <x:v>0.708869</x:v>
      </x:c>
      <x:c r="AT422" s="25" t="n">
        <x:v>0</x:v>
      </x:c>
    </x:row>
    <x:row r="423">
      <x:c r="A423" s="25" t="str">
        <x:v>SME000419</x:v>
      </x:c>
      <x:c r="B423" s="25" t="str">
        <x:v>Synthetic SME 000419</x:v>
      </x:c>
      <x:c r="C423" s="25" t="str">
        <x:v>RM033</x:v>
      </x:c>
      <x:c r="D423" s="25" t="str">
        <x:v>Mediterranean</x:v>
      </x:c>
      <x:c r="E423" s="25" t="str">
        <x:v>Transportation</x:v>
      </x:c>
      <x:c r="F423" s="25" t="str">
        <x:v>MICRO</x:v>
      </x:c>
      <x:c r="G423" s="25" t="str">
        <x:v>LIMITED</x:v>
      </x:c>
      <x:c r="H423" s="25" t="str">
        <x:v>2021-09-07</x:v>
      </x:c>
      <x:c r="I423" s="25" t="n">
        <x:v>59</x:v>
      </x:c>
      <x:c r="J423" s="28" t="n">
        <x:v>3436544.7</x:v>
      </x:c>
      <x:c r="K423" s="25" t="n">
        <x:v>5</x:v>
      </x:c>
      <x:c r="L423" s="26" t="b">
        <x:v>0</x:v>
      </x:c>
      <x:c r="M423" s="26" t="b">
        <x:v>0</x:v>
      </x:c>
      <x:c r="N423" s="25" t="n">
        <x:v>79.52</x:v>
      </x:c>
      <x:c r="O423" s="26" t="b">
        <x:v>1</x:v>
      </x:c>
      <x:c r="P423" s="25" t="str">
        <x:v>VIDEO_MEETING</x:v>
      </x:c>
      <x:c r="Q423" s="25" t="str">
        <x:v>DERIVED_ANALYTICS</x:v>
      </x:c>
      <x:c r="R423" s="30" t="n">
        <x:v>0.07079</x:v>
      </x:c>
      <x:c r="S423" s="25" t="str">
        <x:v>R05</x:v>
      </x:c>
      <x:c r="T423" s="25" t="n">
        <x:v>30</x:v>
      </x:c>
      <x:c r="U423" s="25" t="n">
        <x:v>2</x:v>
      </x:c>
      <x:c r="V423" s="25" t="str">
        <x:v>2026-12-08</x:v>
      </x:c>
      <x:c r="W423" s="25" t="str">
        <x:v>NONE</x:v>
      </x:c>
      <x:c r="X423" s="26" t="b">
        <x:v>1</x:v>
      </x:c>
      <x:c r="Y423" s="26" t="b">
        <x:v>1</x:v>
      </x:c>
      <x:c r="Z423" s="25" t="str">
        <x:v>CONTROLLED_SYNTHETIC</x:v>
      </x:c>
      <x:c r="AA423" s="28" t="n">
        <x:v>1755995.03</x:v>
      </x:c>
      <x:c r="AB423" s="28" t="n">
        <x:v>1417090.05</x:v>
      </x:c>
      <x:c r="AC423" s="28" t="n">
        <x:v>94869.92</x:v>
      </x:c>
      <x:c r="AD423" s="28" t="n">
        <x:v>1092113.11</x:v>
      </x:c>
      <x:c r="AE423" s="28" t="n">
        <x:v>0</x:v>
      </x:c>
      <x:c r="AF423" s="28" t="n">
        <x:v>0</x:v>
      </x:c>
      <x:c r="AG423" s="28" t="n">
        <x:v>0</x:v>
      </x:c>
      <x:c r="AH423" s="28" t="n">
        <x:v>57618.718333</x:v>
      </x:c>
      <x:c r="AI423" s="28" t="n">
        <x:v>132355.391667</x:v>
      </x:c>
      <x:c r="AJ423" s="25" t="n">
        <x:v>646</x:v>
      </x:c>
      <x:c r="AK423" s="25" t="n">
        <x:v>2</x:v>
      </x:c>
      <x:c r="AL423" s="28" t="n">
        <x:v>2648485.6</x:v>
      </x:c>
      <x:c r="AM423" s="28" t="n">
        <x:v>139428.1</x:v>
      </x:c>
      <x:c r="AN423" s="25" t="str">
        <x:v>CASH_MANAGEMENT|POS_MERCHANT_ACQUIRING</x:v>
      </x:c>
      <x:c r="AO423" s="25" t="str">
        <x:v>2026-07-30</x:v>
      </x:c>
      <x:c r="AP423" s="25" t="n">
        <x:v>4</x:v>
      </x:c>
      <x:c r="AQ423" s="25" t="n">
        <x:v>21</x:v>
      </x:c>
      <x:c r="AR423" s="25" t="n">
        <x:v>48.63</x:v>
      </x:c>
      <x:c r="AS423" s="30" t="n">
        <x:v>1</x:v>
      </x:c>
      <x:c r="AT423" s="25" t="n">
        <x:v>0</x:v>
      </x:c>
    </x:row>
    <x:row r="424">
      <x:c r="A424" s="25" t="str">
        <x:v>SME000420</x:v>
      </x:c>
      <x:c r="B424" s="25" t="str">
        <x:v>Synthetic SME 000420</x:v>
      </x:c>
      <x:c r="C424" s="25" t="str">
        <x:v>RM021</x:v>
      </x:c>
      <x:c r="D424" s="25" t="str">
        <x:v>Marmara</x:v>
      </x:c>
      <x:c r="E424" s="25" t="str">
        <x:v>Retail Trade</x:v>
      </x:c>
      <x:c r="F424" s="25" t="str">
        <x:v>SMALL</x:v>
      </x:c>
      <x:c r="G424" s="25" t="str">
        <x:v>SOLE_PROPRIETOR</x:v>
      </x:c>
      <x:c r="H424" s="25" t="str">
        <x:v>2022-09-12</x:v>
      </x:c>
      <x:c r="I424" s="25" t="n">
        <x:v>47</x:v>
      </x:c>
      <x:c r="J424" s="28" t="n">
        <x:v>26334386.96</x:v>
      </x:c>
      <x:c r="K424" s="25" t="n">
        <x:v>12</x:v>
      </x:c>
      <x:c r="L424" s="26" t="b">
        <x:v>1</x:v>
      </x:c>
      <x:c r="M424" s="26" t="b">
        <x:v>0</x:v>
      </x:c>
      <x:c r="N424" s="25" t="n">
        <x:v>38.15</x:v>
      </x:c>
      <x:c r="O424" s="26" t="b">
        <x:v>1</x:v>
      </x:c>
      <x:c r="P424" s="25" t="str">
        <x:v>RM_CALL</x:v>
      </x:c>
      <x:c r="Q424" s="25" t="str">
        <x:v>DERIVED_ANALYTICS</x:v>
      </x:c>
      <x:c r="R424" s="30" t="n">
        <x:v>0.027653</x:v>
      </x:c>
      <x:c r="S424" s="25" t="str">
        <x:v>R03</x:v>
      </x:c>
      <x:c r="T424" s="25" t="n">
        <x:v>0</x:v>
      </x:c>
      <x:c r="U424" s="25" t="n">
        <x:v>1</x:v>
      </x:c>
      <x:c r="V424" s="25" t="str">
        <x:v>2026-06-19</x:v>
      </x:c>
      <x:c r="W424" s="25" t="str">
        <x:v>NONE</x:v>
      </x:c>
      <x:c r="X424" s="26" t="b">
        <x:v>1</x:v>
      </x:c>
      <x:c r="Y424" s="26" t="b">
        <x:v>1</x:v>
      </x:c>
      <x:c r="Z424" s="25" t="str">
        <x:v>CONTROLLED_SYNTHETIC</x:v>
      </x:c>
      <x:c r="AA424" s="28" t="n">
        <x:v>15179646</x:v>
      </x:c>
      <x:c r="AB424" s="28" t="n">
        <x:v>13502480.6</x:v>
      </x:c>
      <x:c r="AC424" s="28" t="n">
        <x:v>7316879.27</x:v>
      </x:c>
      <x:c r="AD424" s="28" t="n">
        <x:v>2754334.4</x:v>
      </x:c>
      <x:c r="AE424" s="28" t="n">
        <x:v>3500240.81</x:v>
      </x:c>
      <x:c r="AF424" s="28" t="n">
        <x:v>0</x:v>
      </x:c>
      <x:c r="AG424" s="28" t="n">
        <x:v>2090516.88</x:v>
      </x:c>
      <x:c r="AH424" s="28" t="n">
        <x:v>529530.72</x:v>
      </x:c>
      <x:c r="AI424" s="28" t="n">
        <x:v>1465533.871667</x:v>
      </x:c>
      <x:c r="AJ424" s="25" t="n">
        <x:v>396</x:v>
      </x:c>
      <x:c r="AK424" s="25" t="n">
        <x:v>2</x:v>
      </x:c>
      <x:c r="AL424" s="28" t="n">
        <x:v>1393882.77</x:v>
      </x:c>
      <x:c r="AM424" s="28" t="n">
        <x:v>43797.1</x:v>
      </x:c>
      <x:c r="AN424" s="25" t="str">
        <x:v>BUSINESS_CREDIT_CARD|TERM_DEPOSIT</x:v>
      </x:c>
      <x:c r="AO424" s="25" t="str">
        <x:v>2026-07-14</x:v>
      </x:c>
      <x:c r="AP424" s="25" t="n">
        <x:v>5</x:v>
      </x:c>
      <x:c r="AQ424" s="25" t="n">
        <x:v>37</x:v>
      </x:c>
      <x:c r="AR424" s="25" t="n">
        <x:v>25.67</x:v>
      </x:c>
      <x:c r="AS424" s="30" t="n">
        <x:v>0.151229</x:v>
      </x:c>
      <x:c r="AT424" s="25" t="n">
        <x:v>62</x:v>
      </x:c>
    </x:row>
    <x:row r="425">
      <x:c r="A425" s="25" t="str">
        <x:v>SME000421</x:v>
      </x:c>
      <x:c r="B425" s="25" t="str">
        <x:v>Synthetic SME 000421</x:v>
      </x:c>
      <x:c r="C425" s="25" t="str">
        <x:v>RM024</x:v>
      </x:c>
      <x:c r="D425" s="25" t="str">
        <x:v>Eastern</x:v>
      </x:c>
      <x:c r="E425" s="25" t="str">
        <x:v>Manufacturing</x:v>
      </x:c>
      <x:c r="F425" s="25" t="str">
        <x:v>MICRO</x:v>
      </x:c>
      <x:c r="G425" s="25" t="str">
        <x:v>LIMITED</x:v>
      </x:c>
      <x:c r="H425" s="25" t="str">
        <x:v>2019-06-10</x:v>
      </x:c>
      <x:c r="I425" s="25" t="n">
        <x:v>86</x:v>
      </x:c>
      <x:c r="J425" s="28" t="n">
        <x:v>13386671.92</x:v>
      </x:c>
      <x:c r="K425" s="25" t="n">
        <x:v>2</x:v>
      </x:c>
      <x:c r="L425" s="26" t="b">
        <x:v>0</x:v>
      </x:c>
      <x:c r="M425" s="26" t="b">
        <x:v>0</x:v>
      </x:c>
      <x:c r="N425" s="25" t="n">
        <x:v>39.3</x:v>
      </x:c>
      <x:c r="O425" s="26" t="b">
        <x:v>1</x:v>
      </x:c>
      <x:c r="P425" s="25" t="str">
        <x:v>RM_CALL</x:v>
      </x:c>
      <x:c r="Q425" s="25" t="str">
        <x:v>DERIVED_ANALYTICS</x:v>
      </x:c>
      <x:c r="R425" s="30" t="n">
        <x:v>0.02899</x:v>
      </x:c>
      <x:c r="S425" s="25" t="str">
        <x:v>R03</x:v>
      </x:c>
      <x:c r="T425" s="25" t="n">
        <x:v>0</x:v>
      </x:c>
      <x:c r="U425" s="25" t="n">
        <x:v>1</x:v>
      </x:c>
      <x:c r="V425" s="25" t="str">
        <x:v>2027-05-18</x:v>
      </x:c>
      <x:c r="W425" s="25" t="str">
        <x:v>NONE</x:v>
      </x:c>
      <x:c r="X425" s="26" t="b">
        <x:v>1</x:v>
      </x:c>
      <x:c r="Y425" s="26" t="b">
        <x:v>1</x:v>
      </x:c>
      <x:c r="Z425" s="25" t="str">
        <x:v>CONTROLLED_SYNTHETIC</x:v>
      </x:c>
      <x:c r="AA425" s="28" t="n">
        <x:v>7166400.29</x:v>
      </x:c>
      <x:c r="AB425" s="28" t="n">
        <x:v>6514401.72</x:v>
      </x:c>
      <x:c r="AC425" s="28" t="n">
        <x:v>299669.94</x:v>
      </x:c>
      <x:c r="AD425" s="28" t="n">
        <x:v>499992.74</x:v>
      </x:c>
      <x:c r="AE425" s="28" t="n">
        <x:v>0</x:v>
      </x:c>
      <x:c r="AF425" s="28" t="n">
        <x:v>0</x:v>
      </x:c>
      <x:c r="AG425" s="28" t="n">
        <x:v>0</x:v>
      </x:c>
      <x:c r="AH425" s="28" t="n">
        <x:v>346285.225</x:v>
      </x:c>
      <x:c r="AI425" s="28" t="n">
        <x:v>907956.081667</x:v>
      </x:c>
      <x:c r="AJ425" s="25" t="n">
        <x:v>374</x:v>
      </x:c>
      <x:c r="AK425" s="25" t="n">
        <x:v>2</x:v>
      </x:c>
      <x:c r="AL425" s="28" t="n">
        <x:v>4213371.03</x:v>
      </x:c>
      <x:c r="AM425" s="28" t="n">
        <x:v>141756.31</x:v>
      </x:c>
      <x:c r="AN425" s="25" t="str">
        <x:v>PAYROLL_SERVICES|WORKING_CAPITAL_LOAN</x:v>
      </x:c>
      <x:c r="AO425" s="25" t="str">
        <x:v>2026-07-21</x:v>
      </x:c>
      <x:c r="AP425" s="25" t="n">
        <x:v>6</x:v>
      </x:c>
      <x:c r="AQ425" s="25" t="n">
        <x:v>30</x:v>
      </x:c>
      <x:c r="AR425" s="25" t="n">
        <x:v>41.81</x:v>
      </x:c>
      <x:c r="AS425" s="30" t="n">
        <x:v>0.899268</x:v>
      </x:c>
      <x:c r="AT425" s="25" t="n">
        <x:v>0</x:v>
      </x:c>
    </x:row>
    <x:row r="426">
      <x:c r="A426" s="25" t="str">
        <x:v>SME000422</x:v>
      </x:c>
      <x:c r="B426" s="25" t="str">
        <x:v>Synthetic SME 000422</x:v>
      </x:c>
      <x:c r="C426" s="25" t="str">
        <x:v>RM022</x:v>
      </x:c>
      <x:c r="D426" s="25" t="str">
        <x:v>Central Anatolia</x:v>
      </x:c>
      <x:c r="E426" s="25" t="str">
        <x:v>Wholesale Trade</x:v>
      </x:c>
      <x:c r="F426" s="25" t="str">
        <x:v>MICRO</x:v>
      </x:c>
      <x:c r="G426" s="25" t="str">
        <x:v>LIMITED</x:v>
      </x:c>
      <x:c r="H426" s="25" t="str">
        <x:v>2024-09-13</x:v>
      </x:c>
      <x:c r="I426" s="25" t="n">
        <x:v>23</x:v>
      </x:c>
      <x:c r="J426" s="28" t="n">
        <x:v>8710940.56</x:v>
      </x:c>
      <x:c r="K426" s="25" t="n">
        <x:v>2</x:v>
      </x:c>
      <x:c r="L426" s="26" t="b">
        <x:v>0</x:v>
      </x:c>
      <x:c r="M426" s="26" t="b">
        <x:v>0</x:v>
      </x:c>
      <x:c r="N426" s="25" t="n">
        <x:v>35.21</x:v>
      </x:c>
      <x:c r="O426" s="26" t="b">
        <x:v>1</x:v>
      </x:c>
      <x:c r="P426" s="25" t="str">
        <x:v>SECURE_MESSAGE</x:v>
      </x:c>
      <x:c r="Q426" s="25" t="str">
        <x:v>DERIVED_ANALYTICS</x:v>
      </x:c>
      <x:c r="R426" s="30" t="n">
        <x:v>0.04602</x:v>
      </x:c>
      <x:c r="S426" s="25" t="str">
        <x:v>R04</x:v>
      </x:c>
      <x:c r="T426" s="25" t="n">
        <x:v>0</x:v>
      </x:c>
      <x:c r="U426" s="25" t="n">
        <x:v>1</x:v>
      </x:c>
      <x:c r="V426" s="25" t="str">
        <x:v>2026-05-25</x:v>
      </x:c>
      <x:c r="W426" s="25" t="str">
        <x:v>NONE</x:v>
      </x:c>
      <x:c r="X426" s="26" t="b">
        <x:v>1</x:v>
      </x:c>
      <x:c r="Y426" s="26" t="b">
        <x:v>1</x:v>
      </x:c>
      <x:c r="Z426" s="25" t="str">
        <x:v>CONTROLLED_SYNTHETIC</x:v>
      </x:c>
      <x:c r="AA426" s="28" t="n">
        <x:v>5052456.42</x:v>
      </x:c>
      <x:c r="AB426" s="28" t="n">
        <x:v>4632709.77</x:v>
      </x:c>
      <x:c r="AC426" s="28" t="n">
        <x:v>273024.3</x:v>
      </x:c>
      <x:c r="AD426" s="28" t="n">
        <x:v>426203.12</x:v>
      </x:c>
      <x:c r="AE426" s="28" t="n">
        <x:v>0</x:v>
      </x:c>
      <x:c r="AF426" s="28" t="n">
        <x:v>0</x:v>
      </x:c>
      <x:c r="AG426" s="28" t="n">
        <x:v>0</x:v>
      </x:c>
      <x:c r="AH426" s="28" t="n">
        <x:v>174587.328333</x:v>
      </x:c>
      <x:c r="AI426" s="28" t="n">
        <x:v>640429.965</x:v>
      </x:c>
      <x:c r="AJ426" s="25" t="n">
        <x:v>275</x:v>
      </x:c>
      <x:c r="AK426" s="25" t="n">
        <x:v>1</x:v>
      </x:c>
      <x:c r="AL426" s="28" t="n">
        <x:v>198402.74</x:v>
      </x:c>
      <x:c r="AM426" s="28" t="n">
        <x:v>7959.56</x:v>
      </x:c>
      <x:c r="AN426" s="25" t="str">
        <x:v>TERM_DEPOSIT</x:v>
      </x:c>
      <x:c r="AO426" s="25" t="str">
        <x:v>2026-06-04</x:v>
      </x:c>
      <x:c r="AP426" s="25" t="n">
        <x:v>6</x:v>
      </x:c>
      <x:c r="AQ426" s="25" t="n">
        <x:v>77</x:v>
      </x:c>
      <x:c r="AR426" s="25" t="n">
        <x:v>12.61</x:v>
      </x:c>
      <x:c r="AS426" s="30" t="n">
        <x:v>0.065075</x:v>
      </x:c>
      <x:c r="AT426" s="25" t="n">
        <x:v>87</x:v>
      </x:c>
    </x:row>
    <x:row r="427">
      <x:c r="A427" s="25" t="str">
        <x:v>SME000423</x:v>
      </x:c>
      <x:c r="B427" s="25" t="str">
        <x:v>Synthetic SME 000423</x:v>
      </x:c>
      <x:c r="C427" s="25" t="str">
        <x:v>RM005</x:v>
      </x:c>
      <x:c r="D427" s="25" t="str">
        <x:v>Eastern</x:v>
      </x:c>
      <x:c r="E427" s="25" t="str">
        <x:v>Healthcare</x:v>
      </x:c>
      <x:c r="F427" s="25" t="str">
        <x:v>MICRO</x:v>
      </x:c>
      <x:c r="G427" s="25" t="str">
        <x:v>LIMITED</x:v>
      </x:c>
      <x:c r="H427" s="25" t="str">
        <x:v>2018-05-20</x:v>
      </x:c>
      <x:c r="I427" s="25" t="n">
        <x:v>99</x:v>
      </x:c>
      <x:c r="J427" s="28" t="n">
        <x:v>8178836.48</x:v>
      </x:c>
      <x:c r="K427" s="25" t="n">
        <x:v>9</x:v>
      </x:c>
      <x:c r="L427" s="26" t="b">
        <x:v>0</x:v>
      </x:c>
      <x:c r="M427" s="26" t="b">
        <x:v>1</x:v>
      </x:c>
      <x:c r="N427" s="25" t="n">
        <x:v>60.35</x:v>
      </x:c>
      <x:c r="O427" s="26" t="b">
        <x:v>1</x:v>
      </x:c>
      <x:c r="P427" s="25" t="str">
        <x:v>SECURE_MESSAGE</x:v>
      </x:c>
      <x:c r="Q427" s="25" t="str">
        <x:v>DERIVED_ANALYTICS</x:v>
      </x:c>
      <x:c r="R427" s="30" t="n">
        <x:v>0.032433</x:v>
      </x:c>
      <x:c r="S427" s="25" t="str">
        <x:v>R03</x:v>
      </x:c>
      <x:c r="T427" s="25" t="n">
        <x:v>5</x:v>
      </x:c>
      <x:c r="U427" s="25" t="n">
        <x:v>1</x:v>
      </x:c>
      <x:c r="V427" s="25" t="str">
        <x:v>2027-06-11</x:v>
      </x:c>
      <x:c r="W427" s="25" t="str">
        <x:v>NONE</x:v>
      </x:c>
      <x:c r="X427" s="26" t="b">
        <x:v>1</x:v>
      </x:c>
      <x:c r="Y427" s="26" t="b">
        <x:v>1</x:v>
      </x:c>
      <x:c r="Z427" s="25" t="str">
        <x:v>CONTROLLED_SYNTHETIC</x:v>
      </x:c>
      <x:c r="AA427" s="28" t="n">
        <x:v>4084192.24</x:v>
      </x:c>
      <x:c r="AB427" s="28" t="n">
        <x:v>3651092.99</x:v>
      </x:c>
      <x:c r="AC427" s="28" t="n">
        <x:v>2125550.57</x:v>
      </x:c>
      <x:c r="AD427" s="28" t="n">
        <x:v>2002272.02</x:v>
      </x:c>
      <x:c r="AE427" s="28" t="n">
        <x:v>0</x:v>
      </x:c>
      <x:c r="AF427" s="28" t="n">
        <x:v>955483.64</x:v>
      </x:c>
      <x:c r="AG427" s="28" t="n">
        <x:v>587893.6</x:v>
      </x:c>
      <x:c r="AH427" s="28" t="n">
        <x:v>144597.983333</x:v>
      </x:c>
      <x:c r="AI427" s="28" t="n">
        <x:v>447946.453333</x:v>
      </x:c>
      <x:c r="AJ427" s="25" t="n">
        <x:v>599</x:v>
      </x:c>
      <x:c r="AK427" s="25" t="n">
        <x:v>2</x:v>
      </x:c>
      <x:c r="AL427" s="28" t="n">
        <x:v>10493339.12</x:v>
      </x:c>
      <x:c r="AM427" s="28" t="n">
        <x:v>265667.5</x:v>
      </x:c>
      <x:c r="AN427" s="25" t="str">
        <x:v>CASH_MANAGEMENT|PAYROLL_SERVICES</x:v>
      </x:c>
      <x:c r="AO427" s="25" t="str">
        <x:v>2026-06-20</x:v>
      </x:c>
      <x:c r="AP427" s="25" t="n">
        <x:v>4</x:v>
      </x:c>
      <x:c r="AQ427" s="25" t="n">
        <x:v>61</x:v>
      </x:c>
      <x:c r="AR427" s="25" t="n">
        <x:v>61</x:v>
      </x:c>
      <x:c r="AS427" s="30" t="n">
        <x:v>1</x:v>
      </x:c>
      <x:c r="AT427" s="25" t="n">
        <x:v>0</x:v>
      </x:c>
    </x:row>
    <x:row r="428">
      <x:c r="A428" s="25" t="str">
        <x:v>SME000424</x:v>
      </x:c>
      <x:c r="B428" s="25" t="str">
        <x:v>Synthetic SME 000424</x:v>
      </x:c>
      <x:c r="C428" s="25" t="str">
        <x:v>RM032</x:v>
      </x:c>
      <x:c r="D428" s="25" t="str">
        <x:v>Aegean</x:v>
      </x:c>
      <x:c r="E428" s="25" t="str">
        <x:v>Professional Services</x:v>
      </x:c>
      <x:c r="F428" s="25" t="str">
        <x:v>MEDIUM</x:v>
      </x:c>
      <x:c r="G428" s="25" t="str">
        <x:v>JOINT_STOCK</x:v>
      </x:c>
      <x:c r="H428" s="25" t="str">
        <x:v>2024-11-12</x:v>
      </x:c>
      <x:c r="I428" s="25" t="n">
        <x:v>21</x:v>
      </x:c>
      <x:c r="J428" s="28" t="n">
        <x:v>163842374.4</x:v>
      </x:c>
      <x:c r="K428" s="25" t="n">
        <x:v>215</x:v>
      </x:c>
      <x:c r="L428" s="26" t="b">
        <x:v>0</x:v>
      </x:c>
      <x:c r="M428" s="26" t="b">
        <x:v>1</x:v>
      </x:c>
      <x:c r="N428" s="25" t="n">
        <x:v>63.91</x:v>
      </x:c>
      <x:c r="O428" s="26" t="b">
        <x:v>1</x:v>
      </x:c>
      <x:c r="P428" s="25" t="str">
        <x:v>RM_CALL</x:v>
      </x:c>
      <x:c r="Q428" s="25" t="str">
        <x:v>DERIVED_ANALYTICS</x:v>
      </x:c>
      <x:c r="R428" s="30" t="n">
        <x:v>0.014294</x:v>
      </x:c>
      <x:c r="S428" s="25" t="str">
        <x:v>R02</x:v>
      </x:c>
      <x:c r="T428" s="25" t="n">
        <x:v>30</x:v>
      </x:c>
      <x:c r="U428" s="25" t="n">
        <x:v>2</x:v>
      </x:c>
      <x:c r="V428" s="25" t="str">
        <x:v>2027-04-22</x:v>
      </x:c>
      <x:c r="W428" s="25" t="str">
        <x:v>NONE</x:v>
      </x:c>
      <x:c r="X428" s="26" t="b">
        <x:v>1</x:v>
      </x:c>
      <x:c r="Y428" s="26" t="b">
        <x:v>1</x:v>
      </x:c>
      <x:c r="Z428" s="25" t="str">
        <x:v>CONTROLLED_SYNTHETIC</x:v>
      </x:c>
      <x:c r="AA428" s="28" t="n">
        <x:v>97831337.17</x:v>
      </x:c>
      <x:c r="AB428" s="28" t="n">
        <x:v>90049699.6</x:v>
      </x:c>
      <x:c r="AC428" s="28" t="n">
        <x:v>5467788.7</x:v>
      </x:c>
      <x:c r="AD428" s="28" t="n">
        <x:v>41888265.73</x:v>
      </x:c>
      <x:c r="AE428" s="28" t="n">
        <x:v>0</x:v>
      </x:c>
      <x:c r="AF428" s="28" t="n">
        <x:v>13522215.2</x:v>
      </x:c>
      <x:c r="AG428" s="28" t="n">
        <x:v>9125395.47</x:v>
      </x:c>
      <x:c r="AH428" s="28" t="n">
        <x:v>3596612.496667</x:v>
      </x:c>
      <x:c r="AI428" s="28" t="n">
        <x:v>9143268.268333</x:v>
      </x:c>
      <x:c r="AJ428" s="25" t="n">
        <x:v>686</x:v>
      </x:c>
      <x:c r="AK428" s="25" t="n">
        <x:v>2</x:v>
      </x:c>
      <x:c r="AL428" s="28" t="n">
        <x:v>85560007.44</x:v>
      </x:c>
      <x:c r="AM428" s="28" t="n">
        <x:v>1985559.25</x:v>
      </x:c>
      <x:c r="AN428" s="25" t="str">
        <x:v>BUSINESS_CREDIT_CARD|PAYROLL_SERVICES</x:v>
      </x:c>
      <x:c r="AO428" s="25" t="str">
        <x:v>2026-07-20</x:v>
      </x:c>
      <x:c r="AP428" s="25" t="n">
        <x:v>4</x:v>
      </x:c>
      <x:c r="AQ428" s="25" t="n">
        <x:v>31</x:v>
      </x:c>
      <x:c r="AR428" s="25" t="n">
        <x:v>32.62</x:v>
      </x:c>
      <x:c r="AS428" s="30" t="n">
        <x:v>1</x:v>
      </x:c>
      <x:c r="AT428" s="25" t="n">
        <x:v>0</x:v>
      </x:c>
    </x:row>
    <x:row r="429">
      <x:c r="A429" s="25" t="str">
        <x:v>SME000425</x:v>
      </x:c>
      <x:c r="B429" s="25" t="str">
        <x:v>Synthetic SME 000425</x:v>
      </x:c>
      <x:c r="C429" s="25" t="str">
        <x:v>RM003</x:v>
      </x:c>
      <x:c r="D429" s="25" t="str">
        <x:v>Black Sea</x:v>
      </x:c>
      <x:c r="E429" s="25" t="str">
        <x:v>Healthcare</x:v>
      </x:c>
      <x:c r="F429" s="25" t="str">
        <x:v>MICRO</x:v>
      </x:c>
      <x:c r="G429" s="25" t="str">
        <x:v>JOINT_STOCK</x:v>
      </x:c>
      <x:c r="H429" s="25" t="str">
        <x:v>2022-02-13</x:v>
      </x:c>
      <x:c r="I429" s="25" t="n">
        <x:v>54</x:v>
      </x:c>
      <x:c r="J429" s="28" t="n">
        <x:v>8157456.54</x:v>
      </x:c>
      <x:c r="K429" s="25" t="n">
        <x:v>6</x:v>
      </x:c>
      <x:c r="L429" s="26" t="b">
        <x:v>0</x:v>
      </x:c>
      <x:c r="M429" s="26" t="b">
        <x:v>0</x:v>
      </x:c>
      <x:c r="N429" s="25" t="n">
        <x:v>98.19</x:v>
      </x:c>
      <x:c r="O429" s="26" t="b">
        <x:v>1</x:v>
      </x:c>
      <x:c r="P429" s="25" t="str">
        <x:v>RM_CALL</x:v>
      </x:c>
      <x:c r="Q429" s="25" t="str">
        <x:v>DERIVED_ANALYTICS</x:v>
      </x:c>
      <x:c r="R429" s="30" t="n">
        <x:v>0.08659</x:v>
      </x:c>
      <x:c r="S429" s="25" t="str">
        <x:v>R05</x:v>
      </x:c>
      <x:c r="T429" s="25" t="n">
        <x:v>0</x:v>
      </x:c>
      <x:c r="U429" s="25" t="n">
        <x:v>1</x:v>
      </x:c>
      <x:c r="V429" s="25" t="str">
        <x:v>2027-02-09</x:v>
      </x:c>
      <x:c r="W429" s="25" t="str">
        <x:v>NONE</x:v>
      </x:c>
      <x:c r="X429" s="26" t="b">
        <x:v>1</x:v>
      </x:c>
      <x:c r="Y429" s="26" t="b">
        <x:v>1</x:v>
      </x:c>
      <x:c r="Z429" s="25" t="str">
        <x:v>CONTROLLED_SYNTHETIC</x:v>
      </x:c>
      <x:c r="AA429" s="28" t="n">
        <x:v>4143264.9</x:v>
      </x:c>
      <x:c r="AB429" s="28" t="n">
        <x:v>3942066.42</x:v>
      </x:c>
      <x:c r="AC429" s="28" t="n">
        <x:v>2052593.61</x:v>
      </x:c>
      <x:c r="AD429" s="28" t="n">
        <x:v>1421850.69</x:v>
      </x:c>
      <x:c r="AE429" s="28" t="n">
        <x:v>0</x:v>
      </x:c>
      <x:c r="AF429" s="28" t="n">
        <x:v>0</x:v>
      </x:c>
      <x:c r="AG429" s="28" t="n">
        <x:v>0</x:v>
      </x:c>
      <x:c r="AH429" s="28" t="n">
        <x:v>144476.898333</x:v>
      </x:c>
      <x:c r="AI429" s="28" t="n">
        <x:v>367075.473333</x:v>
      </x:c>
      <x:c r="AJ429" s="25" t="n">
        <x:v>1067</x:v>
      </x:c>
      <x:c r="AK429" s="25" t="n">
        <x:v>4</x:v>
      </x:c>
      <x:c r="AL429" s="28" t="n">
        <x:v>9251558.31</x:v>
      </x:c>
      <x:c r="AM429" s="28" t="n">
        <x:v>488204.91</x:v>
      </x:c>
      <x:c r="AN429" s="25" t="str">
        <x:v>BUSINESS_CREDIT_CARD|CASH_MANAGEMENT|TERM_DEPOSIT|TRADE_FINANCE</x:v>
      </x:c>
      <x:c r="AO429" s="25" t="str">
        <x:v>2026-06-07</x:v>
      </x:c>
      <x:c r="AP429" s="25" t="n">
        <x:v>2</x:v>
      </x:c>
      <x:c r="AQ429" s="25" t="n">
        <x:v>74</x:v>
      </x:c>
      <x:c r="AR429" s="25" t="n">
        <x:v>66.86</x:v>
      </x:c>
      <x:c r="AS429" s="30" t="n">
        <x:v>1</x:v>
      </x:c>
      <x:c r="AT429" s="25" t="n">
        <x:v>0</x:v>
      </x:c>
    </x:row>
    <x:row r="430">
      <x:c r="A430" s="25" t="str">
        <x:v>SME000426</x:v>
      </x:c>
      <x:c r="B430" s="25" t="str">
        <x:v>Synthetic SME 000426</x:v>
      </x:c>
      <x:c r="C430" s="25" t="str">
        <x:v>RM029</x:v>
      </x:c>
      <x:c r="D430" s="25" t="str">
        <x:v>Marmara</x:v>
      </x:c>
      <x:c r="E430" s="25" t="str">
        <x:v>Wholesale Trade</x:v>
      </x:c>
      <x:c r="F430" s="25" t="str">
        <x:v>MEDIUM</x:v>
      </x:c>
      <x:c r="G430" s="25" t="str">
        <x:v>LIMITED</x:v>
      </x:c>
      <x:c r="H430" s="25" t="str">
        <x:v>2021-01-30</x:v>
      </x:c>
      <x:c r="I430" s="25" t="n">
        <x:v>66</x:v>
      </x:c>
      <x:c r="J430" s="28" t="n">
        <x:v>80817856.96</x:v>
      </x:c>
      <x:c r="K430" s="25" t="n">
        <x:v>141</x:v>
      </x:c>
      <x:c r="L430" s="26" t="b">
        <x:v>0</x:v>
      </x:c>
      <x:c r="M430" s="26" t="b">
        <x:v>0</x:v>
      </x:c>
      <x:c r="N430" s="25" t="n">
        <x:v>67.91</x:v>
      </x:c>
      <x:c r="O430" s="26" t="b">
        <x:v>1</x:v>
      </x:c>
      <x:c r="P430" s="25" t="str">
        <x:v>VIDEO_MEETING</x:v>
      </x:c>
      <x:c r="Q430" s="25" t="str">
        <x:v>DERIVED_ANALYTICS</x:v>
      </x:c>
      <x:c r="R430" s="30" t="n">
        <x:v>0.014818</x:v>
      </x:c>
      <x:c r="S430" s="25" t="str">
        <x:v>R02</x:v>
      </x:c>
      <x:c r="T430" s="25" t="n">
        <x:v>0</x:v>
      </x:c>
      <x:c r="U430" s="25" t="n">
        <x:v>1</x:v>
      </x:c>
      <x:c r="V430" s="25" t="str">
        <x:v>2026-04-09</x:v>
      </x:c>
      <x:c r="W430" s="25" t="str">
        <x:v>HIGH</x:v>
      </x:c>
      <x:c r="X430" s="26" t="b">
        <x:v>1</x:v>
      </x:c>
      <x:c r="Y430" s="26" t="b">
        <x:v>1</x:v>
      </x:c>
      <x:c r="Z430" s="25" t="str">
        <x:v>CONTROLLED_SYNTHETIC</x:v>
      </x:c>
      <x:c r="AA430" s="28" t="n">
        <x:v>41247870.62</x:v>
      </x:c>
      <x:c r="AB430" s="28" t="n">
        <x:v>35575366.77</x:v>
      </x:c>
      <x:c r="AC430" s="28" t="n">
        <x:v>2689864.9</x:v>
      </x:c>
      <x:c r="AD430" s="28" t="n">
        <x:v>27910458.38</x:v>
      </x:c>
      <x:c r="AE430" s="28" t="n">
        <x:v>0</x:v>
      </x:c>
      <x:c r="AF430" s="28" t="n">
        <x:v>0</x:v>
      </x:c>
      <x:c r="AG430" s="28" t="n">
        <x:v>0</x:v>
      </x:c>
      <x:c r="AH430" s="28" t="n">
        <x:v>1618469.073333</x:v>
      </x:c>
      <x:c r="AI430" s="28" t="n">
        <x:v>5309875.53</x:v>
      </x:c>
      <x:c r="AJ430" s="25" t="n">
        <x:v>693</x:v>
      </x:c>
      <x:c r="AK430" s="25" t="n">
        <x:v>3</x:v>
      </x:c>
      <x:c r="AL430" s="28" t="n">
        <x:v>61812420.68</x:v>
      </x:c>
      <x:c r="AM430" s="28" t="n">
        <x:v>1079926.75</x:v>
      </x:c>
      <x:c r="AN430" s="25" t="str">
        <x:v>BUSINESS_CREDIT_CARD|PAYROLL_SERVICES|TRADE_FINANCE</x:v>
      </x:c>
      <x:c r="AO430" s="25" t="str">
        <x:v>2026-04-22</x:v>
      </x:c>
      <x:c r="AP430" s="25" t="n">
        <x:v>1</x:v>
      </x:c>
      <x:c r="AQ430" s="25" t="n">
        <x:v>120</x:v>
      </x:c>
      <x:c r="AR430" s="25" t="n">
        <x:v>56.63</x:v>
      </x:c>
      <x:c r="AS430" s="30" t="n">
        <x:v>1</x:v>
      </x:c>
      <x:c r="AT430" s="25" t="n">
        <x:v>133</x:v>
      </x:c>
    </x:row>
    <x:row r="431">
      <x:c r="A431" s="25" t="str">
        <x:v>SME000427</x:v>
      </x:c>
      <x:c r="B431" s="25" t="str">
        <x:v>Synthetic SME 000427</x:v>
      </x:c>
      <x:c r="C431" s="25" t="str">
        <x:v>RM029</x:v>
      </x:c>
      <x:c r="D431" s="25" t="str">
        <x:v>Marmara</x:v>
      </x:c>
      <x:c r="E431" s="25" t="str">
        <x:v>Construction</x:v>
      </x:c>
      <x:c r="F431" s="25" t="str">
        <x:v>MICRO</x:v>
      </x:c>
      <x:c r="G431" s="25" t="str">
        <x:v>LIMITED</x:v>
      </x:c>
      <x:c r="H431" s="25" t="str">
        <x:v>2025-04-16</x:v>
      </x:c>
      <x:c r="I431" s="25" t="n">
        <x:v>16</x:v>
      </x:c>
      <x:c r="J431" s="28" t="n">
        <x:v>5672733.13</x:v>
      </x:c>
      <x:c r="K431" s="25" t="n">
        <x:v>9</x:v>
      </x:c>
      <x:c r="L431" s="26" t="b">
        <x:v>1</x:v>
      </x:c>
      <x:c r="M431" s="26" t="b">
        <x:v>0</x:v>
      </x:c>
      <x:c r="N431" s="25" t="n">
        <x:v>61.57</x:v>
      </x:c>
      <x:c r="O431" s="26" t="b">
        <x:v>1</x:v>
      </x:c>
      <x:c r="P431" s="25" t="str">
        <x:v>SECURE_MESSAGE</x:v>
      </x:c>
      <x:c r="Q431" s="25" t="str">
        <x:v>DERIVED_ANALYTICS</x:v>
      </x:c>
      <x:c r="R431" s="30" t="n">
        <x:v>0.048227</x:v>
      </x:c>
      <x:c r="S431" s="25" t="str">
        <x:v>R04</x:v>
      </x:c>
      <x:c r="T431" s="25" t="n">
        <x:v>0</x:v>
      </x:c>
      <x:c r="U431" s="25" t="n">
        <x:v>1</x:v>
      </x:c>
      <x:c r="V431" s="25" t="str">
        <x:v>2027-04-11</x:v>
      </x:c>
      <x:c r="W431" s="25" t="str">
        <x:v>NONE</x:v>
      </x:c>
      <x:c r="X431" s="26" t="b">
        <x:v>1</x:v>
      </x:c>
      <x:c r="Y431" s="26" t="b">
        <x:v>1</x:v>
      </x:c>
      <x:c r="Z431" s="25" t="str">
        <x:v>CONTROLLED_SYNTHETIC</x:v>
      </x:c>
      <x:c r="AA431" s="28" t="n">
        <x:v>3263258.92</x:v>
      </x:c>
      <x:c r="AB431" s="28" t="n">
        <x:v>2942530.32</x:v>
      </x:c>
      <x:c r="AC431" s="28" t="n">
        <x:v>101634.95</x:v>
      </x:c>
      <x:c r="AD431" s="28" t="n">
        <x:v>1868452.02</x:v>
      </x:c>
      <x:c r="AE431" s="28" t="n">
        <x:v>803047.43</x:v>
      </x:c>
      <x:c r="AF431" s="28" t="n">
        <x:v>0</x:v>
      </x:c>
      <x:c r="AG431" s="28" t="n">
        <x:v>387817.37</x:v>
      </x:c>
      <x:c r="AH431" s="28" t="n">
        <x:v>145150.475</x:v>
      </x:c>
      <x:c r="AI431" s="28" t="n">
        <x:v>304920.448333</x:v>
      </x:c>
      <x:c r="AJ431" s="25" t="n">
        <x:v>622</x:v>
      </x:c>
      <x:c r="AK431" s="25" t="n">
        <x:v>3</x:v>
      </x:c>
      <x:c r="AL431" s="28" t="n">
        <x:v>5428676.74</x:v>
      </x:c>
      <x:c r="AM431" s="28" t="n">
        <x:v>169138.89</x:v>
      </x:c>
      <x:c r="AN431" s="25" t="str">
        <x:v>PAYROLL_SERVICES|TERM_DEPOSIT|WORKING_CAPITAL_LOAN</x:v>
      </x:c>
      <x:c r="AO431" s="25" t="str">
        <x:v>2026-04-02</x:v>
      </x:c>
      <x:c r="AP431" s="25" t="n">
        <x:v>2</x:v>
      </x:c>
      <x:c r="AQ431" s="25" t="n">
        <x:v>140</x:v>
      </x:c>
      <x:c r="AR431" s="25" t="n">
        <x:v>50.1</x:v>
      </x:c>
      <x:c r="AS431" s="30" t="n">
        <x:v>1</x:v>
      </x:c>
      <x:c r="AT431" s="25" t="n">
        <x:v>0</x:v>
      </x:c>
    </x:row>
    <x:row r="432">
      <x:c r="A432" s="25" t="str">
        <x:v>SME000428</x:v>
      </x:c>
      <x:c r="B432" s="25" t="str">
        <x:v>Synthetic SME 000428</x:v>
      </x:c>
      <x:c r="C432" s="25" t="str">
        <x:v>RM002</x:v>
      </x:c>
      <x:c r="D432" s="25" t="str">
        <x:v>Marmara</x:v>
      </x:c>
      <x:c r="E432" s="25" t="str">
        <x:v>Retail Trade</x:v>
      </x:c>
      <x:c r="F432" s="25" t="str">
        <x:v>MICRO</x:v>
      </x:c>
      <x:c r="G432" s="25" t="str">
        <x:v>LIMITED</x:v>
      </x:c>
      <x:c r="H432" s="25" t="str">
        <x:v>2015-07-03</x:v>
      </x:c>
      <x:c r="I432" s="25" t="n">
        <x:v>133</x:v>
      </x:c>
      <x:c r="J432" s="28" t="n">
        <x:v>9794850.36</x:v>
      </x:c>
      <x:c r="K432" s="25" t="n">
        <x:v>6</x:v>
      </x:c>
      <x:c r="L432" s="26" t="b">
        <x:v>1</x:v>
      </x:c>
      <x:c r="M432" s="26" t="b">
        <x:v>1</x:v>
      </x:c>
      <x:c r="N432" s="25" t="n">
        <x:v>80.58</x:v>
      </x:c>
      <x:c r="O432" s="26" t="b">
        <x:v>1</x:v>
      </x:c>
      <x:c r="P432" s="25" t="str">
        <x:v>SECURE_MESSAGE</x:v>
      </x:c>
      <x:c r="Q432" s="25" t="str">
        <x:v>DERIVED_ANALYTICS</x:v>
      </x:c>
      <x:c r="R432" s="30" t="n">
        <x:v>0.054729</x:v>
      </x:c>
      <x:c r="S432" s="25" t="str">
        <x:v>R04</x:v>
      </x:c>
      <x:c r="T432" s="25" t="n">
        <x:v>0</x:v>
      </x:c>
      <x:c r="U432" s="25" t="n">
        <x:v>1</x:v>
      </x:c>
      <x:c r="V432" s="25" t="str">
        <x:v>2027-04-23</x:v>
      </x:c>
      <x:c r="W432" s="25" t="str">
        <x:v>NONE</x:v>
      </x:c>
      <x:c r="X432" s="26" t="b">
        <x:v>1</x:v>
      </x:c>
      <x:c r="Y432" s="26" t="b">
        <x:v>1</x:v>
      </x:c>
      <x:c r="Z432" s="25" t="str">
        <x:v>CONTROLLED_SYNTHETIC</x:v>
      </x:c>
      <x:c r="AA432" s="28" t="n">
        <x:v>5822687.56</x:v>
      </x:c>
      <x:c r="AB432" s="28" t="n">
        <x:v>4972493.47</x:v>
      </x:c>
      <x:c r="AC432" s="28" t="n">
        <x:v>3217486.32</x:v>
      </x:c>
      <x:c r="AD432" s="28" t="n">
        <x:v>1417310.41</x:v>
      </x:c>
      <x:c r="AE432" s="28" t="n">
        <x:v>1249677.87</x:v>
      </x:c>
      <x:c r="AF432" s="28" t="n">
        <x:v>1234698.02</x:v>
      </x:c>
      <x:c r="AG432" s="28" t="n">
        <x:v>1234308.37</x:v>
      </x:c>
      <x:c r="AH432" s="28" t="n">
        <x:v>234541.551667</x:v>
      </x:c>
      <x:c r="AI432" s="28" t="n">
        <x:v>634419.076667</x:v>
      </x:c>
      <x:c r="AJ432" s="25" t="n">
        <x:v>721</x:v>
      </x:c>
      <x:c r="AK432" s="25" t="n">
        <x:v>3</x:v>
      </x:c>
      <x:c r="AL432" s="28" t="n">
        <x:v>9194871.93</x:v>
      </x:c>
      <x:c r="AM432" s="28" t="n">
        <x:v>151113.3</x:v>
      </x:c>
      <x:c r="AN432" s="25" t="str">
        <x:v>BUSINESS_CREDIT_CARD|POS_MERCHANT_ACQUIRING|TRADE_FINANCE</x:v>
      </x:c>
      <x:c r="AO432" s="25" t="str">
        <x:v>2026-06-16</x:v>
      </x:c>
      <x:c r="AP432" s="25" t="n">
        <x:v>4</x:v>
      </x:c>
      <x:c r="AQ432" s="25" t="n">
        <x:v>65</x:v>
      </x:c>
      <x:c r="AR432" s="25" t="n">
        <x:v>65.78</x:v>
      </x:c>
      <x:c r="AS432" s="30" t="n">
        <x:v>1</x:v>
      </x:c>
      <x:c r="AT432" s="25" t="n">
        <x:v>0</x:v>
      </x:c>
    </x:row>
    <x:row r="433">
      <x:c r="A433" s="25" t="str">
        <x:v>SME000429</x:v>
      </x:c>
      <x:c r="B433" s="25" t="str">
        <x:v>Synthetic SME 000429</x:v>
      </x:c>
      <x:c r="C433" s="25" t="str">
        <x:v>RM008</x:v>
      </x:c>
      <x:c r="D433" s="25" t="str">
        <x:v>Marmara</x:v>
      </x:c>
      <x:c r="E433" s="25" t="str">
        <x:v>Manufacturing</x:v>
      </x:c>
      <x:c r="F433" s="25" t="str">
        <x:v>MICRO</x:v>
      </x:c>
      <x:c r="G433" s="25" t="str">
        <x:v>LIMITED</x:v>
      </x:c>
      <x:c r="H433" s="25" t="str">
        <x:v>2023-06-26</x:v>
      </x:c>
      <x:c r="I433" s="25" t="n">
        <x:v>37</x:v>
      </x:c>
      <x:c r="J433" s="28" t="n">
        <x:v>24903651.1</x:v>
      </x:c>
      <x:c r="K433" s="25" t="n">
        <x:v>4</x:v>
      </x:c>
      <x:c r="L433" s="26" t="b">
        <x:v>0</x:v>
      </x:c>
      <x:c r="M433" s="26" t="b">
        <x:v>0</x:v>
      </x:c>
      <x:c r="N433" s="25" t="n">
        <x:v>44.47</x:v>
      </x:c>
      <x:c r="O433" s="26" t="b">
        <x:v>1</x:v>
      </x:c>
      <x:c r="P433" s="25" t="str">
        <x:v>RM_CALL</x:v>
      </x:c>
      <x:c r="Q433" s="25" t="str">
        <x:v>DERIVED_ANALYTICS</x:v>
      </x:c>
      <x:c r="R433" s="30" t="n">
        <x:v>0.049208</x:v>
      </x:c>
      <x:c r="S433" s="25" t="str">
        <x:v>R04</x:v>
      </x:c>
      <x:c r="T433" s="25" t="n">
        <x:v>0</x:v>
      </x:c>
      <x:c r="U433" s="25" t="n">
        <x:v>1</x:v>
      </x:c>
      <x:c r="V433" s="25" t="str">
        <x:v>2026-11-16</x:v>
      </x:c>
      <x:c r="W433" s="25" t="str">
        <x:v>MEDIUM</x:v>
      </x:c>
      <x:c r="X433" s="26" t="b">
        <x:v>1</x:v>
      </x:c>
      <x:c r="Y433" s="26" t="b">
        <x:v>1</x:v>
      </x:c>
      <x:c r="Z433" s="25" t="str">
        <x:v>CONTROLLED_SYNTHETIC</x:v>
      </x:c>
      <x:c r="AA433" s="28" t="n">
        <x:v>12895920.28</x:v>
      </x:c>
      <x:c r="AB433" s="28" t="n">
        <x:v>12011604.19</x:v>
      </x:c>
      <x:c r="AC433" s="28" t="n">
        <x:v>919014.01</x:v>
      </x:c>
      <x:c r="AD433" s="28" t="n">
        <x:v>961753.59</x:v>
      </x:c>
      <x:c r="AE433" s="28" t="n">
        <x:v>0</x:v>
      </x:c>
      <x:c r="AF433" s="28" t="n">
        <x:v>0</x:v>
      </x:c>
      <x:c r="AG433" s="28" t="n">
        <x:v>0</x:v>
      </x:c>
      <x:c r="AH433" s="28" t="n">
        <x:v>494504.3</x:v>
      </x:c>
      <x:c r="AI433" s="28" t="n">
        <x:v>1045617.956667</x:v>
      </x:c>
      <x:c r="AJ433" s="25" t="n">
        <x:v>370</x:v>
      </x:c>
      <x:c r="AK433" s="25" t="n">
        <x:v>0</x:v>
      </x:c>
      <x:c r="AL433" s="28" t="n">
        <x:v>0</x:v>
      </x:c>
      <x:c r="AM433" s="28" t="n">
        <x:v>0</x:v>
      </x:c>
      <x:c r="AN433" s="25"/>
      <x:c r="AO433" s="25" t="str">
        <x:v>2026-06-13</x:v>
      </x:c>
      <x:c r="AP433" s="25" t="n">
        <x:v>4</x:v>
      </x:c>
      <x:c r="AQ433" s="25" t="n">
        <x:v>68</x:v>
      </x:c>
      <x:c r="AR433" s="25" t="n">
        <x:v>8.81</x:v>
      </x:c>
      <x:c r="AS433" s="30" t="n">
        <x:v>0</x:v>
      </x:c>
      <x:c r="AT433" s="25" t="n">
        <x:v>0</x:v>
      </x:c>
    </x:row>
    <x:row r="434">
      <x:c r="A434" s="25" t="str">
        <x:v>SME000430</x:v>
      </x:c>
      <x:c r="B434" s="25" t="str">
        <x:v>Synthetic SME 000430</x:v>
      </x:c>
      <x:c r="C434" s="25" t="str">
        <x:v>RM026</x:v>
      </x:c>
      <x:c r="D434" s="25" t="str">
        <x:v>Black Sea</x:v>
      </x:c>
      <x:c r="E434" s="25" t="str">
        <x:v>Construction</x:v>
      </x:c>
      <x:c r="F434" s="25" t="str">
        <x:v>MICRO</x:v>
      </x:c>
      <x:c r="G434" s="25" t="str">
        <x:v>LIMITED</x:v>
      </x:c>
      <x:c r="H434" s="25" t="str">
        <x:v>2016-08-09</x:v>
      </x:c>
      <x:c r="I434" s="25" t="n">
        <x:v>120</x:v>
      </x:c>
      <x:c r="J434" s="28" t="n">
        <x:v>9872019.7</x:v>
      </x:c>
      <x:c r="K434" s="25" t="n">
        <x:v>7</x:v>
      </x:c>
      <x:c r="L434" s="26" t="b">
        <x:v>0</x:v>
      </x:c>
      <x:c r="M434" s="26" t="b">
        <x:v>1</x:v>
      </x:c>
      <x:c r="N434" s="25" t="n">
        <x:v>86.29</x:v>
      </x:c>
      <x:c r="O434" s="26" t="b">
        <x:v>1</x:v>
      </x:c>
      <x:c r="P434" s="25" t="str">
        <x:v>BRANCH</x:v>
      </x:c>
      <x:c r="Q434" s="25" t="str">
        <x:v>DERIVED_ANALYTICS</x:v>
      </x:c>
      <x:c r="R434" s="30" t="n">
        <x:v>0.083472</x:v>
      </x:c>
      <x:c r="S434" s="25" t="str">
        <x:v>R05</x:v>
      </x:c>
      <x:c r="T434" s="25" t="n">
        <x:v>5</x:v>
      </x:c>
      <x:c r="U434" s="25" t="n">
        <x:v>1</x:v>
      </x:c>
      <x:c r="V434" s="25" t="str">
        <x:v>2027-09-24</x:v>
      </x:c>
      <x:c r="W434" s="25" t="str">
        <x:v>NONE</x:v>
      </x:c>
      <x:c r="X434" s="26" t="b">
        <x:v>1</x:v>
      </x:c>
      <x:c r="Y434" s="26" t="b">
        <x:v>1</x:v>
      </x:c>
      <x:c r="Z434" s="25" t="str">
        <x:v>CONTROLLED_SYNTHETIC</x:v>
      </x:c>
      <x:c r="AA434" s="28" t="n">
        <x:v>5374737.99</x:v>
      </x:c>
      <x:c r="AB434" s="28" t="n">
        <x:v>4712426.19</x:v>
      </x:c>
      <x:c r="AC434" s="28" t="n">
        <x:v>222730.26</x:v>
      </x:c>
      <x:c r="AD434" s="28" t="n">
        <x:v>1534453.79</x:v>
      </x:c>
      <x:c r="AE434" s="28" t="n">
        <x:v>0</x:v>
      </x:c>
      <x:c r="AF434" s="28" t="n">
        <x:v>1630159.93</x:v>
      </x:c>
      <x:c r="AG434" s="28" t="n">
        <x:v>769343.26</x:v>
      </x:c>
      <x:c r="AH434" s="28" t="n">
        <x:v>183793.07</x:v>
      </x:c>
      <x:c r="AI434" s="28" t="n">
        <x:v>416135.341667</x:v>
      </x:c>
      <x:c r="AJ434" s="25" t="n">
        <x:v>842</x:v>
      </x:c>
      <x:c r="AK434" s="25" t="n">
        <x:v>1</x:v>
      </x:c>
      <x:c r="AL434" s="28" t="n">
        <x:v>10280397.08</x:v>
      </x:c>
      <x:c r="AM434" s="28" t="n">
        <x:v>46377.05</x:v>
      </x:c>
      <x:c r="AN434" s="25" t="str">
        <x:v>CASH_MANAGEMENT</x:v>
      </x:c>
      <x:c r="AO434" s="25" t="str">
        <x:v>2026-07-31</x:v>
      </x:c>
      <x:c r="AP434" s="25" t="n">
        <x:v>2</x:v>
      </x:c>
      <x:c r="AQ434" s="25" t="n">
        <x:v>20</x:v>
      </x:c>
      <x:c r="AR434" s="25" t="n">
        <x:v>54.5</x:v>
      </x:c>
      <x:c r="AS434" s="30" t="n">
        <x:v>1</x:v>
      </x:c>
      <x:c r="AT434" s="25" t="n">
        <x:v>0</x:v>
      </x:c>
    </x:row>
    <x:row r="435">
      <x:c r="A435" s="25" t="str">
        <x:v>SME000431</x:v>
      </x:c>
      <x:c r="B435" s="25" t="str">
        <x:v>Synthetic SME 000431</x:v>
      </x:c>
      <x:c r="C435" s="25" t="str">
        <x:v>RM029</x:v>
      </x:c>
      <x:c r="D435" s="25" t="str">
        <x:v>Marmara</x:v>
      </x:c>
      <x:c r="E435" s="25" t="str">
        <x:v>Manufacturing</x:v>
      </x:c>
      <x:c r="F435" s="25" t="str">
        <x:v>MICRO</x:v>
      </x:c>
      <x:c r="G435" s="25" t="str">
        <x:v>LIMITED</x:v>
      </x:c>
      <x:c r="H435" s="25" t="str">
        <x:v>2022-09-13</x:v>
      </x:c>
      <x:c r="I435" s="25" t="n">
        <x:v>47</x:v>
      </x:c>
      <x:c r="J435" s="28" t="n">
        <x:v>5846449.8</x:v>
      </x:c>
      <x:c r="K435" s="25" t="n">
        <x:v>2</x:v>
      </x:c>
      <x:c r="L435" s="26" t="b">
        <x:v>0</x:v>
      </x:c>
      <x:c r="M435" s="26" t="b">
        <x:v>0</x:v>
      </x:c>
      <x:c r="N435" s="25" t="n">
        <x:v>57.79</x:v>
      </x:c>
      <x:c r="O435" s="26" t="b">
        <x:v>1</x:v>
      </x:c>
      <x:c r="P435" s="25" t="str">
        <x:v>RM_CALL</x:v>
      </x:c>
      <x:c r="Q435" s="25" t="str">
        <x:v>DERIVED_ANALYTICS</x:v>
      </x:c>
      <x:c r="R435" s="30" t="n">
        <x:v>0.025581</x:v>
      </x:c>
      <x:c r="S435" s="25" t="str">
        <x:v>R03</x:v>
      </x:c>
      <x:c r="T435" s="25" t="n">
        <x:v>0</x:v>
      </x:c>
      <x:c r="U435" s="25" t="n">
        <x:v>1</x:v>
      </x:c>
      <x:c r="V435" s="25" t="str">
        <x:v>2027-07-04</x:v>
      </x:c>
      <x:c r="W435" s="25" t="str">
        <x:v>NONE</x:v>
      </x:c>
      <x:c r="X435" s="26" t="b">
        <x:v>1</x:v>
      </x:c>
      <x:c r="Y435" s="26" t="b">
        <x:v>1</x:v>
      </x:c>
      <x:c r="Z435" s="25" t="str">
        <x:v>CONTROLLED_SYNTHETIC</x:v>
      </x:c>
      <x:c r="AA435" s="28" t="n">
        <x:v>2940767.45</x:v>
      </x:c>
      <x:c r="AB435" s="28" t="n">
        <x:v>2562836.54</x:v>
      </x:c>
      <x:c r="AC435" s="28" t="n">
        <x:v>166362</x:v>
      </x:c>
      <x:c r="AD435" s="28" t="n">
        <x:v>467542.67</x:v>
      </x:c>
      <x:c r="AE435" s="28" t="n">
        <x:v>0</x:v>
      </x:c>
      <x:c r="AF435" s="28" t="n">
        <x:v>0</x:v>
      </x:c>
      <x:c r="AG435" s="28" t="n">
        <x:v>0</x:v>
      </x:c>
      <x:c r="AH435" s="28" t="n">
        <x:v>98238.415</x:v>
      </x:c>
      <x:c r="AI435" s="28" t="n">
        <x:v>319480.961667</x:v>
      </x:c>
      <x:c r="AJ435" s="25" t="n">
        <x:v>472</x:v>
      </x:c>
      <x:c r="AK435" s="25" t="n">
        <x:v>1</x:v>
      </x:c>
      <x:c r="AL435" s="28" t="n">
        <x:v>476007.59</x:v>
      </x:c>
      <x:c r="AM435" s="28" t="n">
        <x:v>24268.44</x:v>
      </x:c>
      <x:c r="AN435" s="25" t="str">
        <x:v>WORKING_CAPITAL_LOAN</x:v>
      </x:c>
      <x:c r="AO435" s="25" t="str">
        <x:v>2025-11-28</x:v>
      </x:c>
      <x:c r="AP435" s="25" t="n">
        <x:v>1</x:v>
      </x:c>
      <x:c r="AQ435" s="25" t="n">
        <x:v>265</x:v>
      </x:c>
      <x:c r="AR435" s="25" t="n">
        <x:v>19.97</x:v>
      </x:c>
      <x:c r="AS435" s="30" t="n">
        <x:v>0.232624</x:v>
      </x:c>
      <x:c r="AT435" s="25" t="n">
        <x:v>0</x:v>
      </x:c>
    </x:row>
    <x:row r="436">
      <x:c r="A436" s="25" t="str">
        <x:v>SME000432</x:v>
      </x:c>
      <x:c r="B436" s="25" t="str">
        <x:v>Synthetic SME 000432</x:v>
      </x:c>
      <x:c r="C436" s="25" t="str">
        <x:v>RM026</x:v>
      </x:c>
      <x:c r="D436" s="25" t="str">
        <x:v>Black Sea</x:v>
      </x:c>
      <x:c r="E436" s="25" t="str">
        <x:v>Retail Trade</x:v>
      </x:c>
      <x:c r="F436" s="25" t="str">
        <x:v>SMALL</x:v>
      </x:c>
      <x:c r="G436" s="25" t="str">
        <x:v>LIMITED</x:v>
      </x:c>
      <x:c r="H436" s="25" t="str">
        <x:v>2022-11-03</x:v>
      </x:c>
      <x:c r="I436" s="25" t="n">
        <x:v>45</x:v>
      </x:c>
      <x:c r="J436" s="28" t="n">
        <x:v>38328521.07</x:v>
      </x:c>
      <x:c r="K436" s="25" t="n">
        <x:v>37</x:v>
      </x:c>
      <x:c r="L436" s="26" t="b">
        <x:v>0</x:v>
      </x:c>
      <x:c r="M436" s="26" t="b">
        <x:v>0</x:v>
      </x:c>
      <x:c r="N436" s="25" t="n">
        <x:v>92.14</x:v>
      </x:c>
      <x:c r="O436" s="26" t="b">
        <x:v>1</x:v>
      </x:c>
      <x:c r="P436" s="25" t="str">
        <x:v>BRANCH</x:v>
      </x:c>
      <x:c r="Q436" s="25" t="str">
        <x:v>DERIVED_ANALYTICS</x:v>
      </x:c>
      <x:c r="R436" s="30" t="n">
        <x:v>0.051443</x:v>
      </x:c>
      <x:c r="S436" s="25" t="str">
        <x:v>R04</x:v>
      </x:c>
      <x:c r="T436" s="25" t="n">
        <x:v>5</x:v>
      </x:c>
      <x:c r="U436" s="25" t="n">
        <x:v>1</x:v>
      </x:c>
      <x:c r="V436" s="25" t="str">
        <x:v>2025-12-15</x:v>
      </x:c>
      <x:c r="W436" s="25" t="str">
        <x:v>NONE</x:v>
      </x:c>
      <x:c r="X436" s="26" t="b">
        <x:v>1</x:v>
      </x:c>
      <x:c r="Y436" s="26" t="b">
        <x:v>1</x:v>
      </x:c>
      <x:c r="Z436" s="25" t="str">
        <x:v>CONTROLLED_SYNTHETIC</x:v>
      </x:c>
      <x:c r="AA436" s="28" t="n">
        <x:v>22388781.81</x:v>
      </x:c>
      <x:c r="AB436" s="28" t="n">
        <x:v>18455041.02</x:v>
      </x:c>
      <x:c r="AC436" s="28" t="n">
        <x:v>10637471.4</x:v>
      </x:c>
      <x:c r="AD436" s="28" t="n">
        <x:v>8062335.45</x:v>
      </x:c>
      <x:c r="AE436" s="28" t="n">
        <x:v>0</x:v>
      </x:c>
      <x:c r="AF436" s="28" t="n">
        <x:v>0</x:v>
      </x:c>
      <x:c r="AG436" s="28" t="n">
        <x:v>0</x:v>
      </x:c>
      <x:c r="AH436" s="28" t="n">
        <x:v>637269.418333</x:v>
      </x:c>
      <x:c r="AI436" s="28" t="n">
        <x:v>1990932.613333</x:v>
      </x:c>
      <x:c r="AJ436" s="25" t="n">
        <x:v>789</x:v>
      </x:c>
      <x:c r="AK436" s="25" t="n">
        <x:v>1</x:v>
      </x:c>
      <x:c r="AL436" s="28" t="n">
        <x:v>35004281.28</x:v>
      </x:c>
      <x:c r="AM436" s="28" t="n">
        <x:v>757802.29</x:v>
      </x:c>
      <x:c r="AN436" s="25" t="str">
        <x:v>CASH_MANAGEMENT</x:v>
      </x:c>
      <x:c r="AO436" s="25" t="str">
        <x:v>2026-05-26</x:v>
      </x:c>
      <x:c r="AP436" s="25" t="n">
        <x:v>6</x:v>
      </x:c>
      <x:c r="AQ436" s="25" t="n">
        <x:v>86</x:v>
      </x:c>
      <x:c r="AR436" s="25" t="n">
        <x:v>42.79</x:v>
      </x:c>
      <x:c r="AS436" s="30" t="n">
        <x:v>1</x:v>
      </x:c>
      <x:c r="AT436" s="25" t="n">
        <x:v>248</x:v>
      </x:c>
    </x:row>
    <x:row r="437">
      <x:c r="A437" s="25" t="str">
        <x:v>SME000433</x:v>
      </x:c>
      <x:c r="B437" s="25" t="str">
        <x:v>Synthetic SME 000433</x:v>
      </x:c>
      <x:c r="C437" s="25" t="str">
        <x:v>RM020</x:v>
      </x:c>
      <x:c r="D437" s="25" t="str">
        <x:v>Mediterranean</x:v>
      </x:c>
      <x:c r="E437" s="25" t="str">
        <x:v>Manufacturing</x:v>
      </x:c>
      <x:c r="F437" s="25" t="str">
        <x:v>SMALL</x:v>
      </x:c>
      <x:c r="G437" s="25" t="str">
        <x:v>JOINT_STOCK</x:v>
      </x:c>
      <x:c r="H437" s="25" t="str">
        <x:v>2018-11-07</x:v>
      </x:c>
      <x:c r="I437" s="25" t="n">
        <x:v>93</x:v>
      </x:c>
      <x:c r="J437" s="28" t="n">
        <x:v>36259819.57</x:v>
      </x:c>
      <x:c r="K437" s="25" t="n">
        <x:v>40</x:v>
      </x:c>
      <x:c r="L437" s="26" t="b">
        <x:v>0</x:v>
      </x:c>
      <x:c r="M437" s="26" t="b">
        <x:v>0</x:v>
      </x:c>
      <x:c r="N437" s="25" t="n">
        <x:v>37.51</x:v>
      </x:c>
      <x:c r="O437" s="26" t="b">
        <x:v>1</x:v>
      </x:c>
      <x:c r="P437" s="25" t="str">
        <x:v>BRANCH</x:v>
      </x:c>
      <x:c r="Q437" s="25" t="str">
        <x:v>DERIVED_ANALYTICS</x:v>
      </x:c>
      <x:c r="R437" s="30" t="n">
        <x:v>0.015209</x:v>
      </x:c>
      <x:c r="S437" s="25" t="str">
        <x:v>R02</x:v>
      </x:c>
      <x:c r="T437" s="25" t="n">
        <x:v>0</x:v>
      </x:c>
      <x:c r="U437" s="25" t="n">
        <x:v>1</x:v>
      </x:c>
      <x:c r="V437" s="25" t="str">
        <x:v>2027-09-04</x:v>
      </x:c>
      <x:c r="W437" s="25" t="str">
        <x:v>NONE</x:v>
      </x:c>
      <x:c r="X437" s="26" t="b">
        <x:v>1</x:v>
      </x:c>
      <x:c r="Y437" s="26" t="b">
        <x:v>0</x:v>
      </x:c>
      <x:c r="Z437" s="25" t="str">
        <x:v>CONTROLLED_SYNTHETIC</x:v>
      </x:c>
      <x:c r="AA437" s="28" t="n">
        <x:v>20478627.57</x:v>
      </x:c>
      <x:c r="AB437" s="28" t="n">
        <x:v>16970199.77</x:v>
      </x:c>
      <x:c r="AC437" s="28" t="n">
        <x:v>1204575.83</x:v>
      </x:c>
      <x:c r="AD437" s="28" t="n">
        <x:v>8828134.23</x:v>
      </x:c>
      <x:c r="AE437" s="28" t="n">
        <x:v>0</x:v>
      </x:c>
      <x:c r="AF437" s="28" t="n">
        <x:v>0</x:v>
      </x:c>
      <x:c r="AG437" s="28" t="n">
        <x:v>0</x:v>
      </x:c>
      <x:c r="AH437" s="28" t="n">
        <x:v>713524.451667</x:v>
      </x:c>
      <x:c r="AI437" s="28" t="n">
        <x:v>2005593.01</x:v>
      </x:c>
      <x:c r="AJ437" s="25" t="n">
        <x:v>367</x:v>
      </x:c>
      <x:c r="AK437" s="25" t="n">
        <x:v>2</x:v>
      </x:c>
      <x:c r="AL437" s="28" t="n">
        <x:v>33318826.82</x:v>
      </x:c>
      <x:c r="AM437" s="28" t="n">
        <x:v>1106328.34</x:v>
      </x:c>
      <x:c r="AN437" s="25" t="str">
        <x:v>CASH_MANAGEMENT|TERM_DEPOSIT</x:v>
      </x:c>
      <x:c r="AO437" s="25" t="str">
        <x:v>2026-04-19</x:v>
      </x:c>
      <x:c r="AP437" s="25" t="n">
        <x:v>5</x:v>
      </x:c>
      <x:c r="AQ437" s="25" t="n">
        <x:v>123</x:v>
      </x:c>
      <x:c r="AR437" s="25" t="n">
        <x:v>58.73</x:v>
      </x:c>
      <x:c r="AS437" s="30" t="n">
        <x:v>1</x:v>
      </x:c>
      <x:c r="AT437" s="25" t="n">
        <x:v>0</x:v>
      </x:c>
    </x:row>
    <x:row r="438">
      <x:c r="A438" s="25" t="str">
        <x:v>SME000434</x:v>
      </x:c>
      <x:c r="B438" s="25" t="str">
        <x:v>Synthetic SME 000434</x:v>
      </x:c>
      <x:c r="C438" s="25" t="str">
        <x:v>RM014</x:v>
      </x:c>
      <x:c r="D438" s="25" t="str">
        <x:v>Eastern</x:v>
      </x:c>
      <x:c r="E438" s="25" t="str">
        <x:v>Retail Trade</x:v>
      </x:c>
      <x:c r="F438" s="25" t="str">
        <x:v>SMALL</x:v>
      </x:c>
      <x:c r="G438" s="25" t="str">
        <x:v>LIMITED</x:v>
      </x:c>
      <x:c r="H438" s="25" t="str">
        <x:v>2017-08-05</x:v>
      </x:c>
      <x:c r="I438" s="25" t="n">
        <x:v>108</x:v>
      </x:c>
      <x:c r="J438" s="28" t="n">
        <x:v>36152606.53</x:v>
      </x:c>
      <x:c r="K438" s="25" t="n">
        <x:v>40</x:v>
      </x:c>
      <x:c r="L438" s="26" t="b">
        <x:v>0</x:v>
      </x:c>
      <x:c r="M438" s="26" t="b">
        <x:v>0</x:v>
      </x:c>
      <x:c r="N438" s="25" t="n">
        <x:v>50.77</x:v>
      </x:c>
      <x:c r="O438" s="26" t="b">
        <x:v>1</x:v>
      </x:c>
      <x:c r="P438" s="25" t="str">
        <x:v>VIDEO_MEETING</x:v>
      </x:c>
      <x:c r="Q438" s="25" t="str">
        <x:v>DERIVED_ANALYTICS</x:v>
      </x:c>
      <x:c r="R438" s="30" t="n">
        <x:v>0.019213</x:v>
      </x:c>
      <x:c r="S438" s="25" t="str">
        <x:v>R02</x:v>
      </x:c>
      <x:c r="T438" s="25" t="n">
        <x:v>5</x:v>
      </x:c>
      <x:c r="U438" s="25" t="n">
        <x:v>1</x:v>
      </x:c>
      <x:c r="V438" s="25" t="str">
        <x:v>2026-03-24</x:v>
      </x:c>
      <x:c r="W438" s="25" t="str">
        <x:v>NONE</x:v>
      </x:c>
      <x:c r="X438" s="26" t="b">
        <x:v>1</x:v>
      </x:c>
      <x:c r="Y438" s="26" t="b">
        <x:v>1</x:v>
      </x:c>
      <x:c r="Z438" s="25" t="str">
        <x:v>CONTROLLED_SYNTHETIC</x:v>
      </x:c>
      <x:c r="AA438" s="28" t="n">
        <x:v>20256868.78</x:v>
      </x:c>
      <x:c r="AB438" s="28" t="n">
        <x:v>17803191.41</x:v>
      </x:c>
      <x:c r="AC438" s="28" t="n">
        <x:v>9885801.67</x:v>
      </x:c>
      <x:c r="AD438" s="28" t="n">
        <x:v>8046254.74</x:v>
      </x:c>
      <x:c r="AE438" s="28" t="n">
        <x:v>0</x:v>
      </x:c>
      <x:c r="AF438" s="28" t="n">
        <x:v>0</x:v>
      </x:c>
      <x:c r="AG438" s="28" t="n">
        <x:v>0</x:v>
      </x:c>
      <x:c r="AH438" s="28" t="n">
        <x:v>597266.495</x:v>
      </x:c>
      <x:c r="AI438" s="28" t="n">
        <x:v>2287729.85</x:v>
      </x:c>
      <x:c r="AJ438" s="25" t="n">
        <x:v>465</x:v>
      </x:c>
      <x:c r="AK438" s="25" t="n">
        <x:v>4</x:v>
      </x:c>
      <x:c r="AL438" s="28" t="n">
        <x:v>81591484.51</x:v>
      </x:c>
      <x:c r="AM438" s="28" t="n">
        <x:v>1929053.34</x:v>
      </x:c>
      <x:c r="AN438" s="25" t="str">
        <x:v>CASH_MANAGEMENT|PAYROLL_SERVICES|POS_MERCHANT_ACQUIRING|WORKING_CAPITAL_LOAN</x:v>
      </x:c>
      <x:c r="AO438" s="25" t="str">
        <x:v>2026-06-01</x:v>
      </x:c>
      <x:c r="AP438" s="25" t="n">
        <x:v>5</x:v>
      </x:c>
      <x:c r="AQ438" s="25" t="n">
        <x:v>80</x:v>
      </x:c>
      <x:c r="AR438" s="25" t="n">
        <x:v>74</x:v>
      </x:c>
      <x:c r="AS438" s="30" t="n">
        <x:v>1</x:v>
      </x:c>
      <x:c r="AT438" s="25" t="n">
        <x:v>149</x:v>
      </x:c>
    </x:row>
    <x:row r="439">
      <x:c r="A439" s="25" t="str">
        <x:v>SME000435</x:v>
      </x:c>
      <x:c r="B439" s="25" t="str">
        <x:v>Synthetic SME 000435</x:v>
      </x:c>
      <x:c r="C439" s="25" t="str">
        <x:v>RM035</x:v>
      </x:c>
      <x:c r="D439" s="25" t="str">
        <x:v>Central Anatolia</x:v>
      </x:c>
      <x:c r="E439" s="25" t="str">
        <x:v>Retail Trade</x:v>
      </x:c>
      <x:c r="F439" s="25" t="str">
        <x:v>MICRO</x:v>
      </x:c>
      <x:c r="G439" s="25" t="str">
        <x:v>SOLE_PROPRIETOR</x:v>
      </x:c>
      <x:c r="H439" s="25" t="str">
        <x:v>2020-11-19</x:v>
      </x:c>
      <x:c r="I439" s="25" t="n">
        <x:v>68</x:v>
      </x:c>
      <x:c r="J439" s="28" t="n">
        <x:v>5525715.82</x:v>
      </x:c>
      <x:c r="K439" s="25" t="n">
        <x:v>2</x:v>
      </x:c>
      <x:c r="L439" s="26" t="b">
        <x:v>0</x:v>
      </x:c>
      <x:c r="M439" s="26" t="b">
        <x:v>0</x:v>
      </x:c>
      <x:c r="N439" s="25" t="n">
        <x:v>44.91</x:v>
      </x:c>
      <x:c r="O439" s="26" t="b">
        <x:v>0</x:v>
      </x:c>
      <x:c r="P439" s="25" t="str">
        <x:v>SECURE_MESSAGE</x:v>
      </x:c>
      <x:c r="Q439" s="25" t="str">
        <x:v>DERIVED_ANALYTICS</x:v>
      </x:c>
      <x:c r="R439" s="30" t="n">
        <x:v>0.040923</x:v>
      </x:c>
      <x:c r="S439" s="25" t="str">
        <x:v>R03</x:v>
      </x:c>
      <x:c r="T439" s="25" t="n">
        <x:v>0</x:v>
      </x:c>
      <x:c r="U439" s="25" t="n">
        <x:v>1</x:v>
      </x:c>
      <x:c r="V439" s="25" t="str">
        <x:v>2026-10-28</x:v>
      </x:c>
      <x:c r="W439" s="25" t="str">
        <x:v>NONE</x:v>
      </x:c>
      <x:c r="X439" s="26" t="b">
        <x:v>1</x:v>
      </x:c>
      <x:c r="Y439" s="26" t="b">
        <x:v>1</x:v>
      </x:c>
      <x:c r="Z439" s="25" t="str">
        <x:v>CONTROLLED_SYNTHETIC</x:v>
      </x:c>
      <x:c r="AA439" s="28" t="n">
        <x:v>2936359.45</x:v>
      </x:c>
      <x:c r="AB439" s="28" t="n">
        <x:v>2362594.75</x:v>
      </x:c>
      <x:c r="AC439" s="28" t="n">
        <x:v>1694885.56</x:v>
      </x:c>
      <x:c r="AD439" s="28" t="n">
        <x:v>389348.62</x:v>
      </x:c>
      <x:c r="AE439" s="28" t="n">
        <x:v>0</x:v>
      </x:c>
      <x:c r="AF439" s="28" t="n">
        <x:v>0</x:v>
      </x:c>
      <x:c r="AG439" s="28" t="n">
        <x:v>0</x:v>
      </x:c>
      <x:c r="AH439" s="28" t="n">
        <x:v>105577.08</x:v>
      </x:c>
      <x:c r="AI439" s="28" t="n">
        <x:v>203244.741667</x:v>
      </x:c>
      <x:c r="AJ439" s="25" t="n">
        <x:v>491</x:v>
      </x:c>
      <x:c r="AK439" s="25" t="n">
        <x:v>1</x:v>
      </x:c>
      <x:c r="AL439" s="28" t="n">
        <x:v>4659073.36</x:v>
      </x:c>
      <x:c r="AM439" s="28" t="n">
        <x:v>235912.56</x:v>
      </x:c>
      <x:c r="AN439" s="25" t="str">
        <x:v>CASH_MANAGEMENT</x:v>
      </x:c>
      <x:c r="AO439" s="25" t="str">
        <x:v>2026-08-14</x:v>
      </x:c>
      <x:c r="AP439" s="25" t="n">
        <x:v>6</x:v>
      </x:c>
      <x:c r="AQ439" s="25" t="n">
        <x:v>6</x:v>
      </x:c>
      <x:c r="AR439" s="25" t="n">
        <x:v>46.3</x:v>
      </x:c>
      <x:c r="AS439" s="30" t="n">
        <x:v>1</x:v>
      </x:c>
      <x:c r="AT439" s="25" t="n">
        <x:v>0</x:v>
      </x:c>
    </x:row>
    <x:row r="440">
      <x:c r="A440" s="25" t="str">
        <x:v>SME000436</x:v>
      </x:c>
      <x:c r="B440" s="25" t="str">
        <x:v>Synthetic SME 000436</x:v>
      </x:c>
      <x:c r="C440" s="25" t="str">
        <x:v>RM010</x:v>
      </x:c>
      <x:c r="D440" s="25" t="str">
        <x:v>Central Anatolia</x:v>
      </x:c>
      <x:c r="E440" s="25" t="str">
        <x:v>Hospitality</x:v>
      </x:c>
      <x:c r="F440" s="25" t="str">
        <x:v>SMALL</x:v>
      </x:c>
      <x:c r="G440" s="25" t="str">
        <x:v>JOINT_STOCK</x:v>
      </x:c>
      <x:c r="H440" s="25" t="str">
        <x:v>2017-02-03</x:v>
      </x:c>
      <x:c r="I440" s="25" t="n">
        <x:v>114</x:v>
      </x:c>
      <x:c r="J440" s="28" t="n">
        <x:v>18462550.73</x:v>
      </x:c>
      <x:c r="K440" s="25" t="n">
        <x:v>31</x:v>
      </x:c>
      <x:c r="L440" s="26" t="b">
        <x:v>0</x:v>
      </x:c>
      <x:c r="M440" s="26" t="b">
        <x:v>1</x:v>
      </x:c>
      <x:c r="N440" s="25" t="n">
        <x:v>57.72</x:v>
      </x:c>
      <x:c r="O440" s="26" t="b">
        <x:v>1</x:v>
      </x:c>
      <x:c r="P440" s="25" t="str">
        <x:v>VIDEO_MEETING</x:v>
      </x:c>
      <x:c r="Q440" s="25" t="str">
        <x:v>DERIVED_ANALYTICS</x:v>
      </x:c>
      <x:c r="R440" s="30" t="n">
        <x:v>0.047838</x:v>
      </x:c>
      <x:c r="S440" s="25" t="str">
        <x:v>R04</x:v>
      </x:c>
      <x:c r="T440" s="25" t="n">
        <x:v>0</x:v>
      </x:c>
      <x:c r="U440" s="25" t="n">
        <x:v>1</x:v>
      </x:c>
      <x:c r="V440" s="25" t="str">
        <x:v>2027-09-03</x:v>
      </x:c>
      <x:c r="W440" s="25" t="str">
        <x:v>LOW</x:v>
      </x:c>
      <x:c r="X440" s="26" t="b">
        <x:v>1</x:v>
      </x:c>
      <x:c r="Y440" s="26" t="b">
        <x:v>0</x:v>
      </x:c>
      <x:c r="Z440" s="25" t="str">
        <x:v>CONTROLLED_SYNTHETIC</x:v>
      </x:c>
      <x:c r="AA440" s="28" t="n">
        <x:v>9545710.1</x:v>
      </x:c>
      <x:c r="AB440" s="28" t="n">
        <x:v>8657654.03</x:v>
      </x:c>
      <x:c r="AC440" s="28" t="n">
        <x:v>4880222.27</x:v>
      </x:c>
      <x:c r="AD440" s="28" t="n">
        <x:v>6603463.2</x:v>
      </x:c>
      <x:c r="AE440" s="28" t="n">
        <x:v>0</x:v>
      </x:c>
      <x:c r="AF440" s="28" t="n">
        <x:v>2162676.15</x:v>
      </x:c>
      <x:c r="AG440" s="28" t="n">
        <x:v>1208824.78</x:v>
      </x:c>
      <x:c r="AH440" s="28" t="n">
        <x:v>347676.338333</x:v>
      </x:c>
      <x:c r="AI440" s="28" t="n">
        <x:v>940209.211667</x:v>
      </x:c>
      <x:c r="AJ440" s="25" t="n">
        <x:v>602</x:v>
      </x:c>
      <x:c r="AK440" s="25" t="n">
        <x:v>4</x:v>
      </x:c>
      <x:c r="AL440" s="28" t="n">
        <x:v>24596621.11</x:v>
      </x:c>
      <x:c r="AM440" s="28" t="n">
        <x:v>1007411.18</x:v>
      </x:c>
      <x:c r="AN440" s="25" t="str">
        <x:v>BUSINESS_CREDIT_CARD|PAYROLL_SERVICES|POS_MERCHANT_ACQUIRING|TRADE_FINANCE</x:v>
      </x:c>
      <x:c r="AO440" s="25" t="str">
        <x:v>2025-09-05</x:v>
      </x:c>
      <x:c r="AP440" s="25" t="n">
        <x:v>1</x:v>
      </x:c>
      <x:c r="AQ440" s="25" t="n">
        <x:v>349</x:v>
      </x:c>
      <x:c r="AR440" s="25" t="n">
        <x:v>74</x:v>
      </x:c>
      <x:c r="AS440" s="30" t="n">
        <x:v>1</x:v>
      </x:c>
      <x:c r="AT440" s="25" t="n">
        <x:v>0</x:v>
      </x:c>
    </x:row>
    <x:row r="441">
      <x:c r="A441" s="25" t="str">
        <x:v>SME000437</x:v>
      </x:c>
      <x:c r="B441" s="25" t="str">
        <x:v>Synthetic SME 000437</x:v>
      </x:c>
      <x:c r="C441" s="25" t="str">
        <x:v>RM010</x:v>
      </x:c>
      <x:c r="D441" s="25" t="str">
        <x:v>Central Anatolia</x:v>
      </x:c>
      <x:c r="E441" s="25" t="str">
        <x:v>Agriculture</x:v>
      </x:c>
      <x:c r="F441" s="25" t="str">
        <x:v>SMALL</x:v>
      </x:c>
      <x:c r="G441" s="25" t="str">
        <x:v>LIMITED</x:v>
      </x:c>
      <x:c r="H441" s="25" t="str">
        <x:v>2022-07-06</x:v>
      </x:c>
      <x:c r="I441" s="25" t="n">
        <x:v>49</x:v>
      </x:c>
      <x:c r="J441" s="28" t="n">
        <x:v>70487684.62</x:v>
      </x:c>
      <x:c r="K441" s="25" t="n">
        <x:v>25</x:v>
      </x:c>
      <x:c r="L441" s="26" t="b">
        <x:v>0</x:v>
      </x:c>
      <x:c r="M441" s="26" t="b">
        <x:v>0</x:v>
      </x:c>
      <x:c r="N441" s="25" t="n">
        <x:v>46.05</x:v>
      </x:c>
      <x:c r="O441" s="26" t="b">
        <x:v>1</x:v>
      </x:c>
      <x:c r="P441" s="25" t="str">
        <x:v>RM_CALL</x:v>
      </x:c>
      <x:c r="Q441" s="25" t="str">
        <x:v>DERIVED_ANALYTICS</x:v>
      </x:c>
      <x:c r="R441" s="30" t="n">
        <x:v>0.064556</x:v>
      </x:c>
      <x:c r="S441" s="25" t="str">
        <x:v>R04</x:v>
      </x:c>
      <x:c r="T441" s="25" t="n">
        <x:v>0</x:v>
      </x:c>
      <x:c r="U441" s="25" t="n">
        <x:v>1</x:v>
      </x:c>
      <x:c r="V441" s="25" t="str">
        <x:v>2027-05-19</x:v>
      </x:c>
      <x:c r="W441" s="25" t="str">
        <x:v>NONE</x:v>
      </x:c>
      <x:c r="X441" s="26" t="b">
        <x:v>1</x:v>
      </x:c>
      <x:c r="Y441" s="26" t="b">
        <x:v>1</x:v>
      </x:c>
      <x:c r="Z441" s="25" t="str">
        <x:v>CONTROLLED_SYNTHETIC</x:v>
      </x:c>
      <x:c r="AA441" s="28" t="n">
        <x:v>40301911.29</x:v>
      </x:c>
      <x:c r="AB441" s="28" t="n">
        <x:v>36695681.64</x:v>
      </x:c>
      <x:c r="AC441" s="28" t="n">
        <x:v>2074469.06</x:v>
      </x:c>
      <x:c r="AD441" s="28" t="n">
        <x:v>4836010.15</x:v>
      </x:c>
      <x:c r="AE441" s="28" t="n">
        <x:v>0</x:v>
      </x:c>
      <x:c r="AF441" s="28" t="n">
        <x:v>0</x:v>
      </x:c>
      <x:c r="AG441" s="28" t="n">
        <x:v>0</x:v>
      </x:c>
      <x:c r="AH441" s="28" t="n">
        <x:v>1204884.455</x:v>
      </x:c>
      <x:c r="AI441" s="28" t="n">
        <x:v>2655577.385</x:v>
      </x:c>
      <x:c r="AJ441" s="25" t="n">
        <x:v>394</x:v>
      </x:c>
      <x:c r="AK441" s="25" t="n">
        <x:v>3</x:v>
      </x:c>
      <x:c r="AL441" s="28" t="n">
        <x:v>73207493.29</x:v>
      </x:c>
      <x:c r="AM441" s="28" t="n">
        <x:v>340186.19</x:v>
      </x:c>
      <x:c r="AN441" s="25" t="str">
        <x:v>CASH_MANAGEMENT|FX_RISK_MANAGEMENT|TERM_DEPOSIT</x:v>
      </x:c>
      <x:c r="AO441" s="25" t="str">
        <x:v>2026-07-30</x:v>
      </x:c>
      <x:c r="AP441" s="25" t="n">
        <x:v>3</x:v>
      </x:c>
      <x:c r="AQ441" s="25" t="n">
        <x:v>21</x:v>
      </x:c>
      <x:c r="AR441" s="25" t="n">
        <x:v>59.17</x:v>
      </x:c>
      <x:c r="AS441" s="30" t="n">
        <x:v>1</x:v>
      </x:c>
      <x:c r="AT441" s="25" t="n">
        <x:v>0</x:v>
      </x:c>
    </x:row>
    <x:row r="442">
      <x:c r="A442" s="25" t="str">
        <x:v>SME000438</x:v>
      </x:c>
      <x:c r="B442" s="25" t="str">
        <x:v>Synthetic SME 000438</x:v>
      </x:c>
      <x:c r="C442" s="25" t="str">
        <x:v>RM008</x:v>
      </x:c>
      <x:c r="D442" s="25" t="str">
        <x:v>Marmara</x:v>
      </x:c>
      <x:c r="E442" s="25" t="str">
        <x:v>Construction</x:v>
      </x:c>
      <x:c r="F442" s="25" t="str">
        <x:v>MICRO</x:v>
      </x:c>
      <x:c r="G442" s="25" t="str">
        <x:v>LIMITED</x:v>
      </x:c>
      <x:c r="H442" s="25" t="str">
        <x:v>2016-12-15</x:v>
      </x:c>
      <x:c r="I442" s="25" t="n">
        <x:v>116</x:v>
      </x:c>
      <x:c r="J442" s="28" t="n">
        <x:v>13834336.09</x:v>
      </x:c>
      <x:c r="K442" s="25" t="n">
        <x:v>3</x:v>
      </x:c>
      <x:c r="L442" s="26" t="b">
        <x:v>0</x:v>
      </x:c>
      <x:c r="M442" s="26" t="b">
        <x:v>0</x:v>
      </x:c>
      <x:c r="N442" s="25" t="n">
        <x:v>51.45</x:v>
      </x:c>
      <x:c r="O442" s="26" t="b">
        <x:v>1</x:v>
      </x:c>
      <x:c r="P442" s="25" t="str">
        <x:v>SECURE_MESSAGE</x:v>
      </x:c>
      <x:c r="Q442" s="25" t="str">
        <x:v>DERIVED_ANALYTICS</x:v>
      </x:c>
      <x:c r="R442" s="30" t="n">
        <x:v>0.059089</x:v>
      </x:c>
      <x:c r="S442" s="25" t="str">
        <x:v>R04</x:v>
      </x:c>
      <x:c r="T442" s="25" t="n">
        <x:v>0</x:v>
      </x:c>
      <x:c r="U442" s="25" t="n">
        <x:v>1</x:v>
      </x:c>
      <x:c r="V442" s="25" t="str">
        <x:v>2026-07-20</x:v>
      </x:c>
      <x:c r="W442" s="25" t="str">
        <x:v>NONE</x:v>
      </x:c>
      <x:c r="X442" s="26" t="b">
        <x:v>1</x:v>
      </x:c>
      <x:c r="Y442" s="26" t="b">
        <x:v>1</x:v>
      </x:c>
      <x:c r="Z442" s="25" t="str">
        <x:v>CONTROLLED_SYNTHETIC</x:v>
      </x:c>
      <x:c r="AA442" s="28" t="n">
        <x:v>8245877.27</x:v>
      </x:c>
      <x:c r="AB442" s="28" t="n">
        <x:v>7262746.02</x:v>
      </x:c>
      <x:c r="AC442" s="28" t="n">
        <x:v>264888.17</x:v>
      </x:c>
      <x:c r="AD442" s="28" t="n">
        <x:v>626024.65</x:v>
      </x:c>
      <x:c r="AE442" s="28" t="n">
        <x:v>0</x:v>
      </x:c>
      <x:c r="AF442" s="28" t="n">
        <x:v>0</x:v>
      </x:c>
      <x:c r="AG442" s="28" t="n">
        <x:v>0</x:v>
      </x:c>
      <x:c r="AH442" s="28" t="n">
        <x:v>292595.823333</x:v>
      </x:c>
      <x:c r="AI442" s="28" t="n">
        <x:v>591371.323333</x:v>
      </x:c>
      <x:c r="AJ442" s="25" t="n">
        <x:v>457</x:v>
      </x:c>
      <x:c r="AK442" s="25" t="n">
        <x:v>2</x:v>
      </x:c>
      <x:c r="AL442" s="28" t="n">
        <x:v>14171789.75</x:v>
      </x:c>
      <x:c r="AM442" s="28" t="n">
        <x:v>182015.37</x:v>
      </x:c>
      <x:c r="AN442" s="25" t="str">
        <x:v>CASH_MANAGEMENT|TERM_DEPOSIT</x:v>
      </x:c>
      <x:c r="AO442" s="25" t="str">
        <x:v>2026-05-13</x:v>
      </x:c>
      <x:c r="AP442" s="25" t="n">
        <x:v>5</x:v>
      </x:c>
      <x:c r="AQ442" s="25" t="n">
        <x:v>99</x:v>
      </x:c>
      <x:c r="AR442" s="25" t="n">
        <x:v>61</x:v>
      </x:c>
      <x:c r="AS442" s="30" t="n">
        <x:v>1</x:v>
      </x:c>
      <x:c r="AT442" s="25" t="n">
        <x:v>31</x:v>
      </x:c>
    </x:row>
    <x:row r="443">
      <x:c r="A443" s="25" t="str">
        <x:v>SME000439</x:v>
      </x:c>
      <x:c r="B443" s="25" t="str">
        <x:v>Synthetic SME 000439</x:v>
      </x:c>
      <x:c r="C443" s="25" t="str">
        <x:v>RM024</x:v>
      </x:c>
      <x:c r="D443" s="25" t="str">
        <x:v>Eastern</x:v>
      </x:c>
      <x:c r="E443" s="25" t="str">
        <x:v>Manufacturing</x:v>
      </x:c>
      <x:c r="F443" s="25" t="str">
        <x:v>MICRO</x:v>
      </x:c>
      <x:c r="G443" s="25" t="str">
        <x:v>LIMITED</x:v>
      </x:c>
      <x:c r="H443" s="25" t="str">
        <x:v>2020-10-01</x:v>
      </x:c>
      <x:c r="I443" s="25" t="n">
        <x:v>70</x:v>
      </x:c>
      <x:c r="J443" s="28" t="n">
        <x:v>13762182.03</x:v>
      </x:c>
      <x:c r="K443" s="25" t="n">
        <x:v>8</x:v>
      </x:c>
      <x:c r="L443" s="26" t="b">
        <x:v>0</x:v>
      </x:c>
      <x:c r="M443" s="26" t="b">
        <x:v>0</x:v>
      </x:c>
      <x:c r="N443" s="25" t="n">
        <x:v>71.1</x:v>
      </x:c>
      <x:c r="O443" s="26" t="b">
        <x:v>1</x:v>
      </x:c>
      <x:c r="P443" s="25" t="str">
        <x:v>BRANCH</x:v>
      </x:c>
      <x:c r="Q443" s="25" t="str">
        <x:v>DERIVED_ANALYTICS</x:v>
      </x:c>
      <x:c r="R443" s="30" t="n">
        <x:v>0.057739</x:v>
      </x:c>
      <x:c r="S443" s="25" t="str">
        <x:v>R04</x:v>
      </x:c>
      <x:c r="T443" s="25" t="n">
        <x:v>0</x:v>
      </x:c>
      <x:c r="U443" s="25" t="n">
        <x:v>1</x:v>
      </x:c>
      <x:c r="V443" s="25" t="str">
        <x:v>2027-01-28</x:v>
      </x:c>
      <x:c r="W443" s="25" t="str">
        <x:v>NONE</x:v>
      </x:c>
      <x:c r="X443" s="26" t="b">
        <x:v>1</x:v>
      </x:c>
      <x:c r="Y443" s="26" t="b">
        <x:v>0</x:v>
      </x:c>
      <x:c r="Z443" s="25" t="str">
        <x:v>CONTROLLED_SYNTHETIC</x:v>
      </x:c>
      <x:c r="AA443" s="28" t="n">
        <x:v>7749711.39</x:v>
      </x:c>
      <x:c r="AB443" s="28" t="n">
        <x:v>6947198.33</x:v>
      </x:c>
      <x:c r="AC443" s="28" t="n">
        <x:v>317489.87</x:v>
      </x:c>
      <x:c r="AD443" s="28" t="n">
        <x:v>1641549.54</x:v>
      </x:c>
      <x:c r="AE443" s="28" t="n">
        <x:v>0</x:v>
      </x:c>
      <x:c r="AF443" s="28" t="n">
        <x:v>0</x:v>
      </x:c>
      <x:c r="AG443" s="28" t="n">
        <x:v>0</x:v>
      </x:c>
      <x:c r="AH443" s="28" t="n">
        <x:v>228044.788333</x:v>
      </x:c>
      <x:c r="AI443" s="28" t="n">
        <x:v>625566.253333</x:v>
      </x:c>
      <x:c r="AJ443" s="25" t="n">
        <x:v>655</x:v>
      </x:c>
      <x:c r="AK443" s="25" t="n">
        <x:v>2</x:v>
      </x:c>
      <x:c r="AL443" s="28" t="n">
        <x:v>1452031.41</x:v>
      </x:c>
      <x:c r="AM443" s="28" t="n">
        <x:v>26421.34</x:v>
      </x:c>
      <x:c r="AN443" s="25" t="str">
        <x:v>TERM_DEPOSIT|WORKING_CAPITAL_LOAN</x:v>
      </x:c>
      <x:c r="AO443" s="25" t="str">
        <x:v>2026-07-21</x:v>
      </x:c>
      <x:c r="AP443" s="25" t="n">
        <x:v>6</x:v>
      </x:c>
      <x:c r="AQ443" s="25" t="n">
        <x:v>30</x:v>
      </x:c>
      <x:c r="AR443" s="25" t="n">
        <x:v>32.62</x:v>
      </x:c>
      <x:c r="AS443" s="30" t="n">
        <x:v>0.301454</x:v>
      </x:c>
      <x:c r="AT443" s="25" t="n">
        <x:v>0</x:v>
      </x:c>
    </x:row>
    <x:row r="444">
      <x:c r="A444" s="25" t="str">
        <x:v>SME000440</x:v>
      </x:c>
      <x:c r="B444" s="25" t="str">
        <x:v>Synthetic SME 000440</x:v>
      </x:c>
      <x:c r="C444" s="25" t="str">
        <x:v>RM013</x:v>
      </x:c>
      <x:c r="D444" s="25" t="str">
        <x:v>Black Sea</x:v>
      </x:c>
      <x:c r="E444" s="25" t="str">
        <x:v>Retail Trade</x:v>
      </x:c>
      <x:c r="F444" s="25" t="str">
        <x:v>SMALL</x:v>
      </x:c>
      <x:c r="G444" s="25" t="str">
        <x:v>LIMITED</x:v>
      </x:c>
      <x:c r="H444" s="25" t="str">
        <x:v>2025-07-20</x:v>
      </x:c>
      <x:c r="I444" s="25" t="n">
        <x:v>13</x:v>
      </x:c>
      <x:c r="J444" s="28" t="n">
        <x:v>33840709.93</x:v>
      </x:c>
      <x:c r="K444" s="25" t="n">
        <x:v>12</x:v>
      </x:c>
      <x:c r="L444" s="26" t="b">
        <x:v>0</x:v>
      </x:c>
      <x:c r="M444" s="26" t="b">
        <x:v>1</x:v>
      </x:c>
      <x:c r="N444" s="25" t="n">
        <x:v>76.52</x:v>
      </x:c>
      <x:c r="O444" s="26" t="b">
        <x:v>1</x:v>
      </x:c>
      <x:c r="P444" s="25" t="str">
        <x:v>VIDEO_MEETING</x:v>
      </x:c>
      <x:c r="Q444" s="25" t="str">
        <x:v>DERIVED_ANALYTICS</x:v>
      </x:c>
      <x:c r="R444" s="30" t="n">
        <x:v>0.014938</x:v>
      </x:c>
      <x:c r="S444" s="25" t="str">
        <x:v>R02</x:v>
      </x:c>
      <x:c r="T444" s="25" t="n">
        <x:v>0</x:v>
      </x:c>
      <x:c r="U444" s="25" t="n">
        <x:v>1</x:v>
      </x:c>
      <x:c r="V444" s="25" t="str">
        <x:v>2026-11-16</x:v>
      </x:c>
      <x:c r="W444" s="25" t="str">
        <x:v>NONE</x:v>
      </x:c>
      <x:c r="X444" s="26" t="b">
        <x:v>1</x:v>
      </x:c>
      <x:c r="Y444" s="26" t="b">
        <x:v>0</x:v>
      </x:c>
      <x:c r="Z444" s="25" t="str">
        <x:v>CONTROLLED_SYNTHETIC</x:v>
      </x:c>
      <x:c r="AA444" s="28" t="n">
        <x:v>17319079.62</x:v>
      </x:c>
      <x:c r="AB444" s="28" t="n">
        <x:v>14950403.8</x:v>
      </x:c>
      <x:c r="AC444" s="28" t="n">
        <x:v>9076817.36</x:v>
      </x:c>
      <x:c r="AD444" s="28" t="n">
        <x:v>2487368.21</x:v>
      </x:c>
      <x:c r="AE444" s="28" t="n">
        <x:v>0</x:v>
      </x:c>
      <x:c r="AF444" s="28" t="n">
        <x:v>3293221.93</x:v>
      </x:c>
      <x:c r="AG444" s="28" t="n">
        <x:v>2085149.58</x:v>
      </x:c>
      <x:c r="AH444" s="28" t="n">
        <x:v>615288.918333</x:v>
      </x:c>
      <x:c r="AI444" s="28" t="n">
        <x:v>2129683.37</x:v>
      </x:c>
      <x:c r="AJ444" s="25" t="n">
        <x:v>635</x:v>
      </x:c>
      <x:c r="AK444" s="25" t="n">
        <x:v>2</x:v>
      </x:c>
      <x:c r="AL444" s="28" t="n">
        <x:v>949046.72</x:v>
      </x:c>
      <x:c r="AM444" s="28" t="n">
        <x:v>25191.67</x:v>
      </x:c>
      <x:c r="AN444" s="25" t="str">
        <x:v>BUSINESS_CREDIT_CARD|TERM_DEPOSIT</x:v>
      </x:c>
      <x:c r="AO444" s="25" t="str">
        <x:v>2026-06-12</x:v>
      </x:c>
      <x:c r="AP444" s="25" t="n">
        <x:v>6</x:v>
      </x:c>
      <x:c r="AQ444" s="25" t="n">
        <x:v>69</x:v>
      </x:c>
      <x:c r="AR444" s="25" t="n">
        <x:v>16.88</x:v>
      </x:c>
      <x:c r="AS444" s="30" t="n">
        <x:v>0.080127</x:v>
      </x:c>
      <x:c r="AT444" s="25" t="n">
        <x:v>0</x:v>
      </x:c>
    </x:row>
    <x:row r="445">
      <x:c r="A445" s="25" t="str">
        <x:v>SME000441</x:v>
      </x:c>
      <x:c r="B445" s="25" t="str">
        <x:v>Synthetic SME 000441</x:v>
      </x:c>
      <x:c r="C445" s="25" t="str">
        <x:v>RM006</x:v>
      </x:c>
      <x:c r="D445" s="25" t="str">
        <x:v>Aegean</x:v>
      </x:c>
      <x:c r="E445" s="25" t="str">
        <x:v>Retail Trade</x:v>
      </x:c>
      <x:c r="F445" s="25" t="str">
        <x:v>MICRO</x:v>
      </x:c>
      <x:c r="G445" s="25" t="str">
        <x:v>SOLE_PROPRIETOR</x:v>
      </x:c>
      <x:c r="H445" s="25" t="str">
        <x:v>2021-06-15</x:v>
      </x:c>
      <x:c r="I445" s="25" t="n">
        <x:v>62</x:v>
      </x:c>
      <x:c r="J445" s="28" t="n">
        <x:v>9160467.88</x:v>
      </x:c>
      <x:c r="K445" s="25" t="n">
        <x:v>9</x:v>
      </x:c>
      <x:c r="L445" s="26" t="b">
        <x:v>1</x:v>
      </x:c>
      <x:c r="M445" s="26" t="b">
        <x:v>0</x:v>
      </x:c>
      <x:c r="N445" s="25" t="n">
        <x:v>73.65</x:v>
      </x:c>
      <x:c r="O445" s="26" t="b">
        <x:v>1</x:v>
      </x:c>
      <x:c r="P445" s="25" t="str">
        <x:v>BRANCH</x:v>
      </x:c>
      <x:c r="Q445" s="25" t="str">
        <x:v>DERIVED_ANALYTICS</x:v>
      </x:c>
      <x:c r="R445" s="30" t="n">
        <x:v>0.025922</x:v>
      </x:c>
      <x:c r="S445" s="25" t="str">
        <x:v>R03</x:v>
      </x:c>
      <x:c r="T445" s="25" t="n">
        <x:v>0</x:v>
      </x:c>
      <x:c r="U445" s="25" t="n">
        <x:v>1</x:v>
      </x:c>
      <x:c r="V445" s="25" t="str">
        <x:v>2027-08-15</x:v>
      </x:c>
      <x:c r="W445" s="25" t="str">
        <x:v>NONE</x:v>
      </x:c>
      <x:c r="X445" s="26" t="b">
        <x:v>1</x:v>
      </x:c>
      <x:c r="Y445" s="26" t="b">
        <x:v>1</x:v>
      </x:c>
      <x:c r="Z445" s="25" t="str">
        <x:v>CONTROLLED_SYNTHETIC</x:v>
      </x:c>
      <x:c r="AA445" s="28" t="n">
        <x:v>5230112.28</x:v>
      </x:c>
      <x:c r="AB445" s="28" t="n">
        <x:v>4707413.16</x:v>
      </x:c>
      <x:c r="AC445" s="28" t="n">
        <x:v>3057006.91</x:v>
      </x:c>
      <x:c r="AD445" s="28" t="n">
        <x:v>1993876.05</x:v>
      </x:c>
      <x:c r="AE445" s="28" t="n">
        <x:v>1433213.95</x:v>
      </x:c>
      <x:c r="AF445" s="28" t="n">
        <x:v>0</x:v>
      </x:c>
      <x:c r="AG445" s="28" t="n">
        <x:v>694245.14</x:v>
      </x:c>
      <x:c r="AH445" s="28" t="n">
        <x:v>191171.043333</x:v>
      </x:c>
      <x:c r="AI445" s="28" t="n">
        <x:v>476408.071667</x:v>
      </x:c>
      <x:c r="AJ445" s="25" t="n">
        <x:v>624</x:v>
      </x:c>
      <x:c r="AK445" s="25" t="n">
        <x:v>2</x:v>
      </x:c>
      <x:c r="AL445" s="28" t="n">
        <x:v>6399329.65</x:v>
      </x:c>
      <x:c r="AM445" s="28" t="n">
        <x:v>123636.14</x:v>
      </x:c>
      <x:c r="AN445" s="25" t="str">
        <x:v>POS_MERCHANT_ACQUIRING|WORKING_CAPITAL_LOAN</x:v>
      </x:c>
      <x:c r="AO445" s="25" t="str">
        <x:v>2026-03-03</x:v>
      </x:c>
      <x:c r="AP445" s="25" t="n">
        <x:v>2</x:v>
      </x:c>
      <x:c r="AQ445" s="25" t="n">
        <x:v>170</x:v>
      </x:c>
      <x:c r="AR445" s="25" t="n">
        <x:v>47.32</x:v>
      </x:c>
      <x:c r="AS445" s="30" t="n">
        <x:v>1</x:v>
      </x:c>
      <x:c r="AT445" s="25" t="n">
        <x:v>0</x:v>
      </x:c>
    </x:row>
    <x:row r="446">
      <x:c r="A446" s="25" t="str">
        <x:v>SME000442</x:v>
      </x:c>
      <x:c r="B446" s="25" t="str">
        <x:v>Synthetic SME 000442</x:v>
      </x:c>
      <x:c r="C446" s="25" t="str">
        <x:v>RM040</x:v>
      </x:c>
      <x:c r="D446" s="25" t="str">
        <x:v>Black Sea</x:v>
      </x:c>
      <x:c r="E446" s="25" t="str">
        <x:v>Technology</x:v>
      </x:c>
      <x:c r="F446" s="25" t="str">
        <x:v>SMALL</x:v>
      </x:c>
      <x:c r="G446" s="25" t="str">
        <x:v>LIMITED</x:v>
      </x:c>
      <x:c r="H446" s="25" t="str">
        <x:v>2017-08-26</x:v>
      </x:c>
      <x:c r="I446" s="25" t="n">
        <x:v>107</x:v>
      </x:c>
      <x:c r="J446" s="28" t="n">
        <x:v>37688286.21</x:v>
      </x:c>
      <x:c r="K446" s="25" t="n">
        <x:v>17</x:v>
      </x:c>
      <x:c r="L446" s="26" t="b">
        <x:v>0</x:v>
      </x:c>
      <x:c r="M446" s="26" t="b">
        <x:v>0</x:v>
      </x:c>
      <x:c r="N446" s="25" t="n">
        <x:v>71.59</x:v>
      </x:c>
      <x:c r="O446" s="26" t="b">
        <x:v>1</x:v>
      </x:c>
      <x:c r="P446" s="25" t="str">
        <x:v>RM_CALL</x:v>
      </x:c>
      <x:c r="Q446" s="25" t="str">
        <x:v>DERIVED_ANALYTICS</x:v>
      </x:c>
      <x:c r="R446" s="30" t="n">
        <x:v>0.024697</x:v>
      </x:c>
      <x:c r="S446" s="25" t="str">
        <x:v>R03</x:v>
      </x:c>
      <x:c r="T446" s="25" t="n">
        <x:v>0</x:v>
      </x:c>
      <x:c r="U446" s="25" t="n">
        <x:v>1</x:v>
      </x:c>
      <x:c r="V446" s="25" t="str">
        <x:v>2026-03-15</x:v>
      </x:c>
      <x:c r="W446" s="25" t="str">
        <x:v>NONE</x:v>
      </x:c>
      <x:c r="X446" s="26" t="b">
        <x:v>1</x:v>
      </x:c>
      <x:c r="Y446" s="26" t="b">
        <x:v>1</x:v>
      </x:c>
      <x:c r="Z446" s="25" t="str">
        <x:v>CONTROLLED_SYNTHETIC</x:v>
      </x:c>
      <x:c r="AA446" s="28" t="n">
        <x:v>20399257.69</x:v>
      </x:c>
      <x:c r="AB446" s="28" t="n">
        <x:v>16268199.52</x:v>
      </x:c>
      <x:c r="AC446" s="28" t="n">
        <x:v>816275.77</x:v>
      </x:c>
      <x:c r="AD446" s="28" t="n">
        <x:v>4127843.11</x:v>
      </x:c>
      <x:c r="AE446" s="28" t="n">
        <x:v>0</x:v>
      </x:c>
      <x:c r="AF446" s="28" t="n">
        <x:v>0</x:v>
      </x:c>
      <x:c r="AG446" s="28" t="n">
        <x:v>0</x:v>
      </x:c>
      <x:c r="AH446" s="28" t="n">
        <x:v>731164.336667</x:v>
      </x:c>
      <x:c r="AI446" s="28" t="n">
        <x:v>1559448.763333</x:v>
      </x:c>
      <x:c r="AJ446" s="25" t="n">
        <x:v>697</x:v>
      </x:c>
      <x:c r="AK446" s="25" t="n">
        <x:v>3</x:v>
      </x:c>
      <x:c r="AL446" s="28" t="n">
        <x:v>10417373.75</x:v>
      </x:c>
      <x:c r="AM446" s="28" t="n">
        <x:v>132028.96</x:v>
      </x:c>
      <x:c r="AN446" s="25" t="str">
        <x:v>BUSINESS_CREDIT_CARD|PAYROLL_SERVICES|POS_MERCHANT_ACQUIRING</x:v>
      </x:c>
      <x:c r="AO446" s="25" t="str">
        <x:v>2026-07-11</x:v>
      </x:c>
      <x:c r="AP446" s="25" t="n">
        <x:v>3</x:v>
      </x:c>
      <x:c r="AQ446" s="25" t="n">
        <x:v>40</x:v>
      </x:c>
      <x:c r="AR446" s="25" t="n">
        <x:v>47.24</x:v>
      </x:c>
      <x:c r="AS446" s="30" t="n">
        <x:v>0.789739</x:v>
      </x:c>
      <x:c r="AT446" s="25" t="n">
        <x:v>158</x:v>
      </x:c>
    </x:row>
    <x:row r="447">
      <x:c r="A447" s="25" t="str">
        <x:v>SME000443</x:v>
      </x:c>
      <x:c r="B447" s="25" t="str">
        <x:v>Synthetic SME 000443</x:v>
      </x:c>
      <x:c r="C447" s="25" t="str">
        <x:v>RM020</x:v>
      </x:c>
      <x:c r="D447" s="25" t="str">
        <x:v>Mediterranean</x:v>
      </x:c>
      <x:c r="E447" s="25" t="str">
        <x:v>Wholesale Trade</x:v>
      </x:c>
      <x:c r="F447" s="25" t="str">
        <x:v>MICRO</x:v>
      </x:c>
      <x:c r="G447" s="25" t="str">
        <x:v>LIMITED</x:v>
      </x:c>
      <x:c r="H447" s="25" t="str">
        <x:v>2025-03-30</x:v>
      </x:c>
      <x:c r="I447" s="25" t="n">
        <x:v>16</x:v>
      </x:c>
      <x:c r="J447" s="28" t="n">
        <x:v>6245556.87</x:v>
      </x:c>
      <x:c r="K447" s="25" t="n">
        <x:v>7</x:v>
      </x:c>
      <x:c r="L447" s="26" t="b">
        <x:v>0</x:v>
      </x:c>
      <x:c r="M447" s="26" t="b">
        <x:v>0</x:v>
      </x:c>
      <x:c r="N447" s="25" t="n">
        <x:v>35.15</x:v>
      </x:c>
      <x:c r="O447" s="26" t="b">
        <x:v>1</x:v>
      </x:c>
      <x:c r="P447" s="25" t="str">
        <x:v>VIDEO_MEETING</x:v>
      </x:c>
      <x:c r="Q447" s="25" t="str">
        <x:v>DERIVED_ANALYTICS</x:v>
      </x:c>
      <x:c r="R447" s="30" t="n">
        <x:v>0.050773</x:v>
      </x:c>
      <x:c r="S447" s="25" t="str">
        <x:v>R04</x:v>
      </x:c>
      <x:c r="T447" s="25" t="n">
        <x:v>0</x:v>
      </x:c>
      <x:c r="U447" s="25" t="n">
        <x:v>1</x:v>
      </x:c>
      <x:c r="V447" s="25" t="str">
        <x:v>2027-05-03</x:v>
      </x:c>
      <x:c r="W447" s="25" t="str">
        <x:v>NONE</x:v>
      </x:c>
      <x:c r="X447" s="26" t="b">
        <x:v>1</x:v>
      </x:c>
      <x:c r="Y447" s="26" t="b">
        <x:v>1</x:v>
      </x:c>
      <x:c r="Z447" s="25" t="str">
        <x:v>CONTROLLED_SYNTHETIC</x:v>
      </x:c>
      <x:c r="AA447" s="28" t="n">
        <x:v>3376432.9</x:v>
      </x:c>
      <x:c r="AB447" s="28" t="n">
        <x:v>2895758.87</x:v>
      </x:c>
      <x:c r="AC447" s="28" t="n">
        <x:v>184838.1</x:v>
      </x:c>
      <x:c r="AD447" s="28" t="n">
        <x:v>1464252.81</x:v>
      </x:c>
      <x:c r="AE447" s="28" t="n">
        <x:v>0</x:v>
      </x:c>
      <x:c r="AF447" s="28" t="n">
        <x:v>0</x:v>
      </x:c>
      <x:c r="AG447" s="28" t="n">
        <x:v>0</x:v>
      </x:c>
      <x:c r="AH447" s="28" t="n">
        <x:v>104443.786667</x:v>
      </x:c>
      <x:c r="AI447" s="28" t="n">
        <x:v>333416.103333</x:v>
      </x:c>
      <x:c r="AJ447" s="25" t="n">
        <x:v>345</x:v>
      </x:c>
      <x:c r="AK447" s="25" t="n">
        <x:v>2</x:v>
      </x:c>
      <x:c r="AL447" s="28" t="n">
        <x:v>1009177.93</x:v>
      </x:c>
      <x:c r="AM447" s="28" t="n">
        <x:v>9530.49</x:v>
      </x:c>
      <x:c r="AN447" s="25" t="str">
        <x:v>BUSINESS_CREDIT_CARD|WORKING_CAPITAL_LOAN</x:v>
      </x:c>
      <x:c r="AO447" s="25" t="str">
        <x:v>2026-08-14</x:v>
      </x:c>
      <x:c r="AP447" s="25" t="n">
        <x:v>6</x:v>
      </x:c>
      <x:c r="AQ447" s="25" t="n">
        <x:v>6</x:v>
      </x:c>
      <x:c r="AR447" s="25" t="n">
        <x:v>21.33</x:v>
      </x:c>
      <x:c r="AS447" s="30" t="n">
        <x:v>0.461667</x:v>
      </x:c>
      <x:c r="AT447" s="25" t="n">
        <x:v>0</x:v>
      </x:c>
    </x:row>
    <x:row r="448">
      <x:c r="A448" s="25" t="str">
        <x:v>SME000444</x:v>
      </x:c>
      <x:c r="B448" s="25" t="str">
        <x:v>Synthetic SME 000444</x:v>
      </x:c>
      <x:c r="C448" s="25" t="str">
        <x:v>RM011</x:v>
      </x:c>
      <x:c r="D448" s="25" t="str">
        <x:v>Black Sea</x:v>
      </x:c>
      <x:c r="E448" s="25" t="str">
        <x:v>Healthcare</x:v>
      </x:c>
      <x:c r="F448" s="25" t="str">
        <x:v>SMALL</x:v>
      </x:c>
      <x:c r="G448" s="25" t="str">
        <x:v>LIMITED</x:v>
      </x:c>
      <x:c r="H448" s="25" t="str">
        <x:v>2025-09-09</x:v>
      </x:c>
      <x:c r="I448" s="25" t="n">
        <x:v>11</x:v>
      </x:c>
      <x:c r="J448" s="28" t="n">
        <x:v>13299266.79</x:v>
      </x:c>
      <x:c r="K448" s="25" t="n">
        <x:v>44</x:v>
      </x:c>
      <x:c r="L448" s="26" t="b">
        <x:v>1</x:v>
      </x:c>
      <x:c r="M448" s="26" t="b">
        <x:v>0</x:v>
      </x:c>
      <x:c r="N448" s="25" t="n">
        <x:v>87.15</x:v>
      </x:c>
      <x:c r="O448" s="26" t="b">
        <x:v>1</x:v>
      </x:c>
      <x:c r="P448" s="25" t="str">
        <x:v>SECURE_MESSAGE</x:v>
      </x:c>
      <x:c r="Q448" s="25" t="str">
        <x:v>DERIVED_ANALYTICS</x:v>
      </x:c>
      <x:c r="R448" s="30" t="n">
        <x:v>0.025938</x:v>
      </x:c>
      <x:c r="S448" s="25" t="str">
        <x:v>R03</x:v>
      </x:c>
      <x:c r="T448" s="25" t="n">
        <x:v>5</x:v>
      </x:c>
      <x:c r="U448" s="25" t="n">
        <x:v>1</x:v>
      </x:c>
      <x:c r="V448" s="25" t="str">
        <x:v>2027-04-21</x:v>
      </x:c>
      <x:c r="W448" s="25" t="str">
        <x:v>NONE</x:v>
      </x:c>
      <x:c r="X448" s="26" t="b">
        <x:v>1</x:v>
      </x:c>
      <x:c r="Y448" s="26" t="b">
        <x:v>1</x:v>
      </x:c>
      <x:c r="Z448" s="25" t="str">
        <x:v>CONTROLLED_SYNTHETIC</x:v>
      </x:c>
      <x:c r="AA448" s="28" t="n">
        <x:v>6728580.85</x:v>
      </x:c>
      <x:c r="AB448" s="28" t="n">
        <x:v>5563681.98</x:v>
      </x:c>
      <x:c r="AC448" s="28" t="n">
        <x:v>3868324.31</x:v>
      </x:c>
      <x:c r="AD448" s="28" t="n">
        <x:v>9324586.13</x:v>
      </x:c>
      <x:c r="AE448" s="28" t="n">
        <x:v>2028939.11</x:v>
      </x:c>
      <x:c r="AF448" s="28" t="n">
        <x:v>0</x:v>
      </x:c>
      <x:c r="AG448" s="28" t="n">
        <x:v>1035391.25</x:v>
      </x:c>
      <x:c r="AH448" s="28" t="n">
        <x:v>266117.221667</x:v>
      </x:c>
      <x:c r="AI448" s="28" t="n">
        <x:v>853732.218333</x:v>
      </x:c>
      <x:c r="AJ448" s="25" t="n">
        <x:v>838</x:v>
      </x:c>
      <x:c r="AK448" s="25" t="n">
        <x:v>3</x:v>
      </x:c>
      <x:c r="AL448" s="28" t="n">
        <x:v>30149068.8</x:v>
      </x:c>
      <x:c r="AM448" s="28" t="n">
        <x:v>926821.07</x:v>
      </x:c>
      <x:c r="AN448" s="25" t="str">
        <x:v>PAYROLL_SERVICES|POS_MERCHANT_ACQUIRING|TRADE_FINANCE</x:v>
      </x:c>
      <x:c r="AO448" s="25" t="str">
        <x:v>2026-08-14</x:v>
      </x:c>
      <x:c r="AP448" s="25" t="n">
        <x:v>6</x:v>
      </x:c>
      <x:c r="AQ448" s="25" t="n">
        <x:v>6</x:v>
      </x:c>
      <x:c r="AR448" s="25" t="n">
        <x:v>50.12</x:v>
      </x:c>
      <x:c r="AS448" s="30" t="n">
        <x:v>1</x:v>
      </x:c>
      <x:c r="AT448" s="25" t="n">
        <x:v>0</x:v>
      </x:c>
    </x:row>
    <x:row r="449">
      <x:c r="A449" s="25" t="str">
        <x:v>SME000445</x:v>
      </x:c>
      <x:c r="B449" s="25" t="str">
        <x:v>Synthetic SME 000445</x:v>
      </x:c>
      <x:c r="C449" s="25" t="str">
        <x:v>RM036</x:v>
      </x:c>
      <x:c r="D449" s="25" t="str">
        <x:v>Marmara</x:v>
      </x:c>
      <x:c r="E449" s="25" t="str">
        <x:v>Construction</x:v>
      </x:c>
      <x:c r="F449" s="25" t="str">
        <x:v>SMALL</x:v>
      </x:c>
      <x:c r="G449" s="25" t="str">
        <x:v>LIMITED</x:v>
      </x:c>
      <x:c r="H449" s="25" t="str">
        <x:v>2025-05-24</x:v>
      </x:c>
      <x:c r="I449" s="25" t="n">
        <x:v>14</x:v>
      </x:c>
      <x:c r="J449" s="28" t="n">
        <x:v>41547594.04</x:v>
      </x:c>
      <x:c r="K449" s="25" t="n">
        <x:v>22</x:v>
      </x:c>
      <x:c r="L449" s="26" t="b">
        <x:v>0</x:v>
      </x:c>
      <x:c r="M449" s="26" t="b">
        <x:v>0</x:v>
      </x:c>
      <x:c r="N449" s="25" t="n">
        <x:v>35.62</x:v>
      </x:c>
      <x:c r="O449" s="26" t="b">
        <x:v>1</x:v>
      </x:c>
      <x:c r="P449" s="25" t="str">
        <x:v>BRANCH</x:v>
      </x:c>
      <x:c r="Q449" s="25" t="str">
        <x:v>DERIVED_ANALYTICS</x:v>
      </x:c>
      <x:c r="R449" s="30" t="n">
        <x:v>0.051102</x:v>
      </x:c>
      <x:c r="S449" s="25" t="str">
        <x:v>R04</x:v>
      </x:c>
      <x:c r="T449" s="25" t="n">
        <x:v>0</x:v>
      </x:c>
      <x:c r="U449" s="25" t="n">
        <x:v>1</x:v>
      </x:c>
      <x:c r="V449" s="25" t="str">
        <x:v>2026-10-15</x:v>
      </x:c>
      <x:c r="W449" s="25" t="str">
        <x:v>NONE</x:v>
      </x:c>
      <x:c r="X449" s="26" t="b">
        <x:v>1</x:v>
      </x:c>
      <x:c r="Y449" s="26" t="b">
        <x:v>1</x:v>
      </x:c>
      <x:c r="Z449" s="25" t="str">
        <x:v>CONTROLLED_SYNTHETIC</x:v>
      </x:c>
      <x:c r="AA449" s="28" t="n">
        <x:v>25262642.07</x:v>
      </x:c>
      <x:c r="AB449" s="28" t="n">
        <x:v>22155457.35</x:v>
      </x:c>
      <x:c r="AC449" s="28" t="n">
        <x:v>850696.21</x:v>
      </x:c>
      <x:c r="AD449" s="28" t="n">
        <x:v>4635686.96</x:v>
      </x:c>
      <x:c r="AE449" s="28" t="n">
        <x:v>0</x:v>
      </x:c>
      <x:c r="AF449" s="28" t="n">
        <x:v>0</x:v>
      </x:c>
      <x:c r="AG449" s="28" t="n">
        <x:v>0</x:v>
      </x:c>
      <x:c r="AH449" s="28" t="n">
        <x:v>1011410.881667</x:v>
      </x:c>
      <x:c r="AI449" s="28" t="n">
        <x:v>2707147.765</x:v>
      </x:c>
      <x:c r="AJ449" s="25" t="n">
        <x:v>324</x:v>
      </x:c>
      <x:c r="AK449" s="25" t="n">
        <x:v>2</x:v>
      </x:c>
      <x:c r="AL449" s="28" t="n">
        <x:v>11139282.15</x:v>
      </x:c>
      <x:c r="AM449" s="28" t="n">
        <x:v>180168.11</x:v>
      </x:c>
      <x:c r="AN449" s="25" t="str">
        <x:v>BUSINESS_CREDIT_CARD|PAYROLL_SERVICES</x:v>
      </x:c>
      <x:c r="AO449" s="25" t="str">
        <x:v>2026-06-28</x:v>
      </x:c>
      <x:c r="AP449" s="25" t="n">
        <x:v>1</x:v>
      </x:c>
      <x:c r="AQ449" s="25" t="n">
        <x:v>53</x:v>
      </x:c>
      <x:c r="AR449" s="25" t="n">
        <x:v>23.84</x:v>
      </x:c>
      <x:c r="AS449" s="30" t="n">
        <x:v>0.766026</x:v>
      </x:c>
      <x:c r="AT449" s="25" t="n">
        <x:v>0</x:v>
      </x:c>
    </x:row>
    <x:row r="450">
      <x:c r="A450" s="25" t="str">
        <x:v>SME000446</x:v>
      </x:c>
      <x:c r="B450" s="25" t="str">
        <x:v>Synthetic SME 000446</x:v>
      </x:c>
      <x:c r="C450" s="25" t="str">
        <x:v>RM006</x:v>
      </x:c>
      <x:c r="D450" s="25" t="str">
        <x:v>Aegean</x:v>
      </x:c>
      <x:c r="E450" s="25" t="str">
        <x:v>Retail Trade</x:v>
      </x:c>
      <x:c r="F450" s="25" t="str">
        <x:v>SMALL</x:v>
      </x:c>
      <x:c r="G450" s="25" t="str">
        <x:v>LIMITED</x:v>
      </x:c>
      <x:c r="H450" s="25" t="str">
        <x:v>2017-04-12</x:v>
      </x:c>
      <x:c r="I450" s="25" t="n">
        <x:v>112</x:v>
      </x:c>
      <x:c r="J450" s="28" t="n">
        <x:v>72095890.6</x:v>
      </x:c>
      <x:c r="K450" s="25" t="n">
        <x:v>48</x:v>
      </x:c>
      <x:c r="L450" s="26" t="b">
        <x:v>0</x:v>
      </x:c>
      <x:c r="M450" s="26" t="b">
        <x:v>1</x:v>
      </x:c>
      <x:c r="N450" s="25" t="n">
        <x:v>65.52</x:v>
      </x:c>
      <x:c r="O450" s="26" t="b">
        <x:v>1</x:v>
      </x:c>
      <x:c r="P450" s="25" t="str">
        <x:v>RM_CALL</x:v>
      </x:c>
      <x:c r="Q450" s="25" t="str">
        <x:v>DERIVED_ANALYTICS</x:v>
      </x:c>
      <x:c r="R450" s="30" t="n">
        <x:v>0.022808</x:v>
      </x:c>
      <x:c r="S450" s="25" t="str">
        <x:v>R03</x:v>
      </x:c>
      <x:c r="T450" s="25" t="n">
        <x:v>0</x:v>
      </x:c>
      <x:c r="U450" s="25" t="n">
        <x:v>1</x:v>
      </x:c>
      <x:c r="V450" s="25" t="str">
        <x:v>2025-12-14</x:v>
      </x:c>
      <x:c r="W450" s="25" t="str">
        <x:v>NONE</x:v>
      </x:c>
      <x:c r="X450" s="26" t="b">
        <x:v>1</x:v>
      </x:c>
      <x:c r="Y450" s="26" t="b">
        <x:v>1</x:v>
      </x:c>
      <x:c r="Z450" s="25" t="str">
        <x:v>CONTROLLED_SYNTHETIC</x:v>
      </x:c>
      <x:c r="AA450" s="28" t="n">
        <x:v>36872281.77</x:v>
      </x:c>
      <x:c r="AB450" s="28" t="n">
        <x:v>30608780.8</x:v>
      </x:c>
      <x:c r="AC450" s="28" t="n">
        <x:v>19137139.29</x:v>
      </x:c>
      <x:c r="AD450" s="28" t="n">
        <x:v>9699970.62</x:v>
      </x:c>
      <x:c r="AE450" s="28" t="n">
        <x:v>0</x:v>
      </x:c>
      <x:c r="AF450" s="28" t="n">
        <x:v>9291461.16</x:v>
      </x:c>
      <x:c r="AG450" s="28" t="n">
        <x:v>4889322.4</x:v>
      </x:c>
      <x:c r="AH450" s="28" t="n">
        <x:v>1426923.673333</x:v>
      </x:c>
      <x:c r="AI450" s="28" t="n">
        <x:v>5366335.65</x:v>
      </x:c>
      <x:c r="AJ450" s="25" t="n">
        <x:v>587</x:v>
      </x:c>
      <x:c r="AK450" s="25" t="n">
        <x:v>4</x:v>
      </x:c>
      <x:c r="AL450" s="28" t="n">
        <x:v>98202103.99</x:v>
      </x:c>
      <x:c r="AM450" s="28" t="n">
        <x:v>4577370.79</x:v>
      </x:c>
      <x:c r="AN450" s="25" t="str">
        <x:v>BUSINESS_CREDIT_CARD|CASH_MANAGEMENT|FX_RISK_MANAGEMENT|PAYROLL_SERVICES</x:v>
      </x:c>
      <x:c r="AO450" s="25" t="str">
        <x:v>2026-04-11</x:v>
      </x:c>
      <x:c r="AP450" s="25" t="n">
        <x:v>4</x:v>
      </x:c>
      <x:c r="AQ450" s="25" t="n">
        <x:v>131</x:v>
      </x:c>
      <x:c r="AR450" s="25" t="n">
        <x:v>74</x:v>
      </x:c>
      <x:c r="AS450" s="30" t="n">
        <x:v>1</x:v>
      </x:c>
      <x:c r="AT450" s="25" t="n">
        <x:v>249</x:v>
      </x:c>
    </x:row>
    <x:row r="451">
      <x:c r="A451" s="25" t="str">
        <x:v>SME000447</x:v>
      </x:c>
      <x:c r="B451" s="25" t="str">
        <x:v>Synthetic SME 000447</x:v>
      </x:c>
      <x:c r="C451" s="25" t="str">
        <x:v>RM012</x:v>
      </x:c>
      <x:c r="D451" s="25" t="str">
        <x:v>Central Anatolia</x:v>
      </x:c>
      <x:c r="E451" s="25" t="str">
        <x:v>Technology</x:v>
      </x:c>
      <x:c r="F451" s="25" t="str">
        <x:v>MICRO</x:v>
      </x:c>
      <x:c r="G451" s="25" t="str">
        <x:v>LIMITED</x:v>
      </x:c>
      <x:c r="H451" s="25" t="str">
        <x:v>2023-05-15</x:v>
      </x:c>
      <x:c r="I451" s="25" t="n">
        <x:v>39</x:v>
      </x:c>
      <x:c r="J451" s="28" t="n">
        <x:v>7260097.45</x:v>
      </x:c>
      <x:c r="K451" s="25" t="n">
        <x:v>7</x:v>
      </x:c>
      <x:c r="L451" s="26" t="b">
        <x:v>0</x:v>
      </x:c>
      <x:c r="M451" s="26" t="b">
        <x:v>1</x:v>
      </x:c>
      <x:c r="N451" s="25" t="n">
        <x:v>70.88</x:v>
      </x:c>
      <x:c r="O451" s="26" t="b">
        <x:v>1</x:v>
      </x:c>
      <x:c r="P451" s="25" t="str">
        <x:v>RM_CALL</x:v>
      </x:c>
      <x:c r="Q451" s="25" t="str">
        <x:v>DERIVED_ANALYTICS</x:v>
      </x:c>
      <x:c r="R451" s="30" t="n">
        <x:v>0.044005</x:v>
      </x:c>
      <x:c r="S451" s="25" t="str">
        <x:v>R03</x:v>
      </x:c>
      <x:c r="T451" s="25" t="n">
        <x:v>0</x:v>
      </x:c>
      <x:c r="U451" s="25" t="n">
        <x:v>1</x:v>
      </x:c>
      <x:c r="V451" s="25" t="str">
        <x:v>2026-05-03</x:v>
      </x:c>
      <x:c r="W451" s="25" t="str">
        <x:v>NONE</x:v>
      </x:c>
      <x:c r="X451" s="26" t="b">
        <x:v>1</x:v>
      </x:c>
      <x:c r="Y451" s="26" t="b">
        <x:v>1</x:v>
      </x:c>
      <x:c r="Z451" s="25" t="str">
        <x:v>CONTROLLED_SYNTHETIC</x:v>
      </x:c>
      <x:c r="AA451" s="28" t="n">
        <x:v>3711215.79</x:v>
      </x:c>
      <x:c r="AB451" s="28" t="n">
        <x:v>3044558.31</x:v>
      </x:c>
      <x:c r="AC451" s="28" t="n">
        <x:v>216852.94</x:v>
      </x:c>
      <x:c r="AD451" s="28" t="n">
        <x:v>1610663.57</x:v>
      </x:c>
      <x:c r="AE451" s="28" t="n">
        <x:v>0</x:v>
      </x:c>
      <x:c r="AF451" s="28" t="n">
        <x:v>727264.44</x:v>
      </x:c>
      <x:c r="AG451" s="28" t="n">
        <x:v>327182.08</x:v>
      </x:c>
      <x:c r="AH451" s="28" t="n">
        <x:v>170633.45</x:v>
      </x:c>
      <x:c r="AI451" s="28" t="n">
        <x:v>351931.82</x:v>
      </x:c>
      <x:c r="AJ451" s="25" t="n">
        <x:v>774</x:v>
      </x:c>
      <x:c r="AK451" s="25" t="n">
        <x:v>2</x:v>
      </x:c>
      <x:c r="AL451" s="28" t="n">
        <x:v>731979.9</x:v>
      </x:c>
      <x:c r="AM451" s="28" t="n">
        <x:v>31481.11</x:v>
      </x:c>
      <x:c r="AN451" s="25" t="str">
        <x:v>BUSINESS_CREDIT_CARD|POS_MERCHANT_ACQUIRING</x:v>
      </x:c>
      <x:c r="AO451" s="25" t="str">
        <x:v>2026-08-05</x:v>
      </x:c>
      <x:c r="AP451" s="25" t="n">
        <x:v>3</x:v>
      </x:c>
      <x:c r="AQ451" s="25" t="n">
        <x:v>15</x:v>
      </x:c>
      <x:c r="AR451" s="25" t="n">
        <x:v>25.11</x:v>
      </x:c>
      <x:c r="AS451" s="30" t="n">
        <x:v>0.288064</x:v>
      </x:c>
      <x:c r="AT451" s="25" t="n">
        <x:v>109</x:v>
      </x:c>
    </x:row>
    <x:row r="452">
      <x:c r="A452" s="25" t="str">
        <x:v>SME000448</x:v>
      </x:c>
      <x:c r="B452" s="25" t="str">
        <x:v>Synthetic SME 000448</x:v>
      </x:c>
      <x:c r="C452" s="25" t="str">
        <x:v>RM007</x:v>
      </x:c>
      <x:c r="D452" s="25" t="str">
        <x:v>Central Anatolia</x:v>
      </x:c>
      <x:c r="E452" s="25" t="str">
        <x:v>Healthcare</x:v>
      </x:c>
      <x:c r="F452" s="25" t="str">
        <x:v>SMALL</x:v>
      </x:c>
      <x:c r="G452" s="25" t="str">
        <x:v>LIMITED</x:v>
      </x:c>
      <x:c r="H452" s="25" t="str">
        <x:v>2020-02-06</x:v>
      </x:c>
      <x:c r="I452" s="25" t="n">
        <x:v>78</x:v>
      </x:c>
      <x:c r="J452" s="28" t="n">
        <x:v>47019157.97</x:v>
      </x:c>
      <x:c r="K452" s="25" t="n">
        <x:v>36</x:v>
      </x:c>
      <x:c r="L452" s="26" t="b">
        <x:v>0</x:v>
      </x:c>
      <x:c r="M452" s="26" t="b">
        <x:v>0</x:v>
      </x:c>
      <x:c r="N452" s="25" t="n">
        <x:v>61.19</x:v>
      </x:c>
      <x:c r="O452" s="26" t="b">
        <x:v>1</x:v>
      </x:c>
      <x:c r="P452" s="25" t="str">
        <x:v>RM_CALL</x:v>
      </x:c>
      <x:c r="Q452" s="25" t="str">
        <x:v>DERIVED_ANALYTICS</x:v>
      </x:c>
      <x:c r="R452" s="30" t="n">
        <x:v>0.037646</x:v>
      </x:c>
      <x:c r="S452" s="25" t="str">
        <x:v>R03</x:v>
      </x:c>
      <x:c r="T452" s="25" t="n">
        <x:v>0</x:v>
      </x:c>
      <x:c r="U452" s="25" t="n">
        <x:v>1</x:v>
      </x:c>
      <x:c r="V452" s="25" t="str">
        <x:v>2027-09-13</x:v>
      </x:c>
      <x:c r="W452" s="25" t="str">
        <x:v>NONE</x:v>
      </x:c>
      <x:c r="X452" s="26" t="b">
        <x:v>1</x:v>
      </x:c>
      <x:c r="Y452" s="26" t="b">
        <x:v>1</x:v>
      </x:c>
      <x:c r="Z452" s="25" t="str">
        <x:v>CONTROLLED_SYNTHETIC</x:v>
      </x:c>
      <x:c r="AA452" s="28" t="n">
        <x:v>23689354.56</x:v>
      </x:c>
      <x:c r="AB452" s="28" t="n">
        <x:v>20700442.03</x:v>
      </x:c>
      <x:c r="AC452" s="28" t="n">
        <x:v>12261158.82</x:v>
      </x:c>
      <x:c r="AD452" s="28" t="n">
        <x:v>7434948.56</x:v>
      </x:c>
      <x:c r="AE452" s="28" t="n">
        <x:v>0</x:v>
      </x:c>
      <x:c r="AF452" s="28" t="n">
        <x:v>0</x:v>
      </x:c>
      <x:c r="AG452" s="28" t="n">
        <x:v>0</x:v>
      </x:c>
      <x:c r="AH452" s="28" t="n">
        <x:v>725548.765</x:v>
      </x:c>
      <x:c r="AI452" s="28" t="n">
        <x:v>2536619.905</x:v>
      </x:c>
      <x:c r="AJ452" s="25" t="n">
        <x:v>650</x:v>
      </x:c>
      <x:c r="AK452" s="25" t="n">
        <x:v>4</x:v>
      </x:c>
      <x:c r="AL452" s="28" t="n">
        <x:v>62417961.25</x:v>
      </x:c>
      <x:c r="AM452" s="28" t="n">
        <x:v>1243110.45</x:v>
      </x:c>
      <x:c r="AN452" s="25" t="str">
        <x:v>BUSINESS_CREDIT_CARD|CASH_MANAGEMENT|PAYROLL_SERVICES|WORKING_CAPITAL_LOAN</x:v>
      </x:c>
      <x:c r="AO452" s="25" t="str">
        <x:v>2026-07-01</x:v>
      </x:c>
      <x:c r="AP452" s="25" t="n">
        <x:v>3</x:v>
      </x:c>
      <x:c r="AQ452" s="25" t="n">
        <x:v>50</x:v>
      </x:c>
      <x:c r="AR452" s="25" t="n">
        <x:v>72.57</x:v>
      </x:c>
      <x:c r="AS452" s="30" t="n">
        <x:v>1</x:v>
      </x:c>
      <x:c r="AT452" s="25" t="n">
        <x:v>0</x:v>
      </x:c>
    </x:row>
    <x:row r="453">
      <x:c r="A453" s="25" t="str">
        <x:v>SME000449</x:v>
      </x:c>
      <x:c r="B453" s="25" t="str">
        <x:v>Synthetic SME 000449</x:v>
      </x:c>
      <x:c r="C453" s="25" t="str">
        <x:v>RM023</x:v>
      </x:c>
      <x:c r="D453" s="25" t="str">
        <x:v>Black Sea</x:v>
      </x:c>
      <x:c r="E453" s="25" t="str">
        <x:v>Wholesale Trade</x:v>
      </x:c>
      <x:c r="F453" s="25" t="str">
        <x:v>MICRO</x:v>
      </x:c>
      <x:c r="G453" s="25" t="str">
        <x:v>LIMITED</x:v>
      </x:c>
      <x:c r="H453" s="25" t="str">
        <x:v>2020-07-02</x:v>
      </x:c>
      <x:c r="I453" s="25" t="n">
        <x:v>73</x:v>
      </x:c>
      <x:c r="J453" s="28" t="n">
        <x:v>15579976.74</x:v>
      </x:c>
      <x:c r="K453" s="25" t="n">
        <x:v>5</x:v>
      </x:c>
      <x:c r="L453" s="26" t="b">
        <x:v>0</x:v>
      </x:c>
      <x:c r="M453" s="26" t="b">
        <x:v>0</x:v>
      </x:c>
      <x:c r="N453" s="25" t="n">
        <x:v>43.3</x:v>
      </x:c>
      <x:c r="O453" s="26" t="b">
        <x:v>1</x:v>
      </x:c>
      <x:c r="P453" s="25" t="str">
        <x:v>RM_CALL</x:v>
      </x:c>
      <x:c r="Q453" s="25" t="str">
        <x:v>DERIVED_ANALYTICS</x:v>
      </x:c>
      <x:c r="R453" s="30" t="n">
        <x:v>0.039307</x:v>
      </x:c>
      <x:c r="S453" s="25" t="str">
        <x:v>R03</x:v>
      </x:c>
      <x:c r="T453" s="25" t="n">
        <x:v>0</x:v>
      </x:c>
      <x:c r="U453" s="25" t="n">
        <x:v>1</x:v>
      </x:c>
      <x:c r="V453" s="25" t="str">
        <x:v>2026-12-24</x:v>
      </x:c>
      <x:c r="W453" s="25" t="str">
        <x:v>NONE</x:v>
      </x:c>
      <x:c r="X453" s="26" t="b">
        <x:v>1</x:v>
      </x:c>
      <x:c r="Y453" s="26" t="b">
        <x:v>1</x:v>
      </x:c>
      <x:c r="Z453" s="25" t="str">
        <x:v>CONTROLLED_SYNTHETIC</x:v>
      </x:c>
      <x:c r="AA453" s="28" t="n">
        <x:v>8513474.44</x:v>
      </x:c>
      <x:c r="AB453" s="28" t="n">
        <x:v>7323209.05</x:v>
      </x:c>
      <x:c r="AC453" s="28" t="n">
        <x:v>391072.2</x:v>
      </x:c>
      <x:c r="AD453" s="28" t="n">
        <x:v>1006532.01</x:v>
      </x:c>
      <x:c r="AE453" s="28" t="n">
        <x:v>0</x:v>
      </x:c>
      <x:c r="AF453" s="28" t="n">
        <x:v>0</x:v>
      </x:c>
      <x:c r="AG453" s="28" t="n">
        <x:v>0</x:v>
      </x:c>
      <x:c r="AH453" s="28" t="n">
        <x:v>308188.098333</x:v>
      </x:c>
      <x:c r="AI453" s="28" t="n">
        <x:v>1005522.288333</x:v>
      </x:c>
      <x:c r="AJ453" s="25" t="n">
        <x:v>387</x:v>
      </x:c>
      <x:c r="AK453" s="25" t="n">
        <x:v>0</x:v>
      </x:c>
      <x:c r="AL453" s="28" t="n">
        <x:v>0</x:v>
      </x:c>
      <x:c r="AM453" s="28" t="n">
        <x:v>0</x:v>
      </x:c>
      <x:c r="AN453" s="25"/>
      <x:c r="AO453" s="25" t="str">
        <x:v>2026-06-19</x:v>
      </x:c>
      <x:c r="AP453" s="25" t="n">
        <x:v>4</x:v>
      </x:c>
      <x:c r="AQ453" s="25" t="n">
        <x:v>62</x:v>
      </x:c>
      <x:c r="AR453" s="25" t="n">
        <x:v>17.38</x:v>
      </x:c>
      <x:c r="AS453" s="30" t="n">
        <x:v>0</x:v>
      </x:c>
      <x:c r="AT453" s="25" t="n">
        <x:v>0</x:v>
      </x:c>
    </x:row>
    <x:row r="454">
      <x:c r="A454" s="25" t="str">
        <x:v>SME000450</x:v>
      </x:c>
      <x:c r="B454" s="25" t="str">
        <x:v>Synthetic SME 000450</x:v>
      </x:c>
      <x:c r="C454" s="25" t="str">
        <x:v>RM047</x:v>
      </x:c>
      <x:c r="D454" s="25" t="str">
        <x:v>Central Anatolia</x:v>
      </x:c>
      <x:c r="E454" s="25" t="str">
        <x:v>Wholesale Trade</x:v>
      </x:c>
      <x:c r="F454" s="25" t="str">
        <x:v>SMALL</x:v>
      </x:c>
      <x:c r="G454" s="25" t="str">
        <x:v>LIMITED</x:v>
      </x:c>
      <x:c r="H454" s="25" t="str">
        <x:v>2024-05-03</x:v>
      </x:c>
      <x:c r="I454" s="25" t="n">
        <x:v>27</x:v>
      </x:c>
      <x:c r="J454" s="28" t="n">
        <x:v>76185185.88</x:v>
      </x:c>
      <x:c r="K454" s="25" t="n">
        <x:v>30</x:v>
      </x:c>
      <x:c r="L454" s="26" t="b">
        <x:v>0</x:v>
      </x:c>
      <x:c r="M454" s="26" t="b">
        <x:v>0</x:v>
      </x:c>
      <x:c r="N454" s="25" t="n">
        <x:v>34.24</x:v>
      </x:c>
      <x:c r="O454" s="26" t="b">
        <x:v>1</x:v>
      </x:c>
      <x:c r="P454" s="25" t="str">
        <x:v>VIDEO_MEETING</x:v>
      </x:c>
      <x:c r="Q454" s="25" t="str">
        <x:v>DERIVED_ANALYTICS</x:v>
      </x:c>
      <x:c r="R454" s="30" t="n">
        <x:v>0.012687</x:v>
      </x:c>
      <x:c r="S454" s="25" t="str">
        <x:v>R02</x:v>
      </x:c>
      <x:c r="T454" s="25" t="n">
        <x:v>0</x:v>
      </x:c>
      <x:c r="U454" s="25" t="n">
        <x:v>1</x:v>
      </x:c>
      <x:c r="V454" s="25" t="str">
        <x:v>2026-06-01</x:v>
      </x:c>
      <x:c r="W454" s="25" t="str">
        <x:v>NONE</x:v>
      </x:c>
      <x:c r="X454" s="26" t="b">
        <x:v>1</x:v>
      </x:c>
      <x:c r="Y454" s="26" t="b">
        <x:v>1</x:v>
      </x:c>
      <x:c r="Z454" s="25" t="str">
        <x:v>CONTROLLED_SYNTHETIC</x:v>
      </x:c>
      <x:c r="AA454" s="28" t="n">
        <x:v>35830464.76</x:v>
      </x:c>
      <x:c r="AB454" s="28" t="n">
        <x:v>29841251.94</x:v>
      </x:c>
      <x:c r="AC454" s="28" t="n">
        <x:v>1845289.77</x:v>
      </x:c>
      <x:c r="AD454" s="28" t="n">
        <x:v>5542072.05</x:v>
      </x:c>
      <x:c r="AE454" s="28" t="n">
        <x:v>0</x:v>
      </x:c>
      <x:c r="AF454" s="28" t="n">
        <x:v>0</x:v>
      </x:c>
      <x:c r="AG454" s="28" t="n">
        <x:v>0</x:v>
      </x:c>
      <x:c r="AH454" s="28" t="n">
        <x:v>1424964.24</x:v>
      </x:c>
      <x:c r="AI454" s="28" t="n">
        <x:v>3253648.976667</x:v>
      </x:c>
      <x:c r="AJ454" s="25" t="n">
        <x:v>351</x:v>
      </x:c>
      <x:c r="AK454" s="25" t="n">
        <x:v>3</x:v>
      </x:c>
      <x:c r="AL454" s="28" t="n">
        <x:v>24928310.71</x:v>
      </x:c>
      <x:c r="AM454" s="28" t="n">
        <x:v>794097.47</x:v>
      </x:c>
      <x:c r="AN454" s="25" t="str">
        <x:v>PAYROLL_SERVICES|POS_MERCHANT_ACQUIRING|WORKING_CAPITAL_LOAN</x:v>
      </x:c>
      <x:c r="AO454" s="25" t="str">
        <x:v>2026-07-16</x:v>
      </x:c>
      <x:c r="AP454" s="25" t="n">
        <x:v>6</x:v>
      </x:c>
      <x:c r="AQ454" s="25" t="n">
        <x:v>35</x:v>
      </x:c>
      <x:c r="AR454" s="25" t="n">
        <x:v>35.09</x:v>
      </x:c>
      <x:c r="AS454" s="30" t="n">
        <x:v>0.934877</x:v>
      </x:c>
      <x:c r="AT454" s="25" t="n">
        <x:v>80</x:v>
      </x:c>
    </x:row>
    <x:row r="455">
      <x:c r="A455" s="25" t="str">
        <x:v>SME000451</x:v>
      </x:c>
      <x:c r="B455" s="25" t="str">
        <x:v>Synthetic SME 000451</x:v>
      </x:c>
      <x:c r="C455" s="25" t="str">
        <x:v>RM036</x:v>
      </x:c>
      <x:c r="D455" s="25" t="str">
        <x:v>Marmara</x:v>
      </x:c>
      <x:c r="E455" s="25" t="str">
        <x:v>Transportation</x:v>
      </x:c>
      <x:c r="F455" s="25" t="str">
        <x:v>SMALL</x:v>
      </x:c>
      <x:c r="G455" s="25" t="str">
        <x:v>LIMITED</x:v>
      </x:c>
      <x:c r="H455" s="25" t="str">
        <x:v>2025-01-02</x:v>
      </x:c>
      <x:c r="I455" s="25" t="n">
        <x:v>19</x:v>
      </x:c>
      <x:c r="J455" s="28" t="n">
        <x:v>6879295.33</x:v>
      </x:c>
      <x:c r="K455" s="25" t="n">
        <x:v>31</x:v>
      </x:c>
      <x:c r="L455" s="26" t="b">
        <x:v>1</x:v>
      </x:c>
      <x:c r="M455" s="26" t="b">
        <x:v>0</x:v>
      </x:c>
      <x:c r="N455" s="25" t="n">
        <x:v>81.28</x:v>
      </x:c>
      <x:c r="O455" s="26" t="b">
        <x:v>1</x:v>
      </x:c>
      <x:c r="P455" s="25" t="str">
        <x:v>RM_CALL</x:v>
      </x:c>
      <x:c r="Q455" s="25" t="str">
        <x:v>DERIVED_ANALYTICS</x:v>
      </x:c>
      <x:c r="R455" s="30" t="n">
        <x:v>0.019336</x:v>
      </x:c>
      <x:c r="S455" s="25" t="str">
        <x:v>R02</x:v>
      </x:c>
      <x:c r="T455" s="25" t="n">
        <x:v>0</x:v>
      </x:c>
      <x:c r="U455" s="25" t="n">
        <x:v>1</x:v>
      </x:c>
      <x:c r="V455" s="25" t="str">
        <x:v>2027-07-14</x:v>
      </x:c>
      <x:c r="W455" s="25" t="str">
        <x:v>NONE</x:v>
      </x:c>
      <x:c r="X455" s="26" t="b">
        <x:v>1</x:v>
      </x:c>
      <x:c r="Y455" s="26" t="b">
        <x:v>1</x:v>
      </x:c>
      <x:c r="Z455" s="25" t="str">
        <x:v>CONTROLLED_SYNTHETIC</x:v>
      </x:c>
      <x:c r="AA455" s="28" t="n">
        <x:v>3642960.07</x:v>
      </x:c>
      <x:c r="AB455" s="28" t="n">
        <x:v>3283250.89</x:v>
      </x:c>
      <x:c r="AC455" s="28" t="n">
        <x:v>205059.45</x:v>
      </x:c>
      <x:c r="AD455" s="28" t="n">
        <x:v>6608207.53</x:v>
      </x:c>
      <x:c r="AE455" s="28" t="n">
        <x:v>986480.44</x:v>
      </x:c>
      <x:c r="AF455" s="28" t="n">
        <x:v>0</x:v>
      </x:c>
      <x:c r="AG455" s="28" t="n">
        <x:v>477458.74</x:v>
      </x:c>
      <x:c r="AH455" s="28" t="n">
        <x:v>138809.973333</x:v>
      </x:c>
      <x:c r="AI455" s="28" t="n">
        <x:v>389472.303333</x:v>
      </x:c>
      <x:c r="AJ455" s="25" t="n">
        <x:v>752</x:v>
      </x:c>
      <x:c r="AK455" s="25" t="n">
        <x:v>3</x:v>
      </x:c>
      <x:c r="AL455" s="28" t="n">
        <x:v>2358177.68</x:v>
      </x:c>
      <x:c r="AM455" s="28" t="n">
        <x:v>78851.33</x:v>
      </x:c>
      <x:c r="AN455" s="25" t="str">
        <x:v>BUSINESS_CREDIT_CARD|FX_RISK_MANAGEMENT|TRADE_FINANCE</x:v>
      </x:c>
      <x:c r="AO455" s="25" t="str">
        <x:v>2026-07-07</x:v>
      </x:c>
      <x:c r="AP455" s="25" t="n">
        <x:v>6</x:v>
      </x:c>
      <x:c r="AQ455" s="25" t="n">
        <x:v>44</x:v>
      </x:c>
      <x:c r="AR455" s="25" t="n">
        <x:v>33.62</x:v>
      </x:c>
      <x:c r="AS455" s="30" t="n">
        <x:v>0.97941</x:v>
      </x:c>
      <x:c r="AT455" s="25" t="n">
        <x:v>0</x:v>
      </x:c>
    </x:row>
    <x:row r="456">
      <x:c r="A456" s="25" t="str">
        <x:v>SME000452</x:v>
      </x:c>
      <x:c r="B456" s="25" t="str">
        <x:v>Synthetic SME 000452</x:v>
      </x:c>
      <x:c r="C456" s="25" t="str">
        <x:v>RM018</x:v>
      </x:c>
      <x:c r="D456" s="25" t="str">
        <x:v>Mediterranean</x:v>
      </x:c>
      <x:c r="E456" s="25" t="str">
        <x:v>Transportation</x:v>
      </x:c>
      <x:c r="F456" s="25" t="str">
        <x:v>MICRO</x:v>
      </x:c>
      <x:c r="G456" s="25" t="str">
        <x:v>LIMITED</x:v>
      </x:c>
      <x:c r="H456" s="25" t="str">
        <x:v>2017-10-18</x:v>
      </x:c>
      <x:c r="I456" s="25" t="n">
        <x:v>106</x:v>
      </x:c>
      <x:c r="J456" s="28" t="n">
        <x:v>6415632.07</x:v>
      </x:c>
      <x:c r="K456" s="25" t="n">
        <x:v>9</x:v>
      </x:c>
      <x:c r="L456" s="26" t="b">
        <x:v>0</x:v>
      </x:c>
      <x:c r="M456" s="26" t="b">
        <x:v>0</x:v>
      </x:c>
      <x:c r="N456" s="25" t="n">
        <x:v>58.44</x:v>
      </x:c>
      <x:c r="O456" s="26" t="b">
        <x:v>1</x:v>
      </x:c>
      <x:c r="P456" s="25" t="str">
        <x:v>RM_CALL</x:v>
      </x:c>
      <x:c r="Q456" s="25" t="str">
        <x:v>DERIVED_ANALYTICS</x:v>
      </x:c>
      <x:c r="R456" s="30" t="n">
        <x:v>0.056361</x:v>
      </x:c>
      <x:c r="S456" s="25" t="str">
        <x:v>R04</x:v>
      </x:c>
      <x:c r="T456" s="25" t="n">
        <x:v>0</x:v>
      </x:c>
      <x:c r="U456" s="25" t="n">
        <x:v>1</x:v>
      </x:c>
      <x:c r="V456" s="25" t="str">
        <x:v>2027-07-19</x:v>
      </x:c>
      <x:c r="W456" s="25" t="str">
        <x:v>NONE</x:v>
      </x:c>
      <x:c r="X456" s="26" t="b">
        <x:v>1</x:v>
      </x:c>
      <x:c r="Y456" s="26" t="b">
        <x:v>1</x:v>
      </x:c>
      <x:c r="Z456" s="25" t="str">
        <x:v>CONTROLLED_SYNTHETIC</x:v>
      </x:c>
      <x:c r="AA456" s="28" t="n">
        <x:v>3414135.57</x:v>
      </x:c>
      <x:c r="AB456" s="28" t="n">
        <x:v>2694202.63</x:v>
      </x:c>
      <x:c r="AC456" s="28" t="n">
        <x:v>182163.96</x:v>
      </x:c>
      <x:c r="AD456" s="28" t="n">
        <x:v>1991459.71</x:v>
      </x:c>
      <x:c r="AE456" s="28" t="n">
        <x:v>0</x:v>
      </x:c>
      <x:c r="AF456" s="28" t="n">
        <x:v>0</x:v>
      </x:c>
      <x:c r="AG456" s="28" t="n">
        <x:v>0</x:v>
      </x:c>
      <x:c r="AH456" s="28" t="n">
        <x:v>138350.95</x:v>
      </x:c>
      <x:c r="AI456" s="28" t="n">
        <x:v>178260.871667</x:v>
      </x:c>
      <x:c r="AJ456" s="25" t="n">
        <x:v>367</x:v>
      </x:c>
      <x:c r="AK456" s="25" t="n">
        <x:v>1</x:v>
      </x:c>
      <x:c r="AL456" s="28" t="n">
        <x:v>5313282.6</x:v>
      </x:c>
      <x:c r="AM456" s="28" t="n">
        <x:v>177379.51</x:v>
      </x:c>
      <x:c r="AN456" s="25" t="str">
        <x:v>CASH_MANAGEMENT</x:v>
      </x:c>
      <x:c r="AO456" s="25" t="str">
        <x:v>2026-08-08</x:v>
      </x:c>
      <x:c r="AP456" s="25" t="n">
        <x:v>4</x:v>
      </x:c>
      <x:c r="AQ456" s="25" t="n">
        <x:v>12</x:v>
      </x:c>
      <x:c r="AR456" s="25" t="n">
        <x:v>49.69</x:v>
      </x:c>
      <x:c r="AS456" s="30" t="n">
        <x:v>1</x:v>
      </x:c>
      <x:c r="AT456" s="25" t="n">
        <x:v>0</x:v>
      </x:c>
    </x:row>
    <x:row r="457">
      <x:c r="A457" s="25" t="str">
        <x:v>SME000453</x:v>
      </x:c>
      <x:c r="B457" s="25" t="str">
        <x:v>Synthetic SME 000453</x:v>
      </x:c>
      <x:c r="C457" s="25" t="str">
        <x:v>RM032</x:v>
      </x:c>
      <x:c r="D457" s="25" t="str">
        <x:v>Aegean</x:v>
      </x:c>
      <x:c r="E457" s="25" t="str">
        <x:v>Manufacturing</x:v>
      </x:c>
      <x:c r="F457" s="25" t="str">
        <x:v>MICRO</x:v>
      </x:c>
      <x:c r="G457" s="25" t="str">
        <x:v>LIMITED</x:v>
      </x:c>
      <x:c r="H457" s="25" t="str">
        <x:v>2020-03-20</x:v>
      </x:c>
      <x:c r="I457" s="25" t="n">
        <x:v>77</x:v>
      </x:c>
      <x:c r="J457" s="28" t="n">
        <x:v>4083323.53</x:v>
      </x:c>
      <x:c r="K457" s="25" t="n">
        <x:v>7</x:v>
      </x:c>
      <x:c r="L457" s="26" t="b">
        <x:v>0</x:v>
      </x:c>
      <x:c r="M457" s="26" t="b">
        <x:v>0</x:v>
      </x:c>
      <x:c r="N457" s="25" t="n">
        <x:v>77.11</x:v>
      </x:c>
      <x:c r="O457" s="26" t="b">
        <x:v>1</x:v>
      </x:c>
      <x:c r="P457" s="25" t="str">
        <x:v>RM_CALL</x:v>
      </x:c>
      <x:c r="Q457" s="25" t="str">
        <x:v>DERIVED_ANALYTICS</x:v>
      </x:c>
      <x:c r="R457" s="30" t="n">
        <x:v>0.036098</x:v>
      </x:c>
      <x:c r="S457" s="25" t="str">
        <x:v>R03</x:v>
      </x:c>
      <x:c r="T457" s="25" t="n">
        <x:v>0</x:v>
      </x:c>
      <x:c r="U457" s="25" t="n">
        <x:v>1</x:v>
      </x:c>
      <x:c r="V457" s="25" t="str">
        <x:v>2027-04-25</x:v>
      </x:c>
      <x:c r="W457" s="25" t="str">
        <x:v>LOW</x:v>
      </x:c>
      <x:c r="X457" s="26" t="b">
        <x:v>1</x:v>
      </x:c>
      <x:c r="Y457" s="26" t="b">
        <x:v>1</x:v>
      </x:c>
      <x:c r="Z457" s="25" t="str">
        <x:v>CONTROLLED_SYNTHETIC</x:v>
      </x:c>
      <x:c r="AA457" s="28" t="n">
        <x:v>2204173.86</x:v>
      </x:c>
      <x:c r="AB457" s="28" t="n">
        <x:v>2040759.85</x:v>
      </x:c>
      <x:c r="AC457" s="28" t="n">
        <x:v>102688.55</x:v>
      </x:c>
      <x:c r="AD457" s="28" t="n">
        <x:v>1397639.92</x:v>
      </x:c>
      <x:c r="AE457" s="28" t="n">
        <x:v>0</x:v>
      </x:c>
      <x:c r="AF457" s="28" t="n">
        <x:v>0</x:v>
      </x:c>
      <x:c r="AG457" s="28" t="n">
        <x:v>0</x:v>
      </x:c>
      <x:c r="AH457" s="28" t="n">
        <x:v>109717.155</x:v>
      </x:c>
      <x:c r="AI457" s="28" t="n">
        <x:v>290342.853333</x:v>
      </x:c>
      <x:c r="AJ457" s="25" t="n">
        <x:v>619</x:v>
      </x:c>
      <x:c r="AK457" s="25" t="n">
        <x:v>1</x:v>
      </x:c>
      <x:c r="AL457" s="28" t="n">
        <x:v>121414.35</x:v>
      </x:c>
      <x:c r="AM457" s="28" t="n">
        <x:v>3853.72</x:v>
      </x:c>
      <x:c r="AN457" s="25" t="str">
        <x:v>BUSINESS_CREDIT_CARD</x:v>
      </x:c>
      <x:c r="AO457" s="25" t="str">
        <x:v>2026-07-30</x:v>
      </x:c>
      <x:c r="AP457" s="25" t="n">
        <x:v>5</x:v>
      </x:c>
      <x:c r="AQ457" s="25" t="n">
        <x:v>21</x:v>
      </x:c>
      <x:c r="AR457" s="25" t="n">
        <x:v>25.67</x:v>
      </x:c>
      <x:c r="AS457" s="30" t="n">
        <x:v>0.084955</x:v>
      </x:c>
      <x:c r="AT457" s="25" t="n">
        <x:v>0</x:v>
      </x:c>
    </x:row>
    <x:row r="458">
      <x:c r="A458" s="25" t="str">
        <x:v>SME000454</x:v>
      </x:c>
      <x:c r="B458" s="25" t="str">
        <x:v>Synthetic SME 000454</x:v>
      </x:c>
      <x:c r="C458" s="25" t="str">
        <x:v>RM004</x:v>
      </x:c>
      <x:c r="D458" s="25" t="str">
        <x:v>Central Anatolia</x:v>
      </x:c>
      <x:c r="E458" s="25" t="str">
        <x:v>Construction</x:v>
      </x:c>
      <x:c r="F458" s="25" t="str">
        <x:v>SMALL</x:v>
      </x:c>
      <x:c r="G458" s="25" t="str">
        <x:v>LIMITED</x:v>
      </x:c>
      <x:c r="H458" s="25" t="str">
        <x:v>2024-10-19</x:v>
      </x:c>
      <x:c r="I458" s="25" t="n">
        <x:v>22</x:v>
      </x:c>
      <x:c r="J458" s="28" t="n">
        <x:v>44809227.36</x:v>
      </x:c>
      <x:c r="K458" s="25" t="n">
        <x:v>19</x:v>
      </x:c>
      <x:c r="L458" s="26" t="b">
        <x:v>0</x:v>
      </x:c>
      <x:c r="M458" s="26" t="b">
        <x:v>0</x:v>
      </x:c>
      <x:c r="N458" s="25" t="n">
        <x:v>63.24</x:v>
      </x:c>
      <x:c r="O458" s="26" t="b">
        <x:v>1</x:v>
      </x:c>
      <x:c r="P458" s="25" t="str">
        <x:v>BRANCH</x:v>
      </x:c>
      <x:c r="Q458" s="25" t="str">
        <x:v>DERIVED_ANALYTICS</x:v>
      </x:c>
      <x:c r="R458" s="30" t="n">
        <x:v>0.084726</x:v>
      </x:c>
      <x:c r="S458" s="25" t="str">
        <x:v>R05</x:v>
      </x:c>
      <x:c r="T458" s="25" t="n">
        <x:v>0</x:v>
      </x:c>
      <x:c r="U458" s="25" t="n">
        <x:v>1</x:v>
      </x:c>
      <x:c r="V458" s="25" t="str">
        <x:v>2026-08-25</x:v>
      </x:c>
      <x:c r="W458" s="25" t="str">
        <x:v>NONE</x:v>
      </x:c>
      <x:c r="X458" s="26" t="b">
        <x:v>1</x:v>
      </x:c>
      <x:c r="Y458" s="26" t="b">
        <x:v>1</x:v>
      </x:c>
      <x:c r="Z458" s="25" t="str">
        <x:v>CONTROLLED_SYNTHETIC</x:v>
      </x:c>
      <x:c r="AA458" s="28" t="n">
        <x:v>23887086.81</x:v>
      </x:c>
      <x:c r="AB458" s="28" t="n">
        <x:v>20570053.46</x:v>
      </x:c>
      <x:c r="AC458" s="28" t="n">
        <x:v>780992.2</x:v>
      </x:c>
      <x:c r="AD458" s="28" t="n">
        <x:v>3990188.84</x:v>
      </x:c>
      <x:c r="AE458" s="28" t="n">
        <x:v>0</x:v>
      </x:c>
      <x:c r="AF458" s="28" t="n">
        <x:v>0</x:v>
      </x:c>
      <x:c r="AG458" s="28" t="n">
        <x:v>0</x:v>
      </x:c>
      <x:c r="AH458" s="28" t="n">
        <x:v>943702.145</x:v>
      </x:c>
      <x:c r="AI458" s="28" t="n">
        <x:v>2157269.128333</x:v>
      </x:c>
      <x:c r="AJ458" s="25" t="n">
        <x:v>635</x:v>
      </x:c>
      <x:c r="AK458" s="25" t="n">
        <x:v>3</x:v>
      </x:c>
      <x:c r="AL458" s="28" t="n">
        <x:v>8916293.59</x:v>
      </x:c>
      <x:c r="AM458" s="28" t="n">
        <x:v>166676</x:v>
      </x:c>
      <x:c r="AN458" s="25" t="str">
        <x:v>BUSINESS_CREDIT_CARD|PAYROLL_SERVICES|POS_MERCHANT_ACQUIRING</x:v>
      </x:c>
      <x:c r="AO458" s="25" t="str">
        <x:v>2026-06-20</x:v>
      </x:c>
      <x:c r="AP458" s="25" t="n">
        <x:v>4</x:v>
      </x:c>
      <x:c r="AQ458" s="25" t="n">
        <x:v>61</x:v>
      </x:c>
      <x:c r="AR458" s="25" t="n">
        <x:v>30.31</x:v>
      </x:c>
      <x:c r="AS458" s="30" t="n">
        <x:v>0.568524</x:v>
      </x:c>
      <x:c r="AT458" s="25" t="n">
        <x:v>0</x:v>
      </x:c>
    </x:row>
    <x:row r="459">
      <x:c r="A459" s="25" t="str">
        <x:v>SME000455</x:v>
      </x:c>
      <x:c r="B459" s="25" t="str">
        <x:v>Synthetic SME 000455</x:v>
      </x:c>
      <x:c r="C459" s="25" t="str">
        <x:v>RM013</x:v>
      </x:c>
      <x:c r="D459" s="25" t="str">
        <x:v>Black Sea</x:v>
      </x:c>
      <x:c r="E459" s="25" t="str">
        <x:v>Technology</x:v>
      </x:c>
      <x:c r="F459" s="25" t="str">
        <x:v>MEDIUM</x:v>
      </x:c>
      <x:c r="G459" s="25" t="str">
        <x:v>JOINT_STOCK</x:v>
      </x:c>
      <x:c r="H459" s="25" t="str">
        <x:v>2021-12-26</x:v>
      </x:c>
      <x:c r="I459" s="25" t="n">
        <x:v>55</x:v>
      </x:c>
      <x:c r="J459" s="28" t="n">
        <x:v>132854334.9</x:v>
      </x:c>
      <x:c r="K459" s="25" t="n">
        <x:v>109</x:v>
      </x:c>
      <x:c r="L459" s="26" t="b">
        <x:v>0</x:v>
      </x:c>
      <x:c r="M459" s="26" t="b">
        <x:v>0</x:v>
      </x:c>
      <x:c r="N459" s="25" t="n">
        <x:v>44.16</x:v>
      </x:c>
      <x:c r="O459" s="26" t="b">
        <x:v>1</x:v>
      </x:c>
      <x:c r="P459" s="25" t="str">
        <x:v>RM_CALL</x:v>
      </x:c>
      <x:c r="Q459" s="25" t="str">
        <x:v>DERIVED_ANALYTICS</x:v>
      </x:c>
      <x:c r="R459" s="30" t="n">
        <x:v>0.02969</x:v>
      </x:c>
      <x:c r="S459" s="25" t="str">
        <x:v>R03</x:v>
      </x:c>
      <x:c r="T459" s="25" t="n">
        <x:v>0</x:v>
      </x:c>
      <x:c r="U459" s="25" t="n">
        <x:v>1</x:v>
      </x:c>
      <x:c r="V459" s="25" t="str">
        <x:v>2027-01-27</x:v>
      </x:c>
      <x:c r="W459" s="25" t="str">
        <x:v>NONE</x:v>
      </x:c>
      <x:c r="X459" s="26" t="b">
        <x:v>1</x:v>
      </x:c>
      <x:c r="Y459" s="26" t="b">
        <x:v>0</x:v>
      </x:c>
      <x:c r="Z459" s="25" t="str">
        <x:v>CONTROLLED_SYNTHETIC</x:v>
      </x:c>
      <x:c r="AA459" s="28" t="n">
        <x:v>73303390.72</x:v>
      </x:c>
      <x:c r="AB459" s="28" t="n">
        <x:v>67920257.28</x:v>
      </x:c>
      <x:c r="AC459" s="28" t="n">
        <x:v>2808017.49</x:v>
      </x:c>
      <x:c r="AD459" s="28" t="n">
        <x:v>26970776.56</x:v>
      </x:c>
      <x:c r="AE459" s="28" t="n">
        <x:v>0</x:v>
      </x:c>
      <x:c r="AF459" s="28" t="n">
        <x:v>0</x:v>
      </x:c>
      <x:c r="AG459" s="28" t="n">
        <x:v>0</x:v>
      </x:c>
      <x:c r="AH459" s="28" t="n">
        <x:v>1762891.07</x:v>
      </x:c>
      <x:c r="AI459" s="28" t="n">
        <x:v>4424089.476667</x:v>
      </x:c>
      <x:c r="AJ459" s="25" t="n">
        <x:v>421</x:v>
      </x:c>
      <x:c r="AK459" s="25" t="n">
        <x:v>3</x:v>
      </x:c>
      <x:c r="AL459" s="28" t="n">
        <x:v>148680802.64</x:v>
      </x:c>
      <x:c r="AM459" s="28" t="n">
        <x:v>1443561.73</x:v>
      </x:c>
      <x:c r="AN459" s="25" t="str">
        <x:v>CASH_MANAGEMENT|TERM_DEPOSIT|WORKING_CAPITAL_LOAN</x:v>
      </x:c>
      <x:c r="AO459" s="25" t="str">
        <x:v>2025-10-14</x:v>
      </x:c>
      <x:c r="AP459" s="25" t="n">
        <x:v>1</x:v>
      </x:c>
      <x:c r="AQ459" s="25" t="n">
        <x:v>310</x:v>
      </x:c>
      <x:c r="AR459" s="25" t="n">
        <x:v>60.6</x:v>
      </x:c>
      <x:c r="AS459" s="30" t="n">
        <x:v>1</x:v>
      </x:c>
      <x:c r="AT459" s="25" t="n">
        <x:v>0</x:v>
      </x:c>
    </x:row>
    <x:row r="460">
      <x:c r="A460" s="25" t="str">
        <x:v>SME000456</x:v>
      </x:c>
      <x:c r="B460" s="25" t="str">
        <x:v>Synthetic SME 000456</x:v>
      </x:c>
      <x:c r="C460" s="25" t="str">
        <x:v>RM040</x:v>
      </x:c>
      <x:c r="D460" s="25" t="str">
        <x:v>Black Sea</x:v>
      </x:c>
      <x:c r="E460" s="25" t="str">
        <x:v>Wholesale Trade</x:v>
      </x:c>
      <x:c r="F460" s="25" t="str">
        <x:v>MICRO</x:v>
      </x:c>
      <x:c r="G460" s="25" t="str">
        <x:v>LIMITED</x:v>
      </x:c>
      <x:c r="H460" s="25" t="str">
        <x:v>2024-04-22</x:v>
      </x:c>
      <x:c r="I460" s="25" t="n">
        <x:v>27</x:v>
      </x:c>
      <x:c r="J460" s="28" t="n">
        <x:v>7042022.4</x:v>
      </x:c>
      <x:c r="K460" s="25" t="n">
        <x:v>9</x:v>
      </x:c>
      <x:c r="L460" s="26" t="b">
        <x:v>0</x:v>
      </x:c>
      <x:c r="M460" s="26" t="b">
        <x:v>0</x:v>
      </x:c>
      <x:c r="N460" s="25" t="n">
        <x:v>58.76</x:v>
      </x:c>
      <x:c r="O460" s="26" t="b">
        <x:v>1</x:v>
      </x:c>
      <x:c r="P460" s="25" t="str">
        <x:v>RM_CALL</x:v>
      </x:c>
      <x:c r="Q460" s="25" t="str">
        <x:v>DERIVED_ANALYTICS</x:v>
      </x:c>
      <x:c r="R460" s="30" t="n">
        <x:v>0.046941</x:v>
      </x:c>
      <x:c r="S460" s="25" t="str">
        <x:v>R04</x:v>
      </x:c>
      <x:c r="T460" s="25" t="n">
        <x:v>0</x:v>
      </x:c>
      <x:c r="U460" s="25" t="n">
        <x:v>1</x:v>
      </x:c>
      <x:c r="V460" s="25" t="str">
        <x:v>2026-03-12</x:v>
      </x:c>
      <x:c r="W460" s="25" t="str">
        <x:v>NONE</x:v>
      </x:c>
      <x:c r="X460" s="26" t="b">
        <x:v>1</x:v>
      </x:c>
      <x:c r="Y460" s="26" t="b">
        <x:v>1</x:v>
      </x:c>
      <x:c r="Z460" s="25" t="str">
        <x:v>CONTROLLED_SYNTHETIC</x:v>
      </x:c>
      <x:c r="AA460" s="28" t="n">
        <x:v>4086523.09</x:v>
      </x:c>
      <x:c r="AB460" s="28" t="n">
        <x:v>3558034.77</x:v>
      </x:c>
      <x:c r="AC460" s="28" t="n">
        <x:v>204451.74</x:v>
      </x:c>
      <x:c r="AD460" s="28" t="n">
        <x:v>1742355.47</x:v>
      </x:c>
      <x:c r="AE460" s="28" t="n">
        <x:v>0</x:v>
      </x:c>
      <x:c r="AF460" s="28" t="n">
        <x:v>0</x:v>
      </x:c>
      <x:c r="AG460" s="28" t="n">
        <x:v>0</x:v>
      </x:c>
      <x:c r="AH460" s="28" t="n">
        <x:v>159496.853333</x:v>
      </x:c>
      <x:c r="AI460" s="28" t="n">
        <x:v>228085.935</x:v>
      </x:c>
      <x:c r="AJ460" s="25" t="n">
        <x:v>584</x:v>
      </x:c>
      <x:c r="AK460" s="25" t="n">
        <x:v>2</x:v>
      </x:c>
      <x:c r="AL460" s="28" t="n">
        <x:v>2911942.36</x:v>
      </x:c>
      <x:c r="AM460" s="28" t="n">
        <x:v>71312.25</x:v>
      </x:c>
      <x:c r="AN460" s="25" t="str">
        <x:v>PAYROLL_SERVICES|TERM_DEPOSIT</x:v>
      </x:c>
      <x:c r="AO460" s="25" t="str">
        <x:v>2026-08-10</x:v>
      </x:c>
      <x:c r="AP460" s="25" t="n">
        <x:v>5</x:v>
      </x:c>
      <x:c r="AQ460" s="25" t="n">
        <x:v>10</x:v>
      </x:c>
      <x:c r="AR460" s="25" t="n">
        <x:v>31.01</x:v>
      </x:c>
      <x:c r="AS460" s="30" t="n">
        <x:v>1</x:v>
      </x:c>
      <x:c r="AT460" s="25" t="n">
        <x:v>161</x:v>
      </x:c>
    </x:row>
    <x:row r="461">
      <x:c r="A461" s="25" t="str">
        <x:v>SME000457</x:v>
      </x:c>
      <x:c r="B461" s="25" t="str">
        <x:v>Synthetic SME 000457</x:v>
      </x:c>
      <x:c r="C461" s="25" t="str">
        <x:v>RM028</x:v>
      </x:c>
      <x:c r="D461" s="25" t="str">
        <x:v>Eastern</x:v>
      </x:c>
      <x:c r="E461" s="25" t="str">
        <x:v>Professional Services</x:v>
      </x:c>
      <x:c r="F461" s="25" t="str">
        <x:v>MICRO</x:v>
      </x:c>
      <x:c r="G461" s="25" t="str">
        <x:v>LIMITED</x:v>
      </x:c>
      <x:c r="H461" s="25" t="str">
        <x:v>2017-02-05</x:v>
      </x:c>
      <x:c r="I461" s="25" t="n">
        <x:v>114</x:v>
      </x:c>
      <x:c r="J461" s="28" t="n">
        <x:v>4638269.03</x:v>
      </x:c>
      <x:c r="K461" s="25" t="n">
        <x:v>6</x:v>
      </x:c>
      <x:c r="L461" s="26" t="b">
        <x:v>1</x:v>
      </x:c>
      <x:c r="M461" s="26" t="b">
        <x:v>0</x:v>
      </x:c>
      <x:c r="N461" s="25" t="n">
        <x:v>78.08</x:v>
      </x:c>
      <x:c r="O461" s="26" t="b">
        <x:v>1</x:v>
      </x:c>
      <x:c r="P461" s="25" t="str">
        <x:v>RM_CALL</x:v>
      </x:c>
      <x:c r="Q461" s="25" t="str">
        <x:v>DERIVED_ANALYTICS</x:v>
      </x:c>
      <x:c r="R461" s="30" t="n">
        <x:v>0.028284</x:v>
      </x:c>
      <x:c r="S461" s="25" t="str">
        <x:v>R03</x:v>
      </x:c>
      <x:c r="T461" s="25" t="n">
        <x:v>0</x:v>
      </x:c>
      <x:c r="U461" s="25" t="n">
        <x:v>1</x:v>
      </x:c>
      <x:c r="V461" s="25" t="str">
        <x:v>2026-08-22</x:v>
      </x:c>
      <x:c r="W461" s="25" t="str">
        <x:v>NONE</x:v>
      </x:c>
      <x:c r="X461" s="26" t="b">
        <x:v>1</x:v>
      </x:c>
      <x:c r="Y461" s="26" t="b">
        <x:v>1</x:v>
      </x:c>
      <x:c r="Z461" s="25" t="str">
        <x:v>CONTROLLED_SYNTHETIC</x:v>
      </x:c>
      <x:c r="AA461" s="28" t="n">
        <x:v>2506059.76</x:v>
      </x:c>
      <x:c r="AB461" s="28" t="n">
        <x:v>2183369.87</x:v>
      </x:c>
      <x:c r="AC461" s="28" t="n">
        <x:v>92970.33</x:v>
      </x:c>
      <x:c r="AD461" s="28" t="n">
        <x:v>1228285.86</x:v>
      </x:c>
      <x:c r="AE461" s="28" t="n">
        <x:v>679052.2</x:v>
      </x:c>
      <x:c r="AF461" s="28" t="n">
        <x:v>0</x:v>
      </x:c>
      <x:c r="AG461" s="28" t="n">
        <x:v>312175.46</x:v>
      </x:c>
      <x:c r="AH461" s="28" t="n">
        <x:v>65179.653333</x:v>
      </x:c>
      <x:c r="AI461" s="28" t="n">
        <x:v>282201.813333</x:v>
      </x:c>
      <x:c r="AJ461" s="25" t="n">
        <x:v>718</x:v>
      </x:c>
      <x:c r="AK461" s="25" t="n">
        <x:v>1</x:v>
      </x:c>
      <x:c r="AL461" s="28" t="n">
        <x:v>51097.2</x:v>
      </x:c>
      <x:c r="AM461" s="28" t="n">
        <x:v>1526.44</x:v>
      </x:c>
      <x:c r="AN461" s="25" t="str">
        <x:v>TERM_DEPOSIT</x:v>
      </x:c>
      <x:c r="AO461" s="25" t="str">
        <x:v>2026-08-10</x:v>
      </x:c>
      <x:c r="AP461" s="25" t="n">
        <x:v>6</x:v>
      </x:c>
      <x:c r="AQ461" s="25" t="n">
        <x:v>10</x:v>
      </x:c>
      <x:c r="AR461" s="25" t="n">
        <x:v>26.81</x:v>
      </x:c>
      <x:c r="AS461" s="30" t="n">
        <x:v>0.031476</x:v>
      </x:c>
      <x:c r="AT461" s="25" t="n">
        <x:v>0</x:v>
      </x:c>
    </x:row>
    <x:row r="462">
      <x:c r="A462" s="25" t="str">
        <x:v>SME000458</x:v>
      </x:c>
      <x:c r="B462" s="25" t="str">
        <x:v>Synthetic SME 000458</x:v>
      </x:c>
      <x:c r="C462" s="25" t="str">
        <x:v>RM030</x:v>
      </x:c>
      <x:c r="D462" s="25" t="str">
        <x:v>Central Anatolia</x:v>
      </x:c>
      <x:c r="E462" s="25" t="str">
        <x:v>Retail Trade</x:v>
      </x:c>
      <x:c r="F462" s="25" t="str">
        <x:v>MICRO</x:v>
      </x:c>
      <x:c r="G462" s="25" t="str">
        <x:v>JOINT_STOCK</x:v>
      </x:c>
      <x:c r="H462" s="25" t="str">
        <x:v>2026-02-10</x:v>
      </x:c>
      <x:c r="I462" s="25" t="n">
        <x:v>6</x:v>
      </x:c>
      <x:c r="J462" s="28" t="n">
        <x:v>5841070.62</x:v>
      </x:c>
      <x:c r="K462" s="25" t="n">
        <x:v>9</x:v>
      </x:c>
      <x:c r="L462" s="26" t="b">
        <x:v>0</x:v>
      </x:c>
      <x:c r="M462" s="26" t="b">
        <x:v>0</x:v>
      </x:c>
      <x:c r="N462" s="25" t="n">
        <x:v>51.03</x:v>
      </x:c>
      <x:c r="O462" s="26" t="b">
        <x:v>1</x:v>
      </x:c>
      <x:c r="P462" s="25" t="str">
        <x:v>BRANCH</x:v>
      </x:c>
      <x:c r="Q462" s="25" t="str">
        <x:v>DERIVED_ANALYTICS</x:v>
      </x:c>
      <x:c r="R462" s="30" t="n">
        <x:v>0.050196</x:v>
      </x:c>
      <x:c r="S462" s="25" t="str">
        <x:v>R04</x:v>
      </x:c>
      <x:c r="T462" s="25" t="n">
        <x:v>0</x:v>
      </x:c>
      <x:c r="U462" s="25" t="n">
        <x:v>1</x:v>
      </x:c>
      <x:c r="V462" s="25" t="str">
        <x:v>2027-03-22</x:v>
      </x:c>
      <x:c r="W462" s="25" t="str">
        <x:v>HIGH</x:v>
      </x:c>
      <x:c r="X462" s="26" t="b">
        <x:v>1</x:v>
      </x:c>
      <x:c r="Y462" s="26" t="b">
        <x:v>1</x:v>
      </x:c>
      <x:c r="Z462" s="25" t="str">
        <x:v>CONTROLLED_SYNTHETIC</x:v>
      </x:c>
      <x:c r="AA462" s="28" t="n">
        <x:v>2925596.73</x:v>
      </x:c>
      <x:c r="AB462" s="28" t="n">
        <x:v>2331038.88</x:v>
      </x:c>
      <x:c r="AC462" s="28" t="n">
        <x:v>1315523.46</x:v>
      </x:c>
      <x:c r="AD462" s="28" t="n">
        <x:v>1806287.2</x:v>
      </x:c>
      <x:c r="AE462" s="28" t="n">
        <x:v>0</x:v>
      </x:c>
      <x:c r="AF462" s="28" t="n">
        <x:v>0</x:v>
      </x:c>
      <x:c r="AG462" s="28" t="n">
        <x:v>0</x:v>
      </x:c>
      <x:c r="AH462" s="28" t="n">
        <x:v>83701.38</x:v>
      </x:c>
      <x:c r="AI462" s="28" t="n">
        <x:v>301916.438333</x:v>
      </x:c>
      <x:c r="AJ462" s="25" t="n">
        <x:v>597</x:v>
      </x:c>
      <x:c r="AK462" s="25" t="n">
        <x:v>2</x:v>
      </x:c>
      <x:c r="AL462" s="28" t="n">
        <x:v>169815.67</x:v>
      </x:c>
      <x:c r="AM462" s="28" t="n">
        <x:v>1390.44</x:v>
      </x:c>
      <x:c r="AN462" s="25" t="str">
        <x:v>BUSINESS_CREDIT_CARD|TRADE_FINANCE</x:v>
      </x:c>
      <x:c r="AO462" s="25" t="str">
        <x:v>2026-07-10</x:v>
      </x:c>
      <x:c r="AP462" s="25" t="n">
        <x:v>4</x:v>
      </x:c>
      <x:c r="AQ462" s="25" t="n">
        <x:v>41</x:v>
      </x:c>
      <x:c r="AR462" s="25" t="n">
        <x:v>15.24</x:v>
      </x:c>
      <x:c r="AS462" s="30" t="n">
        <x:v>0.083065</x:v>
      </x:c>
      <x:c r="AT462" s="25" t="n">
        <x:v>0</x:v>
      </x:c>
    </x:row>
    <x:row r="463">
      <x:c r="A463" s="25" t="str">
        <x:v>SME000459</x:v>
      </x:c>
      <x:c r="B463" s="25" t="str">
        <x:v>Synthetic SME 000459</x:v>
      </x:c>
      <x:c r="C463" s="25" t="str">
        <x:v>RM023</x:v>
      </x:c>
      <x:c r="D463" s="25" t="str">
        <x:v>Black Sea</x:v>
      </x:c>
      <x:c r="E463" s="25" t="str">
        <x:v>Manufacturing</x:v>
      </x:c>
      <x:c r="F463" s="25" t="str">
        <x:v>SMALL</x:v>
      </x:c>
      <x:c r="G463" s="25" t="str">
        <x:v>LIMITED</x:v>
      </x:c>
      <x:c r="H463" s="25" t="str">
        <x:v>2020-05-20</x:v>
      </x:c>
      <x:c r="I463" s="25" t="n">
        <x:v>75</x:v>
      </x:c>
      <x:c r="J463" s="28" t="n">
        <x:v>41905974.09</x:v>
      </x:c>
      <x:c r="K463" s="25" t="n">
        <x:v>10</x:v>
      </x:c>
      <x:c r="L463" s="26" t="b">
        <x:v>0</x:v>
      </x:c>
      <x:c r="M463" s="26" t="b">
        <x:v>0</x:v>
      </x:c>
      <x:c r="N463" s="25" t="n">
        <x:v>71.5</x:v>
      </x:c>
      <x:c r="O463" s="26" t="b">
        <x:v>1</x:v>
      </x:c>
      <x:c r="P463" s="25" t="str">
        <x:v>RM_CALL</x:v>
      </x:c>
      <x:c r="Q463" s="25" t="str">
        <x:v>DERIVED_ANALYTICS</x:v>
      </x:c>
      <x:c r="R463" s="30" t="n">
        <x:v>0.01705</x:v>
      </x:c>
      <x:c r="S463" s="25" t="str">
        <x:v>R02</x:v>
      </x:c>
      <x:c r="T463" s="25" t="n">
        <x:v>0</x:v>
      </x:c>
      <x:c r="U463" s="25" t="n">
        <x:v>1</x:v>
      </x:c>
      <x:c r="V463" s="25" t="str">
        <x:v>2027-03-09</x:v>
      </x:c>
      <x:c r="W463" s="25" t="str">
        <x:v>LOW</x:v>
      </x:c>
      <x:c r="X463" s="26" t="b">
        <x:v>1</x:v>
      </x:c>
      <x:c r="Y463" s="26" t="b">
        <x:v>0</x:v>
      </x:c>
      <x:c r="Z463" s="25" t="str">
        <x:v>CONTROLLED_SYNTHETIC</x:v>
      </x:c>
      <x:c r="AA463" s="28" t="n">
        <x:v>22421443.62</x:v>
      </x:c>
      <x:c r="AB463" s="28" t="n">
        <x:v>20210329.33</x:v>
      </x:c>
      <x:c r="AC463" s="28" t="n">
        <x:v>1254589.11</x:v>
      </x:c>
      <x:c r="AD463" s="28" t="n">
        <x:v>2107653.94</x:v>
      </x:c>
      <x:c r="AE463" s="28" t="n">
        <x:v>0</x:v>
      </x:c>
      <x:c r="AF463" s="28" t="n">
        <x:v>0</x:v>
      </x:c>
      <x:c r="AG463" s="28" t="n">
        <x:v>0</x:v>
      </x:c>
      <x:c r="AH463" s="28" t="n">
        <x:v>754261.446667</x:v>
      </x:c>
      <x:c r="AI463" s="28" t="n">
        <x:v>2342554.633333</x:v>
      </x:c>
      <x:c r="AJ463" s="25" t="n">
        <x:v>624</x:v>
      </x:c>
      <x:c r="AK463" s="25" t="n">
        <x:v>1</x:v>
      </x:c>
      <x:c r="AL463" s="28" t="n">
        <x:v>40653565.6</x:v>
      </x:c>
      <x:c r="AM463" s="28" t="n">
        <x:v>1531651.56</x:v>
      </x:c>
      <x:c r="AN463" s="25" t="str">
        <x:v>CASH_MANAGEMENT</x:v>
      </x:c>
      <x:c r="AO463" s="25" t="str">
        <x:v>2026-06-27</x:v>
      </x:c>
      <x:c r="AP463" s="25" t="n">
        <x:v>5</x:v>
      </x:c>
      <x:c r="AQ463" s="25" t="n">
        <x:v>54</x:v>
      </x:c>
      <x:c r="AR463" s="25" t="n">
        <x:v>51.52</x:v>
      </x:c>
      <x:c r="AS463" s="30" t="n">
        <x:v>1</x:v>
      </x:c>
      <x:c r="AT463" s="25" t="n">
        <x:v>0</x:v>
      </x:c>
    </x:row>
    <x:row r="464">
      <x:c r="A464" s="25" t="str">
        <x:v>SME000460</x:v>
      </x:c>
      <x:c r="B464" s="25" t="str">
        <x:v>Synthetic SME 000460</x:v>
      </x:c>
      <x:c r="C464" s="25" t="str">
        <x:v>RM002</x:v>
      </x:c>
      <x:c r="D464" s="25" t="str">
        <x:v>Marmara</x:v>
      </x:c>
      <x:c r="E464" s="25" t="str">
        <x:v>Transportation</x:v>
      </x:c>
      <x:c r="F464" s="25" t="str">
        <x:v>SMALL</x:v>
      </x:c>
      <x:c r="G464" s="25" t="str">
        <x:v>JOINT_STOCK</x:v>
      </x:c>
      <x:c r="H464" s="25" t="str">
        <x:v>2018-03-25</x:v>
      </x:c>
      <x:c r="I464" s="25" t="n">
        <x:v>100</x:v>
      </x:c>
      <x:c r="J464" s="28" t="n">
        <x:v>7826921.04</x:v>
      </x:c>
      <x:c r="K464" s="25" t="n">
        <x:v>36</x:v>
      </x:c>
      <x:c r="L464" s="26" t="b">
        <x:v>0</x:v>
      </x:c>
      <x:c r="M464" s="26" t="b">
        <x:v>0</x:v>
      </x:c>
      <x:c r="N464" s="25" t="n">
        <x:v>59.08</x:v>
      </x:c>
      <x:c r="O464" s="26" t="b">
        <x:v>0</x:v>
      </x:c>
      <x:c r="P464" s="25" t="str">
        <x:v>VIDEO_MEETING</x:v>
      </x:c>
      <x:c r="Q464" s="25" t="str">
        <x:v>DERIVED_ANALYTICS</x:v>
      </x:c>
      <x:c r="R464" s="30" t="n">
        <x:v>0.037979</x:v>
      </x:c>
      <x:c r="S464" s="25" t="str">
        <x:v>R03</x:v>
      </x:c>
      <x:c r="T464" s="25" t="n">
        <x:v>0</x:v>
      </x:c>
      <x:c r="U464" s="25" t="n">
        <x:v>1</x:v>
      </x:c>
      <x:c r="V464" s="25" t="str">
        <x:v>2027-09-04</x:v>
      </x:c>
      <x:c r="W464" s="25" t="str">
        <x:v>NONE</x:v>
      </x:c>
      <x:c r="X464" s="26" t="b">
        <x:v>1</x:v>
      </x:c>
      <x:c r="Y464" s="26" t="b">
        <x:v>1</x:v>
      </x:c>
      <x:c r="Z464" s="25" t="str">
        <x:v>CONTROLLED_SYNTHETIC</x:v>
      </x:c>
      <x:c r="AA464" s="28" t="n">
        <x:v>3807376.21</x:v>
      </x:c>
      <x:c r="AB464" s="28" t="n">
        <x:v>3231537.68</x:v>
      </x:c>
      <x:c r="AC464" s="28" t="n">
        <x:v>199201.34</x:v>
      </x:c>
      <x:c r="AD464" s="28" t="n">
        <x:v>6885879.23</x:v>
      </x:c>
      <x:c r="AE464" s="28" t="n">
        <x:v>0</x:v>
      </x:c>
      <x:c r="AF464" s="28" t="n">
        <x:v>0</x:v>
      </x:c>
      <x:c r="AG464" s="28" t="n">
        <x:v>0</x:v>
      </x:c>
      <x:c r="AH464" s="28" t="n">
        <x:v>144937.646667</x:v>
      </x:c>
      <x:c r="AI464" s="28" t="n">
        <x:v>316342.9</x:v>
      </x:c>
      <x:c r="AJ464" s="25" t="n">
        <x:v>529</x:v>
      </x:c>
      <x:c r="AK464" s="25" t="n">
        <x:v>2</x:v>
      </x:c>
      <x:c r="AL464" s="28" t="n">
        <x:v>15369717.04</x:v>
      </x:c>
      <x:c r="AM464" s="28" t="n">
        <x:v>433358.24</x:v>
      </x:c>
      <x:c r="AN464" s="25" t="str">
        <x:v>PAYROLL_SERVICES|WORKING_CAPITAL_LOAN</x:v>
      </x:c>
      <x:c r="AO464" s="25" t="str">
        <x:v>2025-11-03</x:v>
      </x:c>
      <x:c r="AP464" s="25" t="n">
        <x:v>1</x:v>
      </x:c>
      <x:c r="AQ464" s="25" t="n">
        <x:v>290</x:v>
      </x:c>
      <x:c r="AR464" s="25" t="n">
        <x:v>61</x:v>
      </x:c>
      <x:c r="AS464" s="30" t="n">
        <x:v>1</x:v>
      </x:c>
      <x:c r="AT464" s="25" t="n">
        <x:v>0</x:v>
      </x:c>
    </x:row>
    <x:row r="465">
      <x:c r="A465" s="25" t="str">
        <x:v>SME000461</x:v>
      </x:c>
      <x:c r="B465" s="25" t="str">
        <x:v>Synthetic SME 000461</x:v>
      </x:c>
      <x:c r="C465" s="25" t="str">
        <x:v>RM010</x:v>
      </x:c>
      <x:c r="D465" s="25" t="str">
        <x:v>Central Anatolia</x:v>
      </x:c>
      <x:c r="E465" s="25" t="str">
        <x:v>Professional Services</x:v>
      </x:c>
      <x:c r="F465" s="25" t="str">
        <x:v>SMALL</x:v>
      </x:c>
      <x:c r="G465" s="25" t="str">
        <x:v>LIMITED</x:v>
      </x:c>
      <x:c r="H465" s="25" t="str">
        <x:v>2023-03-13</x:v>
      </x:c>
      <x:c r="I465" s="25" t="n">
        <x:v>41</x:v>
      </x:c>
      <x:c r="J465" s="28" t="n">
        <x:v>30316417.43</x:v>
      </x:c>
      <x:c r="K465" s="25" t="n">
        <x:v>32</x:v>
      </x:c>
      <x:c r="L465" s="26" t="b">
        <x:v>0</x:v>
      </x:c>
      <x:c r="M465" s="26" t="b">
        <x:v>0</x:v>
      </x:c>
      <x:c r="N465" s="25" t="n">
        <x:v>67.44</x:v>
      </x:c>
      <x:c r="O465" s="26" t="b">
        <x:v>1</x:v>
      </x:c>
      <x:c r="P465" s="25" t="str">
        <x:v>SECURE_MESSAGE</x:v>
      </x:c>
      <x:c r="Q465" s="25" t="str">
        <x:v>DERIVED_ANALYTICS</x:v>
      </x:c>
      <x:c r="R465" s="30" t="n">
        <x:v>0.029633</x:v>
      </x:c>
      <x:c r="S465" s="25" t="str">
        <x:v>R03</x:v>
      </x:c>
      <x:c r="T465" s="25" t="n">
        <x:v>0</x:v>
      </x:c>
      <x:c r="U465" s="25" t="n">
        <x:v>1</x:v>
      </x:c>
      <x:c r="V465" s="25" t="str">
        <x:v>2026-08-02</x:v>
      </x:c>
      <x:c r="W465" s="25" t="str">
        <x:v>NONE</x:v>
      </x:c>
      <x:c r="X465" s="26" t="b">
        <x:v>1</x:v>
      </x:c>
      <x:c r="Y465" s="26" t="b">
        <x:v>1</x:v>
      </x:c>
      <x:c r="Z465" s="25" t="str">
        <x:v>CONTROLLED_SYNTHETIC</x:v>
      </x:c>
      <x:c r="AA465" s="28" t="n">
        <x:v>14703089.03</x:v>
      </x:c>
      <x:c r="AB465" s="28" t="n">
        <x:v>12457875.58</x:v>
      </x:c>
      <x:c r="AC465" s="28" t="n">
        <x:v>624508.07</x:v>
      </x:c>
      <x:c r="AD465" s="28" t="n">
        <x:v>6643281.17</x:v>
      </x:c>
      <x:c r="AE465" s="28" t="n">
        <x:v>0</x:v>
      </x:c>
      <x:c r="AF465" s="28" t="n">
        <x:v>0</x:v>
      </x:c>
      <x:c r="AG465" s="28" t="n">
        <x:v>0</x:v>
      </x:c>
      <x:c r="AH465" s="28" t="n">
        <x:v>584729.626667</x:v>
      </x:c>
      <x:c r="AI465" s="28" t="n">
        <x:v>1925049.746667</x:v>
      </x:c>
      <x:c r="AJ465" s="25" t="n">
        <x:v>667</x:v>
      </x:c>
      <x:c r="AK465" s="25" t="n">
        <x:v>2</x:v>
      </x:c>
      <x:c r="AL465" s="28" t="n">
        <x:v>12009723.96</x:v>
      </x:c>
      <x:c r="AM465" s="28" t="n">
        <x:v>523598.26</x:v>
      </x:c>
      <x:c r="AN465" s="25" t="str">
        <x:v>PAYROLL_SERVICES|TRADE_FINANCE</x:v>
      </x:c>
      <x:c r="AO465" s="25" t="str">
        <x:v>2026-07-25</x:v>
      </x:c>
      <x:c r="AP465" s="25" t="n">
        <x:v>5</x:v>
      </x:c>
      <x:c r="AQ465" s="25" t="n">
        <x:v>26</x:v>
      </x:c>
      <x:c r="AR465" s="25" t="n">
        <x:v>33.85</x:v>
      </x:c>
      <x:c r="AS465" s="30" t="n">
        <x:v>1</x:v>
      </x:c>
      <x:c r="AT465" s="25" t="n">
        <x:v>18</x:v>
      </x:c>
    </x:row>
    <x:row r="466">
      <x:c r="A466" s="25" t="str">
        <x:v>SME000462</x:v>
      </x:c>
      <x:c r="B466" s="25" t="str">
        <x:v>Synthetic SME 000462</x:v>
      </x:c>
      <x:c r="C466" s="25" t="str">
        <x:v>RM033</x:v>
      </x:c>
      <x:c r="D466" s="25" t="str">
        <x:v>Mediterranean</x:v>
      </x:c>
      <x:c r="E466" s="25" t="str">
        <x:v>Construction</x:v>
      </x:c>
      <x:c r="F466" s="25" t="str">
        <x:v>MICRO</x:v>
      </x:c>
      <x:c r="G466" s="25" t="str">
        <x:v>JOINT_STOCK</x:v>
      </x:c>
      <x:c r="H466" s="25" t="str">
        <x:v>2017-12-16</x:v>
      </x:c>
      <x:c r="I466" s="25" t="n">
        <x:v>104</x:v>
      </x:c>
      <x:c r="J466" s="28" t="n">
        <x:v>24602834.65</x:v>
      </x:c>
      <x:c r="K466" s="25" t="n">
        <x:v>9</x:v>
      </x:c>
      <x:c r="L466" s="26" t="b">
        <x:v>0</x:v>
      </x:c>
      <x:c r="M466" s="26" t="b">
        <x:v>0</x:v>
      </x:c>
      <x:c r="N466" s="25" t="n">
        <x:v>52.95</x:v>
      </x:c>
      <x:c r="O466" s="26" t="b">
        <x:v>1</x:v>
      </x:c>
      <x:c r="P466" s="25" t="str">
        <x:v>RM_CALL</x:v>
      </x:c>
      <x:c r="Q466" s="25" t="str">
        <x:v>DERIVED_ANALYTICS</x:v>
      </x:c>
      <x:c r="R466" s="30" t="n">
        <x:v>0.066846</x:v>
      </x:c>
      <x:c r="S466" s="25" t="str">
        <x:v>R04</x:v>
      </x:c>
      <x:c r="T466" s="25" t="n">
        <x:v>0</x:v>
      </x:c>
      <x:c r="U466" s="25" t="n">
        <x:v>1</x:v>
      </x:c>
      <x:c r="V466" s="25" t="str">
        <x:v>2027-01-29</x:v>
      </x:c>
      <x:c r="W466" s="25" t="str">
        <x:v>LOW</x:v>
      </x:c>
      <x:c r="X466" s="26" t="b">
        <x:v>0</x:v>
      </x:c>
      <x:c r="Y466" s="26" t="b">
        <x:v>1</x:v>
      </x:c>
      <x:c r="Z466" s="25" t="str">
        <x:v>CONTROLLED_SYNTHETIC</x:v>
      </x:c>
      <x:c r="AA466" s="28" t="n">
        <x:v>14425380.52</x:v>
      </x:c>
      <x:c r="AB466" s="28" t="n">
        <x:v>13214222.3</x:v>
      </x:c>
      <x:c r="AC466" s="28" t="n">
        <x:v>275063.69</x:v>
      </x:c>
      <x:c r="AD466" s="28" t="n">
        <x:v>1736340.16</x:v>
      </x:c>
      <x:c r="AE466" s="28" t="n">
        <x:v>0</x:v>
      </x:c>
      <x:c r="AF466" s="28" t="n">
        <x:v>0</x:v>
      </x:c>
      <x:c r="AG466" s="28" t="n">
        <x:v>0</x:v>
      </x:c>
      <x:c r="AH466" s="28" t="n">
        <x:v>470101.571667</x:v>
      </x:c>
      <x:c r="AI466" s="28" t="n">
        <x:v>1861474.925</x:v>
      </x:c>
      <x:c r="AJ466" s="25" t="n">
        <x:v>394</x:v>
      </x:c>
      <x:c r="AK466" s="25" t="n">
        <x:v>3</x:v>
      </x:c>
      <x:c r="AL466" s="28" t="n">
        <x:v>6447943.63</x:v>
      </x:c>
      <x:c r="AM466" s="28" t="n">
        <x:v>133765.47</x:v>
      </x:c>
      <x:c r="AN466" s="25" t="str">
        <x:v>PAYROLL_SERVICES|POS_MERCHANT_ACQUIRING|WORKING_CAPITAL_LOAN</x:v>
      </x:c>
      <x:c r="AO466" s="25" t="str">
        <x:v>2026-01-31</x:v>
      </x:c>
      <x:c r="AP466" s="25" t="n">
        <x:v>3</x:v>
      </x:c>
      <x:c r="AQ466" s="25" t="n">
        <x:v>201</x:v>
      </x:c>
      <x:c r="AR466" s="25" t="n">
        <x:v>46.84</x:v>
      </x:c>
      <x:c r="AS466" s="30" t="n">
        <x:v>0.748804</x:v>
      </x:c>
      <x:c r="AT466" s="25" t="n">
        <x:v>0</x:v>
      </x:c>
    </x:row>
    <x:row r="467">
      <x:c r="A467" s="25" t="str">
        <x:v>SME000463</x:v>
      </x:c>
      <x:c r="B467" s="25" t="str">
        <x:v>Synthetic SME 000463</x:v>
      </x:c>
      <x:c r="C467" s="25" t="str">
        <x:v>RM025</x:v>
      </x:c>
      <x:c r="D467" s="25" t="str">
        <x:v>Black Sea</x:v>
      </x:c>
      <x:c r="E467" s="25" t="str">
        <x:v>Technology</x:v>
      </x:c>
      <x:c r="F467" s="25" t="str">
        <x:v>SMALL</x:v>
      </x:c>
      <x:c r="G467" s="25" t="str">
        <x:v>LIMITED</x:v>
      </x:c>
      <x:c r="H467" s="25" t="str">
        <x:v>2016-10-11</x:v>
      </x:c>
      <x:c r="I467" s="25" t="n">
        <x:v>118</x:v>
      </x:c>
      <x:c r="J467" s="28" t="n">
        <x:v>59631917.79</x:v>
      </x:c>
      <x:c r="K467" s="25" t="n">
        <x:v>37</x:v>
      </x:c>
      <x:c r="L467" s="26" t="b">
        <x:v>0</x:v>
      </x:c>
      <x:c r="M467" s="26" t="b">
        <x:v>0</x:v>
      </x:c>
      <x:c r="N467" s="25" t="n">
        <x:v>67.34</x:v>
      </x:c>
      <x:c r="O467" s="26" t="b">
        <x:v>1</x:v>
      </x:c>
      <x:c r="P467" s="25" t="str">
        <x:v>RM_CALL</x:v>
      </x:c>
      <x:c r="Q467" s="25" t="str">
        <x:v>DERIVED_ANALYTICS</x:v>
      </x:c>
      <x:c r="R467" s="30" t="n">
        <x:v>0.013834</x:v>
      </x:c>
      <x:c r="S467" s="25" t="str">
        <x:v>R02</x:v>
      </x:c>
      <x:c r="T467" s="25" t="n">
        <x:v>0</x:v>
      </x:c>
      <x:c r="U467" s="25" t="n">
        <x:v>1</x:v>
      </x:c>
      <x:c r="V467" s="25" t="str">
        <x:v>2026-12-09</x:v>
      </x:c>
      <x:c r="W467" s="25" t="str">
        <x:v>NONE</x:v>
      </x:c>
      <x:c r="X467" s="26" t="b">
        <x:v>1</x:v>
      </x:c>
      <x:c r="Y467" s="26" t="b">
        <x:v>1</x:v>
      </x:c>
      <x:c r="Z467" s="25" t="str">
        <x:v>CONTROLLED_SYNTHETIC</x:v>
      </x:c>
      <x:c r="AA467" s="28" t="n">
        <x:v>32422338.25</x:v>
      </x:c>
      <x:c r="AB467" s="28" t="n">
        <x:v>26246342.84</x:v>
      </x:c>
      <x:c r="AC467" s="28" t="n">
        <x:v>1587851.95</x:v>
      </x:c>
      <x:c r="AD467" s="28" t="n">
        <x:v>7748077.19</x:v>
      </x:c>
      <x:c r="AE467" s="28" t="n">
        <x:v>0</x:v>
      </x:c>
      <x:c r="AF467" s="28" t="n">
        <x:v>0</x:v>
      </x:c>
      <x:c r="AG467" s="28" t="n">
        <x:v>0</x:v>
      </x:c>
      <x:c r="AH467" s="28" t="n">
        <x:v>1282428.536667</x:v>
      </x:c>
      <x:c r="AI467" s="28" t="n">
        <x:v>3699969.056667</x:v>
      </x:c>
      <x:c r="AJ467" s="25" t="n">
        <x:v>721</x:v>
      </x:c>
      <x:c r="AK467" s="25" t="n">
        <x:v>5</x:v>
      </x:c>
      <x:c r="AL467" s="28" t="n">
        <x:v>61577137.26</x:v>
      </x:c>
      <x:c r="AM467" s="28" t="n">
        <x:v>1456861.67</x:v>
      </x:c>
      <x:c r="AN467" s="25" t="str">
        <x:v>BUSINESS_CREDIT_CARD|CASH_MANAGEMENT|PAYROLL_SERVICES|TERM_DEPOSIT|TRADE_FINANCE</x:v>
      </x:c>
      <x:c r="AO467" s="25" t="str">
        <x:v>2026-02-14</x:v>
      </x:c>
      <x:c r="AP467" s="25" t="n">
        <x:v>6</x:v>
      </x:c>
      <x:c r="AQ467" s="25" t="n">
        <x:v>187</x:v>
      </x:c>
      <x:c r="AR467" s="25" t="n">
        <x:v>80.5</x:v>
      </x:c>
      <x:c r="AS467" s="30" t="n">
        <x:v>1</x:v>
      </x:c>
      <x:c r="AT467" s="25" t="n">
        <x:v>0</x:v>
      </x:c>
    </x:row>
    <x:row r="468">
      <x:c r="A468" s="25" t="str">
        <x:v>SME000464</x:v>
      </x:c>
      <x:c r="B468" s="25" t="str">
        <x:v>Synthetic SME 000464</x:v>
      </x:c>
      <x:c r="C468" s="25" t="str">
        <x:v>RM029</x:v>
      </x:c>
      <x:c r="D468" s="25" t="str">
        <x:v>Marmara</x:v>
      </x:c>
      <x:c r="E468" s="25" t="str">
        <x:v>Hospitality</x:v>
      </x:c>
      <x:c r="F468" s="25" t="str">
        <x:v>MEDIUM</x:v>
      </x:c>
      <x:c r="G468" s="25" t="str">
        <x:v>JOINT_STOCK</x:v>
      </x:c>
      <x:c r="H468" s="25" t="str">
        <x:v>2025-05-05</x:v>
      </x:c>
      <x:c r="I468" s="25" t="n">
        <x:v>15</x:v>
      </x:c>
      <x:c r="J468" s="28" t="n">
        <x:v>463186718.43</x:v>
      </x:c>
      <x:c r="K468" s="25" t="n">
        <x:v>206</x:v>
      </x:c>
      <x:c r="L468" s="26" t="b">
        <x:v>1</x:v>
      </x:c>
      <x:c r="M468" s="26" t="b">
        <x:v>1</x:v>
      </x:c>
      <x:c r="N468" s="25" t="n">
        <x:v>57.16</x:v>
      </x:c>
      <x:c r="O468" s="26" t="b">
        <x:v>1</x:v>
      </x:c>
      <x:c r="P468" s="25" t="str">
        <x:v>RM_CALL</x:v>
      </x:c>
      <x:c r="Q468" s="25" t="str">
        <x:v>DERIVED_ANALYTICS</x:v>
      </x:c>
      <x:c r="R468" s="30" t="n">
        <x:v>0.024337</x:v>
      </x:c>
      <x:c r="S468" s="25" t="str">
        <x:v>R03</x:v>
      </x:c>
      <x:c r="T468" s="25" t="n">
        <x:v>0</x:v>
      </x:c>
      <x:c r="U468" s="25" t="n">
        <x:v>1</x:v>
      </x:c>
      <x:c r="V468" s="25" t="str">
        <x:v>2026-07-29</x:v>
      </x:c>
      <x:c r="W468" s="25" t="str">
        <x:v>NONE</x:v>
      </x:c>
      <x:c r="X468" s="26" t="b">
        <x:v>1</x:v>
      </x:c>
      <x:c r="Y468" s="26" t="b">
        <x:v>0</x:v>
      </x:c>
      <x:c r="Z468" s="25" t="str">
        <x:v>CONTROLLED_SYNTHETIC</x:v>
      </x:c>
      <x:c r="AA468" s="28" t="n">
        <x:v>220019679.29</x:v>
      </x:c>
      <x:c r="AB468" s="28" t="n">
        <x:v>196198772.9</x:v>
      </x:c>
      <x:c r="AC468" s="28" t="n">
        <x:v>118162104.58</x:v>
      </x:c>
      <x:c r="AD468" s="28" t="n">
        <x:v>38266414.34</x:v>
      </x:c>
      <x:c r="AE468" s="28" t="n">
        <x:v>56204069.71</x:v>
      </x:c>
      <x:c r="AF468" s="28" t="n">
        <x:v>35043904.56</x:v>
      </x:c>
      <x:c r="AG468" s="28" t="n">
        <x:v>37756210.61</x:v>
      </x:c>
      <x:c r="AH468" s="28" t="n">
        <x:v>5723615.338333</x:v>
      </x:c>
      <x:c r="AI468" s="28" t="n">
        <x:v>34077868.803333</x:v>
      </x:c>
      <x:c r="AJ468" s="25" t="n">
        <x:v>580</x:v>
      </x:c>
      <x:c r="AK468" s="25" t="n">
        <x:v>4</x:v>
      </x:c>
      <x:c r="AL468" s="28" t="n">
        <x:v>754226770.89</x:v>
      </x:c>
      <x:c r="AM468" s="28" t="n">
        <x:v>30730917.47</x:v>
      </x:c>
      <x:c r="AN468" s="25" t="str">
        <x:v>CASH_MANAGEMENT|FX_RISK_MANAGEMENT|POS_MERCHANT_ACQUIRING|WORKING_CAPITAL_LOAN</x:v>
      </x:c>
      <x:c r="AO468" s="25" t="str">
        <x:v>2025-10-29</x:v>
      </x:c>
      <x:c r="AP468" s="25" t="n">
        <x:v>1</x:v>
      </x:c>
      <x:c r="AQ468" s="25" t="n">
        <x:v>295</x:v>
      </x:c>
      <x:c r="AR468" s="25" t="n">
        <x:v>57.57</x:v>
      </x:c>
      <x:c r="AS468" s="30" t="n">
        <x:v>1</x:v>
      </x:c>
      <x:c r="AT468" s="25" t="n">
        <x:v>22</x:v>
      </x:c>
    </x:row>
    <x:row r="469">
      <x:c r="A469" s="25" t="str">
        <x:v>SME000465</x:v>
      </x:c>
      <x:c r="B469" s="25" t="str">
        <x:v>Synthetic SME 000465</x:v>
      </x:c>
      <x:c r="C469" s="25" t="str">
        <x:v>RM033</x:v>
      </x:c>
      <x:c r="D469" s="25" t="str">
        <x:v>Mediterranean</x:v>
      </x:c>
      <x:c r="E469" s="25" t="str">
        <x:v>Construction</x:v>
      </x:c>
      <x:c r="F469" s="25" t="str">
        <x:v>SMALL</x:v>
      </x:c>
      <x:c r="G469" s="25" t="str">
        <x:v>LIMITED</x:v>
      </x:c>
      <x:c r="H469" s="25" t="str">
        <x:v>2024-04-14</x:v>
      </x:c>
      <x:c r="I469" s="25" t="n">
        <x:v>28</x:v>
      </x:c>
      <x:c r="J469" s="28" t="n">
        <x:v>19609090.11</x:v>
      </x:c>
      <x:c r="K469" s="25" t="n">
        <x:v>46</x:v>
      </x:c>
      <x:c r="L469" s="26" t="b">
        <x:v>0</x:v>
      </x:c>
      <x:c r="M469" s="26" t="b">
        <x:v>0</x:v>
      </x:c>
      <x:c r="N469" s="25" t="n">
        <x:v>53.17</x:v>
      </x:c>
      <x:c r="O469" s="26" t="b">
        <x:v>1</x:v>
      </x:c>
      <x:c r="P469" s="25" t="str">
        <x:v>SECURE_MESSAGE</x:v>
      </x:c>
      <x:c r="Q469" s="25" t="str">
        <x:v>DERIVED_ANALYTICS</x:v>
      </x:c>
      <x:c r="R469" s="30" t="n">
        <x:v>0.044469</x:v>
      </x:c>
      <x:c r="S469" s="25" t="str">
        <x:v>R03</x:v>
      </x:c>
      <x:c r="T469" s="25" t="n">
        <x:v>0</x:v>
      </x:c>
      <x:c r="U469" s="25" t="n">
        <x:v>1</x:v>
      </x:c>
      <x:c r="V469" s="25" t="str">
        <x:v>2026-08-01</x:v>
      </x:c>
      <x:c r="W469" s="25" t="str">
        <x:v>NONE</x:v>
      </x:c>
      <x:c r="X469" s="26" t="b">
        <x:v>1</x:v>
      </x:c>
      <x:c r="Y469" s="26" t="b">
        <x:v>1</x:v>
      </x:c>
      <x:c r="Z469" s="25" t="str">
        <x:v>CONTROLLED_SYNTHETIC</x:v>
      </x:c>
      <x:c r="AA469" s="28" t="n">
        <x:v>12112928.22</x:v>
      </x:c>
      <x:c r="AB469" s="28" t="n">
        <x:v>10134546.76</x:v>
      </x:c>
      <x:c r="AC469" s="28" t="n">
        <x:v>724722.18</x:v>
      </x:c>
      <x:c r="AD469" s="28" t="n">
        <x:v>10396408.66</x:v>
      </x:c>
      <x:c r="AE469" s="28" t="n">
        <x:v>0</x:v>
      </x:c>
      <x:c r="AF469" s="28" t="n">
        <x:v>0</x:v>
      </x:c>
      <x:c r="AG469" s="28" t="n">
        <x:v>0</x:v>
      </x:c>
      <x:c r="AH469" s="28" t="n">
        <x:v>351751.7</x:v>
      </x:c>
      <x:c r="AI469" s="28" t="n">
        <x:v>848802.461667</x:v>
      </x:c>
      <x:c r="AJ469" s="25" t="n">
        <x:v>466</x:v>
      </x:c>
      <x:c r="AK469" s="25" t="n">
        <x:v>2</x:v>
      </x:c>
      <x:c r="AL469" s="28" t="n">
        <x:v>4407619.71</x:v>
      </x:c>
      <x:c r="AM469" s="28" t="n">
        <x:v>129118.12</x:v>
      </x:c>
      <x:c r="AN469" s="25" t="str">
        <x:v>TERM_DEPOSIT|WORKING_CAPITAL_LOAN</x:v>
      </x:c>
      <x:c r="AO469" s="25" t="str">
        <x:v>2026-07-17</x:v>
      </x:c>
      <x:c r="AP469" s="25" t="n">
        <x:v>5</x:v>
      </x:c>
      <x:c r="AQ469" s="25" t="n">
        <x:v>34</x:v>
      </x:c>
      <x:c r="AR469" s="25" t="n">
        <x:v>25.96</x:v>
      </x:c>
      <x:c r="AS469" s="30" t="n">
        <x:v>0.642212</x:v>
      </x:c>
      <x:c r="AT469" s="25" t="n">
        <x:v>19</x:v>
      </x:c>
    </x:row>
    <x:row r="470">
      <x:c r="A470" s="25" t="str">
        <x:v>SME000466</x:v>
      </x:c>
      <x:c r="B470" s="25" t="str">
        <x:v>Synthetic SME 000466</x:v>
      </x:c>
      <x:c r="C470" s="25" t="str">
        <x:v>RM007</x:v>
      </x:c>
      <x:c r="D470" s="25" t="str">
        <x:v>Central Anatolia</x:v>
      </x:c>
      <x:c r="E470" s="25" t="str">
        <x:v>Professional Services</x:v>
      </x:c>
      <x:c r="F470" s="25" t="str">
        <x:v>SMALL</x:v>
      </x:c>
      <x:c r="G470" s="25" t="str">
        <x:v>LIMITED</x:v>
      </x:c>
      <x:c r="H470" s="25" t="str">
        <x:v>2018-09-03</x:v>
      </x:c>
      <x:c r="I470" s="25" t="n">
        <x:v>95</x:v>
      </x:c>
      <x:c r="J470" s="28" t="n">
        <x:v>67547004.1</x:v>
      </x:c>
      <x:c r="K470" s="25" t="n">
        <x:v>14</x:v>
      </x:c>
      <x:c r="L470" s="26" t="b">
        <x:v>0</x:v>
      </x:c>
      <x:c r="M470" s="26" t="b">
        <x:v>0</x:v>
      </x:c>
      <x:c r="N470" s="25" t="n">
        <x:v>42.14</x:v>
      </x:c>
      <x:c r="O470" s="26" t="b">
        <x:v>1</x:v>
      </x:c>
      <x:c r="P470" s="25" t="str">
        <x:v>RM_CALL</x:v>
      </x:c>
      <x:c r="Q470" s="25" t="str">
        <x:v>DERIVED_ANALYTICS</x:v>
      </x:c>
      <x:c r="R470" s="30" t="n">
        <x:v>0.015731</x:v>
      </x:c>
      <x:c r="S470" s="25" t="str">
        <x:v>R02</x:v>
      </x:c>
      <x:c r="T470" s="25" t="n">
        <x:v>30</x:v>
      </x:c>
      <x:c r="U470" s="25" t="n">
        <x:v>2</x:v>
      </x:c>
      <x:c r="V470" s="25" t="str">
        <x:v>2027-04-06</x:v>
      </x:c>
      <x:c r="W470" s="25" t="str">
        <x:v>NONE</x:v>
      </x:c>
      <x:c r="X470" s="26" t="b">
        <x:v>1</x:v>
      </x:c>
      <x:c r="Y470" s="26" t="b">
        <x:v>1</x:v>
      </x:c>
      <x:c r="Z470" s="25" t="str">
        <x:v>CONTROLLED_SYNTHETIC</x:v>
      </x:c>
      <x:c r="AA470" s="28" t="n">
        <x:v>34690915.23</x:v>
      </x:c>
      <x:c r="AB470" s="28" t="n">
        <x:v>33022193.45</x:v>
      </x:c>
      <x:c r="AC470" s="28" t="n">
        <x:v>2074822.07</x:v>
      </x:c>
      <x:c r="AD470" s="28" t="n">
        <x:v>2907221.69</x:v>
      </x:c>
      <x:c r="AE470" s="28" t="n">
        <x:v>0</x:v>
      </x:c>
      <x:c r="AF470" s="28" t="n">
        <x:v>0</x:v>
      </x:c>
      <x:c r="AG470" s="28" t="n">
        <x:v>0</x:v>
      </x:c>
      <x:c r="AH470" s="28" t="n">
        <x:v>1199218.945</x:v>
      </x:c>
      <x:c r="AI470" s="28" t="n">
        <x:v>4353146.383333</x:v>
      </x:c>
      <x:c r="AJ470" s="25" t="n">
        <x:v>451</x:v>
      </x:c>
      <x:c r="AK470" s="25" t="n">
        <x:v>4</x:v>
      </x:c>
      <x:c r="AL470" s="28" t="n">
        <x:v>12278369.58</x:v>
      </x:c>
      <x:c r="AM470" s="28" t="n">
        <x:v>536814.73</x:v>
      </x:c>
      <x:c r="AN470" s="25" t="str">
        <x:v>BUSINESS_CREDIT_CARD|PAYROLL_SERVICES|POS_MERCHANT_ACQUIRING|TERM_DEPOSIT</x:v>
      </x:c>
      <x:c r="AO470" s="25" t="str">
        <x:v>2026-08-05</x:v>
      </x:c>
      <x:c r="AP470" s="25" t="n">
        <x:v>5</x:v>
      </x:c>
      <x:c r="AQ470" s="25" t="n">
        <x:v>15</x:v>
      </x:c>
      <x:c r="AR470" s="25" t="n">
        <x:v>51.09</x:v>
      </x:c>
      <x:c r="AS470" s="30" t="n">
        <x:v>0.519358</x:v>
      </x:c>
      <x:c r="AT470" s="25" t="n">
        <x:v>0</x:v>
      </x:c>
    </x:row>
    <x:row r="471">
      <x:c r="A471" s="25" t="str">
        <x:v>SME000467</x:v>
      </x:c>
      <x:c r="B471" s="25" t="str">
        <x:v>Synthetic SME 000467</x:v>
      </x:c>
      <x:c r="C471" s="25" t="str">
        <x:v>RM019</x:v>
      </x:c>
      <x:c r="D471" s="25" t="str">
        <x:v>Aegean</x:v>
      </x:c>
      <x:c r="E471" s="25" t="str">
        <x:v>Agriculture</x:v>
      </x:c>
      <x:c r="F471" s="25" t="str">
        <x:v>MICRO</x:v>
      </x:c>
      <x:c r="G471" s="25" t="str">
        <x:v>LIMITED</x:v>
      </x:c>
      <x:c r="H471" s="25" t="str">
        <x:v>2017-03-11</x:v>
      </x:c>
      <x:c r="I471" s="25" t="n">
        <x:v>113</x:v>
      </x:c>
      <x:c r="J471" s="28" t="n">
        <x:v>14092917.74</x:v>
      </x:c>
      <x:c r="K471" s="25" t="n">
        <x:v>5</x:v>
      </x:c>
      <x:c r="L471" s="26" t="b">
        <x:v>0</x:v>
      </x:c>
      <x:c r="M471" s="26" t="b">
        <x:v>0</x:v>
      </x:c>
      <x:c r="N471" s="25" t="n">
        <x:v>36.64</x:v>
      </x:c>
      <x:c r="O471" s="26" t="b">
        <x:v>1</x:v>
      </x:c>
      <x:c r="P471" s="25" t="str">
        <x:v>BRANCH</x:v>
      </x:c>
      <x:c r="Q471" s="25" t="str">
        <x:v>DERIVED_ANALYTICS</x:v>
      </x:c>
      <x:c r="R471" s="30" t="n">
        <x:v>0.034287</x:v>
      </x:c>
      <x:c r="S471" s="25" t="str">
        <x:v>R03</x:v>
      </x:c>
      <x:c r="T471" s="25" t="n">
        <x:v>0</x:v>
      </x:c>
      <x:c r="U471" s="25" t="n">
        <x:v>1</x:v>
      </x:c>
      <x:c r="V471" s="25" t="str">
        <x:v>2027-02-27</x:v>
      </x:c>
      <x:c r="W471" s="25" t="str">
        <x:v>NONE</x:v>
      </x:c>
      <x:c r="X471" s="26" t="b">
        <x:v>1</x:v>
      </x:c>
      <x:c r="Y471" s="26" t="b">
        <x:v>1</x:v>
      </x:c>
      <x:c r="Z471" s="25" t="str">
        <x:v>CONTROLLED_SYNTHETIC</x:v>
      </x:c>
      <x:c r="AA471" s="28" t="n">
        <x:v>7384987.98</x:v>
      </x:c>
      <x:c r="AB471" s="28" t="n">
        <x:v>6609921.95</x:v>
      </x:c>
      <x:c r="AC471" s="28" t="n">
        <x:v>284121.5</x:v>
      </x:c>
      <x:c r="AD471" s="28" t="n">
        <x:v>970109.02</x:v>
      </x:c>
      <x:c r="AE471" s="28" t="n">
        <x:v>0</x:v>
      </x:c>
      <x:c r="AF471" s="28" t="n">
        <x:v>0</x:v>
      </x:c>
      <x:c r="AG471" s="28" t="n">
        <x:v>0</x:v>
      </x:c>
      <x:c r="AH471" s="28" t="n">
        <x:v>271465.86</x:v>
      </x:c>
      <x:c r="AI471" s="28" t="n">
        <x:v>758594.386667</x:v>
      </x:c>
      <x:c r="AJ471" s="25" t="n">
        <x:v>350</x:v>
      </x:c>
      <x:c r="AK471" s="25" t="n">
        <x:v>1</x:v>
      </x:c>
      <x:c r="AL471" s="28" t="n">
        <x:v>348255.29</x:v>
      </x:c>
      <x:c r="AM471" s="28" t="n">
        <x:v>18209.92</x:v>
      </x:c>
      <x:c r="AN471" s="25" t="str">
        <x:v>BUSINESS_CREDIT_CARD</x:v>
      </x:c>
      <x:c r="AO471" s="25" t="str">
        <x:v>2025-12-11</x:v>
      </x:c>
      <x:c r="AP471" s="25" t="n">
        <x:v>4</x:v>
      </x:c>
      <x:c r="AQ471" s="25" t="n">
        <x:v>252</x:v>
      </x:c>
      <x:c r="AR471" s="25" t="n">
        <x:v>27.19</x:v>
      </x:c>
      <x:c r="AS471" s="30" t="n">
        <x:v>0.070604</x:v>
      </x:c>
      <x:c r="AT471" s="25" t="n">
        <x:v>0</x:v>
      </x:c>
    </x:row>
    <x:row r="472">
      <x:c r="A472" s="25" t="str">
        <x:v>SME000468</x:v>
      </x:c>
      <x:c r="B472" s="25" t="str">
        <x:v>Synthetic SME 000468</x:v>
      </x:c>
      <x:c r="C472" s="25" t="str">
        <x:v>RM016</x:v>
      </x:c>
      <x:c r="D472" s="25" t="str">
        <x:v>Mediterranean</x:v>
      </x:c>
      <x:c r="E472" s="25" t="str">
        <x:v>Agriculture</x:v>
      </x:c>
      <x:c r="F472" s="25" t="str">
        <x:v>MICRO</x:v>
      </x:c>
      <x:c r="G472" s="25" t="str">
        <x:v>LIMITED</x:v>
      </x:c>
      <x:c r="H472" s="25" t="str">
        <x:v>2018-01-06</x:v>
      </x:c>
      <x:c r="I472" s="25" t="n">
        <x:v>103</x:v>
      </x:c>
      <x:c r="J472" s="28" t="n">
        <x:v>7410619.11</x:v>
      </x:c>
      <x:c r="K472" s="25" t="n">
        <x:v>7</x:v>
      </x:c>
      <x:c r="L472" s="26" t="b">
        <x:v>0</x:v>
      </x:c>
      <x:c r="M472" s="26" t="b">
        <x:v>0</x:v>
      </x:c>
      <x:c r="N472" s="25" t="n">
        <x:v>40.94</x:v>
      </x:c>
      <x:c r="O472" s="26" t="b">
        <x:v>1</x:v>
      </x:c>
      <x:c r="P472" s="25" t="str">
        <x:v>BRANCH</x:v>
      </x:c>
      <x:c r="Q472" s="25" t="str">
        <x:v>DERIVED_ANALYTICS</x:v>
      </x:c>
      <x:c r="R472" s="30" t="n">
        <x:v>0.035438</x:v>
      </x:c>
      <x:c r="S472" s="25" t="str">
        <x:v>R03</x:v>
      </x:c>
      <x:c r="T472" s="25" t="n">
        <x:v>0</x:v>
      </x:c>
      <x:c r="U472" s="25" t="n">
        <x:v>1</x:v>
      </x:c>
      <x:c r="V472" s="25" t="str">
        <x:v>2026-12-06</x:v>
      </x:c>
      <x:c r="W472" s="25" t="str">
        <x:v>LOW</x:v>
      </x:c>
      <x:c r="X472" s="26" t="b">
        <x:v>1</x:v>
      </x:c>
      <x:c r="Y472" s="26" t="b">
        <x:v>1</x:v>
      </x:c>
      <x:c r="Z472" s="25" t="str">
        <x:v>CONTROLLED_SYNTHETIC</x:v>
      </x:c>
      <x:c r="AA472" s="28" t="n">
        <x:v>3742966.83</x:v>
      </x:c>
      <x:c r="AB472" s="28" t="n">
        <x:v>3302357.34</x:v>
      </x:c>
      <x:c r="AC472" s="28" t="n">
        <x:v>176624.33</x:v>
      </x:c>
      <x:c r="AD472" s="28" t="n">
        <x:v>1397203.86</x:v>
      </x:c>
      <x:c r="AE472" s="28" t="n">
        <x:v>0</x:v>
      </x:c>
      <x:c r="AF472" s="28" t="n">
        <x:v>0</x:v>
      </x:c>
      <x:c r="AG472" s="28" t="n">
        <x:v>0</x:v>
      </x:c>
      <x:c r="AH472" s="28" t="n">
        <x:v>128942.305</x:v>
      </x:c>
      <x:c r="AI472" s="28" t="n">
        <x:v>419447.68</x:v>
      </x:c>
      <x:c r="AJ472" s="25" t="n">
        <x:v>440</x:v>
      </x:c>
      <x:c r="AK472" s="25" t="n">
        <x:v>2</x:v>
      </x:c>
      <x:c r="AL472" s="28" t="n">
        <x:v>3055561.12</x:v>
      </x:c>
      <x:c r="AM472" s="28" t="n">
        <x:v>118775.04</x:v>
      </x:c>
      <x:c r="AN472" s="25" t="str">
        <x:v>BUSINESS_CREDIT_CARD|PAYROLL_SERVICES</x:v>
      </x:c>
      <x:c r="AO472" s="25" t="str">
        <x:v>2026-02-10</x:v>
      </x:c>
      <x:c r="AP472" s="25" t="n">
        <x:v>2</x:v>
      </x:c>
      <x:c r="AQ472" s="25" t="n">
        <x:v>191</x:v>
      </x:c>
      <x:c r="AR472" s="25" t="n">
        <x:v>44.55</x:v>
      </x:c>
      <x:c r="AS472" s="30" t="n">
        <x:v>1</x:v>
      </x:c>
      <x:c r="AT472" s="25" t="n">
        <x:v>0</x:v>
      </x:c>
    </x:row>
    <x:row r="473">
      <x:c r="A473" s="25" t="str">
        <x:v>SME000469</x:v>
      </x:c>
      <x:c r="B473" s="25" t="str">
        <x:v>Synthetic SME 000469</x:v>
      </x:c>
      <x:c r="C473" s="25" t="str">
        <x:v>RM041</x:v>
      </x:c>
      <x:c r="D473" s="25" t="str">
        <x:v>Marmara</x:v>
      </x:c>
      <x:c r="E473" s="25" t="str">
        <x:v>Healthcare</x:v>
      </x:c>
      <x:c r="F473" s="25" t="str">
        <x:v>MICRO</x:v>
      </x:c>
      <x:c r="G473" s="25" t="str">
        <x:v>LIMITED</x:v>
      </x:c>
      <x:c r="H473" s="25" t="str">
        <x:v>2020-08-15</x:v>
      </x:c>
      <x:c r="I473" s="25" t="n">
        <x:v>72</x:v>
      </x:c>
      <x:c r="J473" s="28" t="n">
        <x:v>22233264.1</x:v>
      </x:c>
      <x:c r="K473" s="25" t="n">
        <x:v>7</x:v>
      </x:c>
      <x:c r="L473" s="26" t="b">
        <x:v>1</x:v>
      </x:c>
      <x:c r="M473" s="26" t="b">
        <x:v>0</x:v>
      </x:c>
      <x:c r="N473" s="25" t="n">
        <x:v>37.67</x:v>
      </x:c>
      <x:c r="O473" s="26" t="b">
        <x:v>1</x:v>
      </x:c>
      <x:c r="P473" s="25" t="str">
        <x:v>RM_CALL</x:v>
      </x:c>
      <x:c r="Q473" s="25" t="str">
        <x:v>DERIVED_ANALYTICS</x:v>
      </x:c>
      <x:c r="R473" s="30" t="n">
        <x:v>0.046444</x:v>
      </x:c>
      <x:c r="S473" s="25" t="str">
        <x:v>R04</x:v>
      </x:c>
      <x:c r="T473" s="25" t="n">
        <x:v>5</x:v>
      </x:c>
      <x:c r="U473" s="25" t="n">
        <x:v>1</x:v>
      </x:c>
      <x:c r="V473" s="25" t="str">
        <x:v>2027-07-21</x:v>
      </x:c>
      <x:c r="W473" s="25" t="str">
        <x:v>NONE</x:v>
      </x:c>
      <x:c r="X473" s="26" t="b">
        <x:v>1</x:v>
      </x:c>
      <x:c r="Y473" s="26" t="b">
        <x:v>0</x:v>
      </x:c>
      <x:c r="Z473" s="25" t="str">
        <x:v>CONTROLLED_SYNTHETIC</x:v>
      </x:c>
      <x:c r="AA473" s="28" t="n">
        <x:v>11135720.84</x:v>
      </x:c>
      <x:c r="AB473" s="28" t="n">
        <x:v>9198142.24</x:v>
      </x:c>
      <x:c r="AC473" s="28" t="n">
        <x:v>5643913.75</x:v>
      </x:c>
      <x:c r="AD473" s="28" t="n">
        <x:v>1522220.44</x:v>
      </x:c>
      <x:c r="AE473" s="28" t="n">
        <x:v>3740876.91</x:v>
      </x:c>
      <x:c r="AF473" s="28" t="n">
        <x:v>0</x:v>
      </x:c>
      <x:c r="AG473" s="28" t="n">
        <x:v>1917307.3</x:v>
      </x:c>
      <x:c r="AH473" s="28" t="n">
        <x:v>387041.616667</x:v>
      </x:c>
      <x:c r="AI473" s="28" t="n">
        <x:v>881063.616667</x:v>
      </x:c>
      <x:c r="AJ473" s="25" t="n">
        <x:v>368</x:v>
      </x:c>
      <x:c r="AK473" s="25" t="n">
        <x:v>3</x:v>
      </x:c>
      <x:c r="AL473" s="28" t="n">
        <x:v>20883127.59</x:v>
      </x:c>
      <x:c r="AM473" s="28" t="n">
        <x:v>791052.42</x:v>
      </x:c>
      <x:c r="AN473" s="25" t="str">
        <x:v>CASH_MANAGEMENT|PAYROLL_SERVICES|TERM_DEPOSIT</x:v>
      </x:c>
      <x:c r="AO473" s="25" t="str">
        <x:v>2026-08-01</x:v>
      </x:c>
      <x:c r="AP473" s="25" t="n">
        <x:v>6</x:v>
      </x:c>
      <x:c r="AQ473" s="25" t="n">
        <x:v>19</x:v>
      </x:c>
      <x:c r="AR473" s="25" t="n">
        <x:v>62.94</x:v>
      </x:c>
      <x:c r="AS473" s="30" t="n">
        <x:v>1</x:v>
      </x:c>
      <x:c r="AT473" s="25" t="n">
        <x:v>0</x:v>
      </x:c>
    </x:row>
    <x:row r="474">
      <x:c r="A474" s="25" t="str">
        <x:v>SME000470</x:v>
      </x:c>
      <x:c r="B474" s="25" t="str">
        <x:v>Synthetic SME 000470</x:v>
      </x:c>
      <x:c r="C474" s="25" t="str">
        <x:v>RM002</x:v>
      </x:c>
      <x:c r="D474" s="25" t="str">
        <x:v>Marmara</x:v>
      </x:c>
      <x:c r="E474" s="25" t="str">
        <x:v>Professional Services</x:v>
      </x:c>
      <x:c r="F474" s="25" t="str">
        <x:v>MICRO</x:v>
      </x:c>
      <x:c r="G474" s="25" t="str">
        <x:v>LIMITED</x:v>
      </x:c>
      <x:c r="H474" s="25" t="str">
        <x:v>2015-08-21</x:v>
      </x:c>
      <x:c r="I474" s="25" t="n">
        <x:v>131</x:v>
      </x:c>
      <x:c r="J474" s="28" t="n">
        <x:v>7426753.26</x:v>
      </x:c>
      <x:c r="K474" s="25" t="n">
        <x:v>4</x:v>
      </x:c>
      <x:c r="L474" s="26" t="b">
        <x:v>0</x:v>
      </x:c>
      <x:c r="M474" s="26" t="b">
        <x:v>0</x:v>
      </x:c>
      <x:c r="N474" s="25" t="n">
        <x:v>26.9</x:v>
      </x:c>
      <x:c r="O474" s="26" t="b">
        <x:v>1</x:v>
      </x:c>
      <x:c r="P474" s="25" t="str">
        <x:v>BRANCH</x:v>
      </x:c>
      <x:c r="Q474" s="25" t="str">
        <x:v>DERIVED_ANALYTICS</x:v>
      </x:c>
      <x:c r="R474" s="30" t="n">
        <x:v>0.042393</x:v>
      </x:c>
      <x:c r="S474" s="25" t="str">
        <x:v>R03</x:v>
      </x:c>
      <x:c r="T474" s="25" t="n">
        <x:v>0</x:v>
      </x:c>
      <x:c r="U474" s="25" t="n">
        <x:v>1</x:v>
      </x:c>
      <x:c r="V474" s="25" t="str">
        <x:v>2027-04-09</x:v>
      </x:c>
      <x:c r="W474" s="25" t="str">
        <x:v>NONE</x:v>
      </x:c>
      <x:c r="X474" s="26" t="b">
        <x:v>1</x:v>
      </x:c>
      <x:c r="Y474" s="26" t="b">
        <x:v>1</x:v>
      </x:c>
      <x:c r="Z474" s="25" t="str">
        <x:v>CONTROLLED_SYNTHETIC</x:v>
      </x:c>
      <x:c r="AA474" s="28" t="n">
        <x:v>4376575.94</x:v>
      </x:c>
      <x:c r="AB474" s="28" t="n">
        <x:v>4181619.22</x:v>
      </x:c>
      <x:c r="AC474" s="28" t="n">
        <x:v>163627.32</x:v>
      </x:c>
      <x:c r="AD474" s="28" t="n">
        <x:v>934353.64</x:v>
      </x:c>
      <x:c r="AE474" s="28" t="n">
        <x:v>0</x:v>
      </x:c>
      <x:c r="AF474" s="28" t="n">
        <x:v>0</x:v>
      </x:c>
      <x:c r="AG474" s="28" t="n">
        <x:v>0</x:v>
      </x:c>
      <x:c r="AH474" s="28" t="n">
        <x:v>117272.228333</x:v>
      </x:c>
      <x:c r="AI474" s="28" t="n">
        <x:v>518806.436667</x:v>
      </x:c>
      <x:c r="AJ474" s="25" t="n">
        <x:v>260</x:v>
      </x:c>
      <x:c r="AK474" s="25" t="n">
        <x:v>1</x:v>
      </x:c>
      <x:c r="AL474" s="28" t="n">
        <x:v>0</x:v>
      </x:c>
      <x:c r="AM474" s="28" t="n">
        <x:v>0</x:v>
      </x:c>
      <x:c r="AN474" s="25" t="str">
        <x:v>TRADE_FINANCE</x:v>
      </x:c>
      <x:c r="AO474" s="25" t="str">
        <x:v>2026-05-24</x:v>
      </x:c>
      <x:c r="AP474" s="25" t="n">
        <x:v>3</x:v>
      </x:c>
      <x:c r="AQ474" s="25" t="n">
        <x:v>88</x:v>
      </x:c>
      <x:c r="AR474" s="25" t="n">
        <x:v>26.5</x:v>
      </x:c>
      <x:c r="AS474" s="30" t="n">
        <x:v>0</x:v>
      </x:c>
      <x:c r="AT474" s="25" t="n">
        <x:v>0</x:v>
      </x:c>
    </x:row>
    <x:row r="475">
      <x:c r="A475" s="25" t="str">
        <x:v>SME000471</x:v>
      </x:c>
      <x:c r="B475" s="25" t="str">
        <x:v>Synthetic SME 000471</x:v>
      </x:c>
      <x:c r="C475" s="25" t="str">
        <x:v>RM008</x:v>
      </x:c>
      <x:c r="D475" s="25" t="str">
        <x:v>Marmara</x:v>
      </x:c>
      <x:c r="E475" s="25" t="str">
        <x:v>Manufacturing</x:v>
      </x:c>
      <x:c r="F475" s="25" t="str">
        <x:v>MICRO</x:v>
      </x:c>
      <x:c r="G475" s="25" t="str">
        <x:v>LIMITED</x:v>
      </x:c>
      <x:c r="H475" s="25" t="str">
        <x:v>2021-01-12</x:v>
      </x:c>
      <x:c r="I475" s="25" t="n">
        <x:v>67</x:v>
      </x:c>
      <x:c r="J475" s="28" t="n">
        <x:v>7015246.4</x:v>
      </x:c>
      <x:c r="K475" s="25" t="n">
        <x:v>9</x:v>
      </x:c>
      <x:c r="L475" s="26" t="b">
        <x:v>1</x:v>
      </x:c>
      <x:c r="M475" s="26" t="b">
        <x:v>0</x:v>
      </x:c>
      <x:c r="N475" s="25" t="n">
        <x:v>79.92</x:v>
      </x:c>
      <x:c r="O475" s="26" t="b">
        <x:v>1</x:v>
      </x:c>
      <x:c r="P475" s="25" t="str">
        <x:v>RM_CALL</x:v>
      </x:c>
      <x:c r="Q475" s="25" t="str">
        <x:v>DERIVED_ANALYTICS</x:v>
      </x:c>
      <x:c r="R475" s="30" t="n">
        <x:v>0.023072</x:v>
      </x:c>
      <x:c r="S475" s="25" t="str">
        <x:v>R03</x:v>
      </x:c>
      <x:c r="T475" s="25" t="n">
        <x:v>0</x:v>
      </x:c>
      <x:c r="U475" s="25" t="n">
        <x:v>1</x:v>
      </x:c>
      <x:c r="V475" s="25" t="str">
        <x:v>2027-01-12</x:v>
      </x:c>
      <x:c r="W475" s="25" t="str">
        <x:v>NONE</x:v>
      </x:c>
      <x:c r="X475" s="26" t="b">
        <x:v>1</x:v>
      </x:c>
      <x:c r="Y475" s="26" t="b">
        <x:v>1</x:v>
      </x:c>
      <x:c r="Z475" s="25" t="str">
        <x:v>CONTROLLED_SYNTHETIC</x:v>
      </x:c>
      <x:c r="AA475" s="28" t="n">
        <x:v>3600376.38</x:v>
      </x:c>
      <x:c r="AB475" s="28" t="n">
        <x:v>3340690.91</x:v>
      </x:c>
      <x:c r="AC475" s="28" t="n">
        <x:v>209560.88</x:v>
      </x:c>
      <x:c r="AD475" s="28" t="n">
        <x:v>1548624.58</x:v>
      </x:c>
      <x:c r="AE475" s="28" t="n">
        <x:v>1251123.97</x:v>
      </x:c>
      <x:c r="AF475" s="28" t="n">
        <x:v>0</x:v>
      </x:c>
      <x:c r="AG475" s="28" t="n">
        <x:v>608248.89</x:v>
      </x:c>
      <x:c r="AH475" s="28" t="n">
        <x:v>107409.438333</x:v>
      </x:c>
      <x:c r="AI475" s="28" t="n">
        <x:v>351298.198333</x:v>
      </x:c>
      <x:c r="AJ475" s="25" t="n">
        <x:v>867</x:v>
      </x:c>
      <x:c r="AK475" s="25" t="n">
        <x:v>0</x:v>
      </x:c>
      <x:c r="AL475" s="28" t="n">
        <x:v>0</x:v>
      </x:c>
      <x:c r="AM475" s="28" t="n">
        <x:v>0</x:v>
      </x:c>
      <x:c r="AN475" s="25"/>
      <x:c r="AO475" s="25" t="str">
        <x:v>2026-04-28</x:v>
      </x:c>
      <x:c r="AP475" s="25" t="n">
        <x:v>5</x:v>
      </x:c>
      <x:c r="AQ475" s="25" t="n">
        <x:v>114</x:v>
      </x:c>
      <x:c r="AR475" s="25" t="n">
        <x:v>15.95</x:v>
      </x:c>
      <x:c r="AS475" s="30" t="n">
        <x:v>0</x:v>
      </x:c>
      <x:c r="AT475" s="25" t="n">
        <x:v>0</x:v>
      </x:c>
    </x:row>
    <x:row r="476">
      <x:c r="A476" s="25" t="str">
        <x:v>SME000472</x:v>
      </x:c>
      <x:c r="B476" s="25" t="str">
        <x:v>Synthetic SME 000472</x:v>
      </x:c>
      <x:c r="C476" s="25" t="str">
        <x:v>RM015</x:v>
      </x:c>
      <x:c r="D476" s="25" t="str">
        <x:v>Marmara</x:v>
      </x:c>
      <x:c r="E476" s="25" t="str">
        <x:v>Hospitality</x:v>
      </x:c>
      <x:c r="F476" s="25" t="str">
        <x:v>MICRO</x:v>
      </x:c>
      <x:c r="G476" s="25" t="str">
        <x:v>LIMITED</x:v>
      </x:c>
      <x:c r="H476" s="25" t="str">
        <x:v>2020-04-18</x:v>
      </x:c>
      <x:c r="I476" s="25" t="n">
        <x:v>76</x:v>
      </x:c>
      <x:c r="J476" s="28" t="n">
        <x:v>32802326.97</x:v>
      </x:c>
      <x:c r="K476" s="25" t="n">
        <x:v>5</x:v>
      </x:c>
      <x:c r="L476" s="26" t="b">
        <x:v>0</x:v>
      </x:c>
      <x:c r="M476" s="26" t="b">
        <x:v>0</x:v>
      </x:c>
      <x:c r="N476" s="25" t="n">
        <x:v>61.83</x:v>
      </x:c>
      <x:c r="O476" s="26" t="b">
        <x:v>1</x:v>
      </x:c>
      <x:c r="P476" s="25" t="str">
        <x:v>RM_CALL</x:v>
      </x:c>
      <x:c r="Q476" s="25" t="str">
        <x:v>DERIVED_ANALYTICS</x:v>
      </x:c>
      <x:c r="R476" s="30" t="n">
        <x:v>0.065891</x:v>
      </x:c>
      <x:c r="S476" s="25" t="str">
        <x:v>R04</x:v>
      </x:c>
      <x:c r="T476" s="25" t="n">
        <x:v>0</x:v>
      </x:c>
      <x:c r="U476" s="25" t="n">
        <x:v>1</x:v>
      </x:c>
      <x:c r="V476" s="25" t="str">
        <x:v>2026-08-05</x:v>
      </x:c>
      <x:c r="W476" s="25" t="str">
        <x:v>NONE</x:v>
      </x:c>
      <x:c r="X476" s="26" t="b">
        <x:v>1</x:v>
      </x:c>
      <x:c r="Y476" s="26" t="b">
        <x:v>1</x:v>
      </x:c>
      <x:c r="Z476" s="25" t="str">
        <x:v>CONTROLLED_SYNTHETIC</x:v>
      </x:c>
      <x:c r="AA476" s="28" t="n">
        <x:v>17988752.51</x:v>
      </x:c>
      <x:c r="AB476" s="28" t="n">
        <x:v>16458490.6</x:v>
      </x:c>
      <x:c r="AC476" s="28" t="n">
        <x:v>7352531.7</x:v>
      </x:c>
      <x:c r="AD476" s="28" t="n">
        <x:v>975005.29</x:v>
      </x:c>
      <x:c r="AE476" s="28" t="n">
        <x:v>0</x:v>
      </x:c>
      <x:c r="AF476" s="28" t="n">
        <x:v>0</x:v>
      </x:c>
      <x:c r="AG476" s="28" t="n">
        <x:v>0</x:v>
      </x:c>
      <x:c r="AH476" s="28" t="n">
        <x:v>763076.088333</x:v>
      </x:c>
      <x:c r="AI476" s="28" t="n">
        <x:v>1421100.368333</x:v>
      </x:c>
      <x:c r="AJ476" s="25" t="n">
        <x:v>559</x:v>
      </x:c>
      <x:c r="AK476" s="25" t="n">
        <x:v>2</x:v>
      </x:c>
      <x:c r="AL476" s="28" t="n">
        <x:v>44682916.2</x:v>
      </x:c>
      <x:c r="AM476" s="28" t="n">
        <x:v>2173351.18</x:v>
      </x:c>
      <x:c r="AN476" s="25" t="str">
        <x:v>CASH_MANAGEMENT|POS_MERCHANT_ACQUIRING</x:v>
      </x:c>
      <x:c r="AO476" s="25" t="str">
        <x:v>2026-07-08</x:v>
      </x:c>
      <x:c r="AP476" s="25" t="n">
        <x:v>5</x:v>
      </x:c>
      <x:c r="AQ476" s="25" t="n">
        <x:v>43</x:v>
      </x:c>
      <x:c r="AR476" s="25" t="n">
        <x:v>59.1</x:v>
      </x:c>
      <x:c r="AS476" s="30" t="n">
        <x:v>1</x:v>
      </x:c>
      <x:c r="AT476" s="25" t="n">
        <x:v>15</x:v>
      </x:c>
    </x:row>
    <x:row r="477">
      <x:c r="A477" s="25" t="str">
        <x:v>SME000473</x:v>
      </x:c>
      <x:c r="B477" s="25" t="str">
        <x:v>Synthetic SME 000473</x:v>
      </x:c>
      <x:c r="C477" s="25" t="str">
        <x:v>RM048</x:v>
      </x:c>
      <x:c r="D477" s="25" t="str">
        <x:v>Eastern</x:v>
      </x:c>
      <x:c r="E477" s="25" t="str">
        <x:v>Construction</x:v>
      </x:c>
      <x:c r="F477" s="25" t="str">
        <x:v>MICRO</x:v>
      </x:c>
      <x:c r="G477" s="25" t="str">
        <x:v>LIMITED</x:v>
      </x:c>
      <x:c r="H477" s="25" t="str">
        <x:v>2020-01-25</x:v>
      </x:c>
      <x:c r="I477" s="25" t="n">
        <x:v>78</x:v>
      </x:c>
      <x:c r="J477" s="28" t="n">
        <x:v>17819471.96</x:v>
      </x:c>
      <x:c r="K477" s="25" t="n">
        <x:v>6</x:v>
      </x:c>
      <x:c r="L477" s="26" t="b">
        <x:v>0</x:v>
      </x:c>
      <x:c r="M477" s="26" t="b">
        <x:v>0</x:v>
      </x:c>
      <x:c r="N477" s="25" t="n">
        <x:v>82.9</x:v>
      </x:c>
      <x:c r="O477" s="26" t="b">
        <x:v>1</x:v>
      </x:c>
      <x:c r="P477" s="25" t="str">
        <x:v>RM_CALL</x:v>
      </x:c>
      <x:c r="Q477" s="25" t="str">
        <x:v>DERIVED_ANALYTICS</x:v>
      </x:c>
      <x:c r="R477" s="30" t="n">
        <x:v>0.050276</x:v>
      </x:c>
      <x:c r="S477" s="25" t="str">
        <x:v>R04</x:v>
      </x:c>
      <x:c r="T477" s="25" t="n">
        <x:v>0</x:v>
      </x:c>
      <x:c r="U477" s="25" t="n">
        <x:v>1</x:v>
      </x:c>
      <x:c r="V477" s="25" t="str">
        <x:v>2027-07-17</x:v>
      </x:c>
      <x:c r="W477" s="25" t="str">
        <x:v>NONE</x:v>
      </x:c>
      <x:c r="X477" s="26" t="b">
        <x:v>1</x:v>
      </x:c>
      <x:c r="Y477" s="26" t="b">
        <x:v>1</x:v>
      </x:c>
      <x:c r="Z477" s="25" t="str">
        <x:v>CONTROLLED_SYNTHETIC</x:v>
      </x:c>
      <x:c r="AA477" s="28" t="n">
        <x:v>9294747.99</x:v>
      </x:c>
      <x:c r="AB477" s="28" t="n">
        <x:v>8410706.66</x:v>
      </x:c>
      <x:c r="AC477" s="28" t="n">
        <x:v>308144.67</x:v>
      </x:c>
      <x:c r="AD477" s="28" t="n">
        <x:v>1232246.4</x:v>
      </x:c>
      <x:c r="AE477" s="28" t="n">
        <x:v>0</x:v>
      </x:c>
      <x:c r="AF477" s="28" t="n">
        <x:v>0</x:v>
      </x:c>
      <x:c r="AG477" s="28" t="n">
        <x:v>0</x:v>
      </x:c>
      <x:c r="AH477" s="28" t="n">
        <x:v>280902.158333</x:v>
      </x:c>
      <x:c r="AI477" s="28" t="n">
        <x:v>885856.686667</x:v>
      </x:c>
      <x:c r="AJ477" s="25" t="n">
        <x:v>806</x:v>
      </x:c>
      <x:c r="AK477" s="25" t="n">
        <x:v>1</x:v>
      </x:c>
      <x:c r="AL477" s="28" t="n">
        <x:v>16800790.4</x:v>
      </x:c>
      <x:c r="AM477" s="28" t="n">
        <x:v>429508.56</x:v>
      </x:c>
      <x:c r="AN477" s="25" t="str">
        <x:v>CASH_MANAGEMENT</x:v>
      </x:c>
      <x:c r="AO477" s="25" t="str">
        <x:v>2026-05-20</x:v>
      </x:c>
      <x:c r="AP477" s="25" t="n">
        <x:v>4</x:v>
      </x:c>
      <x:c r="AQ477" s="25" t="n">
        <x:v>92</x:v>
      </x:c>
      <x:c r="AR477" s="25" t="n">
        <x:v>51.47</x:v>
      </x:c>
      <x:c r="AS477" s="30" t="n">
        <x:v>1</x:v>
      </x:c>
      <x:c r="AT477" s="25" t="n">
        <x:v>0</x:v>
      </x:c>
    </x:row>
    <x:row r="478">
      <x:c r="A478" s="25" t="str">
        <x:v>SME000474</x:v>
      </x:c>
      <x:c r="B478" s="25" t="str">
        <x:v>Synthetic SME 000474</x:v>
      </x:c>
      <x:c r="C478" s="25" t="str">
        <x:v>RM015</x:v>
      </x:c>
      <x:c r="D478" s="25" t="str">
        <x:v>Marmara</x:v>
      </x:c>
      <x:c r="E478" s="25" t="str">
        <x:v>Agriculture</x:v>
      </x:c>
      <x:c r="F478" s="25" t="str">
        <x:v>MEDIUM</x:v>
      </x:c>
      <x:c r="G478" s="25" t="str">
        <x:v>LIMITED</x:v>
      </x:c>
      <x:c r="H478" s="25" t="str">
        <x:v>2020-04-28</x:v>
      </x:c>
      <x:c r="I478" s="25" t="n">
        <x:v>75</x:v>
      </x:c>
      <x:c r="J478" s="28" t="n">
        <x:v>104072719.96</x:v>
      </x:c>
      <x:c r="K478" s="25" t="n">
        <x:v>106</x:v>
      </x:c>
      <x:c r="L478" s="26" t="b">
        <x:v>0</x:v>
      </x:c>
      <x:c r="M478" s="26" t="b">
        <x:v>1</x:v>
      </x:c>
      <x:c r="N478" s="25" t="n">
        <x:v>49.28</x:v>
      </x:c>
      <x:c r="O478" s="26" t="b">
        <x:v>1</x:v>
      </x:c>
      <x:c r="P478" s="25" t="str">
        <x:v>RM_CALL</x:v>
      </x:c>
      <x:c r="Q478" s="25" t="str">
        <x:v>DERIVED_ANALYTICS</x:v>
      </x:c>
      <x:c r="R478" s="30" t="n">
        <x:v>0.041928</x:v>
      </x:c>
      <x:c r="S478" s="25" t="str">
        <x:v>R03</x:v>
      </x:c>
      <x:c r="T478" s="25" t="n">
        <x:v>0</x:v>
      </x:c>
      <x:c r="U478" s="25" t="n">
        <x:v>1</x:v>
      </x:c>
      <x:c r="V478" s="25" t="str">
        <x:v>2027-07-09</x:v>
      </x:c>
      <x:c r="W478" s="25" t="str">
        <x:v>NONE</x:v>
      </x:c>
      <x:c r="X478" s="26" t="b">
        <x:v>1</x:v>
      </x:c>
      <x:c r="Y478" s="26" t="b">
        <x:v>1</x:v>
      </x:c>
      <x:c r="Z478" s="25" t="str">
        <x:v>CONTROLLED_SYNTHETIC</x:v>
      </x:c>
      <x:c r="AA478" s="28" t="n">
        <x:v>52243083.63</x:v>
      </x:c>
      <x:c r="AB478" s="28" t="n">
        <x:v>47698705.31</x:v>
      </x:c>
      <x:c r="AC478" s="28" t="n">
        <x:v>2086497.67</x:v>
      </x:c>
      <x:c r="AD478" s="28" t="n">
        <x:v>22782856.23</x:v>
      </x:c>
      <x:c r="AE478" s="28" t="n">
        <x:v>0</x:v>
      </x:c>
      <x:c r="AF478" s="28" t="n">
        <x:v>14754751.91</x:v>
      </x:c>
      <x:c r="AG478" s="28" t="n">
        <x:v>7982349.35</x:v>
      </x:c>
      <x:c r="AH478" s="28" t="n">
        <x:v>1975051.285</x:v>
      </x:c>
      <x:c r="AI478" s="28" t="n">
        <x:v>4913654.936667</x:v>
      </x:c>
      <x:c r="AJ478" s="25" t="n">
        <x:v>553</x:v>
      </x:c>
      <x:c r="AK478" s="25" t="n">
        <x:v>2</x:v>
      </x:c>
      <x:c r="AL478" s="28" t="n">
        <x:v>53679014.7</x:v>
      </x:c>
      <x:c r="AM478" s="28" t="n">
        <x:v>1676966.19</x:v>
      </x:c>
      <x:c r="AN478" s="25" t="str">
        <x:v>BUSINESS_CREDIT_CARD|PAYROLL_SERVICES</x:v>
      </x:c>
      <x:c r="AO478" s="25" t="str">
        <x:v>2026-07-16</x:v>
      </x:c>
      <x:c r="AP478" s="25" t="n">
        <x:v>5</x:v>
      </x:c>
      <x:c r="AQ478" s="25" t="n">
        <x:v>35</x:v>
      </x:c>
      <x:c r="AR478" s="25" t="n">
        <x:v>45.3</x:v>
      </x:c>
      <x:c r="AS478" s="30" t="n">
        <x:v>1</x:v>
      </x:c>
      <x:c r="AT478" s="25" t="n">
        <x:v>0</x:v>
      </x:c>
    </x:row>
    <x:row r="479">
      <x:c r="A479" s="25" t="str">
        <x:v>SME000475</x:v>
      </x:c>
      <x:c r="B479" s="25" t="str">
        <x:v>Synthetic SME 000475</x:v>
      </x:c>
      <x:c r="C479" s="25" t="str">
        <x:v>RM028</x:v>
      </x:c>
      <x:c r="D479" s="25" t="str">
        <x:v>Eastern</x:v>
      </x:c>
      <x:c r="E479" s="25" t="str">
        <x:v>Wholesale Trade</x:v>
      </x:c>
      <x:c r="F479" s="25" t="str">
        <x:v>MICRO</x:v>
      </x:c>
      <x:c r="G479" s="25" t="str">
        <x:v>LIMITED</x:v>
      </x:c>
      <x:c r="H479" s="25" t="str">
        <x:v>2024-06-28</x:v>
      </x:c>
      <x:c r="I479" s="25" t="n">
        <x:v>25</x:v>
      </x:c>
      <x:c r="J479" s="28" t="n">
        <x:v>12215868.42</x:v>
      </x:c>
      <x:c r="K479" s="25" t="n">
        <x:v>9</x:v>
      </x:c>
      <x:c r="L479" s="26" t="b">
        <x:v>0</x:v>
      </x:c>
      <x:c r="M479" s="26" t="b">
        <x:v>0</x:v>
      </x:c>
      <x:c r="N479" s="25" t="n">
        <x:v>33.97</x:v>
      </x:c>
      <x:c r="O479" s="26" t="b">
        <x:v>1</x:v>
      </x:c>
      <x:c r="P479" s="25" t="str">
        <x:v>VIDEO_MEETING</x:v>
      </x:c>
      <x:c r="Q479" s="25" t="str">
        <x:v>DERIVED_ANALYTICS</x:v>
      </x:c>
      <x:c r="R479" s="30" t="n">
        <x:v>0.03432</x:v>
      </x:c>
      <x:c r="S479" s="25" t="str">
        <x:v>R03</x:v>
      </x:c>
      <x:c r="T479" s="25" t="n">
        <x:v>5</x:v>
      </x:c>
      <x:c r="U479" s="25" t="n">
        <x:v>1</x:v>
      </x:c>
      <x:c r="V479" s="25" t="str">
        <x:v>2026-06-10</x:v>
      </x:c>
      <x:c r="W479" s="25" t="str">
        <x:v>NONE</x:v>
      </x:c>
      <x:c r="X479" s="26" t="b">
        <x:v>1</x:v>
      </x:c>
      <x:c r="Y479" s="26" t="b">
        <x:v>1</x:v>
      </x:c>
      <x:c r="Z479" s="25" t="str">
        <x:v>CONTROLLED_SYNTHETIC</x:v>
      </x:c>
      <x:c r="AA479" s="28" t="n">
        <x:v>6788315.17</x:v>
      </x:c>
      <x:c r="AB479" s="28" t="n">
        <x:v>6498354.64</x:v>
      </x:c>
      <x:c r="AC479" s="28" t="n">
        <x:v>292796.76</x:v>
      </x:c>
      <x:c r="AD479" s="28" t="n">
        <x:v>1999851.25</x:v>
      </x:c>
      <x:c r="AE479" s="28" t="n">
        <x:v>0</x:v>
      </x:c>
      <x:c r="AF479" s="28" t="n">
        <x:v>0</x:v>
      </x:c>
      <x:c r="AG479" s="28" t="n">
        <x:v>0</x:v>
      </x:c>
      <x:c r="AH479" s="28" t="n">
        <x:v>243500.565</x:v>
      </x:c>
      <x:c r="AI479" s="28" t="n">
        <x:v>604980.05</x:v>
      </x:c>
      <x:c r="AJ479" s="25" t="n">
        <x:v>285</x:v>
      </x:c>
      <x:c r="AK479" s="25" t="n">
        <x:v>3</x:v>
      </x:c>
      <x:c r="AL479" s="28" t="n">
        <x:v>4974642.18</x:v>
      </x:c>
      <x:c r="AM479" s="28" t="n">
        <x:v>206032.96</x:v>
      </x:c>
      <x:c r="AN479" s="25" t="str">
        <x:v>BUSINESS_CREDIT_CARD|PAYROLL_SERVICES|POS_MERCHANT_ACQUIRING</x:v>
      </x:c>
      <x:c r="AO479" s="25" t="str">
        <x:v>2026-07-20</x:v>
      </x:c>
      <x:c r="AP479" s="25" t="n">
        <x:v>2</x:v>
      </x:c>
      <x:c r="AQ479" s="25" t="n">
        <x:v>31</x:v>
      </x:c>
      <x:c r="AR479" s="25" t="n">
        <x:v>36.85</x:v>
      </x:c>
      <x:c r="AS479" s="30" t="n">
        <x:v>1</x:v>
      </x:c>
      <x:c r="AT479" s="25" t="n">
        <x:v>71</x:v>
      </x:c>
    </x:row>
    <x:row r="480">
      <x:c r="A480" s="25" t="str">
        <x:v>SME000476</x:v>
      </x:c>
      <x:c r="B480" s="25" t="str">
        <x:v>Synthetic SME 000476</x:v>
      </x:c>
      <x:c r="C480" s="25" t="str">
        <x:v>RM009</x:v>
      </x:c>
      <x:c r="D480" s="25" t="str">
        <x:v>Marmara</x:v>
      </x:c>
      <x:c r="E480" s="25" t="str">
        <x:v>Technology</x:v>
      </x:c>
      <x:c r="F480" s="25" t="str">
        <x:v>MICRO</x:v>
      </x:c>
      <x:c r="G480" s="25" t="str">
        <x:v>SOLE_PROPRIETOR</x:v>
      </x:c>
      <x:c r="H480" s="25" t="str">
        <x:v>2019-04-14</x:v>
      </x:c>
      <x:c r="I480" s="25" t="n">
        <x:v>88</x:v>
      </x:c>
      <x:c r="J480" s="28" t="n">
        <x:v>7098544.26</x:v>
      </x:c>
      <x:c r="K480" s="25" t="n">
        <x:v>4</x:v>
      </x:c>
      <x:c r="L480" s="26" t="b">
        <x:v>0</x:v>
      </x:c>
      <x:c r="M480" s="26" t="b">
        <x:v>0</x:v>
      </x:c>
      <x:c r="N480" s="25" t="n">
        <x:v>84.37</x:v>
      </x:c>
      <x:c r="O480" s="26" t="b">
        <x:v>1</x:v>
      </x:c>
      <x:c r="P480" s="25" t="str">
        <x:v>VIDEO_MEETING</x:v>
      </x:c>
      <x:c r="Q480" s="25" t="str">
        <x:v>DERIVED_ANALYTICS</x:v>
      </x:c>
      <x:c r="R480" s="30" t="n">
        <x:v>0.022885</x:v>
      </x:c>
      <x:c r="S480" s="25" t="str">
        <x:v>R03</x:v>
      </x:c>
      <x:c r="T480" s="25" t="n">
        <x:v>0</x:v>
      </x:c>
      <x:c r="U480" s="25" t="n">
        <x:v>1</x:v>
      </x:c>
      <x:c r="V480" s="25" t="str">
        <x:v>2027-09-01</x:v>
      </x:c>
      <x:c r="W480" s="25" t="str">
        <x:v>NONE</x:v>
      </x:c>
      <x:c r="X480" s="26" t="b">
        <x:v>1</x:v>
      </x:c>
      <x:c r="Y480" s="26" t="b">
        <x:v>0</x:v>
      </x:c>
      <x:c r="Z480" s="25" t="str">
        <x:v>CONTROLLED_SYNTHETIC</x:v>
      </x:c>
      <x:c r="AA480" s="28" t="n">
        <x:v>3676088.47</x:v>
      </x:c>
      <x:c r="AB480" s="28" t="n">
        <x:v>3018967.08</x:v>
      </x:c>
      <x:c r="AC480" s="28" t="n">
        <x:v>184286.09</x:v>
      </x:c>
      <x:c r="AD480" s="28" t="n">
        <x:v>761137.12</x:v>
      </x:c>
      <x:c r="AE480" s="28" t="n">
        <x:v>0</x:v>
      </x:c>
      <x:c r="AF480" s="28" t="n">
        <x:v>0</x:v>
      </x:c>
      <x:c r="AG480" s="28" t="n">
        <x:v>0</x:v>
      </x:c>
      <x:c r="AH480" s="28" t="n">
        <x:v>82150.551667</x:v>
      </x:c>
      <x:c r="AI480" s="28" t="n">
        <x:v>295385.538333</x:v>
      </x:c>
      <x:c r="AJ480" s="25" t="n">
        <x:v>732</x:v>
      </x:c>
      <x:c r="AK480" s="25" t="n">
        <x:v>4</x:v>
      </x:c>
      <x:c r="AL480" s="28" t="n">
        <x:v>3530687.31</x:v>
      </x:c>
      <x:c r="AM480" s="28" t="n">
        <x:v>169388.28</x:v>
      </x:c>
      <x:c r="AN480" s="25" t="str">
        <x:v>FX_RISK_MANAGEMENT|PAYROLL_SERVICES|POS_MERCHANT_ACQUIRING|WORKING_CAPITAL_LOAN</x:v>
      </x:c>
      <x:c r="AO480" s="25" t="str">
        <x:v>2026-07-27</x:v>
      </x:c>
      <x:c r="AP480" s="25" t="n">
        <x:v>6</x:v>
      </x:c>
      <x:c r="AQ480" s="25" t="n">
        <x:v>24</x:v>
      </x:c>
      <x:c r="AR480" s="25" t="n">
        <x:v>59.93</x:v>
      </x:c>
      <x:c r="AS480" s="30" t="n">
        <x:v>1</x:v>
      </x:c>
      <x:c r="AT480" s="25" t="n">
        <x:v>0</x:v>
      </x:c>
    </x:row>
    <x:row r="481">
      <x:c r="A481" s="25" t="str">
        <x:v>SME000477</x:v>
      </x:c>
      <x:c r="B481" s="25" t="str">
        <x:v>Synthetic SME 000477</x:v>
      </x:c>
      <x:c r="C481" s="25" t="str">
        <x:v>RM006</x:v>
      </x:c>
      <x:c r="D481" s="25" t="str">
        <x:v>Aegean</x:v>
      </x:c>
      <x:c r="E481" s="25" t="str">
        <x:v>Professional Services</x:v>
      </x:c>
      <x:c r="F481" s="25" t="str">
        <x:v>SMALL</x:v>
      </x:c>
      <x:c r="G481" s="25" t="str">
        <x:v>JOINT_STOCK</x:v>
      </x:c>
      <x:c r="H481" s="25" t="str">
        <x:v>2024-09-13</x:v>
      </x:c>
      <x:c r="I481" s="25" t="n">
        <x:v>23</x:v>
      </x:c>
      <x:c r="J481" s="28" t="n">
        <x:v>19565534.55</x:v>
      </x:c>
      <x:c r="K481" s="25" t="n">
        <x:v>49</x:v>
      </x:c>
      <x:c r="L481" s="26" t="b">
        <x:v>0</x:v>
      </x:c>
      <x:c r="M481" s="26" t="b">
        <x:v>0</x:v>
      </x:c>
      <x:c r="N481" s="25" t="n">
        <x:v>83.18</x:v>
      </x:c>
      <x:c r="O481" s="26" t="b">
        <x:v>1</x:v>
      </x:c>
      <x:c r="P481" s="25" t="str">
        <x:v>RM_CALL</x:v>
      </x:c>
      <x:c r="Q481" s="25" t="str">
        <x:v>DERIVED_ANALYTICS</x:v>
      </x:c>
      <x:c r="R481" s="30" t="n">
        <x:v>0.009071</x:v>
      </x:c>
      <x:c r="S481" s="25" t="str">
        <x:v>R02</x:v>
      </x:c>
      <x:c r="T481" s="25" t="n">
        <x:v>0</x:v>
      </x:c>
      <x:c r="U481" s="25" t="n">
        <x:v>1</x:v>
      </x:c>
      <x:c r="V481" s="25" t="str">
        <x:v>2027-06-12</x:v>
      </x:c>
      <x:c r="W481" s="25" t="str">
        <x:v>NONE</x:v>
      </x:c>
      <x:c r="X481" s="26" t="b">
        <x:v>1</x:v>
      </x:c>
      <x:c r="Y481" s="26" t="b">
        <x:v>1</x:v>
      </x:c>
      <x:c r="Z481" s="25" t="str">
        <x:v>CONTROLLED_SYNTHETIC</x:v>
      </x:c>
      <x:c r="AA481" s="28" t="n">
        <x:v>10932660.62</x:v>
      </x:c>
      <x:c r="AB481" s="28" t="n">
        <x:v>9240530.52</x:v>
      </x:c>
      <x:c r="AC481" s="28" t="n">
        <x:v>494169.66</x:v>
      </x:c>
      <x:c r="AD481" s="28" t="n">
        <x:v>10968818.29</x:v>
      </x:c>
      <x:c r="AE481" s="28" t="n">
        <x:v>0</x:v>
      </x:c>
      <x:c r="AF481" s="28" t="n">
        <x:v>0</x:v>
      </x:c>
      <x:c r="AG481" s="28" t="n">
        <x:v>0</x:v>
      </x:c>
      <x:c r="AH481" s="28" t="n">
        <x:v>429136.785</x:v>
      </x:c>
      <x:c r="AI481" s="28" t="n">
        <x:v>779508.14</x:v>
      </x:c>
      <x:c r="AJ481" s="25" t="n">
        <x:v>626</x:v>
      </x:c>
      <x:c r="AK481" s="25" t="n">
        <x:v>3</x:v>
      </x:c>
      <x:c r="AL481" s="28" t="n">
        <x:v>38766523.64</x:v>
      </x:c>
      <x:c r="AM481" s="28" t="n">
        <x:v>1110843.1</x:v>
      </x:c>
      <x:c r="AN481" s="25" t="str">
        <x:v>CASH_MANAGEMENT|PAYROLL_SERVICES|POS_MERCHANT_ACQUIRING</x:v>
      </x:c>
      <x:c r="AO481" s="25" t="str">
        <x:v>2026-05-21</x:v>
      </x:c>
      <x:c r="AP481" s="25" t="n">
        <x:v>3</x:v>
      </x:c>
      <x:c r="AQ481" s="25" t="n">
        <x:v>91</x:v>
      </x:c>
      <x:c r="AR481" s="25" t="n">
        <x:v>52.98</x:v>
      </x:c>
      <x:c r="AS481" s="30" t="n">
        <x:v>1</x:v>
      </x:c>
      <x:c r="AT481" s="25" t="n">
        <x:v>0</x:v>
      </x:c>
    </x:row>
    <x:row r="482">
      <x:c r="A482" s="25" t="str">
        <x:v>SME000478</x:v>
      </x:c>
      <x:c r="B482" s="25" t="str">
        <x:v>Synthetic SME 000478</x:v>
      </x:c>
      <x:c r="C482" s="25" t="str">
        <x:v>RM016</x:v>
      </x:c>
      <x:c r="D482" s="25" t="str">
        <x:v>Mediterranean</x:v>
      </x:c>
      <x:c r="E482" s="25" t="str">
        <x:v>Wholesale Trade</x:v>
      </x:c>
      <x:c r="F482" s="25" t="str">
        <x:v>SMALL</x:v>
      </x:c>
      <x:c r="G482" s="25" t="str">
        <x:v>SOLE_PROPRIETOR</x:v>
      </x:c>
      <x:c r="H482" s="25" t="str">
        <x:v>2020-03-21</x:v>
      </x:c>
      <x:c r="I482" s="25" t="n">
        <x:v>76</x:v>
      </x:c>
      <x:c r="J482" s="28" t="n">
        <x:v>11389040.72</x:v>
      </x:c>
      <x:c r="K482" s="25" t="n">
        <x:v>14</x:v>
      </x:c>
      <x:c r="L482" s="26" t="b">
        <x:v>1</x:v>
      </x:c>
      <x:c r="M482" s="26" t="b">
        <x:v>0</x:v>
      </x:c>
      <x:c r="N482" s="25" t="n">
        <x:v>42.13</x:v>
      </x:c>
      <x:c r="O482" s="26" t="b">
        <x:v>1</x:v>
      </x:c>
      <x:c r="P482" s="25" t="str">
        <x:v>VIDEO_MEETING</x:v>
      </x:c>
      <x:c r="Q482" s="25" t="str">
        <x:v>DERIVED_ANALYTICS</x:v>
      </x:c>
      <x:c r="R482" s="30" t="n">
        <x:v>0.071115</x:v>
      </x:c>
      <x:c r="S482" s="25" t="str">
        <x:v>R05</x:v>
      </x:c>
      <x:c r="T482" s="25" t="n">
        <x:v>0</x:v>
      </x:c>
      <x:c r="U482" s="25" t="n">
        <x:v>1</x:v>
      </x:c>
      <x:c r="V482" s="25" t="str">
        <x:v>2026-10-12</x:v>
      </x:c>
      <x:c r="W482" s="25" t="str">
        <x:v>NONE</x:v>
      </x:c>
      <x:c r="X482" s="26" t="b">
        <x:v>1</x:v>
      </x:c>
      <x:c r="Y482" s="26" t="b">
        <x:v>1</x:v>
      </x:c>
      <x:c r="Z482" s="25" t="str">
        <x:v>CONTROLLED_SYNTHETIC</x:v>
      </x:c>
      <x:c r="AA482" s="28" t="n">
        <x:v>6786169.63</x:v>
      </x:c>
      <x:c r="AB482" s="28" t="n">
        <x:v>5311845.3</x:v>
      </x:c>
      <x:c r="AC482" s="28" t="n">
        <x:v>316789.5</x:v>
      </x:c>
      <x:c r="AD482" s="28" t="n">
        <x:v>2927742.56</x:v>
      </x:c>
      <x:c r="AE482" s="28" t="n">
        <x:v>2212318.74</x:v>
      </x:c>
      <x:c r="AF482" s="28" t="n">
        <x:v>0</x:v>
      </x:c>
      <x:c r="AG482" s="28" t="n">
        <x:v>1155595.56</x:v>
      </x:c>
      <x:c r="AH482" s="28" t="n">
        <x:v>229297.503333</x:v>
      </x:c>
      <x:c r="AI482" s="28" t="n">
        <x:v>750381.348333</x:v>
      </x:c>
      <x:c r="AJ482" s="25" t="n">
        <x:v>362</x:v>
      </x:c>
      <x:c r="AK482" s="25" t="n">
        <x:v>2</x:v>
      </x:c>
      <x:c r="AL482" s="28" t="n">
        <x:v>577787.91</x:v>
      </x:c>
      <x:c r="AM482" s="28" t="n">
        <x:v>24350.4</x:v>
      </x:c>
      <x:c r="AN482" s="25" t="str">
        <x:v>BUSINESS_CREDIT_CARD|POS_MERCHANT_ACQUIRING</x:v>
      </x:c>
      <x:c r="AO482" s="25" t="str">
        <x:v>2026-05-31</x:v>
      </x:c>
      <x:c r="AP482" s="25" t="n">
        <x:v>6</x:v>
      </x:c>
      <x:c r="AQ482" s="25" t="n">
        <x:v>81</x:v>
      </x:c>
      <x:c r="AR482" s="25" t="n">
        <x:v>32.52</x:v>
      </x:c>
      <x:c r="AS482" s="30" t="n">
        <x:v>0.144948</x:v>
      </x:c>
      <x:c r="AT482" s="25" t="n">
        <x:v>0</x:v>
      </x:c>
    </x:row>
    <x:row r="483">
      <x:c r="A483" s="25" t="str">
        <x:v>SME000479</x:v>
      </x:c>
      <x:c r="B483" s="25" t="str">
        <x:v>Synthetic SME 000479</x:v>
      </x:c>
      <x:c r="C483" s="25" t="str">
        <x:v>RM007</x:v>
      </x:c>
      <x:c r="D483" s="25" t="str">
        <x:v>Central Anatolia</x:v>
      </x:c>
      <x:c r="E483" s="25" t="str">
        <x:v>Agriculture</x:v>
      </x:c>
      <x:c r="F483" s="25" t="str">
        <x:v>SMALL</x:v>
      </x:c>
      <x:c r="G483" s="25" t="str">
        <x:v>LIMITED</x:v>
      </x:c>
      <x:c r="H483" s="25" t="str">
        <x:v>2023-02-08</x:v>
      </x:c>
      <x:c r="I483" s="25" t="n">
        <x:v>42</x:v>
      </x:c>
      <x:c r="J483" s="28" t="n">
        <x:v>119992690.49</x:v>
      </x:c>
      <x:c r="K483" s="25" t="n">
        <x:v>19</x:v>
      </x:c>
      <x:c r="L483" s="26" t="b">
        <x:v>0</x:v>
      </x:c>
      <x:c r="M483" s="26" t="b">
        <x:v>0</x:v>
      </x:c>
      <x:c r="N483" s="25" t="n">
        <x:v>76.69</x:v>
      </x:c>
      <x:c r="O483" s="26" t="b">
        <x:v>0</x:v>
      </x:c>
      <x:c r="P483" s="25" t="str">
        <x:v>VIDEO_MEETING</x:v>
      </x:c>
      <x:c r="Q483" s="25" t="str">
        <x:v>DERIVED_ANALYTICS</x:v>
      </x:c>
      <x:c r="R483" s="30" t="n">
        <x:v>0.060116</x:v>
      </x:c>
      <x:c r="S483" s="25" t="str">
        <x:v>R04</x:v>
      </x:c>
      <x:c r="T483" s="25" t="n">
        <x:v>0</x:v>
      </x:c>
      <x:c r="U483" s="25" t="n">
        <x:v>1</x:v>
      </x:c>
      <x:c r="V483" s="25" t="str">
        <x:v>2026-01-21</x:v>
      </x:c>
      <x:c r="W483" s="25" t="str">
        <x:v>NONE</x:v>
      </x:c>
      <x:c r="X483" s="26" t="b">
        <x:v>1</x:v>
      </x:c>
      <x:c r="Y483" s="26" t="b">
        <x:v>1</x:v>
      </x:c>
      <x:c r="Z483" s="25" t="str">
        <x:v>CONTROLLED_SYNTHETIC</x:v>
      </x:c>
      <x:c r="AA483" s="28" t="n">
        <x:v>58209934.23</x:v>
      </x:c>
      <x:c r="AB483" s="28" t="n">
        <x:v>50256406.34</x:v>
      </x:c>
      <x:c r="AC483" s="28" t="n">
        <x:v>3080507.44</x:v>
      </x:c>
      <x:c r="AD483" s="28" t="n">
        <x:v>4760349.56</x:v>
      </x:c>
      <x:c r="AE483" s="28" t="n">
        <x:v>0</x:v>
      </x:c>
      <x:c r="AF483" s="28" t="n">
        <x:v>0</x:v>
      </x:c>
      <x:c r="AG483" s="28" t="n">
        <x:v>0</x:v>
      </x:c>
      <x:c r="AH483" s="28" t="n">
        <x:v>2155903.516667</x:v>
      </x:c>
      <x:c r="AI483" s="28" t="n">
        <x:v>5551634.545</x:v>
      </x:c>
      <x:c r="AJ483" s="25" t="n">
        <x:v>690</x:v>
      </x:c>
      <x:c r="AK483" s="25" t="n">
        <x:v>5</x:v>
      </x:c>
      <x:c r="AL483" s="28" t="n">
        <x:v>84371700.17</x:v>
      </x:c>
      <x:c r="AM483" s="28" t="n">
        <x:v>1379280.95</x:v>
      </x:c>
      <x:c r="AN483" s="25" t="str">
        <x:v>BUSINESS_CREDIT_CARD|CASH_MANAGEMENT|FX_RISK_MANAGEMENT|TERM_DEPOSIT|TRADE_FINANCE</x:v>
      </x:c>
      <x:c r="AO483" s="25" t="str">
        <x:v>2026-07-17</x:v>
      </x:c>
      <x:c r="AP483" s="25" t="n">
        <x:v>3</x:v>
      </x:c>
      <x:c r="AQ483" s="25" t="n">
        <x:v>34</x:v>
      </x:c>
      <x:c r="AR483" s="25" t="n">
        <x:v>62.19</x:v>
      </x:c>
      <x:c r="AS483" s="30" t="n">
        <x:v>1</x:v>
      </x:c>
      <x:c r="AT483" s="25" t="n">
        <x:v>211</x:v>
      </x:c>
    </x:row>
    <x:row r="484">
      <x:c r="A484" s="25" t="str">
        <x:v>SME000480</x:v>
      </x:c>
      <x:c r="B484" s="25" t="str">
        <x:v>Synthetic SME 000480</x:v>
      </x:c>
      <x:c r="C484" s="25" t="str">
        <x:v>RM035</x:v>
      </x:c>
      <x:c r="D484" s="25" t="str">
        <x:v>Central Anatolia</x:v>
      </x:c>
      <x:c r="E484" s="25" t="str">
        <x:v>Retail Trade</x:v>
      </x:c>
      <x:c r="F484" s="25" t="str">
        <x:v>MICRO</x:v>
      </x:c>
      <x:c r="G484" s="25" t="str">
        <x:v>LIMITED</x:v>
      </x:c>
      <x:c r="H484" s="25" t="str">
        <x:v>2018-08-10</x:v>
      </x:c>
      <x:c r="I484" s="25" t="n">
        <x:v>96</x:v>
      </x:c>
      <x:c r="J484" s="28" t="n">
        <x:v>12874410.88</x:v>
      </x:c>
      <x:c r="K484" s="25" t="n">
        <x:v>6</x:v>
      </x:c>
      <x:c r="L484" s="26" t="b">
        <x:v>0</x:v>
      </x:c>
      <x:c r="M484" s="26" t="b">
        <x:v>0</x:v>
      </x:c>
      <x:c r="N484" s="25" t="n">
        <x:v>93.87</x:v>
      </x:c>
      <x:c r="O484" s="26" t="b">
        <x:v>1</x:v>
      </x:c>
      <x:c r="P484" s="25" t="str">
        <x:v>RM_CALL</x:v>
      </x:c>
      <x:c r="Q484" s="25" t="str">
        <x:v>DERIVED_ANALYTICS</x:v>
      </x:c>
      <x:c r="R484" s="30" t="n">
        <x:v>0.041397</x:v>
      </x:c>
      <x:c r="S484" s="25" t="str">
        <x:v>R03</x:v>
      </x:c>
      <x:c r="T484" s="25" t="n">
        <x:v>0</x:v>
      </x:c>
      <x:c r="U484" s="25" t="n">
        <x:v>1</x:v>
      </x:c>
      <x:c r="V484" s="25" t="str">
        <x:v>2027-05-19</x:v>
      </x:c>
      <x:c r="W484" s="25" t="str">
        <x:v>NONE</x:v>
      </x:c>
      <x:c r="X484" s="26" t="b">
        <x:v>1</x:v>
      </x:c>
      <x:c r="Y484" s="26" t="b">
        <x:v>1</x:v>
      </x:c>
      <x:c r="Z484" s="25" t="str">
        <x:v>CONTROLLED_SYNTHETIC</x:v>
      </x:c>
      <x:c r="AA484" s="28" t="n">
        <x:v>7015683.89</x:v>
      </x:c>
      <x:c r="AB484" s="28" t="n">
        <x:v>5480851.22</x:v>
      </x:c>
      <x:c r="AC484" s="28" t="n">
        <x:v>3315282.24</x:v>
      </x:c>
      <x:c r="AD484" s="28" t="n">
        <x:v>1320338.01</x:v>
      </x:c>
      <x:c r="AE484" s="28" t="n">
        <x:v>0</x:v>
      </x:c>
      <x:c r="AF484" s="28" t="n">
        <x:v>0</x:v>
      </x:c>
      <x:c r="AG484" s="28" t="n">
        <x:v>0</x:v>
      </x:c>
      <x:c r="AH484" s="28" t="n">
        <x:v>248568.753333</x:v>
      </x:c>
      <x:c r="AI484" s="28" t="n">
        <x:v>212565.885</x:v>
      </x:c>
      <x:c r="AJ484" s="25" t="n">
        <x:v>932</x:v>
      </x:c>
      <x:c r="AK484" s="25" t="n">
        <x:v>4</x:v>
      </x:c>
      <x:c r="AL484" s="28" t="n">
        <x:v>17823071.85</x:v>
      </x:c>
      <x:c r="AM484" s="28" t="n">
        <x:v>640325.52</x:v>
      </x:c>
      <x:c r="AN484" s="25" t="str">
        <x:v>BUSINESS_CREDIT_CARD|CASH_MANAGEMENT|POS_MERCHANT_ACQUIRING|TERM_DEPOSIT</x:v>
      </x:c>
      <x:c r="AO484" s="25" t="str">
        <x:v>2026-05-23</x:v>
      </x:c>
      <x:c r="AP484" s="25" t="n">
        <x:v>4</x:v>
      </x:c>
      <x:c r="AQ484" s="25" t="n">
        <x:v>89</x:v>
      </x:c>
      <x:c r="AR484" s="25" t="n">
        <x:v>74</x:v>
      </x:c>
      <x:c r="AS484" s="30" t="n">
        <x:v>1</x:v>
      </x:c>
      <x:c r="AT484" s="25" t="n">
        <x:v>0</x:v>
      </x:c>
    </x:row>
    <x:row r="485">
      <x:c r="A485" s="25" t="str">
        <x:v>SME000481</x:v>
      </x:c>
      <x:c r="B485" s="25" t="str">
        <x:v>Synthetic SME 000481</x:v>
      </x:c>
      <x:c r="C485" s="25" t="str">
        <x:v>RM009</x:v>
      </x:c>
      <x:c r="D485" s="25" t="str">
        <x:v>Marmara</x:v>
      </x:c>
      <x:c r="E485" s="25" t="str">
        <x:v>Manufacturing</x:v>
      </x:c>
      <x:c r="F485" s="25" t="str">
        <x:v>SMALL</x:v>
      </x:c>
      <x:c r="G485" s="25" t="str">
        <x:v>SOLE_PROPRIETOR</x:v>
      </x:c>
      <x:c r="H485" s="25" t="str">
        <x:v>2023-10-07</x:v>
      </x:c>
      <x:c r="I485" s="25" t="n">
        <x:v>34</x:v>
      </x:c>
      <x:c r="J485" s="28" t="n">
        <x:v>18885704.9</x:v>
      </x:c>
      <x:c r="K485" s="25" t="n">
        <x:v>19</x:v>
      </x:c>
      <x:c r="L485" s="26" t="b">
        <x:v>0</x:v>
      </x:c>
      <x:c r="M485" s="26" t="b">
        <x:v>0</x:v>
      </x:c>
      <x:c r="N485" s="25" t="n">
        <x:v>64.18</x:v>
      </x:c>
      <x:c r="O485" s="26" t="b">
        <x:v>1</x:v>
      </x:c>
      <x:c r="P485" s="25" t="str">
        <x:v>RM_CALL</x:v>
      </x:c>
      <x:c r="Q485" s="25" t="str">
        <x:v>DERIVED_ANALYTICS</x:v>
      </x:c>
      <x:c r="R485" s="30" t="n">
        <x:v>0.008069</x:v>
      </x:c>
      <x:c r="S485" s="25" t="str">
        <x:v>R02</x:v>
      </x:c>
      <x:c r="T485" s="25" t="n">
        <x:v>0</x:v>
      </x:c>
      <x:c r="U485" s="25" t="n">
        <x:v>1</x:v>
      </x:c>
      <x:c r="V485" s="25" t="str">
        <x:v>2027-06-26</x:v>
      </x:c>
      <x:c r="W485" s="25" t="str">
        <x:v>NONE</x:v>
      </x:c>
      <x:c r="X485" s="26" t="b">
        <x:v>1</x:v>
      </x:c>
      <x:c r="Y485" s="26" t="b">
        <x:v>1</x:v>
      </x:c>
      <x:c r="Z485" s="25" t="str">
        <x:v>CONTROLLED_SYNTHETIC</x:v>
      </x:c>
      <x:c r="AA485" s="28" t="n">
        <x:v>10646045.17</x:v>
      </x:c>
      <x:c r="AB485" s="28" t="n">
        <x:v>9790029.98</x:v>
      </x:c>
      <x:c r="AC485" s="28" t="n">
        <x:v>302338.09</x:v>
      </x:c>
      <x:c r="AD485" s="28" t="n">
        <x:v>4087237.33</x:v>
      </x:c>
      <x:c r="AE485" s="28" t="n">
        <x:v>0</x:v>
      </x:c>
      <x:c r="AF485" s="28" t="n">
        <x:v>0</x:v>
      </x:c>
      <x:c r="AG485" s="28" t="n">
        <x:v>0</x:v>
      </x:c>
      <x:c r="AH485" s="28" t="n">
        <x:v>423189.303333</x:v>
      </x:c>
      <x:c r="AI485" s="28" t="n">
        <x:v>1048899.983333</x:v>
      </x:c>
      <x:c r="AJ485" s="25" t="n">
        <x:v>569</x:v>
      </x:c>
      <x:c r="AK485" s="25" t="n">
        <x:v>3</x:v>
      </x:c>
      <x:c r="AL485" s="28" t="n">
        <x:v>27969243.4</x:v>
      </x:c>
      <x:c r="AM485" s="28" t="n">
        <x:v>727581.9</x:v>
      </x:c>
      <x:c r="AN485" s="25" t="str">
        <x:v>CASH_MANAGEMENT|FX_RISK_MANAGEMENT|PAYROLL_SERVICES</x:v>
      </x:c>
      <x:c r="AO485" s="25" t="str">
        <x:v>2026-07-21</x:v>
      </x:c>
      <x:c r="AP485" s="25" t="n">
        <x:v>4</x:v>
      </x:c>
      <x:c r="AQ485" s="25" t="n">
        <x:v>30</x:v>
      </x:c>
      <x:c r="AR485" s="25" t="n">
        <x:v>55.6</x:v>
      </x:c>
      <x:c r="AS485" s="30" t="n">
        <x:v>1</x:v>
      </x:c>
      <x:c r="AT485" s="25" t="n">
        <x:v>0</x:v>
      </x:c>
    </x:row>
    <x:row r="486">
      <x:c r="A486" s="25" t="str">
        <x:v>SME000482</x:v>
      </x:c>
      <x:c r="B486" s="25" t="str">
        <x:v>Synthetic SME 000482</x:v>
      </x:c>
      <x:c r="C486" s="25" t="str">
        <x:v>RM035</x:v>
      </x:c>
      <x:c r="D486" s="25" t="str">
        <x:v>Central Anatolia</x:v>
      </x:c>
      <x:c r="E486" s="25" t="str">
        <x:v>Transportation</x:v>
      </x:c>
      <x:c r="F486" s="25" t="str">
        <x:v>MICRO</x:v>
      </x:c>
      <x:c r="G486" s="25" t="str">
        <x:v>SOLE_PROPRIETOR</x:v>
      </x:c>
      <x:c r="H486" s="25" t="str">
        <x:v>2018-12-29</x:v>
      </x:c>
      <x:c r="I486" s="25" t="n">
        <x:v>91</x:v>
      </x:c>
      <x:c r="J486" s="28" t="n">
        <x:v>10846366.39</x:v>
      </x:c>
      <x:c r="K486" s="25" t="n">
        <x:v>5</x:v>
      </x:c>
      <x:c r="L486" s="26" t="b">
        <x:v>1</x:v>
      </x:c>
      <x:c r="M486" s="26" t="b">
        <x:v>0</x:v>
      </x:c>
      <x:c r="N486" s="25" t="n">
        <x:v>96.9</x:v>
      </x:c>
      <x:c r="O486" s="26" t="b">
        <x:v>1</x:v>
      </x:c>
      <x:c r="P486" s="25" t="str">
        <x:v>BRANCH</x:v>
      </x:c>
      <x:c r="Q486" s="25" t="str">
        <x:v>DERIVED_ANALYTICS</x:v>
      </x:c>
      <x:c r="R486" s="30" t="n">
        <x:v>0.033359</x:v>
      </x:c>
      <x:c r="S486" s="25" t="str">
        <x:v>R03</x:v>
      </x:c>
      <x:c r="T486" s="25" t="n">
        <x:v>0</x:v>
      </x:c>
      <x:c r="U486" s="25" t="n">
        <x:v>1</x:v>
      </x:c>
      <x:c r="V486" s="25" t="str">
        <x:v>2026-06-09</x:v>
      </x:c>
      <x:c r="W486" s="25" t="str">
        <x:v>NONE</x:v>
      </x:c>
      <x:c r="X486" s="26" t="b">
        <x:v>1</x:v>
      </x:c>
      <x:c r="Y486" s="26" t="b">
        <x:v>0</x:v>
      </x:c>
      <x:c r="Z486" s="25" t="str">
        <x:v>CONTROLLED_SYNTHETIC</x:v>
      </x:c>
      <x:c r="AA486" s="28" t="n">
        <x:v>5599107.15</x:v>
      </x:c>
      <x:c r="AB486" s="28" t="n">
        <x:v>4982703.92</x:v>
      </x:c>
      <x:c r="AC486" s="28" t="n">
        <x:v>293618.83</x:v>
      </x:c>
      <x:c r="AD486" s="28" t="n">
        <x:v>989896.35</x:v>
      </x:c>
      <x:c r="AE486" s="28" t="n">
        <x:v>1698258.66</x:v>
      </x:c>
      <x:c r="AF486" s="28" t="n">
        <x:v>0</x:v>
      </x:c>
      <x:c r="AG486" s="28" t="n">
        <x:v>1076593.68</x:v>
      </x:c>
      <x:c r="AH486" s="28" t="n">
        <x:v>262603.456667</x:v>
      </x:c>
      <x:c r="AI486" s="28" t="n">
        <x:v>474325.7</x:v>
      </x:c>
      <x:c r="AJ486" s="25" t="n">
        <x:v>1061</x:v>
      </x:c>
      <x:c r="AK486" s="25" t="n">
        <x:v>1</x:v>
      </x:c>
      <x:c r="AL486" s="28" t="n">
        <x:v>337413.18</x:v>
      </x:c>
      <x:c r="AM486" s="28" t="n">
        <x:v>9681.27</x:v>
      </x:c>
      <x:c r="AN486" s="25" t="str">
        <x:v>BUSINESS_CREDIT_CARD</x:v>
      </x:c>
      <x:c r="AO486" s="25" t="str">
        <x:v>2026-03-22</x:v>
      </x:c>
      <x:c r="AP486" s="25" t="n">
        <x:v>6</x:v>
      </x:c>
      <x:c r="AQ486" s="25" t="n">
        <x:v>151</x:v>
      </x:c>
      <x:c r="AR486" s="25" t="n">
        <x:v>27.37</x:v>
      </x:c>
      <x:c r="AS486" s="30" t="n">
        <x:v>0.088881</x:v>
      </x:c>
      <x:c r="AT486" s="25" t="n">
        <x:v>72</x:v>
      </x:c>
    </x:row>
    <x:row r="487">
      <x:c r="A487" s="25" t="str">
        <x:v>SME000483</x:v>
      </x:c>
      <x:c r="B487" s="25" t="str">
        <x:v>Synthetic SME 000483</x:v>
      </x:c>
      <x:c r="C487" s="25" t="str">
        <x:v>RM022</x:v>
      </x:c>
      <x:c r="D487" s="25" t="str">
        <x:v>Central Anatolia</x:v>
      </x:c>
      <x:c r="E487" s="25" t="str">
        <x:v>Manufacturing</x:v>
      </x:c>
      <x:c r="F487" s="25" t="str">
        <x:v>MICRO</x:v>
      </x:c>
      <x:c r="G487" s="25" t="str">
        <x:v>LIMITED</x:v>
      </x:c>
      <x:c r="H487" s="25" t="str">
        <x:v>2018-05-15</x:v>
      </x:c>
      <x:c r="I487" s="25" t="n">
        <x:v>99</x:v>
      </x:c>
      <x:c r="J487" s="28" t="n">
        <x:v>9966350.02</x:v>
      </x:c>
      <x:c r="K487" s="25" t="n">
        <x:v>9</x:v>
      </x:c>
      <x:c r="L487" s="26" t="b">
        <x:v>0</x:v>
      </x:c>
      <x:c r="M487" s="26" t="b">
        <x:v>0</x:v>
      </x:c>
      <x:c r="N487" s="25" t="n">
        <x:v>19.54</x:v>
      </x:c>
      <x:c r="O487" s="26" t="b">
        <x:v>1</x:v>
      </x:c>
      <x:c r="P487" s="25" t="str">
        <x:v>RM_CALL</x:v>
      </x:c>
      <x:c r="Q487" s="25" t="str">
        <x:v>DERIVED_ANALYTICS</x:v>
      </x:c>
      <x:c r="R487" s="30" t="n">
        <x:v>0.058343</x:v>
      </x:c>
      <x:c r="S487" s="25" t="str">
        <x:v>R04</x:v>
      </x:c>
      <x:c r="T487" s="25" t="n">
        <x:v>0</x:v>
      </x:c>
      <x:c r="U487" s="25" t="n">
        <x:v>1</x:v>
      </x:c>
      <x:c r="V487" s="25" t="str">
        <x:v>2027-01-13</x:v>
      </x:c>
      <x:c r="W487" s="25" t="str">
        <x:v>NONE</x:v>
      </x:c>
      <x:c r="X487" s="26" t="b">
        <x:v>1</x:v>
      </x:c>
      <x:c r="Y487" s="26" t="b">
        <x:v>1</x:v>
      </x:c>
      <x:c r="Z487" s="25" t="str">
        <x:v>CONTROLLED_SYNTHETIC</x:v>
      </x:c>
      <x:c r="AA487" s="28" t="n">
        <x:v>4965426.83</x:v>
      </x:c>
      <x:c r="AB487" s="28" t="n">
        <x:v>4225702.52</x:v>
      </x:c>
      <x:c r="AC487" s="28" t="n">
        <x:v>248690.03</x:v>
      </x:c>
      <x:c r="AD487" s="28" t="n">
        <x:v>2339114.49</x:v>
      </x:c>
      <x:c r="AE487" s="28" t="n">
        <x:v>0</x:v>
      </x:c>
      <x:c r="AF487" s="28" t="n">
        <x:v>0</x:v>
      </x:c>
      <x:c r="AG487" s="28" t="n">
        <x:v>0</x:v>
      </x:c>
      <x:c r="AH487" s="28" t="n">
        <x:v>177154.66</x:v>
      </x:c>
      <x:c r="AI487" s="28" t="n">
        <x:v>674511.798333</x:v>
      </x:c>
      <x:c r="AJ487" s="25" t="n">
        <x:v>181</x:v>
      </x:c>
      <x:c r="AK487" s="25" t="n">
        <x:v>1</x:v>
      </x:c>
      <x:c r="AL487" s="28" t="n">
        <x:v>327406.64</x:v>
      </x:c>
      <x:c r="AM487" s="28" t="n">
        <x:v>3287.4</x:v>
      </x:c>
      <x:c r="AN487" s="25" t="str">
        <x:v>POS_MERCHANT_ACQUIRING</x:v>
      </x:c>
      <x:c r="AO487" s="25" t="str">
        <x:v>2026-07-05</x:v>
      </x:c>
      <x:c r="AP487" s="25" t="n">
        <x:v>2</x:v>
      </x:c>
      <x:c r="AQ487" s="25" t="n">
        <x:v>46</x:v>
      </x:c>
      <x:c r="AR487" s="25" t="n">
        <x:v>27.42</x:v>
      </x:c>
      <x:c r="AS487" s="30" t="n">
        <x:v>0.093861</x:v>
      </x:c>
      <x:c r="AT487" s="25" t="n">
        <x:v>0</x:v>
      </x:c>
    </x:row>
    <x:row r="488">
      <x:c r="A488" s="25" t="str">
        <x:v>SME000484</x:v>
      </x:c>
      <x:c r="B488" s="25" t="str">
        <x:v>Synthetic SME 000484</x:v>
      </x:c>
      <x:c r="C488" s="25" t="str">
        <x:v>RM004</x:v>
      </x:c>
      <x:c r="D488" s="25" t="str">
        <x:v>Central Anatolia</x:v>
      </x:c>
      <x:c r="E488" s="25" t="str">
        <x:v>Hospitality</x:v>
      </x:c>
      <x:c r="F488" s="25" t="str">
        <x:v>MICRO</x:v>
      </x:c>
      <x:c r="G488" s="25" t="str">
        <x:v>JOINT_STOCK</x:v>
      </x:c>
      <x:c r="H488" s="25" t="str">
        <x:v>2020-01-05</x:v>
      </x:c>
      <x:c r="I488" s="25" t="n">
        <x:v>79</x:v>
      </x:c>
      <x:c r="J488" s="28" t="n">
        <x:v>7383097.6</x:v>
      </x:c>
      <x:c r="K488" s="25" t="n">
        <x:v>3</x:v>
      </x:c>
      <x:c r="L488" s="26" t="b">
        <x:v>0</x:v>
      </x:c>
      <x:c r="M488" s="26" t="b">
        <x:v>1</x:v>
      </x:c>
      <x:c r="N488" s="25" t="n">
        <x:v>64.88</x:v>
      </x:c>
      <x:c r="O488" s="26" t="b">
        <x:v>1</x:v>
      </x:c>
      <x:c r="P488" s="25" t="str">
        <x:v>RM_CALL</x:v>
      </x:c>
      <x:c r="Q488" s="25" t="str">
        <x:v>DERIVED_ANALYTICS</x:v>
      </x:c>
      <x:c r="R488" s="30" t="n">
        <x:v>0.048874</x:v>
      </x:c>
      <x:c r="S488" s="25" t="str">
        <x:v>R04</x:v>
      </x:c>
      <x:c r="T488" s="25" t="n">
        <x:v>0</x:v>
      </x:c>
      <x:c r="U488" s="25" t="n">
        <x:v>1</x:v>
      </x:c>
      <x:c r="V488" s="25" t="str">
        <x:v>2026-02-12</x:v>
      </x:c>
      <x:c r="W488" s="25" t="str">
        <x:v>NONE</x:v>
      </x:c>
      <x:c r="X488" s="26" t="b">
        <x:v>1</x:v>
      </x:c>
      <x:c r="Y488" s="26" t="b">
        <x:v>1</x:v>
      </x:c>
      <x:c r="Z488" s="25" t="str">
        <x:v>CONTROLLED_SYNTHETIC</x:v>
      </x:c>
      <x:c r="AA488" s="28" t="n">
        <x:v>3788527.66</x:v>
      </x:c>
      <x:c r="AB488" s="28" t="n">
        <x:v>3429878.59</x:v>
      </x:c>
      <x:c r="AC488" s="28" t="n">
        <x:v>1837525.22</x:v>
      </x:c>
      <x:c r="AD488" s="28" t="n">
        <x:v>619030.32</x:v>
      </x:c>
      <x:c r="AE488" s="28" t="n">
        <x:v>0</x:v>
      </x:c>
      <x:c r="AF488" s="28" t="n">
        <x:v>1173836.25</x:v>
      </x:c>
      <x:c r="AG488" s="28" t="n">
        <x:v>543475.39</x:v>
      </x:c>
      <x:c r="AH488" s="28" t="n">
        <x:v>122382.96</x:v>
      </x:c>
      <x:c r="AI488" s="28" t="n">
        <x:v>433141.258333</x:v>
      </x:c>
      <x:c r="AJ488" s="25" t="n">
        <x:v>621</x:v>
      </x:c>
      <x:c r="AK488" s="25" t="n">
        <x:v>5</x:v>
      </x:c>
      <x:c r="AL488" s="28" t="n">
        <x:v>11262851.22</x:v>
      </x:c>
      <x:c r="AM488" s="28" t="n">
        <x:v>355109.93</x:v>
      </x:c>
      <x:c r="AN488" s="25" t="str">
        <x:v>BUSINESS_CREDIT_CARD|CASH_MANAGEMENT|PAYROLL_SERVICES|POS_MERCHANT_ACQUIRING|TRADE_FINANCE</x:v>
      </x:c>
      <x:c r="AO488" s="25" t="str">
        <x:v>2026-03-02</x:v>
      </x:c>
      <x:c r="AP488" s="25" t="n">
        <x:v>3</x:v>
      </x:c>
      <x:c r="AQ488" s="25" t="n">
        <x:v>171</x:v>
      </x:c>
      <x:c r="AR488" s="25" t="n">
        <x:v>79.31</x:v>
      </x:c>
      <x:c r="AS488" s="30" t="n">
        <x:v>1</x:v>
      </x:c>
      <x:c r="AT488" s="25" t="n">
        <x:v>189</x:v>
      </x:c>
    </x:row>
    <x:row r="489">
      <x:c r="A489" s="25" t="str">
        <x:v>SME000485</x:v>
      </x:c>
      <x:c r="B489" s="25" t="str">
        <x:v>Synthetic SME 000485</x:v>
      </x:c>
      <x:c r="C489" s="25" t="str">
        <x:v>RM034</x:v>
      </x:c>
      <x:c r="D489" s="25" t="str">
        <x:v>Aegean</x:v>
      </x:c>
      <x:c r="E489" s="25" t="str">
        <x:v>Hospitality</x:v>
      </x:c>
      <x:c r="F489" s="25" t="str">
        <x:v>MICRO</x:v>
      </x:c>
      <x:c r="G489" s="25" t="str">
        <x:v>LIMITED</x:v>
      </x:c>
      <x:c r="H489" s="25" t="str">
        <x:v>2018-05-26</x:v>
      </x:c>
      <x:c r="I489" s="25" t="n">
        <x:v>98</x:v>
      </x:c>
      <x:c r="J489" s="28" t="n">
        <x:v>14221987.51</x:v>
      </x:c>
      <x:c r="K489" s="25" t="n">
        <x:v>5</x:v>
      </x:c>
      <x:c r="L489" s="26" t="b">
        <x:v>0</x:v>
      </x:c>
      <x:c r="M489" s="26" t="b">
        <x:v>1</x:v>
      </x:c>
      <x:c r="N489" s="25" t="n">
        <x:v>95.84</x:v>
      </x:c>
      <x:c r="O489" s="26" t="b">
        <x:v>1</x:v>
      </x:c>
      <x:c r="P489" s="25" t="str">
        <x:v>RM_CALL</x:v>
      </x:c>
      <x:c r="Q489" s="25" t="str">
        <x:v>DERIVED_ANALYTICS</x:v>
      </x:c>
      <x:c r="R489" s="30" t="n">
        <x:v>0.047125</x:v>
      </x:c>
      <x:c r="S489" s="25" t="str">
        <x:v>R04</x:v>
      </x:c>
      <x:c r="T489" s="25" t="n">
        <x:v>5</x:v>
      </x:c>
      <x:c r="U489" s="25" t="n">
        <x:v>1</x:v>
      </x:c>
      <x:c r="V489" s="25" t="str">
        <x:v>2027-01-31</x:v>
      </x:c>
      <x:c r="W489" s="25" t="str">
        <x:v>LOW</x:v>
      </x:c>
      <x:c r="X489" s="26" t="b">
        <x:v>1</x:v>
      </x:c>
      <x:c r="Y489" s="26" t="b">
        <x:v>1</x:v>
      </x:c>
      <x:c r="Z489" s="25" t="str">
        <x:v>CONTROLLED_SYNTHETIC</x:v>
      </x:c>
      <x:c r="AA489" s="28" t="n">
        <x:v>8226129</x:v>
      </x:c>
      <x:c r="AB489" s="28" t="n">
        <x:v>7903486.92</x:v>
      </x:c>
      <x:c r="AC489" s="28" t="n">
        <x:v>3870039.26</x:v>
      </x:c>
      <x:c r="AD489" s="28" t="n">
        <x:v>1047805.62</x:v>
      </x:c>
      <x:c r="AE489" s="28" t="n">
        <x:v>0</x:v>
      </x:c>
      <x:c r="AF489" s="28" t="n">
        <x:v>2181069.5</x:v>
      </x:c>
      <x:c r="AG489" s="28" t="n">
        <x:v>1062632.53</x:v>
      </x:c>
      <x:c r="AH489" s="28" t="n">
        <x:v>334316.816667</x:v>
      </x:c>
      <x:c r="AI489" s="28" t="n">
        <x:v>728541.253333</x:v>
      </x:c>
      <x:c r="AJ489" s="25" t="n">
        <x:v>842</x:v>
      </x:c>
      <x:c r="AK489" s="25" t="n">
        <x:v>4</x:v>
      </x:c>
      <x:c r="AL489" s="28" t="n">
        <x:v>21985647.31</x:v>
      </x:c>
      <x:c r="AM489" s="28" t="n">
        <x:v>812778.49</x:v>
      </x:c>
      <x:c r="AN489" s="25" t="str">
        <x:v>CASH_MANAGEMENT|FX_RISK_MANAGEMENT|PAYROLL_SERVICES|TERM_DEPOSIT</x:v>
      </x:c>
      <x:c r="AO489" s="25" t="str">
        <x:v>2025-10-17</x:v>
      </x:c>
      <x:c r="AP489" s="25" t="n">
        <x:v>1</x:v>
      </x:c>
      <x:c r="AQ489" s="25" t="n">
        <x:v>307</x:v>
      </x:c>
      <x:c r="AR489" s="25" t="n">
        <x:v>74</x:v>
      </x:c>
      <x:c r="AS489" s="30" t="n">
        <x:v>1</x:v>
      </x:c>
      <x:c r="AT489" s="25" t="n">
        <x:v>0</x:v>
      </x:c>
    </x:row>
    <x:row r="490">
      <x:c r="A490" s="25" t="str">
        <x:v>SME000486</x:v>
      </x:c>
      <x:c r="B490" s="25" t="str">
        <x:v>Synthetic SME 000486</x:v>
      </x:c>
      <x:c r="C490" s="25" t="str">
        <x:v>RM042</x:v>
      </x:c>
      <x:c r="D490" s="25" t="str">
        <x:v>Mediterranean</x:v>
      </x:c>
      <x:c r="E490" s="25" t="str">
        <x:v>Agriculture</x:v>
      </x:c>
      <x:c r="F490" s="25" t="str">
        <x:v>MEDIUM</x:v>
      </x:c>
      <x:c r="G490" s="25" t="str">
        <x:v>SOLE_PROPRIETOR</x:v>
      </x:c>
      <x:c r="H490" s="25" t="str">
        <x:v>2025-03-25</x:v>
      </x:c>
      <x:c r="I490" s="25" t="n">
        <x:v>16</x:v>
      </x:c>
      <x:c r="J490" s="28" t="n">
        <x:v>207060123.23</x:v>
      </x:c>
      <x:c r="K490" s="25" t="n">
        <x:v>224</x:v>
      </x:c>
      <x:c r="L490" s="26" t="b">
        <x:v>0</x:v>
      </x:c>
      <x:c r="M490" s="26" t="b">
        <x:v>1</x:v>
      </x:c>
      <x:c r="N490" s="25" t="n">
        <x:v>70.67</x:v>
      </x:c>
      <x:c r="O490" s="26" t="b">
        <x:v>1</x:v>
      </x:c>
      <x:c r="P490" s="25" t="str">
        <x:v>VIDEO_MEETING</x:v>
      </x:c>
      <x:c r="Q490" s="25" t="str">
        <x:v>DERIVED_ANALYTICS</x:v>
      </x:c>
      <x:c r="R490" s="30" t="n">
        <x:v>0.047999</x:v>
      </x:c>
      <x:c r="S490" s="25" t="str">
        <x:v>R04</x:v>
      </x:c>
      <x:c r="T490" s="25" t="n">
        <x:v>0</x:v>
      </x:c>
      <x:c r="U490" s="25" t="n">
        <x:v>1</x:v>
      </x:c>
      <x:c r="V490" s="25" t="str">
        <x:v>2027-09-25</x:v>
      </x:c>
      <x:c r="W490" s="25" t="str">
        <x:v>NONE</x:v>
      </x:c>
      <x:c r="X490" s="26" t="b">
        <x:v>1</x:v>
      </x:c>
      <x:c r="Y490" s="26" t="b">
        <x:v>1</x:v>
      </x:c>
      <x:c r="Z490" s="25" t="str">
        <x:v>CONTROLLED_SYNTHETIC</x:v>
      </x:c>
      <x:c r="AA490" s="28" t="n">
        <x:v>118145853.67</x:v>
      </x:c>
      <x:c r="AB490" s="28" t="n">
        <x:v>105556784.74</x:v>
      </x:c>
      <x:c r="AC490" s="28" t="n">
        <x:v>7568720.84</x:v>
      </x:c>
      <x:c r="AD490" s="28" t="n">
        <x:v>42379270.62</x:v>
      </x:c>
      <x:c r="AE490" s="28" t="n">
        <x:v>0</x:v>
      </x:c>
      <x:c r="AF490" s="28" t="n">
        <x:v>24375671.82</x:v>
      </x:c>
      <x:c r="AG490" s="28" t="n">
        <x:v>13828604.63</x:v>
      </x:c>
      <x:c r="AH490" s="28" t="n">
        <x:v>3908217.038333</x:v>
      </x:c>
      <x:c r="AI490" s="28" t="n">
        <x:v>10866996.636667</x:v>
      </x:c>
      <x:c r="AJ490" s="25" t="n">
        <x:v>550</x:v>
      </x:c>
      <x:c r="AK490" s="25" t="n">
        <x:v>3</x:v>
      </x:c>
      <x:c r="AL490" s="28" t="n">
        <x:v>211235594.47</x:v>
      </x:c>
      <x:c r="AM490" s="28" t="n">
        <x:v>3900322.15</x:v>
      </x:c>
      <x:c r="AN490" s="25" t="str">
        <x:v>BUSINESS_CREDIT_CARD|CASH_MANAGEMENT|WORKING_CAPITAL_LOAN</x:v>
      </x:c>
      <x:c r="AO490" s="25" t="str">
        <x:v>2026-06-24</x:v>
      </x:c>
      <x:c r="AP490" s="25" t="n">
        <x:v>2</x:v>
      </x:c>
      <x:c r="AQ490" s="25" t="n">
        <x:v>57</x:v>
      </x:c>
      <x:c r="AR490" s="25" t="n">
        <x:v>51.31</x:v>
      </x:c>
      <x:c r="AS490" s="30" t="n">
        <x:v>1</x:v>
      </x:c>
      <x:c r="AT490" s="25" t="n">
        <x:v>0</x:v>
      </x:c>
    </x:row>
    <x:row r="491">
      <x:c r="A491" s="25" t="str">
        <x:v>SME000487</x:v>
      </x:c>
      <x:c r="B491" s="25" t="str">
        <x:v>Synthetic SME 000487</x:v>
      </x:c>
      <x:c r="C491" s="25" t="str">
        <x:v>RM016</x:v>
      </x:c>
      <x:c r="D491" s="25" t="str">
        <x:v>Mediterranean</x:v>
      </x:c>
      <x:c r="E491" s="25" t="str">
        <x:v>Hospitality</x:v>
      </x:c>
      <x:c r="F491" s="25" t="str">
        <x:v>SMALL</x:v>
      </x:c>
      <x:c r="G491" s="25" t="str">
        <x:v>SOLE_PROPRIETOR</x:v>
      </x:c>
      <x:c r="H491" s="25" t="str">
        <x:v>2019-01-02</x:v>
      </x:c>
      <x:c r="I491" s="25" t="n">
        <x:v>91</x:v>
      </x:c>
      <x:c r="J491" s="28" t="n">
        <x:v>68376734.87</x:v>
      </x:c>
      <x:c r="K491" s="25" t="n">
        <x:v>14</x:v>
      </x:c>
      <x:c r="L491" s="26" t="b">
        <x:v>0</x:v>
      </x:c>
      <x:c r="M491" s="26" t="b">
        <x:v>1</x:v>
      </x:c>
      <x:c r="N491" s="25" t="n">
        <x:v>94.38</x:v>
      </x:c>
      <x:c r="O491" s="26" t="b">
        <x:v>1</x:v>
      </x:c>
      <x:c r="P491" s="25" t="str">
        <x:v>RM_CALL</x:v>
      </x:c>
      <x:c r="Q491" s="25" t="str">
        <x:v>DERIVED_ANALYTICS</x:v>
      </x:c>
      <x:c r="R491" s="30" t="n">
        <x:v>0.03655</x:v>
      </x:c>
      <x:c r="S491" s="25" t="str">
        <x:v>R03</x:v>
      </x:c>
      <x:c r="T491" s="25" t="n">
        <x:v>0</x:v>
      </x:c>
      <x:c r="U491" s="25" t="n">
        <x:v>1</x:v>
      </x:c>
      <x:c r="V491" s="25" t="str">
        <x:v>2026-07-02</x:v>
      </x:c>
      <x:c r="W491" s="25" t="str">
        <x:v>NONE</x:v>
      </x:c>
      <x:c r="X491" s="26" t="b">
        <x:v>1</x:v>
      </x:c>
      <x:c r="Y491" s="26" t="b">
        <x:v>1</x:v>
      </x:c>
      <x:c r="Z491" s="25" t="str">
        <x:v>CONTROLLED_SYNTHETIC</x:v>
      </x:c>
      <x:c r="AA491" s="28" t="n">
        <x:v>35736523.52</x:v>
      </x:c>
      <x:c r="AB491" s="28" t="n">
        <x:v>33295818.14</x:v>
      </x:c>
      <x:c r="AC491" s="28" t="n">
        <x:v>16629514.05</x:v>
      </x:c>
      <x:c r="AD491" s="28" t="n">
        <x:v>3119917.42</x:v>
      </x:c>
      <x:c r="AE491" s="28" t="n">
        <x:v>0</x:v>
      </x:c>
      <x:c r="AF491" s="28" t="n">
        <x:v>8934251.78</x:v>
      </x:c>
      <x:c r="AG491" s="28" t="n">
        <x:v>4544927.73</x:v>
      </x:c>
      <x:c r="AH491" s="28" t="n">
        <x:v>1429791.158333</x:v>
      </x:c>
      <x:c r="AI491" s="28" t="n">
        <x:v>4306871.146667</x:v>
      </x:c>
      <x:c r="AJ491" s="25" t="n">
        <x:v>1090</x:v>
      </x:c>
      <x:c r="AK491" s="25" t="n">
        <x:v>3</x:v>
      </x:c>
      <x:c r="AL491" s="28" t="n">
        <x:v>28352626.09</x:v>
      </x:c>
      <x:c r="AM491" s="28" t="n">
        <x:v>516591.96</x:v>
      </x:c>
      <x:c r="AN491" s="25" t="str">
        <x:v>BUSINESS_CREDIT_CARD|FX_RISK_MANAGEMENT|PAYROLL_SERVICES</x:v>
      </x:c>
      <x:c r="AO491" s="25" t="str">
        <x:v>2026-07-23</x:v>
      </x:c>
      <x:c r="AP491" s="25" t="n">
        <x:v>5</x:v>
      </x:c>
      <x:c r="AQ491" s="25" t="n">
        <x:v>28</x:v>
      </x:c>
      <x:c r="AR491" s="25" t="n">
        <x:v>51.11</x:v>
      </x:c>
      <x:c r="AS491" s="30" t="n">
        <x:v>1</x:v>
      </x:c>
      <x:c r="AT491" s="25" t="n">
        <x:v>49</x:v>
      </x:c>
    </x:row>
    <x:row r="492">
      <x:c r="A492" s="25" t="str">
        <x:v>SME000488</x:v>
      </x:c>
      <x:c r="B492" s="25" t="str">
        <x:v>Synthetic SME 000488</x:v>
      </x:c>
      <x:c r="C492" s="25" t="str">
        <x:v>RM011</x:v>
      </x:c>
      <x:c r="D492" s="25" t="str">
        <x:v>Black Sea</x:v>
      </x:c>
      <x:c r="E492" s="25" t="str">
        <x:v>Agriculture</x:v>
      </x:c>
      <x:c r="F492" s="25" t="str">
        <x:v>MICRO</x:v>
      </x:c>
      <x:c r="G492" s="25" t="str">
        <x:v>LIMITED</x:v>
      </x:c>
      <x:c r="H492" s="25" t="str">
        <x:v>2023-12-14</x:v>
      </x:c>
      <x:c r="I492" s="25" t="n">
        <x:v>32</x:v>
      </x:c>
      <x:c r="J492" s="28" t="n">
        <x:v>2989223.54</x:v>
      </x:c>
      <x:c r="K492" s="25" t="n">
        <x:v>8</x:v>
      </x:c>
      <x:c r="L492" s="26" t="b">
        <x:v>1</x:v>
      </x:c>
      <x:c r="M492" s="26" t="b">
        <x:v>0</x:v>
      </x:c>
      <x:c r="N492" s="25" t="n">
        <x:v>44.43</x:v>
      </x:c>
      <x:c r="O492" s="26" t="b">
        <x:v>1</x:v>
      </x:c>
      <x:c r="P492" s="25" t="str">
        <x:v>SECURE_MESSAGE</x:v>
      </x:c>
      <x:c r="Q492" s="25" t="str">
        <x:v>DERIVED_ANALYTICS</x:v>
      </x:c>
      <x:c r="R492" s="30" t="n">
        <x:v>0.085336</x:v>
      </x:c>
      <x:c r="S492" s="25" t="str">
        <x:v>R05</x:v>
      </x:c>
      <x:c r="T492" s="25" t="n">
        <x:v>0</x:v>
      </x:c>
      <x:c r="U492" s="25" t="n">
        <x:v>1</x:v>
      </x:c>
      <x:c r="V492" s="25" t="str">
        <x:v>2026-06-25</x:v>
      </x:c>
      <x:c r="W492" s="25" t="str">
        <x:v>NONE</x:v>
      </x:c>
      <x:c r="X492" s="26" t="b">
        <x:v>1</x:v>
      </x:c>
      <x:c r="Y492" s="26" t="b">
        <x:v>1</x:v>
      </x:c>
      <x:c r="Z492" s="25" t="str">
        <x:v>CONTROLLED_SYNTHETIC</x:v>
      </x:c>
      <x:c r="AA492" s="28" t="n">
        <x:v>1564166.29</x:v>
      </x:c>
      <x:c r="AB492" s="28" t="n">
        <x:v>1351480.74</x:v>
      </x:c>
      <x:c r="AC492" s="28" t="n">
        <x:v>116519.01</x:v>
      </x:c>
      <x:c r="AD492" s="28" t="n">
        <x:v>1827629.84</x:v>
      </x:c>
      <x:c r="AE492" s="28" t="n">
        <x:v>474131.48</x:v>
      </x:c>
      <x:c r="AF492" s="28" t="n">
        <x:v>0</x:v>
      </x:c>
      <x:c r="AG492" s="28" t="n">
        <x:v>275579.85</x:v>
      </x:c>
      <x:c r="AH492" s="28" t="n">
        <x:v>54936.553333</x:v>
      </x:c>
      <x:c r="AI492" s="28" t="n">
        <x:v>142907.35</x:v>
      </x:c>
      <x:c r="AJ492" s="25" t="n">
        <x:v>382</x:v>
      </x:c>
      <x:c r="AK492" s="25" t="n">
        <x:v>2</x:v>
      </x:c>
      <x:c r="AL492" s="28" t="n">
        <x:v>3913157.61</x:v>
      </x:c>
      <x:c r="AM492" s="28" t="n">
        <x:v>194816.53</x:v>
      </x:c>
      <x:c r="AN492" s="25" t="str">
        <x:v>BUSINESS_CREDIT_CARD|PAYROLL_SERVICES</x:v>
      </x:c>
      <x:c r="AO492" s="25" t="str">
        <x:v>2026-07-11</x:v>
      </x:c>
      <x:c r="AP492" s="25" t="n">
        <x:v>1</x:v>
      </x:c>
      <x:c r="AQ492" s="25" t="n">
        <x:v>40</x:v>
      </x:c>
      <x:c r="AR492" s="25" t="n">
        <x:v>48.62</x:v>
      </x:c>
      <x:c r="AS492" s="30" t="n">
        <x:v>1</x:v>
      </x:c>
      <x:c r="AT492" s="25" t="n">
        <x:v>56</x:v>
      </x:c>
    </x:row>
    <x:row r="493">
      <x:c r="A493" s="25" t="str">
        <x:v>SME000489</x:v>
      </x:c>
      <x:c r="B493" s="25" t="str">
        <x:v>Synthetic SME 000489</x:v>
      </x:c>
      <x:c r="C493" s="25" t="str">
        <x:v>RM009</x:v>
      </x:c>
      <x:c r="D493" s="25" t="str">
        <x:v>Marmara</x:v>
      </x:c>
      <x:c r="E493" s="25" t="str">
        <x:v>Manufacturing</x:v>
      </x:c>
      <x:c r="F493" s="25" t="str">
        <x:v>MICRO</x:v>
      </x:c>
      <x:c r="G493" s="25" t="str">
        <x:v>SOLE_PROPRIETOR</x:v>
      </x:c>
      <x:c r="H493" s="25" t="str">
        <x:v>2020-09-22</x:v>
      </x:c>
      <x:c r="I493" s="25" t="n">
        <x:v>70</x:v>
      </x:c>
      <x:c r="J493" s="28" t="n">
        <x:v>4872381.14</x:v>
      </x:c>
      <x:c r="K493" s="25" t="n">
        <x:v>8</x:v>
      </x:c>
      <x:c r="L493" s="26" t="b">
        <x:v>1</x:v>
      </x:c>
      <x:c r="M493" s="26" t="b">
        <x:v>0</x:v>
      </x:c>
      <x:c r="N493" s="25" t="n">
        <x:v>65.46</x:v>
      </x:c>
      <x:c r="O493" s="26" t="b">
        <x:v>1</x:v>
      </x:c>
      <x:c r="P493" s="25" t="str">
        <x:v>BRANCH</x:v>
      </x:c>
      <x:c r="Q493" s="25" t="str">
        <x:v>DERIVED_ANALYTICS</x:v>
      </x:c>
      <x:c r="R493" s="30" t="n">
        <x:v>0.02767</x:v>
      </x:c>
      <x:c r="S493" s="25" t="str">
        <x:v>R03</x:v>
      </x:c>
      <x:c r="T493" s="25" t="n">
        <x:v>0</x:v>
      </x:c>
      <x:c r="U493" s="25" t="n">
        <x:v>1</x:v>
      </x:c>
      <x:c r="V493" s="25" t="str">
        <x:v>2027-02-27</x:v>
      </x:c>
      <x:c r="W493" s="25" t="str">
        <x:v>NONE</x:v>
      </x:c>
      <x:c r="X493" s="26" t="b">
        <x:v>1</x:v>
      </x:c>
      <x:c r="Y493" s="26" t="b">
        <x:v>1</x:v>
      </x:c>
      <x:c r="Z493" s="25" t="str">
        <x:v>CONTROLLED_SYNTHETIC</x:v>
      </x:c>
      <x:c r="AA493" s="28" t="n">
        <x:v>2538517.61</x:v>
      </x:c>
      <x:c r="AB493" s="28" t="n">
        <x:v>2144617.84</x:v>
      </x:c>
      <x:c r="AC493" s="28" t="n">
        <x:v>165878.24</x:v>
      </x:c>
      <x:c r="AD493" s="28" t="n">
        <x:v>1729477.48</x:v>
      </x:c>
      <x:c r="AE493" s="28" t="n">
        <x:v>500459.27</x:v>
      </x:c>
      <x:c r="AF493" s="28" t="n">
        <x:v>0</x:v>
      </x:c>
      <x:c r="AG493" s="28" t="n">
        <x:v>349037.19</x:v>
      </x:c>
      <x:c r="AH493" s="28" t="n">
        <x:v>84398.993333</x:v>
      </x:c>
      <x:c r="AI493" s="28" t="n">
        <x:v>264392.738333</x:v>
      </x:c>
      <x:c r="AJ493" s="25" t="n">
        <x:v>717</x:v>
      </x:c>
      <x:c r="AK493" s="25" t="n">
        <x:v>1</x:v>
      </x:c>
      <x:c r="AL493" s="28" t="n">
        <x:v>3816050.16</x:v>
      </x:c>
      <x:c r="AM493" s="28" t="n">
        <x:v>143716.44</x:v>
      </x:c>
      <x:c r="AN493" s="25" t="str">
        <x:v>PAYROLL_SERVICES</x:v>
      </x:c>
      <x:c r="AO493" s="25" t="str">
        <x:v>2026-08-12</x:v>
      </x:c>
      <x:c r="AP493" s="25" t="n">
        <x:v>6</x:v>
      </x:c>
      <x:c r="AQ493" s="25" t="n">
        <x:v>8</x:v>
      </x:c>
      <x:c r="AR493" s="25" t="n">
        <x:v>45.1</x:v>
      </x:c>
      <x:c r="AS493" s="30" t="n">
        <x:v>1</x:v>
      </x:c>
      <x:c r="AT493" s="25" t="n">
        <x:v>0</x:v>
      </x:c>
    </x:row>
    <x:row r="494">
      <x:c r="A494" s="25" t="str">
        <x:v>SME000490</x:v>
      </x:c>
      <x:c r="B494" s="25" t="str">
        <x:v>Synthetic SME 000490</x:v>
      </x:c>
      <x:c r="C494" s="25" t="str">
        <x:v>RM035</x:v>
      </x:c>
      <x:c r="D494" s="25" t="str">
        <x:v>Central Anatolia</x:v>
      </x:c>
      <x:c r="E494" s="25" t="str">
        <x:v>Healthcare</x:v>
      </x:c>
      <x:c r="F494" s="25" t="str">
        <x:v>SMALL</x:v>
      </x:c>
      <x:c r="G494" s="25" t="str">
        <x:v>LIMITED</x:v>
      </x:c>
      <x:c r="H494" s="25" t="str">
        <x:v>2017-12-21</x:v>
      </x:c>
      <x:c r="I494" s="25" t="n">
        <x:v>103</x:v>
      </x:c>
      <x:c r="J494" s="28" t="n">
        <x:v>65771381.98</x:v>
      </x:c>
      <x:c r="K494" s="25" t="n">
        <x:v>17</x:v>
      </x:c>
      <x:c r="L494" s="26" t="b">
        <x:v>0</x:v>
      </x:c>
      <x:c r="M494" s="26" t="b">
        <x:v>0</x:v>
      </x:c>
      <x:c r="N494" s="25" t="n">
        <x:v>72.65</x:v>
      </x:c>
      <x:c r="O494" s="26" t="b">
        <x:v>1</x:v>
      </x:c>
      <x:c r="P494" s="25" t="str">
        <x:v>RM_CALL</x:v>
      </x:c>
      <x:c r="Q494" s="25" t="str">
        <x:v>DERIVED_ANALYTICS</x:v>
      </x:c>
      <x:c r="R494" s="30" t="n">
        <x:v>0.042518</x:v>
      </x:c>
      <x:c r="S494" s="25" t="str">
        <x:v>R03</x:v>
      </x:c>
      <x:c r="T494" s="25" t="n">
        <x:v>0</x:v>
      </x:c>
      <x:c r="U494" s="25" t="n">
        <x:v>1</x:v>
      </x:c>
      <x:c r="V494" s="25" t="str">
        <x:v>2026-08-03</x:v>
      </x:c>
      <x:c r="W494" s="25" t="str">
        <x:v>NONE</x:v>
      </x:c>
      <x:c r="X494" s="26" t="b">
        <x:v>1</x:v>
      </x:c>
      <x:c r="Y494" s="26" t="b">
        <x:v>1</x:v>
      </x:c>
      <x:c r="Z494" s="25" t="str">
        <x:v>CONTROLLED_SYNTHETIC</x:v>
      </x:c>
      <x:c r="AA494" s="28" t="n">
        <x:v>32713720.12</x:v>
      </x:c>
      <x:c r="AB494" s="28" t="n">
        <x:v>29167414.37</x:v>
      </x:c>
      <x:c r="AC494" s="28" t="n">
        <x:v>20271685.56</x:v>
      </x:c>
      <x:c r="AD494" s="28" t="n">
        <x:v>4204885.94</x:v>
      </x:c>
      <x:c r="AE494" s="28" t="n">
        <x:v>0</x:v>
      </x:c>
      <x:c r="AF494" s="28" t="n">
        <x:v>0</x:v>
      </x:c>
      <x:c r="AG494" s="28" t="n">
        <x:v>0</x:v>
      </x:c>
      <x:c r="AH494" s="28" t="n">
        <x:v>1049674.801667</x:v>
      </x:c>
      <x:c r="AI494" s="28" t="n">
        <x:v>2329466.323333</x:v>
      </x:c>
      <x:c r="AJ494" s="25" t="n">
        <x:v>605</x:v>
      </x:c>
      <x:c r="AK494" s="25" t="n">
        <x:v>3</x:v>
      </x:c>
      <x:c r="AL494" s="28" t="n">
        <x:v>115541776.5</x:v>
      </x:c>
      <x:c r="AM494" s="28" t="n">
        <x:v>3521907.26</x:v>
      </x:c>
      <x:c r="AN494" s="25" t="str">
        <x:v>CASH_MANAGEMENT|POS_MERCHANT_ACQUIRING|TERM_DEPOSIT</x:v>
      </x:c>
      <x:c r="AO494" s="25" t="str">
        <x:v>2026-04-11</x:v>
      </x:c>
      <x:c r="AP494" s="25" t="n">
        <x:v>3</x:v>
      </x:c>
      <x:c r="AQ494" s="25" t="n">
        <x:v>131</x:v>
      </x:c>
      <x:c r="AR494" s="25" t="n">
        <x:v>67.5</x:v>
      </x:c>
      <x:c r="AS494" s="30" t="n">
        <x:v>1</x:v>
      </x:c>
      <x:c r="AT494" s="25" t="n">
        <x:v>17</x:v>
      </x:c>
    </x:row>
    <x:row r="495">
      <x:c r="A495" s="25" t="str">
        <x:v>SME000491</x:v>
      </x:c>
      <x:c r="B495" s="25" t="str">
        <x:v>Synthetic SME 000491</x:v>
      </x:c>
      <x:c r="C495" s="25" t="str">
        <x:v>RM010</x:v>
      </x:c>
      <x:c r="D495" s="25" t="str">
        <x:v>Central Anatolia</x:v>
      </x:c>
      <x:c r="E495" s="25" t="str">
        <x:v>Hospitality</x:v>
      </x:c>
      <x:c r="F495" s="25" t="str">
        <x:v>SMALL</x:v>
      </x:c>
      <x:c r="G495" s="25" t="str">
        <x:v>LIMITED</x:v>
      </x:c>
      <x:c r="H495" s="25" t="str">
        <x:v>2015-04-07</x:v>
      </x:c>
      <x:c r="I495" s="25" t="n">
        <x:v>136</x:v>
      </x:c>
      <x:c r="J495" s="28" t="n">
        <x:v>32862227.97</x:v>
      </x:c>
      <x:c r="K495" s="25" t="n">
        <x:v>24</x:v>
      </x:c>
      <x:c r="L495" s="26" t="b">
        <x:v>0</x:v>
      </x:c>
      <x:c r="M495" s="26" t="b">
        <x:v>0</x:v>
      </x:c>
      <x:c r="N495" s="25" t="n">
        <x:v>45.33</x:v>
      </x:c>
      <x:c r="O495" s="26" t="b">
        <x:v>1</x:v>
      </x:c>
      <x:c r="P495" s="25" t="str">
        <x:v>RM_CALL</x:v>
      </x:c>
      <x:c r="Q495" s="25" t="str">
        <x:v>DERIVED_ANALYTICS</x:v>
      </x:c>
      <x:c r="R495" s="30" t="n">
        <x:v>0.040507</x:v>
      </x:c>
      <x:c r="S495" s="25" t="str">
        <x:v>R03</x:v>
      </x:c>
      <x:c r="T495" s="25" t="n">
        <x:v>0</x:v>
      </x:c>
      <x:c r="U495" s="25" t="n">
        <x:v>1</x:v>
      </x:c>
      <x:c r="V495" s="25" t="str">
        <x:v>2026-10-19</x:v>
      </x:c>
      <x:c r="W495" s="25" t="str">
        <x:v>NONE</x:v>
      </x:c>
      <x:c r="X495" s="26" t="b">
        <x:v>1</x:v>
      </x:c>
      <x:c r="Y495" s="26" t="b">
        <x:v>1</x:v>
      </x:c>
      <x:c r="Z495" s="25" t="str">
        <x:v>CONTROLLED_SYNTHETIC</x:v>
      </x:c>
      <x:c r="AA495" s="28" t="n">
        <x:v>17769668.07</x:v>
      </x:c>
      <x:c r="AB495" s="28" t="n">
        <x:v>15242079.07</x:v>
      </x:c>
      <x:c r="AC495" s="28" t="n">
        <x:v>6707461.42</x:v>
      </x:c>
      <x:c r="AD495" s="28" t="n">
        <x:v>4820725</x:v>
      </x:c>
      <x:c r="AE495" s="28" t="n">
        <x:v>0</x:v>
      </x:c>
      <x:c r="AF495" s="28" t="n">
        <x:v>0</x:v>
      </x:c>
      <x:c r="AG495" s="28" t="n">
        <x:v>0</x:v>
      </x:c>
      <x:c r="AH495" s="28" t="n">
        <x:v>674031.79</x:v>
      </x:c>
      <x:c r="AI495" s="28" t="n">
        <x:v>1746046.916667</x:v>
      </x:c>
      <x:c r="AJ495" s="25" t="n">
        <x:v>394</x:v>
      </x:c>
      <x:c r="AK495" s="25" t="n">
        <x:v>2</x:v>
      </x:c>
      <x:c r="AL495" s="28" t="n">
        <x:v>34286833.35</x:v>
      </x:c>
      <x:c r="AM495" s="28" t="n">
        <x:v>1823636.26</x:v>
      </x:c>
      <x:c r="AN495" s="25" t="str">
        <x:v>CASH_MANAGEMENT|WORKING_CAPITAL_LOAN</x:v>
      </x:c>
      <x:c r="AO495" s="25" t="str">
        <x:v>2026-05-24</x:v>
      </x:c>
      <x:c r="AP495" s="25" t="n">
        <x:v>3</x:v>
      </x:c>
      <x:c r="AQ495" s="25" t="n">
        <x:v>88</x:v>
      </x:c>
      <x:c r="AR495" s="25" t="n">
        <x:v>61</x:v>
      </x:c>
      <x:c r="AS495" s="30" t="n">
        <x:v>1</x:v>
      </x:c>
      <x:c r="AT495" s="25" t="n">
        <x:v>0</x:v>
      </x:c>
    </x:row>
    <x:row r="496">
      <x:c r="A496" s="25" t="str">
        <x:v>SME000492</x:v>
      </x:c>
      <x:c r="B496" s="25" t="str">
        <x:v>Synthetic SME 000492</x:v>
      </x:c>
      <x:c r="C496" s="25" t="str">
        <x:v>RM006</x:v>
      </x:c>
      <x:c r="D496" s="25" t="str">
        <x:v>Aegean</x:v>
      </x:c>
      <x:c r="E496" s="25" t="str">
        <x:v>Construction</x:v>
      </x:c>
      <x:c r="F496" s="25" t="str">
        <x:v>MICRO</x:v>
      </x:c>
      <x:c r="G496" s="25" t="str">
        <x:v>LIMITED</x:v>
      </x:c>
      <x:c r="H496" s="25" t="str">
        <x:v>2018-03-06</x:v>
      </x:c>
      <x:c r="I496" s="25" t="n">
        <x:v>101</x:v>
      </x:c>
      <x:c r="J496" s="28" t="n">
        <x:v>1918040.37</x:v>
      </x:c>
      <x:c r="K496" s="25" t="n">
        <x:v>4</x:v>
      </x:c>
      <x:c r="L496" s="26" t="b">
        <x:v>0</x:v>
      </x:c>
      <x:c r="M496" s="26" t="b">
        <x:v>0</x:v>
      </x:c>
      <x:c r="N496" s="25" t="n">
        <x:v>55.65</x:v>
      </x:c>
      <x:c r="O496" s="26" t="b">
        <x:v>1</x:v>
      </x:c>
      <x:c r="P496" s="25" t="str">
        <x:v>RM_CALL</x:v>
      </x:c>
      <x:c r="Q496" s="25" t="str">
        <x:v>DERIVED_ANALYTICS</x:v>
      </x:c>
      <x:c r="R496" s="30" t="n">
        <x:v>0.051187</x:v>
      </x:c>
      <x:c r="S496" s="25" t="str">
        <x:v>R04</x:v>
      </x:c>
      <x:c r="T496" s="25" t="n">
        <x:v>0</x:v>
      </x:c>
      <x:c r="U496" s="25" t="n">
        <x:v>1</x:v>
      </x:c>
      <x:c r="V496" s="25" t="str">
        <x:v>2026-05-10</x:v>
      </x:c>
      <x:c r="W496" s="25" t="str">
        <x:v>NONE</x:v>
      </x:c>
      <x:c r="X496" s="26" t="b">
        <x:v>1</x:v>
      </x:c>
      <x:c r="Y496" s="26" t="b">
        <x:v>1</x:v>
      </x:c>
      <x:c r="Z496" s="25" t="str">
        <x:v>CONTROLLED_SYNTHETIC</x:v>
      </x:c>
      <x:c r="AA496" s="28" t="n">
        <x:v>1118373.42</x:v>
      </x:c>
      <x:c r="AB496" s="28" t="n">
        <x:v>1046834.62</x:v>
      </x:c>
      <x:c r="AC496" s="28" t="n">
        <x:v>44231.58</x:v>
      </x:c>
      <x:c r="AD496" s="28" t="n">
        <x:v>756189.68</x:v>
      </x:c>
      <x:c r="AE496" s="28" t="n">
        <x:v>0</x:v>
      </x:c>
      <x:c r="AF496" s="28" t="n">
        <x:v>0</x:v>
      </x:c>
      <x:c r="AG496" s="28" t="n">
        <x:v>0</x:v>
      </x:c>
      <x:c r="AH496" s="28" t="n">
        <x:v>30955.255</x:v>
      </x:c>
      <x:c r="AI496" s="28" t="n">
        <x:v>89732.735</x:v>
      </x:c>
      <x:c r="AJ496" s="25" t="n">
        <x:v>482</x:v>
      </x:c>
      <x:c r="AK496" s="25" t="n">
        <x:v>4</x:v>
      </x:c>
      <x:c r="AL496" s="28" t="n">
        <x:v>3753934.93</x:v>
      </x:c>
      <x:c r="AM496" s="28" t="n">
        <x:v>169967.18</x:v>
      </x:c>
      <x:c r="AN496" s="25" t="str">
        <x:v>BUSINESS_CREDIT_CARD|CASH_MANAGEMENT|PAYROLL_SERVICES|TERM_DEPOSIT</x:v>
      </x:c>
      <x:c r="AO496" s="25" t="str">
        <x:v>2025-12-30</x:v>
      </x:c>
      <x:c r="AP496" s="25" t="n">
        <x:v>2</x:v>
      </x:c>
      <x:c r="AQ496" s="25" t="n">
        <x:v>233</x:v>
      </x:c>
      <x:c r="AR496" s="25" t="n">
        <x:v>74</x:v>
      </x:c>
      <x:c r="AS496" s="30" t="n">
        <x:v>1</x:v>
      </x:c>
      <x:c r="AT496" s="25" t="n">
        <x:v>102</x:v>
      </x:c>
    </x:row>
    <x:row r="497">
      <x:c r="A497" s="25" t="str">
        <x:v>SME000493</x:v>
      </x:c>
      <x:c r="B497" s="25" t="str">
        <x:v>Synthetic SME 000493</x:v>
      </x:c>
      <x:c r="C497" s="25" t="str">
        <x:v>RM037</x:v>
      </x:c>
      <x:c r="D497" s="25" t="str">
        <x:v>Aegean</x:v>
      </x:c>
      <x:c r="E497" s="25" t="str">
        <x:v>Professional Services</x:v>
      </x:c>
      <x:c r="F497" s="25" t="str">
        <x:v>MICRO</x:v>
      </x:c>
      <x:c r="G497" s="25" t="str">
        <x:v>LIMITED</x:v>
      </x:c>
      <x:c r="H497" s="25" t="str">
        <x:v>2023-02-22</x:v>
      </x:c>
      <x:c r="I497" s="25" t="n">
        <x:v>41</x:v>
      </x:c>
      <x:c r="J497" s="28" t="n">
        <x:v>9379291.74</x:v>
      </x:c>
      <x:c r="K497" s="25" t="n">
        <x:v>9</x:v>
      </x:c>
      <x:c r="L497" s="26" t="b">
        <x:v>0</x:v>
      </x:c>
      <x:c r="M497" s="26" t="b">
        <x:v>0</x:v>
      </x:c>
      <x:c r="N497" s="25" t="n">
        <x:v>76.01</x:v>
      </x:c>
      <x:c r="O497" s="26" t="b">
        <x:v>1</x:v>
      </x:c>
      <x:c r="P497" s="25" t="str">
        <x:v>BRANCH</x:v>
      </x:c>
      <x:c r="Q497" s="25" t="str">
        <x:v>DERIVED_ANALYTICS</x:v>
      </x:c>
      <x:c r="R497" s="30" t="n">
        <x:v>0.02759</x:v>
      </x:c>
      <x:c r="S497" s="25" t="str">
        <x:v>R03</x:v>
      </x:c>
      <x:c r="T497" s="25" t="n">
        <x:v>0</x:v>
      </x:c>
      <x:c r="U497" s="25" t="n">
        <x:v>1</x:v>
      </x:c>
      <x:c r="V497" s="25" t="str">
        <x:v>2026-12-22</x:v>
      </x:c>
      <x:c r="W497" s="25" t="str">
        <x:v>NONE</x:v>
      </x:c>
      <x:c r="X497" s="26" t="b">
        <x:v>1</x:v>
      </x:c>
      <x:c r="Y497" s="26" t="b">
        <x:v>1</x:v>
      </x:c>
      <x:c r="Z497" s="25" t="str">
        <x:v>CONTROLLED_SYNTHETIC</x:v>
      </x:c>
      <x:c r="AA497" s="28" t="n">
        <x:v>5319668.23</x:v>
      </x:c>
      <x:c r="AB497" s="28" t="n">
        <x:v>4836712.82</x:v>
      </x:c>
      <x:c r="AC497" s="28" t="n">
        <x:v>347218.84</x:v>
      </x:c>
      <x:c r="AD497" s="28" t="n">
        <x:v>1876109.92</x:v>
      </x:c>
      <x:c r="AE497" s="28" t="n">
        <x:v>0</x:v>
      </x:c>
      <x:c r="AF497" s="28" t="n">
        <x:v>0</x:v>
      </x:c>
      <x:c r="AG497" s="28" t="n">
        <x:v>0</x:v>
      </x:c>
      <x:c r="AH497" s="28" t="n">
        <x:v>177806.163333</x:v>
      </x:c>
      <x:c r="AI497" s="28" t="n">
        <x:v>556331.393333</x:v>
      </x:c>
      <x:c r="AJ497" s="25" t="n">
        <x:v>723</x:v>
      </x:c>
      <x:c r="AK497" s="25" t="n">
        <x:v>3</x:v>
      </x:c>
      <x:c r="AL497" s="28" t="n">
        <x:v>4177483.03</x:v>
      </x:c>
      <x:c r="AM497" s="28" t="n">
        <x:v>122235.6</x:v>
      </x:c>
      <x:c r="AN497" s="25" t="str">
        <x:v>BUSINESS_CREDIT_CARD|PAYROLL_SERVICES|TERM_DEPOSIT</x:v>
      </x:c>
      <x:c r="AO497" s="25" t="str">
        <x:v>2026-07-28</x:v>
      </x:c>
      <x:c r="AP497" s="25" t="n">
        <x:v>4</x:v>
      </x:c>
      <x:c r="AQ497" s="25" t="n">
        <x:v>23</x:v>
      </x:c>
      <x:c r="AR497" s="25" t="n">
        <x:v>41.73</x:v>
      </x:c>
      <x:c r="AS497" s="30" t="n">
        <x:v>1</x:v>
      </x:c>
      <x:c r="AT497" s="25" t="n">
        <x:v>0</x:v>
      </x:c>
    </x:row>
    <x:row r="498">
      <x:c r="A498" s="25" t="str">
        <x:v>SME000494</x:v>
      </x:c>
      <x:c r="B498" s="25" t="str">
        <x:v>Synthetic SME 000494</x:v>
      </x:c>
      <x:c r="C498" s="25" t="str">
        <x:v>RM028</x:v>
      </x:c>
      <x:c r="D498" s="25" t="str">
        <x:v>Eastern</x:v>
      </x:c>
      <x:c r="E498" s="25" t="str">
        <x:v>Manufacturing</x:v>
      </x:c>
      <x:c r="F498" s="25" t="str">
        <x:v>SMALL</x:v>
      </x:c>
      <x:c r="G498" s="25" t="str">
        <x:v>SOLE_PROPRIETOR</x:v>
      </x:c>
      <x:c r="H498" s="25" t="str">
        <x:v>2018-03-07</x:v>
      </x:c>
      <x:c r="I498" s="25" t="n">
        <x:v>101</x:v>
      </x:c>
      <x:c r="J498" s="28" t="n">
        <x:v>35994771.63</x:v>
      </x:c>
      <x:c r="K498" s="25" t="n">
        <x:v>34</x:v>
      </x:c>
      <x:c r="L498" s="26" t="b">
        <x:v>0</x:v>
      </x:c>
      <x:c r="M498" s="26" t="b">
        <x:v>0</x:v>
      </x:c>
      <x:c r="N498" s="25" t="n">
        <x:v>66.06</x:v>
      </x:c>
      <x:c r="O498" s="26" t="b">
        <x:v>1</x:v>
      </x:c>
      <x:c r="P498" s="25" t="str">
        <x:v>VIDEO_MEETING</x:v>
      </x:c>
      <x:c r="Q498" s="25" t="str">
        <x:v>DERIVED_ANALYTICS</x:v>
      </x:c>
      <x:c r="R498" s="30" t="n">
        <x:v>0.026505</x:v>
      </x:c>
      <x:c r="S498" s="25" t="str">
        <x:v>R03</x:v>
      </x:c>
      <x:c r="T498" s="25" t="n">
        <x:v>0</x:v>
      </x:c>
      <x:c r="U498" s="25" t="n">
        <x:v>1</x:v>
      </x:c>
      <x:c r="V498" s="25" t="str">
        <x:v>2026-06-16</x:v>
      </x:c>
      <x:c r="W498" s="25" t="str">
        <x:v>LOW</x:v>
      </x:c>
      <x:c r="X498" s="26" t="b">
        <x:v>1</x:v>
      </x:c>
      <x:c r="Y498" s="26" t="b">
        <x:v>0</x:v>
      </x:c>
      <x:c r="Z498" s="25" t="str">
        <x:v>CONTROLLED_SYNTHETIC</x:v>
      </x:c>
      <x:c r="AA498" s="28" t="n">
        <x:v>19337819.16</x:v>
      </x:c>
      <x:c r="AB498" s="28" t="n">
        <x:v>17310576.78</x:v>
      </x:c>
      <x:c r="AC498" s="28" t="n">
        <x:v>727027.91</x:v>
      </x:c>
      <x:c r="AD498" s="28" t="n">
        <x:v>7328185.08</x:v>
      </x:c>
      <x:c r="AE498" s="28" t="n">
        <x:v>0</x:v>
      </x:c>
      <x:c r="AF498" s="28" t="n">
        <x:v>0</x:v>
      </x:c>
      <x:c r="AG498" s="28" t="n">
        <x:v>0</x:v>
      </x:c>
      <x:c r="AH498" s="28" t="n">
        <x:v>705891.81</x:v>
      </x:c>
      <x:c r="AI498" s="28" t="n">
        <x:v>1988523.271667</x:v>
      </x:c>
      <x:c r="AJ498" s="25" t="n">
        <x:v>530</x:v>
      </x:c>
      <x:c r="AK498" s="25" t="n">
        <x:v>1</x:v>
      </x:c>
      <x:c r="AL498" s="28" t="n">
        <x:v>830401.11</x:v>
      </x:c>
      <x:c r="AM498" s="28" t="n">
        <x:v>37752.22</x:v>
      </x:c>
      <x:c r="AN498" s="25" t="str">
        <x:v>TERM_DEPOSIT</x:v>
      </x:c>
      <x:c r="AO498" s="25" t="str">
        <x:v>2026-01-11</x:v>
      </x:c>
      <x:c r="AP498" s="25" t="n">
        <x:v>4</x:v>
      </x:c>
      <x:c r="AQ498" s="25" t="n">
        <x:v>221</x:v>
      </x:c>
      <x:c r="AR498" s="25" t="n">
        <x:v>27.15</x:v>
      </x:c>
      <x:c r="AS498" s="30" t="n">
        <x:v>0.065914</x:v>
      </x:c>
      <x:c r="AT498" s="25" t="n">
        <x:v>65</x:v>
      </x:c>
    </x:row>
    <x:row r="499">
      <x:c r="A499" s="25" t="str">
        <x:v>SME000495</x:v>
      </x:c>
      <x:c r="B499" s="25" t="str">
        <x:v>Synthetic SME 000495</x:v>
      </x:c>
      <x:c r="C499" s="25" t="str">
        <x:v>RM036</x:v>
      </x:c>
      <x:c r="D499" s="25" t="str">
        <x:v>Marmara</x:v>
      </x:c>
      <x:c r="E499" s="25" t="str">
        <x:v>Manufacturing</x:v>
      </x:c>
      <x:c r="F499" s="25" t="str">
        <x:v>SMALL</x:v>
      </x:c>
      <x:c r="G499" s="25" t="str">
        <x:v>LIMITED</x:v>
      </x:c>
      <x:c r="H499" s="25" t="str">
        <x:v>2025-11-06</x:v>
      </x:c>
      <x:c r="I499" s="25" t="n">
        <x:v>9</x:v>
      </x:c>
      <x:c r="J499" s="28" t="n">
        <x:v>39346039.99</x:v>
      </x:c>
      <x:c r="K499" s="25" t="n">
        <x:v>26</x:v>
      </x:c>
      <x:c r="L499" s="26" t="b">
        <x:v>1</x:v>
      </x:c>
      <x:c r="M499" s="26" t="b">
        <x:v>0</x:v>
      </x:c>
      <x:c r="N499" s="25" t="n">
        <x:v>47</x:v>
      </x:c>
      <x:c r="O499" s="26" t="b">
        <x:v>1</x:v>
      </x:c>
      <x:c r="P499" s="25" t="str">
        <x:v>RM_CALL</x:v>
      </x:c>
      <x:c r="Q499" s="25" t="str">
        <x:v>DERIVED_ANALYTICS</x:v>
      </x:c>
      <x:c r="R499" s="30" t="n">
        <x:v>0.046295</x:v>
      </x:c>
      <x:c r="S499" s="25" t="str">
        <x:v>R04</x:v>
      </x:c>
      <x:c r="T499" s="25" t="n">
        <x:v>0</x:v>
      </x:c>
      <x:c r="U499" s="25" t="n">
        <x:v>1</x:v>
      </x:c>
      <x:c r="V499" s="25" t="str">
        <x:v>2026-05-17</x:v>
      </x:c>
      <x:c r="W499" s="25" t="str">
        <x:v>NONE</x:v>
      </x:c>
      <x:c r="X499" s="26" t="b">
        <x:v>1</x:v>
      </x:c>
      <x:c r="Y499" s="26" t="b">
        <x:v>1</x:v>
      </x:c>
      <x:c r="Z499" s="25" t="str">
        <x:v>CONTROLLED_SYNTHETIC</x:v>
      </x:c>
      <x:c r="AA499" s="28" t="n">
        <x:v>20169138.12</x:v>
      </x:c>
      <x:c r="AB499" s="28" t="n">
        <x:v>17274843.66</x:v>
      </x:c>
      <x:c r="AC499" s="28" t="n">
        <x:v>1280577.07</x:v>
      </x:c>
      <x:c r="AD499" s="28" t="n">
        <x:v>5349130</x:v>
      </x:c>
      <x:c r="AE499" s="28" t="n">
        <x:v>5538036.97</x:v>
      </x:c>
      <x:c r="AF499" s="28" t="n">
        <x:v>0</x:v>
      </x:c>
      <x:c r="AG499" s="28" t="n">
        <x:v>2777012.77</x:v>
      </x:c>
      <x:c r="AH499" s="28" t="n">
        <x:v>642687.048333</x:v>
      </x:c>
      <x:c r="AI499" s="28" t="n">
        <x:v>1852597.775</x:v>
      </x:c>
      <x:c r="AJ499" s="25" t="n">
        <x:v>424</x:v>
      </x:c>
      <x:c r="AK499" s="25" t="n">
        <x:v>4</x:v>
      </x:c>
      <x:c r="AL499" s="28" t="n">
        <x:v>18231836.97</x:v>
      </x:c>
      <x:c r="AM499" s="28" t="n">
        <x:v>276136.86</x:v>
      </x:c>
      <x:c r="AN499" s="25" t="str">
        <x:v>BUSINESS_CREDIT_CARD|PAYROLL_SERVICES|TERM_DEPOSIT|WORKING_CAPITAL_LOAN</x:v>
      </x:c>
      <x:c r="AO499" s="25" t="str">
        <x:v>2025-12-23</x:v>
      </x:c>
      <x:c r="AP499" s="25" t="n">
        <x:v>2</x:v>
      </x:c>
      <x:c r="AQ499" s="25" t="n">
        <x:v>240</x:v>
      </x:c>
      <x:c r="AR499" s="25" t="n">
        <x:v>41.12</x:v>
      </x:c>
      <x:c r="AS499" s="30" t="n">
        <x:v>1</x:v>
      </x:c>
      <x:c r="AT499" s="25" t="n">
        <x:v>95</x:v>
      </x:c>
    </x:row>
    <x:row r="500">
      <x:c r="A500" s="25" t="str">
        <x:v>SME000496</x:v>
      </x:c>
      <x:c r="B500" s="25" t="str">
        <x:v>Synthetic SME 000496</x:v>
      </x:c>
      <x:c r="C500" s="25" t="str">
        <x:v>RM036</x:v>
      </x:c>
      <x:c r="D500" s="25" t="str">
        <x:v>Marmara</x:v>
      </x:c>
      <x:c r="E500" s="25" t="str">
        <x:v>Wholesale Trade</x:v>
      </x:c>
      <x:c r="F500" s="25" t="str">
        <x:v>MEDIUM</x:v>
      </x:c>
      <x:c r="G500" s="25" t="str">
        <x:v>JOINT_STOCK</x:v>
      </x:c>
      <x:c r="H500" s="25" t="str">
        <x:v>2022-01-27</x:v>
      </x:c>
      <x:c r="I500" s="25" t="n">
        <x:v>54</x:v>
      </x:c>
      <x:c r="J500" s="28" t="n">
        <x:v>240678059.17</x:v>
      </x:c>
      <x:c r="K500" s="25" t="n">
        <x:v>124</x:v>
      </x:c>
      <x:c r="L500" s="26" t="b">
        <x:v>0</x:v>
      </x:c>
      <x:c r="M500" s="26" t="b">
        <x:v>1</x:v>
      </x:c>
      <x:c r="N500" s="25" t="n">
        <x:v>69.16</x:v>
      </x:c>
      <x:c r="O500" s="26" t="b">
        <x:v>1</x:v>
      </x:c>
      <x:c r="P500" s="25" t="str">
        <x:v>RM_CALL</x:v>
      </x:c>
      <x:c r="Q500" s="25" t="str">
        <x:v>DERIVED_ANALYTICS</x:v>
      </x:c>
      <x:c r="R500" s="30" t="n">
        <x:v>0.010292</x:v>
      </x:c>
      <x:c r="S500" s="25" t="str">
        <x:v>R02</x:v>
      </x:c>
      <x:c r="T500" s="25" t="n">
        <x:v>5</x:v>
      </x:c>
      <x:c r="U500" s="25" t="n">
        <x:v>1</x:v>
      </x:c>
      <x:c r="V500" s="25" t="str">
        <x:v>2026-11-28</x:v>
      </x:c>
      <x:c r="W500" s="25" t="str">
        <x:v>NONE</x:v>
      </x:c>
      <x:c r="X500" s="26" t="b">
        <x:v>1</x:v>
      </x:c>
      <x:c r="Y500" s="26" t="b">
        <x:v>0</x:v>
      </x:c>
      <x:c r="Z500" s="25" t="str">
        <x:v>CONTROLLED_SYNTHETIC</x:v>
      </x:c>
      <x:c r="AA500" s="28" t="n">
        <x:v>134937645.23</x:v>
      </x:c>
      <x:c r="AB500" s="28" t="n">
        <x:v>118976087.02</x:v>
      </x:c>
      <x:c r="AC500" s="28" t="n">
        <x:v>5986860.59</x:v>
      </x:c>
      <x:c r="AD500" s="28" t="n">
        <x:v>26671843.38</x:v>
      </x:c>
      <x:c r="AE500" s="28" t="n">
        <x:v>0</x:v>
      </x:c>
      <x:c r="AF500" s="28" t="n">
        <x:v>29043740.36</x:v>
      </x:c>
      <x:c r="AG500" s="28" t="n">
        <x:v>14727484.86</x:v>
      </x:c>
      <x:c r="AH500" s="28" t="n">
        <x:v>4687870.813333</x:v>
      </x:c>
      <x:c r="AI500" s="28" t="n">
        <x:v>14697821.525</x:v>
      </x:c>
      <x:c r="AJ500" s="25" t="n">
        <x:v>749</x:v>
      </x:c>
      <x:c r="AK500" s="25" t="n">
        <x:v>5</x:v>
      </x:c>
      <x:c r="AL500" s="28" t="n">
        <x:v>392706541.35</x:v>
      </x:c>
      <x:c r="AM500" s="28" t="n">
        <x:v>6213359.4</x:v>
      </x:c>
      <x:c r="AN500" s="25" t="str">
        <x:v>BUSINESS_CREDIT_CARD|CASH_MANAGEMENT|PAYROLL_SERVICES|TRADE_FINANCE|WORKING_CAPITAL_LOAN</x:v>
      </x:c>
      <x:c r="AO500" s="25" t="str">
        <x:v>2026-07-26</x:v>
      </x:c>
      <x:c r="AP500" s="25" t="n">
        <x:v>3</x:v>
      </x:c>
      <x:c r="AQ500" s="25" t="n">
        <x:v>25</x:v>
      </x:c>
      <x:c r="AR500" s="25" t="n">
        <x:v>73.36</x:v>
      </x:c>
      <x:c r="AS500" s="30" t="n">
        <x:v>1</x:v>
      </x:c>
      <x:c r="AT500" s="25" t="n">
        <x:v>0</x:v>
      </x:c>
    </x:row>
    <x:row r="501">
      <x:c r="A501" s="25" t="str">
        <x:v>SME000497</x:v>
      </x:c>
      <x:c r="B501" s="25" t="str">
        <x:v>Synthetic SME 000497</x:v>
      </x:c>
      <x:c r="C501" s="25" t="str">
        <x:v>RM025</x:v>
      </x:c>
      <x:c r="D501" s="25" t="str">
        <x:v>Black Sea</x:v>
      </x:c>
      <x:c r="E501" s="25" t="str">
        <x:v>Professional Services</x:v>
      </x:c>
      <x:c r="F501" s="25" t="str">
        <x:v>SMALL</x:v>
      </x:c>
      <x:c r="G501" s="25" t="str">
        <x:v>LIMITED</x:v>
      </x:c>
      <x:c r="H501" s="25" t="str">
        <x:v>2016-04-11</x:v>
      </x:c>
      <x:c r="I501" s="25" t="n">
        <x:v>124</x:v>
      </x:c>
      <x:c r="J501" s="28" t="n">
        <x:v>52202352.57</x:v>
      </x:c>
      <x:c r="K501" s="25" t="n">
        <x:v>39</x:v>
      </x:c>
      <x:c r="L501" s="26" t="b">
        <x:v>0</x:v>
      </x:c>
      <x:c r="M501" s="26" t="b">
        <x:v>0</x:v>
      </x:c>
      <x:c r="N501" s="25" t="n">
        <x:v>59.44</x:v>
      </x:c>
      <x:c r="O501" s="26" t="b">
        <x:v>1</x:v>
      </x:c>
      <x:c r="P501" s="25" t="str">
        <x:v>SECURE_MESSAGE</x:v>
      </x:c>
      <x:c r="Q501" s="25" t="str">
        <x:v>DERIVED_ANALYTICS</x:v>
      </x:c>
      <x:c r="R501" s="30" t="n">
        <x:v>0.05185</x:v>
      </x:c>
      <x:c r="S501" s="25" t="str">
        <x:v>R04</x:v>
      </x:c>
      <x:c r="T501" s="25" t="n">
        <x:v>0</x:v>
      </x:c>
      <x:c r="U501" s="25" t="n">
        <x:v>1</x:v>
      </x:c>
      <x:c r="V501" s="25" t="str">
        <x:v>2027-02-18</x:v>
      </x:c>
      <x:c r="W501" s="25" t="str">
        <x:v>NONE</x:v>
      </x:c>
      <x:c r="X501" s="26" t="b">
        <x:v>1</x:v>
      </x:c>
      <x:c r="Y501" s="26" t="b">
        <x:v>1</x:v>
      </x:c>
      <x:c r="Z501" s="25" t="str">
        <x:v>CONTROLLED_SYNTHETIC</x:v>
      </x:c>
      <x:c r="AA501" s="28" t="n">
        <x:v>34069599.03</x:v>
      </x:c>
      <x:c r="AB501" s="28" t="n">
        <x:v>29491362.94</x:v>
      </x:c>
      <x:c r="AC501" s="28" t="n">
        <x:v>1688778.42</x:v>
      </x:c>
      <x:c r="AD501" s="28" t="n">
        <x:v>7928577.77</x:v>
      </x:c>
      <x:c r="AE501" s="28" t="n">
        <x:v>0</x:v>
      </x:c>
      <x:c r="AF501" s="28" t="n">
        <x:v>0</x:v>
      </x:c>
      <x:c r="AG501" s="28" t="n">
        <x:v>0</x:v>
      </x:c>
      <x:c r="AH501" s="28" t="n">
        <x:v>1024569.72</x:v>
      </x:c>
      <x:c r="AI501" s="28" t="n">
        <x:v>2270660.133333</x:v>
      </x:c>
      <x:c r="AJ501" s="25" t="n">
        <x:v>555</x:v>
      </x:c>
      <x:c r="AK501" s="25" t="n">
        <x:v>3</x:v>
      </x:c>
      <x:c r="AL501" s="28" t="n">
        <x:v>74432493.03</x:v>
      </x:c>
      <x:c r="AM501" s="28" t="n">
        <x:v>3021785.77</x:v>
      </x:c>
      <x:c r="AN501" s="25" t="str">
        <x:v>CASH_MANAGEMENT|PAYROLL_SERVICES|WORKING_CAPITAL_LOAN</x:v>
      </x:c>
      <x:c r="AO501" s="25" t="str">
        <x:v>2026-05-08</x:v>
      </x:c>
      <x:c r="AP501" s="25" t="n">
        <x:v>3</x:v>
      </x:c>
      <x:c r="AQ501" s="25" t="n">
        <x:v>104</x:v>
      </x:c>
      <x:c r="AR501" s="25" t="n">
        <x:v>67.5</x:v>
      </x:c>
      <x:c r="AS501" s="30" t="n">
        <x:v>1</x:v>
      </x:c>
      <x:c r="AT501" s="25" t="n">
        <x:v>0</x:v>
      </x:c>
    </x:row>
    <x:row r="502">
      <x:c r="A502" s="25" t="str">
        <x:v>SME000498</x:v>
      </x:c>
      <x:c r="B502" s="25" t="str">
        <x:v>Synthetic SME 000498</x:v>
      </x:c>
      <x:c r="C502" s="25" t="str">
        <x:v>RM012</x:v>
      </x:c>
      <x:c r="D502" s="25" t="str">
        <x:v>Central Anatolia</x:v>
      </x:c>
      <x:c r="E502" s="25" t="str">
        <x:v>Construction</x:v>
      </x:c>
      <x:c r="F502" s="25" t="str">
        <x:v>MICRO</x:v>
      </x:c>
      <x:c r="G502" s="25" t="str">
        <x:v>SOLE_PROPRIETOR</x:v>
      </x:c>
      <x:c r="H502" s="25" t="str">
        <x:v>2015-11-23</x:v>
      </x:c>
      <x:c r="I502" s="25" t="n">
        <x:v>128</x:v>
      </x:c>
      <x:c r="J502" s="28" t="n">
        <x:v>5873687.23</x:v>
      </x:c>
      <x:c r="K502" s="25" t="n">
        <x:v>2</x:v>
      </x:c>
      <x:c r="L502" s="26" t="b">
        <x:v>1</x:v>
      </x:c>
      <x:c r="M502" s="26" t="b">
        <x:v>0</x:v>
      </x:c>
      <x:c r="N502" s="25" t="n">
        <x:v>62.72</x:v>
      </x:c>
      <x:c r="O502" s="26" t="b">
        <x:v>1</x:v>
      </x:c>
      <x:c r="P502" s="25" t="str">
        <x:v>BRANCH</x:v>
      </x:c>
      <x:c r="Q502" s="25" t="str">
        <x:v>DERIVED_ANALYTICS</x:v>
      </x:c>
      <x:c r="R502" s="30" t="n">
        <x:v>0.048969</x:v>
      </x:c>
      <x:c r="S502" s="25" t="str">
        <x:v>R04</x:v>
      </x:c>
      <x:c r="T502" s="25" t="n">
        <x:v>0</x:v>
      </x:c>
      <x:c r="U502" s="25" t="n">
        <x:v>1</x:v>
      </x:c>
      <x:c r="V502" s="25" t="str">
        <x:v>2026-12-13</x:v>
      </x:c>
      <x:c r="W502" s="25" t="str">
        <x:v>NONE</x:v>
      </x:c>
      <x:c r="X502" s="26" t="b">
        <x:v>1</x:v>
      </x:c>
      <x:c r="Y502" s="26" t="b">
        <x:v>1</x:v>
      </x:c>
      <x:c r="Z502" s="25" t="str">
        <x:v>CONTROLLED_SYNTHETIC</x:v>
      </x:c>
      <x:c r="AA502" s="28" t="n">
        <x:v>3193865.51</x:v>
      </x:c>
      <x:c r="AB502" s="28" t="n">
        <x:v>3030774.84</x:v>
      </x:c>
      <x:c r="AC502" s="28" t="n">
        <x:v>185671.98</x:v>
      </x:c>
      <x:c r="AD502" s="28" t="n">
        <x:v>424331.54</x:v>
      </x:c>
      <x:c r="AE502" s="28" t="n">
        <x:v>936182.58</x:v>
      </x:c>
      <x:c r="AF502" s="28" t="n">
        <x:v>0</x:v>
      </x:c>
      <x:c r="AG502" s="28" t="n">
        <x:v>569641.34</x:v>
      </x:c>
      <x:c r="AH502" s="28" t="n">
        <x:v>115149.845</x:v>
      </x:c>
      <x:c r="AI502" s="28" t="n">
        <x:v>355467.058333</x:v>
      </x:c>
      <x:c r="AJ502" s="25" t="n">
        <x:v>640</x:v>
      </x:c>
      <x:c r="AK502" s="25" t="n">
        <x:v>1</x:v>
      </x:c>
      <x:c r="AL502" s="28" t="n">
        <x:v>821598.76</x:v>
      </x:c>
      <x:c r="AM502" s="28" t="n">
        <x:v>12494.73</x:v>
      </x:c>
      <x:c r="AN502" s="25" t="str">
        <x:v>PAYROLL_SERVICES</x:v>
      </x:c>
      <x:c r="AO502" s="25" t="str">
        <x:v>2025-12-22</x:v>
      </x:c>
      <x:c r="AP502" s="25" t="n">
        <x:v>1</x:v>
      </x:c>
      <x:c r="AQ502" s="25" t="n">
        <x:v>241</x:v>
      </x:c>
      <x:c r="AR502" s="25" t="n">
        <x:v>30.42</x:v>
      </x:c>
      <x:c r="AS502" s="30" t="n">
        <x:v>0.399651</x:v>
      </x:c>
      <x:c r="AT502" s="25" t="n">
        <x:v>0</x:v>
      </x:c>
    </x:row>
    <x:row r="503">
      <x:c r="A503" s="25" t="str">
        <x:v>SME000499</x:v>
      </x:c>
      <x:c r="B503" s="25" t="str">
        <x:v>Synthetic SME 000499</x:v>
      </x:c>
      <x:c r="C503" s="25" t="str">
        <x:v>RM003</x:v>
      </x:c>
      <x:c r="D503" s="25" t="str">
        <x:v>Black Sea</x:v>
      </x:c>
      <x:c r="E503" s="25" t="str">
        <x:v>Wholesale Trade</x:v>
      </x:c>
      <x:c r="F503" s="25" t="str">
        <x:v>SMALL</x:v>
      </x:c>
      <x:c r="G503" s="25" t="str">
        <x:v>LIMITED</x:v>
      </x:c>
      <x:c r="H503" s="25" t="str">
        <x:v>2025-04-19</x:v>
      </x:c>
      <x:c r="I503" s="25" t="n">
        <x:v>16</x:v>
      </x:c>
      <x:c r="J503" s="28" t="n">
        <x:v>21302706.92</x:v>
      </x:c>
      <x:c r="K503" s="25" t="n">
        <x:v>16</x:v>
      </x:c>
      <x:c r="L503" s="26" t="b">
        <x:v>0</x:v>
      </x:c>
      <x:c r="M503" s="26" t="b">
        <x:v>1</x:v>
      </x:c>
      <x:c r="N503" s="25" t="n">
        <x:v>82.94</x:v>
      </x:c>
      <x:c r="O503" s="26" t="b">
        <x:v>1</x:v>
      </x:c>
      <x:c r="P503" s="25" t="str">
        <x:v>SECURE_MESSAGE</x:v>
      </x:c>
      <x:c r="Q503" s="25" t="str">
        <x:v>DERIVED_ANALYTICS</x:v>
      </x:c>
      <x:c r="R503" s="30" t="n">
        <x:v>0.013987</x:v>
      </x:c>
      <x:c r="S503" s="25" t="str">
        <x:v>R02</x:v>
      </x:c>
      <x:c r="T503" s="25" t="n">
        <x:v>0</x:v>
      </x:c>
      <x:c r="U503" s="25" t="n">
        <x:v>1</x:v>
      </x:c>
      <x:c r="V503" s="25" t="str">
        <x:v>2026-11-06</x:v>
      </x:c>
      <x:c r="W503" s="25" t="str">
        <x:v>NONE</x:v>
      </x:c>
      <x:c r="X503" s="26" t="b">
        <x:v>1</x:v>
      </x:c>
      <x:c r="Y503" s="26" t="b">
        <x:v>0</x:v>
      </x:c>
      <x:c r="Z503" s="25" t="str">
        <x:v>CONTROLLED_SYNTHETIC</x:v>
      </x:c>
      <x:c r="AA503" s="28" t="n">
        <x:v>11421672.81</x:v>
      </x:c>
      <x:c r="AB503" s="28" t="n">
        <x:v>10213081.15</x:v>
      </x:c>
      <x:c r="AC503" s="28" t="n">
        <x:v>580909.92</x:v>
      </x:c>
      <x:c r="AD503" s="28" t="n">
        <x:v>3460523.57</x:v>
      </x:c>
      <x:c r="AE503" s="28" t="n">
        <x:v>0</x:v>
      </x:c>
      <x:c r="AF503" s="28" t="n">
        <x:v>3334655.17</x:v>
      </x:c>
      <x:c r="AG503" s="28" t="n">
        <x:v>1728141.55</x:v>
      </x:c>
      <x:c r="AH503" s="28" t="n">
        <x:v>342953.88</x:v>
      </x:c>
      <x:c r="AI503" s="28" t="n">
        <x:v>938654.893333</x:v>
      </x:c>
      <x:c r="AJ503" s="25" t="n">
        <x:v>829</x:v>
      </x:c>
      <x:c r="AK503" s="25" t="n">
        <x:v>4</x:v>
      </x:c>
      <x:c r="AL503" s="28" t="n">
        <x:v>16645556.89</x:v>
      </x:c>
      <x:c r="AM503" s="28" t="n">
        <x:v>629253.64</x:v>
      </x:c>
      <x:c r="AN503" s="25" t="str">
        <x:v>BUSINESS_CREDIT_CARD|FX_RISK_MANAGEMENT|PAYROLL_SERVICES|POS_MERCHANT_ACQUIRING</x:v>
      </x:c>
      <x:c r="AO503" s="25" t="str">
        <x:v>2026-04-05</x:v>
      </x:c>
      <x:c r="AP503" s="25" t="n">
        <x:v>3</x:v>
      </x:c>
      <x:c r="AQ503" s="25" t="n">
        <x:v>137</x:v>
      </x:c>
      <x:c r="AR503" s="25" t="n">
        <x:v>51.69</x:v>
      </x:c>
      <x:c r="AS503" s="30" t="n">
        <x:v>1</x:v>
      </x:c>
      <x:c r="AT503" s="25" t="n">
        <x:v>0</x:v>
      </x:c>
    </x:row>
    <x:row r="504">
      <x:c r="A504" s="25" t="str">
        <x:v>SME000500</x:v>
      </x:c>
      <x:c r="B504" s="25" t="str">
        <x:v>Synthetic SME 000500</x:v>
      </x:c>
      <x:c r="C504" s="25" t="str">
        <x:v>RM015</x:v>
      </x:c>
      <x:c r="D504" s="25" t="str">
        <x:v>Marmara</x:v>
      </x:c>
      <x:c r="E504" s="25" t="str">
        <x:v>Transportation</x:v>
      </x:c>
      <x:c r="F504" s="25" t="str">
        <x:v>SMALL</x:v>
      </x:c>
      <x:c r="G504" s="25" t="str">
        <x:v>LIMITED</x:v>
      </x:c>
      <x:c r="H504" s="25" t="str">
        <x:v>2022-05-12</x:v>
      </x:c>
      <x:c r="I504" s="25" t="n">
        <x:v>51</x:v>
      </x:c>
      <x:c r="J504" s="28" t="n">
        <x:v>41887730.42</x:v>
      </x:c>
      <x:c r="K504" s="25" t="n">
        <x:v>28</x:v>
      </x:c>
      <x:c r="L504" s="26" t="b">
        <x:v>0</x:v>
      </x:c>
      <x:c r="M504" s="26" t="b">
        <x:v>0</x:v>
      </x:c>
      <x:c r="N504" s="25" t="n">
        <x:v>31.38</x:v>
      </x:c>
      <x:c r="O504" s="26" t="b">
        <x:v>1</x:v>
      </x:c>
      <x:c r="P504" s="25" t="str">
        <x:v>VIDEO_MEETING</x:v>
      </x:c>
      <x:c r="Q504" s="25" t="str">
        <x:v>DERIVED_ANALYTICS</x:v>
      </x:c>
      <x:c r="R504" s="30" t="n">
        <x:v>0.021431</x:v>
      </x:c>
      <x:c r="S504" s="25" t="str">
        <x:v>R02</x:v>
      </x:c>
      <x:c r="T504" s="25" t="n">
        <x:v>0</x:v>
      </x:c>
      <x:c r="U504" s="25" t="n">
        <x:v>1</x:v>
      </x:c>
      <x:c r="V504" s="25" t="str">
        <x:v>2026-01-12</x:v>
      </x:c>
      <x:c r="W504" s="25" t="str">
        <x:v>HIGH</x:v>
      </x:c>
      <x:c r="X504" s="26" t="b">
        <x:v>1</x:v>
      </x:c>
      <x:c r="Y504" s="26" t="b">
        <x:v>1</x:v>
      </x:c>
      <x:c r="Z504" s="25" t="str">
        <x:v>CONTROLLED_SYNTHETIC</x:v>
      </x:c>
      <x:c r="AA504" s="28" t="n">
        <x:v>25282610.65</x:v>
      </x:c>
      <x:c r="AB504" s="28" t="n">
        <x:v>22522003.68</x:v>
      </x:c>
      <x:c r="AC504" s="28" t="n">
        <x:v>863113.57</x:v>
      </x:c>
      <x:c r="AD504" s="28" t="n">
        <x:v>5613851.13</x:v>
      </x:c>
      <x:c r="AE504" s="28" t="n">
        <x:v>0</x:v>
      </x:c>
      <x:c r="AF504" s="28" t="n">
        <x:v>0</x:v>
      </x:c>
      <x:c r="AG504" s="28" t="n">
        <x:v>0</x:v>
      </x:c>
      <x:c r="AH504" s="28" t="n">
        <x:v>951260.663333</x:v>
      </x:c>
      <x:c r="AI504" s="28" t="n">
        <x:v>1480242.505</x:v>
      </x:c>
      <x:c r="AJ504" s="25" t="n">
        <x:v>337</x:v>
      </x:c>
      <x:c r="AK504" s="25" t="n">
        <x:v>2</x:v>
      </x:c>
      <x:c r="AL504" s="28" t="n">
        <x:v>49001407.36</x:v>
      </x:c>
      <x:c r="AM504" s="28" t="n">
        <x:v>408427.56</x:v>
      </x:c>
      <x:c r="AN504" s="25" t="str">
        <x:v>CASH_MANAGEMENT|POS_MERCHANT_ACQUIRING</x:v>
      </x:c>
      <x:c r="AO504" s="25" t="str">
        <x:v>2026-08-11</x:v>
      </x:c>
      <x:c r="AP504" s="25" t="n">
        <x:v>6</x:v>
      </x:c>
      <x:c r="AQ504" s="25" t="n">
        <x:v>9</x:v>
      </x:c>
      <x:c r="AR504" s="25" t="n">
        <x:v>53.14</x:v>
      </x:c>
      <x:c r="AS504" s="30" t="n">
        <x:v>1</x:v>
      </x:c>
      <x:c r="AT504" s="25" t="n">
        <x:v>220</x:v>
      </x:c>
    </x:row>
    <x:row r="505">
      <x:c r="A505" s="25" t="str">
        <x:v>SME000501</x:v>
      </x:c>
      <x:c r="B505" s="25" t="str">
        <x:v>Synthetic SME 000501</x:v>
      </x:c>
      <x:c r="C505" s="25" t="str">
        <x:v>RM021</x:v>
      </x:c>
      <x:c r="D505" s="25" t="str">
        <x:v>Marmara</x:v>
      </x:c>
      <x:c r="E505" s="25" t="str">
        <x:v>Retail Trade</x:v>
      </x:c>
      <x:c r="F505" s="25" t="str">
        <x:v>MICRO</x:v>
      </x:c>
      <x:c r="G505" s="25" t="str">
        <x:v>LIMITED</x:v>
      </x:c>
      <x:c r="H505" s="25" t="str">
        <x:v>2015-02-26</x:v>
      </x:c>
      <x:c r="I505" s="25" t="n">
        <x:v>137</x:v>
      </x:c>
      <x:c r="J505" s="28" t="n">
        <x:v>16132147.16</x:v>
      </x:c>
      <x:c r="K505" s="25" t="n">
        <x:v>9</x:v>
      </x:c>
      <x:c r="L505" s="26" t="b">
        <x:v>0</x:v>
      </x:c>
      <x:c r="M505" s="26" t="b">
        <x:v>0</x:v>
      </x:c>
      <x:c r="N505" s="25" t="n">
        <x:v>32.92</x:v>
      </x:c>
      <x:c r="O505" s="26" t="b">
        <x:v>1</x:v>
      </x:c>
      <x:c r="P505" s="25" t="str">
        <x:v>VIDEO_MEETING</x:v>
      </x:c>
      <x:c r="Q505" s="25" t="str">
        <x:v>DERIVED_ANALYTICS</x:v>
      </x:c>
      <x:c r="R505" s="30" t="n">
        <x:v>0.026724</x:v>
      </x:c>
      <x:c r="S505" s="25" t="str">
        <x:v>R03</x:v>
      </x:c>
      <x:c r="T505" s="25" t="n">
        <x:v>0</x:v>
      </x:c>
      <x:c r="U505" s="25" t="n">
        <x:v>1</x:v>
      </x:c>
      <x:c r="V505" s="25" t="str">
        <x:v>2026-03-17</x:v>
      </x:c>
      <x:c r="W505" s="25" t="str">
        <x:v>NONE</x:v>
      </x:c>
      <x:c r="X505" s="26" t="b">
        <x:v>1</x:v>
      </x:c>
      <x:c r="Y505" s="26" t="b">
        <x:v>1</x:v>
      </x:c>
      <x:c r="Z505" s="25" t="str">
        <x:v>CONTROLLED_SYNTHETIC</x:v>
      </x:c>
      <x:c r="AA505" s="28" t="n">
        <x:v>7801666.54</x:v>
      </x:c>
      <x:c r="AB505" s="28" t="n">
        <x:v>7408967.79</x:v>
      </x:c>
      <x:c r="AC505" s="28" t="n">
        <x:v>4088889.95</x:v>
      </x:c>
      <x:c r="AD505" s="28" t="n">
        <x:v>2147608.16</x:v>
      </x:c>
      <x:c r="AE505" s="28" t="n">
        <x:v>0</x:v>
      </x:c>
      <x:c r="AF505" s="28" t="n">
        <x:v>0</x:v>
      </x:c>
      <x:c r="AG505" s="28" t="n">
        <x:v>0</x:v>
      </x:c>
      <x:c r="AH505" s="28" t="n">
        <x:v>240748.81</x:v>
      </x:c>
      <x:c r="AI505" s="28" t="n">
        <x:v>766001.268333</x:v>
      </x:c>
      <x:c r="AJ505" s="25" t="n">
        <x:v>350</x:v>
      </x:c>
      <x:c r="AK505" s="25" t="n">
        <x:v>2</x:v>
      </x:c>
      <x:c r="AL505" s="28" t="n">
        <x:v>20318284.8</x:v>
      </x:c>
      <x:c r="AM505" s="28" t="n">
        <x:v>436540.62</x:v>
      </x:c>
      <x:c r="AN505" s="25" t="str">
        <x:v>CASH_MANAGEMENT|WORKING_CAPITAL_LOAN</x:v>
      </x:c>
      <x:c r="AO505" s="25" t="str">
        <x:v>2026-07-13</x:v>
      </x:c>
      <x:c r="AP505" s="25" t="n">
        <x:v>6</x:v>
      </x:c>
      <x:c r="AQ505" s="25" t="n">
        <x:v>38</x:v>
      </x:c>
      <x:c r="AR505" s="25" t="n">
        <x:v>61</x:v>
      </x:c>
      <x:c r="AS505" s="30" t="n">
        <x:v>1</x:v>
      </x:c>
      <x:c r="AT505" s="25" t="n">
        <x:v>156</x:v>
      </x:c>
    </x:row>
    <x:row r="506">
      <x:c r="A506" s="25" t="str">
        <x:v>SME000502</x:v>
      </x:c>
      <x:c r="B506" s="25" t="str">
        <x:v>Synthetic SME 000502</x:v>
      </x:c>
      <x:c r="C506" s="25" t="str">
        <x:v>RM041</x:v>
      </x:c>
      <x:c r="D506" s="25" t="str">
        <x:v>Marmara</x:v>
      </x:c>
      <x:c r="E506" s="25" t="str">
        <x:v>Healthcare</x:v>
      </x:c>
      <x:c r="F506" s="25" t="str">
        <x:v>MICRO</x:v>
      </x:c>
      <x:c r="G506" s="25" t="str">
        <x:v>LIMITED</x:v>
      </x:c>
      <x:c r="H506" s="25" t="str">
        <x:v>2024-12-20</x:v>
      </x:c>
      <x:c r="I506" s="25" t="n">
        <x:v>19</x:v>
      </x:c>
      <x:c r="J506" s="28" t="n">
        <x:v>8445860.56</x:v>
      </x:c>
      <x:c r="K506" s="25" t="n">
        <x:v>6</x:v>
      </x:c>
      <x:c r="L506" s="26" t="b">
        <x:v>1</x:v>
      </x:c>
      <x:c r="M506" s="26" t="b">
        <x:v>0</x:v>
      </x:c>
      <x:c r="N506" s="25" t="n">
        <x:v>64.46</x:v>
      </x:c>
      <x:c r="O506" s="26" t="b">
        <x:v>1</x:v>
      </x:c>
      <x:c r="P506" s="25" t="str">
        <x:v>RM_CALL</x:v>
      </x:c>
      <x:c r="Q506" s="25" t="str">
        <x:v>DERIVED_ANALYTICS</x:v>
      </x:c>
      <x:c r="R506" s="30" t="n">
        <x:v>0.028561</x:v>
      </x:c>
      <x:c r="S506" s="25" t="str">
        <x:v>R03</x:v>
      </x:c>
      <x:c r="T506" s="25" t="n">
        <x:v>0</x:v>
      </x:c>
      <x:c r="U506" s="25" t="n">
        <x:v>1</x:v>
      </x:c>
      <x:c r="V506" s="25" t="str">
        <x:v>2027-10-03</x:v>
      </x:c>
      <x:c r="W506" s="25" t="str">
        <x:v>NONE</x:v>
      </x:c>
      <x:c r="X506" s="26" t="b">
        <x:v>1</x:v>
      </x:c>
      <x:c r="Y506" s="26" t="b">
        <x:v>1</x:v>
      </x:c>
      <x:c r="Z506" s="25" t="str">
        <x:v>CONTROLLED_SYNTHETIC</x:v>
      </x:c>
      <x:c r="AA506" s="28" t="n">
        <x:v>4464844.16</x:v>
      </x:c>
      <x:c r="AB506" s="28" t="n">
        <x:v>3703848.8</x:v>
      </x:c>
      <x:c r="AC506" s="28" t="n">
        <x:v>2522843.48</x:v>
      </x:c>
      <x:c r="AD506" s="28" t="n">
        <x:v>1396626.74</x:v>
      </x:c>
      <x:c r="AE506" s="28" t="n">
        <x:v>1097128.04</x:v>
      </x:c>
      <x:c r="AF506" s="28" t="n">
        <x:v>0</x:v>
      </x:c>
      <x:c r="AG506" s="28" t="n">
        <x:v>631410.49</x:v>
      </x:c>
      <x:c r="AH506" s="28" t="n">
        <x:v>141168.525</x:v>
      </x:c>
      <x:c r="AI506" s="28" t="n">
        <x:v>497025.383333</x:v>
      </x:c>
      <x:c r="AJ506" s="25" t="n">
        <x:v>654</x:v>
      </x:c>
      <x:c r="AK506" s="25" t="n">
        <x:v>2</x:v>
      </x:c>
      <x:c r="AL506" s="28" t="n">
        <x:v>1039085.82</x:v>
      </x:c>
      <x:c r="AM506" s="28" t="n">
        <x:v>39850.36</x:v>
      </x:c>
      <x:c r="AN506" s="25" t="str">
        <x:v>BUSINESS_CREDIT_CARD|WORKING_CAPITAL_LOAN</x:v>
      </x:c>
      <x:c r="AO506" s="25" t="str">
        <x:v>2026-05-29</x:v>
      </x:c>
      <x:c r="AP506" s="25" t="n">
        <x:v>5</x:v>
      </x:c>
      <x:c r="AQ506" s="25" t="n">
        <x:v>83</x:v>
      </x:c>
      <x:c r="AR506" s="25" t="n">
        <x:v>20.97</x:v>
      </x:c>
      <x:c r="AS506" s="30" t="n">
        <x:v>0.351511</x:v>
      </x:c>
      <x:c r="AT506" s="25" t="n">
        <x:v>0</x:v>
      </x:c>
    </x:row>
    <x:row r="507">
      <x:c r="A507" s="25" t="str">
        <x:v>SME000503</x:v>
      </x:c>
      <x:c r="B507" s="25" t="str">
        <x:v>Synthetic SME 000503</x:v>
      </x:c>
      <x:c r="C507" s="25" t="str">
        <x:v>RM019</x:v>
      </x:c>
      <x:c r="D507" s="25" t="str">
        <x:v>Aegean</x:v>
      </x:c>
      <x:c r="E507" s="25" t="str">
        <x:v>Transportation</x:v>
      </x:c>
      <x:c r="F507" s="25" t="str">
        <x:v>SMALL</x:v>
      </x:c>
      <x:c r="G507" s="25" t="str">
        <x:v>LIMITED</x:v>
      </x:c>
      <x:c r="H507" s="25" t="str">
        <x:v>2021-09-22</x:v>
      </x:c>
      <x:c r="I507" s="25" t="n">
        <x:v>58</x:v>
      </x:c>
      <x:c r="J507" s="28" t="n">
        <x:v>33125130.42</x:v>
      </x:c>
      <x:c r="K507" s="25" t="n">
        <x:v>36</x:v>
      </x:c>
      <x:c r="L507" s="26" t="b">
        <x:v>0</x:v>
      </x:c>
      <x:c r="M507" s="26" t="b">
        <x:v>0</x:v>
      </x:c>
      <x:c r="N507" s="25" t="n">
        <x:v>25.46</x:v>
      </x:c>
      <x:c r="O507" s="26" t="b">
        <x:v>1</x:v>
      </x:c>
      <x:c r="P507" s="25" t="str">
        <x:v>RM_CALL</x:v>
      </x:c>
      <x:c r="Q507" s="25" t="str">
        <x:v>DERIVED_ANALYTICS</x:v>
      </x:c>
      <x:c r="R507" s="30" t="n">
        <x:v>0.033961</x:v>
      </x:c>
      <x:c r="S507" s="25" t="str">
        <x:v>R03</x:v>
      </x:c>
      <x:c r="T507" s="25" t="n">
        <x:v>0</x:v>
      </x:c>
      <x:c r="U507" s="25" t="n">
        <x:v>1</x:v>
      </x:c>
      <x:c r="V507" s="25" t="str">
        <x:v>2027-05-31</x:v>
      </x:c>
      <x:c r="W507" s="25" t="str">
        <x:v>NONE</x:v>
      </x:c>
      <x:c r="X507" s="26" t="b">
        <x:v>1</x:v>
      </x:c>
      <x:c r="Y507" s="26" t="b">
        <x:v>1</x:v>
      </x:c>
      <x:c r="Z507" s="25" t="str">
        <x:v>CONTROLLED_SYNTHETIC</x:v>
      </x:c>
      <x:c r="AA507" s="28" t="n">
        <x:v>17391979.69</x:v>
      </x:c>
      <x:c r="AB507" s="28" t="n">
        <x:v>15155948.05</x:v>
      </x:c>
      <x:c r="AC507" s="28" t="n">
        <x:v>742195.46</x:v>
      </x:c>
      <x:c r="AD507" s="28" t="n">
        <x:v>8097424.72</x:v>
      </x:c>
      <x:c r="AE507" s="28" t="n">
        <x:v>0</x:v>
      </x:c>
      <x:c r="AF507" s="28" t="n">
        <x:v>0</x:v>
      </x:c>
      <x:c r="AG507" s="28" t="n">
        <x:v>0</x:v>
      </x:c>
      <x:c r="AH507" s="28" t="n">
        <x:v>618772.825</x:v>
      </x:c>
      <x:c r="AI507" s="28" t="n">
        <x:v>2142315.893333</x:v>
      </x:c>
      <x:c r="AJ507" s="25" t="n">
        <x:v>187</x:v>
      </x:c>
      <x:c r="AK507" s="25" t="n">
        <x:v>3</x:v>
      </x:c>
      <x:c r="AL507" s="28" t="n">
        <x:v>49670801.51</x:v>
      </x:c>
      <x:c r="AM507" s="28" t="n">
        <x:v>352676.66</x:v>
      </x:c>
      <x:c r="AN507" s="25" t="str">
        <x:v>CASH_MANAGEMENT|PAYROLL_SERVICES|TERM_DEPOSIT</x:v>
      </x:c>
      <x:c r="AO507" s="25" t="str">
        <x:v>2026-06-12</x:v>
      </x:c>
      <x:c r="AP507" s="25" t="n">
        <x:v>3</x:v>
      </x:c>
      <x:c r="AQ507" s="25" t="n">
        <x:v>69</x:v>
      </x:c>
      <x:c r="AR507" s="25" t="n">
        <x:v>61.31</x:v>
      </x:c>
      <x:c r="AS507" s="30" t="n">
        <x:v>1</x:v>
      </x:c>
      <x:c r="AT507" s="25" t="n">
        <x:v>0</x:v>
      </x:c>
    </x:row>
    <x:row r="508">
      <x:c r="A508" s="25" t="str">
        <x:v>SME000504</x:v>
      </x:c>
      <x:c r="B508" s="25" t="str">
        <x:v>Synthetic SME 000504</x:v>
      </x:c>
      <x:c r="C508" s="25" t="str">
        <x:v>RM007</x:v>
      </x:c>
      <x:c r="D508" s="25" t="str">
        <x:v>Central Anatolia</x:v>
      </x:c>
      <x:c r="E508" s="25" t="str">
        <x:v>Agriculture</x:v>
      </x:c>
      <x:c r="F508" s="25" t="str">
        <x:v>MEDIUM</x:v>
      </x:c>
      <x:c r="G508" s="25" t="str">
        <x:v>SOLE_PROPRIETOR</x:v>
      </x:c>
      <x:c r="H508" s="25" t="str">
        <x:v>2024-05-02</x:v>
      </x:c>
      <x:c r="I508" s="25" t="n">
        <x:v>27</x:v>
      </x:c>
      <x:c r="J508" s="28" t="n">
        <x:v>119263340.76</x:v>
      </x:c>
      <x:c r="K508" s="25" t="n">
        <x:v>50</x:v>
      </x:c>
      <x:c r="L508" s="26" t="b">
        <x:v>0</x:v>
      </x:c>
      <x:c r="M508" s="26" t="b">
        <x:v>0</x:v>
      </x:c>
      <x:c r="N508" s="25" t="n">
        <x:v>64.67</x:v>
      </x:c>
      <x:c r="O508" s="26" t="b">
        <x:v>1</x:v>
      </x:c>
      <x:c r="P508" s="25" t="str">
        <x:v>RM_CALL</x:v>
      </x:c>
      <x:c r="Q508" s="25" t="str">
        <x:v>DERIVED_ANALYTICS</x:v>
      </x:c>
      <x:c r="R508" s="30" t="n">
        <x:v>0.015763</x:v>
      </x:c>
      <x:c r="S508" s="25" t="str">
        <x:v>R02</x:v>
      </x:c>
      <x:c r="T508" s="25" t="n">
        <x:v>0</x:v>
      </x:c>
      <x:c r="U508" s="25" t="n">
        <x:v>1</x:v>
      </x:c>
      <x:c r="V508" s="25" t="str">
        <x:v>2026-03-01</x:v>
      </x:c>
      <x:c r="W508" s="25" t="str">
        <x:v>NONE</x:v>
      </x:c>
      <x:c r="X508" s="26" t="b">
        <x:v>1</x:v>
      </x:c>
      <x:c r="Y508" s="26" t="b">
        <x:v>1</x:v>
      </x:c>
      <x:c r="Z508" s="25" t="str">
        <x:v>CONTROLLED_SYNTHETIC</x:v>
      </x:c>
      <x:c r="AA508" s="28" t="n">
        <x:v>60011289.86</x:v>
      </x:c>
      <x:c r="AB508" s="28" t="n">
        <x:v>55745030.1</x:v>
      </x:c>
      <x:c r="AC508" s="28" t="n">
        <x:v>2783655.11</x:v>
      </x:c>
      <x:c r="AD508" s="28" t="n">
        <x:v>10336317.66</x:v>
      </x:c>
      <x:c r="AE508" s="28" t="n">
        <x:v>0</x:v>
      </x:c>
      <x:c r="AF508" s="28" t="n">
        <x:v>0</x:v>
      </x:c>
      <x:c r="AG508" s="28" t="n">
        <x:v>0</x:v>
      </x:c>
      <x:c r="AH508" s="28" t="n">
        <x:v>2293889.165</x:v>
      </x:c>
      <x:c r="AI508" s="28" t="n">
        <x:v>5496990.43</x:v>
      </x:c>
      <x:c r="AJ508" s="25" t="n">
        <x:v>424</x:v>
      </x:c>
      <x:c r="AK508" s="25" t="n">
        <x:v>2</x:v>
      </x:c>
      <x:c r="AL508" s="28" t="n">
        <x:v>100770451.92</x:v>
      </x:c>
      <x:c r="AM508" s="28" t="n">
        <x:v>4630426.73</x:v>
      </x:c>
      <x:c r="AN508" s="25" t="str">
        <x:v>CASH_MANAGEMENT|FX_RISK_MANAGEMENT</x:v>
      </x:c>
      <x:c r="AO508" s="25" t="str">
        <x:v>2025-08-31</x:v>
      </x:c>
      <x:c r="AP508" s="25" t="n">
        <x:v>1</x:v>
      </x:c>
      <x:c r="AQ508" s="25" t="n">
        <x:v>354</x:v>
      </x:c>
      <x:c r="AR508" s="25" t="n">
        <x:v>43.09</x:v>
      </x:c>
      <x:c r="AS508" s="30" t="n">
        <x:v>1</x:v>
      </x:c>
      <x:c r="AT508" s="25" t="n">
        <x:v>172</x:v>
      </x:c>
    </x:row>
    <x:row r="509">
      <x:c r="A509" s="25" t="str">
        <x:v>SME000505</x:v>
      </x:c>
      <x:c r="B509" s="25" t="str">
        <x:v>Synthetic SME 000505</x:v>
      </x:c>
      <x:c r="C509" s="25" t="str">
        <x:v>RM002</x:v>
      </x:c>
      <x:c r="D509" s="25" t="str">
        <x:v>Marmara</x:v>
      </x:c>
      <x:c r="E509" s="25" t="str">
        <x:v>Wholesale Trade</x:v>
      </x:c>
      <x:c r="F509" s="25" t="str">
        <x:v>SMALL</x:v>
      </x:c>
      <x:c r="G509" s="25" t="str">
        <x:v>LIMITED</x:v>
      </x:c>
      <x:c r="H509" s="25" t="str">
        <x:v>2024-03-02</x:v>
      </x:c>
      <x:c r="I509" s="25" t="n">
        <x:v>29</x:v>
      </x:c>
      <x:c r="J509" s="28" t="n">
        <x:v>28526197.94</x:v>
      </x:c>
      <x:c r="K509" s="25" t="n">
        <x:v>46</x:v>
      </x:c>
      <x:c r="L509" s="26" t="b">
        <x:v>1</x:v>
      </x:c>
      <x:c r="M509" s="26" t="b">
        <x:v>0</x:v>
      </x:c>
      <x:c r="N509" s="25" t="n">
        <x:v>57.81</x:v>
      </x:c>
      <x:c r="O509" s="26" t="b">
        <x:v>1</x:v>
      </x:c>
      <x:c r="P509" s="25" t="str">
        <x:v>RM_CALL</x:v>
      </x:c>
      <x:c r="Q509" s="25" t="str">
        <x:v>DERIVED_ANALYTICS</x:v>
      </x:c>
      <x:c r="R509" s="30" t="n">
        <x:v>0.064791</x:v>
      </x:c>
      <x:c r="S509" s="25" t="str">
        <x:v>R04</x:v>
      </x:c>
      <x:c r="T509" s="25" t="n">
        <x:v>0</x:v>
      </x:c>
      <x:c r="U509" s="25" t="n">
        <x:v>1</x:v>
      </x:c>
      <x:c r="V509" s="25" t="str">
        <x:v>2026-11-19</x:v>
      </x:c>
      <x:c r="W509" s="25" t="str">
        <x:v>MEDIUM</x:v>
      </x:c>
      <x:c r="X509" s="26" t="b">
        <x:v>1</x:v>
      </x:c>
      <x:c r="Y509" s="26" t="b">
        <x:v>1</x:v>
      </x:c>
      <x:c r="Z509" s="25" t="str">
        <x:v>CONTROLLED_SYNTHETIC</x:v>
      </x:c>
      <x:c r="AA509" s="28" t="n">
        <x:v>16505176.69</x:v>
      </x:c>
      <x:c r="AB509" s="28" t="n">
        <x:v>15413828.07</x:v>
      </x:c>
      <x:c r="AC509" s="28" t="n">
        <x:v>729620.09</x:v>
      </x:c>
      <x:c r="AD509" s="28" t="n">
        <x:v>9557444.13</x:v>
      </x:c>
      <x:c r="AE509" s="28" t="n">
        <x:v>4800481.85</x:v>
      </x:c>
      <x:c r="AF509" s="28" t="n">
        <x:v>0</x:v>
      </x:c>
      <x:c r="AG509" s="28" t="n">
        <x:v>2409667.49</x:v>
      </x:c>
      <x:c r="AH509" s="28" t="n">
        <x:v>613264.405</x:v>
      </x:c>
      <x:c r="AI509" s="28" t="n">
        <x:v>1851537.273333</x:v>
      </x:c>
      <x:c r="AJ509" s="25" t="n">
        <x:v>549</x:v>
      </x:c>
      <x:c r="AK509" s="25" t="n">
        <x:v>3</x:v>
      </x:c>
      <x:c r="AL509" s="28" t="n">
        <x:v>24776599.43</x:v>
      </x:c>
      <x:c r="AM509" s="28" t="n">
        <x:v>434551.91</x:v>
      </x:c>
      <x:c r="AN509" s="25" t="str">
        <x:v>BUSINESS_CREDIT_CARD|PAYROLL_SERVICES|TRADE_FINANCE</x:v>
      </x:c>
      <x:c r="AO509" s="25" t="str">
        <x:v>2026-06-02</x:v>
      </x:c>
      <x:c r="AP509" s="25" t="n">
        <x:v>6</x:v>
      </x:c>
      <x:c r="AQ509" s="25" t="n">
        <x:v>79</x:v>
      </x:c>
      <x:c r="AR509" s="25" t="n">
        <x:v>50.72</x:v>
      </x:c>
      <x:c r="AS509" s="30" t="n">
        <x:v>1</x:v>
      </x:c>
      <x:c r="AT509" s="25" t="n">
        <x:v>0</x:v>
      </x:c>
    </x:row>
    <x:row r="510">
      <x:c r="A510" s="25" t="str">
        <x:v>SME000506</x:v>
      </x:c>
      <x:c r="B510" s="25" t="str">
        <x:v>Synthetic SME 000506</x:v>
      </x:c>
      <x:c r="C510" s="25" t="str">
        <x:v>RM024</x:v>
      </x:c>
      <x:c r="D510" s="25" t="str">
        <x:v>Eastern</x:v>
      </x:c>
      <x:c r="E510" s="25" t="str">
        <x:v>Hospitality</x:v>
      </x:c>
      <x:c r="F510" s="25" t="str">
        <x:v>MEDIUM</x:v>
      </x:c>
      <x:c r="G510" s="25" t="str">
        <x:v>LIMITED</x:v>
      </x:c>
      <x:c r="H510" s="25" t="str">
        <x:v>2020-12-14</x:v>
      </x:c>
      <x:c r="I510" s="25" t="n">
        <x:v>68</x:v>
      </x:c>
      <x:c r="J510" s="28" t="n">
        <x:v>45271452.18</x:v>
      </x:c>
      <x:c r="K510" s="25" t="n">
        <x:v>237</x:v>
      </x:c>
      <x:c r="L510" s="26" t="b">
        <x:v>0</x:v>
      </x:c>
      <x:c r="M510" s="26" t="b">
        <x:v>0</x:v>
      </x:c>
      <x:c r="N510" s="25" t="n">
        <x:v>62.83</x:v>
      </x:c>
      <x:c r="O510" s="26" t="b">
        <x:v>1</x:v>
      </x:c>
      <x:c r="P510" s="25" t="str">
        <x:v>RM_CALL</x:v>
      </x:c>
      <x:c r="Q510" s="25" t="str">
        <x:v>DERIVED_ANALYTICS</x:v>
      </x:c>
      <x:c r="R510" s="30" t="n">
        <x:v>0.02074</x:v>
      </x:c>
      <x:c r="S510" s="25" t="str">
        <x:v>R02</x:v>
      </x:c>
      <x:c r="T510" s="25" t="n">
        <x:v>0</x:v>
      </x:c>
      <x:c r="U510" s="25" t="n">
        <x:v>1</x:v>
      </x:c>
      <x:c r="V510" s="25" t="str">
        <x:v>2027-10-13</x:v>
      </x:c>
      <x:c r="W510" s="25" t="str">
        <x:v>LOW</x:v>
      </x:c>
      <x:c r="X510" s="26" t="b">
        <x:v>1</x:v>
      </x:c>
      <x:c r="Y510" s="26" t="b">
        <x:v>1</x:v>
      </x:c>
      <x:c r="Z510" s="25" t="str">
        <x:v>CONTROLLED_SYNTHETIC</x:v>
      </x:c>
      <x:c r="AA510" s="28" t="n">
        <x:v>26310103.49</x:v>
      </x:c>
      <x:c r="AB510" s="28" t="n">
        <x:v>22644426.2</x:v>
      </x:c>
      <x:c r="AC510" s="28" t="n">
        <x:v>12892362.88</x:v>
      </x:c>
      <x:c r="AD510" s="28" t="n">
        <x:v>43173056.06</x:v>
      </x:c>
      <x:c r="AE510" s="28" t="n">
        <x:v>0</x:v>
      </x:c>
      <x:c r="AF510" s="28" t="n">
        <x:v>0</x:v>
      </x:c>
      <x:c r="AG510" s="28" t="n">
        <x:v>0</x:v>
      </x:c>
      <x:c r="AH510" s="28" t="n">
        <x:v>942698.363333</x:v>
      </x:c>
      <x:c r="AI510" s="28" t="n">
        <x:v>2121572.741667</x:v>
      </x:c>
      <x:c r="AJ510" s="25" t="n">
        <x:v>415</x:v>
      </x:c>
      <x:c r="AK510" s="25" t="n">
        <x:v>4</x:v>
      </x:c>
      <x:c r="AL510" s="28" t="n">
        <x:v>97704056.46</x:v>
      </x:c>
      <x:c r="AM510" s="28" t="n">
        <x:v>3935540.7</x:v>
      </x:c>
      <x:c r="AN510" s="25" t="str">
        <x:v>PAYROLL_SERVICES|POS_MERCHANT_ACQUIRING|TERM_DEPOSIT|TRADE_FINANCE</x:v>
      </x:c>
      <x:c r="AO510" s="25" t="str">
        <x:v>2026-05-08</x:v>
      </x:c>
      <x:c r="AP510" s="25" t="n">
        <x:v>2</x:v>
      </x:c>
      <x:c r="AQ510" s="25" t="n">
        <x:v>104</x:v>
      </x:c>
      <x:c r="AR510" s="25" t="n">
        <x:v>70.19</x:v>
      </x:c>
      <x:c r="AS510" s="30" t="n">
        <x:v>1</x:v>
      </x:c>
      <x:c r="AT510" s="25" t="n">
        <x:v>0</x:v>
      </x:c>
    </x:row>
    <x:row r="511">
      <x:c r="A511" s="25" t="str">
        <x:v>SME000507</x:v>
      </x:c>
      <x:c r="B511" s="25" t="str">
        <x:v>Synthetic SME 000507</x:v>
      </x:c>
      <x:c r="C511" s="25" t="str">
        <x:v>RM043</x:v>
      </x:c>
      <x:c r="D511" s="25" t="str">
        <x:v>Mediterranean</x:v>
      </x:c>
      <x:c r="E511" s="25" t="str">
        <x:v>Construction</x:v>
      </x:c>
      <x:c r="F511" s="25" t="str">
        <x:v>MEDIUM</x:v>
      </x:c>
      <x:c r="G511" s="25" t="str">
        <x:v>LIMITED</x:v>
      </x:c>
      <x:c r="H511" s="25" t="str">
        <x:v>2016-10-11</x:v>
      </x:c>
      <x:c r="I511" s="25" t="n">
        <x:v>118</x:v>
      </x:c>
      <x:c r="J511" s="28" t="n">
        <x:v>59611260.24</x:v>
      </x:c>
      <x:c r="K511" s="25" t="n">
        <x:v>103</x:v>
      </x:c>
      <x:c r="L511" s="26" t="b">
        <x:v>1</x:v>
      </x:c>
      <x:c r="M511" s="26" t="b">
        <x:v>1</x:v>
      </x:c>
      <x:c r="N511" s="25" t="n">
        <x:v>69.92</x:v>
      </x:c>
      <x:c r="O511" s="26" t="b">
        <x:v>1</x:v>
      </x:c>
      <x:c r="P511" s="25" t="str">
        <x:v>RM_CALL</x:v>
      </x:c>
      <x:c r="Q511" s="25" t="str">
        <x:v>DERIVED_ANALYTICS</x:v>
      </x:c>
      <x:c r="R511" s="30" t="n">
        <x:v>0.022846</x:v>
      </x:c>
      <x:c r="S511" s="25" t="str">
        <x:v>R03</x:v>
      </x:c>
      <x:c r="T511" s="25" t="n">
        <x:v>15</x:v>
      </x:c>
      <x:c r="U511" s="25" t="n">
        <x:v>1</x:v>
      </x:c>
      <x:c r="V511" s="25" t="str">
        <x:v>2027-06-01</x:v>
      </x:c>
      <x:c r="W511" s="25" t="str">
        <x:v>NONE</x:v>
      </x:c>
      <x:c r="X511" s="26" t="b">
        <x:v>1</x:v>
      </x:c>
      <x:c r="Y511" s="26" t="b">
        <x:v>1</x:v>
      </x:c>
      <x:c r="Z511" s="25" t="str">
        <x:v>CONTROLLED_SYNTHETIC</x:v>
      </x:c>
      <x:c r="AA511" s="28" t="n">
        <x:v>33341521.9</x:v>
      </x:c>
      <x:c r="AB511" s="28" t="n">
        <x:v>30057871.43</x:v>
      </x:c>
      <x:c r="AC511" s="28" t="n">
        <x:v>1618539.04</x:v>
      </x:c>
      <x:c r="AD511" s="28" t="n">
        <x:v>25144149.88</x:v>
      </x:c>
      <x:c r="AE511" s="28" t="n">
        <x:v>7229503.49</x:v>
      </x:c>
      <x:c r="AF511" s="28" t="n">
        <x:v>6658178.87</x:v>
      </x:c>
      <x:c r="AG511" s="28" t="n">
        <x:v>6808417.53</x:v>
      </x:c>
      <x:c r="AH511" s="28" t="n">
        <x:v>994189.171667</x:v>
      </x:c>
      <x:c r="AI511" s="28" t="n">
        <x:v>4237907.325</x:v>
      </x:c>
      <x:c r="AJ511" s="25" t="n">
        <x:v>704</x:v>
      </x:c>
      <x:c r="AK511" s="25" t="n">
        <x:v>4</x:v>
      </x:c>
      <x:c r="AL511" s="28" t="n">
        <x:v>83476893.17</x:v>
      </x:c>
      <x:c r="AM511" s="28" t="n">
        <x:v>2214671.14</x:v>
      </x:c>
      <x:c r="AN511" s="25" t="str">
        <x:v>CASH_MANAGEMENT|TERM_DEPOSIT|TRADE_FINANCE|WORKING_CAPITAL_LOAN</x:v>
      </x:c>
      <x:c r="AO511" s="25" t="str">
        <x:v>2026-07-31</x:v>
      </x:c>
      <x:c r="AP511" s="25" t="n">
        <x:v>3</x:v>
      </x:c>
      <x:c r="AQ511" s="25" t="n">
        <x:v>20</x:v>
      </x:c>
      <x:c r="AR511" s="25" t="n">
        <x:v>74</x:v>
      </x:c>
      <x:c r="AS511" s="30" t="n">
        <x:v>1</x:v>
      </x:c>
      <x:c r="AT511" s="25" t="n">
        <x:v>0</x:v>
      </x:c>
    </x:row>
    <x:row r="512">
      <x:c r="A512" s="25" t="str">
        <x:v>SME000508</x:v>
      </x:c>
      <x:c r="B512" s="25" t="str">
        <x:v>Synthetic SME 000508</x:v>
      </x:c>
      <x:c r="C512" s="25" t="str">
        <x:v>RM014</x:v>
      </x:c>
      <x:c r="D512" s="25" t="str">
        <x:v>Eastern</x:v>
      </x:c>
      <x:c r="E512" s="25" t="str">
        <x:v>Technology</x:v>
      </x:c>
      <x:c r="F512" s="25" t="str">
        <x:v>MEDIUM</x:v>
      </x:c>
      <x:c r="G512" s="25" t="str">
        <x:v>LIMITED</x:v>
      </x:c>
      <x:c r="H512" s="25" t="str">
        <x:v>2018-03-04</x:v>
      </x:c>
      <x:c r="I512" s="25" t="n">
        <x:v>101</x:v>
      </x:c>
      <x:c r="J512" s="28" t="n">
        <x:v>123806090.05</x:v>
      </x:c>
      <x:c r="K512" s="25" t="n">
        <x:v>246</x:v>
      </x:c>
      <x:c r="L512" s="26" t="b">
        <x:v>1</x:v>
      </x:c>
      <x:c r="M512" s="26" t="b">
        <x:v>0</x:v>
      </x:c>
      <x:c r="N512" s="25" t="n">
        <x:v>80.74</x:v>
      </x:c>
      <x:c r="O512" s="26" t="b">
        <x:v>1</x:v>
      </x:c>
      <x:c r="P512" s="25" t="str">
        <x:v>BRANCH</x:v>
      </x:c>
      <x:c r="Q512" s="25" t="str">
        <x:v>DERIVED_ANALYTICS</x:v>
      </x:c>
      <x:c r="R512" s="30" t="n">
        <x:v>0.072987</x:v>
      </x:c>
      <x:c r="S512" s="25" t="str">
        <x:v>R05</x:v>
      </x:c>
      <x:c r="T512" s="25" t="n">
        <x:v>0</x:v>
      </x:c>
      <x:c r="U512" s="25" t="n">
        <x:v>1</x:v>
      </x:c>
      <x:c r="V512" s="25" t="str">
        <x:v>2027-08-18</x:v>
      </x:c>
      <x:c r="W512" s="25" t="str">
        <x:v>NONE</x:v>
      </x:c>
      <x:c r="X512" s="26" t="b">
        <x:v>1</x:v>
      </x:c>
      <x:c r="Y512" s="26" t="b">
        <x:v>1</x:v>
      </x:c>
      <x:c r="Z512" s="25" t="str">
        <x:v>CONTROLLED_SYNTHETIC</x:v>
      </x:c>
      <x:c r="AA512" s="28" t="n">
        <x:v>70075351.52</x:v>
      </x:c>
      <x:c r="AB512" s="28" t="n">
        <x:v>68147343.11</x:v>
      </x:c>
      <x:c r="AC512" s="28" t="n">
        <x:v>3321343.72</x:v>
      </x:c>
      <x:c r="AD512" s="28" t="n">
        <x:v>58738862.3</x:v>
      </x:c>
      <x:c r="AE512" s="28" t="n">
        <x:v>19225474.01</x:v>
      </x:c>
      <x:c r="AF512" s="28" t="n">
        <x:v>0</x:v>
      </x:c>
      <x:c r="AG512" s="28" t="n">
        <x:v>9714512.15</x:v>
      </x:c>
      <x:c r="AH512" s="28" t="n">
        <x:v>2956710.641667</x:v>
      </x:c>
      <x:c r="AI512" s="28" t="n">
        <x:v>8226506.99</x:v>
      </x:c>
      <x:c r="AJ512" s="25" t="n">
        <x:v>837</x:v>
      </x:c>
      <x:c r="AK512" s="25" t="n">
        <x:v>2</x:v>
      </x:c>
      <x:c r="AL512" s="28" t="n">
        <x:v>133563762.66</x:v>
      </x:c>
      <x:c r="AM512" s="28" t="n">
        <x:v>5502019</x:v>
      </x:c>
      <x:c r="AN512" s="25" t="str">
        <x:v>BUSINESS_CREDIT_CARD|CASH_MANAGEMENT</x:v>
      </x:c>
      <x:c r="AO512" s="25" t="str">
        <x:v>2026-06-14</x:v>
      </x:c>
      <x:c r="AP512" s="25" t="n">
        <x:v>6</x:v>
      </x:c>
      <x:c r="AQ512" s="25" t="n">
        <x:v>67</x:v>
      </x:c>
      <x:c r="AR512" s="25" t="n">
        <x:v>61</x:v>
      </x:c>
      <x:c r="AS512" s="30" t="n">
        <x:v>1</x:v>
      </x:c>
      <x:c r="AT512" s="25" t="n">
        <x:v>0</x:v>
      </x:c>
    </x:row>
    <x:row r="513">
      <x:c r="A513" s="25" t="str">
        <x:v>SME000509</x:v>
      </x:c>
      <x:c r="B513" s="25" t="str">
        <x:v>Synthetic SME 000509</x:v>
      </x:c>
      <x:c r="C513" s="25" t="str">
        <x:v>RM015</x:v>
      </x:c>
      <x:c r="D513" s="25" t="str">
        <x:v>Marmara</x:v>
      </x:c>
      <x:c r="E513" s="25" t="str">
        <x:v>Healthcare</x:v>
      </x:c>
      <x:c r="F513" s="25" t="str">
        <x:v>MICRO</x:v>
      </x:c>
      <x:c r="G513" s="25" t="str">
        <x:v>LIMITED</x:v>
      </x:c>
      <x:c r="H513" s="25" t="str">
        <x:v>2023-05-31</x:v>
      </x:c>
      <x:c r="I513" s="25" t="n">
        <x:v>38</x:v>
      </x:c>
      <x:c r="J513" s="28" t="n">
        <x:v>7159151.77</x:v>
      </x:c>
      <x:c r="K513" s="25" t="n">
        <x:v>3</x:v>
      </x:c>
      <x:c r="L513" s="26" t="b">
        <x:v>1</x:v>
      </x:c>
      <x:c r="M513" s="26" t="b">
        <x:v>0</x:v>
      </x:c>
      <x:c r="N513" s="25" t="n">
        <x:v>95.19</x:v>
      </x:c>
      <x:c r="O513" s="26" t="b">
        <x:v>1</x:v>
      </x:c>
      <x:c r="P513" s="25" t="str">
        <x:v>VIDEO_MEETING</x:v>
      </x:c>
      <x:c r="Q513" s="25" t="str">
        <x:v>DERIVED_ANALYTICS</x:v>
      </x:c>
      <x:c r="R513" s="30" t="n">
        <x:v>0.061613</x:v>
      </x:c>
      <x:c r="S513" s="25" t="str">
        <x:v>R04</x:v>
      </x:c>
      <x:c r="T513" s="25" t="n">
        <x:v>0</x:v>
      </x:c>
      <x:c r="U513" s="25" t="n">
        <x:v>1</x:v>
      </x:c>
      <x:c r="V513" s="25" t="str">
        <x:v>2027-04-23</x:v>
      </x:c>
      <x:c r="W513" s="25" t="str">
        <x:v>NONE</x:v>
      </x:c>
      <x:c r="X513" s="26" t="b">
        <x:v>1</x:v>
      </x:c>
      <x:c r="Y513" s="26" t="b">
        <x:v>1</x:v>
      </x:c>
      <x:c r="Z513" s="25" t="str">
        <x:v>CONTROLLED_SYNTHETIC</x:v>
      </x:c>
      <x:c r="AA513" s="28" t="n">
        <x:v>4020007.42</x:v>
      </x:c>
      <x:c r="AB513" s="28" t="n">
        <x:v>3528973.46</x:v>
      </x:c>
      <x:c r="AC513" s="28" t="n">
        <x:v>1698357.64</x:v>
      </x:c>
      <x:c r="AD513" s="28" t="n">
        <x:v>724311.42</x:v>
      </x:c>
      <x:c r="AE513" s="28" t="n">
        <x:v>949048.35</x:v>
      </x:c>
      <x:c r="AF513" s="28" t="n">
        <x:v>0</x:v>
      </x:c>
      <x:c r="AG513" s="28" t="n">
        <x:v>532416.82</x:v>
      </x:c>
      <x:c r="AH513" s="28" t="n">
        <x:v>149185.721667</x:v>
      </x:c>
      <x:c r="AI513" s="28" t="n">
        <x:v>220816.461667</x:v>
      </x:c>
      <x:c r="AJ513" s="25" t="n">
        <x:v>929</x:v>
      </x:c>
      <x:c r="AK513" s="25" t="n">
        <x:v>3</x:v>
      </x:c>
      <x:c r="AL513" s="28" t="n">
        <x:v>2194541.08</x:v>
      </x:c>
      <x:c r="AM513" s="28" t="n">
        <x:v>52180.52</x:v>
      </x:c>
      <x:c r="AN513" s="25" t="str">
        <x:v>BUSINESS_CREDIT_CARD|FX_RISK_MANAGEMENT|TERM_DEPOSIT</x:v>
      </x:c>
      <x:c r="AO513" s="25" t="str">
        <x:v>2026-07-10</x:v>
      </x:c>
      <x:c r="AP513" s="25" t="n">
        <x:v>4</x:v>
      </x:c>
      <x:c r="AQ513" s="25" t="n">
        <x:v>41</x:v>
      </x:c>
      <x:c r="AR513" s="25" t="n">
        <x:v>37.13</x:v>
      </x:c>
      <x:c r="AS513" s="30" t="n">
        <x:v>0.875818</x:v>
      </x:c>
      <x:c r="AT513" s="25" t="n">
        <x:v>0</x:v>
      </x:c>
    </x:row>
    <x:row r="514">
      <x:c r="A514" s="25" t="str">
        <x:v>SME000510</x:v>
      </x:c>
      <x:c r="B514" s="25" t="str">
        <x:v>Synthetic SME 000510</x:v>
      </x:c>
      <x:c r="C514" s="25" t="str">
        <x:v>RM031</x:v>
      </x:c>
      <x:c r="D514" s="25" t="str">
        <x:v>Black Sea</x:v>
      </x:c>
      <x:c r="E514" s="25" t="str">
        <x:v>Construction</x:v>
      </x:c>
      <x:c r="F514" s="25" t="str">
        <x:v>MICRO</x:v>
      </x:c>
      <x:c r="G514" s="25" t="str">
        <x:v>SOLE_PROPRIETOR</x:v>
      </x:c>
      <x:c r="H514" s="25" t="str">
        <x:v>2024-05-23</x:v>
      </x:c>
      <x:c r="I514" s="25" t="n">
        <x:v>26</x:v>
      </x:c>
      <x:c r="J514" s="28" t="n">
        <x:v>5336224.2</x:v>
      </x:c>
      <x:c r="K514" s="25" t="n">
        <x:v>6</x:v>
      </x:c>
      <x:c r="L514" s="26" t="b">
        <x:v>0</x:v>
      </x:c>
      <x:c r="M514" s="26" t="b">
        <x:v>0</x:v>
      </x:c>
      <x:c r="N514" s="25" t="n">
        <x:v>26.78</x:v>
      </x:c>
      <x:c r="O514" s="26" t="b">
        <x:v>1</x:v>
      </x:c>
      <x:c r="P514" s="25" t="str">
        <x:v>RM_CALL</x:v>
      </x:c>
      <x:c r="Q514" s="25" t="str">
        <x:v>DERIVED_ANALYTICS</x:v>
      </x:c>
      <x:c r="R514" s="30" t="n">
        <x:v>0.057756</x:v>
      </x:c>
      <x:c r="S514" s="25" t="str">
        <x:v>R04</x:v>
      </x:c>
      <x:c r="T514" s="25" t="n">
        <x:v>0</x:v>
      </x:c>
      <x:c r="U514" s="25" t="n">
        <x:v>1</x:v>
      </x:c>
      <x:c r="V514" s="25" t="str">
        <x:v>2027-07-29</x:v>
      </x:c>
      <x:c r="W514" s="25" t="str">
        <x:v>NONE</x:v>
      </x:c>
      <x:c r="X514" s="26" t="b">
        <x:v>1</x:v>
      </x:c>
      <x:c r="Y514" s="26" t="b">
        <x:v>0</x:v>
      </x:c>
      <x:c r="Z514" s="25" t="str">
        <x:v>CONTROLLED_SYNTHETIC</x:v>
      </x:c>
      <x:c r="AA514" s="28" t="n">
        <x:v>3054496.05</x:v>
      </x:c>
      <x:c r="AB514" s="28" t="n">
        <x:v>2843966.4</x:v>
      </x:c>
      <x:c r="AC514" s="28" t="n">
        <x:v>187710.81</x:v>
      </x:c>
      <x:c r="AD514" s="28" t="n">
        <x:v>1183878.62</x:v>
      </x:c>
      <x:c r="AE514" s="28" t="n">
        <x:v>0</x:v>
      </x:c>
      <x:c r="AF514" s="28" t="n">
        <x:v>0</x:v>
      </x:c>
      <x:c r="AG514" s="28" t="n">
        <x:v>0</x:v>
      </x:c>
      <x:c r="AH514" s="28" t="n">
        <x:v>123697.168333</x:v>
      </x:c>
      <x:c r="AI514" s="28" t="n">
        <x:v>333754.433333</x:v>
      </x:c>
      <x:c r="AJ514" s="25" t="n">
        <x:v>238</x:v>
      </x:c>
      <x:c r="AK514" s="25" t="n">
        <x:v>1</x:v>
      </x:c>
      <x:c r="AL514" s="28" t="n">
        <x:v>0</x:v>
      </x:c>
      <x:c r="AM514" s="28" t="n">
        <x:v>0</x:v>
      </x:c>
      <x:c r="AN514" s="25" t="str">
        <x:v>FX_RISK_MANAGEMENT</x:v>
      </x:c>
      <x:c r="AO514" s="25" t="str">
        <x:v>2026-01-22</x:v>
      </x:c>
      <x:c r="AP514" s="25" t="n">
        <x:v>1</x:v>
      </x:c>
      <x:c r="AQ514" s="25" t="n">
        <x:v>210</x:v>
      </x:c>
      <x:c r="AR514" s="25" t="n">
        <x:v>12.69</x:v>
      </x:c>
      <x:c r="AS514" s="30" t="n">
        <x:v>0</x:v>
      </x:c>
      <x:c r="AT514" s="25" t="n">
        <x:v>0</x:v>
      </x:c>
    </x:row>
    <x:row r="515">
      <x:c r="A515" s="25" t="str">
        <x:v>SME000511</x:v>
      </x:c>
      <x:c r="B515" s="25" t="str">
        <x:v>Synthetic SME 000511</x:v>
      </x:c>
      <x:c r="C515" s="25" t="str">
        <x:v>RM010</x:v>
      </x:c>
      <x:c r="D515" s="25" t="str">
        <x:v>Central Anatolia</x:v>
      </x:c>
      <x:c r="E515" s="25" t="str">
        <x:v>Hospitality</x:v>
      </x:c>
      <x:c r="F515" s="25" t="str">
        <x:v>MICRO</x:v>
      </x:c>
      <x:c r="G515" s="25" t="str">
        <x:v>JOINT_STOCK</x:v>
      </x:c>
      <x:c r="H515" s="25" t="str">
        <x:v>2023-09-15</x:v>
      </x:c>
      <x:c r="I515" s="25" t="n">
        <x:v>35</x:v>
      </x:c>
      <x:c r="J515" s="28" t="n">
        <x:v>1853562.79</x:v>
      </x:c>
      <x:c r="K515" s="25" t="n">
        <x:v>5</x:v>
      </x:c>
      <x:c r="L515" s="26" t="b">
        <x:v>1</x:v>
      </x:c>
      <x:c r="M515" s="26" t="b">
        <x:v>1</x:v>
      </x:c>
      <x:c r="N515" s="25" t="n">
        <x:v>74.7</x:v>
      </x:c>
      <x:c r="O515" s="26" t="b">
        <x:v>1</x:v>
      </x:c>
      <x:c r="P515" s="25" t="str">
        <x:v>RM_CALL</x:v>
      </x:c>
      <x:c r="Q515" s="25" t="str">
        <x:v>DERIVED_ANALYTICS</x:v>
      </x:c>
      <x:c r="R515" s="30" t="n">
        <x:v>0.061609</x:v>
      </x:c>
      <x:c r="S515" s="25" t="str">
        <x:v>R04</x:v>
      </x:c>
      <x:c r="T515" s="25" t="n">
        <x:v>15</x:v>
      </x:c>
      <x:c r="U515" s="25" t="n">
        <x:v>1</x:v>
      </x:c>
      <x:c r="V515" s="25" t="str">
        <x:v>2027-05-20</x:v>
      </x:c>
      <x:c r="W515" s="25" t="str">
        <x:v>NONE</x:v>
      </x:c>
      <x:c r="X515" s="26" t="b">
        <x:v>1</x:v>
      </x:c>
      <x:c r="Y515" s="26" t="b">
        <x:v>1</x:v>
      </x:c>
      <x:c r="Z515" s="25" t="str">
        <x:v>CONTROLLED_SYNTHETIC</x:v>
      </x:c>
      <x:c r="AA515" s="28" t="n">
        <x:v>1099952.78</x:v>
      </x:c>
      <x:c r="AB515" s="28" t="n">
        <x:v>1011220.68</x:v>
      </x:c>
      <x:c r="AC515" s="28" t="n">
        <x:v>448438.78</x:v>
      </x:c>
      <x:c r="AD515" s="28" t="n">
        <x:v>1040378.41</x:v>
      </x:c>
      <x:c r="AE515" s="28" t="n">
        <x:v>301754.33</x:v>
      </x:c>
      <x:c r="AF515" s="28" t="n">
        <x:v>250820.63</x:v>
      </x:c>
      <x:c r="AG515" s="28" t="n">
        <x:v>319108.82</x:v>
      </x:c>
      <x:c r="AH515" s="28" t="n">
        <x:v>41644.865</x:v>
      </x:c>
      <x:c r="AI515" s="28" t="n">
        <x:v>116209.03</x:v>
      </x:c>
      <x:c r="AJ515" s="25" t="n">
        <x:v>725</x:v>
      </x:c>
      <x:c r="AK515" s="25" t="n">
        <x:v>3</x:v>
      </x:c>
      <x:c r="AL515" s="28" t="n">
        <x:v>3557110.03</x:v>
      </x:c>
      <x:c r="AM515" s="28" t="n">
        <x:v>145996.94</x:v>
      </x:c>
      <x:c r="AN515" s="25" t="str">
        <x:v>BUSINESS_CREDIT_CARD|CASH_MANAGEMENT|FX_RISK_MANAGEMENT</x:v>
      </x:c>
      <x:c r="AO515" s="25" t="str">
        <x:v>2026-06-02</x:v>
      </x:c>
      <x:c r="AP515" s="25" t="n">
        <x:v>2</x:v>
      </x:c>
      <x:c r="AQ515" s="25" t="n">
        <x:v>79</x:v>
      </x:c>
      <x:c r="AR515" s="25" t="n">
        <x:v>55.83</x:v>
      </x:c>
      <x:c r="AS515" s="30" t="n">
        <x:v>1</x:v>
      </x:c>
      <x:c r="AT515" s="25" t="n">
        <x:v>0</x:v>
      </x:c>
    </x:row>
    <x:row r="516">
      <x:c r="A516" s="25" t="str">
        <x:v>SME000512</x:v>
      </x:c>
      <x:c r="B516" s="25" t="str">
        <x:v>Synthetic SME 000512</x:v>
      </x:c>
      <x:c r="C516" s="25" t="str">
        <x:v>RM024</x:v>
      </x:c>
      <x:c r="D516" s="25" t="str">
        <x:v>Eastern</x:v>
      </x:c>
      <x:c r="E516" s="25" t="str">
        <x:v>Wholesale Trade</x:v>
      </x:c>
      <x:c r="F516" s="25" t="str">
        <x:v>MICRO</x:v>
      </x:c>
      <x:c r="G516" s="25" t="str">
        <x:v>LIMITED</x:v>
      </x:c>
      <x:c r="H516" s="25" t="str">
        <x:v>2021-06-08</x:v>
      </x:c>
      <x:c r="I516" s="25" t="n">
        <x:v>62</x:v>
      </x:c>
      <x:c r="J516" s="28" t="n">
        <x:v>14016983.07</x:v>
      </x:c>
      <x:c r="K516" s="25" t="n">
        <x:v>5</x:v>
      </x:c>
      <x:c r="L516" s="26" t="b">
        <x:v>0</x:v>
      </x:c>
      <x:c r="M516" s="26" t="b">
        <x:v>0</x:v>
      </x:c>
      <x:c r="N516" s="25" t="n">
        <x:v>68</x:v>
      </x:c>
      <x:c r="O516" s="26" t="b">
        <x:v>1</x:v>
      </x:c>
      <x:c r="P516" s="25" t="str">
        <x:v>SECURE_MESSAGE</x:v>
      </x:c>
      <x:c r="Q516" s="25" t="str">
        <x:v>DERIVED_ANALYTICS</x:v>
      </x:c>
      <x:c r="R516" s="30" t="n">
        <x:v>0.022956</x:v>
      </x:c>
      <x:c r="S516" s="25" t="str">
        <x:v>R03</x:v>
      </x:c>
      <x:c r="T516" s="25" t="n">
        <x:v>0</x:v>
      </x:c>
      <x:c r="U516" s="25" t="n">
        <x:v>1</x:v>
      </x:c>
      <x:c r="V516" s="25" t="str">
        <x:v>2027-03-31</x:v>
      </x:c>
      <x:c r="W516" s="25" t="str">
        <x:v>NONE</x:v>
      </x:c>
      <x:c r="X516" s="26" t="b">
        <x:v>1</x:v>
      </x:c>
      <x:c r="Y516" s="26" t="b">
        <x:v>1</x:v>
      </x:c>
      <x:c r="Z516" s="25" t="str">
        <x:v>CONTROLLED_SYNTHETIC</x:v>
      </x:c>
      <x:c r="AA516" s="28" t="n">
        <x:v>8014895.96</x:v>
      </x:c>
      <x:c r="AB516" s="28" t="n">
        <x:v>7058153.33</x:v>
      </x:c>
      <x:c r="AC516" s="28" t="n">
        <x:v>420856.98</x:v>
      </x:c>
      <x:c r="AD516" s="28" t="n">
        <x:v>1133052.6</x:v>
      </x:c>
      <x:c r="AE516" s="28" t="n">
        <x:v>0</x:v>
      </x:c>
      <x:c r="AF516" s="28" t="n">
        <x:v>0</x:v>
      </x:c>
      <x:c r="AG516" s="28" t="n">
        <x:v>0</x:v>
      </x:c>
      <x:c r="AH516" s="28" t="n">
        <x:v>270576.703333</x:v>
      </x:c>
      <x:c r="AI516" s="28" t="n">
        <x:v>1086178.941667</x:v>
      </x:c>
      <x:c r="AJ516" s="25" t="n">
        <x:v>691</x:v>
      </x:c>
      <x:c r="AK516" s="25" t="n">
        <x:v>2</x:v>
      </x:c>
      <x:c r="AL516" s="28" t="n">
        <x:v>17286277.56</x:v>
      </x:c>
      <x:c r="AM516" s="28" t="n">
        <x:v>361506.19</x:v>
      </x:c>
      <x:c r="AN516" s="25" t="str">
        <x:v>CASH_MANAGEMENT|PAYROLL_SERVICES</x:v>
      </x:c>
      <x:c r="AO516" s="25" t="str">
        <x:v>2025-12-29</x:v>
      </x:c>
      <x:c r="AP516" s="25" t="n">
        <x:v>1</x:v>
      </x:c>
      <x:c r="AQ516" s="25" t="n">
        <x:v>234</x:v>
      </x:c>
      <x:c r="AR516" s="25" t="n">
        <x:v>55.76</x:v>
      </x:c>
      <x:c r="AS516" s="30" t="n">
        <x:v>1</x:v>
      </x:c>
      <x:c r="AT516" s="25" t="n">
        <x:v>0</x:v>
      </x:c>
    </x:row>
    <x:row r="517">
      <x:c r="A517" s="25" t="str">
        <x:v>SME000513</x:v>
      </x:c>
      <x:c r="B517" s="25" t="str">
        <x:v>Synthetic SME 000513</x:v>
      </x:c>
      <x:c r="C517" s="25" t="str">
        <x:v>RM002</x:v>
      </x:c>
      <x:c r="D517" s="25" t="str">
        <x:v>Marmara</x:v>
      </x:c>
      <x:c r="E517" s="25" t="str">
        <x:v>Healthcare</x:v>
      </x:c>
      <x:c r="F517" s="25" t="str">
        <x:v>SMALL</x:v>
      </x:c>
      <x:c r="G517" s="25" t="str">
        <x:v>LIMITED</x:v>
      </x:c>
      <x:c r="H517" s="25" t="str">
        <x:v>2017-01-08</x:v>
      </x:c>
      <x:c r="I517" s="25" t="n">
        <x:v>115</x:v>
      </x:c>
      <x:c r="J517" s="28" t="n">
        <x:v>36300266.53</x:v>
      </x:c>
      <x:c r="K517" s="25" t="n">
        <x:v>19</x:v>
      </x:c>
      <x:c r="L517" s="26" t="b">
        <x:v>0</x:v>
      </x:c>
      <x:c r="M517" s="26" t="b">
        <x:v>0</x:v>
      </x:c>
      <x:c r="N517" s="25" t="n">
        <x:v>4.02</x:v>
      </x:c>
      <x:c r="O517" s="26" t="b">
        <x:v>1</x:v>
      </x:c>
      <x:c r="P517" s="25" t="str">
        <x:v>BRANCH</x:v>
      </x:c>
      <x:c r="Q517" s="25" t="str">
        <x:v>DERIVED_ANALYTICS</x:v>
      </x:c>
      <x:c r="R517" s="30" t="n">
        <x:v>0.01729</x:v>
      </x:c>
      <x:c r="S517" s="25" t="str">
        <x:v>R02</x:v>
      </x:c>
      <x:c r="T517" s="25" t="n">
        <x:v>0</x:v>
      </x:c>
      <x:c r="U517" s="25" t="n">
        <x:v>1</x:v>
      </x:c>
      <x:c r="V517" s="25" t="str">
        <x:v>2026-08-06</x:v>
      </x:c>
      <x:c r="W517" s="25" t="str">
        <x:v>NONE</x:v>
      </x:c>
      <x:c r="X517" s="26" t="b">
        <x:v>1</x:v>
      </x:c>
      <x:c r="Y517" s="26" t="b">
        <x:v>1</x:v>
      </x:c>
      <x:c r="Z517" s="25" t="str">
        <x:v>CONTROLLED_SYNTHETIC</x:v>
      </x:c>
      <x:c r="AA517" s="28" t="n">
        <x:v>18946245.74</x:v>
      </x:c>
      <x:c r="AB517" s="28" t="n">
        <x:v>17764449.67</x:v>
      </x:c>
      <x:c r="AC517" s="28" t="n">
        <x:v>8686576.24</x:v>
      </x:c>
      <x:c r="AD517" s="28" t="n">
        <x:v>3665844.5</x:v>
      </x:c>
      <x:c r="AE517" s="28" t="n">
        <x:v>0</x:v>
      </x:c>
      <x:c r="AF517" s="28" t="n">
        <x:v>0</x:v>
      </x:c>
      <x:c r="AG517" s="28" t="n">
        <x:v>0</x:v>
      </x:c>
      <x:c r="AH517" s="28" t="n">
        <x:v>740571.945</x:v>
      </x:c>
      <x:c r="AI517" s="28" t="n">
        <x:v>1630145.006667</x:v>
      </x:c>
      <x:c r="AJ517" s="25" t="n">
        <x:v>40</x:v>
      </x:c>
      <x:c r="AK517" s="25" t="n">
        <x:v>1</x:v>
      </x:c>
      <x:c r="AL517" s="28" t="n">
        <x:v>14316154.56</x:v>
      </x:c>
      <x:c r="AM517" s="28" t="n">
        <x:v>290386.11</x:v>
      </x:c>
      <x:c r="AN517" s="25" t="str">
        <x:v>POS_MERCHANT_ACQUIRING</x:v>
      </x:c>
      <x:c r="AO517" s="25" t="str">
        <x:v>2026-06-17</x:v>
      </x:c>
      <x:c r="AP517" s="25" t="n">
        <x:v>3</x:v>
      </x:c>
      <x:c r="AQ517" s="25" t="n">
        <x:v>64</x:v>
      </x:c>
      <x:c r="AR517" s="25" t="n">
        <x:v>37.54</x:v>
      </x:c>
      <x:c r="AS517" s="30" t="n">
        <x:v>1</x:v>
      </x:c>
      <x:c r="AT517" s="25" t="n">
        <x:v>14</x:v>
      </x:c>
    </x:row>
    <x:row r="518">
      <x:c r="A518" s="25" t="str">
        <x:v>SME000514</x:v>
      </x:c>
      <x:c r="B518" s="25" t="str">
        <x:v>Synthetic SME 000514</x:v>
      </x:c>
      <x:c r="C518" s="25" t="str">
        <x:v>RM009</x:v>
      </x:c>
      <x:c r="D518" s="25" t="str">
        <x:v>Marmara</x:v>
      </x:c>
      <x:c r="E518" s="25" t="str">
        <x:v>Construction</x:v>
      </x:c>
      <x:c r="F518" s="25" t="str">
        <x:v>MICRO</x:v>
      </x:c>
      <x:c r="G518" s="25" t="str">
        <x:v>SOLE_PROPRIETOR</x:v>
      </x:c>
      <x:c r="H518" s="25" t="str">
        <x:v>2016-06-26</x:v>
      </x:c>
      <x:c r="I518" s="25" t="n">
        <x:v>121</x:v>
      </x:c>
      <x:c r="J518" s="28" t="n">
        <x:v>4789248.58</x:v>
      </x:c>
      <x:c r="K518" s="25" t="n">
        <x:v>4</x:v>
      </x:c>
      <x:c r="L518" s="26" t="b">
        <x:v>0</x:v>
      </x:c>
      <x:c r="M518" s="26" t="b">
        <x:v>0</x:v>
      </x:c>
      <x:c r="N518" s="25" t="n">
        <x:v>52.62</x:v>
      </x:c>
      <x:c r="O518" s="26" t="b">
        <x:v>1</x:v>
      </x:c>
      <x:c r="P518" s="25" t="str">
        <x:v>SECURE_MESSAGE</x:v>
      </x:c>
      <x:c r="Q518" s="25" t="str">
        <x:v>DERIVED_ANALYTICS</x:v>
      </x:c>
      <x:c r="R518" s="30" t="n">
        <x:v>0.040842</x:v>
      </x:c>
      <x:c r="S518" s="25" t="str">
        <x:v>R03</x:v>
      </x:c>
      <x:c r="T518" s="25" t="n">
        <x:v>15</x:v>
      </x:c>
      <x:c r="U518" s="25" t="n">
        <x:v>1</x:v>
      </x:c>
      <x:c r="V518" s="25" t="str">
        <x:v>2026-08-12</x:v>
      </x:c>
      <x:c r="W518" s="25" t="str">
        <x:v>NONE</x:v>
      </x:c>
      <x:c r="X518" s="26" t="b">
        <x:v>1</x:v>
      </x:c>
      <x:c r="Y518" s="26" t="b">
        <x:v>0</x:v>
      </x:c>
      <x:c r="Z518" s="25" t="str">
        <x:v>CONTROLLED_SYNTHETIC</x:v>
      </x:c>
      <x:c r="AA518" s="28" t="n">
        <x:v>2389139.89</x:v>
      </x:c>
      <x:c r="AB518" s="28" t="n">
        <x:v>2226651.02</x:v>
      </x:c>
      <x:c r="AC518" s="28" t="n">
        <x:v>151079.55</x:v>
      </x:c>
      <x:c r="AD518" s="28" t="n">
        <x:v>889655.86</x:v>
      </x:c>
      <x:c r="AE518" s="28" t="n">
        <x:v>0</x:v>
      </x:c>
      <x:c r="AF518" s="28" t="n">
        <x:v>0</x:v>
      </x:c>
      <x:c r="AG518" s="28" t="n">
        <x:v>0</x:v>
      </x:c>
      <x:c r="AH518" s="28" t="n">
        <x:v>87693.663333</x:v>
      </x:c>
      <x:c r="AI518" s="28" t="n">
        <x:v>213992.768333</x:v>
      </x:c>
      <x:c r="AJ518" s="25" t="n">
        <x:v>468</x:v>
      </x:c>
      <x:c r="AK518" s="25" t="n">
        <x:v>2</x:v>
      </x:c>
      <x:c r="AL518" s="28" t="n">
        <x:v>0</x:v>
      </x:c>
      <x:c r="AM518" s="28" t="n">
        <x:v>0</x:v>
      </x:c>
      <x:c r="AN518" s="25" t="str">
        <x:v>FX_RISK_MANAGEMENT|TRADE_FINANCE</x:v>
      </x:c>
      <x:c r="AO518" s="25" t="str">
        <x:v>2026-03-24</x:v>
      </x:c>
      <x:c r="AP518" s="25" t="n">
        <x:v>4</x:v>
      </x:c>
      <x:c r="AQ518" s="25" t="n">
        <x:v>149</x:v>
      </x:c>
      <x:c r="AR518" s="25" t="n">
        <x:v>33</x:v>
      </x:c>
      <x:c r="AS518" s="30" t="n">
        <x:v>0</x:v>
      </x:c>
      <x:c r="AT518" s="25" t="n">
        <x:v>8</x:v>
      </x:c>
    </x:row>
    <x:row r="519">
      <x:c r="A519" s="25" t="str">
        <x:v>SME000515</x:v>
      </x:c>
      <x:c r="B519" s="25" t="str">
        <x:v>Synthetic SME 000515</x:v>
      </x:c>
      <x:c r="C519" s="25" t="str">
        <x:v>RM016</x:v>
      </x:c>
      <x:c r="D519" s="25" t="str">
        <x:v>Mediterranean</x:v>
      </x:c>
      <x:c r="E519" s="25" t="str">
        <x:v>Professional Services</x:v>
      </x:c>
      <x:c r="F519" s="25" t="str">
        <x:v>MICRO</x:v>
      </x:c>
      <x:c r="G519" s="25" t="str">
        <x:v>SOLE_PROPRIETOR</x:v>
      </x:c>
      <x:c r="H519" s="25" t="str">
        <x:v>2017-07-25</x:v>
      </x:c>
      <x:c r="I519" s="25" t="n">
        <x:v>108</x:v>
      </x:c>
      <x:c r="J519" s="28" t="n">
        <x:v>9323687.5</x:v>
      </x:c>
      <x:c r="K519" s="25" t="n">
        <x:v>7</x:v>
      </x:c>
      <x:c r="L519" s="26" t="b">
        <x:v>1</x:v>
      </x:c>
      <x:c r="M519" s="26" t="b">
        <x:v>0</x:v>
      </x:c>
      <x:c r="N519" s="25" t="n">
        <x:v>40.12</x:v>
      </x:c>
      <x:c r="O519" s="26" t="b">
        <x:v>0</x:v>
      </x:c>
      <x:c r="P519" s="25" t="str">
        <x:v>SECURE_MESSAGE</x:v>
      </x:c>
      <x:c r="Q519" s="25" t="str">
        <x:v>DERIVED_ANALYTICS</x:v>
      </x:c>
      <x:c r="R519" s="30" t="n">
        <x:v>0.024371</x:v>
      </x:c>
      <x:c r="S519" s="25" t="str">
        <x:v>R03</x:v>
      </x:c>
      <x:c r="T519" s="25" t="n">
        <x:v>0</x:v>
      </x:c>
      <x:c r="U519" s="25" t="n">
        <x:v>1</x:v>
      </x:c>
      <x:c r="V519" s="25" t="str">
        <x:v>2026-10-18</x:v>
      </x:c>
      <x:c r="W519" s="25" t="str">
        <x:v>NONE</x:v>
      </x:c>
      <x:c r="X519" s="26" t="b">
        <x:v>1</x:v>
      </x:c>
      <x:c r="Y519" s="26" t="b">
        <x:v>0</x:v>
      </x:c>
      <x:c r="Z519" s="25" t="str">
        <x:v>CONTROLLED_SYNTHETIC</x:v>
      </x:c>
      <x:c r="AA519" s="28" t="n">
        <x:v>4663101.33</x:v>
      </x:c>
      <x:c r="AB519" s="28" t="n">
        <x:v>4224737.9</x:v>
      </x:c>
      <x:c r="AC519" s="28" t="n">
        <x:v>217686.25</x:v>
      </x:c>
      <x:c r="AD519" s="28" t="n">
        <x:v>1602071.26</x:v>
      </x:c>
      <x:c r="AE519" s="28" t="n">
        <x:v>1345106.49</x:v>
      </x:c>
      <x:c r="AF519" s="28" t="n">
        <x:v>0</x:v>
      </x:c>
      <x:c r="AG519" s="28" t="n">
        <x:v>722721.79</x:v>
      </x:c>
      <x:c r="AH519" s="28" t="n">
        <x:v>150862.561667</x:v>
      </x:c>
      <x:c r="AI519" s="28" t="n">
        <x:v>483541.911667</x:v>
      </x:c>
      <x:c r="AJ519" s="25" t="n">
        <x:v>335</x:v>
      </x:c>
      <x:c r="AK519" s="25" t="n">
        <x:v>2</x:v>
      </x:c>
      <x:c r="AL519" s="28" t="n">
        <x:v>7627069.92</x:v>
      </x:c>
      <x:c r="AM519" s="28" t="n">
        <x:v>243585.97</x:v>
      </x:c>
      <x:c r="AN519" s="25" t="str">
        <x:v>BUSINESS_CREDIT_CARD|CASH_MANAGEMENT</x:v>
      </x:c>
      <x:c r="AO519" s="25" t="str">
        <x:v>2026-07-02</x:v>
      </x:c>
      <x:c r="AP519" s="25" t="n">
        <x:v>5</x:v>
      </x:c>
      <x:c r="AQ519" s="25" t="n">
        <x:v>49</x:v>
      </x:c>
      <x:c r="AR519" s="25" t="n">
        <x:v>55.9</x:v>
      </x:c>
      <x:c r="AS519" s="30" t="n">
        <x:v>1</x:v>
      </x:c>
      <x:c r="AT519" s="25" t="n">
        <x:v>0</x:v>
      </x:c>
    </x:row>
    <x:row r="520">
      <x:c r="A520" s="25" t="str">
        <x:v>SME000516</x:v>
      </x:c>
      <x:c r="B520" s="25" t="str">
        <x:v>Synthetic SME 000516</x:v>
      </x:c>
      <x:c r="C520" s="25" t="str">
        <x:v>RM040</x:v>
      </x:c>
      <x:c r="D520" s="25" t="str">
        <x:v>Black Sea</x:v>
      </x:c>
      <x:c r="E520" s="25" t="str">
        <x:v>Technology</x:v>
      </x:c>
      <x:c r="F520" s="25" t="str">
        <x:v>SMALL</x:v>
      </x:c>
      <x:c r="G520" s="25" t="str">
        <x:v>SOLE_PROPRIETOR</x:v>
      </x:c>
      <x:c r="H520" s="25" t="str">
        <x:v>2026-02-07</x:v>
      </x:c>
      <x:c r="I520" s="25" t="n">
        <x:v>6</x:v>
      </x:c>
      <x:c r="J520" s="28" t="n">
        <x:v>35785527.86</x:v>
      </x:c>
      <x:c r="K520" s="25" t="n">
        <x:v>16</x:v>
      </x:c>
      <x:c r="L520" s="26" t="b">
        <x:v>1</x:v>
      </x:c>
      <x:c r="M520" s="26" t="b">
        <x:v>0</x:v>
      </x:c>
      <x:c r="N520" s="25" t="n">
        <x:v>57.89</x:v>
      </x:c>
      <x:c r="O520" s="26" t="b">
        <x:v>1</x:v>
      </x:c>
      <x:c r="P520" s="25" t="str">
        <x:v>RM_CALL</x:v>
      </x:c>
      <x:c r="Q520" s="25" t="str">
        <x:v>DERIVED_ANALYTICS</x:v>
      </x:c>
      <x:c r="R520" s="30" t="n">
        <x:v>0.012891</x:v>
      </x:c>
      <x:c r="S520" s="25" t="str">
        <x:v>R02</x:v>
      </x:c>
      <x:c r="T520" s="25" t="n">
        <x:v>30</x:v>
      </x:c>
      <x:c r="U520" s="25" t="n">
        <x:v>2</x:v>
      </x:c>
      <x:c r="V520" s="25" t="str">
        <x:v>2026-01-10</x:v>
      </x:c>
      <x:c r="W520" s="25" t="str">
        <x:v>NONE</x:v>
      </x:c>
      <x:c r="X520" s="26" t="b">
        <x:v>1</x:v>
      </x:c>
      <x:c r="Y520" s="26" t="b">
        <x:v>1</x:v>
      </x:c>
      <x:c r="Z520" s="25" t="str">
        <x:v>CONTROLLED_SYNTHETIC</x:v>
      </x:c>
      <x:c r="AA520" s="28" t="n">
        <x:v>18301055.12</x:v>
      </x:c>
      <x:c r="AB520" s="28" t="n">
        <x:v>16581932.94</x:v>
      </x:c>
      <x:c r="AC520" s="28" t="n">
        <x:v>1051664</x:v>
      </x:c>
      <x:c r="AD520" s="28" t="n">
        <x:v>3485217.13</x:v>
      </x:c>
      <x:c r="AE520" s="28" t="n">
        <x:v>4935446.14</x:v>
      </x:c>
      <x:c r="AF520" s="28" t="n">
        <x:v>0</x:v>
      </x:c>
      <x:c r="AG520" s="28" t="n">
        <x:v>2639077.74</x:v>
      </x:c>
      <x:c r="AH520" s="28" t="n">
        <x:v>730532.183333</x:v>
      </x:c>
      <x:c r="AI520" s="28" t="n">
        <x:v>1765604.61</x:v>
      </x:c>
      <x:c r="AJ520" s="25" t="n">
        <x:v>657</x:v>
      </x:c>
      <x:c r="AK520" s="25" t="n">
        <x:v>2</x:v>
      </x:c>
      <x:c r="AL520" s="28" t="n">
        <x:v>7662698.92</x:v>
      </x:c>
      <x:c r="AM520" s="28" t="n">
        <x:v>277100.37</x:v>
      </x:c>
      <x:c r="AN520" s="25" t="str">
        <x:v>BUSINESS_CREDIT_CARD|PAYROLL_SERVICES</x:v>
      </x:c>
      <x:c r="AO520" s="25" t="str">
        <x:v>2026-07-14</x:v>
      </x:c>
      <x:c r="AP520" s="25" t="n">
        <x:v>1</x:v>
      </x:c>
      <x:c r="AQ520" s="25" t="n">
        <x:v>37</x:v>
      </x:c>
      <x:c r="AR520" s="25" t="n">
        <x:v>20.42</x:v>
      </x:c>
      <x:c r="AS520" s="30" t="n">
        <x:v>0.611796</x:v>
      </x:c>
      <x:c r="AT520" s="25" t="n">
        <x:v>222</x:v>
      </x:c>
    </x:row>
    <x:row r="521">
      <x:c r="A521" s="25" t="str">
        <x:v>SME000517</x:v>
      </x:c>
      <x:c r="B521" s="25" t="str">
        <x:v>Synthetic SME 000517</x:v>
      </x:c>
      <x:c r="C521" s="25" t="str">
        <x:v>RM009</x:v>
      </x:c>
      <x:c r="D521" s="25" t="str">
        <x:v>Marmara</x:v>
      </x:c>
      <x:c r="E521" s="25" t="str">
        <x:v>Healthcare</x:v>
      </x:c>
      <x:c r="F521" s="25" t="str">
        <x:v>MICRO</x:v>
      </x:c>
      <x:c r="G521" s="25" t="str">
        <x:v>LIMITED</x:v>
      </x:c>
      <x:c r="H521" s="25" t="str">
        <x:v>2020-01-26</x:v>
      </x:c>
      <x:c r="I521" s="25" t="n">
        <x:v>78</x:v>
      </x:c>
      <x:c r="J521" s="28" t="n">
        <x:v>10517475.55</x:v>
      </x:c>
      <x:c r="K521" s="25" t="n">
        <x:v>5</x:v>
      </x:c>
      <x:c r="L521" s="26" t="b">
        <x:v>0</x:v>
      </x:c>
      <x:c r="M521" s="26" t="b">
        <x:v>0</x:v>
      </x:c>
      <x:c r="N521" s="25" t="n">
        <x:v>75.76</x:v>
      </x:c>
      <x:c r="O521" s="26" t="b">
        <x:v>1</x:v>
      </x:c>
      <x:c r="P521" s="25" t="str">
        <x:v>VIDEO_MEETING</x:v>
      </x:c>
      <x:c r="Q521" s="25" t="str">
        <x:v>DERIVED_ANALYTICS</x:v>
      </x:c>
      <x:c r="R521" s="30" t="n">
        <x:v>0.049588</x:v>
      </x:c>
      <x:c r="S521" s="25" t="str">
        <x:v>R04</x:v>
      </x:c>
      <x:c r="T521" s="25" t="n">
        <x:v>0</x:v>
      </x:c>
      <x:c r="U521" s="25" t="n">
        <x:v>1</x:v>
      </x:c>
      <x:c r="V521" s="25" t="str">
        <x:v>2027-04-06</x:v>
      </x:c>
      <x:c r="W521" s="25" t="str">
        <x:v>NONE</x:v>
      </x:c>
      <x:c r="X521" s="26" t="b">
        <x:v>1</x:v>
      </x:c>
      <x:c r="Y521" s="26" t="b">
        <x:v>0</x:v>
      </x:c>
      <x:c r="Z521" s="25" t="str">
        <x:v>CONTROLLED_SYNTHETIC</x:v>
      </x:c>
      <x:c r="AA521" s="28" t="n">
        <x:v>5915255.1</x:v>
      </x:c>
      <x:c r="AB521" s="28" t="n">
        <x:v>4946757.44</x:v>
      </x:c>
      <x:c r="AC521" s="28" t="n">
        <x:v>2863287.78</x:v>
      </x:c>
      <x:c r="AD521" s="28" t="n">
        <x:v>1047156.95</x:v>
      </x:c>
      <x:c r="AE521" s="28" t="n">
        <x:v>0</x:v>
      </x:c>
      <x:c r="AF521" s="28" t="n">
        <x:v>0</x:v>
      </x:c>
      <x:c r="AG521" s="28" t="n">
        <x:v>0</x:v>
      </x:c>
      <x:c r="AH521" s="28" t="n">
        <x:v>260381.273333</x:v>
      </x:c>
      <x:c r="AI521" s="28" t="n">
        <x:v>497557.21</x:v>
      </x:c>
      <x:c r="AJ521" s="25" t="n">
        <x:v>643</x:v>
      </x:c>
      <x:c r="AK521" s="25" t="n">
        <x:v>2</x:v>
      </x:c>
      <x:c r="AL521" s="28" t="n">
        <x:v>6885540.6</x:v>
      </x:c>
      <x:c r="AM521" s="28" t="n">
        <x:v>323561.68</x:v>
      </x:c>
      <x:c r="AN521" s="25" t="str">
        <x:v>BUSINESS_CREDIT_CARD|POS_MERCHANT_ACQUIRING</x:v>
      </x:c>
      <x:c r="AO521" s="25" t="str">
        <x:v>2025-10-19</x:v>
      </x:c>
      <x:c r="AP521" s="25" t="n">
        <x:v>1</x:v>
      </x:c>
      <x:c r="AQ521" s="25" t="n">
        <x:v>305</x:v>
      </x:c>
      <x:c r="AR521" s="25" t="n">
        <x:v>49.9</x:v>
      </x:c>
      <x:c r="AS521" s="30" t="n">
        <x:v>1</x:v>
      </x:c>
      <x:c r="AT521" s="25" t="n">
        <x:v>0</x:v>
      </x:c>
    </x:row>
    <x:row r="522">
      <x:c r="A522" s="25" t="str">
        <x:v>SME000518</x:v>
      </x:c>
      <x:c r="B522" s="25" t="str">
        <x:v>Synthetic SME 000518</x:v>
      </x:c>
      <x:c r="C522" s="25" t="str">
        <x:v>RM027</x:v>
      </x:c>
      <x:c r="D522" s="25" t="str">
        <x:v>Eastern</x:v>
      </x:c>
      <x:c r="E522" s="25" t="str">
        <x:v>Construction</x:v>
      </x:c>
      <x:c r="F522" s="25" t="str">
        <x:v>SMALL</x:v>
      </x:c>
      <x:c r="G522" s="25" t="str">
        <x:v>LIMITED</x:v>
      </x:c>
      <x:c r="H522" s="25" t="str">
        <x:v>2019-11-13</x:v>
      </x:c>
      <x:c r="I522" s="25" t="n">
        <x:v>81</x:v>
      </x:c>
      <x:c r="J522" s="28" t="n">
        <x:v>18728656.53</x:v>
      </x:c>
      <x:c r="K522" s="25" t="n">
        <x:v>27</x:v>
      </x:c>
      <x:c r="L522" s="26" t="b">
        <x:v>0</x:v>
      </x:c>
      <x:c r="M522" s="26" t="b">
        <x:v>0</x:v>
      </x:c>
      <x:c r="N522" s="25" t="n">
        <x:v>83.68</x:v>
      </x:c>
      <x:c r="O522" s="26" t="b">
        <x:v>1</x:v>
      </x:c>
      <x:c r="P522" s="25" t="str">
        <x:v>RM_CALL</x:v>
      </x:c>
      <x:c r="Q522" s="25" t="str">
        <x:v>DERIVED_ANALYTICS</x:v>
      </x:c>
      <x:c r="R522" s="30" t="n">
        <x:v>0.072694</x:v>
      </x:c>
      <x:c r="S522" s="25" t="str">
        <x:v>R05</x:v>
      </x:c>
      <x:c r="T522" s="25" t="n">
        <x:v>0</x:v>
      </x:c>
      <x:c r="U522" s="25" t="n">
        <x:v>1</x:v>
      </x:c>
      <x:c r="V522" s="25" t="str">
        <x:v>2026-03-27</x:v>
      </x:c>
      <x:c r="W522" s="25" t="str">
        <x:v>NONE</x:v>
      </x:c>
      <x:c r="X522" s="26" t="b">
        <x:v>1</x:v>
      </x:c>
      <x:c r="Y522" s="26" t="b">
        <x:v>1</x:v>
      </x:c>
      <x:c r="Z522" s="25" t="str">
        <x:v>CONTROLLED_SYNTHETIC</x:v>
      </x:c>
      <x:c r="AA522" s="28" t="n">
        <x:v>9619125.13</x:v>
      </x:c>
      <x:c r="AB522" s="28" t="n">
        <x:v>9243904.26</x:v>
      </x:c>
      <x:c r="AC522" s="28" t="n">
        <x:v>316590.19</x:v>
      </x:c>
      <x:c r="AD522" s="28" t="n">
        <x:v>6544542.05</x:v>
      </x:c>
      <x:c r="AE522" s="28" t="n">
        <x:v>0</x:v>
      </x:c>
      <x:c r="AF522" s="28" t="n">
        <x:v>0</x:v>
      </x:c>
      <x:c r="AG522" s="28" t="n">
        <x:v>0</x:v>
      </x:c>
      <x:c r="AH522" s="28" t="n">
        <x:v>355453.048333</x:v>
      </x:c>
      <x:c r="AI522" s="28" t="n">
        <x:v>1048805.058333</x:v>
      </x:c>
      <x:c r="AJ522" s="25" t="n">
        <x:v>852</x:v>
      </x:c>
      <x:c r="AK522" s="25" t="n">
        <x:v>2</x:v>
      </x:c>
      <x:c r="AL522" s="28" t="n">
        <x:v>18010827.62</x:v>
      </x:c>
      <x:c r="AM522" s="28" t="n">
        <x:v>308267.66</x:v>
      </x:c>
      <x:c r="AN522" s="25" t="str">
        <x:v>CASH_MANAGEMENT|TERM_DEPOSIT</x:v>
      </x:c>
      <x:c r="AO522" s="25" t="str">
        <x:v>2025-10-12</x:v>
      </x:c>
      <x:c r="AP522" s="25" t="n">
        <x:v>1</x:v>
      </x:c>
      <x:c r="AQ522" s="25" t="n">
        <x:v>312</x:v>
      </x:c>
      <x:c r="AR522" s="25" t="n">
        <x:v>59.21</x:v>
      </x:c>
      <x:c r="AS522" s="30" t="n">
        <x:v>1</x:v>
      </x:c>
      <x:c r="AT522" s="25" t="n">
        <x:v>146</x:v>
      </x:c>
    </x:row>
    <x:row r="523">
      <x:c r="A523" s="25" t="str">
        <x:v>SME000519</x:v>
      </x:c>
      <x:c r="B523" s="25" t="str">
        <x:v>Synthetic SME 000519</x:v>
      </x:c>
      <x:c r="C523" s="25" t="str">
        <x:v>RM045</x:v>
      </x:c>
      <x:c r="D523" s="25" t="str">
        <x:v>Aegean</x:v>
      </x:c>
      <x:c r="E523" s="25" t="str">
        <x:v>Wholesale Trade</x:v>
      </x:c>
      <x:c r="F523" s="25" t="str">
        <x:v>MICRO</x:v>
      </x:c>
      <x:c r="G523" s="25" t="str">
        <x:v>JOINT_STOCK</x:v>
      </x:c>
      <x:c r="H523" s="25" t="str">
        <x:v>2021-10-03</x:v>
      </x:c>
      <x:c r="I523" s="25" t="n">
        <x:v>58</x:v>
      </x:c>
      <x:c r="J523" s="28" t="n">
        <x:v>4425235.87</x:v>
      </x:c>
      <x:c r="K523" s="25" t="n">
        <x:v>3</x:v>
      </x:c>
      <x:c r="L523" s="26" t="b">
        <x:v>0</x:v>
      </x:c>
      <x:c r="M523" s="26" t="b">
        <x:v>0</x:v>
      </x:c>
      <x:c r="N523" s="25" t="n">
        <x:v>65.19</x:v>
      </x:c>
      <x:c r="O523" s="26" t="b">
        <x:v>1</x:v>
      </x:c>
      <x:c r="P523" s="25" t="str">
        <x:v>VIDEO_MEETING</x:v>
      </x:c>
      <x:c r="Q523" s="25" t="str">
        <x:v>DERIVED_ANALYTICS</x:v>
      </x:c>
      <x:c r="R523" s="30" t="n">
        <x:v>0.04319</x:v>
      </x:c>
      <x:c r="S523" s="25" t="str">
        <x:v>R03</x:v>
      </x:c>
      <x:c r="T523" s="25" t="n">
        <x:v>0</x:v>
      </x:c>
      <x:c r="U523" s="25" t="n">
        <x:v>1</x:v>
      </x:c>
      <x:c r="V523" s="25" t="str">
        <x:v>2026-06-10</x:v>
      </x:c>
      <x:c r="W523" s="25" t="str">
        <x:v>NONE</x:v>
      </x:c>
      <x:c r="X523" s="26" t="b">
        <x:v>1</x:v>
      </x:c>
      <x:c r="Y523" s="26" t="b">
        <x:v>1</x:v>
      </x:c>
      <x:c r="Z523" s="25" t="str">
        <x:v>CONTROLLED_SYNTHETIC</x:v>
      </x:c>
      <x:c r="AA523" s="28" t="n">
        <x:v>2225744.35</x:v>
      </x:c>
      <x:c r="AB523" s="28" t="n">
        <x:v>1918289.18</x:v>
      </x:c>
      <x:c r="AC523" s="28" t="n">
        <x:v>103349.84</x:v>
      </x:c>
      <x:c r="AD523" s="28" t="n">
        <x:v>689345.55</x:v>
      </x:c>
      <x:c r="AE523" s="28" t="n">
        <x:v>0</x:v>
      </x:c>
      <x:c r="AF523" s="28" t="n">
        <x:v>0</x:v>
      </x:c>
      <x:c r="AG523" s="28" t="n">
        <x:v>0</x:v>
      </x:c>
      <x:c r="AH523" s="28" t="n">
        <x:v>74536.913333</x:v>
      </x:c>
      <x:c r="AI523" s="28" t="n">
        <x:v>257954.865</x:v>
      </x:c>
      <x:c r="AJ523" s="25" t="n">
        <x:v>578</x:v>
      </x:c>
      <x:c r="AK523" s="25" t="n">
        <x:v>1</x:v>
      </x:c>
      <x:c r="AL523" s="28" t="n">
        <x:v>4581988.8</x:v>
      </x:c>
      <x:c r="AM523" s="28" t="n">
        <x:v>250291.65</x:v>
      </x:c>
      <x:c r="AN523" s="25" t="str">
        <x:v>CASH_MANAGEMENT</x:v>
      </x:c>
      <x:c r="AO523" s="25" t="str">
        <x:v>2026-08-19</x:v>
      </x:c>
      <x:c r="AP523" s="25" t="n">
        <x:v>2</x:v>
      </x:c>
      <x:c r="AQ523" s="25" t="n">
        <x:v>1</x:v>
      </x:c>
      <x:c r="AR523" s="25" t="n">
        <x:v>48.31</x:v>
      </x:c>
      <x:c r="AS523" s="30" t="n">
        <x:v>1</x:v>
      </x:c>
      <x:c r="AT523" s="25" t="n">
        <x:v>71</x:v>
      </x:c>
    </x:row>
    <x:row r="524">
      <x:c r="A524" s="25" t="str">
        <x:v>SME000520</x:v>
      </x:c>
      <x:c r="B524" s="25" t="str">
        <x:v>Synthetic SME 000520</x:v>
      </x:c>
      <x:c r="C524" s="25" t="str">
        <x:v>RM029</x:v>
      </x:c>
      <x:c r="D524" s="25" t="str">
        <x:v>Marmara</x:v>
      </x:c>
      <x:c r="E524" s="25" t="str">
        <x:v>Retail Trade</x:v>
      </x:c>
      <x:c r="F524" s="25" t="str">
        <x:v>SMALL</x:v>
      </x:c>
      <x:c r="G524" s="25" t="str">
        <x:v>JOINT_STOCK</x:v>
      </x:c>
      <x:c r="H524" s="25" t="str">
        <x:v>2017-08-15</x:v>
      </x:c>
      <x:c r="I524" s="25" t="n">
        <x:v>108</x:v>
      </x:c>
      <x:c r="J524" s="28" t="n">
        <x:v>12302983.62</x:v>
      </x:c>
      <x:c r="K524" s="25" t="n">
        <x:v>16</x:v>
      </x:c>
      <x:c r="L524" s="26" t="b">
        <x:v>1</x:v>
      </x:c>
      <x:c r="M524" s="26" t="b">
        <x:v>0</x:v>
      </x:c>
      <x:c r="N524" s="25" t="n">
        <x:v>85.08</x:v>
      </x:c>
      <x:c r="O524" s="26" t="b">
        <x:v>1</x:v>
      </x:c>
      <x:c r="P524" s="25" t="str">
        <x:v>RM_CALL</x:v>
      </x:c>
      <x:c r="Q524" s="25" t="str">
        <x:v>DERIVED_ANALYTICS</x:v>
      </x:c>
      <x:c r="R524" s="30" t="n">
        <x:v>0.01089</x:v>
      </x:c>
      <x:c r="S524" s="25" t="str">
        <x:v>R02</x:v>
      </x:c>
      <x:c r="T524" s="25" t="n">
        <x:v>0</x:v>
      </x:c>
      <x:c r="U524" s="25" t="n">
        <x:v>1</x:v>
      </x:c>
      <x:c r="V524" s="25" t="str">
        <x:v>2026-05-25</x:v>
      </x:c>
      <x:c r="W524" s="25" t="str">
        <x:v>NONE</x:v>
      </x:c>
      <x:c r="X524" s="26" t="b">
        <x:v>1</x:v>
      </x:c>
      <x:c r="Y524" s="26" t="b">
        <x:v>1</x:v>
      </x:c>
      <x:c r="Z524" s="25" t="str">
        <x:v>CONTROLLED_SYNTHETIC</x:v>
      </x:c>
      <x:c r="AA524" s="28" t="n">
        <x:v>5794579.97</x:v>
      </x:c>
      <x:c r="AB524" s="28" t="n">
        <x:v>5211570.63</x:v>
      </x:c>
      <x:c r="AC524" s="28" t="n">
        <x:v>3144110.06</x:v>
      </x:c>
      <x:c r="AD524" s="28" t="n">
        <x:v>3298824.17</x:v>
      </x:c>
      <x:c r="AE524" s="28" t="n">
        <x:v>1695695.35</x:v>
      </x:c>
      <x:c r="AF524" s="28" t="n">
        <x:v>0</x:v>
      </x:c>
      <x:c r="AG524" s="28" t="n">
        <x:v>1110867.76</x:v>
      </x:c>
      <x:c r="AH524" s="28" t="n">
        <x:v>238275.653333</x:v>
      </x:c>
      <x:c r="AI524" s="28" t="n">
        <x:v>554275.498333</x:v>
      </x:c>
      <x:c r="AJ524" s="25" t="n">
        <x:v>774</x:v>
      </x:c>
      <x:c r="AK524" s="25" t="n">
        <x:v>1</x:v>
      </x:c>
      <x:c r="AL524" s="28" t="n">
        <x:v>230495.4</x:v>
      </x:c>
      <x:c r="AM524" s="28" t="n">
        <x:v>1570.97</x:v>
      </x:c>
      <x:c r="AN524" s="25" t="str">
        <x:v>BUSINESS_CREDIT_CARD</x:v>
      </x:c>
      <x:c r="AO524" s="25" t="str">
        <x:v>2026-04-13</x:v>
      </x:c>
      <x:c r="AP524" s="25" t="n">
        <x:v>2</x:v>
      </x:c>
      <x:c r="AQ524" s="25" t="n">
        <x:v>129</x:v>
      </x:c>
      <x:c r="AR524" s="25" t="n">
        <x:v>27.02</x:v>
      </x:c>
      <x:c r="AS524" s="30" t="n">
        <x:v>0.053528</x:v>
      </x:c>
      <x:c r="AT524" s="25" t="n">
        <x:v>87</x:v>
      </x:c>
    </x:row>
    <x:row r="525">
      <x:c r="A525" s="25" t="str">
        <x:v>SME000521</x:v>
      </x:c>
      <x:c r="B525" s="25" t="str">
        <x:v>Synthetic SME 000521</x:v>
      </x:c>
      <x:c r="C525" s="25" t="str">
        <x:v>RM011</x:v>
      </x:c>
      <x:c r="D525" s="25" t="str">
        <x:v>Black Sea</x:v>
      </x:c>
      <x:c r="E525" s="25" t="str">
        <x:v>Healthcare</x:v>
      </x:c>
      <x:c r="F525" s="25" t="str">
        <x:v>SMALL</x:v>
      </x:c>
      <x:c r="G525" s="25" t="str">
        <x:v>JOINT_STOCK</x:v>
      </x:c>
      <x:c r="H525" s="25" t="str">
        <x:v>2024-10-31</x:v>
      </x:c>
      <x:c r="I525" s="25" t="n">
        <x:v>21</x:v>
      </x:c>
      <x:c r="J525" s="28" t="n">
        <x:v>42106283.51</x:v>
      </x:c>
      <x:c r="K525" s="25" t="n">
        <x:v>21</x:v>
      </x:c>
      <x:c r="L525" s="26" t="b">
        <x:v>0</x:v>
      </x:c>
      <x:c r="M525" s="26" t="b">
        <x:v>0</x:v>
      </x:c>
      <x:c r="N525" s="25" t="n">
        <x:v>45.53</x:v>
      </x:c>
      <x:c r="O525" s="26" t="b">
        <x:v>1</x:v>
      </x:c>
      <x:c r="P525" s="25" t="str">
        <x:v>VIDEO_MEETING</x:v>
      </x:c>
      <x:c r="Q525" s="25" t="str">
        <x:v>DERIVED_ANALYTICS</x:v>
      </x:c>
      <x:c r="R525" s="30" t="n">
        <x:v>0.011299</x:v>
      </x:c>
      <x:c r="S525" s="25" t="str">
        <x:v>R02</x:v>
      </x:c>
      <x:c r="T525" s="25" t="n">
        <x:v>0</x:v>
      </x:c>
      <x:c r="U525" s="25" t="n">
        <x:v>1</x:v>
      </x:c>
      <x:c r="V525" s="25" t="str">
        <x:v>2027-05-02</x:v>
      </x:c>
      <x:c r="W525" s="25" t="str">
        <x:v>NONE</x:v>
      </x:c>
      <x:c r="X525" s="26" t="b">
        <x:v>1</x:v>
      </x:c>
      <x:c r="Y525" s="26" t="b">
        <x:v>0</x:v>
      </x:c>
      <x:c r="Z525" s="25" t="str">
        <x:v>CONTROLLED_SYNTHETIC</x:v>
      </x:c>
      <x:c r="AA525" s="28" t="n">
        <x:v>24140415.94</x:v>
      </x:c>
      <x:c r="AB525" s="28" t="n">
        <x:v>22193169.17</x:v>
      </x:c>
      <x:c r="AC525" s="28" t="n">
        <x:v>12899516.59</x:v>
      </x:c>
      <x:c r="AD525" s="28" t="n">
        <x:v>3729093.64</x:v>
      </x:c>
      <x:c r="AE525" s="28" t="n">
        <x:v>0</x:v>
      </x:c>
      <x:c r="AF525" s="28" t="n">
        <x:v>0</x:v>
      </x:c>
      <x:c r="AG525" s="28" t="n">
        <x:v>0</x:v>
      </x:c>
      <x:c r="AH525" s="28" t="n">
        <x:v>606013.078333</x:v>
      </x:c>
      <x:c r="AI525" s="28" t="n">
        <x:v>2315562.741667</x:v>
      </x:c>
      <x:c r="AJ525" s="25" t="n">
        <x:v>359</x:v>
      </x:c>
      <x:c r="AK525" s="25" t="n">
        <x:v>0</x:v>
      </x:c>
      <x:c r="AL525" s="28" t="n">
        <x:v>0</x:v>
      </x:c>
      <x:c r="AM525" s="28" t="n">
        <x:v>0</x:v>
      </x:c>
      <x:c r="AN525" s="25"/>
      <x:c r="AO525" s="25" t="str">
        <x:v>2026-07-27</x:v>
      </x:c>
      <x:c r="AP525" s="25" t="n">
        <x:v>4</x:v>
      </x:c>
      <x:c r="AQ525" s="25" t="n">
        <x:v>24</x:v>
      </x:c>
      <x:c r="AR525" s="25" t="n">
        <x:v>5</x:v>
      </x:c>
      <x:c r="AS525" s="30" t="n">
        <x:v>0</x:v>
      </x:c>
      <x:c r="AT525" s="25" t="n">
        <x:v>0</x:v>
      </x:c>
    </x:row>
    <x:row r="526">
      <x:c r="A526" s="25" t="str">
        <x:v>SME000522</x:v>
      </x:c>
      <x:c r="B526" s="25" t="str">
        <x:v>Synthetic SME 000522</x:v>
      </x:c>
      <x:c r="C526" s="25" t="str">
        <x:v>RM003</x:v>
      </x:c>
      <x:c r="D526" s="25" t="str">
        <x:v>Black Sea</x:v>
      </x:c>
      <x:c r="E526" s="25" t="str">
        <x:v>Retail Trade</x:v>
      </x:c>
      <x:c r="F526" s="25" t="str">
        <x:v>MICRO</x:v>
      </x:c>
      <x:c r="G526" s="25" t="str">
        <x:v>LIMITED</x:v>
      </x:c>
      <x:c r="H526" s="25" t="str">
        <x:v>2020-06-01</x:v>
      </x:c>
      <x:c r="I526" s="25" t="n">
        <x:v>74</x:v>
      </x:c>
      <x:c r="J526" s="28" t="n">
        <x:v>6861955.34</x:v>
      </x:c>
      <x:c r="K526" s="25" t="n">
        <x:v>5</x:v>
      </x:c>
      <x:c r="L526" s="26" t="b">
        <x:v>0</x:v>
      </x:c>
      <x:c r="M526" s="26" t="b">
        <x:v>1</x:v>
      </x:c>
      <x:c r="N526" s="25" t="n">
        <x:v>64.74</x:v>
      </x:c>
      <x:c r="O526" s="26" t="b">
        <x:v>0</x:v>
      </x:c>
      <x:c r="P526" s="25" t="str">
        <x:v>RM_CALL</x:v>
      </x:c>
      <x:c r="Q526" s="25" t="str">
        <x:v>DERIVED_ANALYTICS</x:v>
      </x:c>
      <x:c r="R526" s="30" t="n">
        <x:v>0.049462</x:v>
      </x:c>
      <x:c r="S526" s="25" t="str">
        <x:v>R04</x:v>
      </x:c>
      <x:c r="T526" s="25" t="n">
        <x:v>15</x:v>
      </x:c>
      <x:c r="U526" s="25" t="n">
        <x:v>1</x:v>
      </x:c>
      <x:c r="V526" s="25" t="str">
        <x:v>2027-02-13</x:v>
      </x:c>
      <x:c r="W526" s="25" t="str">
        <x:v>NONE</x:v>
      </x:c>
      <x:c r="X526" s="26" t="b">
        <x:v>0</x:v>
      </x:c>
      <x:c r="Y526" s="26" t="b">
        <x:v>1</x:v>
      </x:c>
      <x:c r="Z526" s="25" t="str">
        <x:v>CONTROLLED_SYNTHETIC</x:v>
      </x:c>
      <x:c r="AA526" s="28" t="n">
        <x:v>4221718.19</x:v>
      </x:c>
      <x:c r="AB526" s="28" t="n">
        <x:v>3756403.16</x:v>
      </x:c>
      <x:c r="AC526" s="28" t="n">
        <x:v>1789793.32</x:v>
      </x:c>
      <x:c r="AD526" s="28" t="n">
        <x:v>900605.9</x:v>
      </x:c>
      <x:c r="AE526" s="28" t="n">
        <x:v>0</x:v>
      </x:c>
      <x:c r="AF526" s="28" t="n">
        <x:v>792512.24</x:v>
      </x:c>
      <x:c r="AG526" s="28" t="n">
        <x:v>297081.11</x:v>
      </x:c>
      <x:c r="AH526" s="28" t="n">
        <x:v>151783.101667</x:v>
      </x:c>
      <x:c r="AI526" s="28" t="n">
        <x:v>291278.668333</x:v>
      </x:c>
      <x:c r="AJ526" s="25" t="n">
        <x:v>726</x:v>
      </x:c>
      <x:c r="AK526" s="25" t="n">
        <x:v>2</x:v>
      </x:c>
      <x:c r="AL526" s="28" t="n">
        <x:v>993650.7</x:v>
      </x:c>
      <x:c r="AM526" s="28" t="n">
        <x:v>22976.39</x:v>
      </x:c>
      <x:c r="AN526" s="25" t="str">
        <x:v>TERM_DEPOSIT|WORKING_CAPITAL_LOAN</x:v>
      </x:c>
      <x:c r="AO526" s="25" t="str">
        <x:v>2026-02-28</x:v>
      </x:c>
      <x:c r="AP526" s="25" t="n">
        <x:v>1</x:v>
      </x:c>
      <x:c r="AQ526" s="25" t="n">
        <x:v>173</x:v>
      </x:c>
      <x:c r="AR526" s="25" t="n">
        <x:v>34.67</x:v>
      </x:c>
      <x:c r="AS526" s="30" t="n">
        <x:v>0.413731</x:v>
      </x:c>
      <x:c r="AT526" s="25" t="n">
        <x:v>0</x:v>
      </x:c>
    </x:row>
    <x:row r="527">
      <x:c r="A527" s="25" t="str">
        <x:v>SME000523</x:v>
      </x:c>
      <x:c r="B527" s="25" t="str">
        <x:v>Synthetic SME 000523</x:v>
      </x:c>
      <x:c r="C527" s="25" t="str">
        <x:v>RM003</x:v>
      </x:c>
      <x:c r="D527" s="25" t="str">
        <x:v>Black Sea</x:v>
      </x:c>
      <x:c r="E527" s="25" t="str">
        <x:v>Healthcare</x:v>
      </x:c>
      <x:c r="F527" s="25" t="str">
        <x:v>SMALL</x:v>
      </x:c>
      <x:c r="G527" s="25" t="str">
        <x:v>JOINT_STOCK</x:v>
      </x:c>
      <x:c r="H527" s="25" t="str">
        <x:v>2021-09-06</x:v>
      </x:c>
      <x:c r="I527" s="25" t="n">
        <x:v>59</x:v>
      </x:c>
      <x:c r="J527" s="28" t="n">
        <x:v>38804995.17</x:v>
      </x:c>
      <x:c r="K527" s="25" t="n">
        <x:v>45</x:v>
      </x:c>
      <x:c r="L527" s="26" t="b">
        <x:v>0</x:v>
      </x:c>
      <x:c r="M527" s="26" t="b">
        <x:v>0</x:v>
      </x:c>
      <x:c r="N527" s="25" t="n">
        <x:v>26.51</x:v>
      </x:c>
      <x:c r="O527" s="26" t="b">
        <x:v>1</x:v>
      </x:c>
      <x:c r="P527" s="25" t="str">
        <x:v>VIDEO_MEETING</x:v>
      </x:c>
      <x:c r="Q527" s="25" t="str">
        <x:v>DERIVED_ANALYTICS</x:v>
      </x:c>
      <x:c r="R527" s="30" t="n">
        <x:v>0.073204</x:v>
      </x:c>
      <x:c r="S527" s="25" t="str">
        <x:v>R05</x:v>
      </x:c>
      <x:c r="T527" s="25" t="n">
        <x:v>0</x:v>
      </x:c>
      <x:c r="U527" s="25" t="n">
        <x:v>1</x:v>
      </x:c>
      <x:c r="V527" s="25" t="str">
        <x:v>2026-10-27</x:v>
      </x:c>
      <x:c r="W527" s="25" t="str">
        <x:v>NONE</x:v>
      </x:c>
      <x:c r="X527" s="26" t="b">
        <x:v>1</x:v>
      </x:c>
      <x:c r="Y527" s="26" t="b">
        <x:v>1</x:v>
      </x:c>
      <x:c r="Z527" s="25" t="str">
        <x:v>CONTROLLED_SYNTHETIC</x:v>
      </x:c>
      <x:c r="AA527" s="28" t="n">
        <x:v>19374376.57</x:v>
      </x:c>
      <x:c r="AB527" s="28" t="n">
        <x:v>16812868.77</x:v>
      </x:c>
      <x:c r="AC527" s="28" t="n">
        <x:v>8919125.4</x:v>
      </x:c>
      <x:c r="AD527" s="28" t="n">
        <x:v>9569401.52</x:v>
      </x:c>
      <x:c r="AE527" s="28" t="n">
        <x:v>0</x:v>
      </x:c>
      <x:c r="AF527" s="28" t="n">
        <x:v>0</x:v>
      </x:c>
      <x:c r="AG527" s="28" t="n">
        <x:v>0</x:v>
      </x:c>
      <x:c r="AH527" s="28" t="n">
        <x:v>693947.256667</x:v>
      </x:c>
      <x:c r="AI527" s="28" t="n">
        <x:v>1815959.785</x:v>
      </x:c>
      <x:c r="AJ527" s="25" t="n">
        <x:v>291</x:v>
      </x:c>
      <x:c r="AK527" s="25" t="n">
        <x:v>2</x:v>
      </x:c>
      <x:c r="AL527" s="28" t="n">
        <x:v>911442.48</x:v>
      </x:c>
      <x:c r="AM527" s="28" t="n">
        <x:v>22997.86</x:v>
      </x:c>
      <x:c r="AN527" s="25" t="str">
        <x:v>BUSINESS_CREDIT_CARD|FX_RISK_MANAGEMENT</x:v>
      </x:c>
      <x:c r="AO527" s="25" t="str">
        <x:v>2026-08-17</x:v>
      </x:c>
      <x:c r="AP527" s="25" t="n">
        <x:v>4</x:v>
      </x:c>
      <x:c r="AQ527" s="25" t="n">
        <x:v>3</x:v>
      </x:c>
      <x:c r="AR527" s="25" t="n">
        <x:v>27.71</x:v>
      </x:c>
      <x:c r="AS527" s="30" t="n">
        <x:v>0.067108</x:v>
      </x:c>
      <x:c r="AT527" s="25" t="n">
        <x:v>0</x:v>
      </x:c>
    </x:row>
    <x:row r="528">
      <x:c r="A528" s="25" t="str">
        <x:v>SME000524</x:v>
      </x:c>
      <x:c r="B528" s="25" t="str">
        <x:v>Synthetic SME 000524</x:v>
      </x:c>
      <x:c r="C528" s="25" t="str">
        <x:v>RM030</x:v>
      </x:c>
      <x:c r="D528" s="25" t="str">
        <x:v>Central Anatolia</x:v>
      </x:c>
      <x:c r="E528" s="25" t="str">
        <x:v>Technology</x:v>
      </x:c>
      <x:c r="F528" s="25" t="str">
        <x:v>SMALL</x:v>
      </x:c>
      <x:c r="G528" s="25" t="str">
        <x:v>LIMITED</x:v>
      </x:c>
      <x:c r="H528" s="25" t="str">
        <x:v>2019-03-09</x:v>
      </x:c>
      <x:c r="I528" s="25" t="n">
        <x:v>89</x:v>
      </x:c>
      <x:c r="J528" s="28" t="n">
        <x:v>45727020.6</x:v>
      </x:c>
      <x:c r="K528" s="25" t="n">
        <x:v>29</x:v>
      </x:c>
      <x:c r="L528" s="26" t="b">
        <x:v>0</x:v>
      </x:c>
      <x:c r="M528" s="26" t="b">
        <x:v>1</x:v>
      </x:c>
      <x:c r="N528" s="25" t="n">
        <x:v>45.94</x:v>
      </x:c>
      <x:c r="O528" s="26" t="b">
        <x:v>1</x:v>
      </x:c>
      <x:c r="P528" s="25" t="str">
        <x:v>VIDEO_MEETING</x:v>
      </x:c>
      <x:c r="Q528" s="25" t="str">
        <x:v>DERIVED_ANALYTICS</x:v>
      </x:c>
      <x:c r="R528" s="30" t="n">
        <x:v>0.021554</x:v>
      </x:c>
      <x:c r="S528" s="25" t="str">
        <x:v>R02</x:v>
      </x:c>
      <x:c r="T528" s="25" t="n">
        <x:v>0</x:v>
      </x:c>
      <x:c r="U528" s="25" t="n">
        <x:v>1</x:v>
      </x:c>
      <x:c r="V528" s="25" t="str">
        <x:v>2025-12-18</x:v>
      </x:c>
      <x:c r="W528" s="25" t="str">
        <x:v>NONE</x:v>
      </x:c>
      <x:c r="X528" s="26" t="b">
        <x:v>1</x:v>
      </x:c>
      <x:c r="Y528" s="26" t="b">
        <x:v>1</x:v>
      </x:c>
      <x:c r="Z528" s="25" t="str">
        <x:v>CONTROLLED_SYNTHETIC</x:v>
      </x:c>
      <x:c r="AA528" s="28" t="n">
        <x:v>26862258</x:v>
      </x:c>
      <x:c r="AB528" s="28" t="n">
        <x:v>24453671.58</x:v>
      </x:c>
      <x:c r="AC528" s="28" t="n">
        <x:v>1231830.2</x:v>
      </x:c>
      <x:c r="AD528" s="28" t="n">
        <x:v>7283612.66</x:v>
      </x:c>
      <x:c r="AE528" s="28" t="n">
        <x:v>0</x:v>
      </x:c>
      <x:c r="AF528" s="28" t="n">
        <x:v>6826148.17</x:v>
      </x:c>
      <x:c r="AG528" s="28" t="n">
        <x:v>3883875.88</x:v>
      </x:c>
      <x:c r="AH528" s="28" t="n">
        <x:v>901527.71</x:v>
      </x:c>
      <x:c r="AI528" s="28" t="n">
        <x:v>2640325.891667</x:v>
      </x:c>
      <x:c r="AJ528" s="25" t="n">
        <x:v>384</x:v>
      </x:c>
      <x:c r="AK528" s="25" t="n">
        <x:v>2</x:v>
      </x:c>
      <x:c r="AL528" s="28" t="n">
        <x:v>49170114.98</x:v>
      </x:c>
      <x:c r="AM528" s="28" t="n">
        <x:v>1573708.41</x:v>
      </x:c>
      <x:c r="AN528" s="25" t="str">
        <x:v>BUSINESS_CREDIT_CARD|CASH_MANAGEMENT</x:v>
      </x:c>
      <x:c r="AO528" s="25" t="str">
        <x:v>2026-07-01</x:v>
      </x:c>
      <x:c r="AP528" s="25" t="n">
        <x:v>3</x:v>
      </x:c>
      <x:c r="AQ528" s="25" t="n">
        <x:v>50</x:v>
      </x:c>
      <x:c r="AR528" s="25" t="n">
        <x:v>61</x:v>
      </x:c>
      <x:c r="AS528" s="30" t="n">
        <x:v>1</x:v>
      </x:c>
      <x:c r="AT528" s="25" t="n">
        <x:v>245</x:v>
      </x:c>
    </x:row>
    <x:row r="529">
      <x:c r="A529" s="25" t="str">
        <x:v>SME000525</x:v>
      </x:c>
      <x:c r="B529" s="25" t="str">
        <x:v>Synthetic SME 000525</x:v>
      </x:c>
      <x:c r="C529" s="25" t="str">
        <x:v>RM002</x:v>
      </x:c>
      <x:c r="D529" s="25" t="str">
        <x:v>Marmara</x:v>
      </x:c>
      <x:c r="E529" s="25" t="str">
        <x:v>Manufacturing</x:v>
      </x:c>
      <x:c r="F529" s="25" t="str">
        <x:v>MICRO</x:v>
      </x:c>
      <x:c r="G529" s="25" t="str">
        <x:v>LIMITED</x:v>
      </x:c>
      <x:c r="H529" s="25" t="str">
        <x:v>2020-01-07</x:v>
      </x:c>
      <x:c r="I529" s="25" t="n">
        <x:v>79</x:v>
      </x:c>
      <x:c r="J529" s="28" t="n">
        <x:v>7063006.65</x:v>
      </x:c>
      <x:c r="K529" s="25" t="n">
        <x:v>3</x:v>
      </x:c>
      <x:c r="L529" s="26" t="b">
        <x:v>0</x:v>
      </x:c>
      <x:c r="M529" s="26" t="b">
        <x:v>0</x:v>
      </x:c>
      <x:c r="N529" s="25" t="n">
        <x:v>34</x:v>
      </x:c>
      <x:c r="O529" s="26" t="b">
        <x:v>1</x:v>
      </x:c>
      <x:c r="P529" s="25" t="str">
        <x:v>VIDEO_MEETING</x:v>
      </x:c>
      <x:c r="Q529" s="25" t="str">
        <x:v>DERIVED_ANALYTICS</x:v>
      </x:c>
      <x:c r="R529" s="30" t="n">
        <x:v>0.041284</x:v>
      </x:c>
      <x:c r="S529" s="25" t="str">
        <x:v>R03</x:v>
      </x:c>
      <x:c r="T529" s="25" t="n">
        <x:v>0</x:v>
      </x:c>
      <x:c r="U529" s="25" t="n">
        <x:v>1</x:v>
      </x:c>
      <x:c r="V529" s="25" t="str">
        <x:v>2027-08-06</x:v>
      </x:c>
      <x:c r="W529" s="25" t="str">
        <x:v>NONE</x:v>
      </x:c>
      <x:c r="X529" s="26" t="b">
        <x:v>1</x:v>
      </x:c>
      <x:c r="Y529" s="26" t="b">
        <x:v>1</x:v>
      </x:c>
      <x:c r="Z529" s="25" t="str">
        <x:v>CONTROLLED_SYNTHETIC</x:v>
      </x:c>
      <x:c r="AA529" s="28" t="n">
        <x:v>4167014.03</x:v>
      </x:c>
      <x:c r="AB529" s="28" t="n">
        <x:v>3766195.92</x:v>
      </x:c>
      <x:c r="AC529" s="28" t="n">
        <x:v>167995.17</x:v>
      </x:c>
      <x:c r="AD529" s="28" t="n">
        <x:v>620829.57</x:v>
      </x:c>
      <x:c r="AE529" s="28" t="n">
        <x:v>0</x:v>
      </x:c>
      <x:c r="AF529" s="28" t="n">
        <x:v>0</x:v>
      </x:c>
      <x:c r="AG529" s="28" t="n">
        <x:v>0</x:v>
      </x:c>
      <x:c r="AH529" s="28" t="n">
        <x:v>135019.103333</x:v>
      </x:c>
      <x:c r="AI529" s="28" t="n">
        <x:v>422512.415</x:v>
      </x:c>
      <x:c r="AJ529" s="25" t="n">
        <x:v>335</x:v>
      </x:c>
      <x:c r="AK529" s="25" t="n">
        <x:v>2</x:v>
      </x:c>
      <x:c r="AL529" s="28" t="n">
        <x:v>6285274.68</x:v>
      </x:c>
      <x:c r="AM529" s="28" t="n">
        <x:v>49050.66</x:v>
      </x:c>
      <x:c r="AN529" s="25" t="str">
        <x:v>BUSINESS_CREDIT_CARD|CASH_MANAGEMENT</x:v>
      </x:c>
      <x:c r="AO529" s="25" t="str">
        <x:v>2026-08-09</x:v>
      </x:c>
      <x:c r="AP529" s="25" t="n">
        <x:v>5</x:v>
      </x:c>
      <x:c r="AQ529" s="25" t="n">
        <x:v>11</x:v>
      </x:c>
      <x:c r="AR529" s="25" t="n">
        <x:v>56.73</x:v>
      </x:c>
      <x:c r="AS529" s="30" t="n">
        <x:v>1</x:v>
      </x:c>
      <x:c r="AT529" s="25" t="n">
        <x:v>0</x:v>
      </x:c>
    </x:row>
    <x:row r="530">
      <x:c r="A530" s="25" t="str">
        <x:v>SME000526</x:v>
      </x:c>
      <x:c r="B530" s="25" t="str">
        <x:v>Synthetic SME 000526</x:v>
      </x:c>
      <x:c r="C530" s="25" t="str">
        <x:v>RM002</x:v>
      </x:c>
      <x:c r="D530" s="25" t="str">
        <x:v>Marmara</x:v>
      </x:c>
      <x:c r="E530" s="25" t="str">
        <x:v>Transportation</x:v>
      </x:c>
      <x:c r="F530" s="25" t="str">
        <x:v>SMALL</x:v>
      </x:c>
      <x:c r="G530" s="25" t="str">
        <x:v>LIMITED</x:v>
      </x:c>
      <x:c r="H530" s="25" t="str">
        <x:v>2024-04-29</x:v>
      </x:c>
      <x:c r="I530" s="25" t="n">
        <x:v>27</x:v>
      </x:c>
      <x:c r="J530" s="28" t="n">
        <x:v>78694099.03</x:v>
      </x:c>
      <x:c r="K530" s="25" t="n">
        <x:v>36</x:v>
      </x:c>
      <x:c r="L530" s="26" t="b">
        <x:v>0</x:v>
      </x:c>
      <x:c r="M530" s="26" t="b">
        <x:v>0</x:v>
      </x:c>
      <x:c r="N530" s="25" t="n">
        <x:v>86.12</x:v>
      </x:c>
      <x:c r="O530" s="26" t="b">
        <x:v>1</x:v>
      </x:c>
      <x:c r="P530" s="25" t="str">
        <x:v>SECURE_MESSAGE</x:v>
      </x:c>
      <x:c r="Q530" s="25" t="str">
        <x:v>DERIVED_ANALYTICS</x:v>
      </x:c>
      <x:c r="R530" s="30" t="n">
        <x:v>0.007593</x:v>
      </x:c>
      <x:c r="S530" s="25" t="str">
        <x:v>R02</x:v>
      </x:c>
      <x:c r="T530" s="25" t="n">
        <x:v>0</x:v>
      </x:c>
      <x:c r="U530" s="25" t="n">
        <x:v>1</x:v>
      </x:c>
      <x:c r="V530" s="25" t="str">
        <x:v>2026-12-11</x:v>
      </x:c>
      <x:c r="W530" s="25" t="str">
        <x:v>NONE</x:v>
      </x:c>
      <x:c r="X530" s="26" t="b">
        <x:v>1</x:v>
      </x:c>
      <x:c r="Y530" s="26" t="b">
        <x:v>1</x:v>
      </x:c>
      <x:c r="Z530" s="25" t="str">
        <x:v>CONTROLLED_SYNTHETIC</x:v>
      </x:c>
      <x:c r="AA530" s="28" t="n">
        <x:v>41271769.43</x:v>
      </x:c>
      <x:c r="AB530" s="28" t="n">
        <x:v>34744757.66</x:v>
      </x:c>
      <x:c r="AC530" s="28" t="n">
        <x:v>1801772.56</x:v>
      </x:c>
      <x:c r="AD530" s="28" t="n">
        <x:v>7017756.1</x:v>
      </x:c>
      <x:c r="AE530" s="28" t="n">
        <x:v>0</x:v>
      </x:c>
      <x:c r="AF530" s="28" t="n">
        <x:v>0</x:v>
      </x:c>
      <x:c r="AG530" s="28" t="n">
        <x:v>0</x:v>
      </x:c>
      <x:c r="AH530" s="28" t="n">
        <x:v>1594359.963333</x:v>
      </x:c>
      <x:c r="AI530" s="28" t="n">
        <x:v>3682294.928333</x:v>
      </x:c>
      <x:c r="AJ530" s="25" t="n">
        <x:v>587</x:v>
      </x:c>
      <x:c r="AK530" s="25" t="n">
        <x:v>1</x:v>
      </x:c>
      <x:c r="AL530" s="28" t="n">
        <x:v>65550002.92</x:v>
      </x:c>
      <x:c r="AM530" s="28" t="n">
        <x:v>1156715.83</x:v>
      </x:c>
      <x:c r="AN530" s="25" t="str">
        <x:v>CASH_MANAGEMENT</x:v>
      </x:c>
      <x:c r="AO530" s="25" t="str">
        <x:v>2026-01-28</x:v>
      </x:c>
      <x:c r="AP530" s="25" t="n">
        <x:v>1</x:v>
      </x:c>
      <x:c r="AQ530" s="25" t="n">
        <x:v>204</x:v>
      </x:c>
      <x:c r="AR530" s="25" t="n">
        <x:v>36.25</x:v>
      </x:c>
      <x:c r="AS530" s="30" t="n">
        <x:v>1</x:v>
      </x:c>
      <x:c r="AT530" s="25" t="n">
        <x:v>0</x:v>
      </x:c>
    </x:row>
    <x:row r="531">
      <x:c r="A531" s="25" t="str">
        <x:v>SME000527</x:v>
      </x:c>
      <x:c r="B531" s="25" t="str">
        <x:v>Synthetic SME 000527</x:v>
      </x:c>
      <x:c r="C531" s="25" t="str">
        <x:v>RM010</x:v>
      </x:c>
      <x:c r="D531" s="25" t="str">
        <x:v>Central Anatolia</x:v>
      </x:c>
      <x:c r="E531" s="25" t="str">
        <x:v>Manufacturing</x:v>
      </x:c>
      <x:c r="F531" s="25" t="str">
        <x:v>SMALL</x:v>
      </x:c>
      <x:c r="G531" s="25" t="str">
        <x:v>JOINT_STOCK</x:v>
      </x:c>
      <x:c r="H531" s="25" t="str">
        <x:v>2015-04-29</x:v>
      </x:c>
      <x:c r="I531" s="25" t="n">
        <x:v>135</x:v>
      </x:c>
      <x:c r="J531" s="28" t="n">
        <x:v>30065884.02</x:v>
      </x:c>
      <x:c r="K531" s="25" t="n">
        <x:v>24</x:v>
      </x:c>
      <x:c r="L531" s="26" t="b">
        <x:v>0</x:v>
      </x:c>
      <x:c r="M531" s="26" t="b">
        <x:v>0</x:v>
      </x:c>
      <x:c r="N531" s="25" t="n">
        <x:v>79.79</x:v>
      </x:c>
      <x:c r="O531" s="26" t="b">
        <x:v>1</x:v>
      </x:c>
      <x:c r="P531" s="25" t="str">
        <x:v>VIDEO_MEETING</x:v>
      </x:c>
      <x:c r="Q531" s="25" t="str">
        <x:v>DERIVED_ANALYTICS</x:v>
      </x:c>
      <x:c r="R531" s="30" t="n">
        <x:v>0.046551</x:v>
      </x:c>
      <x:c r="S531" s="25" t="str">
        <x:v>R04</x:v>
      </x:c>
      <x:c r="T531" s="25" t="n">
        <x:v>0</x:v>
      </x:c>
      <x:c r="U531" s="25" t="n">
        <x:v>1</x:v>
      </x:c>
      <x:c r="V531" s="25" t="str">
        <x:v>2026-07-12</x:v>
      </x:c>
      <x:c r="W531" s="25" t="str">
        <x:v>NONE</x:v>
      </x:c>
      <x:c r="X531" s="26" t="b">
        <x:v>1</x:v>
      </x:c>
      <x:c r="Y531" s="26" t="b">
        <x:v>1</x:v>
      </x:c>
      <x:c r="Z531" s="25" t="str">
        <x:v>CONTROLLED_SYNTHETIC</x:v>
      </x:c>
      <x:c r="AA531" s="28" t="n">
        <x:v>16057563.09</x:v>
      </x:c>
      <x:c r="AB531" s="28" t="n">
        <x:v>13344766.88</x:v>
      </x:c>
      <x:c r="AC531" s="28" t="n">
        <x:v>438037.32</x:v>
      </x:c>
      <x:c r="AD531" s="28" t="n">
        <x:v>4843230.9</x:v>
      </x:c>
      <x:c r="AE531" s="28" t="n">
        <x:v>0</x:v>
      </x:c>
      <x:c r="AF531" s="28" t="n">
        <x:v>0</x:v>
      </x:c>
      <x:c r="AG531" s="28" t="n">
        <x:v>0</x:v>
      </x:c>
      <x:c r="AH531" s="28" t="n">
        <x:v>744792.468333</x:v>
      </x:c>
      <x:c r="AI531" s="28" t="n">
        <x:v>1814845.528333</x:v>
      </x:c>
      <x:c r="AJ531" s="25" t="n">
        <x:v>726</x:v>
      </x:c>
      <x:c r="AK531" s="25" t="n">
        <x:v>3</x:v>
      </x:c>
      <x:c r="AL531" s="28" t="n">
        <x:v>11453222.81</x:v>
      </x:c>
      <x:c r="AM531" s="28" t="n">
        <x:v>559975.32</x:v>
      </x:c>
      <x:c r="AN531" s="25" t="str">
        <x:v>BUSINESS_CREDIT_CARD|PAYROLL_SERVICES|TERM_DEPOSIT</x:v>
      </x:c>
      <x:c r="AO531" s="25" t="str">
        <x:v>2026-05-04</x:v>
      </x:c>
      <x:c r="AP531" s="25" t="n">
        <x:v>1</x:v>
      </x:c>
      <x:c r="AQ531" s="25" t="n">
        <x:v>108</x:v>
      </x:c>
      <x:c r="AR531" s="25" t="n">
        <x:v>50.17</x:v>
      </x:c>
      <x:c r="AS531" s="30" t="n">
        <x:v>1</x:v>
      </x:c>
      <x:c r="AT531" s="25" t="n">
        <x:v>39</x:v>
      </x:c>
    </x:row>
    <x:row r="532">
      <x:c r="A532" s="25" t="str">
        <x:v>SME000528</x:v>
      </x:c>
      <x:c r="B532" s="25" t="str">
        <x:v>Synthetic SME 000528</x:v>
      </x:c>
      <x:c r="C532" s="25" t="str">
        <x:v>RM017</x:v>
      </x:c>
      <x:c r="D532" s="25" t="str">
        <x:v>Aegean</x:v>
      </x:c>
      <x:c r="E532" s="25" t="str">
        <x:v>Construction</x:v>
      </x:c>
      <x:c r="F532" s="25" t="str">
        <x:v>MICRO</x:v>
      </x:c>
      <x:c r="G532" s="25" t="str">
        <x:v>SOLE_PROPRIETOR</x:v>
      </x:c>
      <x:c r="H532" s="25" t="str">
        <x:v>2015-03-10</x:v>
      </x:c>
      <x:c r="I532" s="25" t="n">
        <x:v>137</x:v>
      </x:c>
      <x:c r="J532" s="28" t="n">
        <x:v>6154390.07</x:v>
      </x:c>
      <x:c r="K532" s="25" t="n">
        <x:v>9</x:v>
      </x:c>
      <x:c r="L532" s="26" t="b">
        <x:v>0</x:v>
      </x:c>
      <x:c r="M532" s="26" t="b">
        <x:v>1</x:v>
      </x:c>
      <x:c r="N532" s="25" t="n">
        <x:v>32.51</x:v>
      </x:c>
      <x:c r="O532" s="26" t="b">
        <x:v>1</x:v>
      </x:c>
      <x:c r="P532" s="25" t="str">
        <x:v>BRANCH</x:v>
      </x:c>
      <x:c r="Q532" s="25" t="str">
        <x:v>DERIVED_ANALYTICS</x:v>
      </x:c>
      <x:c r="R532" s="30" t="n">
        <x:v>0.077536</x:v>
      </x:c>
      <x:c r="S532" s="25" t="str">
        <x:v>R05</x:v>
      </x:c>
      <x:c r="T532" s="25" t="n">
        <x:v>0</x:v>
      </x:c>
      <x:c r="U532" s="25" t="n">
        <x:v>1</x:v>
      </x:c>
      <x:c r="V532" s="25" t="str">
        <x:v>2026-07-05</x:v>
      </x:c>
      <x:c r="W532" s="25" t="str">
        <x:v>NONE</x:v>
      </x:c>
      <x:c r="X532" s="26" t="b">
        <x:v>1</x:v>
      </x:c>
      <x:c r="Y532" s="26" t="b">
        <x:v>1</x:v>
      </x:c>
      <x:c r="Z532" s="25" t="str">
        <x:v>CONTROLLED_SYNTHETIC</x:v>
      </x:c>
      <x:c r="AA532" s="28" t="n">
        <x:v>2874553.22</x:v>
      </x:c>
      <x:c r="AB532" s="28" t="n">
        <x:v>2685470.58</x:v>
      </x:c>
      <x:c r="AC532" s="28" t="n">
        <x:v>202481.37</x:v>
      </x:c>
      <x:c r="AD532" s="28" t="n">
        <x:v>1670857.62</x:v>
      </x:c>
      <x:c r="AE532" s="28" t="n">
        <x:v>0</x:v>
      </x:c>
      <x:c r="AF532" s="28" t="n">
        <x:v>826961.56</x:v>
      </x:c>
      <x:c r="AG532" s="28" t="n">
        <x:v>521309.18</x:v>
      </x:c>
      <x:c r="AH532" s="28" t="n">
        <x:v>111315.015</x:v>
      </x:c>
      <x:c r="AI532" s="28" t="n">
        <x:v>291538.146667</x:v>
      </x:c>
      <x:c r="AJ532" s="25" t="n">
        <x:v>362</x:v>
      </x:c>
      <x:c r="AK532" s="25" t="n">
        <x:v>2</x:v>
      </x:c>
      <x:c r="AL532" s="28" t="n">
        <x:v>3516321.43</x:v>
      </x:c>
      <x:c r="AM532" s="28" t="n">
        <x:v>179929.34</x:v>
      </x:c>
      <x:c r="AN532" s="25" t="str">
        <x:v>PAYROLL_SERVICES|TERM_DEPOSIT</x:v>
      </x:c>
      <x:c r="AO532" s="25" t="str">
        <x:v>2026-07-02</x:v>
      </x:c>
      <x:c r="AP532" s="25" t="n">
        <x:v>2</x:v>
      </x:c>
      <x:c r="AQ532" s="25" t="n">
        <x:v>49</x:v>
      </x:c>
      <x:c r="AR532" s="25" t="n">
        <x:v>49</x:v>
      </x:c>
      <x:c r="AS532" s="30" t="n">
        <x:v>1</x:v>
      </x:c>
      <x:c r="AT532" s="25" t="n">
        <x:v>46</x:v>
      </x:c>
    </x:row>
    <x:row r="533">
      <x:c r="A533" s="25" t="str">
        <x:v>SME000529</x:v>
      </x:c>
      <x:c r="B533" s="25" t="str">
        <x:v>Synthetic SME 000529</x:v>
      </x:c>
      <x:c r="C533" s="25" t="str">
        <x:v>RM001</x:v>
      </x:c>
      <x:c r="D533" s="25" t="str">
        <x:v>Mediterranean</x:v>
      </x:c>
      <x:c r="E533" s="25" t="str">
        <x:v>Transportation</x:v>
      </x:c>
      <x:c r="F533" s="25" t="str">
        <x:v>MICRO</x:v>
      </x:c>
      <x:c r="G533" s="25" t="str">
        <x:v>SOLE_PROPRIETOR</x:v>
      </x:c>
      <x:c r="H533" s="25" t="str">
        <x:v>2017-05-04</x:v>
      </x:c>
      <x:c r="I533" s="25" t="n">
        <x:v>111</x:v>
      </x:c>
      <x:c r="J533" s="28" t="n">
        <x:v>5395297.07</x:v>
      </x:c>
      <x:c r="K533" s="25" t="n">
        <x:v>6</x:v>
      </x:c>
      <x:c r="L533" s="26" t="b">
        <x:v>0</x:v>
      </x:c>
      <x:c r="M533" s="26" t="b">
        <x:v>1</x:v>
      </x:c>
      <x:c r="N533" s="25" t="n">
        <x:v>65.08</x:v>
      </x:c>
      <x:c r="O533" s="26" t="b">
        <x:v>1</x:v>
      </x:c>
      <x:c r="P533" s="25" t="str">
        <x:v>SECURE_MESSAGE</x:v>
      </x:c>
      <x:c r="Q533" s="25" t="str">
        <x:v>DERIVED_ANALYTICS</x:v>
      </x:c>
      <x:c r="R533" s="30" t="n">
        <x:v>0.057467</x:v>
      </x:c>
      <x:c r="S533" s="25" t="str">
        <x:v>R04</x:v>
      </x:c>
      <x:c r="T533" s="25" t="n">
        <x:v>0</x:v>
      </x:c>
      <x:c r="U533" s="25" t="n">
        <x:v>1</x:v>
      </x:c>
      <x:c r="V533" s="25" t="str">
        <x:v>2027-04-01</x:v>
      </x:c>
      <x:c r="W533" s="25" t="str">
        <x:v>NONE</x:v>
      </x:c>
      <x:c r="X533" s="26" t="b">
        <x:v>0</x:v>
      </x:c>
      <x:c r="Y533" s="26" t="b">
        <x:v>1</x:v>
      </x:c>
      <x:c r="Z533" s="25" t="str">
        <x:v>CONTROLLED_SYNTHETIC</x:v>
      </x:c>
      <x:c r="AA533" s="28" t="n">
        <x:v>2962963.57</x:v>
      </x:c>
      <x:c r="AB533" s="28" t="n">
        <x:v>2637896.33</x:v>
      </x:c>
      <x:c r="AC533" s="28" t="n">
        <x:v>170518.61</x:v>
      </x:c>
      <x:c r="AD533" s="28" t="n">
        <x:v>1129757.85</x:v>
      </x:c>
      <x:c r="AE533" s="28" t="n">
        <x:v>0</x:v>
      </x:c>
      <x:c r="AF533" s="28" t="n">
        <x:v>710577.54</x:v>
      </x:c>
      <x:c r="AG533" s="28" t="n">
        <x:v>381496.49</x:v>
      </x:c>
      <x:c r="AH533" s="28" t="n">
        <x:v>99304.608333</x:v>
      </x:c>
      <x:c r="AI533" s="28" t="n">
        <x:v>254774.811667</x:v>
      </x:c>
      <x:c r="AJ533" s="25" t="n">
        <x:v>553</x:v>
      </x:c>
      <x:c r="AK533" s="25" t="n">
        <x:v>5</x:v>
      </x:c>
      <x:c r="AL533" s="28" t="n">
        <x:v>8693564.98</x:v>
      </x:c>
      <x:c r="AM533" s="28" t="n">
        <x:v>166129.63</x:v>
      </x:c>
      <x:c r="AN533" s="25" t="str">
        <x:v>CASH_MANAGEMENT|PAYROLL_SERVICES|POS_MERCHANT_ACQUIRING|TERM_DEPOSIT|WORKING_CAPITAL_LOAN</x:v>
      </x:c>
      <x:c r="AO533" s="25" t="str">
        <x:v>2026-07-27</x:v>
      </x:c>
      <x:c r="AP533" s="25" t="n">
        <x:v>5</x:v>
      </x:c>
      <x:c r="AQ533" s="25" t="n">
        <x:v>24</x:v>
      </x:c>
      <x:c r="AR533" s="25" t="n">
        <x:v>80.5</x:v>
      </x:c>
      <x:c r="AS533" s="30" t="n">
        <x:v>1</x:v>
      </x:c>
      <x:c r="AT533" s="25" t="n">
        <x:v>0</x:v>
      </x:c>
    </x:row>
    <x:row r="534">
      <x:c r="A534" s="25" t="str">
        <x:v>SME000530</x:v>
      </x:c>
      <x:c r="B534" s="25" t="str">
        <x:v>Synthetic SME 000530</x:v>
      </x:c>
      <x:c r="C534" s="25" t="str">
        <x:v>RM003</x:v>
      </x:c>
      <x:c r="D534" s="25" t="str">
        <x:v>Black Sea</x:v>
      </x:c>
      <x:c r="E534" s="25" t="str">
        <x:v>Professional Services</x:v>
      </x:c>
      <x:c r="F534" s="25" t="str">
        <x:v>MICRO</x:v>
      </x:c>
      <x:c r="G534" s="25" t="str">
        <x:v>JOINT_STOCK</x:v>
      </x:c>
      <x:c r="H534" s="25" t="str">
        <x:v>2022-06-14</x:v>
      </x:c>
      <x:c r="I534" s="25" t="n">
        <x:v>50</x:v>
      </x:c>
      <x:c r="J534" s="28" t="n">
        <x:v>10745583.99</x:v>
      </x:c>
      <x:c r="K534" s="25" t="n">
        <x:v>6</x:v>
      </x:c>
      <x:c r="L534" s="26" t="b">
        <x:v>0</x:v>
      </x:c>
      <x:c r="M534" s="26" t="b">
        <x:v>0</x:v>
      </x:c>
      <x:c r="N534" s="25" t="n">
        <x:v>26.19</x:v>
      </x:c>
      <x:c r="O534" s="26" t="b">
        <x:v>0</x:v>
      </x:c>
      <x:c r="P534" s="25" t="str">
        <x:v>RM_CALL</x:v>
      </x:c>
      <x:c r="Q534" s="25" t="str">
        <x:v>DERIVED_ANALYTICS</x:v>
      </x:c>
      <x:c r="R534" s="30" t="n">
        <x:v>0.033984</x:v>
      </x:c>
      <x:c r="S534" s="25" t="str">
        <x:v>R03</x:v>
      </x:c>
      <x:c r="T534" s="25" t="n">
        <x:v>0</x:v>
      </x:c>
      <x:c r="U534" s="25" t="n">
        <x:v>1</x:v>
      </x:c>
      <x:c r="V534" s="25" t="str">
        <x:v>2027-02-22</x:v>
      </x:c>
      <x:c r="W534" s="25" t="str">
        <x:v>NONE</x:v>
      </x:c>
      <x:c r="X534" s="26" t="b">
        <x:v>1</x:v>
      </x:c>
      <x:c r="Y534" s="26" t="b">
        <x:v>1</x:v>
      </x:c>
      <x:c r="Z534" s="25" t="str">
        <x:v>CONTROLLED_SYNTHETIC</x:v>
      </x:c>
      <x:c r="AA534" s="28" t="n">
        <x:v>5539473.58</x:v>
      </x:c>
      <x:c r="AB534" s="28" t="n">
        <x:v>4954291.13</x:v>
      </x:c>
      <x:c r="AC534" s="28" t="n">
        <x:v>214288.11</x:v>
      </x:c>
      <x:c r="AD534" s="28" t="n">
        <x:v>1297171.52</x:v>
      </x:c>
      <x:c r="AE534" s="28" t="n">
        <x:v>0</x:v>
      </x:c>
      <x:c r="AF534" s="28" t="n">
        <x:v>0</x:v>
      </x:c>
      <x:c r="AG534" s="28" t="n">
        <x:v>0</x:v>
      </x:c>
      <x:c r="AH534" s="28" t="n">
        <x:v>225769.475</x:v>
      </x:c>
      <x:c r="AI534" s="28" t="n">
        <x:v>450698.303333</x:v>
      </x:c>
      <x:c r="AJ534" s="25" t="n">
        <x:v>285</x:v>
      </x:c>
      <x:c r="AK534" s="25" t="n">
        <x:v>2</x:v>
      </x:c>
      <x:c r="AL534" s="28" t="n">
        <x:v>1711560.35</x:v>
      </x:c>
      <x:c r="AM534" s="28" t="n">
        <x:v>45972.85</x:v>
      </x:c>
      <x:c r="AN534" s="25" t="str">
        <x:v>BUSINESS_CREDIT_CARD|WORKING_CAPITAL_LOAN</x:v>
      </x:c>
      <x:c r="AO534" s="25" t="str">
        <x:v>2026-03-12</x:v>
      </x:c>
      <x:c r="AP534" s="25" t="n">
        <x:v>1</x:v>
      </x:c>
      <x:c r="AQ534" s="25" t="n">
        <x:v>161</x:v>
      </x:c>
      <x:c r="AR534" s="25" t="n">
        <x:v>29.36</x:v>
      </x:c>
      <x:c r="AS534" s="30" t="n">
        <x:v>0.455087</x:v>
      </x:c>
      <x:c r="AT534" s="25" t="n">
        <x:v>0</x:v>
      </x:c>
    </x:row>
    <x:row r="535">
      <x:c r="A535" s="25" t="str">
        <x:v>SME000531</x:v>
      </x:c>
      <x:c r="B535" s="25" t="str">
        <x:v>Synthetic SME 000531</x:v>
      </x:c>
      <x:c r="C535" s="25" t="str">
        <x:v>RM013</x:v>
      </x:c>
      <x:c r="D535" s="25" t="str">
        <x:v>Black Sea</x:v>
      </x:c>
      <x:c r="E535" s="25" t="str">
        <x:v>Manufacturing</x:v>
      </x:c>
      <x:c r="F535" s="25" t="str">
        <x:v>MICRO</x:v>
      </x:c>
      <x:c r="G535" s="25" t="str">
        <x:v>LIMITED</x:v>
      </x:c>
      <x:c r="H535" s="25" t="str">
        <x:v>2023-01-09</x:v>
      </x:c>
      <x:c r="I535" s="25" t="n">
        <x:v>43</x:v>
      </x:c>
      <x:c r="J535" s="28" t="n">
        <x:v>9585420.69</x:v>
      </x:c>
      <x:c r="K535" s="25" t="n">
        <x:v>5</x:v>
      </x:c>
      <x:c r="L535" s="26" t="b">
        <x:v>0</x:v>
      </x:c>
      <x:c r="M535" s="26" t="b">
        <x:v>1</x:v>
      </x:c>
      <x:c r="N535" s="25" t="n">
        <x:v>67.49</x:v>
      </x:c>
      <x:c r="O535" s="26" t="b">
        <x:v>1</x:v>
      </x:c>
      <x:c r="P535" s="25" t="str">
        <x:v>RM_CALL</x:v>
      </x:c>
      <x:c r="Q535" s="25" t="str">
        <x:v>DERIVED_ANALYTICS</x:v>
      </x:c>
      <x:c r="R535" s="30" t="n">
        <x:v>0.053387</x:v>
      </x:c>
      <x:c r="S535" s="25" t="str">
        <x:v>R04</x:v>
      </x:c>
      <x:c r="T535" s="25" t="n">
        <x:v>15</x:v>
      </x:c>
      <x:c r="U535" s="25" t="n">
        <x:v>1</x:v>
      </x:c>
      <x:c r="V535" s="25" t="str">
        <x:v>2026-11-17</x:v>
      </x:c>
      <x:c r="W535" s="25" t="str">
        <x:v>NONE</x:v>
      </x:c>
      <x:c r="X535" s="26" t="b">
        <x:v>1</x:v>
      </x:c>
      <x:c r="Y535" s="26" t="b">
        <x:v>1</x:v>
      </x:c>
      <x:c r="Z535" s="25" t="str">
        <x:v>CONTROLLED_SYNTHETIC</x:v>
      </x:c>
      <x:c r="AA535" s="28" t="n">
        <x:v>5760381.08</x:v>
      </x:c>
      <x:c r="AB535" s="28" t="n">
        <x:v>4771985.74</x:v>
      </x:c>
      <x:c r="AC535" s="28" t="n">
        <x:v>273346.15</x:v>
      </x:c>
      <x:c r="AD535" s="28" t="n">
        <x:v>1015989.95</x:v>
      </x:c>
      <x:c r="AE535" s="28" t="n">
        <x:v>0</x:v>
      </x:c>
      <x:c r="AF535" s="28" t="n">
        <x:v>1440085.19</x:v>
      </x:c>
      <x:c r="AG535" s="28" t="n">
        <x:v>858324.77</x:v>
      </x:c>
      <x:c r="AH535" s="28" t="n">
        <x:v>221558.035</x:v>
      </x:c>
      <x:c r="AI535" s="28" t="n">
        <x:v>436570.29</x:v>
      </x:c>
      <x:c r="AJ535" s="25" t="n">
        <x:v>705</x:v>
      </x:c>
      <x:c r="AK535" s="25" t="n">
        <x:v>5</x:v>
      </x:c>
      <x:c r="AL535" s="28" t="n">
        <x:v>15596575.33</x:v>
      </x:c>
      <x:c r="AM535" s="28" t="n">
        <x:v>325869.16</x:v>
      </x:c>
      <x:c r="AN535" s="25" t="str">
        <x:v>BUSINESS_CREDIT_CARD|CASH_MANAGEMENT|FX_RISK_MANAGEMENT|PAYROLL_SERVICES|POS_MERCHANT_ACQUIRING</x:v>
      </x:c>
      <x:c r="AO535" s="25" t="str">
        <x:v>2026-04-21</x:v>
      </x:c>
      <x:c r="AP535" s="25" t="n">
        <x:v>1</x:v>
      </x:c>
      <x:c r="AQ535" s="25" t="n">
        <x:v>121</x:v>
      </x:c>
      <x:c r="AR535" s="25" t="n">
        <x:v>70.74</x:v>
      </x:c>
      <x:c r="AS535" s="30" t="n">
        <x:v>1</x:v>
      </x:c>
      <x:c r="AT535" s="25" t="n">
        <x:v>0</x:v>
      </x:c>
    </x:row>
    <x:row r="536">
      <x:c r="A536" s="25" t="str">
        <x:v>SME000532</x:v>
      </x:c>
      <x:c r="B536" s="25" t="str">
        <x:v>Synthetic SME 000532</x:v>
      </x:c>
      <x:c r="C536" s="25" t="str">
        <x:v>RM036</x:v>
      </x:c>
      <x:c r="D536" s="25" t="str">
        <x:v>Marmara</x:v>
      </x:c>
      <x:c r="E536" s="25" t="str">
        <x:v>Wholesale Trade</x:v>
      </x:c>
      <x:c r="F536" s="25" t="str">
        <x:v>MICRO</x:v>
      </x:c>
      <x:c r="G536" s="25" t="str">
        <x:v>LIMITED</x:v>
      </x:c>
      <x:c r="H536" s="25" t="str">
        <x:v>2020-07-10</x:v>
      </x:c>
      <x:c r="I536" s="25" t="n">
        <x:v>73</x:v>
      </x:c>
      <x:c r="J536" s="28" t="n">
        <x:v>19887585.76</x:v>
      </x:c>
      <x:c r="K536" s="25" t="n">
        <x:v>6</x:v>
      </x:c>
      <x:c r="L536" s="26" t="b">
        <x:v>0</x:v>
      </x:c>
      <x:c r="M536" s="26" t="b">
        <x:v>0</x:v>
      </x:c>
      <x:c r="N536" s="25" t="n">
        <x:v>55.25</x:v>
      </x:c>
      <x:c r="O536" s="26" t="b">
        <x:v>1</x:v>
      </x:c>
      <x:c r="P536" s="25" t="str">
        <x:v>RM_CALL</x:v>
      </x:c>
      <x:c r="Q536" s="25" t="str">
        <x:v>DERIVED_ANALYTICS</x:v>
      </x:c>
      <x:c r="R536" s="30" t="n">
        <x:v>0.081597</x:v>
      </x:c>
      <x:c r="S536" s="25" t="str">
        <x:v>R05</x:v>
      </x:c>
      <x:c r="T536" s="25" t="n">
        <x:v>0</x:v>
      </x:c>
      <x:c r="U536" s="25" t="n">
        <x:v>1</x:v>
      </x:c>
      <x:c r="V536" s="25" t="str">
        <x:v>2026-03-28</x:v>
      </x:c>
      <x:c r="W536" s="25" t="str">
        <x:v>NONE</x:v>
      </x:c>
      <x:c r="X536" s="26" t="b">
        <x:v>1</x:v>
      </x:c>
      <x:c r="Y536" s="26" t="b">
        <x:v>1</x:v>
      </x:c>
      <x:c r="Z536" s="25" t="str">
        <x:v>CONTROLLED_SYNTHETIC</x:v>
      </x:c>
      <x:c r="AA536" s="28" t="n">
        <x:v>10991896.06</x:v>
      </x:c>
      <x:c r="AB536" s="28" t="n">
        <x:v>10428494.68</x:v>
      </x:c>
      <x:c r="AC536" s="28" t="n">
        <x:v>438929.58</x:v>
      </x:c>
      <x:c r="AD536" s="28" t="n">
        <x:v>1276766.49</x:v>
      </x:c>
      <x:c r="AE536" s="28" t="n">
        <x:v>0</x:v>
      </x:c>
      <x:c r="AF536" s="28" t="n">
        <x:v>0</x:v>
      </x:c>
      <x:c r="AG536" s="28" t="n">
        <x:v>0</x:v>
      </x:c>
      <x:c r="AH536" s="28" t="n">
        <x:v>378150.696667</x:v>
      </x:c>
      <x:c r="AI536" s="28" t="n">
        <x:v>1091535.655</x:v>
      </x:c>
      <x:c r="AJ536" s="25" t="n">
        <x:v>632</x:v>
      </x:c>
      <x:c r="AK536" s="25" t="n">
        <x:v>6</x:v>
      </x:c>
      <x:c r="AL536" s="28" t="n">
        <x:v>24017034.66</x:v>
      </x:c>
      <x:c r="AM536" s="28" t="n">
        <x:v>846933.84</x:v>
      </x:c>
      <x:c r="AN536" s="25" t="str">
        <x:v>BUSINESS_CREDIT_CARD|CASH_MANAGEMENT|POS_MERCHANT_ACQUIRING|TERM_DEPOSIT|TRADE_FINANCE|WORKING_CAPITAL_LOAN</x:v>
      </x:c>
      <x:c r="AO536" s="25" t="str">
        <x:v>2026-08-14</x:v>
      </x:c>
      <x:c r="AP536" s="25" t="n">
        <x:v>4</x:v>
      </x:c>
      <x:c r="AQ536" s="25" t="n">
        <x:v>6</x:v>
      </x:c>
      <x:c r="AR536" s="25" t="n">
        <x:v>84.38</x:v>
      </x:c>
      <x:c r="AS536" s="30" t="n">
        <x:v>1</x:v>
      </x:c>
      <x:c r="AT536" s="25" t="n">
        <x:v>145</x:v>
      </x:c>
    </x:row>
    <x:row r="537">
      <x:c r="A537" s="25" t="str">
        <x:v>SME000533</x:v>
      </x:c>
      <x:c r="B537" s="25" t="str">
        <x:v>Synthetic SME 000533</x:v>
      </x:c>
      <x:c r="C537" s="25" t="str">
        <x:v>RM038</x:v>
      </x:c>
      <x:c r="D537" s="25" t="str">
        <x:v>Aegean</x:v>
      </x:c>
      <x:c r="E537" s="25" t="str">
        <x:v>Hospitality</x:v>
      </x:c>
      <x:c r="F537" s="25" t="str">
        <x:v>MICRO</x:v>
      </x:c>
      <x:c r="G537" s="25" t="str">
        <x:v>SOLE_PROPRIETOR</x:v>
      </x:c>
      <x:c r="H537" s="25" t="str">
        <x:v>2021-04-18</x:v>
      </x:c>
      <x:c r="I537" s="25" t="n">
        <x:v>64</x:v>
      </x:c>
      <x:c r="J537" s="28" t="n">
        <x:v>5141170.43</x:v>
      </x:c>
      <x:c r="K537" s="25" t="n">
        <x:v>8</x:v>
      </x:c>
      <x:c r="L537" s="26" t="b">
        <x:v>0</x:v>
      </x:c>
      <x:c r="M537" s="26" t="b">
        <x:v>0</x:v>
      </x:c>
      <x:c r="N537" s="25" t="n">
        <x:v>84.12</x:v>
      </x:c>
      <x:c r="O537" s="26" t="b">
        <x:v>1</x:v>
      </x:c>
      <x:c r="P537" s="25" t="str">
        <x:v>BRANCH</x:v>
      </x:c>
      <x:c r="Q537" s="25" t="str">
        <x:v>DERIVED_ANALYTICS</x:v>
      </x:c>
      <x:c r="R537" s="30" t="n">
        <x:v>0.047759</x:v>
      </x:c>
      <x:c r="S537" s="25" t="str">
        <x:v>R04</x:v>
      </x:c>
      <x:c r="T537" s="25" t="n">
        <x:v>0</x:v>
      </x:c>
      <x:c r="U537" s="25" t="n">
        <x:v>1</x:v>
      </x:c>
      <x:c r="V537" s="25" t="str">
        <x:v>2026-06-08</x:v>
      </x:c>
      <x:c r="W537" s="25" t="str">
        <x:v>NONE</x:v>
      </x:c>
      <x:c r="X537" s="26" t="b">
        <x:v>1</x:v>
      </x:c>
      <x:c r="Y537" s="26" t="b">
        <x:v>1</x:v>
      </x:c>
      <x:c r="Z537" s="25" t="str">
        <x:v>CONTROLLED_SYNTHETIC</x:v>
      </x:c>
      <x:c r="AA537" s="28" t="n">
        <x:v>3064468.07</x:v>
      </x:c>
      <x:c r="AB537" s="28" t="n">
        <x:v>2631719.85</x:v>
      </x:c>
      <x:c r="AC537" s="28" t="n">
        <x:v>1451282.16</x:v>
      </x:c>
      <x:c r="AD537" s="28" t="n">
        <x:v>1705307.96</x:v>
      </x:c>
      <x:c r="AE537" s="28" t="n">
        <x:v>0</x:v>
      </x:c>
      <x:c r="AF537" s="28" t="n">
        <x:v>0</x:v>
      </x:c>
      <x:c r="AG537" s="28" t="n">
        <x:v>0</x:v>
      </x:c>
      <x:c r="AH537" s="28" t="n">
        <x:v>106520.686667</x:v>
      </x:c>
      <x:c r="AI537" s="28" t="n">
        <x:v>291474.278333</x:v>
      </x:c>
      <x:c r="AJ537" s="25" t="n">
        <x:v>754</x:v>
      </x:c>
      <x:c r="AK537" s="25" t="n">
        <x:v>2</x:v>
      </x:c>
      <x:c r="AL537" s="28" t="n">
        <x:v>3645945.5</x:v>
      </x:c>
      <x:c r="AM537" s="28" t="n">
        <x:v>196385.3</x:v>
      </x:c>
      <x:c r="AN537" s="25" t="str">
        <x:v>BUSINESS_CREDIT_CARD|POS_MERCHANT_ACQUIRING</x:v>
      </x:c>
      <x:c r="AO537" s="25" t="str">
        <x:v>2026-08-08</x:v>
      </x:c>
      <x:c r="AP537" s="25" t="n">
        <x:v>6</x:v>
      </x:c>
      <x:c r="AQ537" s="25" t="n">
        <x:v>12</x:v>
      </x:c>
      <x:c r="AR537" s="25" t="n">
        <x:v>48.09</x:v>
      </x:c>
      <x:c r="AS537" s="30" t="n">
        <x:v>1</x:v>
      </x:c>
      <x:c r="AT537" s="25" t="n">
        <x:v>73</x:v>
      </x:c>
    </x:row>
    <x:row r="538">
      <x:c r="A538" s="25" t="str">
        <x:v>SME000534</x:v>
      </x:c>
      <x:c r="B538" s="25" t="str">
        <x:v>Synthetic SME 000534</x:v>
      </x:c>
      <x:c r="C538" s="25" t="str">
        <x:v>RM002</x:v>
      </x:c>
      <x:c r="D538" s="25" t="str">
        <x:v>Marmara</x:v>
      </x:c>
      <x:c r="E538" s="25" t="str">
        <x:v>Wholesale Trade</x:v>
      </x:c>
      <x:c r="F538" s="25" t="str">
        <x:v>MICRO</x:v>
      </x:c>
      <x:c r="G538" s="25" t="str">
        <x:v>SOLE_PROPRIETOR</x:v>
      </x:c>
      <x:c r="H538" s="25" t="str">
        <x:v>2024-09-17</x:v>
      </x:c>
      <x:c r="I538" s="25" t="n">
        <x:v>23</x:v>
      </x:c>
      <x:c r="J538" s="28" t="n">
        <x:v>5757267.1</x:v>
      </x:c>
      <x:c r="K538" s="25" t="n">
        <x:v>7</x:v>
      </x:c>
      <x:c r="L538" s="26" t="b">
        <x:v>0</x:v>
      </x:c>
      <x:c r="M538" s="26" t="b">
        <x:v>0</x:v>
      </x:c>
      <x:c r="N538" s="25" t="n">
        <x:v>80.8</x:v>
      </x:c>
      <x:c r="O538" s="26" t="b">
        <x:v>1</x:v>
      </x:c>
      <x:c r="P538" s="25" t="str">
        <x:v>VIDEO_MEETING</x:v>
      </x:c>
      <x:c r="Q538" s="25" t="str">
        <x:v>DERIVED_ANALYTICS</x:v>
      </x:c>
      <x:c r="R538" s="30" t="n">
        <x:v>0.045051</x:v>
      </x:c>
      <x:c r="S538" s="25" t="str">
        <x:v>R03</x:v>
      </x:c>
      <x:c r="T538" s="25" t="n">
        <x:v>0</x:v>
      </x:c>
      <x:c r="U538" s="25" t="n">
        <x:v>1</x:v>
      </x:c>
      <x:c r="V538" s="25" t="str">
        <x:v>2027-02-09</x:v>
      </x:c>
      <x:c r="W538" s="25" t="str">
        <x:v>NONE</x:v>
      </x:c>
      <x:c r="X538" s="26" t="b">
        <x:v>0</x:v>
      </x:c>
      <x:c r="Y538" s="26" t="b">
        <x:v>1</x:v>
      </x:c>
      <x:c r="Z538" s="25" t="str">
        <x:v>CONTROLLED_SYNTHETIC</x:v>
      </x:c>
      <x:c r="AA538" s="28" t="n">
        <x:v>3199969.27</x:v>
      </x:c>
      <x:c r="AB538" s="28" t="n">
        <x:v>2880594.55</x:v>
      </x:c>
      <x:c r="AC538" s="28" t="n">
        <x:v>167270.86</x:v>
      </x:c>
      <x:c r="AD538" s="28" t="n">
        <x:v>1416353.84</x:v>
      </x:c>
      <x:c r="AE538" s="28" t="n">
        <x:v>0</x:v>
      </x:c>
      <x:c r="AF538" s="28" t="n">
        <x:v>0</x:v>
      </x:c>
      <x:c r="AG538" s="28" t="n">
        <x:v>0</x:v>
      </x:c>
      <x:c r="AH538" s="28" t="n">
        <x:v>110990.911667</x:v>
      </x:c>
      <x:c r="AI538" s="28" t="n">
        <x:v>257339.62</x:v>
      </x:c>
      <x:c r="AJ538" s="25" t="n">
        <x:v>650</x:v>
      </x:c>
      <x:c r="AK538" s="25" t="n">
        <x:v>1</x:v>
      </x:c>
      <x:c r="AL538" s="28" t="n">
        <x:v>5670107.72</x:v>
      </x:c>
      <x:c r="AM538" s="28" t="n">
        <x:v>107822.01</x:v>
      </x:c>
      <x:c r="AN538" s="25" t="str">
        <x:v>CASH_MANAGEMENT</x:v>
      </x:c>
      <x:c r="AO538" s="25" t="str">
        <x:v>2026-04-17</x:v>
      </x:c>
      <x:c r="AP538" s="25" t="n">
        <x:v>3</x:v>
      </x:c>
      <x:c r="AQ538" s="25" t="n">
        <x:v>125</x:v>
      </x:c>
      <x:c r="AR538" s="25" t="n">
        <x:v>39.55</x:v>
      </x:c>
      <x:c r="AS538" s="30" t="n">
        <x:v>1</x:v>
      </x:c>
      <x:c r="AT538" s="25" t="n">
        <x:v>0</x:v>
      </x:c>
    </x:row>
    <x:row r="539">
      <x:c r="A539" s="25" t="str">
        <x:v>SME000535</x:v>
      </x:c>
      <x:c r="B539" s="25" t="str">
        <x:v>Synthetic SME 000535</x:v>
      </x:c>
      <x:c r="C539" s="25" t="str">
        <x:v>RM009</x:v>
      </x:c>
      <x:c r="D539" s="25" t="str">
        <x:v>Marmara</x:v>
      </x:c>
      <x:c r="E539" s="25" t="str">
        <x:v>Healthcare</x:v>
      </x:c>
      <x:c r="F539" s="25" t="str">
        <x:v>SMALL</x:v>
      </x:c>
      <x:c r="G539" s="25" t="str">
        <x:v>LIMITED</x:v>
      </x:c>
      <x:c r="H539" s="25" t="str">
        <x:v>2017-04-09</x:v>
      </x:c>
      <x:c r="I539" s="25" t="n">
        <x:v>112</x:v>
      </x:c>
      <x:c r="J539" s="28" t="n">
        <x:v>24338154.11</x:v>
      </x:c>
      <x:c r="K539" s="25" t="n">
        <x:v>49</x:v>
      </x:c>
      <x:c r="L539" s="26" t="b">
        <x:v>0</x:v>
      </x:c>
      <x:c r="M539" s="26" t="b">
        <x:v>1</x:v>
      </x:c>
      <x:c r="N539" s="25" t="n">
        <x:v>66.77</x:v>
      </x:c>
      <x:c r="O539" s="26" t="b">
        <x:v>1</x:v>
      </x:c>
      <x:c r="P539" s="25" t="str">
        <x:v>RM_CALL</x:v>
      </x:c>
      <x:c r="Q539" s="25" t="str">
        <x:v>DERIVED_ANALYTICS</x:v>
      </x:c>
      <x:c r="R539" s="30" t="n">
        <x:v>0.053009</x:v>
      </x:c>
      <x:c r="S539" s="25" t="str">
        <x:v>R04</x:v>
      </x:c>
      <x:c r="T539" s="25" t="n">
        <x:v>0</x:v>
      </x:c>
      <x:c r="U539" s="25" t="n">
        <x:v>1</x:v>
      </x:c>
      <x:c r="V539" s="25" t="str">
        <x:v>2026-05-21</x:v>
      </x:c>
      <x:c r="W539" s="25" t="str">
        <x:v>NONE</x:v>
      </x:c>
      <x:c r="X539" s="26" t="b">
        <x:v>1</x:v>
      </x:c>
      <x:c r="Y539" s="26" t="b">
        <x:v>1</x:v>
      </x:c>
      <x:c r="Z539" s="25" t="str">
        <x:v>CONTROLLED_SYNTHETIC</x:v>
      </x:c>
      <x:c r="AA539" s="28" t="n">
        <x:v>13166109.76</x:v>
      </x:c>
      <x:c r="AB539" s="28" t="n">
        <x:v>11709355.24</x:v>
      </x:c>
      <x:c r="AC539" s="28" t="n">
        <x:v>6913399.11</x:v>
      </x:c>
      <x:c r="AD539" s="28" t="n">
        <x:v>11010440.55</x:v>
      </x:c>
      <x:c r="AE539" s="28" t="n">
        <x:v>0</x:v>
      </x:c>
      <x:c r="AF539" s="28" t="n">
        <x:v>2745090.18</x:v>
      </x:c>
      <x:c r="AG539" s="28" t="n">
        <x:v>1597034.99</x:v>
      </x:c>
      <x:c r="AH539" s="28" t="n">
        <x:v>483981.173333</x:v>
      </x:c>
      <x:c r="AI539" s="28" t="n">
        <x:v>1564752.721667</x:v>
      </x:c>
      <x:c r="AJ539" s="25" t="n">
        <x:v>769</x:v>
      </x:c>
      <x:c r="AK539" s="25" t="n">
        <x:v>2</x:v>
      </x:c>
      <x:c r="AL539" s="28" t="n">
        <x:v>14195818.61</x:v>
      </x:c>
      <x:c r="AM539" s="28" t="n">
        <x:v>314963.66</x:v>
      </x:c>
      <x:c r="AN539" s="25" t="str">
        <x:v>BUSINESS_CREDIT_CARD|POS_MERCHANT_ACQUIRING</x:v>
      </x:c>
      <x:c r="AO539" s="25" t="str">
        <x:v>2026-02-15</x:v>
      </x:c>
      <x:c r="AP539" s="25" t="n">
        <x:v>2</x:v>
      </x:c>
      <x:c r="AQ539" s="25" t="n">
        <x:v>186</x:v>
      </x:c>
      <x:c r="AR539" s="25" t="n">
        <x:v>49.33</x:v>
      </x:c>
      <x:c r="AS539" s="30" t="n">
        <x:v>1</x:v>
      </x:c>
      <x:c r="AT539" s="25" t="n">
        <x:v>91</x:v>
      </x:c>
    </x:row>
    <x:row r="540">
      <x:c r="A540" s="25" t="str">
        <x:v>SME000536</x:v>
      </x:c>
      <x:c r="B540" s="25" t="str">
        <x:v>Synthetic SME 000536</x:v>
      </x:c>
      <x:c r="C540" s="25" t="str">
        <x:v>RM004</x:v>
      </x:c>
      <x:c r="D540" s="25" t="str">
        <x:v>Central Anatolia</x:v>
      </x:c>
      <x:c r="E540" s="25" t="str">
        <x:v>Healthcare</x:v>
      </x:c>
      <x:c r="F540" s="25" t="str">
        <x:v>MICRO</x:v>
      </x:c>
      <x:c r="G540" s="25" t="str">
        <x:v>LIMITED</x:v>
      </x:c>
      <x:c r="H540" s="25" t="str">
        <x:v>2016-08-12</x:v>
      </x:c>
      <x:c r="I540" s="25" t="n">
        <x:v>120</x:v>
      </x:c>
      <x:c r="J540" s="28" t="n">
        <x:v>4409349.94</x:v>
      </x:c>
      <x:c r="K540" s="25" t="n">
        <x:v>3</x:v>
      </x:c>
      <x:c r="L540" s="26" t="b">
        <x:v>0</x:v>
      </x:c>
      <x:c r="M540" s="26" t="b">
        <x:v>0</x:v>
      </x:c>
      <x:c r="N540" s="25" t="n">
        <x:v>66.56</x:v>
      </x:c>
      <x:c r="O540" s="26" t="b">
        <x:v>1</x:v>
      </x:c>
      <x:c r="P540" s="25" t="str">
        <x:v>RM_CALL</x:v>
      </x:c>
      <x:c r="Q540" s="25" t="str">
        <x:v>DERIVED_ANALYTICS</x:v>
      </x:c>
      <x:c r="R540" s="30" t="n">
        <x:v>0.038937</x:v>
      </x:c>
      <x:c r="S540" s="25" t="str">
        <x:v>R03</x:v>
      </x:c>
      <x:c r="T540" s="25" t="n">
        <x:v>0</x:v>
      </x:c>
      <x:c r="U540" s="25" t="n">
        <x:v>1</x:v>
      </x:c>
      <x:c r="V540" s="25" t="str">
        <x:v>2026-11-29</x:v>
      </x:c>
      <x:c r="W540" s="25" t="str">
        <x:v>NONE</x:v>
      </x:c>
      <x:c r="X540" s="26" t="b">
        <x:v>1</x:v>
      </x:c>
      <x:c r="Y540" s="26" t="b">
        <x:v>0</x:v>
      </x:c>
      <x:c r="Z540" s="25" t="str">
        <x:v>CONTROLLED_SYNTHETIC</x:v>
      </x:c>
      <x:c r="AA540" s="28" t="n">
        <x:v>2267643.29</x:v>
      </x:c>
      <x:c r="AB540" s="28" t="n">
        <x:v>1983941.3</x:v>
      </x:c>
      <x:c r="AC540" s="28" t="n">
        <x:v>1056794.03</x:v>
      </x:c>
      <x:c r="AD540" s="28" t="n">
        <x:v>704963.14</x:v>
      </x:c>
      <x:c r="AE540" s="28" t="n">
        <x:v>0</x:v>
      </x:c>
      <x:c r="AF540" s="28" t="n">
        <x:v>0</x:v>
      </x:c>
      <x:c r="AG540" s="28" t="n">
        <x:v>0</x:v>
      </x:c>
      <x:c r="AH540" s="28" t="n">
        <x:v>93095.34</x:v>
      </x:c>
      <x:c r="AI540" s="28" t="n">
        <x:v>229456.215</x:v>
      </x:c>
      <x:c r="AJ540" s="25" t="n">
        <x:v>599</x:v>
      </x:c>
      <x:c r="AK540" s="25" t="n">
        <x:v>2</x:v>
      </x:c>
      <x:c r="AL540" s="28" t="n">
        <x:v>2069844.86</x:v>
      </x:c>
      <x:c r="AM540" s="28" t="n">
        <x:v>86414.63</x:v>
      </x:c>
      <x:c r="AN540" s="25" t="str">
        <x:v>PAYROLL_SERVICES|WORKING_CAPITAL_LOAN</x:v>
      </x:c>
      <x:c r="AO540" s="25" t="str">
        <x:v>2026-05-23</x:v>
      </x:c>
      <x:c r="AP540" s="25" t="n">
        <x:v>3</x:v>
      </x:c>
      <x:c r="AQ540" s="25" t="n">
        <x:v>89</x:v>
      </x:c>
      <x:c r="AR540" s="25" t="n">
        <x:v>46.14</x:v>
      </x:c>
      <x:c r="AS540" s="30" t="n">
        <x:v>1</x:v>
      </x:c>
      <x:c r="AT540" s="25" t="n">
        <x:v>0</x:v>
      </x:c>
    </x:row>
    <x:row r="541">
      <x:c r="A541" s="25" t="str">
        <x:v>SME000537</x:v>
      </x:c>
      <x:c r="B541" s="25" t="str">
        <x:v>Synthetic SME 000537</x:v>
      </x:c>
      <x:c r="C541" s="25" t="str">
        <x:v>RM001</x:v>
      </x:c>
      <x:c r="D541" s="25" t="str">
        <x:v>Mediterranean</x:v>
      </x:c>
      <x:c r="E541" s="25" t="str">
        <x:v>Manufacturing</x:v>
      </x:c>
      <x:c r="F541" s="25" t="str">
        <x:v>MICRO</x:v>
      </x:c>
      <x:c r="G541" s="25" t="str">
        <x:v>JOINT_STOCK</x:v>
      </x:c>
      <x:c r="H541" s="25" t="str">
        <x:v>2016-11-23</x:v>
      </x:c>
      <x:c r="I541" s="25" t="n">
        <x:v>116</x:v>
      </x:c>
      <x:c r="J541" s="28" t="n">
        <x:v>15738329.32</x:v>
      </x:c>
      <x:c r="K541" s="25" t="n">
        <x:v>7</x:v>
      </x:c>
      <x:c r="L541" s="26" t="b">
        <x:v>0</x:v>
      </x:c>
      <x:c r="M541" s="26" t="b">
        <x:v>0</x:v>
      </x:c>
      <x:c r="N541" s="25" t="n">
        <x:v>63.35</x:v>
      </x:c>
      <x:c r="O541" s="26" t="b">
        <x:v>1</x:v>
      </x:c>
      <x:c r="P541" s="25" t="str">
        <x:v>RM_CALL</x:v>
      </x:c>
      <x:c r="Q541" s="25" t="str">
        <x:v>DERIVED_ANALYTICS</x:v>
      </x:c>
      <x:c r="R541" s="30" t="n">
        <x:v>0.043577</x:v>
      </x:c>
      <x:c r="S541" s="25" t="str">
        <x:v>R03</x:v>
      </x:c>
      <x:c r="T541" s="25" t="n">
        <x:v>60</x:v>
      </x:c>
      <x:c r="U541" s="25" t="n">
        <x:v>2</x:v>
      </x:c>
      <x:c r="V541" s="25" t="str">
        <x:v>2027-03-17</x:v>
      </x:c>
      <x:c r="W541" s="25" t="str">
        <x:v>NONE</x:v>
      </x:c>
      <x:c r="X541" s="26" t="b">
        <x:v>1</x:v>
      </x:c>
      <x:c r="Y541" s="26" t="b">
        <x:v>1</x:v>
      </x:c>
      <x:c r="Z541" s="25" t="str">
        <x:v>CONTROLLED_SYNTHETIC</x:v>
      </x:c>
      <x:c r="AA541" s="28" t="n">
        <x:v>8335101.39</x:v>
      </x:c>
      <x:c r="AB541" s="28" t="n">
        <x:v>7588551.69</x:v>
      </x:c>
      <x:c r="AC541" s="28" t="n">
        <x:v>638172.13</x:v>
      </x:c>
      <x:c r="AD541" s="28" t="n">
        <x:v>1286940.29</x:v>
      </x:c>
      <x:c r="AE541" s="28" t="n">
        <x:v>0</x:v>
      </x:c>
      <x:c r="AF541" s="28" t="n">
        <x:v>0</x:v>
      </x:c>
      <x:c r="AG541" s="28" t="n">
        <x:v>0</x:v>
      </x:c>
      <x:c r="AH541" s="28" t="n">
        <x:v>359019.396667</x:v>
      </x:c>
      <x:c r="AI541" s="28" t="n">
        <x:v>788159.391667</x:v>
      </x:c>
      <x:c r="AJ541" s="25" t="n">
        <x:v>563</x:v>
      </x:c>
      <x:c r="AK541" s="25" t="n">
        <x:v>1</x:v>
      </x:c>
      <x:c r="AL541" s="28" t="n">
        <x:v>307132.65</x:v>
      </x:c>
      <x:c r="AM541" s="28" t="n">
        <x:v>10271.24</x:v>
      </x:c>
      <x:c r="AN541" s="25" t="str">
        <x:v>TERM_DEPOSIT</x:v>
      </x:c>
      <x:c r="AO541" s="25" t="str">
        <x:v>2026-07-31</x:v>
      </x:c>
      <x:c r="AP541" s="25" t="n">
        <x:v>1</x:v>
      </x:c>
      <x:c r="AQ541" s="25" t="n">
        <x:v>20</x:v>
      </x:c>
      <x:c r="AR541" s="25" t="n">
        <x:v>27.05</x:v>
      </x:c>
      <x:c r="AS541" s="30" t="n">
        <x:v>0.055757</x:v>
      </x:c>
      <x:c r="AT541" s="25" t="n">
        <x:v>0</x:v>
      </x:c>
    </x:row>
    <x:row r="542">
      <x:c r="A542" s="25" t="str">
        <x:v>SME000538</x:v>
      </x:c>
      <x:c r="B542" s="25" t="str">
        <x:v>Synthetic SME 000538</x:v>
      </x:c>
      <x:c r="C542" s="25" t="str">
        <x:v>RM024</x:v>
      </x:c>
      <x:c r="D542" s="25" t="str">
        <x:v>Eastern</x:v>
      </x:c>
      <x:c r="E542" s="25" t="str">
        <x:v>Agriculture</x:v>
      </x:c>
      <x:c r="F542" s="25" t="str">
        <x:v>MICRO</x:v>
      </x:c>
      <x:c r="G542" s="25" t="str">
        <x:v>JOINT_STOCK</x:v>
      </x:c>
      <x:c r="H542" s="25" t="str">
        <x:v>2022-01-31</x:v>
      </x:c>
      <x:c r="I542" s="25" t="n">
        <x:v>54</x:v>
      </x:c>
      <x:c r="J542" s="28" t="n">
        <x:v>8595352.63</x:v>
      </x:c>
      <x:c r="K542" s="25" t="n">
        <x:v>5</x:v>
      </x:c>
      <x:c r="L542" s="26" t="b">
        <x:v>1</x:v>
      </x:c>
      <x:c r="M542" s="26" t="b">
        <x:v>1</x:v>
      </x:c>
      <x:c r="N542" s="25" t="n">
        <x:v>72.69</x:v>
      </x:c>
      <x:c r="O542" s="26" t="b">
        <x:v>1</x:v>
      </x:c>
      <x:c r="P542" s="25" t="str">
        <x:v>RM_CALL</x:v>
      </x:c>
      <x:c r="Q542" s="25" t="str">
        <x:v>DERIVED_ANALYTICS</x:v>
      </x:c>
      <x:c r="R542" s="30" t="n">
        <x:v>0.054803</x:v>
      </x:c>
      <x:c r="S542" s="25" t="str">
        <x:v>R04</x:v>
      </x:c>
      <x:c r="T542" s="25" t="n">
        <x:v>5</x:v>
      </x:c>
      <x:c r="U542" s="25" t="n">
        <x:v>1</x:v>
      </x:c>
      <x:c r="V542" s="25" t="str">
        <x:v>2026-11-24</x:v>
      </x:c>
      <x:c r="W542" s="25" t="str">
        <x:v>NONE</x:v>
      </x:c>
      <x:c r="X542" s="26" t="b">
        <x:v>1</x:v>
      </x:c>
      <x:c r="Y542" s="26" t="b">
        <x:v>1</x:v>
      </x:c>
      <x:c r="Z542" s="25" t="str">
        <x:v>CONTROLLED_SYNTHETIC</x:v>
      </x:c>
      <x:c r="AA542" s="28" t="n">
        <x:v>4679657.5</x:v>
      </x:c>
      <x:c r="AB542" s="28" t="n">
        <x:v>3943822.85</x:v>
      </x:c>
      <x:c r="AC542" s="28" t="n">
        <x:v>263607.08</x:v>
      </x:c>
      <x:c r="AD542" s="28" t="n">
        <x:v>948612.92</x:v>
      </x:c>
      <x:c r="AE542" s="28" t="n">
        <x:v>1235703.96</x:v>
      </x:c>
      <x:c r="AF542" s="28" t="n">
        <x:v>1340505.15</x:v>
      </x:c>
      <x:c r="AG542" s="28" t="n">
        <x:v>1683578.83</x:v>
      </x:c>
      <x:c r="AH542" s="28" t="n">
        <x:v>207850.58</x:v>
      </x:c>
      <x:c r="AI542" s="28" t="n">
        <x:v>515234.945</x:v>
      </x:c>
      <x:c r="AJ542" s="25" t="n">
        <x:v>713</x:v>
      </x:c>
      <x:c r="AK542" s="25" t="n">
        <x:v>1</x:v>
      </x:c>
      <x:c r="AL542" s="28" t="n">
        <x:v>5036885.64</x:v>
      </x:c>
      <x:c r="AM542" s="28" t="n">
        <x:v>57685.1</x:v>
      </x:c>
      <x:c r="AN542" s="25" t="str">
        <x:v>FX_RISK_MANAGEMENT</x:v>
      </x:c>
      <x:c r="AO542" s="25" t="str">
        <x:v>2026-05-19</x:v>
      </x:c>
      <x:c r="AP542" s="25" t="n">
        <x:v>2</x:v>
      </x:c>
      <x:c r="AQ542" s="25" t="n">
        <x:v>93</x:v>
      </x:c>
      <x:c r="AR542" s="25" t="n">
        <x:v>35.77</x:v>
      </x:c>
      <x:c r="AS542" s="30" t="n">
        <x:v>1</x:v>
      </x:c>
      <x:c r="AT542" s="25" t="n">
        <x:v>0</x:v>
      </x:c>
    </x:row>
    <x:row r="543">
      <x:c r="A543" s="25" t="str">
        <x:v>SME000539</x:v>
      </x:c>
      <x:c r="B543" s="25" t="str">
        <x:v>Synthetic SME 000539</x:v>
      </x:c>
      <x:c r="C543" s="25" t="str">
        <x:v>RM012</x:v>
      </x:c>
      <x:c r="D543" s="25" t="str">
        <x:v>Central Anatolia</x:v>
      </x:c>
      <x:c r="E543" s="25" t="str">
        <x:v>Construction</x:v>
      </x:c>
      <x:c r="F543" s="25" t="str">
        <x:v>MICRO</x:v>
      </x:c>
      <x:c r="G543" s="25" t="str">
        <x:v>LIMITED</x:v>
      </x:c>
      <x:c r="H543" s="25" t="str">
        <x:v>2021-08-21</x:v>
      </x:c>
      <x:c r="I543" s="25" t="n">
        <x:v>59</x:v>
      </x:c>
      <x:c r="J543" s="28" t="n">
        <x:v>14347525.79</x:v>
      </x:c>
      <x:c r="K543" s="25" t="n">
        <x:v>4</x:v>
      </x:c>
      <x:c r="L543" s="26" t="b">
        <x:v>0</x:v>
      </x:c>
      <x:c r="M543" s="26" t="b">
        <x:v>0</x:v>
      </x:c>
      <x:c r="N543" s="25" t="n">
        <x:v>13.08</x:v>
      </x:c>
      <x:c r="O543" s="26" t="b">
        <x:v>1</x:v>
      </x:c>
      <x:c r="P543" s="25" t="str">
        <x:v>RM_CALL</x:v>
      </x:c>
      <x:c r="Q543" s="25" t="str">
        <x:v>DERIVED_ANALYTICS</x:v>
      </x:c>
      <x:c r="R543" s="30" t="n">
        <x:v>0.076354</x:v>
      </x:c>
      <x:c r="S543" s="25" t="str">
        <x:v>R05</x:v>
      </x:c>
      <x:c r="T543" s="25" t="n">
        <x:v>0</x:v>
      </x:c>
      <x:c r="U543" s="25" t="n">
        <x:v>1</x:v>
      </x:c>
      <x:c r="V543" s="25" t="str">
        <x:v>2027-02-19</x:v>
      </x:c>
      <x:c r="W543" s="25" t="str">
        <x:v>NONE</x:v>
      </x:c>
      <x:c r="X543" s="26" t="b">
        <x:v>1</x:v>
      </x:c>
      <x:c r="Y543" s="26" t="b">
        <x:v>1</x:v>
      </x:c>
      <x:c r="Z543" s="25" t="str">
        <x:v>CONTROLLED_SYNTHETIC</x:v>
      </x:c>
      <x:c r="AA543" s="28" t="n">
        <x:v>8010369.25</x:v>
      </x:c>
      <x:c r="AB543" s="28" t="n">
        <x:v>6922161.98</x:v>
      </x:c>
      <x:c r="AC543" s="28" t="n">
        <x:v>240370.23</x:v>
      </x:c>
      <x:c r="AD543" s="28" t="n">
        <x:v>783099.5</x:v>
      </x:c>
      <x:c r="AE543" s="28" t="n">
        <x:v>0</x:v>
      </x:c>
      <x:c r="AF543" s="28" t="n">
        <x:v>0</x:v>
      </x:c>
      <x:c r="AG543" s="28" t="n">
        <x:v>0</x:v>
      </x:c>
      <x:c r="AH543" s="28" t="n">
        <x:v>197665.855</x:v>
      </x:c>
      <x:c r="AI543" s="28" t="n">
        <x:v>739242.56</x:v>
      </x:c>
      <x:c r="AJ543" s="25" t="n">
        <x:v>148</x:v>
      </x:c>
      <x:c r="AK543" s="25" t="n">
        <x:v>3</x:v>
      </x:c>
      <x:c r="AL543" s="28" t="n">
        <x:v>15055871.2</x:v>
      </x:c>
      <x:c r="AM543" s="28" t="n">
        <x:v>735331.71</x:v>
      </x:c>
      <x:c r="AN543" s="25" t="str">
        <x:v>CASH_MANAGEMENT|PAYROLL_SERVICES|WORKING_CAPITAL_LOAN</x:v>
      </x:c>
      <x:c r="AO543" s="25" t="str">
        <x:v>2025-11-15</x:v>
      </x:c>
      <x:c r="AP543" s="25" t="n">
        <x:v>1</x:v>
      </x:c>
      <x:c r="AQ543" s="25" t="n">
        <x:v>278</x:v>
      </x:c>
      <x:c r="AR543" s="25" t="n">
        <x:v>61.55</x:v>
      </x:c>
      <x:c r="AS543" s="30" t="n">
        <x:v>1</x:v>
      </x:c>
      <x:c r="AT543" s="25" t="n">
        <x:v>0</x:v>
      </x:c>
    </x:row>
    <x:row r="544">
      <x:c r="A544" s="25" t="str">
        <x:v>SME000540</x:v>
      </x:c>
      <x:c r="B544" s="25" t="str">
        <x:v>Synthetic SME 000540</x:v>
      </x:c>
      <x:c r="C544" s="25" t="str">
        <x:v>RM015</x:v>
      </x:c>
      <x:c r="D544" s="25" t="str">
        <x:v>Marmara</x:v>
      </x:c>
      <x:c r="E544" s="25" t="str">
        <x:v>Hospitality</x:v>
      </x:c>
      <x:c r="F544" s="25" t="str">
        <x:v>MICRO</x:v>
      </x:c>
      <x:c r="G544" s="25" t="str">
        <x:v>LIMITED</x:v>
      </x:c>
      <x:c r="H544" s="25" t="str">
        <x:v>2023-01-23</x:v>
      </x:c>
      <x:c r="I544" s="25" t="n">
        <x:v>42</x:v>
      </x:c>
      <x:c r="J544" s="28" t="n">
        <x:v>15017152.05</x:v>
      </x:c>
      <x:c r="K544" s="25" t="n">
        <x:v>2</x:v>
      </x:c>
      <x:c r="L544" s="26" t="b">
        <x:v>1</x:v>
      </x:c>
      <x:c r="M544" s="26" t="b">
        <x:v>1</x:v>
      </x:c>
      <x:c r="N544" s="25" t="n">
        <x:v>91.28</x:v>
      </x:c>
      <x:c r="O544" s="26" t="b">
        <x:v>1</x:v>
      </x:c>
      <x:c r="P544" s="25" t="str">
        <x:v>BRANCH</x:v>
      </x:c>
      <x:c r="Q544" s="25" t="str">
        <x:v>DERIVED_ANALYTICS</x:v>
      </x:c>
      <x:c r="R544" s="30" t="n">
        <x:v>0.112998</x:v>
      </x:c>
      <x:c r="S544" s="25" t="str">
        <x:v>R06</x:v>
      </x:c>
      <x:c r="T544" s="25" t="n">
        <x:v>60</x:v>
      </x:c>
      <x:c r="U544" s="25" t="n">
        <x:v>2</x:v>
      </x:c>
      <x:c r="V544" s="25" t="str">
        <x:v>2026-04-02</x:v>
      </x:c>
      <x:c r="W544" s="25" t="str">
        <x:v>NONE</x:v>
      </x:c>
      <x:c r="X544" s="26" t="b">
        <x:v>1</x:v>
      </x:c>
      <x:c r="Y544" s="26" t="b">
        <x:v>0</x:v>
      </x:c>
      <x:c r="Z544" s="25" t="str">
        <x:v>CONTROLLED_SYNTHETIC</x:v>
      </x:c>
      <x:c r="AA544" s="28" t="n">
        <x:v>7173151.6</x:v>
      </x:c>
      <x:c r="AB544" s="28" t="n">
        <x:v>6592449.81</x:v>
      </x:c>
      <x:c r="AC544" s="28" t="n">
        <x:v>3710104.18</x:v>
      </x:c>
      <x:c r="AD544" s="28" t="n">
        <x:v>382867.49</x:v>
      </x:c>
      <x:c r="AE544" s="28" t="n">
        <x:v>2038438.25</x:v>
      </x:c>
      <x:c r="AF544" s="28" t="n">
        <x:v>1377763.17</x:v>
      </x:c>
      <x:c r="AG544" s="28" t="n">
        <x:v>2255476.75</x:v>
      </x:c>
      <x:c r="AH544" s="28" t="n">
        <x:v>296562.026667</x:v>
      </x:c>
      <x:c r="AI544" s="28" t="n">
        <x:v>351422.635</x:v>
      </x:c>
      <x:c r="AJ544" s="25" t="n">
        <x:v>851</x:v>
      </x:c>
      <x:c r="AK544" s="25" t="n">
        <x:v>3</x:v>
      </x:c>
      <x:c r="AL544" s="28" t="n">
        <x:v>7405408.51</x:v>
      </x:c>
      <x:c r="AM544" s="28" t="n">
        <x:v>269106.54</x:v>
      </x:c>
      <x:c r="AN544" s="25" t="str">
        <x:v>BUSINESS_CREDIT_CARD|FX_RISK_MANAGEMENT|WORKING_CAPITAL_LOAN</x:v>
      </x:c>
      <x:c r="AO544" s="25" t="str">
        <x:v>2026-02-08</x:v>
      </x:c>
      <x:c r="AP544" s="25" t="n">
        <x:v>4</x:v>
      </x:c>
      <x:c r="AQ544" s="25" t="n">
        <x:v>193</x:v>
      </x:c>
      <x:c r="AR544" s="25" t="n">
        <x:v>43.31</x:v>
      </x:c>
      <x:c r="AS544" s="30" t="n">
        <x:v>1</x:v>
      </x:c>
      <x:c r="AT544" s="25" t="n">
        <x:v>140</x:v>
      </x:c>
    </x:row>
    <x:row r="545">
      <x:c r="A545" s="25" t="str">
        <x:v>SME000541</x:v>
      </x:c>
      <x:c r="B545" s="25" t="str">
        <x:v>Synthetic SME 000541</x:v>
      </x:c>
      <x:c r="C545" s="25" t="str">
        <x:v>RM015</x:v>
      </x:c>
      <x:c r="D545" s="25" t="str">
        <x:v>Marmara</x:v>
      </x:c>
      <x:c r="E545" s="25" t="str">
        <x:v>Hospitality</x:v>
      </x:c>
      <x:c r="F545" s="25" t="str">
        <x:v>SMALL</x:v>
      </x:c>
      <x:c r="G545" s="25" t="str">
        <x:v>LIMITED</x:v>
      </x:c>
      <x:c r="H545" s="25" t="str">
        <x:v>2023-09-24</x:v>
      </x:c>
      <x:c r="I545" s="25" t="n">
        <x:v>34</x:v>
      </x:c>
      <x:c r="J545" s="28" t="n">
        <x:v>40555256.29</x:v>
      </x:c>
      <x:c r="K545" s="25" t="n">
        <x:v>45</x:v>
      </x:c>
      <x:c r="L545" s="26" t="b">
        <x:v>1</x:v>
      </x:c>
      <x:c r="M545" s="26" t="b">
        <x:v>1</x:v>
      </x:c>
      <x:c r="N545" s="25" t="n">
        <x:v>76.59</x:v>
      </x:c>
      <x:c r="O545" s="26" t="b">
        <x:v>1</x:v>
      </x:c>
      <x:c r="P545" s="25" t="str">
        <x:v>RM_CALL</x:v>
      </x:c>
      <x:c r="Q545" s="25" t="str">
        <x:v>DERIVED_ANALYTICS</x:v>
      </x:c>
      <x:c r="R545" s="30" t="n">
        <x:v>0.063474</x:v>
      </x:c>
      <x:c r="S545" s="25" t="str">
        <x:v>R04</x:v>
      </x:c>
      <x:c r="T545" s="25" t="n">
        <x:v>0</x:v>
      </x:c>
      <x:c r="U545" s="25" t="n">
        <x:v>1</x:v>
      </x:c>
      <x:c r="V545" s="25" t="str">
        <x:v>2026-05-24</x:v>
      </x:c>
      <x:c r="W545" s="25" t="str">
        <x:v>NONE</x:v>
      </x:c>
      <x:c r="X545" s="26" t="b">
        <x:v>1</x:v>
      </x:c>
      <x:c r="Y545" s="26" t="b">
        <x:v>1</x:v>
      </x:c>
      <x:c r="Z545" s="25" t="str">
        <x:v>CONTROLLED_SYNTHETIC</x:v>
      </x:c>
      <x:c r="AA545" s="28" t="n">
        <x:v>20691582.9</x:v>
      </x:c>
      <x:c r="AB545" s="28" t="n">
        <x:v>18051052.72</x:v>
      </x:c>
      <x:c r="AC545" s="28" t="n">
        <x:v>9782058.12</x:v>
      </x:c>
      <x:c r="AD545" s="28" t="n">
        <x:v>10242128.8</x:v>
      </x:c>
      <x:c r="AE545" s="28" t="n">
        <x:v>5528657.26</x:v>
      </x:c>
      <x:c r="AF545" s="28" t="n">
        <x:v>5651016.81</x:v>
      </x:c>
      <x:c r="AG545" s="28" t="n">
        <x:v>6150794.59</x:v>
      </x:c>
      <x:c r="AH545" s="28" t="n">
        <x:v>834136.35</x:v>
      </x:c>
      <x:c r="AI545" s="28" t="n">
        <x:v>2200788.051667</x:v>
      </x:c>
      <x:c r="AJ545" s="25" t="n">
        <x:v>683</x:v>
      </x:c>
      <x:c r="AK545" s="25" t="n">
        <x:v>5</x:v>
      </x:c>
      <x:c r="AL545" s="28" t="n">
        <x:v>70934342.2</x:v>
      </x:c>
      <x:c r="AM545" s="28" t="n">
        <x:v>2032555.1</x:v>
      </x:c>
      <x:c r="AN545" s="25" t="str">
        <x:v>CASH_MANAGEMENT|POS_MERCHANT_ACQUIRING|TERM_DEPOSIT|TRADE_FINANCE|WORKING_CAPITAL_LOAN</x:v>
      </x:c>
      <x:c r="AO545" s="25" t="str">
        <x:v>2026-08-07</x:v>
      </x:c>
      <x:c r="AP545" s="25" t="n">
        <x:v>5</x:v>
      </x:c>
      <x:c r="AQ545" s="25" t="n">
        <x:v>13</x:v>
      </x:c>
      <x:c r="AR545" s="25" t="n">
        <x:v>68.6</x:v>
      </x:c>
      <x:c r="AS545" s="30" t="n">
        <x:v>1</x:v>
      </x:c>
      <x:c r="AT545" s="25" t="n">
        <x:v>88</x:v>
      </x:c>
    </x:row>
    <x:row r="546">
      <x:c r="A546" s="25" t="str">
        <x:v>SME000542</x:v>
      </x:c>
      <x:c r="B546" s="25" t="str">
        <x:v>Synthetic SME 000542</x:v>
      </x:c>
      <x:c r="C546" s="25" t="str">
        <x:v>RM010</x:v>
      </x:c>
      <x:c r="D546" s="25" t="str">
        <x:v>Central Anatolia</x:v>
      </x:c>
      <x:c r="E546" s="25" t="str">
        <x:v>Healthcare</x:v>
      </x:c>
      <x:c r="F546" s="25" t="str">
        <x:v>MICRO</x:v>
      </x:c>
      <x:c r="G546" s="25" t="str">
        <x:v>LIMITED</x:v>
      </x:c>
      <x:c r="H546" s="25" t="str">
        <x:v>2024-09-01</x:v>
      </x:c>
      <x:c r="I546" s="25" t="n">
        <x:v>23</x:v>
      </x:c>
      <x:c r="J546" s="28" t="n">
        <x:v>11815444.08</x:v>
      </x:c>
      <x:c r="K546" s="25" t="n">
        <x:v>5</x:v>
      </x:c>
      <x:c r="L546" s="26" t="b">
        <x:v>1</x:v>
      </x:c>
      <x:c r="M546" s="26" t="b">
        <x:v>0</x:v>
      </x:c>
      <x:c r="N546" s="25" t="n">
        <x:v>52.09</x:v>
      </x:c>
      <x:c r="O546" s="26" t="b">
        <x:v>1</x:v>
      </x:c>
      <x:c r="P546" s="25" t="str">
        <x:v>VIDEO_MEETING</x:v>
      </x:c>
      <x:c r="Q546" s="25" t="str">
        <x:v>DERIVED_ANALYTICS</x:v>
      </x:c>
      <x:c r="R546" s="30" t="n">
        <x:v>0.030411</x:v>
      </x:c>
      <x:c r="S546" s="25" t="str">
        <x:v>R03</x:v>
      </x:c>
      <x:c r="T546" s="25" t="n">
        <x:v>0</x:v>
      </x:c>
      <x:c r="U546" s="25" t="n">
        <x:v>1</x:v>
      </x:c>
      <x:c r="V546" s="25" t="str">
        <x:v>2025-12-13</x:v>
      </x:c>
      <x:c r="W546" s="25" t="str">
        <x:v>NONE</x:v>
      </x:c>
      <x:c r="X546" s="26" t="b">
        <x:v>1</x:v>
      </x:c>
      <x:c r="Y546" s="26" t="b">
        <x:v>0</x:v>
      </x:c>
      <x:c r="Z546" s="25" t="str">
        <x:v>CONTROLLED_SYNTHETIC</x:v>
      </x:c>
      <x:c r="AA546" s="28" t="n">
        <x:v>6173404.03</x:v>
      </x:c>
      <x:c r="AB546" s="28" t="n">
        <x:v>5856172.96</x:v>
      </x:c>
      <x:c r="AC546" s="28" t="n">
        <x:v>3361718.18</x:v>
      </x:c>
      <x:c r="AD546" s="28" t="n">
        <x:v>967670.4</x:v>
      </x:c>
      <x:c r="AE546" s="28" t="n">
        <x:v>1303390.33</x:v>
      </x:c>
      <x:c r="AF546" s="28" t="n">
        <x:v>0</x:v>
      </x:c>
      <x:c r="AG546" s="28" t="n">
        <x:v>881174.35</x:v>
      </x:c>
      <x:c r="AH546" s="28" t="n">
        <x:v>252357.443333</x:v>
      </x:c>
      <x:c r="AI546" s="28" t="n">
        <x:v>711139.465</x:v>
      </x:c>
      <x:c r="AJ546" s="25" t="n">
        <x:v>496</x:v>
      </x:c>
      <x:c r="AK546" s="25" t="n">
        <x:v>1</x:v>
      </x:c>
      <x:c r="AL546" s="28" t="n">
        <x:v>600420.12</x:v>
      </x:c>
      <x:c r="AM546" s="28" t="n">
        <x:v>4807.77</x:v>
      </x:c>
      <x:c r="AN546" s="25" t="str">
        <x:v>WORKING_CAPITAL_LOAN</x:v>
      </x:c>
      <x:c r="AO546" s="25" t="str">
        <x:v>2026-03-18</x:v>
      </x:c>
      <x:c r="AP546" s="25" t="n">
        <x:v>2</x:v>
      </x:c>
      <x:c r="AQ546" s="25" t="n">
        <x:v>155</x:v>
      </x:c>
      <x:c r="AR546" s="25" t="n">
        <x:v>13.4</x:v>
      </x:c>
      <x:c r="AS546" s="30" t="n">
        <x:v>0.14519</x:v>
      </x:c>
      <x:c r="AT546" s="25" t="n">
        <x:v>250</x:v>
      </x:c>
    </x:row>
    <x:row r="547">
      <x:c r="A547" s="25" t="str">
        <x:v>SME000543</x:v>
      </x:c>
      <x:c r="B547" s="25" t="str">
        <x:v>Synthetic SME 000543</x:v>
      </x:c>
      <x:c r="C547" s="25" t="str">
        <x:v>RM009</x:v>
      </x:c>
      <x:c r="D547" s="25" t="str">
        <x:v>Marmara</x:v>
      </x:c>
      <x:c r="E547" s="25" t="str">
        <x:v>Wholesale Trade</x:v>
      </x:c>
      <x:c r="F547" s="25" t="str">
        <x:v>MICRO</x:v>
      </x:c>
      <x:c r="G547" s="25" t="str">
        <x:v>SOLE_PROPRIETOR</x:v>
      </x:c>
      <x:c r="H547" s="25" t="str">
        <x:v>2022-02-28</x:v>
      </x:c>
      <x:c r="I547" s="25" t="n">
        <x:v>53</x:v>
      </x:c>
      <x:c r="J547" s="28" t="n">
        <x:v>8554458.29</x:v>
      </x:c>
      <x:c r="K547" s="25" t="n">
        <x:v>3</x:v>
      </x:c>
      <x:c r="L547" s="26" t="b">
        <x:v>0</x:v>
      </x:c>
      <x:c r="M547" s="26" t="b">
        <x:v>0</x:v>
      </x:c>
      <x:c r="N547" s="25" t="n">
        <x:v>80.49</x:v>
      </x:c>
      <x:c r="O547" s="26" t="b">
        <x:v>1</x:v>
      </x:c>
      <x:c r="P547" s="25" t="str">
        <x:v>BRANCH</x:v>
      </x:c>
      <x:c r="Q547" s="25" t="str">
        <x:v>DERIVED_ANALYTICS</x:v>
      </x:c>
      <x:c r="R547" s="30" t="n">
        <x:v>0.077555</x:v>
      </x:c>
      <x:c r="S547" s="25" t="str">
        <x:v>R05</x:v>
      </x:c>
      <x:c r="T547" s="25" t="n">
        <x:v>0</x:v>
      </x:c>
      <x:c r="U547" s="25" t="n">
        <x:v>1</x:v>
      </x:c>
      <x:c r="V547" s="25" t="str">
        <x:v>2026-06-15</x:v>
      </x:c>
      <x:c r="W547" s="25" t="str">
        <x:v>NONE</x:v>
      </x:c>
      <x:c r="X547" s="26" t="b">
        <x:v>1</x:v>
      </x:c>
      <x:c r="Y547" s="26" t="b">
        <x:v>1</x:v>
      </x:c>
      <x:c r="Z547" s="25" t="str">
        <x:v>CONTROLLED_SYNTHETIC</x:v>
      </x:c>
      <x:c r="AA547" s="28" t="n">
        <x:v>4722035.52</x:v>
      </x:c>
      <x:c r="AB547" s="28" t="n">
        <x:v>4047456.87</x:v>
      </x:c>
      <x:c r="AC547" s="28" t="n">
        <x:v>148139.05</x:v>
      </x:c>
      <x:c r="AD547" s="28" t="n">
        <x:v>567067.75</x:v>
      </x:c>
      <x:c r="AE547" s="28" t="n">
        <x:v>0</x:v>
      </x:c>
      <x:c r="AF547" s="28" t="n">
        <x:v>0</x:v>
      </x:c>
      <x:c r="AG547" s="28" t="n">
        <x:v>0</x:v>
      </x:c>
      <x:c r="AH547" s="28" t="n">
        <x:v>201160.688333</x:v>
      </x:c>
      <x:c r="AI547" s="28" t="n">
        <x:v>401841.918333</x:v>
      </x:c>
      <x:c r="AJ547" s="25" t="n">
        <x:v>718</x:v>
      </x:c>
      <x:c r="AK547" s="25" t="n">
        <x:v>2</x:v>
      </x:c>
      <x:c r="AL547" s="28" t="n">
        <x:v>8609759.32</x:v>
      </x:c>
      <x:c r="AM547" s="28" t="n">
        <x:v>259994.65</x:v>
      </x:c>
      <x:c r="AN547" s="25" t="str">
        <x:v>CASH_MANAGEMENT|POS_MERCHANT_ACQUIRING</x:v>
      </x:c>
      <x:c r="AO547" s="25" t="str">
        <x:v>2026-07-11</x:v>
      </x:c>
      <x:c r="AP547" s="25" t="n">
        <x:v>4</x:v>
      </x:c>
      <x:c r="AQ547" s="25" t="n">
        <x:v>40</x:v>
      </x:c>
      <x:c r="AR547" s="25" t="n">
        <x:v>53.62</x:v>
      </x:c>
      <x:c r="AS547" s="30" t="n">
        <x:v>1</x:v>
      </x:c>
      <x:c r="AT547" s="25" t="n">
        <x:v>66</x:v>
      </x:c>
    </x:row>
    <x:row r="548">
      <x:c r="A548" s="25" t="str">
        <x:v>SME000544</x:v>
      </x:c>
      <x:c r="B548" s="25" t="str">
        <x:v>Synthetic SME 000544</x:v>
      </x:c>
      <x:c r="C548" s="25" t="str">
        <x:v>RM035</x:v>
      </x:c>
      <x:c r="D548" s="25" t="str">
        <x:v>Central Anatolia</x:v>
      </x:c>
      <x:c r="E548" s="25" t="str">
        <x:v>Construction</x:v>
      </x:c>
      <x:c r="F548" s="25" t="str">
        <x:v>SMALL</x:v>
      </x:c>
      <x:c r="G548" s="25" t="str">
        <x:v>JOINT_STOCK</x:v>
      </x:c>
      <x:c r="H548" s="25" t="str">
        <x:v>2017-03-17</x:v>
      </x:c>
      <x:c r="I548" s="25" t="n">
        <x:v>113</x:v>
      </x:c>
      <x:c r="J548" s="28" t="n">
        <x:v>14309289.61</x:v>
      </x:c>
      <x:c r="K548" s="25" t="n">
        <x:v>45</x:v>
      </x:c>
      <x:c r="L548" s="26" t="b">
        <x:v>0</x:v>
      </x:c>
      <x:c r="M548" s="26" t="b">
        <x:v>0</x:v>
      </x:c>
      <x:c r="N548" s="25" t="n">
        <x:v>33.16</x:v>
      </x:c>
      <x:c r="O548" s="26" t="b">
        <x:v>1</x:v>
      </x:c>
      <x:c r="P548" s="25" t="str">
        <x:v>BRANCH</x:v>
      </x:c>
      <x:c r="Q548" s="25" t="str">
        <x:v>DERIVED_ANALYTICS</x:v>
      </x:c>
      <x:c r="R548" s="30" t="n">
        <x:v>0.050922</x:v>
      </x:c>
      <x:c r="S548" s="25" t="str">
        <x:v>R04</x:v>
      </x:c>
      <x:c r="T548" s="25" t="n">
        <x:v>0</x:v>
      </x:c>
      <x:c r="U548" s="25" t="n">
        <x:v>1</x:v>
      </x:c>
      <x:c r="V548" s="25" t="str">
        <x:v>2026-09-18</x:v>
      </x:c>
      <x:c r="W548" s="25" t="str">
        <x:v>NONE</x:v>
      </x:c>
      <x:c r="X548" s="26" t="b">
        <x:v>1</x:v>
      </x:c>
      <x:c r="Y548" s="26" t="b">
        <x:v>1</x:v>
      </x:c>
      <x:c r="Z548" s="25" t="str">
        <x:v>CONTROLLED_SYNTHETIC</x:v>
      </x:c>
      <x:c r="AA548" s="28" t="n">
        <x:v>7838283.79</x:v>
      </x:c>
      <x:c r="AB548" s="28" t="n">
        <x:v>6995551.08</x:v>
      </x:c>
      <x:c r="AC548" s="28" t="n">
        <x:v>281439.64</x:v>
      </x:c>
      <x:c r="AD548" s="28" t="n">
        <x:v>7940414.84</x:v>
      </x:c>
      <x:c r="AE548" s="28" t="n">
        <x:v>0</x:v>
      </x:c>
      <x:c r="AF548" s="28" t="n">
        <x:v>0</x:v>
      </x:c>
      <x:c r="AG548" s="28" t="n">
        <x:v>0</x:v>
      </x:c>
      <x:c r="AH548" s="28" t="n">
        <x:v>270216.616667</x:v>
      </x:c>
      <x:c r="AI548" s="28" t="n">
        <x:v>465275.746667</x:v>
      </x:c>
      <x:c r="AJ548" s="25" t="n">
        <x:v>305</x:v>
      </x:c>
      <x:c r="AK548" s="25" t="n">
        <x:v>2</x:v>
      </x:c>
      <x:c r="AL548" s="28" t="n">
        <x:v>16693595.71</x:v>
      </x:c>
      <x:c r="AM548" s="28" t="n">
        <x:v>355979.58</x:v>
      </x:c>
      <x:c r="AN548" s="25" t="str">
        <x:v>PAYROLL_SERVICES|TERM_DEPOSIT</x:v>
      </x:c>
      <x:c r="AO548" s="25" t="str">
        <x:v>2026-03-31</x:v>
      </x:c>
      <x:c r="AP548" s="25" t="n">
        <x:v>2</x:v>
      </x:c>
      <x:c r="AQ548" s="25" t="n">
        <x:v>142</x:v>
      </x:c>
      <x:c r="AR548" s="25" t="n">
        <x:v>61</x:v>
      </x:c>
      <x:c r="AS548" s="30" t="n">
        <x:v>1</x:v>
      </x:c>
      <x:c r="AT548" s="25" t="n">
        <x:v>0</x:v>
      </x:c>
    </x:row>
    <x:row r="549">
      <x:c r="A549" s="25" t="str">
        <x:v>SME000545</x:v>
      </x:c>
      <x:c r="B549" s="25" t="str">
        <x:v>Synthetic SME 000545</x:v>
      </x:c>
      <x:c r="C549" s="25" t="str">
        <x:v>RM031</x:v>
      </x:c>
      <x:c r="D549" s="25" t="str">
        <x:v>Black Sea</x:v>
      </x:c>
      <x:c r="E549" s="25" t="str">
        <x:v>Healthcare</x:v>
      </x:c>
      <x:c r="F549" s="25" t="str">
        <x:v>SMALL</x:v>
      </x:c>
      <x:c r="G549" s="25" t="str">
        <x:v>SOLE_PROPRIETOR</x:v>
      </x:c>
      <x:c r="H549" s="25" t="str">
        <x:v>2022-10-24</x:v>
      </x:c>
      <x:c r="I549" s="25" t="n">
        <x:v>45</x:v>
      </x:c>
      <x:c r="J549" s="28" t="n">
        <x:v>18125413.56</x:v>
      </x:c>
      <x:c r="K549" s="25" t="n">
        <x:v>47</x:v>
      </x:c>
      <x:c r="L549" s="26" t="b">
        <x:v>0</x:v>
      </x:c>
      <x:c r="M549" s="26" t="b">
        <x:v>1</x:v>
      </x:c>
      <x:c r="N549" s="25" t="n">
        <x:v>62.82</x:v>
      </x:c>
      <x:c r="O549" s="26" t="b">
        <x:v>1</x:v>
      </x:c>
      <x:c r="P549" s="25" t="str">
        <x:v>BRANCH</x:v>
      </x:c>
      <x:c r="Q549" s="25" t="str">
        <x:v>DERIVED_ANALYTICS</x:v>
      </x:c>
      <x:c r="R549" s="30" t="n">
        <x:v>0.030538</x:v>
      </x:c>
      <x:c r="S549" s="25" t="str">
        <x:v>R03</x:v>
      </x:c>
      <x:c r="T549" s="25" t="n">
        <x:v>0</x:v>
      </x:c>
      <x:c r="U549" s="25" t="n">
        <x:v>1</x:v>
      </x:c>
      <x:c r="V549" s="25" t="str">
        <x:v>2027-03-06</x:v>
      </x:c>
      <x:c r="W549" s="25" t="str">
        <x:v>NONE</x:v>
      </x:c>
      <x:c r="X549" s="26" t="b">
        <x:v>1</x:v>
      </x:c>
      <x:c r="Y549" s="26" t="b">
        <x:v>1</x:v>
      </x:c>
      <x:c r="Z549" s="25" t="str">
        <x:v>CONTROLLED_SYNTHETIC</x:v>
      </x:c>
      <x:c r="AA549" s="28" t="n">
        <x:v>8682257.06</x:v>
      </x:c>
      <x:c r="AB549" s="28" t="n">
        <x:v>7889702.79</x:v>
      </x:c>
      <x:c r="AC549" s="28" t="n">
        <x:v>4036303.89</x:v>
      </x:c>
      <x:c r="AD549" s="28" t="n">
        <x:v>10415684.83</x:v>
      </x:c>
      <x:c r="AE549" s="28" t="n">
        <x:v>0</x:v>
      </x:c>
      <x:c r="AF549" s="28" t="n">
        <x:v>1938507.69</x:v>
      </x:c>
      <x:c r="AG549" s="28" t="n">
        <x:v>1297096.55</x:v>
      </x:c>
      <x:c r="AH549" s="28" t="n">
        <x:v>393160.625</x:v>
      </x:c>
      <x:c r="AI549" s="28" t="n">
        <x:v>933733.965</x:v>
      </x:c>
      <x:c r="AJ549" s="25" t="n">
        <x:v>707</x:v>
      </x:c>
      <x:c r="AK549" s="25" t="n">
        <x:v>2</x:v>
      </x:c>
      <x:c r="AL549" s="28" t="n">
        <x:v>17953934.52</x:v>
      </x:c>
      <x:c r="AM549" s="28" t="n">
        <x:v>358960.35</x:v>
      </x:c>
      <x:c r="AN549" s="25" t="str">
        <x:v>CASH_MANAGEMENT|TRADE_FINANCE</x:v>
      </x:c>
      <x:c r="AO549" s="25" t="str">
        <x:v>2026-05-18</x:v>
      </x:c>
      <x:c r="AP549" s="25" t="n">
        <x:v>3</x:v>
      </x:c>
      <x:c r="AQ549" s="25" t="n">
        <x:v>94</x:v>
      </x:c>
      <x:c r="AR549" s="25" t="n">
        <x:v>51.45</x:v>
      </x:c>
      <x:c r="AS549" s="30" t="n">
        <x:v>1</x:v>
      </x:c>
      <x:c r="AT549" s="25" t="n">
        <x:v>0</x:v>
      </x:c>
    </x:row>
    <x:row r="550">
      <x:c r="A550" s="25" t="str">
        <x:v>SME000546</x:v>
      </x:c>
      <x:c r="B550" s="25" t="str">
        <x:v>Synthetic SME 000546</x:v>
      </x:c>
      <x:c r="C550" s="25" t="str">
        <x:v>RM041</x:v>
      </x:c>
      <x:c r="D550" s="25" t="str">
        <x:v>Marmara</x:v>
      </x:c>
      <x:c r="E550" s="25" t="str">
        <x:v>Healthcare</x:v>
      </x:c>
      <x:c r="F550" s="25" t="str">
        <x:v>MICRO</x:v>
      </x:c>
      <x:c r="G550" s="25" t="str">
        <x:v>LIMITED</x:v>
      </x:c>
      <x:c r="H550" s="25" t="str">
        <x:v>2023-10-10</x:v>
      </x:c>
      <x:c r="I550" s="25" t="n">
        <x:v>34</x:v>
      </x:c>
      <x:c r="J550" s="28" t="n">
        <x:v>6419066.7</x:v>
      </x:c>
      <x:c r="K550" s="25" t="n">
        <x:v>4</x:v>
      </x:c>
      <x:c r="L550" s="26" t="b">
        <x:v>1</x:v>
      </x:c>
      <x:c r="M550" s="26" t="b">
        <x:v>0</x:v>
      </x:c>
      <x:c r="N550" s="25" t="n">
        <x:v>11.27</x:v>
      </x:c>
      <x:c r="O550" s="26" t="b">
        <x:v>1</x:v>
      </x:c>
      <x:c r="P550" s="25" t="str">
        <x:v>SECURE_MESSAGE</x:v>
      </x:c>
      <x:c r="Q550" s="25" t="str">
        <x:v>DERIVED_ANALYTICS</x:v>
      </x:c>
      <x:c r="R550" s="30" t="n">
        <x:v>0.057928</x:v>
      </x:c>
      <x:c r="S550" s="25" t="str">
        <x:v>R04</x:v>
      </x:c>
      <x:c r="T550" s="25" t="n">
        <x:v>0</x:v>
      </x:c>
      <x:c r="U550" s="25" t="n">
        <x:v>1</x:v>
      </x:c>
      <x:c r="V550" s="25" t="str">
        <x:v>2027-04-07</x:v>
      </x:c>
      <x:c r="W550" s="25" t="str">
        <x:v>NONE</x:v>
      </x:c>
      <x:c r="X550" s="26" t="b">
        <x:v>1</x:v>
      </x:c>
      <x:c r="Y550" s="26" t="b">
        <x:v>1</x:v>
      </x:c>
      <x:c r="Z550" s="25" t="str">
        <x:v>CONTROLLED_SYNTHETIC</x:v>
      </x:c>
      <x:c r="AA550" s="28" t="n">
        <x:v>3616999.51</x:v>
      </x:c>
      <x:c r="AB550" s="28" t="n">
        <x:v>3111271.25</x:v>
      </x:c>
      <x:c r="AC550" s="28" t="n">
        <x:v>1920491.56</x:v>
      </x:c>
      <x:c r="AD550" s="28" t="n">
        <x:v>828053.62</x:v>
      </x:c>
      <x:c r="AE550" s="28" t="n">
        <x:v>690547.82</x:v>
      </x:c>
      <x:c r="AF550" s="28" t="n">
        <x:v>0</x:v>
      </x:c>
      <x:c r="AG550" s="28" t="n">
        <x:v>389575.2</x:v>
      </x:c>
      <x:c r="AH550" s="28" t="n">
        <x:v>157919.911667</x:v>
      </x:c>
      <x:c r="AI550" s="28" t="n">
        <x:v>359365.521667</x:v>
      </x:c>
      <x:c r="AJ550" s="25" t="n">
        <x:v>118</x:v>
      </x:c>
      <x:c r="AK550" s="25" t="n">
        <x:v>1</x:v>
      </x:c>
      <x:c r="AL550" s="28" t="n">
        <x:v>774272.28</x:v>
      </x:c>
      <x:c r="AM550" s="28" t="n">
        <x:v>25861.58</x:v>
      </x:c>
      <x:c r="AN550" s="25" t="str">
        <x:v>WORKING_CAPITAL_LOAN</x:v>
      </x:c>
      <x:c r="AO550" s="25" t="str">
        <x:v>2025-10-17</x:v>
      </x:c>
      <x:c r="AP550" s="25" t="n">
        <x:v>1</x:v>
      </x:c>
      <x:c r="AQ550" s="25" t="n">
        <x:v>307</x:v>
      </x:c>
      <x:c r="AR550" s="25" t="n">
        <x:v>17.97</x:v>
      </x:c>
      <x:c r="AS550" s="30" t="n">
        <x:v>0.344631</x:v>
      </x:c>
      <x:c r="AT550" s="25" t="n">
        <x:v>0</x:v>
      </x:c>
    </x:row>
    <x:row r="551">
      <x:c r="A551" s="25" t="str">
        <x:v>SME000547</x:v>
      </x:c>
      <x:c r="B551" s="25" t="str">
        <x:v>Synthetic SME 000547</x:v>
      </x:c>
      <x:c r="C551" s="25" t="str">
        <x:v>RM035</x:v>
      </x:c>
      <x:c r="D551" s="25" t="str">
        <x:v>Central Anatolia</x:v>
      </x:c>
      <x:c r="E551" s="25" t="str">
        <x:v>Agriculture</x:v>
      </x:c>
      <x:c r="F551" s="25" t="str">
        <x:v>MICRO</x:v>
      </x:c>
      <x:c r="G551" s="25" t="str">
        <x:v>LIMITED</x:v>
      </x:c>
      <x:c r="H551" s="25" t="str">
        <x:v>2023-07-06</x:v>
      </x:c>
      <x:c r="I551" s="25" t="n">
        <x:v>37</x:v>
      </x:c>
      <x:c r="J551" s="28" t="n">
        <x:v>5284285.29</x:v>
      </x:c>
      <x:c r="K551" s="25" t="n">
        <x:v>9</x:v>
      </x:c>
      <x:c r="L551" s="26" t="b">
        <x:v>0</x:v>
      </x:c>
      <x:c r="M551" s="26" t="b">
        <x:v>0</x:v>
      </x:c>
      <x:c r="N551" s="25" t="n">
        <x:v>75.46</x:v>
      </x:c>
      <x:c r="O551" s="26" t="b">
        <x:v>1</x:v>
      </x:c>
      <x:c r="P551" s="25" t="str">
        <x:v>SECURE_MESSAGE</x:v>
      </x:c>
      <x:c r="Q551" s="25" t="str">
        <x:v>DERIVED_ANALYTICS</x:v>
      </x:c>
      <x:c r="R551" s="30" t="n">
        <x:v>0.069606</x:v>
      </x:c>
      <x:c r="S551" s="25" t="str">
        <x:v>R05</x:v>
      </x:c>
      <x:c r="T551" s="25" t="n">
        <x:v>0</x:v>
      </x:c>
      <x:c r="U551" s="25" t="n">
        <x:v>1</x:v>
      </x:c>
      <x:c r="V551" s="25" t="str">
        <x:v>2026-09-11</x:v>
      </x:c>
      <x:c r="W551" s="25" t="str">
        <x:v>NONE</x:v>
      </x:c>
      <x:c r="X551" s="26" t="b">
        <x:v>1</x:v>
      </x:c>
      <x:c r="Y551" s="26" t="b">
        <x:v>1</x:v>
      </x:c>
      <x:c r="Z551" s="25" t="str">
        <x:v>CONTROLLED_SYNTHETIC</x:v>
      </x:c>
      <x:c r="AA551" s="28" t="n">
        <x:v>2282927.17</x:v>
      </x:c>
      <x:c r="AB551" s="28" t="n">
        <x:v>2053392.88</x:v>
      </x:c>
      <x:c r="AC551" s="28" t="n">
        <x:v>119894.38</x:v>
      </x:c>
      <x:c r="AD551" s="28" t="n">
        <x:v>2040575.86</x:v>
      </x:c>
      <x:c r="AE551" s="28" t="n">
        <x:v>0</x:v>
      </x:c>
      <x:c r="AF551" s="28" t="n">
        <x:v>0</x:v>
      </x:c>
      <x:c r="AG551" s="28" t="n">
        <x:v>0</x:v>
      </x:c>
      <x:c r="AH551" s="28" t="n">
        <x:v>79799.18</x:v>
      </x:c>
      <x:c r="AI551" s="28" t="n">
        <x:v>259268.613333</x:v>
      </x:c>
      <x:c r="AJ551" s="25" t="n">
        <x:v>832</x:v>
      </x:c>
      <x:c r="AK551" s="25" t="n">
        <x:v>2</x:v>
      </x:c>
      <x:c r="AL551" s="28" t="n">
        <x:v>4462599.19</x:v>
      </x:c>
      <x:c r="AM551" s="28" t="n">
        <x:v>158242.59</x:v>
      </x:c>
      <x:c r="AN551" s="25" t="str">
        <x:v>CASH_MANAGEMENT|TERM_DEPOSIT</x:v>
      </x:c>
      <x:c r="AO551" s="25" t="str">
        <x:v>2026-07-13</x:v>
      </x:c>
      <x:c r="AP551" s="25" t="n">
        <x:v>6</x:v>
      </x:c>
      <x:c r="AQ551" s="25" t="n">
        <x:v>38</x:v>
      </x:c>
      <x:c r="AR551" s="25" t="n">
        <x:v>45.46</x:v>
      </x:c>
      <x:c r="AS551" s="30" t="n">
        <x:v>1</x:v>
      </x:c>
      <x:c r="AT551" s="25" t="n">
        <x:v>0</x:v>
      </x:c>
    </x:row>
    <x:row r="552">
      <x:c r="A552" s="25" t="str">
        <x:v>SME000548</x:v>
      </x:c>
      <x:c r="B552" s="25" t="str">
        <x:v>Synthetic SME 000548</x:v>
      </x:c>
      <x:c r="C552" s="25" t="str">
        <x:v>RM028</x:v>
      </x:c>
      <x:c r="D552" s="25" t="str">
        <x:v>Eastern</x:v>
      </x:c>
      <x:c r="E552" s="25" t="str">
        <x:v>Wholesale Trade</x:v>
      </x:c>
      <x:c r="F552" s="25" t="str">
        <x:v>SMALL</x:v>
      </x:c>
      <x:c r="G552" s="25" t="str">
        <x:v>LIMITED</x:v>
      </x:c>
      <x:c r="H552" s="25" t="str">
        <x:v>2015-04-27</x:v>
      </x:c>
      <x:c r="I552" s="25" t="n">
        <x:v>135</x:v>
      </x:c>
      <x:c r="J552" s="28" t="n">
        <x:v>25219412.15</x:v>
      </x:c>
      <x:c r="K552" s="25" t="n">
        <x:v>38</x:v>
      </x:c>
      <x:c r="L552" s="26" t="b">
        <x:v>0</x:v>
      </x:c>
      <x:c r="M552" s="26" t="b">
        <x:v>0</x:v>
      </x:c>
      <x:c r="N552" s="25" t="n">
        <x:v>95.08</x:v>
      </x:c>
      <x:c r="O552" s="26" t="b">
        <x:v>1</x:v>
      </x:c>
      <x:c r="P552" s="25" t="str">
        <x:v>RM_CALL</x:v>
      </x:c>
      <x:c r="Q552" s="25" t="str">
        <x:v>DERIVED_ANALYTICS</x:v>
      </x:c>
      <x:c r="R552" s="30" t="n">
        <x:v>0.007387</x:v>
      </x:c>
      <x:c r="S552" s="25" t="str">
        <x:v>R02</x:v>
      </x:c>
      <x:c r="T552" s="25" t="n">
        <x:v>0</x:v>
      </x:c>
      <x:c r="U552" s="25" t="n">
        <x:v>1</x:v>
      </x:c>
      <x:c r="V552" s="25" t="str">
        <x:v>2027-07-07</x:v>
      </x:c>
      <x:c r="W552" s="25" t="str">
        <x:v>NONE</x:v>
      </x:c>
      <x:c r="X552" s="26" t="b">
        <x:v>1</x:v>
      </x:c>
      <x:c r="Y552" s="26" t="b">
        <x:v>1</x:v>
      </x:c>
      <x:c r="Z552" s="25" t="str">
        <x:v>CONTROLLED_SYNTHETIC</x:v>
      </x:c>
      <x:c r="AA552" s="28" t="n">
        <x:v>14645292.93</x:v>
      </x:c>
      <x:c r="AB552" s="28" t="n">
        <x:v>12264066.41</x:v>
      </x:c>
      <x:c r="AC552" s="28" t="n">
        <x:v>584054.7</x:v>
      </x:c>
      <x:c r="AD552" s="28" t="n">
        <x:v>7367664.27</x:v>
      </x:c>
      <x:c r="AE552" s="28" t="n">
        <x:v>0</x:v>
      </x:c>
      <x:c r="AF552" s="28" t="n">
        <x:v>0</x:v>
      </x:c>
      <x:c r="AG552" s="28" t="n">
        <x:v>0</x:v>
      </x:c>
      <x:c r="AH552" s="28" t="n">
        <x:v>408372.866667</x:v>
      </x:c>
      <x:c r="AI552" s="28" t="n">
        <x:v>1763889.35</x:v>
      </x:c>
      <x:c r="AJ552" s="25" t="n">
        <x:v>1086</x:v>
      </x:c>
      <x:c r="AK552" s="25" t="n">
        <x:v>1</x:v>
      </x:c>
      <x:c r="AL552" s="28" t="n">
        <x:v>779179.66</x:v>
      </x:c>
      <x:c r="AM552" s="28" t="n">
        <x:v>26377.46</x:v>
      </x:c>
      <x:c r="AN552" s="25" t="str">
        <x:v>BUSINESS_CREDIT_CARD</x:v>
      </x:c>
      <x:c r="AO552" s="25" t="str">
        <x:v>2026-01-15</x:v>
      </x:c>
      <x:c r="AP552" s="25" t="n">
        <x:v>3</x:v>
      </x:c>
      <x:c r="AQ552" s="25" t="n">
        <x:v>217</x:v>
      </x:c>
      <x:c r="AR552" s="25" t="n">
        <x:v>27.37</x:v>
      </x:c>
      <x:c r="AS552" s="30" t="n">
        <x:v>0.088274</x:v>
      </x:c>
      <x:c r="AT552" s="25" t="n">
        <x:v>0</x:v>
      </x:c>
    </x:row>
    <x:row r="553">
      <x:c r="A553" s="25" t="str">
        <x:v>SME000549</x:v>
      </x:c>
      <x:c r="B553" s="25" t="str">
        <x:v>Synthetic SME 000549</x:v>
      </x:c>
      <x:c r="C553" s="25" t="str">
        <x:v>RM021</x:v>
      </x:c>
      <x:c r="D553" s="25" t="str">
        <x:v>Marmara</x:v>
      </x:c>
      <x:c r="E553" s="25" t="str">
        <x:v>Wholesale Trade</x:v>
      </x:c>
      <x:c r="F553" s="25" t="str">
        <x:v>MICRO</x:v>
      </x:c>
      <x:c r="G553" s="25" t="str">
        <x:v>JOINT_STOCK</x:v>
      </x:c>
      <x:c r="H553" s="25" t="str">
        <x:v>2025-05-11</x:v>
      </x:c>
      <x:c r="I553" s="25" t="n">
        <x:v>15</x:v>
      </x:c>
      <x:c r="J553" s="28" t="n">
        <x:v>7517453.08</x:v>
      </x:c>
      <x:c r="K553" s="25" t="n">
        <x:v>3</x:v>
      </x:c>
      <x:c r="L553" s="26" t="b">
        <x:v>0</x:v>
      </x:c>
      <x:c r="M553" s="26" t="b">
        <x:v>0</x:v>
      </x:c>
      <x:c r="N553" s="25" t="n">
        <x:v>60.02</x:v>
      </x:c>
      <x:c r="O553" s="26" t="b">
        <x:v>1</x:v>
      </x:c>
      <x:c r="P553" s="25" t="str">
        <x:v>RM_CALL</x:v>
      </x:c>
      <x:c r="Q553" s="25" t="str">
        <x:v>DERIVED_ANALYTICS</x:v>
      </x:c>
      <x:c r="R553" s="30" t="n">
        <x:v>0.091948</x:v>
      </x:c>
      <x:c r="S553" s="25" t="str">
        <x:v>R06</x:v>
      </x:c>
      <x:c r="T553" s="25" t="n">
        <x:v>0</x:v>
      </x:c>
      <x:c r="U553" s="25" t="n">
        <x:v>1</x:v>
      </x:c>
      <x:c r="V553" s="25" t="str">
        <x:v>2026-02-26</x:v>
      </x:c>
      <x:c r="W553" s="25" t="str">
        <x:v>NONE</x:v>
      </x:c>
      <x:c r="X553" s="26" t="b">
        <x:v>1</x:v>
      </x:c>
      <x:c r="Y553" s="26" t="b">
        <x:v>0</x:v>
      </x:c>
      <x:c r="Z553" s="25" t="str">
        <x:v>CONTROLLED_SYNTHETIC</x:v>
      </x:c>
      <x:c r="AA553" s="28" t="n">
        <x:v>4493951.98</x:v>
      </x:c>
      <x:c r="AB553" s="28" t="n">
        <x:v>4023676.27</x:v>
      </x:c>
      <x:c r="AC553" s="28" t="n">
        <x:v>153001.06</x:v>
      </x:c>
      <x:c r="AD553" s="28" t="n">
        <x:v>621476.3</x:v>
      </x:c>
      <x:c r="AE553" s="28" t="n">
        <x:v>0</x:v>
      </x:c>
      <x:c r="AF553" s="28" t="n">
        <x:v>0</x:v>
      </x:c>
      <x:c r="AG553" s="28" t="n">
        <x:v>0</x:v>
      </x:c>
      <x:c r="AH553" s="28" t="n">
        <x:v>172108.968333</x:v>
      </x:c>
      <x:c r="AI553" s="28" t="n">
        <x:v>394975.855</x:v>
      </x:c>
      <x:c r="AJ553" s="25" t="n">
        <x:v>491</x:v>
      </x:c>
      <x:c r="AK553" s="25" t="n">
        <x:v>6</x:v>
      </x:c>
      <x:c r="AL553" s="28" t="n">
        <x:v>9171532.84</x:v>
      </x:c>
      <x:c r="AM553" s="28" t="n">
        <x:v>267861.24</x:v>
      </x:c>
      <x:c r="AN553" s="25" t="str">
        <x:v>BUSINESS_CREDIT_CARD|CASH_MANAGEMENT|PAYROLL_SERVICES|POS_MERCHANT_ACQUIRING|TRADE_FINANCE|WORKING_CAPITAL_LOAN</x:v>
      </x:c>
      <x:c r="AO553" s="25" t="str">
        <x:v>2025-11-06</x:v>
      </x:c>
      <x:c r="AP553" s="25" t="n">
        <x:v>2</x:v>
      </x:c>
      <x:c r="AQ553" s="25" t="n">
        <x:v>287</x:v>
      </x:c>
      <x:c r="AR553" s="25" t="n">
        <x:v>70.57</x:v>
      </x:c>
      <x:c r="AS553" s="30" t="n">
        <x:v>1</x:v>
      </x:c>
      <x:c r="AT553" s="25" t="n">
        <x:v>175</x:v>
      </x:c>
    </x:row>
    <x:row r="554">
      <x:c r="A554" s="25" t="str">
        <x:v>SME000550</x:v>
      </x:c>
      <x:c r="B554" s="25" t="str">
        <x:v>Synthetic SME 000550</x:v>
      </x:c>
      <x:c r="C554" s="25" t="str">
        <x:v>RM042</x:v>
      </x:c>
      <x:c r="D554" s="25" t="str">
        <x:v>Mediterranean</x:v>
      </x:c>
      <x:c r="E554" s="25" t="str">
        <x:v>Hospitality</x:v>
      </x:c>
      <x:c r="F554" s="25" t="str">
        <x:v>MICRO</x:v>
      </x:c>
      <x:c r="G554" s="25" t="str">
        <x:v>SOLE_PROPRIETOR</x:v>
      </x:c>
      <x:c r="H554" s="25" t="str">
        <x:v>2015-05-19</x:v>
      </x:c>
      <x:c r="I554" s="25" t="n">
        <x:v>135</x:v>
      </x:c>
      <x:c r="J554" s="28" t="n">
        <x:v>22868089.42</x:v>
      </x:c>
      <x:c r="K554" s="25" t="n">
        <x:v>8</x:v>
      </x:c>
      <x:c r="L554" s="26" t="b">
        <x:v>0</x:v>
      </x:c>
      <x:c r="M554" s="26" t="b">
        <x:v>0</x:v>
      </x:c>
      <x:c r="N554" s="25" t="n">
        <x:v>69.54</x:v>
      </x:c>
      <x:c r="O554" s="26" t="b">
        <x:v>1</x:v>
      </x:c>
      <x:c r="P554" s="25" t="str">
        <x:v>RM_CALL</x:v>
      </x:c>
      <x:c r="Q554" s="25" t="str">
        <x:v>DERIVED_ANALYTICS</x:v>
      </x:c>
      <x:c r="R554" s="30" t="n">
        <x:v>0.052693</x:v>
      </x:c>
      <x:c r="S554" s="25" t="str">
        <x:v>R04</x:v>
      </x:c>
      <x:c r="T554" s="25" t="n">
        <x:v>0</x:v>
      </x:c>
      <x:c r="U554" s="25" t="n">
        <x:v>1</x:v>
      </x:c>
      <x:c r="V554" s="25" t="str">
        <x:v>2026-03-16</x:v>
      </x:c>
      <x:c r="W554" s="25" t="str">
        <x:v>NONE</x:v>
      </x:c>
      <x:c r="X554" s="26" t="b">
        <x:v>1</x:v>
      </x:c>
      <x:c r="Y554" s="26" t="b">
        <x:v>1</x:v>
      </x:c>
      <x:c r="Z554" s="25" t="str">
        <x:v>CONTROLLED_SYNTHETIC</x:v>
      </x:c>
      <x:c r="AA554" s="28" t="n">
        <x:v>12262133.64</x:v>
      </x:c>
      <x:c r="AB554" s="28" t="n">
        <x:v>11566878.94</x:v>
      </x:c>
      <x:c r="AC554" s="28" t="n">
        <x:v>6497233.44</x:v>
      </x:c>
      <x:c r="AD554" s="28" t="n">
        <x:v>1576944.21</x:v>
      </x:c>
      <x:c r="AE554" s="28" t="n">
        <x:v>0</x:v>
      </x:c>
      <x:c r="AF554" s="28" t="n">
        <x:v>0</x:v>
      </x:c>
      <x:c r="AG554" s="28" t="n">
        <x:v>0</x:v>
      </x:c>
      <x:c r="AH554" s="28" t="n">
        <x:v>278063.958333</x:v>
      </x:c>
      <x:c r="AI554" s="28" t="n">
        <x:v>1269670.105</x:v>
      </x:c>
      <x:c r="AJ554" s="25" t="n">
        <x:v>662</x:v>
      </x:c>
      <x:c r="AK554" s="25" t="n">
        <x:v>2</x:v>
      </x:c>
      <x:c r="AL554" s="28" t="n">
        <x:v>20766739.7</x:v>
      </x:c>
      <x:c r="AM554" s="28" t="n">
        <x:v>531183.8</x:v>
      </x:c>
      <x:c r="AN554" s="25" t="str">
        <x:v>BUSINESS_CREDIT_CARD|CASH_MANAGEMENT</x:v>
      </x:c>
      <x:c r="AO554" s="25" t="str">
        <x:v>2026-01-15</x:v>
      </x:c>
      <x:c r="AP554" s="25" t="n">
        <x:v>3</x:v>
      </x:c>
      <x:c r="AQ554" s="25" t="n">
        <x:v>217</x:v>
      </x:c>
      <x:c r="AR554" s="25" t="n">
        <x:v>58.43</x:v>
      </x:c>
      <x:c r="AS554" s="30" t="n">
        <x:v>1</x:v>
      </x:c>
      <x:c r="AT554" s="25" t="n">
        <x:v>157</x:v>
      </x:c>
    </x:row>
    <x:row r="555">
      <x:c r="A555" s="25" t="str">
        <x:v>SME000551</x:v>
      </x:c>
      <x:c r="B555" s="25" t="str">
        <x:v>Synthetic SME 000551</x:v>
      </x:c>
      <x:c r="C555" s="25" t="str">
        <x:v>RM008</x:v>
      </x:c>
      <x:c r="D555" s="25" t="str">
        <x:v>Marmara</x:v>
      </x:c>
      <x:c r="E555" s="25" t="str">
        <x:v>Wholesale Trade</x:v>
      </x:c>
      <x:c r="F555" s="25" t="str">
        <x:v>MICRO</x:v>
      </x:c>
      <x:c r="G555" s="25" t="str">
        <x:v>JOINT_STOCK</x:v>
      </x:c>
      <x:c r="H555" s="25" t="str">
        <x:v>2025-05-12</x:v>
      </x:c>
      <x:c r="I555" s="25" t="n">
        <x:v>15</x:v>
      </x:c>
      <x:c r="J555" s="28" t="n">
        <x:v>8155925.47</x:v>
      </x:c>
      <x:c r="K555" s="25" t="n">
        <x:v>4</x:v>
      </x:c>
      <x:c r="L555" s="26" t="b">
        <x:v>0</x:v>
      </x:c>
      <x:c r="M555" s="26" t="b">
        <x:v>0</x:v>
      </x:c>
      <x:c r="N555" s="25" t="n">
        <x:v>68.74</x:v>
      </x:c>
      <x:c r="O555" s="26" t="b">
        <x:v>0</x:v>
      </x:c>
      <x:c r="P555" s="25" t="str">
        <x:v>RM_CALL</x:v>
      </x:c>
      <x:c r="Q555" s="25" t="str">
        <x:v>DERIVED_ANALYTICS</x:v>
      </x:c>
      <x:c r="R555" s="30" t="n">
        <x:v>0.029944</x:v>
      </x:c>
      <x:c r="S555" s="25" t="str">
        <x:v>R03</x:v>
      </x:c>
      <x:c r="T555" s="25" t="n">
        <x:v>5</x:v>
      </x:c>
      <x:c r="U555" s="25" t="n">
        <x:v>1</x:v>
      </x:c>
      <x:c r="V555" s="25" t="str">
        <x:v>2027-03-18</x:v>
      </x:c>
      <x:c r="W555" s="25" t="str">
        <x:v>NONE</x:v>
      </x:c>
      <x:c r="X555" s="26" t="b">
        <x:v>1</x:v>
      </x:c>
      <x:c r="Y555" s="26" t="b">
        <x:v>1</x:v>
      </x:c>
      <x:c r="Z555" s="25" t="str">
        <x:v>CONTROLLED_SYNTHETIC</x:v>
      </x:c>
      <x:c r="AA555" s="28" t="n">
        <x:v>4028875.55</x:v>
      </x:c>
      <x:c r="AB555" s="28" t="n">
        <x:v>3637162.5</x:v>
      </x:c>
      <x:c r="AC555" s="28" t="n">
        <x:v>161550.26</x:v>
      </x:c>
      <x:c r="AD555" s="28" t="n">
        <x:v>814651.37</x:v>
      </x:c>
      <x:c r="AE555" s="28" t="n">
        <x:v>0</x:v>
      </x:c>
      <x:c r="AF555" s="28" t="n">
        <x:v>0</x:v>
      </x:c>
      <x:c r="AG555" s="28" t="n">
        <x:v>0</x:v>
      </x:c>
      <x:c r="AH555" s="28" t="n">
        <x:v>152783.413333</x:v>
      </x:c>
      <x:c r="AI555" s="28" t="n">
        <x:v>424919.4</x:v>
      </x:c>
      <x:c r="AJ555" s="25" t="n">
        <x:v>622</x:v>
      </x:c>
      <x:c r="AK555" s="25" t="n">
        <x:v>1</x:v>
      </x:c>
      <x:c r="AL555" s="28" t="n">
        <x:v>0</x:v>
      </x:c>
      <x:c r="AM555" s="28" t="n">
        <x:v>0</x:v>
      </x:c>
      <x:c r="AN555" s="25" t="str">
        <x:v>FX_RISK_MANAGEMENT</x:v>
      </x:c>
      <x:c r="AO555" s="25" t="str">
        <x:v>2026-08-08</x:v>
      </x:c>
      <x:c r="AP555" s="25" t="n">
        <x:v>6</x:v>
      </x:c>
      <x:c r="AQ555" s="25" t="n">
        <x:v>12</x:v>
      </x:c>
      <x:c r="AR555" s="25" t="n">
        <x:v>10.07</x:v>
      </x:c>
      <x:c r="AS555" s="30" t="n">
        <x:v>0</x:v>
      </x:c>
      <x:c r="AT555" s="25" t="n">
        <x:v>0</x:v>
      </x:c>
    </x:row>
    <x:row r="556">
      <x:c r="A556" s="25" t="str">
        <x:v>SME000552</x:v>
      </x:c>
      <x:c r="B556" s="25" t="str">
        <x:v>Synthetic SME 000552</x:v>
      </x:c>
      <x:c r="C556" s="25" t="str">
        <x:v>RM021</x:v>
      </x:c>
      <x:c r="D556" s="25" t="str">
        <x:v>Marmara</x:v>
      </x:c>
      <x:c r="E556" s="25" t="str">
        <x:v>Professional Services</x:v>
      </x:c>
      <x:c r="F556" s="25" t="str">
        <x:v>SMALL</x:v>
      </x:c>
      <x:c r="G556" s="25" t="str">
        <x:v>LIMITED</x:v>
      </x:c>
      <x:c r="H556" s="25" t="str">
        <x:v>2019-12-29</x:v>
      </x:c>
      <x:c r="I556" s="25" t="n">
        <x:v>79</x:v>
      </x:c>
      <x:c r="J556" s="28" t="n">
        <x:v>36906571.84</x:v>
      </x:c>
      <x:c r="K556" s="25" t="n">
        <x:v>49</x:v>
      </x:c>
      <x:c r="L556" s="26" t="b">
        <x:v>0</x:v>
      </x:c>
      <x:c r="M556" s="26" t="b">
        <x:v>0</x:v>
      </x:c>
      <x:c r="N556" s="25" t="n">
        <x:v>79.52</x:v>
      </x:c>
      <x:c r="O556" s="26" t="b">
        <x:v>1</x:v>
      </x:c>
      <x:c r="P556" s="25" t="str">
        <x:v>RM_CALL</x:v>
      </x:c>
      <x:c r="Q556" s="25" t="str">
        <x:v>DERIVED_ANALYTICS</x:v>
      </x:c>
      <x:c r="R556" s="30" t="n">
        <x:v>0.017001</x:v>
      </x:c>
      <x:c r="S556" s="25" t="str">
        <x:v>R02</x:v>
      </x:c>
      <x:c r="T556" s="25" t="n">
        <x:v>0</x:v>
      </x:c>
      <x:c r="U556" s="25" t="n">
        <x:v>1</x:v>
      </x:c>
      <x:c r="V556" s="25" t="str">
        <x:v>2026-03-17</x:v>
      </x:c>
      <x:c r="W556" s="25" t="str">
        <x:v>MEDIUM</x:v>
      </x:c>
      <x:c r="X556" s="26" t="b">
        <x:v>1</x:v>
      </x:c>
      <x:c r="Y556" s="26" t="b">
        <x:v>1</x:v>
      </x:c>
      <x:c r="Z556" s="25" t="str">
        <x:v>CONTROLLED_SYNTHETIC</x:v>
      </x:c>
      <x:c r="AA556" s="28" t="n">
        <x:v>20973855.94</x:v>
      </x:c>
      <x:c r="AB556" s="28" t="n">
        <x:v>17483544.9</x:v>
      </x:c>
      <x:c r="AC556" s="28" t="n">
        <x:v>881118.68</x:v>
      </x:c>
      <x:c r="AD556" s="28" t="n">
        <x:v>10361850.45</x:v>
      </x:c>
      <x:c r="AE556" s="28" t="n">
        <x:v>0</x:v>
      </x:c>
      <x:c r="AF556" s="28" t="n">
        <x:v>0</x:v>
      </x:c>
      <x:c r="AG556" s="28" t="n">
        <x:v>0</x:v>
      </x:c>
      <x:c r="AH556" s="28" t="n">
        <x:v>865266.993333</x:v>
      </x:c>
      <x:c r="AI556" s="28" t="n">
        <x:v>1657773.226667</x:v>
      </x:c>
      <x:c r="AJ556" s="25" t="n">
        <x:v>880</x:v>
      </x:c>
      <x:c r="AK556" s="25" t="n">
        <x:v>2</x:v>
      </x:c>
      <x:c r="AL556" s="28" t="n">
        <x:v>34928281.64</x:v>
      </x:c>
      <x:c r="AM556" s="28" t="n">
        <x:v>642948.22</x:v>
      </x:c>
      <x:c r="AN556" s="25" t="str">
        <x:v>CASH_MANAGEMENT|TRADE_FINANCE</x:v>
      </x:c>
      <x:c r="AO556" s="25" t="str">
        <x:v>2025-10-09</x:v>
      </x:c>
      <x:c r="AP556" s="25" t="n">
        <x:v>1</x:v>
      </x:c>
      <x:c r="AQ556" s="25" t="n">
        <x:v>315</x:v>
      </x:c>
      <x:c r="AR556" s="25" t="n">
        <x:v>58.31</x:v>
      </x:c>
      <x:c r="AS556" s="30" t="n">
        <x:v>1</x:v>
      </x:c>
      <x:c r="AT556" s="25" t="n">
        <x:v>156</x:v>
      </x:c>
    </x:row>
    <x:row r="557">
      <x:c r="A557" s="25" t="str">
        <x:v>SME000553</x:v>
      </x:c>
      <x:c r="B557" s="25" t="str">
        <x:v>Synthetic SME 000553</x:v>
      </x:c>
      <x:c r="C557" s="25" t="str">
        <x:v>RM025</x:v>
      </x:c>
      <x:c r="D557" s="25" t="str">
        <x:v>Black Sea</x:v>
      </x:c>
      <x:c r="E557" s="25" t="str">
        <x:v>Technology</x:v>
      </x:c>
      <x:c r="F557" s="25" t="str">
        <x:v>MICRO</x:v>
      </x:c>
      <x:c r="G557" s="25" t="str">
        <x:v>LIMITED</x:v>
      </x:c>
      <x:c r="H557" s="25" t="str">
        <x:v>2016-03-07</x:v>
      </x:c>
      <x:c r="I557" s="25" t="n">
        <x:v>125</x:v>
      </x:c>
      <x:c r="J557" s="28" t="n">
        <x:v>2480559.79</x:v>
      </x:c>
      <x:c r="K557" s="25" t="n">
        <x:v>8</x:v>
      </x:c>
      <x:c r="L557" s="26" t="b">
        <x:v>0</x:v>
      </x:c>
      <x:c r="M557" s="26" t="b">
        <x:v>0</x:v>
      </x:c>
      <x:c r="N557" s="25" t="n">
        <x:v>49.71</x:v>
      </x:c>
      <x:c r="O557" s="26" t="b">
        <x:v>1</x:v>
      </x:c>
      <x:c r="P557" s="25" t="str">
        <x:v>SECURE_MESSAGE</x:v>
      </x:c>
      <x:c r="Q557" s="25" t="str">
        <x:v>DERIVED_ANALYTICS</x:v>
      </x:c>
      <x:c r="R557" s="30" t="n">
        <x:v>0.061664</x:v>
      </x:c>
      <x:c r="S557" s="25" t="str">
        <x:v>R04</x:v>
      </x:c>
      <x:c r="T557" s="25" t="n">
        <x:v>60</x:v>
      </x:c>
      <x:c r="U557" s="25" t="n">
        <x:v>2</x:v>
      </x:c>
      <x:c r="V557" s="25" t="str">
        <x:v>2027-03-25</x:v>
      </x:c>
      <x:c r="W557" s="25" t="str">
        <x:v>NONE</x:v>
      </x:c>
      <x:c r="X557" s="26" t="b">
        <x:v>1</x:v>
      </x:c>
      <x:c r="Y557" s="26" t="b">
        <x:v>1</x:v>
      </x:c>
      <x:c r="Z557" s="25" t="str">
        <x:v>CONTROLLED_SYNTHETIC</x:v>
      </x:c>
      <x:c r="AA557" s="28" t="n">
        <x:v>1316566.21</x:v>
      </x:c>
      <x:c r="AB557" s="28" t="n">
        <x:v>1249098.61</x:v>
      </x:c>
      <x:c r="AC557" s="28" t="n">
        <x:v>65328.85</x:v>
      </x:c>
      <x:c r="AD557" s="28" t="n">
        <x:v>1654942.36</x:v>
      </x:c>
      <x:c r="AE557" s="28" t="n">
        <x:v>0</x:v>
      </x:c>
      <x:c r="AF557" s="28" t="n">
        <x:v>0</x:v>
      </x:c>
      <x:c r="AG557" s="28" t="n">
        <x:v>0</x:v>
      </x:c>
      <x:c r="AH557" s="28" t="n">
        <x:v>52488.063333</x:v>
      </x:c>
      <x:c r="AI557" s="28" t="n">
        <x:v>137186.48</x:v>
      </x:c>
      <x:c r="AJ557" s="25" t="n">
        <x:v>374</x:v>
      </x:c>
      <x:c r="AK557" s="25" t="n">
        <x:v>3</x:v>
      </x:c>
      <x:c r="AL557" s="28" t="n">
        <x:v>2751289.55</x:v>
      </x:c>
      <x:c r="AM557" s="28" t="n">
        <x:v>132519.6</x:v>
      </x:c>
      <x:c r="AN557" s="25" t="str">
        <x:v>CASH_MANAGEMENT|FX_RISK_MANAGEMENT|WORKING_CAPITAL_LOAN</x:v>
      </x:c>
      <x:c r="AO557" s="25" t="str">
        <x:v>2025-08-23</x:v>
      </x:c>
      <x:c r="AP557" s="25" t="n">
        <x:v>1</x:v>
      </x:c>
      <x:c r="AQ557" s="25" t="n">
        <x:v>362</x:v>
      </x:c>
      <x:c r="AR557" s="25" t="n">
        <x:v>67.5</x:v>
      </x:c>
      <x:c r="AS557" s="30" t="n">
        <x:v>1</x:v>
      </x:c>
      <x:c r="AT557" s="25" t="n">
        <x:v>0</x:v>
      </x:c>
    </x:row>
    <x:row r="558">
      <x:c r="A558" s="25" t="str">
        <x:v>SME000554</x:v>
      </x:c>
      <x:c r="B558" s="25" t="str">
        <x:v>Synthetic SME 000554</x:v>
      </x:c>
      <x:c r="C558" s="25" t="str">
        <x:v>RM010</x:v>
      </x:c>
      <x:c r="D558" s="25" t="str">
        <x:v>Central Anatolia</x:v>
      </x:c>
      <x:c r="E558" s="25" t="str">
        <x:v>Technology</x:v>
      </x:c>
      <x:c r="F558" s="25" t="str">
        <x:v>SMALL</x:v>
      </x:c>
      <x:c r="G558" s="25" t="str">
        <x:v>LIMITED</x:v>
      </x:c>
      <x:c r="H558" s="25" t="str">
        <x:v>2023-08-01</x:v>
      </x:c>
      <x:c r="I558" s="25" t="n">
        <x:v>36</x:v>
      </x:c>
      <x:c r="J558" s="28" t="n">
        <x:v>56681424.3</x:v>
      </x:c>
      <x:c r="K558" s="25" t="n">
        <x:v>22</x:v>
      </x:c>
      <x:c r="L558" s="26" t="b">
        <x:v>0</x:v>
      </x:c>
      <x:c r="M558" s="26" t="b">
        <x:v>0</x:v>
      </x:c>
      <x:c r="N558" s="25" t="n">
        <x:v>42.73</x:v>
      </x:c>
      <x:c r="O558" s="26" t="b">
        <x:v>1</x:v>
      </x:c>
      <x:c r="P558" s="25" t="str">
        <x:v>RM_CALL</x:v>
      </x:c>
      <x:c r="Q558" s="25" t="str">
        <x:v>DERIVED_ANALYTICS</x:v>
      </x:c>
      <x:c r="R558" s="30" t="n">
        <x:v>0.02111</x:v>
      </x:c>
      <x:c r="S558" s="25" t="str">
        <x:v>R02</x:v>
      </x:c>
      <x:c r="T558" s="25" t="n">
        <x:v>0</x:v>
      </x:c>
      <x:c r="U558" s="25" t="n">
        <x:v>1</x:v>
      </x:c>
      <x:c r="V558" s="25" t="str">
        <x:v>2026-03-16</x:v>
      </x:c>
      <x:c r="W558" s="25" t="str">
        <x:v>NONE</x:v>
      </x:c>
      <x:c r="X558" s="26" t="b">
        <x:v>1</x:v>
      </x:c>
      <x:c r="Y558" s="26" t="b">
        <x:v>1</x:v>
      </x:c>
      <x:c r="Z558" s="25" t="str">
        <x:v>CONTROLLED_SYNTHETIC</x:v>
      </x:c>
      <x:c r="AA558" s="28" t="n">
        <x:v>33876790.92</x:v>
      </x:c>
      <x:c r="AB558" s="28" t="n">
        <x:v>26971002.04</x:v>
      </x:c>
      <x:c r="AC558" s="28" t="n">
        <x:v>1787068.84</x:v>
      </x:c>
      <x:c r="AD558" s="28" t="n">
        <x:v>5076527.6</x:v>
      </x:c>
      <x:c r="AE558" s="28" t="n">
        <x:v>0</x:v>
      </x:c>
      <x:c r="AF558" s="28" t="n">
        <x:v>0</x:v>
      </x:c>
      <x:c r="AG558" s="28" t="n">
        <x:v>0</x:v>
      </x:c>
      <x:c r="AH558" s="28" t="n">
        <x:v>1286949.551667</x:v>
      </x:c>
      <x:c r="AI558" s="28" t="n">
        <x:v>1596706.288333</x:v>
      </x:c>
      <x:c r="AJ558" s="25" t="n">
        <x:v>409</x:v>
      </x:c>
      <x:c r="AK558" s="25" t="n">
        <x:v>1</x:v>
      </x:c>
      <x:c r="AL558" s="28" t="n">
        <x:v>56261655.92</x:v>
      </x:c>
      <x:c r="AM558" s="28" t="n">
        <x:v>2300436.71</x:v>
      </x:c>
      <x:c r="AN558" s="25" t="str">
        <x:v>CASH_MANAGEMENT</x:v>
      </x:c>
      <x:c r="AO558" s="25" t="str">
        <x:v>2025-11-27</x:v>
      </x:c>
      <x:c r="AP558" s="25" t="n">
        <x:v>1</x:v>
      </x:c>
      <x:c r="AQ558" s="25" t="n">
        <x:v>266</x:v>
      </x:c>
      <x:c r="AR558" s="25" t="n">
        <x:v>42.86</x:v>
      </x:c>
      <x:c r="AS558" s="30" t="n">
        <x:v>1</x:v>
      </x:c>
      <x:c r="AT558" s="25" t="n">
        <x:v>157</x:v>
      </x:c>
    </x:row>
    <x:row r="559">
      <x:c r="A559" s="25" t="str">
        <x:v>SME000555</x:v>
      </x:c>
      <x:c r="B559" s="25" t="str">
        <x:v>Synthetic SME 000555</x:v>
      </x:c>
      <x:c r="C559" s="25" t="str">
        <x:v>RM031</x:v>
      </x:c>
      <x:c r="D559" s="25" t="str">
        <x:v>Black Sea</x:v>
      </x:c>
      <x:c r="E559" s="25" t="str">
        <x:v>Manufacturing</x:v>
      </x:c>
      <x:c r="F559" s="25" t="str">
        <x:v>MICRO</x:v>
      </x:c>
      <x:c r="G559" s="25" t="str">
        <x:v>JOINT_STOCK</x:v>
      </x:c>
      <x:c r="H559" s="25" t="str">
        <x:v>2020-07-09</x:v>
      </x:c>
      <x:c r="I559" s="25" t="n">
        <x:v>73</x:v>
      </x:c>
      <x:c r="J559" s="28" t="n">
        <x:v>8865802.92</x:v>
      </x:c>
      <x:c r="K559" s="25" t="n">
        <x:v>4</x:v>
      </x:c>
      <x:c r="L559" s="26" t="b">
        <x:v>0</x:v>
      </x:c>
      <x:c r="M559" s="26" t="b">
        <x:v>0</x:v>
      </x:c>
      <x:c r="N559" s="25" t="n">
        <x:v>42.94</x:v>
      </x:c>
      <x:c r="O559" s="26" t="b">
        <x:v>1</x:v>
      </x:c>
      <x:c r="P559" s="25" t="str">
        <x:v>VIDEO_MEETING</x:v>
      </x:c>
      <x:c r="Q559" s="25" t="str">
        <x:v>DERIVED_ANALYTICS</x:v>
      </x:c>
      <x:c r="R559" s="30" t="n">
        <x:v>0.033209</x:v>
      </x:c>
      <x:c r="S559" s="25" t="str">
        <x:v>R03</x:v>
      </x:c>
      <x:c r="T559" s="25" t="n">
        <x:v>0</x:v>
      </x:c>
      <x:c r="U559" s="25" t="n">
        <x:v>1</x:v>
      </x:c>
      <x:c r="V559" s="25" t="str">
        <x:v>2027-06-20</x:v>
      </x:c>
      <x:c r="W559" s="25" t="str">
        <x:v>NONE</x:v>
      </x:c>
      <x:c r="X559" s="26" t="b">
        <x:v>1</x:v>
      </x:c>
      <x:c r="Y559" s="26" t="b">
        <x:v>0</x:v>
      </x:c>
      <x:c r="Z559" s="25" t="str">
        <x:v>CONTROLLED_SYNTHETIC</x:v>
      </x:c>
      <x:c r="AA559" s="28" t="n">
        <x:v>4617229.8</x:v>
      </x:c>
      <x:c r="AB559" s="28" t="n">
        <x:v>4074353.83</x:v>
      </x:c>
      <x:c r="AC559" s="28" t="n">
        <x:v>217736.21</x:v>
      </x:c>
      <x:c r="AD559" s="28" t="n">
        <x:v>753234.5</x:v>
      </x:c>
      <x:c r="AE559" s="28" t="n">
        <x:v>0</x:v>
      </x:c>
      <x:c r="AF559" s="28" t="n">
        <x:v>0</x:v>
      </x:c>
      <x:c r="AG559" s="28" t="n">
        <x:v>0</x:v>
      </x:c>
      <x:c r="AH559" s="28" t="n">
        <x:v>153213.676667</x:v>
      </x:c>
      <x:c r="AI559" s="28" t="n">
        <x:v>562052.743333</x:v>
      </x:c>
      <x:c r="AJ559" s="25" t="n">
        <x:v>383</x:v>
      </x:c>
      <x:c r="AK559" s="25" t="n">
        <x:v>1</x:v>
      </x:c>
      <x:c r="AL559" s="28" t="n">
        <x:v>0</x:v>
      </x:c>
      <x:c r="AM559" s="28" t="n">
        <x:v>0</x:v>
      </x:c>
      <x:c r="AN559" s="25" t="str">
        <x:v>TRADE_FINANCE</x:v>
      </x:c>
      <x:c r="AO559" s="25" t="str">
        <x:v>2026-07-16</x:v>
      </x:c>
      <x:c r="AP559" s="25" t="n">
        <x:v>4</x:v>
      </x:c>
      <x:c r="AQ559" s="25" t="n">
        <x:v>35</x:v>
      </x:c>
      <x:c r="AR559" s="25" t="n">
        <x:v>23.88</x:v>
      </x:c>
      <x:c r="AS559" s="30" t="n">
        <x:v>0</x:v>
      </x:c>
      <x:c r="AT559" s="25" t="n">
        <x:v>0</x:v>
      </x:c>
    </x:row>
    <x:row r="560">
      <x:c r="A560" s="25" t="str">
        <x:v>SME000556</x:v>
      </x:c>
      <x:c r="B560" s="25" t="str">
        <x:v>Synthetic SME 000556</x:v>
      </x:c>
      <x:c r="C560" s="25" t="str">
        <x:v>RM009</x:v>
      </x:c>
      <x:c r="D560" s="25" t="str">
        <x:v>Marmara</x:v>
      </x:c>
      <x:c r="E560" s="25" t="str">
        <x:v>Retail Trade</x:v>
      </x:c>
      <x:c r="F560" s="25" t="str">
        <x:v>MICRO</x:v>
      </x:c>
      <x:c r="G560" s="25" t="str">
        <x:v>JOINT_STOCK</x:v>
      </x:c>
      <x:c r="H560" s="25" t="str">
        <x:v>2026-03-24</x:v>
      </x:c>
      <x:c r="I560" s="25" t="n">
        <x:v>4</x:v>
      </x:c>
      <x:c r="J560" s="28" t="n">
        <x:v>6259933.77</x:v>
      </x:c>
      <x:c r="K560" s="25" t="n">
        <x:v>3</x:v>
      </x:c>
      <x:c r="L560" s="26" t="b">
        <x:v>0</x:v>
      </x:c>
      <x:c r="M560" s="26" t="b">
        <x:v>0</x:v>
      </x:c>
      <x:c r="N560" s="25" t="n">
        <x:v>69.37</x:v>
      </x:c>
      <x:c r="O560" s="26" t="b">
        <x:v>1</x:v>
      </x:c>
      <x:c r="P560" s="25" t="str">
        <x:v>VIDEO_MEETING</x:v>
      </x:c>
      <x:c r="Q560" s="25" t="str">
        <x:v>DERIVED_ANALYTICS</x:v>
      </x:c>
      <x:c r="R560" s="30" t="n">
        <x:v>0.027061</x:v>
      </x:c>
      <x:c r="S560" s="25" t="str">
        <x:v>R03</x:v>
      </x:c>
      <x:c r="T560" s="25" t="n">
        <x:v>0</x:v>
      </x:c>
      <x:c r="U560" s="25" t="n">
        <x:v>1</x:v>
      </x:c>
      <x:c r="V560" s="25" t="str">
        <x:v>2026-10-10</x:v>
      </x:c>
      <x:c r="W560" s="25" t="str">
        <x:v>MEDIUM</x:v>
      </x:c>
      <x:c r="X560" s="26" t="b">
        <x:v>1</x:v>
      </x:c>
      <x:c r="Y560" s="26" t="b">
        <x:v>1</x:v>
      </x:c>
      <x:c r="Z560" s="25" t="str">
        <x:v>CONTROLLED_SYNTHETIC</x:v>
      </x:c>
      <x:c r="AA560" s="28" t="n">
        <x:v>3637424.86</x:v>
      </x:c>
      <x:c r="AB560" s="28" t="n">
        <x:v>3194724.95</x:v>
      </x:c>
      <x:c r="AC560" s="28" t="n">
        <x:v>1890846.02</x:v>
      </x:c>
      <x:c r="AD560" s="28" t="n">
        <x:v>643973.38</x:v>
      </x:c>
      <x:c r="AE560" s="28" t="n">
        <x:v>0</x:v>
      </x:c>
      <x:c r="AF560" s="28" t="n">
        <x:v>0</x:v>
      </x:c>
      <x:c r="AG560" s="28" t="n">
        <x:v>0</x:v>
      </x:c>
      <x:c r="AH560" s="28" t="n">
        <x:v>174608.256667</x:v>
      </x:c>
      <x:c r="AI560" s="28" t="n">
        <x:v>368805.661667</x:v>
      </x:c>
      <x:c r="AJ560" s="25" t="n">
        <x:v>624</x:v>
      </x:c>
      <x:c r="AK560" s="25" t="n">
        <x:v>1</x:v>
      </x:c>
      <x:c r="AL560" s="28" t="n">
        <x:v>1326426.47</x:v>
      </x:c>
      <x:c r="AM560" s="28" t="n">
        <x:v>15971.11</x:v>
      </x:c>
      <x:c r="AN560" s="25" t="str">
        <x:v>WORKING_CAPITAL_LOAN</x:v>
      </x:c>
      <x:c r="AO560" s="25" t="str">
        <x:v>2026-07-11</x:v>
      </x:c>
      <x:c r="AP560" s="25" t="n">
        <x:v>3</x:v>
      </x:c>
      <x:c r="AQ560" s="25" t="n">
        <x:v>40</x:v>
      </x:c>
      <x:c r="AR560" s="25" t="n">
        <x:v>13.39</x:v>
      </x:c>
      <x:c r="AS560" s="30" t="n">
        <x:v>0.605404</x:v>
      </x:c>
      <x:c r="AT560" s="25" t="n">
        <x:v>0</x:v>
      </x:c>
    </x:row>
    <x:row r="561">
      <x:c r="A561" s="25" t="str">
        <x:v>SME000557</x:v>
      </x:c>
      <x:c r="B561" s="25" t="str">
        <x:v>Synthetic SME 000557</x:v>
      </x:c>
      <x:c r="C561" s="25" t="str">
        <x:v>RM013</x:v>
      </x:c>
      <x:c r="D561" s="25" t="str">
        <x:v>Black Sea</x:v>
      </x:c>
      <x:c r="E561" s="25" t="str">
        <x:v>Manufacturing</x:v>
      </x:c>
      <x:c r="F561" s="25" t="str">
        <x:v>MICRO</x:v>
      </x:c>
      <x:c r="G561" s="25" t="str">
        <x:v>LIMITED</x:v>
      </x:c>
      <x:c r="H561" s="25" t="str">
        <x:v>2021-12-29</x:v>
      </x:c>
      <x:c r="I561" s="25" t="n">
        <x:v>55</x:v>
      </x:c>
      <x:c r="J561" s="28" t="n">
        <x:v>18730452.72</x:v>
      </x:c>
      <x:c r="K561" s="25" t="n">
        <x:v>4</x:v>
      </x:c>
      <x:c r="L561" s="26" t="b">
        <x:v>0</x:v>
      </x:c>
      <x:c r="M561" s="26" t="b">
        <x:v>0</x:v>
      </x:c>
      <x:c r="N561" s="25" t="n">
        <x:v>46.2</x:v>
      </x:c>
      <x:c r="O561" s="26" t="b">
        <x:v>1</x:v>
      </x:c>
      <x:c r="P561" s="25" t="str">
        <x:v>RM_CALL</x:v>
      </x:c>
      <x:c r="Q561" s="25" t="str">
        <x:v>DERIVED_ANALYTICS</x:v>
      </x:c>
      <x:c r="R561" s="30" t="n">
        <x:v>0.051256</x:v>
      </x:c>
      <x:c r="S561" s="25" t="str">
        <x:v>R04</x:v>
      </x:c>
      <x:c r="T561" s="25" t="n">
        <x:v>15</x:v>
      </x:c>
      <x:c r="U561" s="25" t="n">
        <x:v>1</x:v>
      </x:c>
      <x:c r="V561" s="25" t="str">
        <x:v>2026-11-16</x:v>
      </x:c>
      <x:c r="W561" s="25" t="str">
        <x:v>NONE</x:v>
      </x:c>
      <x:c r="X561" s="26" t="b">
        <x:v>1</x:v>
      </x:c>
      <x:c r="Y561" s="26" t="b">
        <x:v>1</x:v>
      </x:c>
      <x:c r="Z561" s="25" t="str">
        <x:v>CONTROLLED_SYNTHETIC</x:v>
      </x:c>
      <x:c r="AA561" s="28" t="n">
        <x:v>10025440.05</x:v>
      </x:c>
      <x:c r="AB561" s="28" t="n">
        <x:v>9011551.51</x:v>
      </x:c>
      <x:c r="AC561" s="28" t="n">
        <x:v>492845.42</x:v>
      </x:c>
      <x:c r="AD561" s="28" t="n">
        <x:v>936789.62</x:v>
      </x:c>
      <x:c r="AE561" s="28" t="n">
        <x:v>0</x:v>
      </x:c>
      <x:c r="AF561" s="28" t="n">
        <x:v>0</x:v>
      </x:c>
      <x:c r="AG561" s="28" t="n">
        <x:v>0</x:v>
      </x:c>
      <x:c r="AH561" s="28" t="n">
        <x:v>342341.645</x:v>
      </x:c>
      <x:c r="AI561" s="28" t="n">
        <x:v>849532.725</x:v>
      </x:c>
      <x:c r="AJ561" s="25" t="n">
        <x:v>474</x:v>
      </x:c>
      <x:c r="AK561" s="25" t="n">
        <x:v>1</x:v>
      </x:c>
      <x:c r="AL561" s="28" t="n">
        <x:v>0</x:v>
      </x:c>
      <x:c r="AM561" s="28" t="n">
        <x:v>0</x:v>
      </x:c>
      <x:c r="AN561" s="25" t="str">
        <x:v>TRADE_FINANCE</x:v>
      </x:c>
      <x:c r="AO561" s="25" t="str">
        <x:v>2026-08-07</x:v>
      </x:c>
      <x:c r="AP561" s="25" t="n">
        <x:v>6</x:v>
      </x:c>
      <x:c r="AQ561" s="25" t="n">
        <x:v>13</x:v>
      </x:c>
      <x:c r="AR561" s="25" t="n">
        <x:v>19.6</x:v>
      </x:c>
      <x:c r="AS561" s="30" t="n">
        <x:v>0</x:v>
      </x:c>
      <x:c r="AT561" s="25" t="n">
        <x:v>0</x:v>
      </x:c>
    </x:row>
    <x:row r="562">
      <x:c r="A562" s="25" t="str">
        <x:v>SME000558</x:v>
      </x:c>
      <x:c r="B562" s="25" t="str">
        <x:v>Synthetic SME 000558</x:v>
      </x:c>
      <x:c r="C562" s="25" t="str">
        <x:v>RM012</x:v>
      </x:c>
      <x:c r="D562" s="25" t="str">
        <x:v>Central Anatolia</x:v>
      </x:c>
      <x:c r="E562" s="25" t="str">
        <x:v>Healthcare</x:v>
      </x:c>
      <x:c r="F562" s="25" t="str">
        <x:v>MEDIUM</x:v>
      </x:c>
      <x:c r="G562" s="25" t="str">
        <x:v>LIMITED</x:v>
      </x:c>
      <x:c r="H562" s="25" t="str">
        <x:v>2020-11-05</x:v>
      </x:c>
      <x:c r="I562" s="25" t="n">
        <x:v>69</x:v>
      </x:c>
      <x:c r="J562" s="28" t="n">
        <x:v>121076483.94</x:v>
      </x:c>
      <x:c r="K562" s="25" t="n">
        <x:v>118</x:v>
      </x:c>
      <x:c r="L562" s="26" t="b">
        <x:v>1</x:v>
      </x:c>
      <x:c r="M562" s="26" t="b">
        <x:v>1</x:v>
      </x:c>
      <x:c r="N562" s="25" t="n">
        <x:v>54.16</x:v>
      </x:c>
      <x:c r="O562" s="26" t="b">
        <x:v>1</x:v>
      </x:c>
      <x:c r="P562" s="25" t="str">
        <x:v>VIDEO_MEETING</x:v>
      </x:c>
      <x:c r="Q562" s="25" t="str">
        <x:v>DERIVED_ANALYTICS</x:v>
      </x:c>
      <x:c r="R562" s="30" t="n">
        <x:v>0.024014</x:v>
      </x:c>
      <x:c r="S562" s="25" t="str">
        <x:v>R03</x:v>
      </x:c>
      <x:c r="T562" s="25" t="n">
        <x:v>0</x:v>
      </x:c>
      <x:c r="U562" s="25" t="n">
        <x:v>1</x:v>
      </x:c>
      <x:c r="V562" s="25" t="str">
        <x:v>2026-04-01</x:v>
      </x:c>
      <x:c r="W562" s="25" t="str">
        <x:v>NONE</x:v>
      </x:c>
      <x:c r="X562" s="26" t="b">
        <x:v>1</x:v>
      </x:c>
      <x:c r="Y562" s="26" t="b">
        <x:v>1</x:v>
      </x:c>
      <x:c r="Z562" s="25" t="str">
        <x:v>CONTROLLED_SYNTHETIC</x:v>
      </x:c>
      <x:c r="AA562" s="28" t="n">
        <x:v>59434392.92</x:v>
      </x:c>
      <x:c r="AB562" s="28" t="n">
        <x:v>56826883.09</x:v>
      </x:c>
      <x:c r="AC562" s="28" t="n">
        <x:v>27564724.17</x:v>
      </x:c>
      <x:c r="AD562" s="28" t="n">
        <x:v>24962766.68</x:v>
      </x:c>
      <x:c r="AE562" s="28" t="n">
        <x:v>18891470.77</x:v>
      </x:c>
      <x:c r="AF562" s="28" t="n">
        <x:v>11839946.73</x:v>
      </x:c>
      <x:c r="AG562" s="28" t="n">
        <x:v>20498251.57</x:v>
      </x:c>
      <x:c r="AH562" s="28" t="n">
        <x:v>2005514.295</x:v>
      </x:c>
      <x:c r="AI562" s="28" t="n">
        <x:v>4683416.666667</x:v>
      </x:c>
      <x:c r="AJ562" s="25" t="n">
        <x:v>558</x:v>
      </x:c>
      <x:c r="AK562" s="25" t="n">
        <x:v>2</x:v>
      </x:c>
      <x:c r="AL562" s="28" t="n">
        <x:v>53356646.23</x:v>
      </x:c>
      <x:c r="AM562" s="28" t="n">
        <x:v>2085085.01</x:v>
      </x:c>
      <x:c r="AN562" s="25" t="str">
        <x:v>BUSINESS_CREDIT_CARD|PAYROLL_SERVICES</x:v>
      </x:c>
      <x:c r="AO562" s="25" t="str">
        <x:v>2026-07-29</x:v>
      </x:c>
      <x:c r="AP562" s="25" t="n">
        <x:v>5</x:v>
      </x:c>
      <x:c r="AQ562" s="25" t="n">
        <x:v>22</x:v>
      </x:c>
      <x:c r="AR562" s="25" t="n">
        <x:v>41.77</x:v>
      </x:c>
      <x:c r="AS562" s="30" t="n">
        <x:v>1</x:v>
      </x:c>
      <x:c r="AT562" s="25" t="n">
        <x:v>141</x:v>
      </x:c>
    </x:row>
    <x:row r="563">
      <x:c r="A563" s="25" t="str">
        <x:v>SME000559</x:v>
      </x:c>
      <x:c r="B563" s="25" t="str">
        <x:v>Synthetic SME 000559</x:v>
      </x:c>
      <x:c r="C563" s="25" t="str">
        <x:v>RM014</x:v>
      </x:c>
      <x:c r="D563" s="25" t="str">
        <x:v>Eastern</x:v>
      </x:c>
      <x:c r="E563" s="25" t="str">
        <x:v>Agriculture</x:v>
      </x:c>
      <x:c r="F563" s="25" t="str">
        <x:v>SMALL</x:v>
      </x:c>
      <x:c r="G563" s="25" t="str">
        <x:v>LIMITED</x:v>
      </x:c>
      <x:c r="H563" s="25" t="str">
        <x:v>2023-03-13</x:v>
      </x:c>
      <x:c r="I563" s="25" t="n">
        <x:v>41</x:v>
      </x:c>
      <x:c r="J563" s="28" t="n">
        <x:v>20708051.03</x:v>
      </x:c>
      <x:c r="K563" s="25" t="n">
        <x:v>45</x:v>
      </x:c>
      <x:c r="L563" s="26" t="b">
        <x:v>0</x:v>
      </x:c>
      <x:c r="M563" s="26" t="b">
        <x:v>0</x:v>
      </x:c>
      <x:c r="N563" s="25" t="n">
        <x:v>38.25</x:v>
      </x:c>
      <x:c r="O563" s="26" t="b">
        <x:v>1</x:v>
      </x:c>
      <x:c r="P563" s="25" t="str">
        <x:v>BRANCH</x:v>
      </x:c>
      <x:c r="Q563" s="25" t="str">
        <x:v>DERIVED_ANALYTICS</x:v>
      </x:c>
      <x:c r="R563" s="30" t="n">
        <x:v>0.041794</x:v>
      </x:c>
      <x:c r="S563" s="25" t="str">
        <x:v>R03</x:v>
      </x:c>
      <x:c r="T563" s="25" t="n">
        <x:v>0</x:v>
      </x:c>
      <x:c r="U563" s="25" t="n">
        <x:v>1</x:v>
      </x:c>
      <x:c r="V563" s="25" t="str">
        <x:v>2027-08-22</x:v>
      </x:c>
      <x:c r="W563" s="25" t="str">
        <x:v>NONE</x:v>
      </x:c>
      <x:c r="X563" s="26" t="b">
        <x:v>1</x:v>
      </x:c>
      <x:c r="Y563" s="26" t="b">
        <x:v>1</x:v>
      </x:c>
      <x:c r="Z563" s="25" t="str">
        <x:v>CONTROLLED_SYNTHETIC</x:v>
      </x:c>
      <x:c r="AA563" s="28" t="n">
        <x:v>11284266.73</x:v>
      </x:c>
      <x:c r="AB563" s="28" t="n">
        <x:v>10241522.36</x:v>
      </x:c>
      <x:c r="AC563" s="28" t="n">
        <x:v>659633.24</x:v>
      </x:c>
      <x:c r="AD563" s="28" t="n">
        <x:v>9592774.79</x:v>
      </x:c>
      <x:c r="AE563" s="28" t="n">
        <x:v>0</x:v>
      </x:c>
      <x:c r="AF563" s="28" t="n">
        <x:v>0</x:v>
      </x:c>
      <x:c r="AG563" s="28" t="n">
        <x:v>0</x:v>
      </x:c>
      <x:c r="AH563" s="28" t="n">
        <x:v>530769.91</x:v>
      </x:c>
      <x:c r="AI563" s="28" t="n">
        <x:v>1419819.953333</x:v>
      </x:c>
      <x:c r="AJ563" s="25" t="n">
        <x:v>383</x:v>
      </x:c>
      <x:c r="AK563" s="25" t="n">
        <x:v>3</x:v>
      </x:c>
      <x:c r="AL563" s="28" t="n">
        <x:v>42526622.36</x:v>
      </x:c>
      <x:c r="AM563" s="28" t="n">
        <x:v>2022711.14</x:v>
      </x:c>
      <x:c r="AN563" s="25" t="str">
        <x:v>CASH_MANAGEMENT|PAYROLL_SERVICES|WORKING_CAPITAL_LOAN</x:v>
      </x:c>
      <x:c r="AO563" s="25" t="str">
        <x:v>2026-08-13</x:v>
      </x:c>
      <x:c r="AP563" s="25" t="n">
        <x:v>1</x:v>
      </x:c>
      <x:c r="AQ563" s="25" t="n">
        <x:v>7</x:v>
      </x:c>
      <x:c r="AR563" s="25" t="n">
        <x:v>57.26</x:v>
      </x:c>
      <x:c r="AS563" s="30" t="n">
        <x:v>1</x:v>
      </x:c>
      <x:c r="AT563" s="25" t="n">
        <x:v>0</x:v>
      </x:c>
    </x:row>
    <x:row r="564">
      <x:c r="A564" s="25" t="str">
        <x:v>SME000560</x:v>
      </x:c>
      <x:c r="B564" s="25" t="str">
        <x:v>Synthetic SME 000560</x:v>
      </x:c>
      <x:c r="C564" s="25" t="str">
        <x:v>RM010</x:v>
      </x:c>
      <x:c r="D564" s="25" t="str">
        <x:v>Central Anatolia</x:v>
      </x:c>
      <x:c r="E564" s="25" t="str">
        <x:v>Construction</x:v>
      </x:c>
      <x:c r="F564" s="25" t="str">
        <x:v>SMALL</x:v>
      </x:c>
      <x:c r="G564" s="25" t="str">
        <x:v>SOLE_PROPRIETOR</x:v>
      </x:c>
      <x:c r="H564" s="25" t="str">
        <x:v>2019-06-11</x:v>
      </x:c>
      <x:c r="I564" s="25" t="n">
        <x:v>86</x:v>
      </x:c>
      <x:c r="J564" s="28" t="n">
        <x:v>48668024.48</x:v>
      </x:c>
      <x:c r="K564" s="25" t="n">
        <x:v>10</x:v>
      </x:c>
      <x:c r="L564" s="26" t="b">
        <x:v>1</x:v>
      </x:c>
      <x:c r="M564" s="26" t="b">
        <x:v>0</x:v>
      </x:c>
      <x:c r="N564" s="25" t="n">
        <x:v>50.39</x:v>
      </x:c>
      <x:c r="O564" s="26" t="b">
        <x:v>1</x:v>
      </x:c>
      <x:c r="P564" s="25" t="str">
        <x:v>SECURE_MESSAGE</x:v>
      </x:c>
      <x:c r="Q564" s="25" t="str">
        <x:v>DERIVED_ANALYTICS</x:v>
      </x:c>
      <x:c r="R564" s="30" t="n">
        <x:v>0.028662</x:v>
      </x:c>
      <x:c r="S564" s="25" t="str">
        <x:v>R03</x:v>
      </x:c>
      <x:c r="T564" s="25" t="n">
        <x:v>0</x:v>
      </x:c>
      <x:c r="U564" s="25" t="n">
        <x:v>1</x:v>
      </x:c>
      <x:c r="V564" s="25" t="str">
        <x:v>2026-04-05</x:v>
      </x:c>
      <x:c r="W564" s="25" t="str">
        <x:v>NONE</x:v>
      </x:c>
      <x:c r="X564" s="26" t="b">
        <x:v>1</x:v>
      </x:c>
      <x:c r="Y564" s="26" t="b">
        <x:v>1</x:v>
      </x:c>
      <x:c r="Z564" s="25" t="str">
        <x:v>CONTROLLED_SYNTHETIC</x:v>
      </x:c>
      <x:c r="AA564" s="28" t="n">
        <x:v>25295746.81</x:v>
      </x:c>
      <x:c r="AB564" s="28" t="n">
        <x:v>22009903.58</x:v>
      </x:c>
      <x:c r="AC564" s="28" t="n">
        <x:v>1493530.78</x:v>
      </x:c>
      <x:c r="AD564" s="28" t="n">
        <x:v>1845575.17</x:v>
      </x:c>
      <x:c r="AE564" s="28" t="n">
        <x:v>7635271.48</x:v>
      </x:c>
      <x:c r="AF564" s="28" t="n">
        <x:v>0</x:v>
      </x:c>
      <x:c r="AG564" s="28" t="n">
        <x:v>4231210.37</x:v>
      </x:c>
      <x:c r="AH564" s="28" t="n">
        <x:v>738055.71</x:v>
      </x:c>
      <x:c r="AI564" s="28" t="n">
        <x:v>2050907.478333</x:v>
      </x:c>
      <x:c r="AJ564" s="25" t="n">
        <x:v>492</x:v>
      </x:c>
      <x:c r="AK564" s="25" t="n">
        <x:v>3</x:v>
      </x:c>
      <x:c r="AL564" s="28" t="n">
        <x:v>43477350.69</x:v>
      </x:c>
      <x:c r="AM564" s="28" t="n">
        <x:v>2019232.55</x:v>
      </x:c>
      <x:c r="AN564" s="25" t="str">
        <x:v>BUSINESS_CREDIT_CARD|CASH_MANAGEMENT|TERM_DEPOSIT</x:v>
      </x:c>
      <x:c r="AO564" s="25" t="str">
        <x:v>2026-07-05</x:v>
      </x:c>
      <x:c r="AP564" s="25" t="n">
        <x:v>3</x:v>
      </x:c>
      <x:c r="AQ564" s="25" t="n">
        <x:v>46</x:v>
      </x:c>
      <x:c r="AR564" s="25" t="n">
        <x:v>64.51</x:v>
      </x:c>
      <x:c r="AS564" s="30" t="n">
        <x:v>1</x:v>
      </x:c>
      <x:c r="AT564" s="25" t="n">
        <x:v>137</x:v>
      </x:c>
    </x:row>
    <x:row r="565">
      <x:c r="A565" s="25" t="str">
        <x:v>SME000561</x:v>
      </x:c>
      <x:c r="B565" s="25" t="str">
        <x:v>Synthetic SME 000561</x:v>
      </x:c>
      <x:c r="C565" s="25" t="str">
        <x:v>RM024</x:v>
      </x:c>
      <x:c r="D565" s="25" t="str">
        <x:v>Eastern</x:v>
      </x:c>
      <x:c r="E565" s="25" t="str">
        <x:v>Healthcare</x:v>
      </x:c>
      <x:c r="F565" s="25" t="str">
        <x:v>MICRO</x:v>
      </x:c>
      <x:c r="G565" s="25" t="str">
        <x:v>LIMITED</x:v>
      </x:c>
      <x:c r="H565" s="25" t="str">
        <x:v>2023-12-07</x:v>
      </x:c>
      <x:c r="I565" s="25" t="n">
        <x:v>32</x:v>
      </x:c>
      <x:c r="J565" s="28" t="n">
        <x:v>3052020.4</x:v>
      </x:c>
      <x:c r="K565" s="25" t="n">
        <x:v>8</x:v>
      </x:c>
      <x:c r="L565" s="26" t="b">
        <x:v>1</x:v>
      </x:c>
      <x:c r="M565" s="26" t="b">
        <x:v>0</x:v>
      </x:c>
      <x:c r="N565" s="25" t="n">
        <x:v>51.1</x:v>
      </x:c>
      <x:c r="O565" s="26" t="b">
        <x:v>1</x:v>
      </x:c>
      <x:c r="P565" s="25" t="str">
        <x:v>VIDEO_MEETING</x:v>
      </x:c>
      <x:c r="Q565" s="25" t="str">
        <x:v>DERIVED_ANALYTICS</x:v>
      </x:c>
      <x:c r="R565" s="30" t="n">
        <x:v>0.026868</x:v>
      </x:c>
      <x:c r="S565" s="25" t="str">
        <x:v>R03</x:v>
      </x:c>
      <x:c r="T565" s="25" t="n">
        <x:v>0</x:v>
      </x:c>
      <x:c r="U565" s="25" t="n">
        <x:v>1</x:v>
      </x:c>
      <x:c r="V565" s="25" t="str">
        <x:v>2026-11-17</x:v>
      </x:c>
      <x:c r="W565" s="25" t="str">
        <x:v>NONE</x:v>
      </x:c>
      <x:c r="X565" s="26" t="b">
        <x:v>1</x:v>
      </x:c>
      <x:c r="Y565" s="26" t="b">
        <x:v>1</x:v>
      </x:c>
      <x:c r="Z565" s="25" t="str">
        <x:v>CONTROLLED_SYNTHETIC</x:v>
      </x:c>
      <x:c r="AA565" s="28" t="n">
        <x:v>1594518.15</x:v>
      </x:c>
      <x:c r="AB565" s="28" t="n">
        <x:v>1397571.67</x:v>
      </x:c>
      <x:c r="AC565" s="28" t="n">
        <x:v>805377.55</x:v>
      </x:c>
      <x:c r="AD565" s="28" t="n">
        <x:v>1495220.77</x:v>
      </x:c>
      <x:c r="AE565" s="28" t="n">
        <x:v>412184.28</x:v>
      </x:c>
      <x:c r="AF565" s="28" t="n">
        <x:v>0</x:v>
      </x:c>
      <x:c r="AG565" s="28" t="n">
        <x:v>198557.04</x:v>
      </x:c>
      <x:c r="AH565" s="28" t="n">
        <x:v>39225.7</x:v>
      </x:c>
      <x:c r="AI565" s="28" t="n">
        <x:v>200671.391667</x:v>
      </x:c>
      <x:c r="AJ565" s="25" t="n">
        <x:v>403</x:v>
      </x:c>
      <x:c r="AK565" s="25" t="n">
        <x:v>3</x:v>
      </x:c>
      <x:c r="AL565" s="28" t="n">
        <x:v>5760155.3</x:v>
      </x:c>
      <x:c r="AM565" s="28" t="n">
        <x:v>174502</x:v>
      </x:c>
      <x:c r="AN565" s="25" t="str">
        <x:v>BUSINESS_CREDIT_CARD|CASH_MANAGEMENT|PAYROLL_SERVICES</x:v>
      </x:c>
      <x:c r="AO565" s="25" t="str">
        <x:v>2026-07-31</x:v>
      </x:c>
      <x:c r="AP565" s="25" t="n">
        <x:v>4</x:v>
      </x:c>
      <x:c r="AQ565" s="25" t="n">
        <x:v>20</x:v>
      </x:c>
      <x:c r="AR565" s="25" t="n">
        <x:v>55.12</x:v>
      </x:c>
      <x:c r="AS565" s="30" t="n">
        <x:v>1</x:v>
      </x:c>
      <x:c r="AT565" s="25" t="n">
        <x:v>0</x:v>
      </x:c>
    </x:row>
    <x:row r="566">
      <x:c r="A566" s="25" t="str">
        <x:v>SME000562</x:v>
      </x:c>
      <x:c r="B566" s="25" t="str">
        <x:v>Synthetic SME 000562</x:v>
      </x:c>
      <x:c r="C566" s="25" t="str">
        <x:v>RM014</x:v>
      </x:c>
      <x:c r="D566" s="25" t="str">
        <x:v>Eastern</x:v>
      </x:c>
      <x:c r="E566" s="25" t="str">
        <x:v>Hospitality</x:v>
      </x:c>
      <x:c r="F566" s="25" t="str">
        <x:v>MICRO</x:v>
      </x:c>
      <x:c r="G566" s="25" t="str">
        <x:v>SOLE_PROPRIETOR</x:v>
      </x:c>
      <x:c r="H566" s="25" t="str">
        <x:v>2023-07-06</x:v>
      </x:c>
      <x:c r="I566" s="25" t="n">
        <x:v>37</x:v>
      </x:c>
      <x:c r="J566" s="28" t="n">
        <x:v>17820906.44</x:v>
      </x:c>
      <x:c r="K566" s="25" t="n">
        <x:v>6</x:v>
      </x:c>
      <x:c r="L566" s="26" t="b">
        <x:v>0</x:v>
      </x:c>
      <x:c r="M566" s="26" t="b">
        <x:v>0</x:v>
      </x:c>
      <x:c r="N566" s="25" t="n">
        <x:v>67.29</x:v>
      </x:c>
      <x:c r="O566" s="26" t="b">
        <x:v>1</x:v>
      </x:c>
      <x:c r="P566" s="25" t="str">
        <x:v>BRANCH</x:v>
      </x:c>
      <x:c r="Q566" s="25" t="str">
        <x:v>DERIVED_ANALYTICS</x:v>
      </x:c>
      <x:c r="R566" s="30" t="n">
        <x:v>0.062902</x:v>
      </x:c>
      <x:c r="S566" s="25" t="str">
        <x:v>R04</x:v>
      </x:c>
      <x:c r="T566" s="25" t="n">
        <x:v>0</x:v>
      </x:c>
      <x:c r="U566" s="25" t="n">
        <x:v>1</x:v>
      </x:c>
      <x:c r="V566" s="25" t="str">
        <x:v>2027-05-24</x:v>
      </x:c>
      <x:c r="W566" s="25" t="str">
        <x:v>NONE</x:v>
      </x:c>
      <x:c r="X566" s="26" t="b">
        <x:v>1</x:v>
      </x:c>
      <x:c r="Y566" s="26" t="b">
        <x:v>1</x:v>
      </x:c>
      <x:c r="Z566" s="25" t="str">
        <x:v>CONTROLLED_SYNTHETIC</x:v>
      </x:c>
      <x:c r="AA566" s="28" t="n">
        <x:v>8144366.59</x:v>
      </x:c>
      <x:c r="AB566" s="28" t="n">
        <x:v>7319396.71</x:v>
      </x:c>
      <x:c r="AC566" s="28" t="n">
        <x:v>4643003.72</x:v>
      </x:c>
      <x:c r="AD566" s="28" t="n">
        <x:v>1287300.16</x:v>
      </x:c>
      <x:c r="AE566" s="28" t="n">
        <x:v>0</x:v>
      </x:c>
      <x:c r="AF566" s="28" t="n">
        <x:v>0</x:v>
      </x:c>
      <x:c r="AG566" s="28" t="n">
        <x:v>0</x:v>
      </x:c>
      <x:c r="AH566" s="28" t="n">
        <x:v>240260.425</x:v>
      </x:c>
      <x:c r="AI566" s="28" t="n">
        <x:v>1032918.283333</x:v>
      </x:c>
      <x:c r="AJ566" s="25" t="n">
        <x:v>605</x:v>
      </x:c>
      <x:c r="AK566" s="25" t="n">
        <x:v>2</x:v>
      </x:c>
      <x:c r="AL566" s="28" t="n">
        <x:v>23915584.24</x:v>
      </x:c>
      <x:c r="AM566" s="28" t="n">
        <x:v>633477.15</x:v>
      </x:c>
      <x:c r="AN566" s="25" t="str">
        <x:v>CASH_MANAGEMENT|POS_MERCHANT_ACQUIRING</x:v>
      </x:c>
      <x:c r="AO566" s="25" t="str">
        <x:v>2026-04-20</x:v>
      </x:c>
      <x:c r="AP566" s="25" t="n">
        <x:v>1</x:v>
      </x:c>
      <x:c r="AQ566" s="25" t="n">
        <x:v>122</x:v>
      </x:c>
      <x:c r="AR566" s="25" t="n">
        <x:v>49.81</x:v>
      </x:c>
      <x:c r="AS566" s="30" t="n">
        <x:v>1</x:v>
      </x:c>
      <x:c r="AT566" s="25" t="n">
        <x:v>0</x:v>
      </x:c>
    </x:row>
    <x:row r="567">
      <x:c r="A567" s="25" t="str">
        <x:v>SME000563</x:v>
      </x:c>
      <x:c r="B567" s="25" t="str">
        <x:v>Synthetic SME 000563</x:v>
      </x:c>
      <x:c r="C567" s="25" t="str">
        <x:v>RM036</x:v>
      </x:c>
      <x:c r="D567" s="25" t="str">
        <x:v>Marmara</x:v>
      </x:c>
      <x:c r="E567" s="25" t="str">
        <x:v>Retail Trade</x:v>
      </x:c>
      <x:c r="F567" s="25" t="str">
        <x:v>MICRO</x:v>
      </x:c>
      <x:c r="G567" s="25" t="str">
        <x:v>SOLE_PROPRIETOR</x:v>
      </x:c>
      <x:c r="H567" s="25" t="str">
        <x:v>2024-12-31</x:v>
      </x:c>
      <x:c r="I567" s="25" t="n">
        <x:v>19</x:v>
      </x:c>
      <x:c r="J567" s="28" t="n">
        <x:v>17974436.46</x:v>
      </x:c>
      <x:c r="K567" s="25" t="n">
        <x:v>5</x:v>
      </x:c>
      <x:c r="L567" s="26" t="b">
        <x:v>0</x:v>
      </x:c>
      <x:c r="M567" s="26" t="b">
        <x:v>0</x:v>
      </x:c>
      <x:c r="N567" s="25" t="n">
        <x:v>43.74</x:v>
      </x:c>
      <x:c r="O567" s="26" t="b">
        <x:v>1</x:v>
      </x:c>
      <x:c r="P567" s="25" t="str">
        <x:v>BRANCH</x:v>
      </x:c>
      <x:c r="Q567" s="25" t="str">
        <x:v>DERIVED_ANALYTICS</x:v>
      </x:c>
      <x:c r="R567" s="30" t="n">
        <x:v>0.047537</x:v>
      </x:c>
      <x:c r="S567" s="25" t="str">
        <x:v>R04</x:v>
      </x:c>
      <x:c r="T567" s="25" t="n">
        <x:v>0</x:v>
      </x:c>
      <x:c r="U567" s="25" t="n">
        <x:v>1</x:v>
      </x:c>
      <x:c r="V567" s="25" t="str">
        <x:v>2026-07-06</x:v>
      </x:c>
      <x:c r="W567" s="25" t="str">
        <x:v>NONE</x:v>
      </x:c>
      <x:c r="X567" s="26" t="b">
        <x:v>1</x:v>
      </x:c>
      <x:c r="Y567" s="26" t="b">
        <x:v>1</x:v>
      </x:c>
      <x:c r="Z567" s="25" t="str">
        <x:v>CONTROLLED_SYNTHETIC</x:v>
      </x:c>
      <x:c r="AA567" s="28" t="n">
        <x:v>9245712.28</x:v>
      </x:c>
      <x:c r="AB567" s="28" t="n">
        <x:v>7978631.95</x:v>
      </x:c>
      <x:c r="AC567" s="28" t="n">
        <x:v>5228074.26</x:v>
      </x:c>
      <x:c r="AD567" s="28" t="n">
        <x:v>1058847.17</x:v>
      </x:c>
      <x:c r="AE567" s="28" t="n">
        <x:v>0</x:v>
      </x:c>
      <x:c r="AF567" s="28" t="n">
        <x:v>0</x:v>
      </x:c>
      <x:c r="AG567" s="28" t="n">
        <x:v>0</x:v>
      </x:c>
      <x:c r="AH567" s="28" t="n">
        <x:v>340618.506667</x:v>
      </x:c>
      <x:c r="AI567" s="28" t="n">
        <x:v>1054788.375</x:v>
      </x:c>
      <x:c r="AJ567" s="25" t="n">
        <x:v>362</x:v>
      </x:c>
      <x:c r="AK567" s="25" t="n">
        <x:v>3</x:v>
      </x:c>
      <x:c r="AL567" s="28" t="n">
        <x:v>21671163.24</x:v>
      </x:c>
      <x:c r="AM567" s="28" t="n">
        <x:v>733174.05</x:v>
      </x:c>
      <x:c r="AN567" s="25" t="str">
        <x:v>CASH_MANAGEMENT|PAYROLL_SERVICES|WORKING_CAPITAL_LOAN</x:v>
      </x:c>
      <x:c r="AO567" s="25" t="str">
        <x:v>2026-07-16</x:v>
      </x:c>
      <x:c r="AP567" s="25" t="n">
        <x:v>6</x:v>
      </x:c>
      <x:c r="AQ567" s="25" t="n">
        <x:v>35</x:v>
      </x:c>
      <x:c r="AR567" s="25" t="n">
        <x:v>52.02</x:v>
      </x:c>
      <x:c r="AS567" s="30" t="n">
        <x:v>1</x:v>
      </x:c>
      <x:c r="AT567" s="25" t="n">
        <x:v>45</x:v>
      </x:c>
    </x:row>
    <x:row r="568">
      <x:c r="A568" s="25" t="str">
        <x:v>SME000564</x:v>
      </x:c>
      <x:c r="B568" s="25" t="str">
        <x:v>Synthetic SME 000564</x:v>
      </x:c>
      <x:c r="C568" s="25" t="str">
        <x:v>RM040</x:v>
      </x:c>
      <x:c r="D568" s="25" t="str">
        <x:v>Black Sea</x:v>
      </x:c>
      <x:c r="E568" s="25" t="str">
        <x:v>Transportation</x:v>
      </x:c>
      <x:c r="F568" s="25" t="str">
        <x:v>SMALL</x:v>
      </x:c>
      <x:c r="G568" s="25" t="str">
        <x:v>LIMITED</x:v>
      </x:c>
      <x:c r="H568" s="25" t="str">
        <x:v>2019-10-06</x:v>
      </x:c>
      <x:c r="I568" s="25" t="n">
        <x:v>82</x:v>
      </x:c>
      <x:c r="J568" s="28" t="n">
        <x:v>11197153.25</x:v>
      </x:c>
      <x:c r="K568" s="25" t="n">
        <x:v>42</x:v>
      </x:c>
      <x:c r="L568" s="26" t="b">
        <x:v>0</x:v>
      </x:c>
      <x:c r="M568" s="26" t="b">
        <x:v>0</x:v>
      </x:c>
      <x:c r="N568" s="25" t="n">
        <x:v>85.15</x:v>
      </x:c>
      <x:c r="O568" s="26" t="b">
        <x:v>1</x:v>
      </x:c>
      <x:c r="P568" s="25" t="str">
        <x:v>RM_CALL</x:v>
      </x:c>
      <x:c r="Q568" s="25" t="str">
        <x:v>DERIVED_ANALYTICS</x:v>
      </x:c>
      <x:c r="R568" s="30" t="n">
        <x:v>0.02181</x:v>
      </x:c>
      <x:c r="S568" s="25" t="str">
        <x:v>R02</x:v>
      </x:c>
      <x:c r="T568" s="25" t="n">
        <x:v>15</x:v>
      </x:c>
      <x:c r="U568" s="25" t="n">
        <x:v>1</x:v>
      </x:c>
      <x:c r="V568" s="25" t="str">
        <x:v>2026-02-20</x:v>
      </x:c>
      <x:c r="W568" s="25" t="str">
        <x:v>NONE</x:v>
      </x:c>
      <x:c r="X568" s="26" t="b">
        <x:v>1</x:v>
      </x:c>
      <x:c r="Y568" s="26" t="b">
        <x:v>1</x:v>
      </x:c>
      <x:c r="Z568" s="25" t="str">
        <x:v>CONTROLLED_SYNTHETIC</x:v>
      </x:c>
      <x:c r="AA568" s="28" t="n">
        <x:v>5778892.73</x:v>
      </x:c>
      <x:c r="AB568" s="28" t="n">
        <x:v>4874170.24</x:v>
      </x:c>
      <x:c r="AC568" s="28" t="n">
        <x:v>293350.21</x:v>
      </x:c>
      <x:c r="AD568" s="28" t="n">
        <x:v>8587937.09</x:v>
      </x:c>
      <x:c r="AE568" s="28" t="n">
        <x:v>0</x:v>
      </x:c>
      <x:c r="AF568" s="28" t="n">
        <x:v>0</x:v>
      </x:c>
      <x:c r="AG568" s="28" t="n">
        <x:v>0</x:v>
      </x:c>
      <x:c r="AH568" s="28" t="n">
        <x:v>241300.448333</x:v>
      </x:c>
      <x:c r="AI568" s="28" t="n">
        <x:v>434590.96</x:v>
      </x:c>
      <x:c r="AJ568" s="25" t="n">
        <x:v>741</x:v>
      </x:c>
      <x:c r="AK568" s="25" t="n">
        <x:v>3</x:v>
      </x:c>
      <x:c r="AL568" s="28" t="n">
        <x:v>29175985.92</x:v>
      </x:c>
      <x:c r="AM568" s="28" t="n">
        <x:v>1232290.22</x:v>
      </x:c>
      <x:c r="AN568" s="25" t="str">
        <x:v>CASH_MANAGEMENT|PAYROLL_SERVICES|WORKING_CAPITAL_LOAN</x:v>
      </x:c>
      <x:c r="AO568" s="25" t="str">
        <x:v>2026-08-11</x:v>
      </x:c>
      <x:c r="AP568" s="25" t="n">
        <x:v>5</x:v>
      </x:c>
      <x:c r="AQ568" s="25" t="n">
        <x:v>9</x:v>
      </x:c>
      <x:c r="AR568" s="25" t="n">
        <x:v>67.02</x:v>
      </x:c>
      <x:c r="AS568" s="30" t="n">
        <x:v>1</x:v>
      </x:c>
      <x:c r="AT568" s="25" t="n">
        <x:v>181</x:v>
      </x:c>
    </x:row>
    <x:row r="569">
      <x:c r="A569" s="25" t="str">
        <x:v>SME000565</x:v>
      </x:c>
      <x:c r="B569" s="25" t="str">
        <x:v>Synthetic SME 000565</x:v>
      </x:c>
      <x:c r="C569" s="25" t="str">
        <x:v>RM041</x:v>
      </x:c>
      <x:c r="D569" s="25" t="str">
        <x:v>Marmara</x:v>
      </x:c>
      <x:c r="E569" s="25" t="str">
        <x:v>Wholesale Trade</x:v>
      </x:c>
      <x:c r="F569" s="25" t="str">
        <x:v>SMALL</x:v>
      </x:c>
      <x:c r="G569" s="25" t="str">
        <x:v>LIMITED</x:v>
      </x:c>
      <x:c r="H569" s="25" t="str">
        <x:v>2017-09-07</x:v>
      </x:c>
      <x:c r="I569" s="25" t="n">
        <x:v>107</x:v>
      </x:c>
      <x:c r="J569" s="28" t="n">
        <x:v>7500302.73</x:v>
      </x:c>
      <x:c r="K569" s="25" t="n">
        <x:v>31</x:v>
      </x:c>
      <x:c r="L569" s="26" t="b">
        <x:v>0</x:v>
      </x:c>
      <x:c r="M569" s="26" t="b">
        <x:v>1</x:v>
      </x:c>
      <x:c r="N569" s="25" t="n">
        <x:v>65.8</x:v>
      </x:c>
      <x:c r="O569" s="26" t="b">
        <x:v>1</x:v>
      </x:c>
      <x:c r="P569" s="25" t="str">
        <x:v>RM_CALL</x:v>
      </x:c>
      <x:c r="Q569" s="25" t="str">
        <x:v>DERIVED_ANALYTICS</x:v>
      </x:c>
      <x:c r="R569" s="30" t="n">
        <x:v>0.01697</x:v>
      </x:c>
      <x:c r="S569" s="25" t="str">
        <x:v>R02</x:v>
      </x:c>
      <x:c r="T569" s="25" t="n">
        <x:v>0</x:v>
      </x:c>
      <x:c r="U569" s="25" t="n">
        <x:v>1</x:v>
      </x:c>
      <x:c r="V569" s="25" t="str">
        <x:v>2027-08-30</x:v>
      </x:c>
      <x:c r="W569" s="25" t="str">
        <x:v>NONE</x:v>
      </x:c>
      <x:c r="X569" s="26" t="b">
        <x:v>1</x:v>
      </x:c>
      <x:c r="Y569" s="26" t="b">
        <x:v>1</x:v>
      </x:c>
      <x:c r="Z569" s="25" t="str">
        <x:v>CONTROLLED_SYNTHETIC</x:v>
      </x:c>
      <x:c r="AA569" s="28" t="n">
        <x:v>3469711.82</x:v>
      </x:c>
      <x:c r="AB569" s="28" t="n">
        <x:v>3100754.93</x:v>
      </x:c>
      <x:c r="AC569" s="28" t="n">
        <x:v>185400.71</x:v>
      </x:c>
      <x:c r="AD569" s="28" t="n">
        <x:v>6289216.15</x:v>
      </x:c>
      <x:c r="AE569" s="28" t="n">
        <x:v>0</x:v>
      </x:c>
      <x:c r="AF569" s="28" t="n">
        <x:v>742994.89</x:v>
      </x:c>
      <x:c r="AG569" s="28" t="n">
        <x:v>357810.99</x:v>
      </x:c>
      <x:c r="AH569" s="28" t="n">
        <x:v>107359.283333</x:v>
      </x:c>
      <x:c r="AI569" s="28" t="n">
        <x:v>430080.75</x:v>
      </x:c>
      <x:c r="AJ569" s="25" t="n">
        <x:v>650</x:v>
      </x:c>
      <x:c r="AK569" s="25" t="n">
        <x:v>5</x:v>
      </x:c>
      <x:c r="AL569" s="28" t="n">
        <x:v>20546590.23</x:v>
      </x:c>
      <x:c r="AM569" s="28" t="n">
        <x:v>973687.41</x:v>
      </x:c>
      <x:c r="AN569" s="25" t="str">
        <x:v>BUSINESS_CREDIT_CARD|CASH_MANAGEMENT|PAYROLL_SERVICES|POS_MERCHANT_ACQUIRING|TRADE_FINANCE</x:v>
      </x:c>
      <x:c r="AO569" s="25" t="str">
        <x:v>2026-06-16</x:v>
      </x:c>
      <x:c r="AP569" s="25" t="n">
        <x:v>6</x:v>
      </x:c>
      <x:c r="AQ569" s="25" t="n">
        <x:v>65</x:v>
      </x:c>
      <x:c r="AR569" s="25" t="n">
        <x:v>80.5</x:v>
      </x:c>
      <x:c r="AS569" s="30" t="n">
        <x:v>1</x:v>
      </x:c>
      <x:c r="AT569" s="25" t="n">
        <x:v>0</x:v>
      </x:c>
    </x:row>
    <x:row r="570">
      <x:c r="A570" s="25" t="str">
        <x:v>SME000566</x:v>
      </x:c>
      <x:c r="B570" s="25" t="str">
        <x:v>Synthetic SME 000566</x:v>
      </x:c>
      <x:c r="C570" s="25" t="str">
        <x:v>RM029</x:v>
      </x:c>
      <x:c r="D570" s="25" t="str">
        <x:v>Marmara</x:v>
      </x:c>
      <x:c r="E570" s="25" t="str">
        <x:v>Healthcare</x:v>
      </x:c>
      <x:c r="F570" s="25" t="str">
        <x:v>MICRO</x:v>
      </x:c>
      <x:c r="G570" s="25" t="str">
        <x:v>LIMITED</x:v>
      </x:c>
      <x:c r="H570" s="25" t="str">
        <x:v>2024-09-11</x:v>
      </x:c>
      <x:c r="I570" s="25" t="n">
        <x:v>23</x:v>
      </x:c>
      <x:c r="J570" s="28" t="n">
        <x:v>9196836.46</x:v>
      </x:c>
      <x:c r="K570" s="25" t="n">
        <x:v>9</x:v>
      </x:c>
      <x:c r="L570" s="26" t="b">
        <x:v>1</x:v>
      </x:c>
      <x:c r="M570" s="26" t="b">
        <x:v>0</x:v>
      </x:c>
      <x:c r="N570" s="25" t="n">
        <x:v>24.14</x:v>
      </x:c>
      <x:c r="O570" s="26" t="b">
        <x:v>1</x:v>
      </x:c>
      <x:c r="P570" s="25" t="str">
        <x:v>RM_CALL</x:v>
      </x:c>
      <x:c r="Q570" s="25" t="str">
        <x:v>DERIVED_ANALYTICS</x:v>
      </x:c>
      <x:c r="R570" s="30" t="n">
        <x:v>0.055689</x:v>
      </x:c>
      <x:c r="S570" s="25" t="str">
        <x:v>R04</x:v>
      </x:c>
      <x:c r="T570" s="25" t="n">
        <x:v>15</x:v>
      </x:c>
      <x:c r="U570" s="25" t="n">
        <x:v>1</x:v>
      </x:c>
      <x:c r="V570" s="25" t="str">
        <x:v>2027-02-18</x:v>
      </x:c>
      <x:c r="W570" s="25" t="str">
        <x:v>NONE</x:v>
      </x:c>
      <x:c r="X570" s="26" t="b">
        <x:v>1</x:v>
      </x:c>
      <x:c r="Y570" s="26" t="b">
        <x:v>1</x:v>
      </x:c>
      <x:c r="Z570" s="25" t="str">
        <x:v>CONTROLLED_SYNTHETIC</x:v>
      </x:c>
      <x:c r="AA570" s="28" t="n">
        <x:v>4584708.07</x:v>
      </x:c>
      <x:c r="AB570" s="28" t="n">
        <x:v>3974333.72</x:v>
      </x:c>
      <x:c r="AC570" s="28" t="n">
        <x:v>2177386.53</x:v>
      </x:c>
      <x:c r="AD570" s="28" t="n">
        <x:v>1994120.28</x:v>
      </x:c>
      <x:c r="AE570" s="28" t="n">
        <x:v>1246491.21</x:v>
      </x:c>
      <x:c r="AF570" s="28" t="n">
        <x:v>0</x:v>
      </x:c>
      <x:c r="AG570" s="28" t="n">
        <x:v>616356.82</x:v>
      </x:c>
      <x:c r="AH570" s="28" t="n">
        <x:v>131132.013333</x:v>
      </x:c>
      <x:c r="AI570" s="28" t="n">
        <x:v>556731.79</x:v>
      </x:c>
      <x:c r="AJ570" s="25" t="n">
        <x:v>183</x:v>
      </x:c>
      <x:c r="AK570" s="25" t="n">
        <x:v>2</x:v>
      </x:c>
      <x:c r="AL570" s="28" t="n">
        <x:v>1318524.48</x:v>
      </x:c>
      <x:c r="AM570" s="28" t="n">
        <x:v>35181.71</x:v>
      </x:c>
      <x:c r="AN570" s="25" t="str">
        <x:v>TERM_DEPOSIT|TRADE_FINANCE</x:v>
      </x:c>
      <x:c r="AO570" s="25" t="str">
        <x:v>2026-08-19</x:v>
      </x:c>
      <x:c r="AP570" s="25" t="n">
        <x:v>2</x:v>
      </x:c>
      <x:c r="AQ570" s="25" t="n">
        <x:v>1</x:v>
      </x:c>
      <x:c r="AR570" s="25" t="n">
        <x:v>22.49</x:v>
      </x:c>
      <x:c r="AS570" s="30" t="n">
        <x:v>0.409621</x:v>
      </x:c>
      <x:c r="AT570" s="25" t="n">
        <x:v>0</x:v>
      </x:c>
    </x:row>
    <x:row r="571">
      <x:c r="A571" s="25" t="str">
        <x:v>SME000567</x:v>
      </x:c>
      <x:c r="B571" s="25" t="str">
        <x:v>Synthetic SME 000567</x:v>
      </x:c>
      <x:c r="C571" s="25" t="str">
        <x:v>RM043</x:v>
      </x:c>
      <x:c r="D571" s="25" t="str">
        <x:v>Mediterranean</x:v>
      </x:c>
      <x:c r="E571" s="25" t="str">
        <x:v>Technology</x:v>
      </x:c>
      <x:c r="F571" s="25" t="str">
        <x:v>SMALL</x:v>
      </x:c>
      <x:c r="G571" s="25" t="str">
        <x:v>SOLE_PROPRIETOR</x:v>
      </x:c>
      <x:c r="H571" s="25" t="str">
        <x:v>2019-11-19</x:v>
      </x:c>
      <x:c r="I571" s="25" t="n">
        <x:v>81</x:v>
      </x:c>
      <x:c r="J571" s="28" t="n">
        <x:v>17976656.49</x:v>
      </x:c>
      <x:c r="K571" s="25" t="n">
        <x:v>18</x:v>
      </x:c>
      <x:c r="L571" s="26" t="b">
        <x:v>0</x:v>
      </x:c>
      <x:c r="M571" s="26" t="b">
        <x:v>0</x:v>
      </x:c>
      <x:c r="N571" s="25" t="n">
        <x:v>78.48</x:v>
      </x:c>
      <x:c r="O571" s="26" t="b">
        <x:v>1</x:v>
      </x:c>
      <x:c r="P571" s="25" t="str">
        <x:v>SECURE_MESSAGE</x:v>
      </x:c>
      <x:c r="Q571" s="25" t="str">
        <x:v>DERIVED_ANALYTICS</x:v>
      </x:c>
      <x:c r="R571" s="30" t="n">
        <x:v>0.063662</x:v>
      </x:c>
      <x:c r="S571" s="25" t="str">
        <x:v>R04</x:v>
      </x:c>
      <x:c r="T571" s="25" t="n">
        <x:v>60</x:v>
      </x:c>
      <x:c r="U571" s="25" t="n">
        <x:v>2</x:v>
      </x:c>
      <x:c r="V571" s="25" t="str">
        <x:v>2027-10-09</x:v>
      </x:c>
      <x:c r="W571" s="25" t="str">
        <x:v>NONE</x:v>
      </x:c>
      <x:c r="X571" s="26" t="b">
        <x:v>1</x:v>
      </x:c>
      <x:c r="Y571" s="26" t="b">
        <x:v>1</x:v>
      </x:c>
      <x:c r="Z571" s="25" t="str">
        <x:v>CONTROLLED_SYNTHETIC</x:v>
      </x:c>
      <x:c r="AA571" s="28" t="n">
        <x:v>9480770.36</x:v>
      </x:c>
      <x:c r="AB571" s="28" t="n">
        <x:v>8401810.37</x:v>
      </x:c>
      <x:c r="AC571" s="28" t="n">
        <x:v>329665.19</x:v>
      </x:c>
      <x:c r="AD571" s="28" t="n">
        <x:v>3057018.43</x:v>
      </x:c>
      <x:c r="AE571" s="28" t="n">
        <x:v>0</x:v>
      </x:c>
      <x:c r="AF571" s="28" t="n">
        <x:v>0</x:v>
      </x:c>
      <x:c r="AG571" s="28" t="n">
        <x:v>0</x:v>
      </x:c>
      <x:c r="AH571" s="28" t="n">
        <x:v>429264.535</x:v>
      </x:c>
      <x:c r="AI571" s="28" t="n">
        <x:v>1287103.443333</x:v>
      </x:c>
      <x:c r="AJ571" s="25" t="n">
        <x:v>581</x:v>
      </x:c>
      <x:c r="AK571" s="25" t="n">
        <x:v>3</x:v>
      </x:c>
      <x:c r="AL571" s="28" t="n">
        <x:v>4936312.23</x:v>
      </x:c>
      <x:c r="AM571" s="28" t="n">
        <x:v>56928.98</x:v>
      </x:c>
      <x:c r="AN571" s="25" t="str">
        <x:v>BUSINESS_CREDIT_CARD|TERM_DEPOSIT|WORKING_CAPITAL_LOAN</x:v>
      </x:c>
      <x:c r="AO571" s="25" t="str">
        <x:v>2026-05-14</x:v>
      </x:c>
      <x:c r="AP571" s="25" t="n">
        <x:v>5</x:v>
      </x:c>
      <x:c r="AQ571" s="25" t="n">
        <x:v>98</x:v>
      </x:c>
      <x:c r="AR571" s="25" t="n">
        <x:v>46.47</x:v>
      </x:c>
      <x:c r="AS571" s="30" t="n">
        <x:v>0.784559</x:v>
      </x:c>
      <x:c r="AT571" s="25" t="n">
        <x:v>0</x:v>
      </x:c>
    </x:row>
    <x:row r="572">
      <x:c r="A572" s="25" t="str">
        <x:v>SME000568</x:v>
      </x:c>
      <x:c r="B572" s="25" t="str">
        <x:v>Synthetic SME 000568</x:v>
      </x:c>
      <x:c r="C572" s="25" t="str">
        <x:v>RM006</x:v>
      </x:c>
      <x:c r="D572" s="25" t="str">
        <x:v>Aegean</x:v>
      </x:c>
      <x:c r="E572" s="25" t="str">
        <x:v>Agriculture</x:v>
      </x:c>
      <x:c r="F572" s="25" t="str">
        <x:v>SMALL</x:v>
      </x:c>
      <x:c r="G572" s="25" t="str">
        <x:v>SOLE_PROPRIETOR</x:v>
      </x:c>
      <x:c r="H572" s="25" t="str">
        <x:v>2025-06-06</x:v>
      </x:c>
      <x:c r="I572" s="25" t="n">
        <x:v>14</x:v>
      </x:c>
      <x:c r="J572" s="28" t="n">
        <x:v>29692921.13</x:v>
      </x:c>
      <x:c r="K572" s="25" t="n">
        <x:v>44</x:v>
      </x:c>
      <x:c r="L572" s="26" t="b">
        <x:v>0</x:v>
      </x:c>
      <x:c r="M572" s="26" t="b">
        <x:v>0</x:v>
      </x:c>
      <x:c r="N572" s="25" t="n">
        <x:v>51.68</x:v>
      </x:c>
      <x:c r="O572" s="26" t="b">
        <x:v>1</x:v>
      </x:c>
      <x:c r="P572" s="25" t="str">
        <x:v>RM_CALL</x:v>
      </x:c>
      <x:c r="Q572" s="25" t="str">
        <x:v>DERIVED_ANALYTICS</x:v>
      </x:c>
      <x:c r="R572" s="30" t="n">
        <x:v>0.087638</x:v>
      </x:c>
      <x:c r="S572" s="25" t="str">
        <x:v>R05</x:v>
      </x:c>
      <x:c r="T572" s="25" t="n">
        <x:v>0</x:v>
      </x:c>
      <x:c r="U572" s="25" t="n">
        <x:v>1</x:v>
      </x:c>
      <x:c r="V572" s="25" t="str">
        <x:v>2027-06-03</x:v>
      </x:c>
      <x:c r="W572" s="25" t="str">
        <x:v>NONE</x:v>
      </x:c>
      <x:c r="X572" s="26" t="b">
        <x:v>1</x:v>
      </x:c>
      <x:c r="Y572" s="26" t="b">
        <x:v>1</x:v>
      </x:c>
      <x:c r="Z572" s="25" t="str">
        <x:v>CONTROLLED_SYNTHETIC</x:v>
      </x:c>
      <x:c r="AA572" s="28" t="n">
        <x:v>15710010.49</x:v>
      </x:c>
      <x:c r="AB572" s="28" t="n">
        <x:v>14001588.06</x:v>
      </x:c>
      <x:c r="AC572" s="28" t="n">
        <x:v>577735.26</x:v>
      </x:c>
      <x:c r="AD572" s="28" t="n">
        <x:v>9993694.53</x:v>
      </x:c>
      <x:c r="AE572" s="28" t="n">
        <x:v>0</x:v>
      </x:c>
      <x:c r="AF572" s="28" t="n">
        <x:v>0</x:v>
      </x:c>
      <x:c r="AG572" s="28" t="n">
        <x:v>0</x:v>
      </x:c>
      <x:c r="AH572" s="28" t="n">
        <x:v>555058.306667</x:v>
      </x:c>
      <x:c r="AI572" s="28" t="n">
        <x:v>1683420.176667</x:v>
      </x:c>
      <x:c r="AJ572" s="25" t="n">
        <x:v>446</x:v>
      </x:c>
      <x:c r="AK572" s="25" t="n">
        <x:v>2</x:v>
      </x:c>
      <x:c r="AL572" s="28" t="n">
        <x:v>6650120.24</x:v>
      </x:c>
      <x:c r="AM572" s="28" t="n">
        <x:v>337849.51</x:v>
      </x:c>
      <x:c r="AN572" s="25" t="str">
        <x:v>BUSINESS_CREDIT_CARD|WORKING_CAPITAL_LOAN</x:v>
      </x:c>
      <x:c r="AO572" s="25" t="str">
        <x:v>2026-07-10</x:v>
      </x:c>
      <x:c r="AP572" s="25" t="n">
        <x:v>5</x:v>
      </x:c>
      <x:c r="AQ572" s="25" t="n">
        <x:v>41</x:v>
      </x:c>
      <x:c r="AR572" s="25" t="n">
        <x:v>22.6</x:v>
      </x:c>
      <x:c r="AS572" s="30" t="n">
        <x:v>0.639895</x:v>
      </x:c>
      <x:c r="AT572" s="25" t="n">
        <x:v>0</x:v>
      </x:c>
    </x:row>
    <x:row r="573">
      <x:c r="A573" s="25" t="str">
        <x:v>SME000569</x:v>
      </x:c>
      <x:c r="B573" s="25" t="str">
        <x:v>Synthetic SME 000569</x:v>
      </x:c>
      <x:c r="C573" s="25" t="str">
        <x:v>RM002</x:v>
      </x:c>
      <x:c r="D573" s="25" t="str">
        <x:v>Marmara</x:v>
      </x:c>
      <x:c r="E573" s="25" t="str">
        <x:v>Construction</x:v>
      </x:c>
      <x:c r="F573" s="25" t="str">
        <x:v>SMALL</x:v>
      </x:c>
      <x:c r="G573" s="25" t="str">
        <x:v>JOINT_STOCK</x:v>
      </x:c>
      <x:c r="H573" s="25" t="str">
        <x:v>2020-10-22</x:v>
      </x:c>
      <x:c r="I573" s="25" t="n">
        <x:v>69</x:v>
      </x:c>
      <x:c r="J573" s="28" t="n">
        <x:v>32662579.7</x:v>
      </x:c>
      <x:c r="K573" s="25" t="n">
        <x:v>44</x:v>
      </x:c>
      <x:c r="L573" s="26" t="b">
        <x:v>0</x:v>
      </x:c>
      <x:c r="M573" s="26" t="b">
        <x:v>0</x:v>
      </x:c>
      <x:c r="N573" s="25" t="n">
        <x:v>45.29</x:v>
      </x:c>
      <x:c r="O573" s="26" t="b">
        <x:v>1</x:v>
      </x:c>
      <x:c r="P573" s="25" t="str">
        <x:v>SECURE_MESSAGE</x:v>
      </x:c>
      <x:c r="Q573" s="25" t="str">
        <x:v>DERIVED_ANALYTICS</x:v>
      </x:c>
      <x:c r="R573" s="30" t="n">
        <x:v>0.045983</x:v>
      </x:c>
      <x:c r="S573" s="25" t="str">
        <x:v>R04</x:v>
      </x:c>
      <x:c r="T573" s="25" t="n">
        <x:v>0</x:v>
      </x:c>
      <x:c r="U573" s="25" t="n">
        <x:v>1</x:v>
      </x:c>
      <x:c r="V573" s="25" t="str">
        <x:v>2026-05-28</x:v>
      </x:c>
      <x:c r="W573" s="25" t="str">
        <x:v>HIGH</x:v>
      </x:c>
      <x:c r="X573" s="26" t="b">
        <x:v>1</x:v>
      </x:c>
      <x:c r="Y573" s="26" t="b">
        <x:v>1</x:v>
      </x:c>
      <x:c r="Z573" s="25" t="str">
        <x:v>CONTROLLED_SYNTHETIC</x:v>
      </x:c>
      <x:c r="AA573" s="28" t="n">
        <x:v>17640732.55</x:v>
      </x:c>
      <x:c r="AB573" s="28" t="n">
        <x:v>16008038.13</x:v>
      </x:c>
      <x:c r="AC573" s="28" t="n">
        <x:v>1020811.25</x:v>
      </x:c>
      <x:c r="AD573" s="28" t="n">
        <x:v>10606617.24</x:v>
      </x:c>
      <x:c r="AE573" s="28" t="n">
        <x:v>0</x:v>
      </x:c>
      <x:c r="AF573" s="28" t="n">
        <x:v>0</x:v>
      </x:c>
      <x:c r="AG573" s="28" t="n">
        <x:v>0</x:v>
      </x:c>
      <x:c r="AH573" s="28" t="n">
        <x:v>599102.446667</x:v>
      </x:c>
      <x:c r="AI573" s="28" t="n">
        <x:v>1413450.523333</x:v>
      </x:c>
      <x:c r="AJ573" s="25" t="n">
        <x:v>373</x:v>
      </x:c>
      <x:c r="AK573" s="25" t="n">
        <x:v>2</x:v>
      </x:c>
      <x:c r="AL573" s="28" t="n">
        <x:v>9495236.3</x:v>
      </x:c>
      <x:c r="AM573" s="28" t="n">
        <x:v>499749.85</x:v>
      </x:c>
      <x:c r="AN573" s="25" t="str">
        <x:v>POS_MERCHANT_ACQUIRING|WORKING_CAPITAL_LOAN</x:v>
      </x:c>
      <x:c r="AO573" s="25" t="str">
        <x:v>2026-04-07</x:v>
      </x:c>
      <x:c r="AP573" s="25" t="n">
        <x:v>2</x:v>
      </x:c>
      <x:c r="AQ573" s="25" t="n">
        <x:v>135</x:v>
      </x:c>
      <x:c r="AR573" s="25" t="n">
        <x:v>37.57</x:v>
      </x:c>
      <x:c r="AS573" s="30" t="n">
        <x:v>0.830591</x:v>
      </x:c>
      <x:c r="AT573" s="25" t="n">
        <x:v>84</x:v>
      </x:c>
    </x:row>
    <x:row r="574">
      <x:c r="A574" s="25" t="str">
        <x:v>SME000570</x:v>
      </x:c>
      <x:c r="B574" s="25" t="str">
        <x:v>Synthetic SME 000570</x:v>
      </x:c>
      <x:c r="C574" s="25" t="str">
        <x:v>RM004</x:v>
      </x:c>
      <x:c r="D574" s="25" t="str">
        <x:v>Central Anatolia</x:v>
      </x:c>
      <x:c r="E574" s="25" t="str">
        <x:v>Manufacturing</x:v>
      </x:c>
      <x:c r="F574" s="25" t="str">
        <x:v>MEDIUM</x:v>
      </x:c>
      <x:c r="G574" s="25" t="str">
        <x:v>LIMITED</x:v>
      </x:c>
      <x:c r="H574" s="25" t="str">
        <x:v>2019-04-07</x:v>
      </x:c>
      <x:c r="I574" s="25" t="n">
        <x:v>88</x:v>
      </x:c>
      <x:c r="J574" s="28" t="n">
        <x:v>175360962.16</x:v>
      </x:c>
      <x:c r="K574" s="25" t="n">
        <x:v>95</x:v>
      </x:c>
      <x:c r="L574" s="26" t="b">
        <x:v>0</x:v>
      </x:c>
      <x:c r="M574" s="26" t="b">
        <x:v>0</x:v>
      </x:c>
      <x:c r="N574" s="25" t="n">
        <x:v>61.49</x:v>
      </x:c>
      <x:c r="O574" s="26" t="b">
        <x:v>1</x:v>
      </x:c>
      <x:c r="P574" s="25" t="str">
        <x:v>RM_CALL</x:v>
      </x:c>
      <x:c r="Q574" s="25" t="str">
        <x:v>DERIVED_ANALYTICS</x:v>
      </x:c>
      <x:c r="R574" s="30" t="n">
        <x:v>0.013406</x:v>
      </x:c>
      <x:c r="S574" s="25" t="str">
        <x:v>R02</x:v>
      </x:c>
      <x:c r="T574" s="25" t="n">
        <x:v>15</x:v>
      </x:c>
      <x:c r="U574" s="25" t="n">
        <x:v>1</x:v>
      </x:c>
      <x:c r="V574" s="25" t="str">
        <x:v>2026-10-21</x:v>
      </x:c>
      <x:c r="W574" s="25" t="str">
        <x:v>NONE</x:v>
      </x:c>
      <x:c r="X574" s="26" t="b">
        <x:v>1</x:v>
      </x:c>
      <x:c r="Y574" s="26" t="b">
        <x:v>1</x:v>
      </x:c>
      <x:c r="Z574" s="25" t="str">
        <x:v>CONTROLLED_SYNTHETIC</x:v>
      </x:c>
      <x:c r="AA574" s="28" t="n">
        <x:v>99423659.55</x:v>
      </x:c>
      <x:c r="AB574" s="28" t="n">
        <x:v>83308214.71</x:v>
      </x:c>
      <x:c r="AC574" s="28" t="n">
        <x:v>3957483.9</x:v>
      </x:c>
      <x:c r="AD574" s="28" t="n">
        <x:v>18670345.67</x:v>
      </x:c>
      <x:c r="AE574" s="28" t="n">
        <x:v>0</x:v>
      </x:c>
      <x:c r="AF574" s="28" t="n">
        <x:v>0</x:v>
      </x:c>
      <x:c r="AG574" s="28" t="n">
        <x:v>0</x:v>
      </x:c>
      <x:c r="AH574" s="28" t="n">
        <x:v>3984248.546667</x:v>
      </x:c>
      <x:c r="AI574" s="28" t="n">
        <x:v>10313974.438333</x:v>
      </x:c>
      <x:c r="AJ574" s="25" t="n">
        <x:v>647</x:v>
      </x:c>
      <x:c r="AK574" s="25" t="n">
        <x:v>3</x:v>
      </x:c>
      <x:c r="AL574" s="28" t="n">
        <x:v>212961922.84</x:v>
      </x:c>
      <x:c r="AM574" s="28" t="n">
        <x:v>4565176.51</x:v>
      </x:c>
      <x:c r="AN574" s="25" t="str">
        <x:v>CASH_MANAGEMENT|TERM_DEPOSIT|WORKING_CAPITAL_LOAN</x:v>
      </x:c>
      <x:c r="AO574" s="25" t="str">
        <x:v>2026-03-21</x:v>
      </x:c>
      <x:c r="AP574" s="25" t="n">
        <x:v>6</x:v>
      </x:c>
      <x:c r="AQ574" s="25" t="n">
        <x:v>152</x:v>
      </x:c>
      <x:c r="AR574" s="25" t="n">
        <x:v>67.5</x:v>
      </x:c>
      <x:c r="AS574" s="30" t="n">
        <x:v>1</x:v>
      </x:c>
      <x:c r="AT574" s="25" t="n">
        <x:v>0</x:v>
      </x:c>
    </x:row>
    <x:row r="575">
      <x:c r="A575" s="25" t="str">
        <x:v>SME000571</x:v>
      </x:c>
      <x:c r="B575" s="25" t="str">
        <x:v>Synthetic SME 000571</x:v>
      </x:c>
      <x:c r="C575" s="25" t="str">
        <x:v>RM006</x:v>
      </x:c>
      <x:c r="D575" s="25" t="str">
        <x:v>Aegean</x:v>
      </x:c>
      <x:c r="E575" s="25" t="str">
        <x:v>Professional Services</x:v>
      </x:c>
      <x:c r="F575" s="25" t="str">
        <x:v>MICRO</x:v>
      </x:c>
      <x:c r="G575" s="25" t="str">
        <x:v>SOLE_PROPRIETOR</x:v>
      </x:c>
      <x:c r="H575" s="25" t="str">
        <x:v>2017-03-29</x:v>
      </x:c>
      <x:c r="I575" s="25" t="n">
        <x:v>112</x:v>
      </x:c>
      <x:c r="J575" s="28" t="n">
        <x:v>4282017.26</x:v>
      </x:c>
      <x:c r="K575" s="25" t="n">
        <x:v>2</x:v>
      </x:c>
      <x:c r="L575" s="26" t="b">
        <x:v>0</x:v>
      </x:c>
      <x:c r="M575" s="26" t="b">
        <x:v>0</x:v>
      </x:c>
      <x:c r="N575" s="25" t="n">
        <x:v>33.42</x:v>
      </x:c>
      <x:c r="O575" s="26" t="b">
        <x:v>1</x:v>
      </x:c>
      <x:c r="P575" s="25" t="str">
        <x:v>BRANCH</x:v>
      </x:c>
      <x:c r="Q575" s="25" t="str">
        <x:v>DERIVED_ANALYTICS</x:v>
      </x:c>
      <x:c r="R575" s="30" t="n">
        <x:v>0.046271</x:v>
      </x:c>
      <x:c r="S575" s="25" t="str">
        <x:v>R04</x:v>
      </x:c>
      <x:c r="T575" s="25" t="n">
        <x:v>5</x:v>
      </x:c>
      <x:c r="U575" s="25" t="n">
        <x:v>1</x:v>
      </x:c>
      <x:c r="V575" s="25" t="str">
        <x:v>2027-06-10</x:v>
      </x:c>
      <x:c r="W575" s="25" t="str">
        <x:v>NONE</x:v>
      </x:c>
      <x:c r="X575" s="26" t="b">
        <x:v>1</x:v>
      </x:c>
      <x:c r="Y575" s="26" t="b">
        <x:v>1</x:v>
      </x:c>
      <x:c r="Z575" s="25" t="str">
        <x:v>CONTROLLED_SYNTHETIC</x:v>
      </x:c>
      <x:c r="AA575" s="28" t="n">
        <x:v>2709565.52</x:v>
      </x:c>
      <x:c r="AB575" s="28" t="n">
        <x:v>2542482.1</x:v>
      </x:c>
      <x:c r="AC575" s="28" t="n">
        <x:v>113931.65</x:v>
      </x:c>
      <x:c r="AD575" s="28" t="n">
        <x:v>404622.31</x:v>
      </x:c>
      <x:c r="AE575" s="28" t="n">
        <x:v>0</x:v>
      </x:c>
      <x:c r="AF575" s="28" t="n">
        <x:v>0</x:v>
      </x:c>
      <x:c r="AG575" s="28" t="n">
        <x:v>0</x:v>
      </x:c>
      <x:c r="AH575" s="28" t="n">
        <x:v>71367.991667</x:v>
      </x:c>
      <x:c r="AI575" s="28" t="n">
        <x:v>146367.44</x:v>
      </x:c>
      <x:c r="AJ575" s="25" t="n">
        <x:v>227</x:v>
      </x:c>
      <x:c r="AK575" s="25" t="n">
        <x:v>1</x:v>
      </x:c>
      <x:c r="AL575" s="28" t="n">
        <x:v>271932.92</x:v>
      </x:c>
      <x:c r="AM575" s="28" t="n">
        <x:v>8834.99</x:v>
      </x:c>
      <x:c r="AN575" s="25" t="str">
        <x:v>POS_MERCHANT_ACQUIRING</x:v>
      </x:c>
      <x:c r="AO575" s="25" t="str">
        <x:v>2026-04-26</x:v>
      </x:c>
      <x:c r="AP575" s="25" t="n">
        <x:v>3</x:v>
      </x:c>
      <x:c r="AQ575" s="25" t="n">
        <x:v>116</x:v>
      </x:c>
      <x:c r="AR575" s="25" t="n">
        <x:v>28.28</x:v>
      </x:c>
      <x:c r="AS575" s="30" t="n">
        <x:v>0.181445</x:v>
      </x:c>
      <x:c r="AT575" s="25" t="n">
        <x:v>0</x:v>
      </x:c>
    </x:row>
    <x:row r="576">
      <x:c r="A576" s="25" t="str">
        <x:v>SME000572</x:v>
      </x:c>
      <x:c r="B576" s="25" t="str">
        <x:v>Synthetic SME 000572</x:v>
      </x:c>
      <x:c r="C576" s="25" t="str">
        <x:v>RM031</x:v>
      </x:c>
      <x:c r="D576" s="25" t="str">
        <x:v>Black Sea</x:v>
      </x:c>
      <x:c r="E576" s="25" t="str">
        <x:v>Agriculture</x:v>
      </x:c>
      <x:c r="F576" s="25" t="str">
        <x:v>MICRO</x:v>
      </x:c>
      <x:c r="G576" s="25" t="str">
        <x:v>JOINT_STOCK</x:v>
      </x:c>
      <x:c r="H576" s="25" t="str">
        <x:v>2016-07-29</x:v>
      </x:c>
      <x:c r="I576" s="25" t="n">
        <x:v>120</x:v>
      </x:c>
      <x:c r="J576" s="28" t="n">
        <x:v>9660419</x:v>
      </x:c>
      <x:c r="K576" s="25" t="n">
        <x:v>6</x:v>
      </x:c>
      <x:c r="L576" s="26" t="b">
        <x:v>1</x:v>
      </x:c>
      <x:c r="M576" s="26" t="b">
        <x:v>0</x:v>
      </x:c>
      <x:c r="N576" s="25" t="n">
        <x:v>68.07</x:v>
      </x:c>
      <x:c r="O576" s="26" t="b">
        <x:v>1</x:v>
      </x:c>
      <x:c r="P576" s="25" t="str">
        <x:v>RM_CALL</x:v>
      </x:c>
      <x:c r="Q576" s="25" t="str">
        <x:v>DERIVED_ANALYTICS</x:v>
      </x:c>
      <x:c r="R576" s="30" t="n">
        <x:v>0.088793</x:v>
      </x:c>
      <x:c r="S576" s="25" t="str">
        <x:v>R05</x:v>
      </x:c>
      <x:c r="T576" s="25" t="n">
        <x:v>0</x:v>
      </x:c>
      <x:c r="U576" s="25" t="n">
        <x:v>1</x:v>
      </x:c>
      <x:c r="V576" s="25" t="str">
        <x:v>2026-05-14</x:v>
      </x:c>
      <x:c r="W576" s="25" t="str">
        <x:v>NONE</x:v>
      </x:c>
      <x:c r="X576" s="26" t="b">
        <x:v>1</x:v>
      </x:c>
      <x:c r="Y576" s="26" t="b">
        <x:v>1</x:v>
      </x:c>
      <x:c r="Z576" s="25" t="str">
        <x:v>CONTROLLED_SYNTHETIC</x:v>
      </x:c>
      <x:c r="AA576" s="28" t="n">
        <x:v>5244007.45</x:v>
      </x:c>
      <x:c r="AB576" s="28" t="n">
        <x:v>4441118.83</x:v>
      </x:c>
      <x:c r="AC576" s="28" t="n">
        <x:v>379870.55</x:v>
      </x:c>
      <x:c r="AD576" s="28" t="n">
        <x:v>1180150.63</x:v>
      </x:c>
      <x:c r="AE576" s="28" t="n">
        <x:v>1493673.5</x:v>
      </x:c>
      <x:c r="AF576" s="28" t="n">
        <x:v>0</x:v>
      </x:c>
      <x:c r="AG576" s="28" t="n">
        <x:v>788356.68</x:v>
      </x:c>
      <x:c r="AH576" s="28" t="n">
        <x:v>212273</x:v>
      </x:c>
      <x:c r="AI576" s="28" t="n">
        <x:v>406474.068333</x:v>
      </x:c>
      <x:c r="AJ576" s="25" t="n">
        <x:v>633</x:v>
      </x:c>
      <x:c r="AK576" s="25" t="n">
        <x:v>1</x:v>
      </x:c>
      <x:c r="AL576" s="28" t="n">
        <x:v>1903864.78</x:v>
      </x:c>
      <x:c r="AM576" s="28" t="n">
        <x:v>44514.36</x:v>
      </x:c>
      <x:c r="AN576" s="25" t="str">
        <x:v>WORKING_CAPITAL_LOAN</x:v>
      </x:c>
      <x:c r="AO576" s="25" t="str">
        <x:v>2026-07-31</x:v>
      </x:c>
      <x:c r="AP576" s="25" t="n">
        <x:v>2</x:v>
      </x:c>
      <x:c r="AQ576" s="25" t="n">
        <x:v>20</x:v>
      </x:c>
      <x:c r="AR576" s="25" t="n">
        <x:v>32.02</x:v>
      </x:c>
      <x:c r="AS576" s="30" t="n">
        <x:v>0.563083</x:v>
      </x:c>
      <x:c r="AT576" s="25" t="n">
        <x:v>98</x:v>
      </x:c>
    </x:row>
    <x:row r="577">
      <x:c r="A577" s="25" t="str">
        <x:v>SME000573</x:v>
      </x:c>
      <x:c r="B577" s="25" t="str">
        <x:v>Synthetic SME 000573</x:v>
      </x:c>
      <x:c r="C577" s="25" t="str">
        <x:v>RM021</x:v>
      </x:c>
      <x:c r="D577" s="25" t="str">
        <x:v>Marmara</x:v>
      </x:c>
      <x:c r="E577" s="25" t="str">
        <x:v>Agriculture</x:v>
      </x:c>
      <x:c r="F577" s="25" t="str">
        <x:v>MICRO</x:v>
      </x:c>
      <x:c r="G577" s="25" t="str">
        <x:v>LIMITED</x:v>
      </x:c>
      <x:c r="H577" s="25" t="str">
        <x:v>2021-12-02</x:v>
      </x:c>
      <x:c r="I577" s="25" t="n">
        <x:v>56</x:v>
      </x:c>
      <x:c r="J577" s="28" t="n">
        <x:v>5586525.37</x:v>
      </x:c>
      <x:c r="K577" s="25" t="n">
        <x:v>4</x:v>
      </x:c>
      <x:c r="L577" s="26" t="b">
        <x:v>1</x:v>
      </x:c>
      <x:c r="M577" s="26" t="b">
        <x:v>0</x:v>
      </x:c>
      <x:c r="N577" s="25" t="n">
        <x:v>89.85</x:v>
      </x:c>
      <x:c r="O577" s="26" t="b">
        <x:v>1</x:v>
      </x:c>
      <x:c r="P577" s="25" t="str">
        <x:v>RM_CALL</x:v>
      </x:c>
      <x:c r="Q577" s="25" t="str">
        <x:v>DERIVED_ANALYTICS</x:v>
      </x:c>
      <x:c r="R577" s="30" t="n">
        <x:v>0.040291</x:v>
      </x:c>
      <x:c r="S577" s="25" t="str">
        <x:v>R03</x:v>
      </x:c>
      <x:c r="T577" s="25" t="n">
        <x:v>0</x:v>
      </x:c>
      <x:c r="U577" s="25" t="n">
        <x:v>1</x:v>
      </x:c>
      <x:c r="V577" s="25" t="str">
        <x:v>2026-01-20</x:v>
      </x:c>
      <x:c r="W577" s="25" t="str">
        <x:v>NONE</x:v>
      </x:c>
      <x:c r="X577" s="26" t="b">
        <x:v>1</x:v>
      </x:c>
      <x:c r="Y577" s="26" t="b">
        <x:v>1</x:v>
      </x:c>
      <x:c r="Z577" s="25" t="str">
        <x:v>CONTROLLED_SYNTHETIC</x:v>
      </x:c>
      <x:c r="AA577" s="28" t="n">
        <x:v>2792296.04</x:v>
      </x:c>
      <x:c r="AB577" s="28" t="n">
        <x:v>2409309.41</x:v>
      </x:c>
      <x:c r="AC577" s="28" t="n">
        <x:v>155747.44</x:v>
      </x:c>
      <x:c r="AD577" s="28" t="n">
        <x:v>756914.35</x:v>
      </x:c>
      <x:c r="AE577" s="28" t="n">
        <x:v>739433.03</x:v>
      </x:c>
      <x:c r="AF577" s="28" t="n">
        <x:v>0</x:v>
      </x:c>
      <x:c r="AG577" s="28" t="n">
        <x:v>392805.71</x:v>
      </x:c>
      <x:c r="AH577" s="28" t="n">
        <x:v>97447.133333</x:v>
      </x:c>
      <x:c r="AI577" s="28" t="n">
        <x:v>407704.873333</x:v>
      </x:c>
      <x:c r="AJ577" s="25" t="n">
        <x:v>657</x:v>
      </x:c>
      <x:c r="AK577" s="25" t="n">
        <x:v>0</x:v>
      </x:c>
      <x:c r="AL577" s="28" t="n">
        <x:v>0</x:v>
      </x:c>
      <x:c r="AM577" s="28" t="n">
        <x:v>0</x:v>
      </x:c>
      <x:c r="AN577" s="25"/>
      <x:c r="AO577" s="25" t="str">
        <x:v>2025-11-25</x:v>
      </x:c>
      <x:c r="AP577" s="25" t="n">
        <x:v>1</x:v>
      </x:c>
      <x:c r="AQ577" s="25" t="n">
        <x:v>268</x:v>
      </x:c>
      <x:c r="AR577" s="25" t="n">
        <x:v>13.33</x:v>
      </x:c>
      <x:c r="AS577" s="30" t="n">
        <x:v>0</x:v>
      </x:c>
      <x:c r="AT577" s="25" t="n">
        <x:v>212</x:v>
      </x:c>
    </x:row>
    <x:row r="578">
      <x:c r="A578" s="25" t="str">
        <x:v>SME000574</x:v>
      </x:c>
      <x:c r="B578" s="25" t="str">
        <x:v>Synthetic SME 000574</x:v>
      </x:c>
      <x:c r="C578" s="25" t="str">
        <x:v>RM001</x:v>
      </x:c>
      <x:c r="D578" s="25" t="str">
        <x:v>Mediterranean</x:v>
      </x:c>
      <x:c r="E578" s="25" t="str">
        <x:v>Technology</x:v>
      </x:c>
      <x:c r="F578" s="25" t="str">
        <x:v>MICRO</x:v>
      </x:c>
      <x:c r="G578" s="25" t="str">
        <x:v>LIMITED</x:v>
      </x:c>
      <x:c r="H578" s="25" t="str">
        <x:v>2020-10-12</x:v>
      </x:c>
      <x:c r="I578" s="25" t="n">
        <x:v>70</x:v>
      </x:c>
      <x:c r="J578" s="28" t="n">
        <x:v>18574662.15</x:v>
      </x:c>
      <x:c r="K578" s="25" t="n">
        <x:v>6</x:v>
      </x:c>
      <x:c r="L578" s="26" t="b">
        <x:v>0</x:v>
      </x:c>
      <x:c r="M578" s="26" t="b">
        <x:v>0</x:v>
      </x:c>
      <x:c r="N578" s="25" t="n">
        <x:v>27.17</x:v>
      </x:c>
      <x:c r="O578" s="26" t="b">
        <x:v>1</x:v>
      </x:c>
      <x:c r="P578" s="25" t="str">
        <x:v>RM_CALL</x:v>
      </x:c>
      <x:c r="Q578" s="25" t="str">
        <x:v>DERIVED_ANALYTICS</x:v>
      </x:c>
      <x:c r="R578" s="30" t="n">
        <x:v>0.042894</x:v>
      </x:c>
      <x:c r="S578" s="25" t="str">
        <x:v>R03</x:v>
      </x:c>
      <x:c r="T578" s="25" t="n">
        <x:v>0</x:v>
      </x:c>
      <x:c r="U578" s="25" t="n">
        <x:v>1</x:v>
      </x:c>
      <x:c r="V578" s="25" t="str">
        <x:v>2027-03-10</x:v>
      </x:c>
      <x:c r="W578" s="25" t="str">
        <x:v>NONE</x:v>
      </x:c>
      <x:c r="X578" s="26" t="b">
        <x:v>1</x:v>
      </x:c>
      <x:c r="Y578" s="26" t="b">
        <x:v>1</x:v>
      </x:c>
      <x:c r="Z578" s="25" t="str">
        <x:v>CONTROLLED_SYNTHETIC</x:v>
      </x:c>
      <x:c r="AA578" s="28" t="n">
        <x:v>9785308.92</x:v>
      </x:c>
      <x:c r="AB578" s="28" t="n">
        <x:v>7934134.25</x:v>
      </x:c>
      <x:c r="AC578" s="28" t="n">
        <x:v>441215.78</x:v>
      </x:c>
      <x:c r="AD578" s="28" t="n">
        <x:v>1418125.08</x:v>
      </x:c>
      <x:c r="AE578" s="28" t="n">
        <x:v>0</x:v>
      </x:c>
      <x:c r="AF578" s="28" t="n">
        <x:v>0</x:v>
      </x:c>
      <x:c r="AG578" s="28" t="n">
        <x:v>0</x:v>
      </x:c>
      <x:c r="AH578" s="28" t="n">
        <x:v>285668.155</x:v>
      </x:c>
      <x:c r="AI578" s="28" t="n">
        <x:v>575133.386667</x:v>
      </x:c>
      <x:c r="AJ578" s="25" t="n">
        <x:v>299</x:v>
      </x:c>
      <x:c r="AK578" s="25" t="n">
        <x:v>1</x:v>
      </x:c>
      <x:c r="AL578" s="28" t="n">
        <x:v>174939.3</x:v>
      </x:c>
      <x:c r="AM578" s="28" t="n">
        <x:v>8782.77</x:v>
      </x:c>
      <x:c r="AN578" s="25" t="str">
        <x:v>BUSINESS_CREDIT_CARD</x:v>
      </x:c>
      <x:c r="AO578" s="25" t="str">
        <x:v>2026-07-02</x:v>
      </x:c>
      <x:c r="AP578" s="25" t="n">
        <x:v>6</x:v>
      </x:c>
      <x:c r="AQ578" s="25" t="n">
        <x:v>49</x:v>
      </x:c>
      <x:c r="AR578" s="25" t="n">
        <x:v>23.43</x:v>
      </x:c>
      <x:c r="AS578" s="30" t="n">
        <x:v>0.026909</x:v>
      </x:c>
      <x:c r="AT578" s="25" t="n">
        <x:v>0</x:v>
      </x:c>
    </x:row>
    <x:row r="579">
      <x:c r="A579" s="25" t="str">
        <x:v>SME000575</x:v>
      </x:c>
      <x:c r="B579" s="25" t="str">
        <x:v>Synthetic SME 000575</x:v>
      </x:c>
      <x:c r="C579" s="25" t="str">
        <x:v>RM010</x:v>
      </x:c>
      <x:c r="D579" s="25" t="str">
        <x:v>Central Anatolia</x:v>
      </x:c>
      <x:c r="E579" s="25" t="str">
        <x:v>Hospitality</x:v>
      </x:c>
      <x:c r="F579" s="25" t="str">
        <x:v>SMALL</x:v>
      </x:c>
      <x:c r="G579" s="25" t="str">
        <x:v>SOLE_PROPRIETOR</x:v>
      </x:c>
      <x:c r="H579" s="25" t="str">
        <x:v>2023-09-14</x:v>
      </x:c>
      <x:c r="I579" s="25" t="n">
        <x:v>35</x:v>
      </x:c>
      <x:c r="J579" s="28" t="n">
        <x:v>120139394.81</x:v>
      </x:c>
      <x:c r="K579" s="25" t="n">
        <x:v>12</x:v>
      </x:c>
      <x:c r="L579" s="26" t="b">
        <x:v>0</x:v>
      </x:c>
      <x:c r="M579" s="26" t="b">
        <x:v>0</x:v>
      </x:c>
      <x:c r="N579" s="25" t="n">
        <x:v>38.77</x:v>
      </x:c>
      <x:c r="O579" s="26" t="b">
        <x:v>1</x:v>
      </x:c>
      <x:c r="P579" s="25" t="str">
        <x:v>BRANCH</x:v>
      </x:c>
      <x:c r="Q579" s="25" t="str">
        <x:v>DERIVED_ANALYTICS</x:v>
      </x:c>
      <x:c r="R579" s="30" t="n">
        <x:v>0.045751</x:v>
      </x:c>
      <x:c r="S579" s="25" t="str">
        <x:v>R04</x:v>
      </x:c>
      <x:c r="T579" s="25" t="n">
        <x:v>0</x:v>
      </x:c>
      <x:c r="U579" s="25" t="n">
        <x:v>1</x:v>
      </x:c>
      <x:c r="V579" s="25" t="str">
        <x:v>2027-02-01</x:v>
      </x:c>
      <x:c r="W579" s="25" t="str">
        <x:v>NONE</x:v>
      </x:c>
      <x:c r="X579" s="26" t="b">
        <x:v>1</x:v>
      </x:c>
      <x:c r="Y579" s="26" t="b">
        <x:v>1</x:v>
      </x:c>
      <x:c r="Z579" s="25" t="str">
        <x:v>CONTROLLED_SYNTHETIC</x:v>
      </x:c>
      <x:c r="AA579" s="28" t="n">
        <x:v>73107374.35</x:v>
      </x:c>
      <x:c r="AB579" s="28" t="n">
        <x:v>64405929.18</x:v>
      </x:c>
      <x:c r="AC579" s="28" t="n">
        <x:v>32683994.57</x:v>
      </x:c>
      <x:c r="AD579" s="28" t="n">
        <x:v>2588545.42</x:v>
      </x:c>
      <x:c r="AE579" s="28" t="n">
        <x:v>0</x:v>
      </x:c>
      <x:c r="AF579" s="28" t="n">
        <x:v>0</x:v>
      </x:c>
      <x:c r="AG579" s="28" t="n">
        <x:v>0</x:v>
      </x:c>
      <x:c r="AH579" s="28" t="n">
        <x:v>2604969.196667</x:v>
      </x:c>
      <x:c r="AI579" s="28" t="n">
        <x:v>5033185.475</x:v>
      </x:c>
      <x:c r="AJ579" s="25" t="n">
        <x:v>421</x:v>
      </x:c>
      <x:c r="AK579" s="25" t="n">
        <x:v>3</x:v>
      </x:c>
      <x:c r="AL579" s="28" t="n">
        <x:v>27798053.76</x:v>
      </x:c>
      <x:c r="AM579" s="28" t="n">
        <x:v>416159.65</x:v>
      </x:c>
      <x:c r="AN579" s="25" t="str">
        <x:v>BUSINESS_CREDIT_CARD|TERM_DEPOSIT|WORKING_CAPITAL_LOAN</x:v>
      </x:c>
      <x:c r="AO579" s="25" t="str">
        <x:v>2026-03-23</x:v>
      </x:c>
      <x:c r="AP579" s="25" t="n">
        <x:v>3</x:v>
      </x:c>
      <x:c r="AQ579" s="25" t="n">
        <x:v>150</x:v>
      </x:c>
      <x:c r="AR579" s="25" t="n">
        <x:v>34.31</x:v>
      </x:c>
      <x:c r="AS579" s="30" t="n">
        <x:v>0.66109</x:v>
      </x:c>
      <x:c r="AT579" s="25" t="n">
        <x:v>0</x:v>
      </x:c>
    </x:row>
    <x:row r="580">
      <x:c r="A580" s="25" t="str">
        <x:v>SME000576</x:v>
      </x:c>
      <x:c r="B580" s="25" t="str">
        <x:v>Synthetic SME 000576</x:v>
      </x:c>
      <x:c r="C580" s="25" t="str">
        <x:v>RM016</x:v>
      </x:c>
      <x:c r="D580" s="25" t="str">
        <x:v>Mediterranean</x:v>
      </x:c>
      <x:c r="E580" s="25" t="str">
        <x:v>Technology</x:v>
      </x:c>
      <x:c r="F580" s="25" t="str">
        <x:v>MICRO</x:v>
      </x:c>
      <x:c r="G580" s="25" t="str">
        <x:v>SOLE_PROPRIETOR</x:v>
      </x:c>
      <x:c r="H580" s="25" t="str">
        <x:v>2016-06-24</x:v>
      </x:c>
      <x:c r="I580" s="25" t="n">
        <x:v>121</x:v>
      </x:c>
      <x:c r="J580" s="28" t="n">
        <x:v>6819959.57</x:v>
      </x:c>
      <x:c r="K580" s="25" t="n">
        <x:v>4</x:v>
      </x:c>
      <x:c r="L580" s="26" t="b">
        <x:v>0</x:v>
      </x:c>
      <x:c r="M580" s="26" t="b">
        <x:v>0</x:v>
      </x:c>
      <x:c r="N580" s="25" t="n">
        <x:v>79.33</x:v>
      </x:c>
      <x:c r="O580" s="26" t="b">
        <x:v>1</x:v>
      </x:c>
      <x:c r="P580" s="25" t="str">
        <x:v>RM_CALL</x:v>
      </x:c>
      <x:c r="Q580" s="25" t="str">
        <x:v>DERIVED_ANALYTICS</x:v>
      </x:c>
      <x:c r="R580" s="30" t="n">
        <x:v>0.055925</x:v>
      </x:c>
      <x:c r="S580" s="25" t="str">
        <x:v>R04</x:v>
      </x:c>
      <x:c r="T580" s="25" t="n">
        <x:v>0</x:v>
      </x:c>
      <x:c r="U580" s="25" t="n">
        <x:v>1</x:v>
      </x:c>
      <x:c r="V580" s="25" t="str">
        <x:v>2026-08-18</x:v>
      </x:c>
      <x:c r="W580" s="25" t="str">
        <x:v>NONE</x:v>
      </x:c>
      <x:c r="X580" s="26" t="b">
        <x:v>1</x:v>
      </x:c>
      <x:c r="Y580" s="26" t="b">
        <x:v>1</x:v>
      </x:c>
      <x:c r="Z580" s="25" t="str">
        <x:v>CONTROLLED_SYNTHETIC</x:v>
      </x:c>
      <x:c r="AA580" s="28" t="n">
        <x:v>3649825.39</x:v>
      </x:c>
      <x:c r="AB580" s="28" t="n">
        <x:v>3078428.17</x:v>
      </x:c>
      <x:c r="AC580" s="28" t="n">
        <x:v>127316</x:v>
      </x:c>
      <x:c r="AD580" s="28" t="n">
        <x:v>902403.69</x:v>
      </x:c>
      <x:c r="AE580" s="28" t="n">
        <x:v>0</x:v>
      </x:c>
      <x:c r="AF580" s="28" t="n">
        <x:v>0</x:v>
      </x:c>
      <x:c r="AG580" s="28" t="n">
        <x:v>0</x:v>
      </x:c>
      <x:c r="AH580" s="28" t="n">
        <x:v>125230.953333</x:v>
      </x:c>
      <x:c r="AI580" s="28" t="n">
        <x:v>496164.675</x:v>
      </x:c>
      <x:c r="AJ580" s="25" t="n">
        <x:v>617</x:v>
      </x:c>
      <x:c r="AK580" s="25" t="n">
        <x:v>2</x:v>
      </x:c>
      <x:c r="AL580" s="28" t="n">
        <x:v>6065095.79</x:v>
      </x:c>
      <x:c r="AM580" s="28" t="n">
        <x:v>52744.89</x:v>
      </x:c>
      <x:c r="AN580" s="25" t="str">
        <x:v>BUSINESS_CREDIT_CARD|CASH_MANAGEMENT</x:v>
      </x:c>
      <x:c r="AO580" s="25" t="str">
        <x:v>2026-08-18</x:v>
      </x:c>
      <x:c r="AP580" s="25" t="n">
        <x:v>5</x:v>
      </x:c>
      <x:c r="AQ580" s="25" t="n">
        <x:v>2</x:v>
      </x:c>
      <x:c r="AR580" s="25" t="n">
        <x:v>57.9</x:v>
      </x:c>
      <x:c r="AS580" s="30" t="n">
        <x:v>1</x:v>
      </x:c>
      <x:c r="AT580" s="25" t="n">
        <x:v>2</x:v>
      </x:c>
    </x:row>
    <x:row r="581">
      <x:c r="A581" s="25" t="str">
        <x:v>SME000577</x:v>
      </x:c>
      <x:c r="B581" s="25" t="str">
        <x:v>Synthetic SME 000577</x:v>
      </x:c>
      <x:c r="C581" s="25" t="str">
        <x:v>RM035</x:v>
      </x:c>
      <x:c r="D581" s="25" t="str">
        <x:v>Central Anatolia</x:v>
      </x:c>
      <x:c r="E581" s="25" t="str">
        <x:v>Construction</x:v>
      </x:c>
      <x:c r="F581" s="25" t="str">
        <x:v>SMALL</x:v>
      </x:c>
      <x:c r="G581" s="25" t="str">
        <x:v>SOLE_PROPRIETOR</x:v>
      </x:c>
      <x:c r="H581" s="25" t="str">
        <x:v>2024-03-06</x:v>
      </x:c>
      <x:c r="I581" s="25" t="n">
        <x:v>29</x:v>
      </x:c>
      <x:c r="J581" s="28" t="n">
        <x:v>73450404.13</x:v>
      </x:c>
      <x:c r="K581" s="25" t="n">
        <x:v>19</x:v>
      </x:c>
      <x:c r="L581" s="26" t="b">
        <x:v>0</x:v>
      </x:c>
      <x:c r="M581" s="26" t="b">
        <x:v>0</x:v>
      </x:c>
      <x:c r="N581" s="25" t="n">
        <x:v>89.5</x:v>
      </x:c>
      <x:c r="O581" s="26" t="b">
        <x:v>1</x:v>
      </x:c>
      <x:c r="P581" s="25" t="str">
        <x:v>SECURE_MESSAGE</x:v>
      </x:c>
      <x:c r="Q581" s="25" t="str">
        <x:v>DERIVED_ANALYTICS</x:v>
      </x:c>
      <x:c r="R581" s="30" t="n">
        <x:v>0.033208</x:v>
      </x:c>
      <x:c r="S581" s="25" t="str">
        <x:v>R03</x:v>
      </x:c>
      <x:c r="T581" s="25" t="n">
        <x:v>0</x:v>
      </x:c>
      <x:c r="U581" s="25" t="n">
        <x:v>1</x:v>
      </x:c>
      <x:c r="V581" s="25" t="str">
        <x:v>2026-01-15</x:v>
      </x:c>
      <x:c r="W581" s="25" t="str">
        <x:v>NONE</x:v>
      </x:c>
      <x:c r="X581" s="26" t="b">
        <x:v>1</x:v>
      </x:c>
      <x:c r="Y581" s="26" t="b">
        <x:v>1</x:v>
      </x:c>
      <x:c r="Z581" s="25" t="str">
        <x:v>CONTROLLED_SYNTHETIC</x:v>
      </x:c>
      <x:c r="AA581" s="28" t="n">
        <x:v>41800986.08</x:v>
      </x:c>
      <x:c r="AB581" s="28" t="n">
        <x:v>35560367.51</x:v>
      </x:c>
      <x:c r="AC581" s="28" t="n">
        <x:v>2635070.97</x:v>
      </x:c>
      <x:c r="AD581" s="28" t="n">
        <x:v>3768748.08</x:v>
      </x:c>
      <x:c r="AE581" s="28" t="n">
        <x:v>0</x:v>
      </x:c>
      <x:c r="AF581" s="28" t="n">
        <x:v>0</x:v>
      </x:c>
      <x:c r="AG581" s="28" t="n">
        <x:v>0</x:v>
      </x:c>
      <x:c r="AH581" s="28" t="n">
        <x:v>1887034.751667</x:v>
      </x:c>
      <x:c r="AI581" s="28" t="n">
        <x:v>3917907.378333</x:v>
      </x:c>
      <x:c r="AJ581" s="25" t="n">
        <x:v>823</x:v>
      </x:c>
      <x:c r="AK581" s="25" t="n">
        <x:v>1</x:v>
      </x:c>
      <x:c r="AL581" s="28" t="n">
        <x:v>1496292.16</x:v>
      </x:c>
      <x:c r="AM581" s="28" t="n">
        <x:v>35823.02</x:v>
      </x:c>
      <x:c r="AN581" s="25" t="str">
        <x:v>TERM_DEPOSIT</x:v>
      </x:c>
      <x:c r="AO581" s="25" t="str">
        <x:v>2026-06-14</x:v>
      </x:c>
      <x:c r="AP581" s="25" t="n">
        <x:v>3</x:v>
      </x:c>
      <x:c r="AQ581" s="25" t="n">
        <x:v>67</x:v>
      </x:c>
      <x:c r="AR581" s="25" t="n">
        <x:v>13.98</x:v>
      </x:c>
      <x:c r="AS581" s="30" t="n">
        <x:v>0.058204</x:v>
      </x:c>
      <x:c r="AT581" s="25" t="n">
        <x:v>217</x:v>
      </x:c>
    </x:row>
    <x:row r="582">
      <x:c r="A582" s="25" t="str">
        <x:v>SME000578</x:v>
      </x:c>
      <x:c r="B582" s="25" t="str">
        <x:v>Synthetic SME 000578</x:v>
      </x:c>
      <x:c r="C582" s="25" t="str">
        <x:v>RM009</x:v>
      </x:c>
      <x:c r="D582" s="25" t="str">
        <x:v>Marmara</x:v>
      </x:c>
      <x:c r="E582" s="25" t="str">
        <x:v>Manufacturing</x:v>
      </x:c>
      <x:c r="F582" s="25" t="str">
        <x:v>SMALL</x:v>
      </x:c>
      <x:c r="G582" s="25" t="str">
        <x:v>JOINT_STOCK</x:v>
      </x:c>
      <x:c r="H582" s="25" t="str">
        <x:v>2020-12-03</x:v>
      </x:c>
      <x:c r="I582" s="25" t="n">
        <x:v>68</x:v>
      </x:c>
      <x:c r="J582" s="28" t="n">
        <x:v>68799348.46</x:v>
      </x:c>
      <x:c r="K582" s="25" t="n">
        <x:v>48</x:v>
      </x:c>
      <x:c r="L582" s="26" t="b">
        <x:v>1</x:v>
      </x:c>
      <x:c r="M582" s="26" t="b">
        <x:v>0</x:v>
      </x:c>
      <x:c r="N582" s="25" t="n">
        <x:v>57.4</x:v>
      </x:c>
      <x:c r="O582" s="26" t="b">
        <x:v>1</x:v>
      </x:c>
      <x:c r="P582" s="25" t="str">
        <x:v>VIDEO_MEETING</x:v>
      </x:c>
      <x:c r="Q582" s="25" t="str">
        <x:v>DERIVED_ANALYTICS</x:v>
      </x:c>
      <x:c r="R582" s="30" t="n">
        <x:v>0.016106</x:v>
      </x:c>
      <x:c r="S582" s="25" t="str">
        <x:v>R02</x:v>
      </x:c>
      <x:c r="T582" s="25" t="n">
        <x:v>0</x:v>
      </x:c>
      <x:c r="U582" s="25" t="n">
        <x:v>1</x:v>
      </x:c>
      <x:c r="V582" s="25" t="str">
        <x:v>2026-06-17</x:v>
      </x:c>
      <x:c r="W582" s="25" t="str">
        <x:v>NONE</x:v>
      </x:c>
      <x:c r="X582" s="26" t="b">
        <x:v>1</x:v>
      </x:c>
      <x:c r="Y582" s="26" t="b">
        <x:v>1</x:v>
      </x:c>
      <x:c r="Z582" s="25" t="str">
        <x:v>CONTROLLED_SYNTHETIC</x:v>
      </x:c>
      <x:c r="AA582" s="28" t="n">
        <x:v>38163654.43</x:v>
      </x:c>
      <x:c r="AB582" s="28" t="n">
        <x:v>35400419.79</x:v>
      </x:c>
      <x:c r="AC582" s="28" t="n">
        <x:v>1017152.68</x:v>
      </x:c>
      <x:c r="AD582" s="28" t="n">
        <x:v>10705952.61</x:v>
      </x:c>
      <x:c r="AE582" s="28" t="n">
        <x:v>7286896.25</x:v>
      </x:c>
      <x:c r="AF582" s="28" t="n">
        <x:v>0</x:v>
      </x:c>
      <x:c r="AG582" s="28" t="n">
        <x:v>4122265.7</x:v>
      </x:c>
      <x:c r="AH582" s="28" t="n">
        <x:v>1697601.216667</x:v>
      </x:c>
      <x:c r="AI582" s="28" t="n">
        <x:v>4128691.595</x:v>
      </x:c>
      <x:c r="AJ582" s="25" t="n">
        <x:v>459</x:v>
      </x:c>
      <x:c r="AK582" s="25" t="n">
        <x:v>1</x:v>
      </x:c>
      <x:c r="AL582" s="28" t="n">
        <x:v>2347940.96</x:v>
      </x:c>
      <x:c r="AM582" s="28" t="n">
        <x:v>98305.22</x:v>
      </x:c>
      <x:c r="AN582" s="25" t="str">
        <x:v>POS_MERCHANT_ACQUIRING</x:v>
      </x:c>
      <x:c r="AO582" s="25" t="str">
        <x:v>2026-06-13</x:v>
      </x:c>
      <x:c r="AP582" s="25" t="n">
        <x:v>4</x:v>
      </x:c>
      <x:c r="AQ582" s="25" t="n">
        <x:v>68</x:v>
      </x:c>
      <x:c r="AR582" s="25" t="n">
        <x:v>23.65</x:v>
      </x:c>
      <x:c r="AS582" s="30" t="n">
        <x:v>0.097507</x:v>
      </x:c>
      <x:c r="AT582" s="25" t="n">
        <x:v>64</x:v>
      </x:c>
    </x:row>
    <x:row r="583">
      <x:c r="A583" s="25" t="str">
        <x:v>SME000579</x:v>
      </x:c>
      <x:c r="B583" s="25" t="str">
        <x:v>Synthetic SME 000579</x:v>
      </x:c>
      <x:c r="C583" s="25" t="str">
        <x:v>RM008</x:v>
      </x:c>
      <x:c r="D583" s="25" t="str">
        <x:v>Marmara</x:v>
      </x:c>
      <x:c r="E583" s="25" t="str">
        <x:v>Healthcare</x:v>
      </x:c>
      <x:c r="F583" s="25" t="str">
        <x:v>MICRO</x:v>
      </x:c>
      <x:c r="G583" s="25" t="str">
        <x:v>SOLE_PROPRIETOR</x:v>
      </x:c>
      <x:c r="H583" s="25" t="str">
        <x:v>2017-07-10</x:v>
      </x:c>
      <x:c r="I583" s="25" t="n">
        <x:v>109</x:v>
      </x:c>
      <x:c r="J583" s="28" t="n">
        <x:v>8313587.92</x:v>
      </x:c>
      <x:c r="K583" s="25" t="n">
        <x:v>9</x:v>
      </x:c>
      <x:c r="L583" s="26" t="b">
        <x:v>0</x:v>
      </x:c>
      <x:c r="M583" s="26" t="b">
        <x:v>0</x:v>
      </x:c>
      <x:c r="N583" s="25" t="n">
        <x:v>63.74</x:v>
      </x:c>
      <x:c r="O583" s="26" t="b">
        <x:v>1</x:v>
      </x:c>
      <x:c r="P583" s="25" t="str">
        <x:v>VIDEO_MEETING</x:v>
      </x:c>
      <x:c r="Q583" s="25" t="str">
        <x:v>DERIVED_ANALYTICS</x:v>
      </x:c>
      <x:c r="R583" s="30" t="n">
        <x:v>0.07809</x:v>
      </x:c>
      <x:c r="S583" s="25" t="str">
        <x:v>R05</x:v>
      </x:c>
      <x:c r="T583" s="25" t="n">
        <x:v>5</x:v>
      </x:c>
      <x:c r="U583" s="25" t="n">
        <x:v>1</x:v>
      </x:c>
      <x:c r="V583" s="25" t="str">
        <x:v>2026-08-07</x:v>
      </x:c>
      <x:c r="W583" s="25" t="str">
        <x:v>NONE</x:v>
      </x:c>
      <x:c r="X583" s="26" t="b">
        <x:v>1</x:v>
      </x:c>
      <x:c r="Y583" s="26" t="b">
        <x:v>1</x:v>
      </x:c>
      <x:c r="Z583" s="25" t="str">
        <x:v>CONTROLLED_SYNTHETIC</x:v>
      </x:c>
      <x:c r="AA583" s="28" t="n">
        <x:v>4199769.47</x:v>
      </x:c>
      <x:c r="AB583" s="28" t="n">
        <x:v>3938670.45</x:v>
      </x:c>
      <x:c r="AC583" s="28" t="n">
        <x:v>1948310.76</x:v>
      </x:c>
      <x:c r="AD583" s="28" t="n">
        <x:v>1887632.01</x:v>
      </x:c>
      <x:c r="AE583" s="28" t="n">
        <x:v>0</x:v>
      </x:c>
      <x:c r="AF583" s="28" t="n">
        <x:v>0</x:v>
      </x:c>
      <x:c r="AG583" s="28" t="n">
        <x:v>0</x:v>
      </x:c>
      <x:c r="AH583" s="28" t="n">
        <x:v>162127.78</x:v>
      </x:c>
      <x:c r="AI583" s="28" t="n">
        <x:v>357932.603333</x:v>
      </x:c>
      <x:c r="AJ583" s="25" t="n">
        <x:v>656</x:v>
      </x:c>
      <x:c r="AK583" s="25" t="n">
        <x:v>4</x:v>
      </x:c>
      <x:c r="AL583" s="28" t="n">
        <x:v>12048357.34</x:v>
      </x:c>
      <x:c r="AM583" s="28" t="n">
        <x:v>415200.96</x:v>
      </x:c>
      <x:c r="AN583" s="25" t="str">
        <x:v>BUSINESS_CREDIT_CARD|CASH_MANAGEMENT|POS_MERCHANT_ACQUIRING|WORKING_CAPITAL_LOAN</x:v>
      </x:c>
      <x:c r="AO583" s="25" t="str">
        <x:v>2026-08-17</x:v>
      </x:c>
      <x:c r="AP583" s="25" t="n">
        <x:v>2</x:v>
      </x:c>
      <x:c r="AQ583" s="25" t="n">
        <x:v>3</x:v>
      </x:c>
      <x:c r="AR583" s="25" t="n">
        <x:v>74</x:v>
      </x:c>
      <x:c r="AS583" s="30" t="n">
        <x:v>1</x:v>
      </x:c>
      <x:c r="AT583" s="25" t="n">
        <x:v>13</x:v>
      </x:c>
    </x:row>
    <x:row r="584">
      <x:c r="A584" s="25" t="str">
        <x:v>SME000580</x:v>
      </x:c>
      <x:c r="B584" s="25" t="str">
        <x:v>Synthetic SME 000580</x:v>
      </x:c>
      <x:c r="C584" s="25" t="str">
        <x:v>RM038</x:v>
      </x:c>
      <x:c r="D584" s="25" t="str">
        <x:v>Aegean</x:v>
      </x:c>
      <x:c r="E584" s="25" t="str">
        <x:v>Manufacturing</x:v>
      </x:c>
      <x:c r="F584" s="25" t="str">
        <x:v>MICRO</x:v>
      </x:c>
      <x:c r="G584" s="25" t="str">
        <x:v>LIMITED</x:v>
      </x:c>
      <x:c r="H584" s="25" t="str">
        <x:v>2021-01-10</x:v>
      </x:c>
      <x:c r="I584" s="25" t="n">
        <x:v>67</x:v>
      </x:c>
      <x:c r="J584" s="28" t="n">
        <x:v>15554579.61</x:v>
      </x:c>
      <x:c r="K584" s="25" t="n">
        <x:v>9</x:v>
      </x:c>
      <x:c r="L584" s="26" t="b">
        <x:v>0</x:v>
      </x:c>
      <x:c r="M584" s="26" t="b">
        <x:v>0</x:v>
      </x:c>
      <x:c r="N584" s="25" t="n">
        <x:v>60.74</x:v>
      </x:c>
      <x:c r="O584" s="26" t="b">
        <x:v>1</x:v>
      </x:c>
      <x:c r="P584" s="25" t="str">
        <x:v>RM_CALL</x:v>
      </x:c>
      <x:c r="Q584" s="25" t="str">
        <x:v>DERIVED_ANALYTICS</x:v>
      </x:c>
      <x:c r="R584" s="30" t="n">
        <x:v>0.023716</x:v>
      </x:c>
      <x:c r="S584" s="25" t="str">
        <x:v>R03</x:v>
      </x:c>
      <x:c r="T584" s="25" t="n">
        <x:v>0</x:v>
      </x:c>
      <x:c r="U584" s="25" t="n">
        <x:v>1</x:v>
      </x:c>
      <x:c r="V584" s="25" t="str">
        <x:v>2027-02-17</x:v>
      </x:c>
      <x:c r="W584" s="25" t="str">
        <x:v>NONE</x:v>
      </x:c>
      <x:c r="X584" s="26" t="b">
        <x:v>1</x:v>
      </x:c>
      <x:c r="Y584" s="26" t="b">
        <x:v>1</x:v>
      </x:c>
      <x:c r="Z584" s="25" t="str">
        <x:v>CONTROLLED_SYNTHETIC</x:v>
      </x:c>
      <x:c r="AA584" s="28" t="n">
        <x:v>8126482.96</x:v>
      </x:c>
      <x:c r="AB584" s="28" t="n">
        <x:v>7312803.02</x:v>
      </x:c>
      <x:c r="AC584" s="28" t="n">
        <x:v>377296.58</x:v>
      </x:c>
      <x:c r="AD584" s="28" t="n">
        <x:v>1690554.26</x:v>
      </x:c>
      <x:c r="AE584" s="28" t="n">
        <x:v>0</x:v>
      </x:c>
      <x:c r="AF584" s="28" t="n">
        <x:v>0</x:v>
      </x:c>
      <x:c r="AG584" s="28" t="n">
        <x:v>0</x:v>
      </x:c>
      <x:c r="AH584" s="28" t="n">
        <x:v>374688.791667</x:v>
      </x:c>
      <x:c r="AI584" s="28" t="n">
        <x:v>519828.346667</x:v>
      </x:c>
      <x:c r="AJ584" s="25" t="n">
        <x:v>533</x:v>
      </x:c>
      <x:c r="AK584" s="25" t="n">
        <x:v>1</x:v>
      </x:c>
      <x:c r="AL584" s="28" t="n">
        <x:v>3460364.65</x:v>
      </x:c>
      <x:c r="AM584" s="28" t="n">
        <x:v>81647.23</x:v>
      </x:c>
      <x:c r="AN584" s="25" t="str">
        <x:v>WORKING_CAPITAL_LOAN</x:v>
      </x:c>
      <x:c r="AO584" s="25" t="str">
        <x:v>2026-01-22</x:v>
      </x:c>
      <x:c r="AP584" s="25" t="n">
        <x:v>4</x:v>
      </x:c>
      <x:c r="AQ584" s="25" t="n">
        <x:v>210</x:v>
      </x:c>
      <x:c r="AR584" s="25" t="n">
        <x:v>28.68</x:v>
      </x:c>
      <x:c r="AS584" s="30" t="n">
        <x:v>0.635617</x:v>
      </x:c>
      <x:c r="AT584" s="25" t="n">
        <x:v>0</x:v>
      </x:c>
    </x:row>
    <x:row r="585">
      <x:c r="A585" s="25" t="str">
        <x:v>SME000581</x:v>
      </x:c>
      <x:c r="B585" s="25" t="str">
        <x:v>Synthetic SME 000581</x:v>
      </x:c>
      <x:c r="C585" s="25" t="str">
        <x:v>RM041</x:v>
      </x:c>
      <x:c r="D585" s="25" t="str">
        <x:v>Marmara</x:v>
      </x:c>
      <x:c r="E585" s="25" t="str">
        <x:v>Transportation</x:v>
      </x:c>
      <x:c r="F585" s="25" t="str">
        <x:v>MICRO</x:v>
      </x:c>
      <x:c r="G585" s="25" t="str">
        <x:v>LIMITED</x:v>
      </x:c>
      <x:c r="H585" s="25" t="str">
        <x:v>2025-10-19</x:v>
      </x:c>
      <x:c r="I585" s="25" t="n">
        <x:v>10</x:v>
      </x:c>
      <x:c r="J585" s="28" t="n">
        <x:v>5680422.11</x:v>
      </x:c>
      <x:c r="K585" s="25" t="n">
        <x:v>5</x:v>
      </x:c>
      <x:c r="L585" s="26" t="b">
        <x:v>0</x:v>
      </x:c>
      <x:c r="M585" s="26" t="b">
        <x:v>1</x:v>
      </x:c>
      <x:c r="N585" s="25" t="n">
        <x:v>27.57</x:v>
      </x:c>
      <x:c r="O585" s="26" t="b">
        <x:v>1</x:v>
      </x:c>
      <x:c r="P585" s="25" t="str">
        <x:v>RM_CALL</x:v>
      </x:c>
      <x:c r="Q585" s="25" t="str">
        <x:v>DERIVED_ANALYTICS</x:v>
      </x:c>
      <x:c r="R585" s="30" t="n">
        <x:v>0.033764</x:v>
      </x:c>
      <x:c r="S585" s="25" t="str">
        <x:v>R03</x:v>
      </x:c>
      <x:c r="T585" s="25" t="n">
        <x:v>0</x:v>
      </x:c>
      <x:c r="U585" s="25" t="n">
        <x:v>1</x:v>
      </x:c>
      <x:c r="V585" s="25" t="str">
        <x:v>2027-04-13</x:v>
      </x:c>
      <x:c r="W585" s="25" t="str">
        <x:v>NONE</x:v>
      </x:c>
      <x:c r="X585" s="26" t="b">
        <x:v>1</x:v>
      </x:c>
      <x:c r="Y585" s="26" t="b">
        <x:v>1</x:v>
      </x:c>
      <x:c r="Z585" s="25" t="str">
        <x:v>CONTROLLED_SYNTHETIC</x:v>
      </x:c>
      <x:c r="AA585" s="28" t="n">
        <x:v>3351261.92</x:v>
      </x:c>
      <x:c r="AB585" s="28" t="n">
        <x:v>2835479.12</x:v>
      </x:c>
      <x:c r="AC585" s="28" t="n">
        <x:v>155162.57</x:v>
      </x:c>
      <x:c r="AD585" s="28" t="n">
        <x:v>1113193.33</x:v>
      </x:c>
      <x:c r="AE585" s="28" t="n">
        <x:v>0</x:v>
      </x:c>
      <x:c r="AF585" s="28" t="n">
        <x:v>783318.67</x:v>
      </x:c>
      <x:c r="AG585" s="28" t="n">
        <x:v>394092.84</x:v>
      </x:c>
      <x:c r="AH585" s="28" t="n">
        <x:v>126104.145</x:v>
      </x:c>
      <x:c r="AI585" s="28" t="n">
        <x:v>300525.095</x:v>
      </x:c>
      <x:c r="AJ585" s="25" t="n">
        <x:v>278</x:v>
      </x:c>
      <x:c r="AK585" s="25" t="n">
        <x:v>2</x:v>
      </x:c>
      <x:c r="AL585" s="28" t="n">
        <x:v>1417268.93</x:v>
      </x:c>
      <x:c r="AM585" s="28" t="n">
        <x:v>50708.56</x:v>
      </x:c>
      <x:c r="AN585" s="25" t="str">
        <x:v>BUSINESS_CREDIT_CARD|WORKING_CAPITAL_LOAN</x:v>
      </x:c>
      <x:c r="AO585" s="25" t="str">
        <x:v>2026-06-20</x:v>
      </x:c>
      <x:c r="AP585" s="25" t="n">
        <x:v>2</x:v>
      </x:c>
      <x:c r="AQ585" s="25" t="n">
        <x:v>61</x:v>
      </x:c>
      <x:c r="AR585" s="25" t="n">
        <x:v>22.37</x:v>
      </x:c>
      <x:c r="AS585" s="30" t="n">
        <x:v>0.712859</x:v>
      </x:c>
      <x:c r="AT585" s="25" t="n">
        <x:v>0</x:v>
      </x:c>
    </x:row>
    <x:row r="586">
      <x:c r="A586" s="25" t="str">
        <x:v>SME000582</x:v>
      </x:c>
      <x:c r="B586" s="25" t="str">
        <x:v>Synthetic SME 000582</x:v>
      </x:c>
      <x:c r="C586" s="25" t="str">
        <x:v>RM018</x:v>
      </x:c>
      <x:c r="D586" s="25" t="str">
        <x:v>Mediterranean</x:v>
      </x:c>
      <x:c r="E586" s="25" t="str">
        <x:v>Healthcare</x:v>
      </x:c>
      <x:c r="F586" s="25" t="str">
        <x:v>MICRO</x:v>
      </x:c>
      <x:c r="G586" s="25" t="str">
        <x:v>LIMITED</x:v>
      </x:c>
      <x:c r="H586" s="25" t="str">
        <x:v>2023-12-11</x:v>
      </x:c>
      <x:c r="I586" s="25" t="n">
        <x:v>32</x:v>
      </x:c>
      <x:c r="J586" s="28" t="n">
        <x:v>7821721.18</x:v>
      </x:c>
      <x:c r="K586" s="25" t="n">
        <x:v>7</x:v>
      </x:c>
      <x:c r="L586" s="26" t="b">
        <x:v>0</x:v>
      </x:c>
      <x:c r="M586" s="26" t="b">
        <x:v>0</x:v>
      </x:c>
      <x:c r="N586" s="25" t="n">
        <x:v>34.82</x:v>
      </x:c>
      <x:c r="O586" s="26" t="b">
        <x:v>1</x:v>
      </x:c>
      <x:c r="P586" s="25" t="str">
        <x:v>SECURE_MESSAGE</x:v>
      </x:c>
      <x:c r="Q586" s="25" t="str">
        <x:v>DERIVED_ANALYTICS</x:v>
      </x:c>
      <x:c r="R586" s="30" t="n">
        <x:v>0.024423</x:v>
      </x:c>
      <x:c r="S586" s="25" t="str">
        <x:v>R03</x:v>
      </x:c>
      <x:c r="T586" s="25" t="n">
        <x:v>0</x:v>
      </x:c>
      <x:c r="U586" s="25" t="n">
        <x:v>1</x:v>
      </x:c>
      <x:c r="V586" s="25" t="str">
        <x:v>2027-09-09</x:v>
      </x:c>
      <x:c r="W586" s="25" t="str">
        <x:v>NONE</x:v>
      </x:c>
      <x:c r="X586" s="26" t="b">
        <x:v>1</x:v>
      </x:c>
      <x:c r="Y586" s="26" t="b">
        <x:v>1</x:v>
      </x:c>
      <x:c r="Z586" s="25" t="str">
        <x:v>CONTROLLED_SYNTHETIC</x:v>
      </x:c>
      <x:c r="AA586" s="28" t="n">
        <x:v>4306938.58</x:v>
      </x:c>
      <x:c r="AB586" s="28" t="n">
        <x:v>3993264.15</x:v>
      </x:c>
      <x:c r="AC586" s="28" t="n">
        <x:v>2184668.24</x:v>
      </x:c>
      <x:c r="AD586" s="28" t="n">
        <x:v>1533472.65</x:v>
      </x:c>
      <x:c r="AE586" s="28" t="n">
        <x:v>0</x:v>
      </x:c>
      <x:c r="AF586" s="28" t="n">
        <x:v>0</x:v>
      </x:c>
      <x:c r="AG586" s="28" t="n">
        <x:v>0</x:v>
      </x:c>
      <x:c r="AH586" s="28" t="n">
        <x:v>113572.801667</x:v>
      </x:c>
      <x:c r="AI586" s="28" t="n">
        <x:v>328518.673333</x:v>
      </x:c>
      <x:c r="AJ586" s="25" t="n">
        <x:v>385</x:v>
      </x:c>
      <x:c r="AK586" s="25" t="n">
        <x:v>1</x:v>
      </x:c>
      <x:c r="AL586" s="28" t="n">
        <x:v>104681.67</x:v>
      </x:c>
      <x:c r="AM586" s="28" t="n">
        <x:v>3892.25</x:v>
      </x:c>
      <x:c r="AN586" s="25" t="str">
        <x:v>TERM_DEPOSIT</x:v>
      </x:c>
      <x:c r="AO586" s="25" t="str">
        <x:v>2026-08-14</x:v>
      </x:c>
      <x:c r="AP586" s="25" t="n">
        <x:v>4</x:v>
      </x:c>
      <x:c r="AQ586" s="25" t="n">
        <x:v>6</x:v>
      </x:c>
      <x:c r="AR586" s="25" t="n">
        <x:v>14.49</x:v>
      </x:c>
      <x:c r="AS586" s="30" t="n">
        <x:v>0.038238</x:v>
      </x:c>
      <x:c r="AT586" s="25" t="n">
        <x:v>0</x:v>
      </x:c>
    </x:row>
    <x:row r="587">
      <x:c r="A587" s="25" t="str">
        <x:v>SME000583</x:v>
      </x:c>
      <x:c r="B587" s="25" t="str">
        <x:v>Synthetic SME 000583</x:v>
      </x:c>
      <x:c r="C587" s="25" t="str">
        <x:v>RM041</x:v>
      </x:c>
      <x:c r="D587" s="25" t="str">
        <x:v>Marmara</x:v>
      </x:c>
      <x:c r="E587" s="25" t="str">
        <x:v>Technology</x:v>
      </x:c>
      <x:c r="F587" s="25" t="str">
        <x:v>MICRO</x:v>
      </x:c>
      <x:c r="G587" s="25" t="str">
        <x:v>LIMITED</x:v>
      </x:c>
      <x:c r="H587" s="25" t="str">
        <x:v>2022-08-18</x:v>
      </x:c>
      <x:c r="I587" s="25" t="n">
        <x:v>48</x:v>
      </x:c>
      <x:c r="J587" s="28" t="n">
        <x:v>2970770</x:v>
      </x:c>
      <x:c r="K587" s="25" t="n">
        <x:v>6</x:v>
      </x:c>
      <x:c r="L587" s="26" t="b">
        <x:v>0</x:v>
      </x:c>
      <x:c r="M587" s="26" t="b">
        <x:v>0</x:v>
      </x:c>
      <x:c r="N587" s="25" t="n">
        <x:v>66.99</x:v>
      </x:c>
      <x:c r="O587" s="26" t="b">
        <x:v>1</x:v>
      </x:c>
      <x:c r="P587" s="25" t="str">
        <x:v>VIDEO_MEETING</x:v>
      </x:c>
      <x:c r="Q587" s="25" t="str">
        <x:v>DERIVED_ANALYTICS</x:v>
      </x:c>
      <x:c r="R587" s="30" t="n">
        <x:v>0.045577</x:v>
      </x:c>
      <x:c r="S587" s="25" t="str">
        <x:v>R04</x:v>
      </x:c>
      <x:c r="T587" s="25" t="n">
        <x:v>0</x:v>
      </x:c>
      <x:c r="U587" s="25" t="n">
        <x:v>1</x:v>
      </x:c>
      <x:c r="V587" s="25" t="str">
        <x:v>2026-09-06</x:v>
      </x:c>
      <x:c r="W587" s="25" t="str">
        <x:v>NONE</x:v>
      </x:c>
      <x:c r="X587" s="26" t="b">
        <x:v>1</x:v>
      </x:c>
      <x:c r="Y587" s="26" t="b">
        <x:v>1</x:v>
      </x:c>
      <x:c r="Z587" s="25" t="str">
        <x:v>CONTROLLED_SYNTHETIC</x:v>
      </x:c>
      <x:c r="AA587" s="28" t="n">
        <x:v>1593137.24</x:v>
      </x:c>
      <x:c r="AB587" s="28" t="n">
        <x:v>1426686.69</x:v>
      </x:c>
      <x:c r="AC587" s="28" t="n">
        <x:v>70196.03</x:v>
      </x:c>
      <x:c r="AD587" s="28" t="n">
        <x:v>1234153.21</x:v>
      </x:c>
      <x:c r="AE587" s="28" t="n">
        <x:v>0</x:v>
      </x:c>
      <x:c r="AF587" s="28" t="n">
        <x:v>0</x:v>
      </x:c>
      <x:c r="AG587" s="28" t="n">
        <x:v>0</x:v>
      </x:c>
      <x:c r="AH587" s="28" t="n">
        <x:v>56587.766667</x:v>
      </x:c>
      <x:c r="AI587" s="28" t="n">
        <x:v>140740.141667</x:v>
      </x:c>
      <x:c r="AJ587" s="25" t="n">
        <x:v>589</x:v>
      </x:c>
      <x:c r="AK587" s="25" t="n">
        <x:v>0</x:v>
      </x:c>
      <x:c r="AL587" s="28" t="n">
        <x:v>0</x:v>
      </x:c>
      <x:c r="AM587" s="28" t="n">
        <x:v>0</x:v>
      </x:c>
      <x:c r="AN587" s="25"/>
      <x:c r="AO587" s="25" t="str">
        <x:v>2026-07-26</x:v>
      </x:c>
      <x:c r="AP587" s="25" t="n">
        <x:v>3</x:v>
      </x:c>
      <x:c r="AQ587" s="25" t="n">
        <x:v>25</x:v>
      </x:c>
      <x:c r="AR587" s="25" t="n">
        <x:v>11.43</x:v>
      </x:c>
      <x:c r="AS587" s="30" t="n">
        <x:v>0</x:v>
      </x:c>
      <x:c r="AT587" s="25" t="n">
        <x:v>0</x:v>
      </x:c>
    </x:row>
    <x:row r="588">
      <x:c r="A588" s="25" t="str">
        <x:v>SME000584</x:v>
      </x:c>
      <x:c r="B588" s="25" t="str">
        <x:v>Synthetic SME 000584</x:v>
      </x:c>
      <x:c r="C588" s="25" t="str">
        <x:v>RM022</x:v>
      </x:c>
      <x:c r="D588" s="25" t="str">
        <x:v>Central Anatolia</x:v>
      </x:c>
      <x:c r="E588" s="25" t="str">
        <x:v>Healthcare</x:v>
      </x:c>
      <x:c r="F588" s="25" t="str">
        <x:v>SMALL</x:v>
      </x:c>
      <x:c r="G588" s="25" t="str">
        <x:v>LIMITED</x:v>
      </x:c>
      <x:c r="H588" s="25" t="str">
        <x:v>2018-12-20</x:v>
      </x:c>
      <x:c r="I588" s="25" t="n">
        <x:v>91</x:v>
      </x:c>
      <x:c r="J588" s="28" t="n">
        <x:v>126186634.7</x:v>
      </x:c>
      <x:c r="K588" s="25" t="n">
        <x:v>19</x:v>
      </x:c>
      <x:c r="L588" s="26" t="b">
        <x:v>0</x:v>
      </x:c>
      <x:c r="M588" s="26" t="b">
        <x:v>0</x:v>
      </x:c>
      <x:c r="N588" s="25" t="n">
        <x:v>38.62</x:v>
      </x:c>
      <x:c r="O588" s="26" t="b">
        <x:v>1</x:v>
      </x:c>
      <x:c r="P588" s="25" t="str">
        <x:v>RM_CALL</x:v>
      </x:c>
      <x:c r="Q588" s="25" t="str">
        <x:v>DERIVED_ANALYTICS</x:v>
      </x:c>
      <x:c r="R588" s="30" t="n">
        <x:v>0.042872</x:v>
      </x:c>
      <x:c r="S588" s="25" t="str">
        <x:v>R03</x:v>
      </x:c>
      <x:c r="T588" s="25" t="n">
        <x:v>0</x:v>
      </x:c>
      <x:c r="U588" s="25" t="n">
        <x:v>1</x:v>
      </x:c>
      <x:c r="V588" s="25" t="str">
        <x:v>2026-10-19</x:v>
      </x:c>
      <x:c r="W588" s="25" t="str">
        <x:v>NONE</x:v>
      </x:c>
      <x:c r="X588" s="26" t="b">
        <x:v>1</x:v>
      </x:c>
      <x:c r="Y588" s="26" t="b">
        <x:v>1</x:v>
      </x:c>
      <x:c r="Z588" s="25" t="str">
        <x:v>CONTROLLED_SYNTHETIC</x:v>
      </x:c>
      <x:c r="AA588" s="28" t="n">
        <x:v>67565091.91</x:v>
      </x:c>
      <x:c r="AB588" s="28" t="n">
        <x:v>63476863.56</x:v>
      </x:c>
      <x:c r="AC588" s="28" t="n">
        <x:v>41369709.82</x:v>
      </x:c>
      <x:c r="AD588" s="28" t="n">
        <x:v>4088760.77</x:v>
      </x:c>
      <x:c r="AE588" s="28" t="n">
        <x:v>0</x:v>
      </x:c>
      <x:c r="AF588" s="28" t="n">
        <x:v>0</x:v>
      </x:c>
      <x:c r="AG588" s="28" t="n">
        <x:v>0</x:v>
      </x:c>
      <x:c r="AH588" s="28" t="n">
        <x:v>2651545.32</x:v>
      </x:c>
      <x:c r="AI588" s="28" t="n">
        <x:v>7384603.125</x:v>
      </x:c>
      <x:c r="AJ588" s="25" t="n">
        <x:v>402</x:v>
      </x:c>
      <x:c r="AK588" s="25" t="n">
        <x:v>3</x:v>
      </x:c>
      <x:c r="AL588" s="28" t="n">
        <x:v>115208760.51</x:v>
      </x:c>
      <x:c r="AM588" s="28" t="n">
        <x:v>3013459.61</x:v>
      </x:c>
      <x:c r="AN588" s="25" t="str">
        <x:v>PAYROLL_SERVICES|POS_MERCHANT_ACQUIRING|WORKING_CAPITAL_LOAN</x:v>
      </x:c>
      <x:c r="AO588" s="25" t="str">
        <x:v>2026-07-29</x:v>
      </x:c>
      <x:c r="AP588" s="25" t="n">
        <x:v>6</x:v>
      </x:c>
      <x:c r="AQ588" s="25" t="n">
        <x:v>22</x:v>
      </x:c>
      <x:c r="AR588" s="25" t="n">
        <x:v>65.06</x:v>
      </x:c>
      <x:c r="AS588" s="30" t="n">
        <x:v>1</x:v>
      </x:c>
      <x:c r="AT588" s="25" t="n">
        <x:v>0</x:v>
      </x:c>
    </x:row>
    <x:row r="589">
      <x:c r="A589" s="25" t="str">
        <x:v>SME000585</x:v>
      </x:c>
      <x:c r="B589" s="25" t="str">
        <x:v>Synthetic SME 000585</x:v>
      </x:c>
      <x:c r="C589" s="25" t="str">
        <x:v>RM009</x:v>
      </x:c>
      <x:c r="D589" s="25" t="str">
        <x:v>Marmara</x:v>
      </x:c>
      <x:c r="E589" s="25" t="str">
        <x:v>Technology</x:v>
      </x:c>
      <x:c r="F589" s="25" t="str">
        <x:v>MICRO</x:v>
      </x:c>
      <x:c r="G589" s="25" t="str">
        <x:v>SOLE_PROPRIETOR</x:v>
      </x:c>
      <x:c r="H589" s="25" t="str">
        <x:v>2016-03-20</x:v>
      </x:c>
      <x:c r="I589" s="25" t="n">
        <x:v>125</x:v>
      </x:c>
      <x:c r="J589" s="28" t="n">
        <x:v>4374235.57</x:v>
      </x:c>
      <x:c r="K589" s="25" t="n">
        <x:v>6</x:v>
      </x:c>
      <x:c r="L589" s="26" t="b">
        <x:v>1</x:v>
      </x:c>
      <x:c r="M589" s="26" t="b">
        <x:v>0</x:v>
      </x:c>
      <x:c r="N589" s="25" t="n">
        <x:v>35.81</x:v>
      </x:c>
      <x:c r="O589" s="26" t="b">
        <x:v>1</x:v>
      </x:c>
      <x:c r="P589" s="25" t="str">
        <x:v>VIDEO_MEETING</x:v>
      </x:c>
      <x:c r="Q589" s="25" t="str">
        <x:v>DERIVED_ANALYTICS</x:v>
      </x:c>
      <x:c r="R589" s="30" t="n">
        <x:v>0.043982</x:v>
      </x:c>
      <x:c r="S589" s="25" t="str">
        <x:v>R03</x:v>
      </x:c>
      <x:c r="T589" s="25" t="n">
        <x:v>0</x:v>
      </x:c>
      <x:c r="U589" s="25" t="n">
        <x:v>1</x:v>
      </x:c>
      <x:c r="V589" s="25" t="str">
        <x:v>2027-09-22</x:v>
      </x:c>
      <x:c r="W589" s="25" t="str">
        <x:v>NONE</x:v>
      </x:c>
      <x:c r="X589" s="26" t="b">
        <x:v>1</x:v>
      </x:c>
      <x:c r="Y589" s="26" t="b">
        <x:v>1</x:v>
      </x:c>
      <x:c r="Z589" s="25" t="str">
        <x:v>CONTROLLED_SYNTHETIC</x:v>
      </x:c>
      <x:c r="AA589" s="28" t="n">
        <x:v>2662976.14</x:v>
      </x:c>
      <x:c r="AB589" s="28" t="n">
        <x:v>2109396.96</x:v>
      </x:c>
      <x:c r="AC589" s="28" t="n">
        <x:v>127764.78</x:v>
      </x:c>
      <x:c r="AD589" s="28" t="n">
        <x:v>1202732.07</x:v>
      </x:c>
      <x:c r="AE589" s="28" t="n">
        <x:v>873818.36</x:v>
      </x:c>
      <x:c r="AF589" s="28" t="n">
        <x:v>0</x:v>
      </x:c>
      <x:c r="AG589" s="28" t="n">
        <x:v>465972.42</x:v>
      </x:c>
      <x:c r="AH589" s="28" t="n">
        <x:v>69219.14</x:v>
      </x:c>
      <x:c r="AI589" s="28" t="n">
        <x:v>335510.298333</x:v>
      </x:c>
      <x:c r="AJ589" s="25" t="n">
        <x:v>388</x:v>
      </x:c>
      <x:c r="AK589" s="25" t="n">
        <x:v>1</x:v>
      </x:c>
      <x:c r="AL589" s="28" t="n">
        <x:v>1188536.4</x:v>
      </x:c>
      <x:c r="AM589" s="28" t="n">
        <x:v>35188.96</x:v>
      </x:c>
      <x:c r="AN589" s="25" t="str">
        <x:v>WORKING_CAPITAL_LOAN</x:v>
      </x:c>
      <x:c r="AO589" s="25" t="str">
        <x:v>2026-03-21</x:v>
      </x:c>
      <x:c r="AP589" s="25" t="n">
        <x:v>1</x:v>
      </x:c>
      <x:c r="AQ589" s="25" t="n">
        <x:v>152</x:v>
      </x:c>
      <x:c r="AR589" s="25" t="n">
        <x:v>34.11</x:v>
      </x:c>
      <x:c r="AS589" s="30" t="n">
        <x:v>0.776323</x:v>
      </x:c>
      <x:c r="AT589" s="25" t="n">
        <x:v>0</x:v>
      </x:c>
    </x:row>
    <x:row r="590">
      <x:c r="A590" s="25" t="str">
        <x:v>SME000586</x:v>
      </x:c>
      <x:c r="B590" s="25" t="str">
        <x:v>Synthetic SME 000586</x:v>
      </x:c>
      <x:c r="C590" s="25" t="str">
        <x:v>RM024</x:v>
      </x:c>
      <x:c r="D590" s="25" t="str">
        <x:v>Eastern</x:v>
      </x:c>
      <x:c r="E590" s="25" t="str">
        <x:v>Construction</x:v>
      </x:c>
      <x:c r="F590" s="25" t="str">
        <x:v>SMALL</x:v>
      </x:c>
      <x:c r="G590" s="25" t="str">
        <x:v>LIMITED</x:v>
      </x:c>
      <x:c r="H590" s="25" t="str">
        <x:v>2025-05-09</x:v>
      </x:c>
      <x:c r="I590" s="25" t="n">
        <x:v>15</x:v>
      </x:c>
      <x:c r="J590" s="28" t="n">
        <x:v>14114973.24</x:v>
      </x:c>
      <x:c r="K590" s="25" t="n">
        <x:v>28</x:v>
      </x:c>
      <x:c r="L590" s="26" t="b">
        <x:v>0</x:v>
      </x:c>
      <x:c r="M590" s="26" t="b">
        <x:v>0</x:v>
      </x:c>
      <x:c r="N590" s="25" t="n">
        <x:v>87.67</x:v>
      </x:c>
      <x:c r="O590" s="26" t="b">
        <x:v>1</x:v>
      </x:c>
      <x:c r="P590" s="25" t="str">
        <x:v>BRANCH</x:v>
      </x:c>
      <x:c r="Q590" s="25" t="str">
        <x:v>DERIVED_ANALYTICS</x:v>
      </x:c>
      <x:c r="R590" s="30" t="n">
        <x:v>0.093267</x:v>
      </x:c>
      <x:c r="S590" s="25" t="str">
        <x:v>R06</x:v>
      </x:c>
      <x:c r="T590" s="25" t="n">
        <x:v>0</x:v>
      </x:c>
      <x:c r="U590" s="25" t="n">
        <x:v>1</x:v>
      </x:c>
      <x:c r="V590" s="25" t="str">
        <x:v>2027-01-25</x:v>
      </x:c>
      <x:c r="W590" s="25" t="str">
        <x:v>NONE</x:v>
      </x:c>
      <x:c r="X590" s="26" t="b">
        <x:v>1</x:v>
      </x:c>
      <x:c r="Y590" s="26" t="b">
        <x:v>1</x:v>
      </x:c>
      <x:c r="Z590" s="25" t="str">
        <x:v>CONTROLLED_SYNTHETIC</x:v>
      </x:c>
      <x:c r="AA590" s="28" t="n">
        <x:v>7809966.38</x:v>
      </x:c>
      <x:c r="AB590" s="28" t="n">
        <x:v>6948578.14</x:v>
      </x:c>
      <x:c r="AC590" s="28" t="n">
        <x:v>464730.53</x:v>
      </x:c>
      <x:c r="AD590" s="28" t="n">
        <x:v>6478179.54</x:v>
      </x:c>
      <x:c r="AE590" s="28" t="n">
        <x:v>0</x:v>
      </x:c>
      <x:c r="AF590" s="28" t="n">
        <x:v>0</x:v>
      </x:c>
      <x:c r="AG590" s="28" t="n">
        <x:v>0</x:v>
      </x:c>
      <x:c r="AH590" s="28" t="n">
        <x:v>248025.156667</x:v>
      </x:c>
      <x:c r="AI590" s="28" t="n">
        <x:v>877470.591667</x:v>
      </x:c>
      <x:c r="AJ590" s="25" t="n">
        <x:v>782</x:v>
      </x:c>
      <x:c r="AK590" s="25" t="n">
        <x:v>4</x:v>
      </x:c>
      <x:c r="AL590" s="28" t="n">
        <x:v>1548606.2</x:v>
      </x:c>
      <x:c r="AM590" s="28" t="n">
        <x:v>25435.11</x:v>
      </x:c>
      <x:c r="AN590" s="25" t="str">
        <x:v>BUSINESS_CREDIT_CARD|POS_MERCHANT_ACQUIRING|TERM_DEPOSIT|TRADE_FINANCE</x:v>
      </x:c>
      <x:c r="AO590" s="25" t="str">
        <x:v>2025-12-13</x:v>
      </x:c>
      <x:c r="AP590" s="25" t="n">
        <x:v>5</x:v>
      </x:c>
      <x:c r="AQ590" s="25" t="n">
        <x:v>250</x:v>
      </x:c>
      <x:c r="AR590" s="25" t="n">
        <x:v>32.64</x:v>
      </x:c>
      <x:c r="AS590" s="30" t="n">
        <x:v>0.313468</x:v>
      </x:c>
      <x:c r="AT590" s="25" t="n">
        <x:v>0</x:v>
      </x:c>
    </x:row>
    <x:row r="591">
      <x:c r="A591" s="25" t="str">
        <x:v>SME000587</x:v>
      </x:c>
      <x:c r="B591" s="25" t="str">
        <x:v>Synthetic SME 000587</x:v>
      </x:c>
      <x:c r="C591" s="25" t="str">
        <x:v>RM030</x:v>
      </x:c>
      <x:c r="D591" s="25" t="str">
        <x:v>Central Anatolia</x:v>
      </x:c>
      <x:c r="E591" s="25" t="str">
        <x:v>Manufacturing</x:v>
      </x:c>
      <x:c r="F591" s="25" t="str">
        <x:v>SMALL</x:v>
      </x:c>
      <x:c r="G591" s="25" t="str">
        <x:v>LIMITED</x:v>
      </x:c>
      <x:c r="H591" s="25" t="str">
        <x:v>2024-11-17</x:v>
      </x:c>
      <x:c r="I591" s="25" t="n">
        <x:v>21</x:v>
      </x:c>
      <x:c r="J591" s="28" t="n">
        <x:v>11024493.6</x:v>
      </x:c>
      <x:c r="K591" s="25" t="n">
        <x:v>29</x:v>
      </x:c>
      <x:c r="L591" s="26" t="b">
        <x:v>0</x:v>
      </x:c>
      <x:c r="M591" s="26" t="b">
        <x:v>0</x:v>
      </x:c>
      <x:c r="N591" s="25" t="n">
        <x:v>42.26</x:v>
      </x:c>
      <x:c r="O591" s="26" t="b">
        <x:v>1</x:v>
      </x:c>
      <x:c r="P591" s="25" t="str">
        <x:v>RM_CALL</x:v>
      </x:c>
      <x:c r="Q591" s="25" t="str">
        <x:v>DERIVED_ANALYTICS</x:v>
      </x:c>
      <x:c r="R591" s="30" t="n">
        <x:v>0.042326</x:v>
      </x:c>
      <x:c r="S591" s="25" t="str">
        <x:v>R03</x:v>
      </x:c>
      <x:c r="T591" s="25" t="n">
        <x:v>0</x:v>
      </x:c>
      <x:c r="U591" s="25" t="n">
        <x:v>1</x:v>
      </x:c>
      <x:c r="V591" s="25" t="str">
        <x:v>2026-11-10</x:v>
      </x:c>
      <x:c r="W591" s="25" t="str">
        <x:v>NONE</x:v>
      </x:c>
      <x:c r="X591" s="26" t="b">
        <x:v>1</x:v>
      </x:c>
      <x:c r="Y591" s="26" t="b">
        <x:v>1</x:v>
      </x:c>
      <x:c r="Z591" s="25" t="str">
        <x:v>CONTROLLED_SYNTHETIC</x:v>
      </x:c>
      <x:c r="AA591" s="28" t="n">
        <x:v>6092672.65</x:v>
      </x:c>
      <x:c r="AB591" s="28" t="n">
        <x:v>5335913.43</x:v>
      </x:c>
      <x:c r="AC591" s="28" t="n">
        <x:v>364099.04</x:v>
      </x:c>
      <x:c r="AD591" s="28" t="n">
        <x:v>6545585.63</x:v>
      </x:c>
      <x:c r="AE591" s="28" t="n">
        <x:v>0</x:v>
      </x:c>
      <x:c r="AF591" s="28" t="n">
        <x:v>0</x:v>
      </x:c>
      <x:c r="AG591" s="28" t="n">
        <x:v>0</x:v>
      </x:c>
      <x:c r="AH591" s="28" t="n">
        <x:v>209319.145</x:v>
      </x:c>
      <x:c r="AI591" s="28" t="n">
        <x:v>634509.451667</x:v>
      </x:c>
      <x:c r="AJ591" s="25" t="n">
        <x:v>406</x:v>
      </x:c>
      <x:c r="AK591" s="25" t="n">
        <x:v>2</x:v>
      </x:c>
      <x:c r="AL591" s="28" t="n">
        <x:v>12150601.48</x:v>
      </x:c>
      <x:c r="AM591" s="28" t="n">
        <x:v>348199.28</x:v>
      </x:c>
      <x:c r="AN591" s="25" t="str">
        <x:v>CASH_MANAGEMENT|WORKING_CAPITAL_LOAN</x:v>
      </x:c>
      <x:c r="AO591" s="25" t="str">
        <x:v>2026-07-14</x:v>
      </x:c>
      <x:c r="AP591" s="25" t="n">
        <x:v>6</x:v>
      </x:c>
      <x:c r="AQ591" s="25" t="n">
        <x:v>37</x:v>
      </x:c>
      <x:c r="AR591" s="25" t="n">
        <x:v>46</x:v>
      </x:c>
      <x:c r="AS591" s="30" t="n">
        <x:v>1</x:v>
      </x:c>
      <x:c r="AT591" s="25" t="n">
        <x:v>0</x:v>
      </x:c>
    </x:row>
    <x:row r="592">
      <x:c r="A592" s="25" t="str">
        <x:v>SME000588</x:v>
      </x:c>
      <x:c r="B592" s="25" t="str">
        <x:v>Synthetic SME 000588</x:v>
      </x:c>
      <x:c r="C592" s="25" t="str">
        <x:v>RM019</x:v>
      </x:c>
      <x:c r="D592" s="25" t="str">
        <x:v>Aegean</x:v>
      </x:c>
      <x:c r="E592" s="25" t="str">
        <x:v>Technology</x:v>
      </x:c>
      <x:c r="F592" s="25" t="str">
        <x:v>MICRO</x:v>
      </x:c>
      <x:c r="G592" s="25" t="str">
        <x:v>LIMITED</x:v>
      </x:c>
      <x:c r="H592" s="25" t="str">
        <x:v>2025-01-13</x:v>
      </x:c>
      <x:c r="I592" s="25" t="n">
        <x:v>19</x:v>
      </x:c>
      <x:c r="J592" s="28" t="n">
        <x:v>3944328.89</x:v>
      </x:c>
      <x:c r="K592" s="25" t="n">
        <x:v>9</x:v>
      </x:c>
      <x:c r="L592" s="26" t="b">
        <x:v>0</x:v>
      </x:c>
      <x:c r="M592" s="26" t="b">
        <x:v>0</x:v>
      </x:c>
      <x:c r="N592" s="25" t="n">
        <x:v>67.19</x:v>
      </x:c>
      <x:c r="O592" s="26" t="b">
        <x:v>1</x:v>
      </x:c>
      <x:c r="P592" s="25" t="str">
        <x:v>SECURE_MESSAGE</x:v>
      </x:c>
      <x:c r="Q592" s="25" t="str">
        <x:v>DERIVED_ANALYTICS</x:v>
      </x:c>
      <x:c r="R592" s="30" t="n">
        <x:v>0.046364</x:v>
      </x:c>
      <x:c r="S592" s="25" t="str">
        <x:v>R04</x:v>
      </x:c>
      <x:c r="T592" s="25" t="n">
        <x:v>0</x:v>
      </x:c>
      <x:c r="U592" s="25" t="n">
        <x:v>1</x:v>
      </x:c>
      <x:c r="V592" s="25" t="str">
        <x:v>2026-12-26</x:v>
      </x:c>
      <x:c r="W592" s="25" t="str">
        <x:v>NONE</x:v>
      </x:c>
      <x:c r="X592" s="26" t="b">
        <x:v>1</x:v>
      </x:c>
      <x:c r="Y592" s="26" t="b">
        <x:v>1</x:v>
      </x:c>
      <x:c r="Z592" s="25" t="str">
        <x:v>CONTROLLED_SYNTHETIC</x:v>
      </x:c>
      <x:c r="AA592" s="28" t="n">
        <x:v>1995272.88</x:v>
      </x:c>
      <x:c r="AB592" s="28" t="n">
        <x:v>1905744.67</x:v>
      </x:c>
      <x:c r="AC592" s="28" t="n">
        <x:v>138662.67</x:v>
      </x:c>
      <x:c r="AD592" s="28" t="n">
        <x:v>2127798.74</x:v>
      </x:c>
      <x:c r="AE592" s="28" t="n">
        <x:v>0</x:v>
      </x:c>
      <x:c r="AF592" s="28" t="n">
        <x:v>0</x:v>
      </x:c>
      <x:c r="AG592" s="28" t="n">
        <x:v>0</x:v>
      </x:c>
      <x:c r="AH592" s="28" t="n">
        <x:v>51182.4</x:v>
      </x:c>
      <x:c r="AI592" s="28" t="n">
        <x:v>155074.968333</x:v>
      </x:c>
      <x:c r="AJ592" s="25" t="n">
        <x:v>548</x:v>
      </x:c>
      <x:c r="AK592" s="25" t="n">
        <x:v>4</x:v>
      </x:c>
      <x:c r="AL592" s="28" t="n">
        <x:v>5201408.89</x:v>
      </x:c>
      <x:c r="AM592" s="28" t="n">
        <x:v>71103.82</x:v>
      </x:c>
      <x:c r="AN592" s="25" t="str">
        <x:v>FX_RISK_MANAGEMENT|PAYROLL_SERVICES|TRADE_FINANCE|WORKING_CAPITAL_LOAN</x:v>
      </x:c>
      <x:c r="AO592" s="25" t="str">
        <x:v>2026-08-04</x:v>
      </x:c>
      <x:c r="AP592" s="25" t="n">
        <x:v>3</x:v>
      </x:c>
      <x:c r="AQ592" s="25" t="n">
        <x:v>16</x:v>
      </x:c>
      <x:c r="AR592" s="25" t="n">
        <x:v>58.52</x:v>
      </x:c>
      <x:c r="AS592" s="30" t="n">
        <x:v>1</x:v>
      </x:c>
      <x:c r="AT592" s="25" t="n">
        <x:v>0</x:v>
      </x:c>
    </x:row>
    <x:row r="593">
      <x:c r="A593" s="25" t="str">
        <x:v>SME000589</x:v>
      </x:c>
      <x:c r="B593" s="25" t="str">
        <x:v>Synthetic SME 000589</x:v>
      </x:c>
      <x:c r="C593" s="25" t="str">
        <x:v>RM020</x:v>
      </x:c>
      <x:c r="D593" s="25" t="str">
        <x:v>Mediterranean</x:v>
      </x:c>
      <x:c r="E593" s="25" t="str">
        <x:v>Technology</x:v>
      </x:c>
      <x:c r="F593" s="25" t="str">
        <x:v>SMALL</x:v>
      </x:c>
      <x:c r="G593" s="25" t="str">
        <x:v>LIMITED</x:v>
      </x:c>
      <x:c r="H593" s="25" t="str">
        <x:v>2019-06-13</x:v>
      </x:c>
      <x:c r="I593" s="25" t="n">
        <x:v>86</x:v>
      </x:c>
      <x:c r="J593" s="28" t="n">
        <x:v>44067364.92</x:v>
      </x:c>
      <x:c r="K593" s="25" t="n">
        <x:v>41</x:v>
      </x:c>
      <x:c r="L593" s="26" t="b">
        <x:v>0</x:v>
      </x:c>
      <x:c r="M593" s="26" t="b">
        <x:v>0</x:v>
      </x:c>
      <x:c r="N593" s="25" t="n">
        <x:v>84.91</x:v>
      </x:c>
      <x:c r="O593" s="26" t="b">
        <x:v>1</x:v>
      </x:c>
      <x:c r="P593" s="25" t="str">
        <x:v>RM_CALL</x:v>
      </x:c>
      <x:c r="Q593" s="25" t="str">
        <x:v>DERIVED_ANALYTICS</x:v>
      </x:c>
      <x:c r="R593" s="30" t="n">
        <x:v>0.042574</x:v>
      </x:c>
      <x:c r="S593" s="25" t="str">
        <x:v>R03</x:v>
      </x:c>
      <x:c r="T593" s="25" t="n">
        <x:v>0</x:v>
      </x:c>
      <x:c r="U593" s="25" t="n">
        <x:v>1</x:v>
      </x:c>
      <x:c r="V593" s="25" t="str">
        <x:v>2026-08-15</x:v>
      </x:c>
      <x:c r="W593" s="25" t="str">
        <x:v>NONE</x:v>
      </x:c>
      <x:c r="X593" s="26" t="b">
        <x:v>1</x:v>
      </x:c>
      <x:c r="Y593" s="26" t="b">
        <x:v>1</x:v>
      </x:c>
      <x:c r="Z593" s="25" t="str">
        <x:v>CONTROLLED_SYNTHETIC</x:v>
      </x:c>
      <x:c r="AA593" s="28" t="n">
        <x:v>27305849.07</x:v>
      </x:c>
      <x:c r="AB593" s="28" t="n">
        <x:v>23805132.46</x:v>
      </x:c>
      <x:c r="AC593" s="28" t="n">
        <x:v>1343756.58</x:v>
      </x:c>
      <x:c r="AD593" s="28" t="n">
        <x:v>9266329.86</x:v>
      </x:c>
      <x:c r="AE593" s="28" t="n">
        <x:v>0</x:v>
      </x:c>
      <x:c r="AF593" s="28" t="n">
        <x:v>0</x:v>
      </x:c>
      <x:c r="AG593" s="28" t="n">
        <x:v>0</x:v>
      </x:c>
      <x:c r="AH593" s="28" t="n">
        <x:v>882942.198333</x:v>
      </x:c>
      <x:c r="AI593" s="28" t="n">
        <x:v>2748225.958333</x:v>
      </x:c>
      <x:c r="AJ593" s="25" t="n">
        <x:v>853</x:v>
      </x:c>
      <x:c r="AK593" s="25" t="n">
        <x:v>1</x:v>
      </x:c>
      <x:c r="AL593" s="28" t="n">
        <x:v>20581682.2</x:v>
      </x:c>
      <x:c r="AM593" s="28" t="n">
        <x:v>521164.8</x:v>
      </x:c>
      <x:c r="AN593" s="25" t="str">
        <x:v>PAYROLL_SERVICES</x:v>
      </x:c>
      <x:c r="AO593" s="25" t="str">
        <x:v>2026-08-02</x:v>
      </x:c>
      <x:c r="AP593" s="25" t="n">
        <x:v>2</x:v>
      </x:c>
      <x:c r="AQ593" s="25" t="n">
        <x:v>18</x:v>
      </x:c>
      <x:c r="AR593" s="25" t="n">
        <x:v>39.58</x:v>
      </x:c>
      <x:c r="AS593" s="30" t="n">
        <x:v>1</x:v>
      </x:c>
      <x:c r="AT593" s="25" t="n">
        <x:v>5</x:v>
      </x:c>
    </x:row>
    <x:row r="594">
      <x:c r="A594" s="25" t="str">
        <x:v>SME000590</x:v>
      </x:c>
      <x:c r="B594" s="25" t="str">
        <x:v>Synthetic SME 000590</x:v>
      </x:c>
      <x:c r="C594" s="25" t="str">
        <x:v>RM003</x:v>
      </x:c>
      <x:c r="D594" s="25" t="str">
        <x:v>Black Sea</x:v>
      </x:c>
      <x:c r="E594" s="25" t="str">
        <x:v>Hospitality</x:v>
      </x:c>
      <x:c r="F594" s="25" t="str">
        <x:v>SMALL</x:v>
      </x:c>
      <x:c r="G594" s="25" t="str">
        <x:v>JOINT_STOCK</x:v>
      </x:c>
      <x:c r="H594" s="25" t="str">
        <x:v>2025-06-16</x:v>
      </x:c>
      <x:c r="I594" s="25" t="n">
        <x:v>14</x:v>
      </x:c>
      <x:c r="J594" s="28" t="n">
        <x:v>9663193.52</x:v>
      </x:c>
      <x:c r="K594" s="25" t="n">
        <x:v>46</x:v>
      </x:c>
      <x:c r="L594" s="26" t="b">
        <x:v>0</x:v>
      </x:c>
      <x:c r="M594" s="26" t="b">
        <x:v>1</x:v>
      </x:c>
      <x:c r="N594" s="25" t="n">
        <x:v>63.95</x:v>
      </x:c>
      <x:c r="O594" s="26" t="b">
        <x:v>1</x:v>
      </x:c>
      <x:c r="P594" s="25" t="str">
        <x:v>BRANCH</x:v>
      </x:c>
      <x:c r="Q594" s="25" t="str">
        <x:v>DERIVED_ANALYTICS</x:v>
      </x:c>
      <x:c r="R594" s="30" t="n">
        <x:v>0.041795</x:v>
      </x:c>
      <x:c r="S594" s="25" t="str">
        <x:v>R03</x:v>
      </x:c>
      <x:c r="T594" s="25" t="n">
        <x:v>90</x:v>
      </x:c>
      <x:c r="U594" s="25" t="n">
        <x:v>3</x:v>
      </x:c>
      <x:c r="V594" s="25" t="str">
        <x:v>2027-03-12</x:v>
      </x:c>
      <x:c r="W594" s="25" t="str">
        <x:v>NONE</x:v>
      </x:c>
      <x:c r="X594" s="26" t="b">
        <x:v>1</x:v>
      </x:c>
      <x:c r="Y594" s="26" t="b">
        <x:v>0</x:v>
      </x:c>
      <x:c r="Z594" s="25" t="str">
        <x:v>CONTROLLED_SYNTHETIC</x:v>
      </x:c>
      <x:c r="AA594" s="28" t="n">
        <x:v>4935396.96</x:v>
      </x:c>
      <x:c r="AB594" s="28" t="n">
        <x:v>4439590.92</x:v>
      </x:c>
      <x:c r="AC594" s="28" t="n">
        <x:v>2461700.74</x:v>
      </x:c>
      <x:c r="AD594" s="28" t="n">
        <x:v>9062355.2</x:v>
      </x:c>
      <x:c r="AE594" s="28" t="n">
        <x:v>0</x:v>
      </x:c>
      <x:c r="AF594" s="28" t="n">
        <x:v>976327.7</x:v>
      </x:c>
      <x:c r="AG594" s="28" t="n">
        <x:v>532409.84</x:v>
      </x:c>
      <x:c r="AH594" s="28" t="n">
        <x:v>155875.206667</x:v>
      </x:c>
      <x:c r="AI594" s="28" t="n">
        <x:v>522732.233333</x:v>
      </x:c>
      <x:c r="AJ594" s="25" t="n">
        <x:v>689</x:v>
      </x:c>
      <x:c r="AK594" s="25" t="n">
        <x:v>4</x:v>
      </x:c>
      <x:c r="AL594" s="28" t="n">
        <x:v>6777175.86</x:v>
      </x:c>
      <x:c r="AM594" s="28" t="n">
        <x:v>163328.46</x:v>
      </x:c>
      <x:c r="AN594" s="25" t="str">
        <x:v>BUSINESS_CREDIT_CARD|POS_MERCHANT_ACQUIRING|TERM_DEPOSIT|WORKING_CAPITAL_LOAN</x:v>
      </x:c>
      <x:c r="AO594" s="25" t="str">
        <x:v>2025-09-18</x:v>
      </x:c>
      <x:c r="AP594" s="25" t="n">
        <x:v>2</x:v>
      </x:c>
      <x:c r="AQ594" s="25" t="n">
        <x:v>336</x:v>
      </x:c>
      <x:c r="AR594" s="25" t="n">
        <x:v>48.97</x:v>
      </x:c>
      <x:c r="AS594" s="30" t="n">
        <x:v>1</x:v>
      </x:c>
      <x:c r="AT594" s="25" t="n">
        <x:v>0</x:v>
      </x:c>
    </x:row>
    <x:row r="595">
      <x:c r="A595" s="25" t="str">
        <x:v>SME000591</x:v>
      </x:c>
      <x:c r="B595" s="25" t="str">
        <x:v>Synthetic SME 000591</x:v>
      </x:c>
      <x:c r="C595" s="25" t="str">
        <x:v>RM046</x:v>
      </x:c>
      <x:c r="D595" s="25" t="str">
        <x:v>Mediterranean</x:v>
      </x:c>
      <x:c r="E595" s="25" t="str">
        <x:v>Agriculture</x:v>
      </x:c>
      <x:c r="F595" s="25" t="str">
        <x:v>MICRO</x:v>
      </x:c>
      <x:c r="G595" s="25" t="str">
        <x:v>LIMITED</x:v>
      </x:c>
      <x:c r="H595" s="25" t="str">
        <x:v>2018-11-06</x:v>
      </x:c>
      <x:c r="I595" s="25" t="n">
        <x:v>93</x:v>
      </x:c>
      <x:c r="J595" s="28" t="n">
        <x:v>5417262.22</x:v>
      </x:c>
      <x:c r="K595" s="25" t="n">
        <x:v>6</x:v>
      </x:c>
      <x:c r="L595" s="26" t="b">
        <x:v>0</x:v>
      </x:c>
      <x:c r="M595" s="26" t="b">
        <x:v>0</x:v>
      </x:c>
      <x:c r="N595" s="25" t="n">
        <x:v>93.15</x:v>
      </x:c>
      <x:c r="O595" s="26" t="b">
        <x:v>1</x:v>
      </x:c>
      <x:c r="P595" s="25" t="str">
        <x:v>RM_CALL</x:v>
      </x:c>
      <x:c r="Q595" s="25" t="str">
        <x:v>DERIVED_ANALYTICS</x:v>
      </x:c>
      <x:c r="R595" s="30" t="n">
        <x:v>0.060008</x:v>
      </x:c>
      <x:c r="S595" s="25" t="str">
        <x:v>R04</x:v>
      </x:c>
      <x:c r="T595" s="25" t="n">
        <x:v>0</x:v>
      </x:c>
      <x:c r="U595" s="25" t="n">
        <x:v>1</x:v>
      </x:c>
      <x:c r="V595" s="25" t="str">
        <x:v>2026-06-28</x:v>
      </x:c>
      <x:c r="W595" s="25" t="str">
        <x:v>NONE</x:v>
      </x:c>
      <x:c r="X595" s="26" t="b">
        <x:v>1</x:v>
      </x:c>
      <x:c r="Y595" s="26" t="b">
        <x:v>1</x:v>
      </x:c>
      <x:c r="Z595" s="25" t="str">
        <x:v>CONTROLLED_SYNTHETIC</x:v>
      </x:c>
      <x:c r="AA595" s="28" t="n">
        <x:v>2985044.26</x:v>
      </x:c>
      <x:c r="AB595" s="28" t="n">
        <x:v>2501013.88</x:v>
      </x:c>
      <x:c r="AC595" s="28" t="n">
        <x:v>184570.69</x:v>
      </x:c>
      <x:c r="AD595" s="28" t="n">
        <x:v>1305775.29</x:v>
      </x:c>
      <x:c r="AE595" s="28" t="n">
        <x:v>0</x:v>
      </x:c>
      <x:c r="AF595" s="28" t="n">
        <x:v>0</x:v>
      </x:c>
      <x:c r="AG595" s="28" t="n">
        <x:v>0</x:v>
      </x:c>
      <x:c r="AH595" s="28" t="n">
        <x:v>131123.838333</x:v>
      </x:c>
      <x:c r="AI595" s="28" t="n">
        <x:v>262511.311667</x:v>
      </x:c>
      <x:c r="AJ595" s="25" t="n">
        <x:v>726</x:v>
      </x:c>
      <x:c r="AK595" s="25" t="n">
        <x:v>2</x:v>
      </x:c>
      <x:c r="AL595" s="28" t="n">
        <x:v>5377127.24</x:v>
      </x:c>
      <x:c r="AM595" s="28" t="n">
        <x:v>246617.29</x:v>
      </x:c>
      <x:c r="AN595" s="25" t="str">
        <x:v>CASH_MANAGEMENT|POS_MERCHANT_ACQUIRING</x:v>
      </x:c>
      <x:c r="AO595" s="25" t="str">
        <x:v>2026-05-13</x:v>
      </x:c>
      <x:c r="AP595" s="25" t="n">
        <x:v>3</x:v>
      </x:c>
      <x:c r="AQ595" s="25" t="n">
        <x:v>99</x:v>
      </x:c>
      <x:c r="AR595" s="25" t="n">
        <x:v>60.79</x:v>
      </x:c>
      <x:c r="AS595" s="30" t="n">
        <x:v>1</x:v>
      </x:c>
      <x:c r="AT595" s="25" t="n">
        <x:v>53</x:v>
      </x:c>
    </x:row>
    <x:row r="596">
      <x:c r="A596" s="25" t="str">
        <x:v>SME000592</x:v>
      </x:c>
      <x:c r="B596" s="25" t="str">
        <x:v>Synthetic SME 000592</x:v>
      </x:c>
      <x:c r="C596" s="25" t="str">
        <x:v>RM042</x:v>
      </x:c>
      <x:c r="D596" s="25" t="str">
        <x:v>Mediterranean</x:v>
      </x:c>
      <x:c r="E596" s="25" t="str">
        <x:v>Wholesale Trade</x:v>
      </x:c>
      <x:c r="F596" s="25" t="str">
        <x:v>SMALL</x:v>
      </x:c>
      <x:c r="G596" s="25" t="str">
        <x:v>JOINT_STOCK</x:v>
      </x:c>
      <x:c r="H596" s="25" t="str">
        <x:v>2022-06-02</x:v>
      </x:c>
      <x:c r="I596" s="25" t="n">
        <x:v>50</x:v>
      </x:c>
      <x:c r="J596" s="28" t="n">
        <x:v>17392189.56</x:v>
      </x:c>
      <x:c r="K596" s="25" t="n">
        <x:v>43</x:v>
      </x:c>
      <x:c r="L596" s="26" t="b">
        <x:v>1</x:v>
      </x:c>
      <x:c r="M596" s="26" t="b">
        <x:v>1</x:v>
      </x:c>
      <x:c r="N596" s="25" t="n">
        <x:v>68.3</x:v>
      </x:c>
      <x:c r="O596" s="26" t="b">
        <x:v>1</x:v>
      </x:c>
      <x:c r="P596" s="25" t="str">
        <x:v>RM_CALL</x:v>
      </x:c>
      <x:c r="Q596" s="25" t="str">
        <x:v>DERIVED_ANALYTICS</x:v>
      </x:c>
      <x:c r="R596" s="30" t="n">
        <x:v>0.055224</x:v>
      </x:c>
      <x:c r="S596" s="25" t="str">
        <x:v>R04</x:v>
      </x:c>
      <x:c r="T596" s="25" t="n">
        <x:v>15</x:v>
      </x:c>
      <x:c r="U596" s="25" t="n">
        <x:v>1</x:v>
      </x:c>
      <x:c r="V596" s="25" t="str">
        <x:v>2026-06-30</x:v>
      </x:c>
      <x:c r="W596" s="25" t="str">
        <x:v>NONE</x:v>
      </x:c>
      <x:c r="X596" s="26" t="b">
        <x:v>1</x:v>
      </x:c>
      <x:c r="Y596" s="26" t="b">
        <x:v>1</x:v>
      </x:c>
      <x:c r="Z596" s="25" t="str">
        <x:v>CONTROLLED_SYNTHETIC</x:v>
      </x:c>
      <x:c r="AA596" s="28" t="n">
        <x:v>9445395.18</x:v>
      </x:c>
      <x:c r="AB596" s="28" t="n">
        <x:v>8408191.97</x:v>
      </x:c>
      <x:c r="AC596" s="28" t="n">
        <x:v>589133.02</x:v>
      </x:c>
      <x:c r="AD596" s="28" t="n">
        <x:v>9356498.6</x:v>
      </x:c>
      <x:c r="AE596" s="28" t="n">
        <x:v>2577607.02</x:v>
      </x:c>
      <x:c r="AF596" s="28" t="n">
        <x:v>1740349.05</x:v>
      </x:c>
      <x:c r="AG596" s="28" t="n">
        <x:v>2075110.61</x:v>
      </x:c>
      <x:c r="AH596" s="28" t="n">
        <x:v>264617.573333</x:v>
      </x:c>
      <x:c r="AI596" s="28" t="n">
        <x:v>763817.395</x:v>
      </x:c>
      <x:c r="AJ596" s="25" t="n">
        <x:v>693</x:v>
      </x:c>
      <x:c r="AK596" s="25" t="n">
        <x:v>1</x:v>
      </x:c>
      <x:c r="AL596" s="28" t="n">
        <x:v>18844153.4</x:v>
      </x:c>
      <x:c r="AM596" s="28" t="n">
        <x:v>366531.06</x:v>
      </x:c>
      <x:c r="AN596" s="25" t="str">
        <x:v>PAYROLL_SERVICES</x:v>
      </x:c>
      <x:c r="AO596" s="25" t="str">
        <x:v>2026-02-17</x:v>
      </x:c>
      <x:c r="AP596" s="25" t="n">
        <x:v>3</x:v>
      </x:c>
      <x:c r="AQ596" s="25" t="n">
        <x:v>184</x:v>
      </x:c>
      <x:c r="AR596" s="25" t="n">
        <x:v>46.4</x:v>
      </x:c>
      <x:c r="AS596" s="30" t="n">
        <x:v>1</x:v>
      </x:c>
      <x:c r="AT596" s="25" t="n">
        <x:v>51</x:v>
      </x:c>
    </x:row>
    <x:row r="597">
      <x:c r="A597" s="25" t="str">
        <x:v>SME000593</x:v>
      </x:c>
      <x:c r="B597" s="25" t="str">
        <x:v>Synthetic SME 000593</x:v>
      </x:c>
      <x:c r="C597" s="25" t="str">
        <x:v>RM047</x:v>
      </x:c>
      <x:c r="D597" s="25" t="str">
        <x:v>Central Anatolia</x:v>
      </x:c>
      <x:c r="E597" s="25" t="str">
        <x:v>Retail Trade</x:v>
      </x:c>
      <x:c r="F597" s="25" t="str">
        <x:v>MICRO</x:v>
      </x:c>
      <x:c r="G597" s="25" t="str">
        <x:v>LIMITED</x:v>
      </x:c>
      <x:c r="H597" s="25" t="str">
        <x:v>2024-01-05</x:v>
      </x:c>
      <x:c r="I597" s="25" t="n">
        <x:v>31</x:v>
      </x:c>
      <x:c r="J597" s="28" t="n">
        <x:v>6851577.33</x:v>
      </x:c>
      <x:c r="K597" s="25" t="n">
        <x:v>2</x:v>
      </x:c>
      <x:c r="L597" s="26" t="b">
        <x:v>1</x:v>
      </x:c>
      <x:c r="M597" s="26" t="b">
        <x:v>0</x:v>
      </x:c>
      <x:c r="N597" s="25" t="n">
        <x:v>46.47</x:v>
      </x:c>
      <x:c r="O597" s="26" t="b">
        <x:v>1</x:v>
      </x:c>
      <x:c r="P597" s="25" t="str">
        <x:v>RM_CALL</x:v>
      </x:c>
      <x:c r="Q597" s="25" t="str">
        <x:v>DERIVED_ANALYTICS</x:v>
      </x:c>
      <x:c r="R597" s="30" t="n">
        <x:v>0.037683</x:v>
      </x:c>
      <x:c r="S597" s="25" t="str">
        <x:v>R03</x:v>
      </x:c>
      <x:c r="T597" s="25" t="n">
        <x:v>0</x:v>
      </x:c>
      <x:c r="U597" s="25" t="n">
        <x:v>1</x:v>
      </x:c>
      <x:c r="V597" s="25" t="str">
        <x:v>2026-07-21</x:v>
      </x:c>
      <x:c r="W597" s="25" t="str">
        <x:v>NONE</x:v>
      </x:c>
      <x:c r="X597" s="26" t="b">
        <x:v>0</x:v>
      </x:c>
      <x:c r="Y597" s="26" t="b">
        <x:v>1</x:v>
      </x:c>
      <x:c r="Z597" s="25" t="str">
        <x:v>CONTROLLED_SYNTHETIC</x:v>
      </x:c>
      <x:c r="AA597" s="28" t="n">
        <x:v>3467532.29</x:v>
      </x:c>
      <x:c r="AB597" s="28" t="n">
        <x:v>3339797.73</x:v>
      </x:c>
      <x:c r="AC597" s="28" t="n">
        <x:v>1609518.15</x:v>
      </x:c>
      <x:c r="AD597" s="28" t="n">
        <x:v>439949.44</x:v>
      </x:c>
      <x:c r="AE597" s="28" t="n">
        <x:v>823331.02</x:v>
      </x:c>
      <x:c r="AF597" s="28" t="n">
        <x:v>0</x:v>
      </x:c>
      <x:c r="AG597" s="28" t="n">
        <x:v>331907.96</x:v>
      </x:c>
      <x:c r="AH597" s="28" t="n">
        <x:v>103297.273333</x:v>
      </x:c>
      <x:c r="AI597" s="28" t="n">
        <x:v>320851.29</x:v>
      </x:c>
      <x:c r="AJ597" s="25" t="n">
        <x:v>487</x:v>
      </x:c>
      <x:c r="AK597" s="25" t="n">
        <x:v>1</x:v>
      </x:c>
      <x:c r="AL597" s="28" t="n">
        <x:v>3633252.44</x:v>
      </x:c>
      <x:c r="AM597" s="28" t="n">
        <x:v>120462.47</x:v>
      </x:c>
      <x:c r="AN597" s="25" t="str">
        <x:v>POS_MERCHANT_ACQUIRING</x:v>
      </x:c>
      <x:c r="AO597" s="25" t="str">
        <x:v>2026-07-21</x:v>
      </x:c>
      <x:c r="AP597" s="25" t="n">
        <x:v>5</x:v>
      </x:c>
      <x:c r="AQ597" s="25" t="n">
        <x:v>30</x:v>
      </x:c>
      <x:c r="AR597" s="25" t="n">
        <x:v>28.73</x:v>
      </x:c>
      <x:c r="AS597" s="30" t="n">
        <x:v>1</x:v>
      </x:c>
      <x:c r="AT597" s="25" t="n">
        <x:v>30</x:v>
      </x:c>
    </x:row>
    <x:row r="598">
      <x:c r="A598" s="25" t="str">
        <x:v>SME000594</x:v>
      </x:c>
      <x:c r="B598" s="25" t="str">
        <x:v>Synthetic SME 000594</x:v>
      </x:c>
      <x:c r="C598" s="25" t="str">
        <x:v>RM032</x:v>
      </x:c>
      <x:c r="D598" s="25" t="str">
        <x:v>Aegean</x:v>
      </x:c>
      <x:c r="E598" s="25" t="str">
        <x:v>Professional Services</x:v>
      </x:c>
      <x:c r="F598" s="25" t="str">
        <x:v>SMALL</x:v>
      </x:c>
      <x:c r="G598" s="25" t="str">
        <x:v>JOINT_STOCK</x:v>
      </x:c>
      <x:c r="H598" s="25" t="str">
        <x:v>2021-10-07</x:v>
      </x:c>
      <x:c r="I598" s="25" t="n">
        <x:v>58</x:v>
      </x:c>
      <x:c r="J598" s="28" t="n">
        <x:v>18957292.68</x:v>
      </x:c>
      <x:c r="K598" s="25" t="n">
        <x:v>26</x:v>
      </x:c>
      <x:c r="L598" s="26" t="b">
        <x:v>0</x:v>
      </x:c>
      <x:c r="M598" s="26" t="b">
        <x:v>1</x:v>
      </x:c>
      <x:c r="N598" s="25" t="n">
        <x:v>77.21</x:v>
      </x:c>
      <x:c r="O598" s="26" t="b">
        <x:v>1</x:v>
      </x:c>
      <x:c r="P598" s="25" t="str">
        <x:v>SECURE_MESSAGE</x:v>
      </x:c>
      <x:c r="Q598" s="25" t="str">
        <x:v>DERIVED_ANALYTICS</x:v>
      </x:c>
      <x:c r="R598" s="30" t="n">
        <x:v>0.072568</x:v>
      </x:c>
      <x:c r="S598" s="25" t="str">
        <x:v>R05</x:v>
      </x:c>
      <x:c r="T598" s="25" t="n">
        <x:v>15</x:v>
      </x:c>
      <x:c r="U598" s="25" t="n">
        <x:v>1</x:v>
      </x:c>
      <x:c r="V598" s="25" t="str">
        <x:v>2027-06-08</x:v>
      </x:c>
      <x:c r="W598" s="25" t="str">
        <x:v>LOW</x:v>
      </x:c>
      <x:c r="X598" s="26" t="b">
        <x:v>1</x:v>
      </x:c>
      <x:c r="Y598" s="26" t="b">
        <x:v>1</x:v>
      </x:c>
      <x:c r="Z598" s="25" t="str">
        <x:v>CONTROLLED_SYNTHETIC</x:v>
      </x:c>
      <x:c r="AA598" s="28" t="n">
        <x:v>10277754.16</x:v>
      </x:c>
      <x:c r="AB598" s="28" t="n">
        <x:v>8922704.41</x:v>
      </x:c>
      <x:c r="AC598" s="28" t="n">
        <x:v>380959.63</x:v>
      </x:c>
      <x:c r="AD598" s="28" t="n">
        <x:v>6089160.88</x:v>
      </x:c>
      <x:c r="AE598" s="28" t="n">
        <x:v>0</x:v>
      </x:c>
      <x:c r="AF598" s="28" t="n">
        <x:v>2300141.48</x:v>
      </x:c>
      <x:c r="AG598" s="28" t="n">
        <x:v>1263511.2</x:v>
      </x:c>
      <x:c r="AH598" s="28" t="n">
        <x:v>361950.956667</x:v>
      </x:c>
      <x:c r="AI598" s="28" t="n">
        <x:v>866371.56</x:v>
      </x:c>
      <x:c r="AJ598" s="25" t="n">
        <x:v>563</x:v>
      </x:c>
      <x:c r="AK598" s="25" t="n">
        <x:v>3</x:v>
      </x:c>
      <x:c r="AL598" s="28" t="n">
        <x:v>30727699.82</x:v>
      </x:c>
      <x:c r="AM598" s="28" t="n">
        <x:v>617971.95</x:v>
      </x:c>
      <x:c r="AN598" s="25" t="str">
        <x:v>BUSINESS_CREDIT_CARD|CASH_MANAGEMENT|PAYROLL_SERVICES</x:v>
      </x:c>
      <x:c r="AO598" s="25" t="str">
        <x:v>2026-03-02</x:v>
      </x:c>
      <x:c r="AP598" s="25" t="n">
        <x:v>2</x:v>
      </x:c>
      <x:c r="AQ598" s="25" t="n">
        <x:v>171</x:v>
      </x:c>
      <x:c r="AR598" s="25" t="n">
        <x:v>61.31</x:v>
      </x:c>
      <x:c r="AS598" s="30" t="n">
        <x:v>1</x:v>
      </x:c>
      <x:c r="AT598" s="25" t="n">
        <x:v>0</x:v>
      </x:c>
    </x:row>
    <x:row r="599">
      <x:c r="A599" s="25" t="str">
        <x:v>SME000595</x:v>
      </x:c>
      <x:c r="B599" s="25" t="str">
        <x:v>Synthetic SME 000595</x:v>
      </x:c>
      <x:c r="C599" s="25" t="str">
        <x:v>RM047</x:v>
      </x:c>
      <x:c r="D599" s="25" t="str">
        <x:v>Central Anatolia</x:v>
      </x:c>
      <x:c r="E599" s="25" t="str">
        <x:v>Construction</x:v>
      </x:c>
      <x:c r="F599" s="25" t="str">
        <x:v>MICRO</x:v>
      </x:c>
      <x:c r="G599" s="25" t="str">
        <x:v>LIMITED</x:v>
      </x:c>
      <x:c r="H599" s="25" t="str">
        <x:v>2023-12-16</x:v>
      </x:c>
      <x:c r="I599" s="25" t="n">
        <x:v>32</x:v>
      </x:c>
      <x:c r="J599" s="28" t="n">
        <x:v>17699613.96</x:v>
      </x:c>
      <x:c r="K599" s="25" t="n">
        <x:v>9</x:v>
      </x:c>
      <x:c r="L599" s="26" t="b">
        <x:v>0</x:v>
      </x:c>
      <x:c r="M599" s="26" t="b">
        <x:v>1</x:v>
      </x:c>
      <x:c r="N599" s="25" t="n">
        <x:v>78.28</x:v>
      </x:c>
      <x:c r="O599" s="26" t="b">
        <x:v>1</x:v>
      </x:c>
      <x:c r="P599" s="25" t="str">
        <x:v>BRANCH</x:v>
      </x:c>
      <x:c r="Q599" s="25" t="str">
        <x:v>DERIVED_ANALYTICS</x:v>
      </x:c>
      <x:c r="R599" s="30" t="n">
        <x:v>0.093471</x:v>
      </x:c>
      <x:c r="S599" s="25" t="str">
        <x:v>R06</x:v>
      </x:c>
      <x:c r="T599" s="25" t="n">
        <x:v>0</x:v>
      </x:c>
      <x:c r="U599" s="25" t="n">
        <x:v>1</x:v>
      </x:c>
      <x:c r="V599" s="25" t="str">
        <x:v>2027-09-13</x:v>
      </x:c>
      <x:c r="W599" s="25" t="str">
        <x:v>NONE</x:v>
      </x:c>
      <x:c r="X599" s="26" t="b">
        <x:v>1</x:v>
      </x:c>
      <x:c r="Y599" s="26" t="b">
        <x:v>0</x:v>
      </x:c>
      <x:c r="Z599" s="25" t="str">
        <x:v>CONTROLLED_SYNTHETIC</x:v>
      </x:c>
      <x:c r="AA599" s="28" t="n">
        <x:v>11275365.95</x:v>
      </x:c>
      <x:c r="AB599" s="28" t="n">
        <x:v>9693142.4</x:v>
      </x:c>
      <x:c r="AC599" s="28" t="n">
        <x:v>540699.3</x:v>
      </x:c>
      <x:c r="AD599" s="28" t="n">
        <x:v>1831305.88</x:v>
      </x:c>
      <x:c r="AE599" s="28" t="n">
        <x:v>0</x:v>
      </x:c>
      <x:c r="AF599" s="28" t="n">
        <x:v>2431357.19</x:v>
      </x:c>
      <x:c r="AG599" s="28" t="n">
        <x:v>1544055.14</x:v>
      </x:c>
      <x:c r="AH599" s="28" t="n">
        <x:v>346435.38</x:v>
      </x:c>
      <x:c r="AI599" s="28" t="n">
        <x:v>1298202.553333</x:v>
      </x:c>
      <x:c r="AJ599" s="25" t="n">
        <x:v>634</x:v>
      </x:c>
      <x:c r="AK599" s="25" t="n">
        <x:v>3</x:v>
      </x:c>
      <x:c r="AL599" s="28" t="n">
        <x:v>25995969.37</x:v>
      </x:c>
      <x:c r="AM599" s="28" t="n">
        <x:v>334206.82</x:v>
      </x:c>
      <x:c r="AN599" s="25" t="str">
        <x:v>CASH_MANAGEMENT|FX_RISK_MANAGEMENT|TERM_DEPOSIT</x:v>
      </x:c>
      <x:c r="AO599" s="25" t="str">
        <x:v>2026-07-10</x:v>
      </x:c>
      <x:c r="AP599" s="25" t="n">
        <x:v>3</x:v>
      </x:c>
      <x:c r="AQ599" s="25" t="n">
        <x:v>41</x:v>
      </x:c>
      <x:c r="AR599" s="25" t="n">
        <x:v>55.12</x:v>
      </x:c>
      <x:c r="AS599" s="30" t="n">
        <x:v>1</x:v>
      </x:c>
      <x:c r="AT599" s="25" t="n">
        <x:v>0</x:v>
      </x:c>
    </x:row>
    <x:row r="600">
      <x:c r="A600" s="25" t="str">
        <x:v>SME000596</x:v>
      </x:c>
      <x:c r="B600" s="25" t="str">
        <x:v>Synthetic SME 000596</x:v>
      </x:c>
      <x:c r="C600" s="25" t="str">
        <x:v>RM002</x:v>
      </x:c>
      <x:c r="D600" s="25" t="str">
        <x:v>Marmara</x:v>
      </x:c>
      <x:c r="E600" s="25" t="str">
        <x:v>Transportation</x:v>
      </x:c>
      <x:c r="F600" s="25" t="str">
        <x:v>SMALL</x:v>
      </x:c>
      <x:c r="G600" s="25" t="str">
        <x:v>LIMITED</x:v>
      </x:c>
      <x:c r="H600" s="25" t="str">
        <x:v>2018-03-18</x:v>
      </x:c>
      <x:c r="I600" s="25" t="n">
        <x:v>101</x:v>
      </x:c>
      <x:c r="J600" s="28" t="n">
        <x:v>17998814.5</x:v>
      </x:c>
      <x:c r="K600" s="25" t="n">
        <x:v>10</x:v>
      </x:c>
      <x:c r="L600" s="26" t="b">
        <x:v>1</x:v>
      </x:c>
      <x:c r="M600" s="26" t="b">
        <x:v>0</x:v>
      </x:c>
      <x:c r="N600" s="25" t="n">
        <x:v>62.45</x:v>
      </x:c>
      <x:c r="O600" s="26" t="b">
        <x:v>1</x:v>
      </x:c>
      <x:c r="P600" s="25" t="str">
        <x:v>BRANCH</x:v>
      </x:c>
      <x:c r="Q600" s="25" t="str">
        <x:v>DERIVED_ANALYTICS</x:v>
      </x:c>
      <x:c r="R600" s="30" t="n">
        <x:v>0.011092</x:v>
      </x:c>
      <x:c r="S600" s="25" t="str">
        <x:v>R02</x:v>
      </x:c>
      <x:c r="T600" s="25" t="n">
        <x:v>90</x:v>
      </x:c>
      <x:c r="U600" s="25" t="n">
        <x:v>3</x:v>
      </x:c>
      <x:c r="V600" s="25" t="str">
        <x:v>2026-09-14</x:v>
      </x:c>
      <x:c r="W600" s="25" t="str">
        <x:v>NONE</x:v>
      </x:c>
      <x:c r="X600" s="26" t="b">
        <x:v>1</x:v>
      </x:c>
      <x:c r="Y600" s="26" t="b">
        <x:v>1</x:v>
      </x:c>
      <x:c r="Z600" s="25" t="str">
        <x:v>CONTROLLED_SYNTHETIC</x:v>
      </x:c>
      <x:c r="AA600" s="28" t="n">
        <x:v>9438246.21</x:v>
      </x:c>
      <x:c r="AB600" s="28" t="n">
        <x:v>8264422.97</x:v>
      </x:c>
      <x:c r="AC600" s="28" t="n">
        <x:v>241860.71</x:v>
      </x:c>
      <x:c r="AD600" s="28" t="n">
        <x:v>2141135.61</x:v>
      </x:c>
      <x:c r="AE600" s="28" t="n">
        <x:v>2921238.93</x:v>
      </x:c>
      <x:c r="AF600" s="28" t="n">
        <x:v>0</x:v>
      </x:c>
      <x:c r="AG600" s="28" t="n">
        <x:v>1352888.18</x:v>
      </x:c>
      <x:c r="AH600" s="28" t="n">
        <x:v>329485.658333</x:v>
      </x:c>
      <x:c r="AI600" s="28" t="n">
        <x:v>792864.175</x:v>
      </x:c>
      <x:c r="AJ600" s="25" t="n">
        <x:v>572</x:v>
      </x:c>
      <x:c r="AK600" s="25" t="n">
        <x:v>2</x:v>
      </x:c>
      <x:c r="AL600" s="28" t="n">
        <x:v>21882732.27</x:v>
      </x:c>
      <x:c r="AM600" s="28" t="n">
        <x:v>217530.15</x:v>
      </x:c>
      <x:c r="AN600" s="25" t="str">
        <x:v>CASH_MANAGEMENT|WORKING_CAPITAL_LOAN</x:v>
      </x:c>
      <x:c r="AO600" s="25" t="str">
        <x:v>2026-01-21</x:v>
      </x:c>
      <x:c r="AP600" s="25" t="n">
        <x:v>1</x:v>
      </x:c>
      <x:c r="AQ600" s="25" t="n">
        <x:v>211</x:v>
      </x:c>
      <x:c r="AR600" s="25" t="n">
        <x:v>61</x:v>
      </x:c>
      <x:c r="AS600" s="30" t="n">
        <x:v>1</x:v>
      </x:c>
      <x:c r="AT600" s="25" t="n">
        <x:v>0</x:v>
      </x:c>
    </x:row>
    <x:row r="601">
      <x:c r="A601" s="25" t="str">
        <x:v>SME000597</x:v>
      </x:c>
      <x:c r="B601" s="25" t="str">
        <x:v>Synthetic SME 000597</x:v>
      </x:c>
      <x:c r="C601" s="25" t="str">
        <x:v>RM022</x:v>
      </x:c>
      <x:c r="D601" s="25" t="str">
        <x:v>Central Anatolia</x:v>
      </x:c>
      <x:c r="E601" s="25" t="str">
        <x:v>Hospitality</x:v>
      </x:c>
      <x:c r="F601" s="25" t="str">
        <x:v>SMALL</x:v>
      </x:c>
      <x:c r="G601" s="25" t="str">
        <x:v>LIMITED</x:v>
      </x:c>
      <x:c r="H601" s="25" t="str">
        <x:v>2018-10-24</x:v>
      </x:c>
      <x:c r="I601" s="25" t="n">
        <x:v>93</x:v>
      </x:c>
      <x:c r="J601" s="28" t="n">
        <x:v>29970922.53</x:v>
      </x:c>
      <x:c r="K601" s="25" t="n">
        <x:v>40</x:v>
      </x:c>
      <x:c r="L601" s="26" t="b">
        <x:v>0</x:v>
      </x:c>
      <x:c r="M601" s="26" t="b">
        <x:v>0</x:v>
      </x:c>
      <x:c r="N601" s="25" t="n">
        <x:v>74.2</x:v>
      </x:c>
      <x:c r="O601" s="26" t="b">
        <x:v>1</x:v>
      </x:c>
      <x:c r="P601" s="25" t="str">
        <x:v>RM_CALL</x:v>
      </x:c>
      <x:c r="Q601" s="25" t="str">
        <x:v>DERIVED_ANALYTICS</x:v>
      </x:c>
      <x:c r="R601" s="30" t="n">
        <x:v>0.035364</x:v>
      </x:c>
      <x:c r="S601" s="25" t="str">
        <x:v>R03</x:v>
      </x:c>
      <x:c r="T601" s="25" t="n">
        <x:v>0</x:v>
      </x:c>
      <x:c r="U601" s="25" t="n">
        <x:v>1</x:v>
      </x:c>
      <x:c r="V601" s="25" t="str">
        <x:v>2027-01-19</x:v>
      </x:c>
      <x:c r="W601" s="25" t="str">
        <x:v>NONE</x:v>
      </x:c>
      <x:c r="X601" s="26" t="b">
        <x:v>1</x:v>
      </x:c>
      <x:c r="Y601" s="26" t="b">
        <x:v>0</x:v>
      </x:c>
      <x:c r="Z601" s="25" t="str">
        <x:v>CONTROLLED_SYNTHETIC</x:v>
      </x:c>
      <x:c r="AA601" s="28" t="n">
        <x:v>15898669.41</x:v>
      </x:c>
      <x:c r="AB601" s="28" t="n">
        <x:v>14848505.45</x:v>
      </x:c>
      <x:c r="AC601" s="28" t="n">
        <x:v>8746996.57</x:v>
      </x:c>
      <x:c r="AD601" s="28" t="n">
        <x:v>9087383.48</x:v>
      </x:c>
      <x:c r="AE601" s="28" t="n">
        <x:v>0</x:v>
      </x:c>
      <x:c r="AF601" s="28" t="n">
        <x:v>0</x:v>
      </x:c>
      <x:c r="AG601" s="28" t="n">
        <x:v>0</x:v>
      </x:c>
      <x:c r="AH601" s="28" t="n">
        <x:v>601331.943333</x:v>
      </x:c>
      <x:c r="AI601" s="28" t="n">
        <x:v>1087431.721667</x:v>
      </x:c>
      <x:c r="AJ601" s="25" t="n">
        <x:v>618</x:v>
      </x:c>
      <x:c r="AK601" s="25" t="n">
        <x:v>5</x:v>
      </x:c>
      <x:c r="AL601" s="28" t="n">
        <x:v>70104850.53</x:v>
      </x:c>
      <x:c r="AM601" s="28" t="n">
        <x:v>2786835.29</x:v>
      </x:c>
      <x:c r="AN601" s="25" t="str">
        <x:v>CASH_MANAGEMENT|FX_RISK_MANAGEMENT|PAYROLL_SERVICES|POS_MERCHANT_ACQUIRING|TERM_DEPOSIT</x:v>
      </x:c>
      <x:c r="AO601" s="25" t="str">
        <x:v>2026-05-24</x:v>
      </x:c>
      <x:c r="AP601" s="25" t="n">
        <x:v>5</x:v>
      </x:c>
      <x:c r="AQ601" s="25" t="n">
        <x:v>88</x:v>
      </x:c>
      <x:c r="AR601" s="25" t="n">
        <x:v>80.5</x:v>
      </x:c>
      <x:c r="AS601" s="30" t="n">
        <x:v>1</x:v>
      </x:c>
      <x:c r="AT601" s="25" t="n">
        <x:v>0</x:v>
      </x:c>
    </x:row>
    <x:row r="602">
      <x:c r="A602" s="25" t="str">
        <x:v>SME000598</x:v>
      </x:c>
      <x:c r="B602" s="25" t="str">
        <x:v>Synthetic SME 000598</x:v>
      </x:c>
      <x:c r="C602" s="25" t="str">
        <x:v>RM003</x:v>
      </x:c>
      <x:c r="D602" s="25" t="str">
        <x:v>Black Sea</x:v>
      </x:c>
      <x:c r="E602" s="25" t="str">
        <x:v>Technology</x:v>
      </x:c>
      <x:c r="F602" s="25" t="str">
        <x:v>MICRO</x:v>
      </x:c>
      <x:c r="G602" s="25" t="str">
        <x:v>SOLE_PROPRIETOR</x:v>
      </x:c>
      <x:c r="H602" s="25" t="str">
        <x:v>2016-07-29</x:v>
      </x:c>
      <x:c r="I602" s="25" t="n">
        <x:v>120</x:v>
      </x:c>
      <x:c r="J602" s="28" t="n">
        <x:v>8890393.04</x:v>
      </x:c>
      <x:c r="K602" s="25" t="n">
        <x:v>3</x:v>
      </x:c>
      <x:c r="L602" s="26" t="b">
        <x:v>0</x:v>
      </x:c>
      <x:c r="M602" s="26" t="b">
        <x:v>0</x:v>
      </x:c>
      <x:c r="N602" s="25" t="n">
        <x:v>48.02</x:v>
      </x:c>
      <x:c r="O602" s="26" t="b">
        <x:v>1</x:v>
      </x:c>
      <x:c r="P602" s="25" t="str">
        <x:v>RM_CALL</x:v>
      </x:c>
      <x:c r="Q602" s="25" t="str">
        <x:v>DERIVED_ANALYTICS</x:v>
      </x:c>
      <x:c r="R602" s="30" t="n">
        <x:v>0.078199</x:v>
      </x:c>
      <x:c r="S602" s="25" t="str">
        <x:v>R05</x:v>
      </x:c>
      <x:c r="T602" s="25" t="n">
        <x:v>0</x:v>
      </x:c>
      <x:c r="U602" s="25" t="n">
        <x:v>1</x:v>
      </x:c>
      <x:c r="V602" s="25" t="str">
        <x:v>2026-02-08</x:v>
      </x:c>
      <x:c r="W602" s="25" t="str">
        <x:v>NONE</x:v>
      </x:c>
      <x:c r="X602" s="26" t="b">
        <x:v>1</x:v>
      </x:c>
      <x:c r="Y602" s="26" t="b">
        <x:v>1</x:v>
      </x:c>
      <x:c r="Z602" s="25" t="str">
        <x:v>CONTROLLED_SYNTHETIC</x:v>
      </x:c>
      <x:c r="AA602" s="28" t="n">
        <x:v>5183077.09</x:v>
      </x:c>
      <x:c r="AB602" s="28" t="n">
        <x:v>4668963.94</x:v>
      </x:c>
      <x:c r="AC602" s="28" t="n">
        <x:v>308429.91</x:v>
      </x:c>
      <x:c r="AD602" s="28" t="n">
        <x:v>563147.9</x:v>
      </x:c>
      <x:c r="AE602" s="28" t="n">
        <x:v>0</x:v>
      </x:c>
      <x:c r="AF602" s="28" t="n">
        <x:v>0</x:v>
      </x:c>
      <x:c r="AG602" s="28" t="n">
        <x:v>0</x:v>
      </x:c>
      <x:c r="AH602" s="28" t="n">
        <x:v>206034.443333</x:v>
      </x:c>
      <x:c r="AI602" s="28" t="n">
        <x:v>539584.283333</x:v>
      </x:c>
      <x:c r="AJ602" s="25" t="n">
        <x:v>470</x:v>
      </x:c>
      <x:c r="AK602" s="25" t="n">
        <x:v>4</x:v>
      </x:c>
      <x:c r="AL602" s="28" t="n">
        <x:v>10025917.23</x:v>
      </x:c>
      <x:c r="AM602" s="28" t="n">
        <x:v>342110.31</x:v>
      </x:c>
      <x:c r="AN602" s="25" t="str">
        <x:v>CASH_MANAGEMENT|POS_MERCHANT_ACQUIRING|TERM_DEPOSIT|TRADE_FINANCE</x:v>
      </x:c>
      <x:c r="AO602" s="25" t="str">
        <x:v>2026-07-22</x:v>
      </x:c>
      <x:c r="AP602" s="25" t="n">
        <x:v>4</x:v>
      </x:c>
      <x:c r="AQ602" s="25" t="n">
        <x:v>29</x:v>
      </x:c>
      <x:c r="AR602" s="25" t="n">
        <x:v>74</x:v>
      </x:c>
      <x:c r="AS602" s="30" t="n">
        <x:v>1</x:v>
      </x:c>
      <x:c r="AT602" s="25" t="n">
        <x:v>193</x:v>
      </x:c>
    </x:row>
    <x:row r="603">
      <x:c r="A603" s="25" t="str">
        <x:v>SME000599</x:v>
      </x:c>
      <x:c r="B603" s="25" t="str">
        <x:v>Synthetic SME 000599</x:v>
      </x:c>
      <x:c r="C603" s="25" t="str">
        <x:v>RM010</x:v>
      </x:c>
      <x:c r="D603" s="25" t="str">
        <x:v>Central Anatolia</x:v>
      </x:c>
      <x:c r="E603" s="25" t="str">
        <x:v>Agriculture</x:v>
      </x:c>
      <x:c r="F603" s="25" t="str">
        <x:v>SMALL</x:v>
      </x:c>
      <x:c r="G603" s="25" t="str">
        <x:v>LIMITED</x:v>
      </x:c>
      <x:c r="H603" s="25" t="str">
        <x:v>2017-06-22</x:v>
      </x:c>
      <x:c r="I603" s="25" t="n">
        <x:v>109</x:v>
      </x:c>
      <x:c r="J603" s="28" t="n">
        <x:v>25069993.69</x:v>
      </x:c>
      <x:c r="K603" s="25" t="n">
        <x:v>11</x:v>
      </x:c>
      <x:c r="L603" s="26" t="b">
        <x:v>1</x:v>
      </x:c>
      <x:c r="M603" s="26" t="b">
        <x:v>0</x:v>
      </x:c>
      <x:c r="N603" s="25" t="n">
        <x:v>57.51</x:v>
      </x:c>
      <x:c r="O603" s="26" t="b">
        <x:v>1</x:v>
      </x:c>
      <x:c r="P603" s="25" t="str">
        <x:v>BRANCH</x:v>
      </x:c>
      <x:c r="Q603" s="25" t="str">
        <x:v>DERIVED_ANALYTICS</x:v>
      </x:c>
      <x:c r="R603" s="30" t="n">
        <x:v>0.040046</x:v>
      </x:c>
      <x:c r="S603" s="25" t="str">
        <x:v>R03</x:v>
      </x:c>
      <x:c r="T603" s="25" t="n">
        <x:v>0</x:v>
      </x:c>
      <x:c r="U603" s="25" t="n">
        <x:v>1</x:v>
      </x:c>
      <x:c r="V603" s="25" t="str">
        <x:v>2026-09-08</x:v>
      </x:c>
      <x:c r="W603" s="25" t="str">
        <x:v>NONE</x:v>
      </x:c>
      <x:c r="X603" s="26" t="b">
        <x:v>1</x:v>
      </x:c>
      <x:c r="Y603" s="26" t="b">
        <x:v>0</x:v>
      </x:c>
      <x:c r="Z603" s="25" t="str">
        <x:v>CONTROLLED_SYNTHETIC</x:v>
      </x:c>
      <x:c r="AA603" s="28" t="n">
        <x:v>14588916.06</x:v>
      </x:c>
      <x:c r="AB603" s="28" t="n">
        <x:v>12447104.72</x:v>
      </x:c>
      <x:c r="AC603" s="28" t="n">
        <x:v>380078.72</x:v>
      </x:c>
      <x:c r="AD603" s="28" t="n">
        <x:v>2071653.54</x:v>
      </x:c>
      <x:c r="AE603" s="28" t="n">
        <x:v>4509010.93</x:v>
      </x:c>
      <x:c r="AF603" s="28" t="n">
        <x:v>0</x:v>
      </x:c>
      <x:c r="AG603" s="28" t="n">
        <x:v>2576828.12</x:v>
      </x:c>
      <x:c r="AH603" s="28" t="n">
        <x:v>639031.3</x:v>
      </x:c>
      <x:c r="AI603" s="28" t="n">
        <x:v>1448925.4</x:v>
      </x:c>
      <x:c r="AJ603" s="25" t="n">
        <x:v>523</x:v>
      </x:c>
      <x:c r="AK603" s="25" t="n">
        <x:v>4</x:v>
      </x:c>
      <x:c r="AL603" s="28" t="n">
        <x:v>40341697.15</x:v>
      </x:c>
      <x:c r="AM603" s="28" t="n">
        <x:v>1406277.12</x:v>
      </x:c>
      <x:c r="AN603" s="25" t="str">
        <x:v>CASH_MANAGEMENT|FX_RISK_MANAGEMENT|PAYROLL_SERVICES|WORKING_CAPITAL_LOAN</x:v>
      </x:c>
      <x:c r="AO603" s="25" t="str">
        <x:v>2026-02-21</x:v>
      </x:c>
      <x:c r="AP603" s="25" t="n">
        <x:v>3</x:v>
      </x:c>
      <x:c r="AQ603" s="25" t="n">
        <x:v>180</x:v>
      </x:c>
      <x:c r="AR603" s="25" t="n">
        <x:v>74</x:v>
      </x:c>
      <x:c r="AS603" s="30" t="n">
        <x:v>1</x:v>
      </x:c>
      <x:c r="AT603" s="25" t="n">
        <x:v>0</x:v>
      </x:c>
    </x:row>
    <x:row r="604">
      <x:c r="A604" s="25" t="str">
        <x:v>SME000600</x:v>
      </x:c>
      <x:c r="B604" s="25" t="str">
        <x:v>Synthetic SME 000600</x:v>
      </x:c>
      <x:c r="C604" s="25" t="str">
        <x:v>RM015</x:v>
      </x:c>
      <x:c r="D604" s="25" t="str">
        <x:v>Marmara</x:v>
      </x:c>
      <x:c r="E604" s="25" t="str">
        <x:v>Retail Trade</x:v>
      </x:c>
      <x:c r="F604" s="25" t="str">
        <x:v>MEDIUM</x:v>
      </x:c>
      <x:c r="G604" s="25" t="str">
        <x:v>LIMITED</x:v>
      </x:c>
      <x:c r="H604" s="25" t="str">
        <x:v>2023-09-25</x:v>
      </x:c>
      <x:c r="I604" s="25" t="n">
        <x:v>34</x:v>
      </x:c>
      <x:c r="J604" s="28" t="n">
        <x:v>114926458.98</x:v>
      </x:c>
      <x:c r="K604" s="25" t="n">
        <x:v>238</x:v>
      </x:c>
      <x:c r="L604" s="26" t="b">
        <x:v>0</x:v>
      </x:c>
      <x:c r="M604" s="26" t="b">
        <x:v>0</x:v>
      </x:c>
      <x:c r="N604" s="25" t="n">
        <x:v>42.3</x:v>
      </x:c>
      <x:c r="O604" s="26" t="b">
        <x:v>1</x:v>
      </x:c>
      <x:c r="P604" s="25" t="str">
        <x:v>RM_CALL</x:v>
      </x:c>
      <x:c r="Q604" s="25" t="str">
        <x:v>DERIVED_ANALYTICS</x:v>
      </x:c>
      <x:c r="R604" s="30" t="n">
        <x:v>0.027123</x:v>
      </x:c>
      <x:c r="S604" s="25" t="str">
        <x:v>R03</x:v>
      </x:c>
      <x:c r="T604" s="25" t="n">
        <x:v>0</x:v>
      </x:c>
      <x:c r="U604" s="25" t="n">
        <x:v>1</x:v>
      </x:c>
      <x:c r="V604" s="25" t="str">
        <x:v>2026-01-07</x:v>
      </x:c>
      <x:c r="W604" s="25" t="str">
        <x:v>NONE</x:v>
      </x:c>
      <x:c r="X604" s="26" t="b">
        <x:v>1</x:v>
      </x:c>
      <x:c r="Y604" s="26" t="b">
        <x:v>1</x:v>
      </x:c>
      <x:c r="Z604" s="25" t="str">
        <x:v>CONTROLLED_SYNTHETIC</x:v>
      </x:c>
      <x:c r="AA604" s="28" t="n">
        <x:v>62535412.95</x:v>
      </x:c>
      <x:c r="AB604" s="28" t="n">
        <x:v>59122245.73</x:v>
      </x:c>
      <x:c r="AC604" s="28" t="n">
        <x:v>28779207.07</x:v>
      </x:c>
      <x:c r="AD604" s="28" t="n">
        <x:v>42074248.6</x:v>
      </x:c>
      <x:c r="AE604" s="28" t="n">
        <x:v>0</x:v>
      </x:c>
      <x:c r="AF604" s="28" t="n">
        <x:v>0</x:v>
      </x:c>
      <x:c r="AG604" s="28" t="n">
        <x:v>0</x:v>
      </x:c>
      <x:c r="AH604" s="28" t="n">
        <x:v>2229787.358333</x:v>
      </x:c>
      <x:c r="AI604" s="28" t="n">
        <x:v>6230759.306667</x:v>
      </x:c>
      <x:c r="AJ604" s="25" t="n">
        <x:v>416</x:v>
      </x:c>
      <x:c r="AK604" s="25" t="n">
        <x:v>0</x:v>
      </x:c>
      <x:c r="AL604" s="28" t="n">
        <x:v>0</x:v>
      </x:c>
      <x:c r="AM604" s="28" t="n">
        <x:v>0</x:v>
      </x:c>
      <x:c r="AN604" s="25"/>
      <x:c r="AO604" s="25" t="str">
        <x:v>2026-07-04</x:v>
      </x:c>
      <x:c r="AP604" s="25" t="n">
        <x:v>4</x:v>
      </x:c>
      <x:c r="AQ604" s="25" t="n">
        <x:v>47</x:v>
      </x:c>
      <x:c r="AR604" s="25" t="n">
        <x:v>8.1</x:v>
      </x:c>
      <x:c r="AS604" s="30" t="n">
        <x:v>0</x:v>
      </x:c>
      <x:c r="AT604" s="25" t="n">
        <x:v>225</x:v>
      </x:c>
    </x:row>
    <x:row r="605">
      <x:c r="A605" s="25" t="str">
        <x:v>SME000601</x:v>
      </x:c>
      <x:c r="B605" s="25" t="str">
        <x:v>Synthetic SME 000601</x:v>
      </x:c>
      <x:c r="C605" s="25" t="str">
        <x:v>RM021</x:v>
      </x:c>
      <x:c r="D605" s="25" t="str">
        <x:v>Marmara</x:v>
      </x:c>
      <x:c r="E605" s="25" t="str">
        <x:v>Hospitality</x:v>
      </x:c>
      <x:c r="F605" s="25" t="str">
        <x:v>SMALL</x:v>
      </x:c>
      <x:c r="G605" s="25" t="str">
        <x:v>SOLE_PROPRIETOR</x:v>
      </x:c>
      <x:c r="H605" s="25" t="str">
        <x:v>2025-07-19</x:v>
      </x:c>
      <x:c r="I605" s="25" t="n">
        <x:v>13</x:v>
      </x:c>
      <x:c r="J605" s="28" t="n">
        <x:v>47999962.89</x:v>
      </x:c>
      <x:c r="K605" s="25" t="n">
        <x:v>15</x:v>
      </x:c>
      <x:c r="L605" s="26" t="b">
        <x:v>0</x:v>
      </x:c>
      <x:c r="M605" s="26" t="b">
        <x:v>0</x:v>
      </x:c>
      <x:c r="N605" s="25" t="n">
        <x:v>43.45</x:v>
      </x:c>
      <x:c r="O605" s="26" t="b">
        <x:v>1</x:v>
      </x:c>
      <x:c r="P605" s="25" t="str">
        <x:v>RM_CALL</x:v>
      </x:c>
      <x:c r="Q605" s="25" t="str">
        <x:v>DERIVED_ANALYTICS</x:v>
      </x:c>
      <x:c r="R605" s="30" t="n">
        <x:v>0.059916</x:v>
      </x:c>
      <x:c r="S605" s="25" t="str">
        <x:v>R04</x:v>
      </x:c>
      <x:c r="T605" s="25" t="n">
        <x:v>0</x:v>
      </x:c>
      <x:c r="U605" s="25" t="n">
        <x:v>1</x:v>
      </x:c>
      <x:c r="V605" s="25" t="str">
        <x:v>2026-12-18</x:v>
      </x:c>
      <x:c r="W605" s="25" t="str">
        <x:v>NONE</x:v>
      </x:c>
      <x:c r="X605" s="26" t="b">
        <x:v>1</x:v>
      </x:c>
      <x:c r="Y605" s="26" t="b">
        <x:v>1</x:v>
      </x:c>
      <x:c r="Z605" s="25" t="str">
        <x:v>CONTROLLED_SYNTHETIC</x:v>
      </x:c>
      <x:c r="AA605" s="28" t="n">
        <x:v>27673251.04</x:v>
      </x:c>
      <x:c r="AB605" s="28" t="n">
        <x:v>23036947.74</x:v>
      </x:c>
      <x:c r="AC605" s="28" t="n">
        <x:v>12973502.85</x:v>
      </x:c>
      <x:c r="AD605" s="28" t="n">
        <x:v>3020774.84</x:v>
      </x:c>
      <x:c r="AE605" s="28" t="n">
        <x:v>0</x:v>
      </x:c>
      <x:c r="AF605" s="28" t="n">
        <x:v>0</x:v>
      </x:c>
      <x:c r="AG605" s="28" t="n">
        <x:v>0</x:v>
      </x:c>
      <x:c r="AH605" s="28" t="n">
        <x:v>712061.768333</x:v>
      </x:c>
      <x:c r="AI605" s="28" t="n">
        <x:v>2984171.63</x:v>
      </x:c>
      <x:c r="AJ605" s="25" t="n">
        <x:v>373</x:v>
      </x:c>
      <x:c r="AK605" s="25" t="n">
        <x:v>1</x:v>
      </x:c>
      <x:c r="AL605" s="28" t="n">
        <x:v>43972174.64</x:v>
      </x:c>
      <x:c r="AM605" s="28" t="n">
        <x:v>1465483.29</x:v>
      </x:c>
      <x:c r="AN605" s="25" t="str">
        <x:v>CASH_MANAGEMENT</x:v>
      </x:c>
      <x:c r="AO605" s="25" t="str">
        <x:v>2026-06-05</x:v>
      </x:c>
      <x:c r="AP605" s="25" t="n">
        <x:v>1</x:v>
      </x:c>
      <x:c r="AQ605" s="25" t="n">
        <x:v>76</x:v>
      </x:c>
      <x:c r="AR605" s="25" t="n">
        <x:v>35.25</x:v>
      </x:c>
      <x:c r="AS605" s="30" t="n">
        <x:v>1</x:v>
      </x:c>
      <x:c r="AT605" s="25" t="n">
        <x:v>0</x:v>
      </x:c>
    </x:row>
    <x:row r="606">
      <x:c r="A606" s="25" t="str">
        <x:v>SME000602</x:v>
      </x:c>
      <x:c r="B606" s="25" t="str">
        <x:v>Synthetic SME 000602</x:v>
      </x:c>
      <x:c r="C606" s="25" t="str">
        <x:v>RM008</x:v>
      </x:c>
      <x:c r="D606" s="25" t="str">
        <x:v>Marmara</x:v>
      </x:c>
      <x:c r="E606" s="25" t="str">
        <x:v>Transportation</x:v>
      </x:c>
      <x:c r="F606" s="25" t="str">
        <x:v>SMALL</x:v>
      </x:c>
      <x:c r="G606" s="25" t="str">
        <x:v>LIMITED</x:v>
      </x:c>
      <x:c r="H606" s="25" t="str">
        <x:v>2023-01-04</x:v>
      </x:c>
      <x:c r="I606" s="25" t="n">
        <x:v>43</x:v>
      </x:c>
      <x:c r="J606" s="28" t="n">
        <x:v>16047225.87</x:v>
      </x:c>
      <x:c r="K606" s="25" t="n">
        <x:v>22</x:v>
      </x:c>
      <x:c r="L606" s="26" t="b">
        <x:v>0</x:v>
      </x:c>
      <x:c r="M606" s="26" t="b">
        <x:v>0</x:v>
      </x:c>
      <x:c r="N606" s="25" t="n">
        <x:v>15.97</x:v>
      </x:c>
      <x:c r="O606" s="26" t="b">
        <x:v>1</x:v>
      </x:c>
      <x:c r="P606" s="25" t="str">
        <x:v>VIDEO_MEETING</x:v>
      </x:c>
      <x:c r="Q606" s="25" t="str">
        <x:v>DERIVED_ANALYTICS</x:v>
      </x:c>
      <x:c r="R606" s="30" t="n">
        <x:v>0.063581</x:v>
      </x:c>
      <x:c r="S606" s="25" t="str">
        <x:v>R04</x:v>
      </x:c>
      <x:c r="T606" s="25" t="n">
        <x:v>0</x:v>
      </x:c>
      <x:c r="U606" s="25" t="n">
        <x:v>1</x:v>
      </x:c>
      <x:c r="V606" s="25" t="str">
        <x:v>2027-04-07</x:v>
      </x:c>
      <x:c r="W606" s="25" t="str">
        <x:v>LOW</x:v>
      </x:c>
      <x:c r="X606" s="26" t="b">
        <x:v>1</x:v>
      </x:c>
      <x:c r="Y606" s="26" t="b">
        <x:v>1</x:v>
      </x:c>
      <x:c r="Z606" s="25" t="str">
        <x:v>CONTROLLED_SYNTHETIC</x:v>
      </x:c>
      <x:c r="AA606" s="28" t="n">
        <x:v>8405052.17</x:v>
      </x:c>
      <x:c r="AB606" s="28" t="n">
        <x:v>7593206.66</x:v>
      </x:c>
      <x:c r="AC606" s="28" t="n">
        <x:v>319334.39</x:v>
      </x:c>
      <x:c r="AD606" s="28" t="n">
        <x:v>5080018.67</x:v>
      </x:c>
      <x:c r="AE606" s="28" t="n">
        <x:v>0</x:v>
      </x:c>
      <x:c r="AF606" s="28" t="n">
        <x:v>0</x:v>
      </x:c>
      <x:c r="AG606" s="28" t="n">
        <x:v>0</x:v>
      </x:c>
      <x:c r="AH606" s="28" t="n">
        <x:v>395028.638333</x:v>
      </x:c>
      <x:c r="AI606" s="28" t="n">
        <x:v>999867.633333</x:v>
      </x:c>
      <x:c r="AJ606" s="25" t="n">
        <x:v>143</x:v>
      </x:c>
      <x:c r="AK606" s="25" t="n">
        <x:v>4</x:v>
      </x:c>
      <x:c r="AL606" s="28" t="n">
        <x:v>10940934.55</x:v>
      </x:c>
      <x:c r="AM606" s="28" t="n">
        <x:v>466769.69</x:v>
      </x:c>
      <x:c r="AN606" s="25" t="str">
        <x:v>BUSINESS_CREDIT_CARD|PAYROLL_SERVICES|TERM_DEPOSIT|WORKING_CAPITAL_LOAN</x:v>
      </x:c>
      <x:c r="AO606" s="25" t="str">
        <x:v>2026-05-12</x:v>
      </x:c>
      <x:c r="AP606" s="25" t="n">
        <x:v>2</x:v>
      </x:c>
      <x:c r="AQ606" s="25" t="n">
        <x:v>100</x:v>
      </x:c>
      <x:c r="AR606" s="25" t="n">
        <x:v>55.33</x:v>
      </x:c>
      <x:c r="AS606" s="30" t="n">
        <x:v>1</x:v>
      </x:c>
      <x:c r="AT606" s="25" t="n">
        <x:v>0</x:v>
      </x:c>
    </x:row>
    <x:row r="607">
      <x:c r="A607" s="25" t="str">
        <x:v>SME000603</x:v>
      </x:c>
      <x:c r="B607" s="25" t="str">
        <x:v>Synthetic SME 000603</x:v>
      </x:c>
      <x:c r="C607" s="25" t="str">
        <x:v>RM036</x:v>
      </x:c>
      <x:c r="D607" s="25" t="str">
        <x:v>Marmara</x:v>
      </x:c>
      <x:c r="E607" s="25" t="str">
        <x:v>Healthcare</x:v>
      </x:c>
      <x:c r="F607" s="25" t="str">
        <x:v>SMALL</x:v>
      </x:c>
      <x:c r="G607" s="25" t="str">
        <x:v>JOINT_STOCK</x:v>
      </x:c>
      <x:c r="H607" s="25" t="str">
        <x:v>2025-11-16</x:v>
      </x:c>
      <x:c r="I607" s="25" t="n">
        <x:v>9</x:v>
      </x:c>
      <x:c r="J607" s="28" t="n">
        <x:v>16269275.14</x:v>
      </x:c>
      <x:c r="K607" s="25" t="n">
        <x:v>25</x:v>
      </x:c>
      <x:c r="L607" s="26" t="b">
        <x:v>0</x:v>
      </x:c>
      <x:c r="M607" s="26" t="b">
        <x:v>0</x:v>
      </x:c>
      <x:c r="N607" s="25" t="n">
        <x:v>34.84</x:v>
      </x:c>
      <x:c r="O607" s="26" t="b">
        <x:v>1</x:v>
      </x:c>
      <x:c r="P607" s="25" t="str">
        <x:v>SECURE_MESSAGE</x:v>
      </x:c>
      <x:c r="Q607" s="25" t="str">
        <x:v>DERIVED_ANALYTICS</x:v>
      </x:c>
      <x:c r="R607" s="30" t="n">
        <x:v>0.031786</x:v>
      </x:c>
      <x:c r="S607" s="25" t="str">
        <x:v>R03</x:v>
      </x:c>
      <x:c r="T607" s="25" t="n">
        <x:v>0</x:v>
      </x:c>
      <x:c r="U607" s="25" t="n">
        <x:v>1</x:v>
      </x:c>
      <x:c r="V607" s="25" t="str">
        <x:v>2027-01-21</x:v>
      </x:c>
      <x:c r="W607" s="25" t="str">
        <x:v>NONE</x:v>
      </x:c>
      <x:c r="X607" s="26" t="b">
        <x:v>1</x:v>
      </x:c>
      <x:c r="Y607" s="26" t="b">
        <x:v>1</x:v>
      </x:c>
      <x:c r="Z607" s="25" t="str">
        <x:v>CONTROLLED_SYNTHETIC</x:v>
      </x:c>
      <x:c r="AA607" s="28" t="n">
        <x:v>7947489.49</x:v>
      </x:c>
      <x:c r="AB607" s="28" t="n">
        <x:v>6694946.55</x:v>
      </x:c>
      <x:c r="AC607" s="28" t="n">
        <x:v>3501214.42</x:v>
      </x:c>
      <x:c r="AD607" s="28" t="n">
        <x:v>5558100.87</x:v>
      </x:c>
      <x:c r="AE607" s="28" t="n">
        <x:v>0</x:v>
      </x:c>
      <x:c r="AF607" s="28" t="n">
        <x:v>0</x:v>
      </x:c>
      <x:c r="AG607" s="28" t="n">
        <x:v>0</x:v>
      </x:c>
      <x:c r="AH607" s="28" t="n">
        <x:v>328397.001667</x:v>
      </x:c>
      <x:c r="AI607" s="28" t="n">
        <x:v>753070.04</x:v>
      </x:c>
      <x:c r="AJ607" s="25" t="n">
        <x:v>325</x:v>
      </x:c>
      <x:c r="AK607" s="25" t="n">
        <x:v>1</x:v>
      </x:c>
      <x:c r="AL607" s="28" t="n">
        <x:v>11663065.76</x:v>
      </x:c>
      <x:c r="AM607" s="28" t="n">
        <x:v>606015.08</x:v>
      </x:c>
      <x:c r="AN607" s="25" t="str">
        <x:v>PAYROLL_SERVICES</x:v>
      </x:c>
      <x:c r="AO607" s="25" t="str">
        <x:v>2026-08-15</x:v>
      </x:c>
      <x:c r="AP607" s="25" t="n">
        <x:v>6</x:v>
      </x:c>
      <x:c r="AQ607" s="25" t="n">
        <x:v>5</x:v>
      </x:c>
      <x:c r="AR607" s="25" t="n">
        <x:v>28.72</x:v>
      </x:c>
      <x:c r="AS607" s="30" t="n">
        <x:v>1</x:v>
      </x:c>
      <x:c r="AT607" s="25" t="n">
        <x:v>0</x:v>
      </x:c>
    </x:row>
    <x:row r="608">
      <x:c r="A608" s="25" t="str">
        <x:v>SME000604</x:v>
      </x:c>
      <x:c r="B608" s="25" t="str">
        <x:v>Synthetic SME 000604</x:v>
      </x:c>
      <x:c r="C608" s="25" t="str">
        <x:v>RM038</x:v>
      </x:c>
      <x:c r="D608" s="25" t="str">
        <x:v>Aegean</x:v>
      </x:c>
      <x:c r="E608" s="25" t="str">
        <x:v>Professional Services</x:v>
      </x:c>
      <x:c r="F608" s="25" t="str">
        <x:v>MICRO</x:v>
      </x:c>
      <x:c r="G608" s="25" t="str">
        <x:v>SOLE_PROPRIETOR</x:v>
      </x:c>
      <x:c r="H608" s="25" t="str">
        <x:v>2022-01-08</x:v>
      </x:c>
      <x:c r="I608" s="25" t="n">
        <x:v>55</x:v>
      </x:c>
      <x:c r="J608" s="28" t="n">
        <x:v>28868752.12</x:v>
      </x:c>
      <x:c r="K608" s="25" t="n">
        <x:v>9</x:v>
      </x:c>
      <x:c r="L608" s="26" t="b">
        <x:v>0</x:v>
      </x:c>
      <x:c r="M608" s="26" t="b">
        <x:v>0</x:v>
      </x:c>
      <x:c r="N608" s="25" t="n">
        <x:v>78.62</x:v>
      </x:c>
      <x:c r="O608" s="26" t="b">
        <x:v>1</x:v>
      </x:c>
      <x:c r="P608" s="25" t="str">
        <x:v>VIDEO_MEETING</x:v>
      </x:c>
      <x:c r="Q608" s="25" t="str">
        <x:v>DERIVED_ANALYTICS</x:v>
      </x:c>
      <x:c r="R608" s="30" t="n">
        <x:v>0.02166</x:v>
      </x:c>
      <x:c r="S608" s="25" t="str">
        <x:v>R02</x:v>
      </x:c>
      <x:c r="T608" s="25" t="n">
        <x:v>60</x:v>
      </x:c>
      <x:c r="U608" s="25" t="n">
        <x:v>2</x:v>
      </x:c>
      <x:c r="V608" s="25" t="str">
        <x:v>2026-11-18</x:v>
      </x:c>
      <x:c r="W608" s="25" t="str">
        <x:v>LOW</x:v>
      </x:c>
      <x:c r="X608" s="26" t="b">
        <x:v>1</x:v>
      </x:c>
      <x:c r="Y608" s="26" t="b">
        <x:v>1</x:v>
      </x:c>
      <x:c r="Z608" s="25" t="str">
        <x:v>CONTROLLED_SYNTHETIC</x:v>
      </x:c>
      <x:c r="AA608" s="28" t="n">
        <x:v>13944830.86</x:v>
      </x:c>
      <x:c r="AB608" s="28" t="n">
        <x:v>11589608.92</x:v>
      </x:c>
      <x:c r="AC608" s="28" t="n">
        <x:v>481798.19</x:v>
      </x:c>
      <x:c r="AD608" s="28" t="n">
        <x:v>1880469.69</x:v>
      </x:c>
      <x:c r="AE608" s="28" t="n">
        <x:v>0</x:v>
      </x:c>
      <x:c r="AF608" s="28" t="n">
        <x:v>0</x:v>
      </x:c>
      <x:c r="AG608" s="28" t="n">
        <x:v>0</x:v>
      </x:c>
      <x:c r="AH608" s="28" t="n">
        <x:v>435334.7</x:v>
      </x:c>
      <x:c r="AI608" s="28" t="n">
        <x:v>2193358.863333</x:v>
      </x:c>
      <x:c r="AJ608" s="25" t="n">
        <x:v>833</x:v>
      </x:c>
      <x:c r="AK608" s="25" t="n">
        <x:v>1</x:v>
      </x:c>
      <x:c r="AL608" s="28" t="n">
        <x:v>191284.49</x:v>
      </x:c>
      <x:c r="AM608" s="28" t="n">
        <x:v>1807.41</x:v>
      </x:c>
      <x:c r="AN608" s="25" t="str">
        <x:v>BUSINESS_CREDIT_CARD</x:v>
      </x:c>
      <x:c r="AO608" s="25" t="str">
        <x:v>2025-10-27</x:v>
      </x:c>
      <x:c r="AP608" s="25" t="n">
        <x:v>2</x:v>
      </x:c>
      <x:c r="AQ608" s="25" t="n">
        <x:v>297</x:v>
      </x:c>
      <x:c r="AR608" s="25" t="n">
        <x:v>19.78</x:v>
      </x:c>
      <x:c r="AS608" s="30" t="n">
        <x:v>0.018931</x:v>
      </x:c>
      <x:c r="AT608" s="25" t="n">
        <x:v>0</x:v>
      </x:c>
    </x:row>
    <x:row r="609">
      <x:c r="A609" s="25" t="str">
        <x:v>SME000605</x:v>
      </x:c>
      <x:c r="B609" s="25" t="str">
        <x:v>Synthetic SME 000605</x:v>
      </x:c>
      <x:c r="C609" s="25" t="str">
        <x:v>RM030</x:v>
      </x:c>
      <x:c r="D609" s="25" t="str">
        <x:v>Central Anatolia</x:v>
      </x:c>
      <x:c r="E609" s="25" t="str">
        <x:v>Wholesale Trade</x:v>
      </x:c>
      <x:c r="F609" s="25" t="str">
        <x:v>SMALL</x:v>
      </x:c>
      <x:c r="G609" s="25" t="str">
        <x:v>SOLE_PROPRIETOR</x:v>
      </x:c>
      <x:c r="H609" s="25" t="str">
        <x:v>2016-11-26</x:v>
      </x:c>
      <x:c r="I609" s="25" t="n">
        <x:v>116</x:v>
      </x:c>
      <x:c r="J609" s="28" t="n">
        <x:v>28418965.88</x:v>
      </x:c>
      <x:c r="K609" s="25" t="n">
        <x:v>42</x:v>
      </x:c>
      <x:c r="L609" s="26" t="b">
        <x:v>0</x:v>
      </x:c>
      <x:c r="M609" s="26" t="b">
        <x:v>1</x:v>
      </x:c>
      <x:c r="N609" s="25" t="n">
        <x:v>79.54</x:v>
      </x:c>
      <x:c r="O609" s="26" t="b">
        <x:v>1</x:v>
      </x:c>
      <x:c r="P609" s="25" t="str">
        <x:v>RM_CALL</x:v>
      </x:c>
      <x:c r="Q609" s="25" t="str">
        <x:v>DERIVED_ANALYTICS</x:v>
      </x:c>
      <x:c r="R609" s="30" t="n">
        <x:v>0.040628</x:v>
      </x:c>
      <x:c r="S609" s="25" t="str">
        <x:v>R03</x:v>
      </x:c>
      <x:c r="T609" s="25" t="n">
        <x:v>15</x:v>
      </x:c>
      <x:c r="U609" s="25" t="n">
        <x:v>1</x:v>
      </x:c>
      <x:c r="V609" s="25" t="str">
        <x:v>2027-03-24</x:v>
      </x:c>
      <x:c r="W609" s="25" t="str">
        <x:v>NONE</x:v>
      </x:c>
      <x:c r="X609" s="26" t="b">
        <x:v>1</x:v>
      </x:c>
      <x:c r="Y609" s="26" t="b">
        <x:v>1</x:v>
      </x:c>
      <x:c r="Z609" s="25" t="str">
        <x:v>CONTROLLED_SYNTHETIC</x:v>
      </x:c>
      <x:c r="AA609" s="28" t="n">
        <x:v>14987454.92</x:v>
      </x:c>
      <x:c r="AB609" s="28" t="n">
        <x:v>14237506.38</x:v>
      </x:c>
      <x:c r="AC609" s="28" t="n">
        <x:v>1097599.49</x:v>
      </x:c>
      <x:c r="AD609" s="28" t="n">
        <x:v>9032577.65</x:v>
      </x:c>
      <x:c r="AE609" s="28" t="n">
        <x:v>0</x:v>
      </x:c>
      <x:c r="AF609" s="28" t="n">
        <x:v>4207141.37</x:v>
      </x:c>
      <x:c r="AG609" s="28" t="n">
        <x:v>2237713.18</x:v>
      </x:c>
      <x:c r="AH609" s="28" t="n">
        <x:v>515717.861667</x:v>
      </x:c>
      <x:c r="AI609" s="28" t="n">
        <x:v>1370011.571667</x:v>
      </x:c>
      <x:c r="AJ609" s="25" t="n">
        <x:v>749</x:v>
      </x:c>
      <x:c r="AK609" s="25" t="n">
        <x:v>1</x:v>
      </x:c>
      <x:c r="AL609" s="28" t="n">
        <x:v>18319584.56</x:v>
      </x:c>
      <x:c r="AM609" s="28" t="n">
        <x:v>448648.38</x:v>
      </x:c>
      <x:c r="AN609" s="25" t="str">
        <x:v>PAYROLL_SERVICES</x:v>
      </x:c>
      <x:c r="AO609" s="25" t="str">
        <x:v>2026-08-12</x:v>
      </x:c>
      <x:c r="AP609" s="25" t="n">
        <x:v>2</x:v>
      </x:c>
      <x:c r="AQ609" s="25" t="n">
        <x:v>8</x:v>
      </x:c>
      <x:c r="AR609" s="25" t="n">
        <x:v>44.55</x:v>
      </x:c>
      <x:c r="AS609" s="30" t="n">
        <x:v>1</x:v>
      </x:c>
      <x:c r="AT609" s="25" t="n">
        <x:v>0</x:v>
      </x:c>
    </x:row>
    <x:row r="610">
      <x:c r="A610" s="25" t="str">
        <x:v>SME000606</x:v>
      </x:c>
      <x:c r="B610" s="25" t="str">
        <x:v>Synthetic SME 000606</x:v>
      </x:c>
      <x:c r="C610" s="25" t="str">
        <x:v>RM037</x:v>
      </x:c>
      <x:c r="D610" s="25" t="str">
        <x:v>Aegean</x:v>
      </x:c>
      <x:c r="E610" s="25" t="str">
        <x:v>Technology</x:v>
      </x:c>
      <x:c r="F610" s="25" t="str">
        <x:v>MICRO</x:v>
      </x:c>
      <x:c r="G610" s="25" t="str">
        <x:v>LIMITED</x:v>
      </x:c>
      <x:c r="H610" s="25" t="str">
        <x:v>2021-02-07</x:v>
      </x:c>
      <x:c r="I610" s="25" t="n">
        <x:v>66</x:v>
      </x:c>
      <x:c r="J610" s="28" t="n">
        <x:v>4780802.21</x:v>
      </x:c>
      <x:c r="K610" s="25" t="n">
        <x:v>4</x:v>
      </x:c>
      <x:c r="L610" s="26" t="b">
        <x:v>0</x:v>
      </x:c>
      <x:c r="M610" s="26" t="b">
        <x:v>1</x:v>
      </x:c>
      <x:c r="N610" s="25" t="n">
        <x:v>75.82</x:v>
      </x:c>
      <x:c r="O610" s="26" t="b">
        <x:v>1</x:v>
      </x:c>
      <x:c r="P610" s="25" t="str">
        <x:v>RM_CALL</x:v>
      </x:c>
      <x:c r="Q610" s="25" t="str">
        <x:v>DERIVED_ANALYTICS</x:v>
      </x:c>
      <x:c r="R610" s="30" t="n">
        <x:v>0.059563</x:v>
      </x:c>
      <x:c r="S610" s="25" t="str">
        <x:v>R04</x:v>
      </x:c>
      <x:c r="T610" s="25" t="n">
        <x:v>5</x:v>
      </x:c>
      <x:c r="U610" s="25" t="n">
        <x:v>1</x:v>
      </x:c>
      <x:c r="V610" s="25" t="str">
        <x:v>2027-05-19</x:v>
      </x:c>
      <x:c r="W610" s="25" t="str">
        <x:v>NONE</x:v>
      </x:c>
      <x:c r="X610" s="26" t="b">
        <x:v>1</x:v>
      </x:c>
      <x:c r="Y610" s="26" t="b">
        <x:v>1</x:v>
      </x:c>
      <x:c r="Z610" s="25" t="str">
        <x:v>CONTROLLED_SYNTHETIC</x:v>
      </x:c>
      <x:c r="AA610" s="28" t="n">
        <x:v>2411595.15</x:v>
      </x:c>
      <x:c r="AB610" s="28" t="n">
        <x:v>2054300.99</x:v>
      </x:c>
      <x:c r="AC610" s="28" t="n">
        <x:v>129088.35</x:v>
      </x:c>
      <x:c r="AD610" s="28" t="n">
        <x:v>809043.85</x:v>
      </x:c>
      <x:c r="AE610" s="28" t="n">
        <x:v>0</x:v>
      </x:c>
      <x:c r="AF610" s="28" t="n">
        <x:v>469181.57</x:v>
      </x:c>
      <x:c r="AG610" s="28" t="n">
        <x:v>184412.47</x:v>
      </x:c>
      <x:c r="AH610" s="28" t="n">
        <x:v>99127.401667</x:v>
      </x:c>
      <x:c r="AI610" s="28" t="n">
        <x:v>285295.51</x:v>
      </x:c>
      <x:c r="AJ610" s="25" t="n">
        <x:v>796</x:v>
      </x:c>
      <x:c r="AK610" s="25" t="n">
        <x:v>3</x:v>
      </x:c>
      <x:c r="AL610" s="28" t="n">
        <x:v>2063796.23</x:v>
      </x:c>
      <x:c r="AM610" s="28" t="n">
        <x:v>74597.3</x:v>
      </x:c>
      <x:c r="AN610" s="25" t="str">
        <x:v>BUSINESS_CREDIT_CARD|PAYROLL_SERVICES|WORKING_CAPITAL_LOAN</x:v>
      </x:c>
      <x:c r="AO610" s="25" t="str">
        <x:v>2026-02-26</x:v>
      </x:c>
      <x:c r="AP610" s="25" t="n">
        <x:v>2</x:v>
      </x:c>
      <x:c r="AQ610" s="25" t="n">
        <x:v>175</x:v>
      </x:c>
      <x:c r="AR610" s="25" t="n">
        <x:v>47.3</x:v>
      </x:c>
      <x:c r="AS610" s="30" t="n">
        <x:v>1</x:v>
      </x:c>
      <x:c r="AT610" s="25" t="n">
        <x:v>0</x:v>
      </x:c>
    </x:row>
    <x:row r="611">
      <x:c r="A611" s="25" t="str">
        <x:v>SME000607</x:v>
      </x:c>
      <x:c r="B611" s="25" t="str">
        <x:v>Synthetic SME 000607</x:v>
      </x:c>
      <x:c r="C611" s="25" t="str">
        <x:v>RM041</x:v>
      </x:c>
      <x:c r="D611" s="25" t="str">
        <x:v>Marmara</x:v>
      </x:c>
      <x:c r="E611" s="25" t="str">
        <x:v>Healthcare</x:v>
      </x:c>
      <x:c r="F611" s="25" t="str">
        <x:v>MEDIUM</x:v>
      </x:c>
      <x:c r="G611" s="25" t="str">
        <x:v>JOINT_STOCK</x:v>
      </x:c>
      <x:c r="H611" s="25" t="str">
        <x:v>2023-08-12</x:v>
      </x:c>
      <x:c r="I611" s="25" t="n">
        <x:v>36</x:v>
      </x:c>
      <x:c r="J611" s="28" t="n">
        <x:v>73843638.35</x:v>
      </x:c>
      <x:c r="K611" s="25" t="n">
        <x:v>233</x:v>
      </x:c>
      <x:c r="L611" s="26" t="b">
        <x:v>0</x:v>
      </x:c>
      <x:c r="M611" s="26" t="b">
        <x:v>1</x:v>
      </x:c>
      <x:c r="N611" s="25" t="n">
        <x:v>69.76</x:v>
      </x:c>
      <x:c r="O611" s="26" t="b">
        <x:v>1</x:v>
      </x:c>
      <x:c r="P611" s="25" t="str">
        <x:v>VIDEO_MEETING</x:v>
      </x:c>
      <x:c r="Q611" s="25" t="str">
        <x:v>DERIVED_ANALYTICS</x:v>
      </x:c>
      <x:c r="R611" s="30" t="n">
        <x:v>0.021547</x:v>
      </x:c>
      <x:c r="S611" s="25" t="str">
        <x:v>R02</x:v>
      </x:c>
      <x:c r="T611" s="25" t="n">
        <x:v>0</x:v>
      </x:c>
      <x:c r="U611" s="25" t="n">
        <x:v>1</x:v>
      </x:c>
      <x:c r="V611" s="25" t="str">
        <x:v>2026-12-02</x:v>
      </x:c>
      <x:c r="W611" s="25" t="str">
        <x:v>NONE</x:v>
      </x:c>
      <x:c r="X611" s="26" t="b">
        <x:v>1</x:v>
      </x:c>
      <x:c r="Y611" s="26" t="b">
        <x:v>1</x:v>
      </x:c>
      <x:c r="Z611" s="25" t="str">
        <x:v>CONTROLLED_SYNTHETIC</x:v>
      </x:c>
      <x:c r="AA611" s="28" t="n">
        <x:v>44932838.91</x:v>
      </x:c>
      <x:c r="AB611" s="28" t="n">
        <x:v>40661497.06</x:v>
      </x:c>
      <x:c r="AC611" s="28" t="n">
        <x:v>24461827.32</x:v>
      </x:c>
      <x:c r="AD611" s="28" t="n">
        <x:v>53397066.91</x:v>
      </x:c>
      <x:c r="AE611" s="28" t="n">
        <x:v>0</x:v>
      </x:c>
      <x:c r="AF611" s="28" t="n">
        <x:v>12945224.94</x:v>
      </x:c>
      <x:c r="AG611" s="28" t="n">
        <x:v>7399252.37</x:v>
      </x:c>
      <x:c r="AH611" s="28" t="n">
        <x:v>1755786.338333</x:v>
      </x:c>
      <x:c r="AI611" s="28" t="n">
        <x:v>4913646.578333</x:v>
      </x:c>
      <x:c r="AJ611" s="25" t="n">
        <x:v>817</x:v>
      </x:c>
      <x:c r="AK611" s="25" t="n">
        <x:v>2</x:v>
      </x:c>
      <x:c r="AL611" s="28" t="n">
        <x:v>119254869.44</x:v>
      </x:c>
      <x:c r="AM611" s="28" t="n">
        <x:v>1910777.28</x:v>
      </x:c>
      <x:c r="AN611" s="25" t="str">
        <x:v>CASH_MANAGEMENT|POS_MERCHANT_ACQUIRING</x:v>
      </x:c>
      <x:c r="AO611" s="25" t="str">
        <x:v>2026-03-18</x:v>
      </x:c>
      <x:c r="AP611" s="25" t="n">
        <x:v>2</x:v>
      </x:c>
      <x:c r="AQ611" s="25" t="n">
        <x:v>155</x:v>
      </x:c>
      <x:c r="AR611" s="25" t="n">
        <x:v>49.57</x:v>
      </x:c>
      <x:c r="AS611" s="30" t="n">
        <x:v>1</x:v>
      </x:c>
      <x:c r="AT611" s="25" t="n">
        <x:v>0</x:v>
      </x:c>
    </x:row>
    <x:row r="612">
      <x:c r="A612" s="25" t="str">
        <x:v>SME000608</x:v>
      </x:c>
      <x:c r="B612" s="25" t="str">
        <x:v>Synthetic SME 000608</x:v>
      </x:c>
      <x:c r="C612" s="25" t="str">
        <x:v>RM036</x:v>
      </x:c>
      <x:c r="D612" s="25" t="str">
        <x:v>Marmara</x:v>
      </x:c>
      <x:c r="E612" s="25" t="str">
        <x:v>Transportation</x:v>
      </x:c>
      <x:c r="F612" s="25" t="str">
        <x:v>MICRO</x:v>
      </x:c>
      <x:c r="G612" s="25" t="str">
        <x:v>LIMITED</x:v>
      </x:c>
      <x:c r="H612" s="25" t="str">
        <x:v>2023-05-28</x:v>
      </x:c>
      <x:c r="I612" s="25" t="n">
        <x:v>38</x:v>
      </x:c>
      <x:c r="J612" s="28" t="n">
        <x:v>9013385.99</x:v>
      </x:c>
      <x:c r="K612" s="25" t="n">
        <x:v>7</x:v>
      </x:c>
      <x:c r="L612" s="26" t="b">
        <x:v>1</x:v>
      </x:c>
      <x:c r="M612" s="26" t="b">
        <x:v>0</x:v>
      </x:c>
      <x:c r="N612" s="25" t="n">
        <x:v>82.77</x:v>
      </x:c>
      <x:c r="O612" s="26" t="b">
        <x:v>1</x:v>
      </x:c>
      <x:c r="P612" s="25" t="str">
        <x:v>RM_CALL</x:v>
      </x:c>
      <x:c r="Q612" s="25" t="str">
        <x:v>DERIVED_ANALYTICS</x:v>
      </x:c>
      <x:c r="R612" s="30" t="n">
        <x:v>0.058034</x:v>
      </x:c>
      <x:c r="S612" s="25" t="str">
        <x:v>R04</x:v>
      </x:c>
      <x:c r="T612" s="25" t="n">
        <x:v>0</x:v>
      </x:c>
      <x:c r="U612" s="25" t="n">
        <x:v>1</x:v>
      </x:c>
      <x:c r="V612" s="25" t="str">
        <x:v>2026-07-19</x:v>
      </x:c>
      <x:c r="W612" s="25" t="str">
        <x:v>LOW</x:v>
      </x:c>
      <x:c r="X612" s="26" t="b">
        <x:v>1</x:v>
      </x:c>
      <x:c r="Y612" s="26" t="b">
        <x:v>1</x:v>
      </x:c>
      <x:c r="Z612" s="25" t="str">
        <x:v>CONTROLLED_SYNTHETIC</x:v>
      </x:c>
      <x:c r="AA612" s="28" t="n">
        <x:v>5205439.58</x:v>
      </x:c>
      <x:c r="AB612" s="28" t="n">
        <x:v>4640633.75</x:v>
      </x:c>
      <x:c r="AC612" s="28" t="n">
        <x:v>325903.49</x:v>
      </x:c>
      <x:c r="AD612" s="28" t="n">
        <x:v>1592655.7</x:v>
      </x:c>
      <x:c r="AE612" s="28" t="n">
        <x:v>1198916.31</x:v>
      </x:c>
      <x:c r="AF612" s="28" t="n">
        <x:v>0</x:v>
      </x:c>
      <x:c r="AG612" s="28" t="n">
        <x:v>554207.81</x:v>
      </x:c>
      <x:c r="AH612" s="28" t="n">
        <x:v>163878.686667</x:v>
      </x:c>
      <x:c r="AI612" s="28" t="n">
        <x:v>434729.931667</x:v>
      </x:c>
      <x:c r="AJ612" s="25" t="n">
        <x:v>711</x:v>
      </x:c>
      <x:c r="AK612" s="25" t="n">
        <x:v>2</x:v>
      </x:c>
      <x:c r="AL612" s="28" t="n">
        <x:v>1184943.2</x:v>
      </x:c>
      <x:c r="AM612" s="28" t="n">
        <x:v>24046.25</x:v>
      </x:c>
      <x:c r="AN612" s="25" t="str">
        <x:v>POS_MERCHANT_ACQUIRING|WORKING_CAPITAL_LOAN</x:v>
      </x:c>
      <x:c r="AO612" s="25" t="str">
        <x:v>2026-06-16</x:v>
      </x:c>
      <x:c r="AP612" s="25" t="n">
        <x:v>5</x:v>
      </x:c>
      <x:c r="AQ612" s="25" t="n">
        <x:v>65</x:v>
      </x:c>
      <x:c r="AR612" s="25" t="n">
        <x:v>25.73</x:v>
      </x:c>
      <x:c r="AS612" s="30" t="n">
        <x:v>0.375614</x:v>
      </x:c>
      <x:c r="AT612" s="25" t="n">
        <x:v>32</x:v>
      </x:c>
    </x:row>
    <x:row r="613">
      <x:c r="A613" s="25" t="str">
        <x:v>SME000609</x:v>
      </x:c>
      <x:c r="B613" s="25" t="str">
        <x:v>Synthetic SME 000609</x:v>
      </x:c>
      <x:c r="C613" s="25" t="str">
        <x:v>RM007</x:v>
      </x:c>
      <x:c r="D613" s="25" t="str">
        <x:v>Central Anatolia</x:v>
      </x:c>
      <x:c r="E613" s="25" t="str">
        <x:v>Agriculture</x:v>
      </x:c>
      <x:c r="F613" s="25" t="str">
        <x:v>MICRO</x:v>
      </x:c>
      <x:c r="G613" s="25" t="str">
        <x:v>LIMITED</x:v>
      </x:c>
      <x:c r="H613" s="25" t="str">
        <x:v>2024-06-02</x:v>
      </x:c>
      <x:c r="I613" s="25" t="n">
        <x:v>26</x:v>
      </x:c>
      <x:c r="J613" s="28" t="n">
        <x:v>3568269.26</x:v>
      </x:c>
      <x:c r="K613" s="25" t="n">
        <x:v>6</x:v>
      </x:c>
      <x:c r="L613" s="26" t="b">
        <x:v>0</x:v>
      </x:c>
      <x:c r="M613" s="26" t="b">
        <x:v>0</x:v>
      </x:c>
      <x:c r="N613" s="25" t="n">
        <x:v>52.46</x:v>
      </x:c>
      <x:c r="O613" s="26" t="b">
        <x:v>0</x:v>
      </x:c>
      <x:c r="P613" s="25" t="str">
        <x:v>VIDEO_MEETING</x:v>
      </x:c>
      <x:c r="Q613" s="25" t="str">
        <x:v>DERIVED_ANALYTICS</x:v>
      </x:c>
      <x:c r="R613" s="30" t="n">
        <x:v>0.076743</x:v>
      </x:c>
      <x:c r="S613" s="25" t="str">
        <x:v>R05</x:v>
      </x:c>
      <x:c r="T613" s="25" t="n">
        <x:v>0</x:v>
      </x:c>
      <x:c r="U613" s="25" t="n">
        <x:v>1</x:v>
      </x:c>
      <x:c r="V613" s="25" t="str">
        <x:v>2027-03-28</x:v>
      </x:c>
      <x:c r="W613" s="25" t="str">
        <x:v>NONE</x:v>
      </x:c>
      <x:c r="X613" s="26" t="b">
        <x:v>1</x:v>
      </x:c>
      <x:c r="Y613" s="26" t="b">
        <x:v>1</x:v>
      </x:c>
      <x:c r="Z613" s="25" t="str">
        <x:v>CONTROLLED_SYNTHETIC</x:v>
      </x:c>
      <x:c r="AA613" s="28" t="n">
        <x:v>1760610.23</x:v>
      </x:c>
      <x:c r="AB613" s="28" t="n">
        <x:v>1671722.99</x:v>
      </x:c>
      <x:c r="AC613" s="28" t="n">
        <x:v>76336.04</x:v>
      </x:c>
      <x:c r="AD613" s="28" t="n">
        <x:v>1191778.65</x:v>
      </x:c>
      <x:c r="AE613" s="28" t="n">
        <x:v>0</x:v>
      </x:c>
      <x:c r="AF613" s="28" t="n">
        <x:v>0</x:v>
      </x:c>
      <x:c r="AG613" s="28" t="n">
        <x:v>0</x:v>
      </x:c>
      <x:c r="AH613" s="28" t="n">
        <x:v>73406.665</x:v>
      </x:c>
      <x:c r="AI613" s="28" t="n">
        <x:v>200676.331667</x:v>
      </x:c>
      <x:c r="AJ613" s="25" t="n">
        <x:v>500</x:v>
      </x:c>
      <x:c r="AK613" s="25" t="n">
        <x:v>2</x:v>
      </x:c>
      <x:c r="AL613" s="28" t="n">
        <x:v>3240073.08</x:v>
      </x:c>
      <x:c r="AM613" s="28" t="n">
        <x:v>91810.34</x:v>
      </x:c>
      <x:c r="AN613" s="25" t="str">
        <x:v>PAYROLL_SERVICES|WORKING_CAPITAL_LOAN</x:v>
      </x:c>
      <x:c r="AO613" s="25" t="str">
        <x:v>2026-07-09</x:v>
      </x:c>
      <x:c r="AP613" s="25" t="n">
        <x:v>4</x:v>
      </x:c>
      <x:c r="AQ613" s="25" t="n">
        <x:v>42</x:v>
      </x:c>
      <x:c r="AR613" s="25" t="n">
        <x:v>44.62</x:v>
      </x:c>
      <x:c r="AS613" s="30" t="n">
        <x:v>1</x:v>
      </x:c>
      <x:c r="AT613" s="25" t="n">
        <x:v>0</x:v>
      </x:c>
    </x:row>
    <x:row r="614">
      <x:c r="A614" s="25" t="str">
        <x:v>SME000610</x:v>
      </x:c>
      <x:c r="B614" s="25" t="str">
        <x:v>Synthetic SME 000610</x:v>
      </x:c>
      <x:c r="C614" s="25" t="str">
        <x:v>RM010</x:v>
      </x:c>
      <x:c r="D614" s="25" t="str">
        <x:v>Central Anatolia</x:v>
      </x:c>
      <x:c r="E614" s="25" t="str">
        <x:v>Technology</x:v>
      </x:c>
      <x:c r="F614" s="25" t="str">
        <x:v>MICRO</x:v>
      </x:c>
      <x:c r="G614" s="25" t="str">
        <x:v>JOINT_STOCK</x:v>
      </x:c>
      <x:c r="H614" s="25" t="str">
        <x:v>2021-09-19</x:v>
      </x:c>
      <x:c r="I614" s="25" t="n">
        <x:v>59</x:v>
      </x:c>
      <x:c r="J614" s="28" t="n">
        <x:v>6635502.35</x:v>
      </x:c>
      <x:c r="K614" s="25" t="n">
        <x:v>8</x:v>
      </x:c>
      <x:c r="L614" s="26" t="b">
        <x:v>0</x:v>
      </x:c>
      <x:c r="M614" s="26" t="b">
        <x:v>1</x:v>
      </x:c>
      <x:c r="N614" s="25" t="n">
        <x:v>44.99</x:v>
      </x:c>
      <x:c r="O614" s="26" t="b">
        <x:v>1</x:v>
      </x:c>
      <x:c r="P614" s="25" t="str">
        <x:v>SECURE_MESSAGE</x:v>
      </x:c>
      <x:c r="Q614" s="25" t="str">
        <x:v>DERIVED_ANALYTICS</x:v>
      </x:c>
      <x:c r="R614" s="30" t="n">
        <x:v>0.077257</x:v>
      </x:c>
      <x:c r="S614" s="25" t="str">
        <x:v>R05</x:v>
      </x:c>
      <x:c r="T614" s="25" t="n">
        <x:v>15</x:v>
      </x:c>
      <x:c r="U614" s="25" t="n">
        <x:v>1</x:v>
      </x:c>
      <x:c r="V614" s="25" t="str">
        <x:v>2027-08-14</x:v>
      </x:c>
      <x:c r="W614" s="25" t="str">
        <x:v>NONE</x:v>
      </x:c>
      <x:c r="X614" s="26" t="b">
        <x:v>1</x:v>
      </x:c>
      <x:c r="Y614" s="26" t="b">
        <x:v>1</x:v>
      </x:c>
      <x:c r="Z614" s="25" t="str">
        <x:v>CONTROLLED_SYNTHETIC</x:v>
      </x:c>
      <x:c r="AA614" s="28" t="n">
        <x:v>3615225.02</x:v>
      </x:c>
      <x:c r="AB614" s="28" t="n">
        <x:v>3509390.58</x:v>
      </x:c>
      <x:c r="AC614" s="28" t="n">
        <x:v>155494.22</x:v>
      </x:c>
      <x:c r="AD614" s="28" t="n">
        <x:v>1815003.36</x:v>
      </x:c>
      <x:c r="AE614" s="28" t="n">
        <x:v>0</x:v>
      </x:c>
      <x:c r="AF614" s="28" t="n">
        <x:v>1004799.16</x:v>
      </x:c>
      <x:c r="AG614" s="28" t="n">
        <x:v>536542.52</x:v>
      </x:c>
      <x:c r="AH614" s="28" t="n">
        <x:v>138136.49</x:v>
      </x:c>
      <x:c r="AI614" s="28" t="n">
        <x:v>274394.433333</x:v>
      </x:c>
      <x:c r="AJ614" s="25" t="n">
        <x:v>400</x:v>
      </x:c>
      <x:c r="AK614" s="25" t="n">
        <x:v>3</x:v>
      </x:c>
      <x:c r="AL614" s="28" t="n">
        <x:v>8252333.36</x:v>
      </x:c>
      <x:c r="AM614" s="28" t="n">
        <x:v>158313.35</x:v>
      </x:c>
      <x:c r="AN614" s="25" t="str">
        <x:v>CASH_MANAGEMENT|POS_MERCHANT_ACQUIRING|TRADE_FINANCE</x:v>
      </x:c>
      <x:c r="AO614" s="25" t="str">
        <x:v>2026-02-23</x:v>
      </x:c>
      <x:c r="AP614" s="25" t="n">
        <x:v>3</x:v>
      </x:c>
      <x:c r="AQ614" s="25" t="n">
        <x:v>178</x:v>
      </x:c>
      <x:c r="AR614" s="25" t="n">
        <x:v>61.55</x:v>
      </x:c>
      <x:c r="AS614" s="30" t="n">
        <x:v>1</x:v>
      </x:c>
      <x:c r="AT614" s="25" t="n">
        <x:v>0</x:v>
      </x:c>
    </x:row>
    <x:row r="615">
      <x:c r="A615" s="25" t="str">
        <x:v>SME000611</x:v>
      </x:c>
      <x:c r="B615" s="25" t="str">
        <x:v>Synthetic SME 000611</x:v>
      </x:c>
      <x:c r="C615" s="25" t="str">
        <x:v>RM027</x:v>
      </x:c>
      <x:c r="D615" s="25" t="str">
        <x:v>Eastern</x:v>
      </x:c>
      <x:c r="E615" s="25" t="str">
        <x:v>Manufacturing</x:v>
      </x:c>
      <x:c r="F615" s="25" t="str">
        <x:v>SMALL</x:v>
      </x:c>
      <x:c r="G615" s="25" t="str">
        <x:v>SOLE_PROPRIETOR</x:v>
      </x:c>
      <x:c r="H615" s="25" t="str">
        <x:v>2016-10-05</x:v>
      </x:c>
      <x:c r="I615" s="25" t="n">
        <x:v>118</x:v>
      </x:c>
      <x:c r="J615" s="28" t="n">
        <x:v>41129270.39</x:v>
      </x:c>
      <x:c r="K615" s="25" t="n">
        <x:v>23</x:v>
      </x:c>
      <x:c r="L615" s="26" t="b">
        <x:v>0</x:v>
      </x:c>
      <x:c r="M615" s="26" t="b">
        <x:v>0</x:v>
      </x:c>
      <x:c r="N615" s="25" t="n">
        <x:v>42.96</x:v>
      </x:c>
      <x:c r="O615" s="26" t="b">
        <x:v>0</x:v>
      </x:c>
      <x:c r="P615" s="25" t="str">
        <x:v>SECURE_MESSAGE</x:v>
      </x:c>
      <x:c r="Q615" s="25" t="str">
        <x:v>DERIVED_ANALYTICS</x:v>
      </x:c>
      <x:c r="R615" s="30" t="n">
        <x:v>0.017775</x:v>
      </x:c>
      <x:c r="S615" s="25" t="str">
        <x:v>R02</x:v>
      </x:c>
      <x:c r="T615" s="25" t="n">
        <x:v>0</x:v>
      </x:c>
      <x:c r="U615" s="25" t="n">
        <x:v>1</x:v>
      </x:c>
      <x:c r="V615" s="25" t="str">
        <x:v>2027-05-19</x:v>
      </x:c>
      <x:c r="W615" s="25" t="str">
        <x:v>NONE</x:v>
      </x:c>
      <x:c r="X615" s="26" t="b">
        <x:v>1</x:v>
      </x:c>
      <x:c r="Y615" s="26" t="b">
        <x:v>1</x:v>
      </x:c>
      <x:c r="Z615" s="25" t="str">
        <x:v>CONTROLLED_SYNTHETIC</x:v>
      </x:c>
      <x:c r="AA615" s="28" t="n">
        <x:v>23094895.88</x:v>
      </x:c>
      <x:c r="AB615" s="28" t="n">
        <x:v>19905405.87</x:v>
      </x:c>
      <x:c r="AC615" s="28" t="n">
        <x:v>1185972.28</x:v>
      </x:c>
      <x:c r="AD615" s="28" t="n">
        <x:v>3864920.59</x:v>
      </x:c>
      <x:c r="AE615" s="28" t="n">
        <x:v>0</x:v>
      </x:c>
      <x:c r="AF615" s="28" t="n">
        <x:v>0</x:v>
      </x:c>
      <x:c r="AG615" s="28" t="n">
        <x:v>0</x:v>
      </x:c>
      <x:c r="AH615" s="28" t="n">
        <x:v>891142.846667</x:v>
      </x:c>
      <x:c r="AI615" s="28" t="n">
        <x:v>2495210.53</x:v>
      </x:c>
      <x:c r="AJ615" s="25" t="n">
        <x:v>351</x:v>
      </x:c>
      <x:c r="AK615" s="25" t="n">
        <x:v>3</x:v>
      </x:c>
      <x:c r="AL615" s="28" t="n">
        <x:v>3940784.32</x:v>
      </x:c>
      <x:c r="AM615" s="28" t="n">
        <x:v>138603.63</x:v>
      </x:c>
      <x:c r="AN615" s="25" t="str">
        <x:v>FX_RISK_MANAGEMENT|TERM_DEPOSIT|WORKING_CAPITAL_LOAN</x:v>
      </x:c>
      <x:c r="AO615" s="25" t="str">
        <x:v>2026-02-10</x:v>
      </x:c>
      <x:c r="AP615" s="25" t="n">
        <x:v>4</x:v>
      </x:c>
      <x:c r="AQ615" s="25" t="n">
        <x:v>191</x:v>
      </x:c>
      <x:c r="AR615" s="25" t="n">
        <x:v>42.18</x:v>
      </x:c>
      <x:c r="AS615" s="30" t="n">
        <x:v>0.273756</x:v>
      </x:c>
      <x:c r="AT615" s="25" t="n">
        <x:v>0</x:v>
      </x:c>
    </x:row>
    <x:row r="616">
      <x:c r="A616" s="25" t="str">
        <x:v>SME000612</x:v>
      </x:c>
      <x:c r="B616" s="25" t="str">
        <x:v>Synthetic SME 000612</x:v>
      </x:c>
      <x:c r="C616" s="25" t="str">
        <x:v>RM020</x:v>
      </x:c>
      <x:c r="D616" s="25" t="str">
        <x:v>Mediterranean</x:v>
      </x:c>
      <x:c r="E616" s="25" t="str">
        <x:v>Healthcare</x:v>
      </x:c>
      <x:c r="F616" s="25" t="str">
        <x:v>MICRO</x:v>
      </x:c>
      <x:c r="G616" s="25" t="str">
        <x:v>LIMITED</x:v>
      </x:c>
      <x:c r="H616" s="25" t="str">
        <x:v>2023-07-28</x:v>
      </x:c>
      <x:c r="I616" s="25" t="n">
        <x:v>36</x:v>
      </x:c>
      <x:c r="J616" s="28" t="n">
        <x:v>16912207.55</x:v>
      </x:c>
      <x:c r="K616" s="25" t="n">
        <x:v>4</x:v>
      </x:c>
      <x:c r="L616" s="26" t="b">
        <x:v>0</x:v>
      </x:c>
      <x:c r="M616" s="26" t="b">
        <x:v>0</x:v>
      </x:c>
      <x:c r="N616" s="25" t="n">
        <x:v>80.38</x:v>
      </x:c>
      <x:c r="O616" s="26" t="b">
        <x:v>1</x:v>
      </x:c>
      <x:c r="P616" s="25" t="str">
        <x:v>VIDEO_MEETING</x:v>
      </x:c>
      <x:c r="Q616" s="25" t="str">
        <x:v>DERIVED_ANALYTICS</x:v>
      </x:c>
      <x:c r="R616" s="30" t="n">
        <x:v>0.071873</x:v>
      </x:c>
      <x:c r="S616" s="25" t="str">
        <x:v>R05</x:v>
      </x:c>
      <x:c r="T616" s="25" t="n">
        <x:v>15</x:v>
      </x:c>
      <x:c r="U616" s="25" t="n">
        <x:v>1</x:v>
      </x:c>
      <x:c r="V616" s="25" t="str">
        <x:v>2026-12-15</x:v>
      </x:c>
      <x:c r="W616" s="25" t="str">
        <x:v>NONE</x:v>
      </x:c>
      <x:c r="X616" s="26" t="b">
        <x:v>1</x:v>
      </x:c>
      <x:c r="Y616" s="26" t="b">
        <x:v>1</x:v>
      </x:c>
      <x:c r="Z616" s="25" t="str">
        <x:v>CONTROLLED_SYNTHETIC</x:v>
      </x:c>
      <x:c r="AA616" s="28" t="n">
        <x:v>9197533.12</x:v>
      </x:c>
      <x:c r="AB616" s="28" t="n">
        <x:v>7626028.26</x:v>
      </x:c>
      <x:c r="AC616" s="28" t="n">
        <x:v>4956487.74</x:v>
      </x:c>
      <x:c r="AD616" s="28" t="n">
        <x:v>952645.87</x:v>
      </x:c>
      <x:c r="AE616" s="28" t="n">
        <x:v>0</x:v>
      </x:c>
      <x:c r="AF616" s="28" t="n">
        <x:v>0</x:v>
      </x:c>
      <x:c r="AG616" s="28" t="n">
        <x:v>0</x:v>
      </x:c>
      <x:c r="AH616" s="28" t="n">
        <x:v>283990.758333</x:v>
      </x:c>
      <x:c r="AI616" s="28" t="n">
        <x:v>917918.246667</x:v>
      </x:c>
      <x:c r="AJ616" s="25" t="n">
        <x:v>658</x:v>
      </x:c>
      <x:c r="AK616" s="25" t="n">
        <x:v>3</x:v>
      </x:c>
      <x:c r="AL616" s="28" t="n">
        <x:v>22110362.45</x:v>
      </x:c>
      <x:c r="AM616" s="28" t="n">
        <x:v>930609.23</x:v>
      </x:c>
      <x:c r="AN616" s="25" t="str">
        <x:v>CASH_MANAGEMENT|POS_MERCHANT_ACQUIRING|WORKING_CAPITAL_LOAN</x:v>
      </x:c>
      <x:c r="AO616" s="25" t="str">
        <x:v>2026-07-15</x:v>
      </x:c>
      <x:c r="AP616" s="25" t="n">
        <x:v>2</x:v>
      </x:c>
      <x:c r="AQ616" s="25" t="n">
        <x:v>36</x:v>
      </x:c>
      <x:c r="AR616" s="25" t="n">
        <x:v>56.07</x:v>
      </x:c>
      <x:c r="AS616" s="30" t="n">
        <x:v>1</x:v>
      </x:c>
      <x:c r="AT616" s="25" t="n">
        <x:v>0</x:v>
      </x:c>
    </x:row>
    <x:row r="617">
      <x:c r="A617" s="25" t="str">
        <x:v>SME000613</x:v>
      </x:c>
      <x:c r="B617" s="25" t="str">
        <x:v>Synthetic SME 000613</x:v>
      </x:c>
      <x:c r="C617" s="25" t="str">
        <x:v>RM046</x:v>
      </x:c>
      <x:c r="D617" s="25" t="str">
        <x:v>Mediterranean</x:v>
      </x:c>
      <x:c r="E617" s="25" t="str">
        <x:v>Wholesale Trade</x:v>
      </x:c>
      <x:c r="F617" s="25" t="str">
        <x:v>MICRO</x:v>
      </x:c>
      <x:c r="G617" s="25" t="str">
        <x:v>LIMITED</x:v>
      </x:c>
      <x:c r="H617" s="25" t="str">
        <x:v>2015-07-11</x:v>
      </x:c>
      <x:c r="I617" s="25" t="n">
        <x:v>133</x:v>
      </x:c>
      <x:c r="J617" s="28" t="n">
        <x:v>10344835.35</x:v>
      </x:c>
      <x:c r="K617" s="25" t="n">
        <x:v>7</x:v>
      </x:c>
      <x:c r="L617" s="26" t="b">
        <x:v>0</x:v>
      </x:c>
      <x:c r="M617" s="26" t="b">
        <x:v>0</x:v>
      </x:c>
      <x:c r="N617" s="25" t="n">
        <x:v>87.48</x:v>
      </x:c>
      <x:c r="O617" s="26" t="b">
        <x:v>1</x:v>
      </x:c>
      <x:c r="P617" s="25" t="str">
        <x:v>VIDEO_MEETING</x:v>
      </x:c>
      <x:c r="Q617" s="25" t="str">
        <x:v>DERIVED_ANALYTICS</x:v>
      </x:c>
      <x:c r="R617" s="30" t="n">
        <x:v>0.044339</x:v>
      </x:c>
      <x:c r="S617" s="25" t="str">
        <x:v>R03</x:v>
      </x:c>
      <x:c r="T617" s="25" t="n">
        <x:v>15</x:v>
      </x:c>
      <x:c r="U617" s="25" t="n">
        <x:v>1</x:v>
      </x:c>
      <x:c r="V617" s="25" t="str">
        <x:v>2027-08-07</x:v>
      </x:c>
      <x:c r="W617" s="25" t="str">
        <x:v>NONE</x:v>
      </x:c>
      <x:c r="X617" s="26" t="b">
        <x:v>1</x:v>
      </x:c>
      <x:c r="Y617" s="26" t="b">
        <x:v>1</x:v>
      </x:c>
      <x:c r="Z617" s="25" t="str">
        <x:v>CONTROLLED_SYNTHETIC</x:v>
      </x:c>
      <x:c r="AA617" s="28" t="n">
        <x:v>5271375.06</x:v>
      </x:c>
      <x:c r="AB617" s="28" t="n">
        <x:v>4791653.98</x:v>
      </x:c>
      <x:c r="AC617" s="28" t="n">
        <x:v>273160.56</x:v>
      </x:c>
      <x:c r="AD617" s="28" t="n">
        <x:v>1584700.57</x:v>
      </x:c>
      <x:c r="AE617" s="28" t="n">
        <x:v>0</x:v>
      </x:c>
      <x:c r="AF617" s="28" t="n">
        <x:v>0</x:v>
      </x:c>
      <x:c r="AG617" s="28" t="n">
        <x:v>0</x:v>
      </x:c>
      <x:c r="AH617" s="28" t="n">
        <x:v>211628.048333</x:v>
      </x:c>
      <x:c r="AI617" s="28" t="n">
        <x:v>624824.041667</x:v>
      </x:c>
      <x:c r="AJ617" s="25" t="n">
        <x:v>819</x:v>
      </x:c>
      <x:c r="AK617" s="25" t="n">
        <x:v>4</x:v>
      </x:c>
      <x:c r="AL617" s="28" t="n">
        <x:v>5218560.77</x:v>
      </x:c>
      <x:c r="AM617" s="28" t="n">
        <x:v>53896.78</x:v>
      </x:c>
      <x:c r="AN617" s="25" t="str">
        <x:v>BUSINESS_CREDIT_CARD|FX_RISK_MANAGEMENT|PAYROLL_SERVICES|WORKING_CAPITAL_LOAN</x:v>
      </x:c>
      <x:c r="AO617" s="25" t="str">
        <x:v>2026-06-24</x:v>
      </x:c>
      <x:c r="AP617" s="25" t="n">
        <x:v>2</x:v>
      </x:c>
      <x:c r="AQ617" s="25" t="n">
        <x:v>57</x:v>
      </x:c>
      <x:c r="AR617" s="25" t="n">
        <x:v>60.12</x:v>
      </x:c>
      <x:c r="AS617" s="30" t="n">
        <x:v>1</x:v>
      </x:c>
      <x:c r="AT617" s="25" t="n">
        <x:v>0</x:v>
      </x:c>
    </x:row>
    <x:row r="618">
      <x:c r="A618" s="25" t="str">
        <x:v>SME000614</x:v>
      </x:c>
      <x:c r="B618" s="25" t="str">
        <x:v>Synthetic SME 000614</x:v>
      </x:c>
      <x:c r="C618" s="25" t="str">
        <x:v>RM030</x:v>
      </x:c>
      <x:c r="D618" s="25" t="str">
        <x:v>Central Anatolia</x:v>
      </x:c>
      <x:c r="E618" s="25" t="str">
        <x:v>Wholesale Trade</x:v>
      </x:c>
      <x:c r="F618" s="25" t="str">
        <x:v>MICRO</x:v>
      </x:c>
      <x:c r="G618" s="25" t="str">
        <x:v>LIMITED</x:v>
      </x:c>
      <x:c r="H618" s="25" t="str">
        <x:v>2021-09-29</x:v>
      </x:c>
      <x:c r="I618" s="25" t="n">
        <x:v>58</x:v>
      </x:c>
      <x:c r="J618" s="28" t="n">
        <x:v>2676160.67</x:v>
      </x:c>
      <x:c r="K618" s="25" t="n">
        <x:v>6</x:v>
      </x:c>
      <x:c r="L618" s="26" t="b">
        <x:v>1</x:v>
      </x:c>
      <x:c r="M618" s="26" t="b">
        <x:v>0</x:v>
      </x:c>
      <x:c r="N618" s="25" t="n">
        <x:v>53.43</x:v>
      </x:c>
      <x:c r="O618" s="26" t="b">
        <x:v>1</x:v>
      </x:c>
      <x:c r="P618" s="25" t="str">
        <x:v>RM_CALL</x:v>
      </x:c>
      <x:c r="Q618" s="25" t="str">
        <x:v>DERIVED_ANALYTICS</x:v>
      </x:c>
      <x:c r="R618" s="30" t="n">
        <x:v>0.021789</x:v>
      </x:c>
      <x:c r="S618" s="25" t="str">
        <x:v>R02</x:v>
      </x:c>
      <x:c r="T618" s="25" t="n">
        <x:v>0</x:v>
      </x:c>
      <x:c r="U618" s="25" t="n">
        <x:v>1</x:v>
      </x:c>
      <x:c r="V618" s="25" t="str">
        <x:v>2026-04-21</x:v>
      </x:c>
      <x:c r="W618" s="25" t="str">
        <x:v>LOW</x:v>
      </x:c>
      <x:c r="X618" s="26" t="b">
        <x:v>1</x:v>
      </x:c>
      <x:c r="Y618" s="26" t="b">
        <x:v>1</x:v>
      </x:c>
      <x:c r="Z618" s="25" t="str">
        <x:v>CONTROLLED_SYNTHETIC</x:v>
      </x:c>
      <x:c r="AA618" s="28" t="n">
        <x:v>1545880.53</x:v>
      </x:c>
      <x:c r="AB618" s="28" t="n">
        <x:v>1341244.88</x:v>
      </x:c>
      <x:c r="AC618" s="28" t="n">
        <x:v>57399.86</x:v>
      </x:c>
      <x:c r="AD618" s="28" t="n">
        <x:v>1087845.56</x:v>
      </x:c>
      <x:c r="AE618" s="28" t="n">
        <x:v>382149.41</x:v>
      </x:c>
      <x:c r="AF618" s="28" t="n">
        <x:v>0</x:v>
      </x:c>
      <x:c r="AG618" s="28" t="n">
        <x:v>222805.78</x:v>
      </x:c>
      <x:c r="AH618" s="28" t="n">
        <x:v>48448.593333</x:v>
      </x:c>
      <x:c r="AI618" s="28" t="n">
        <x:v>148767.503333</x:v>
      </x:c>
      <x:c r="AJ618" s="25" t="n">
        <x:v>514</x:v>
      </x:c>
      <x:c r="AK618" s="25" t="n">
        <x:v>1</x:v>
      </x:c>
      <x:c r="AL618" s="28" t="n">
        <x:v>58206.12</x:v>
      </x:c>
      <x:c r="AM618" s="28" t="n">
        <x:v>1895.98</x:v>
      </x:c>
      <x:c r="AN618" s="25" t="str">
        <x:v>TERM_DEPOSIT</x:v>
      </x:c>
      <x:c r="AO618" s="25" t="str">
        <x:v>2026-03-21</x:v>
      </x:c>
      <x:c r="AP618" s="25" t="n">
        <x:v>2</x:v>
      </x:c>
      <x:c r="AQ618" s="25" t="n">
        <x:v>152</x:v>
      </x:c>
      <x:c r="AR618" s="25" t="n">
        <x:v>20.92</x:v>
      </x:c>
      <x:c r="AS618" s="30" t="n">
        <x:v>0.062142</x:v>
      </x:c>
      <x:c r="AT618" s="25" t="n">
        <x:v>121</x:v>
      </x:c>
    </x:row>
    <x:row r="619">
      <x:c r="A619" s="25" t="str">
        <x:v>SME000615</x:v>
      </x:c>
      <x:c r="B619" s="25" t="str">
        <x:v>Synthetic SME 000615</x:v>
      </x:c>
      <x:c r="C619" s="25" t="str">
        <x:v>RM037</x:v>
      </x:c>
      <x:c r="D619" s="25" t="str">
        <x:v>Aegean</x:v>
      </x:c>
      <x:c r="E619" s="25" t="str">
        <x:v>Healthcare</x:v>
      </x:c>
      <x:c r="F619" s="25" t="str">
        <x:v>MICRO</x:v>
      </x:c>
      <x:c r="G619" s="25" t="str">
        <x:v>SOLE_PROPRIETOR</x:v>
      </x:c>
      <x:c r="H619" s="25" t="str">
        <x:v>2021-01-06</x:v>
      </x:c>
      <x:c r="I619" s="25" t="n">
        <x:v>67</x:v>
      </x:c>
      <x:c r="J619" s="28" t="n">
        <x:v>4404574.06</x:v>
      </x:c>
      <x:c r="K619" s="25" t="n">
        <x:v>4</x:v>
      </x:c>
      <x:c r="L619" s="26" t="b">
        <x:v>0</x:v>
      </x:c>
      <x:c r="M619" s="26" t="b">
        <x:v>0</x:v>
      </x:c>
      <x:c r="N619" s="25" t="n">
        <x:v>54.86</x:v>
      </x:c>
      <x:c r="O619" s="26" t="b">
        <x:v>1</x:v>
      </x:c>
      <x:c r="P619" s="25" t="str">
        <x:v>RM_CALL</x:v>
      </x:c>
      <x:c r="Q619" s="25" t="str">
        <x:v>DERIVED_ANALYTICS</x:v>
      </x:c>
      <x:c r="R619" s="30" t="n">
        <x:v>0.025906</x:v>
      </x:c>
      <x:c r="S619" s="25" t="str">
        <x:v>R03</x:v>
      </x:c>
      <x:c r="T619" s="25" t="n">
        <x:v>0</x:v>
      </x:c>
      <x:c r="U619" s="25" t="n">
        <x:v>1</x:v>
      </x:c>
      <x:c r="V619" s="25" t="str">
        <x:v>2027-02-15</x:v>
      </x:c>
      <x:c r="W619" s="25" t="str">
        <x:v>NONE</x:v>
      </x:c>
      <x:c r="X619" s="26" t="b">
        <x:v>1</x:v>
      </x:c>
      <x:c r="Y619" s="26" t="b">
        <x:v>1</x:v>
      </x:c>
      <x:c r="Z619" s="25" t="str">
        <x:v>CONTROLLED_SYNTHETIC</x:v>
      </x:c>
      <x:c r="AA619" s="28" t="n">
        <x:v>2229369.08</x:v>
      </x:c>
      <x:c r="AB619" s="28" t="n">
        <x:v>1848288.2</x:v>
      </x:c>
      <x:c r="AC619" s="28" t="n">
        <x:v>1019101.56</x:v>
      </x:c>
      <x:c r="AD619" s="28" t="n">
        <x:v>859388.16</x:v>
      </x:c>
      <x:c r="AE619" s="28" t="n">
        <x:v>0</x:v>
      </x:c>
      <x:c r="AF619" s="28" t="n">
        <x:v>0</x:v>
      </x:c>
      <x:c r="AG619" s="28" t="n">
        <x:v>0</x:v>
      </x:c>
      <x:c r="AH619" s="28" t="n">
        <x:v>73186.111667</x:v>
      </x:c>
      <x:c r="AI619" s="28" t="n">
        <x:v>92313.298333</x:v>
      </x:c>
      <x:c r="AJ619" s="25" t="n">
        <x:v>495</x:v>
      </x:c>
      <x:c r="AK619" s="25" t="n">
        <x:v>2</x:v>
      </x:c>
      <x:c r="AL619" s="28" t="n">
        <x:v>2158418.78</x:v>
      </x:c>
      <x:c r="AM619" s="28" t="n">
        <x:v>100617.55</x:v>
      </x:c>
      <x:c r="AN619" s="25" t="str">
        <x:v>POS_MERCHANT_ACQUIRING|TERM_DEPOSIT</x:v>
      </x:c>
      <x:c r="AO619" s="25" t="str">
        <x:v>2026-07-18</x:v>
      </x:c>
      <x:c r="AP619" s="25" t="n">
        <x:v>2</x:v>
      </x:c>
      <x:c r="AQ619" s="25" t="n">
        <x:v>33</x:v>
      </x:c>
      <x:c r="AR619" s="25" t="n">
        <x:v>42.67</x:v>
      </x:c>
      <x:c r="AS619" s="30" t="n">
        <x:v>1</x:v>
      </x:c>
      <x:c r="AT619" s="25" t="n">
        <x:v>0</x:v>
      </x:c>
    </x:row>
    <x:row r="620">
      <x:c r="A620" s="25" t="str">
        <x:v>SME000616</x:v>
      </x:c>
      <x:c r="B620" s="25" t="str">
        <x:v>Synthetic SME 000616</x:v>
      </x:c>
      <x:c r="C620" s="25" t="str">
        <x:v>RM034</x:v>
      </x:c>
      <x:c r="D620" s="25" t="str">
        <x:v>Aegean</x:v>
      </x:c>
      <x:c r="E620" s="25" t="str">
        <x:v>Agriculture</x:v>
      </x:c>
      <x:c r="F620" s="25" t="str">
        <x:v>MICRO</x:v>
      </x:c>
      <x:c r="G620" s="25" t="str">
        <x:v>LIMITED</x:v>
      </x:c>
      <x:c r="H620" s="25" t="str">
        <x:v>2016-01-02</x:v>
      </x:c>
      <x:c r="I620" s="25" t="n">
        <x:v>127</x:v>
      </x:c>
      <x:c r="J620" s="28" t="n">
        <x:v>27428365.64</x:v>
      </x:c>
      <x:c r="K620" s="25" t="n">
        <x:v>7</x:v>
      </x:c>
      <x:c r="L620" s="26" t="b">
        <x:v>0</x:v>
      </x:c>
      <x:c r="M620" s="26" t="b">
        <x:v>0</x:v>
      </x:c>
      <x:c r="N620" s="25" t="n">
        <x:v>66.08</x:v>
      </x:c>
      <x:c r="O620" s="26" t="b">
        <x:v>0</x:v>
      </x:c>
      <x:c r="P620" s="25" t="str">
        <x:v>VIDEO_MEETING</x:v>
      </x:c>
      <x:c r="Q620" s="25" t="str">
        <x:v>DERIVED_ANALYTICS</x:v>
      </x:c>
      <x:c r="R620" s="30" t="n">
        <x:v>0.07008</x:v>
      </x:c>
      <x:c r="S620" s="25" t="str">
        <x:v>R05</x:v>
      </x:c>
      <x:c r="T620" s="25" t="n">
        <x:v>15</x:v>
      </x:c>
      <x:c r="U620" s="25" t="n">
        <x:v>1</x:v>
      </x:c>
      <x:c r="V620" s="25" t="str">
        <x:v>2026-06-26</x:v>
      </x:c>
      <x:c r="W620" s="25" t="str">
        <x:v>LOW</x:v>
      </x:c>
      <x:c r="X620" s="26" t="b">
        <x:v>1</x:v>
      </x:c>
      <x:c r="Y620" s="26" t="b">
        <x:v>1</x:v>
      </x:c>
      <x:c r="Z620" s="25" t="str">
        <x:v>CONTROLLED_SYNTHETIC</x:v>
      </x:c>
      <x:c r="AA620" s="28" t="n">
        <x:v>14113245.3</x:v>
      </x:c>
      <x:c r="AB620" s="28" t="n">
        <x:v>12200373.28</x:v>
      </x:c>
      <x:c r="AC620" s="28" t="n">
        <x:v>672022.53</x:v>
      </x:c>
      <x:c r="AD620" s="28" t="n">
        <x:v>1677861.73</x:v>
      </x:c>
      <x:c r="AE620" s="28" t="n">
        <x:v>0</x:v>
      </x:c>
      <x:c r="AF620" s="28" t="n">
        <x:v>0</x:v>
      </x:c>
      <x:c r="AG620" s="28" t="n">
        <x:v>0</x:v>
      </x:c>
      <x:c r="AH620" s="28" t="n">
        <x:v>575709.365</x:v>
      </x:c>
      <x:c r="AI620" s="28" t="n">
        <x:v>1410916.38</x:v>
      </x:c>
      <x:c r="AJ620" s="25" t="n">
        <x:v>511</x:v>
      </x:c>
      <x:c r="AK620" s="25" t="n">
        <x:v>2</x:v>
      </x:c>
      <x:c r="AL620" s="28" t="n">
        <x:v>660124.09</x:v>
      </x:c>
      <x:c r="AM620" s="28" t="n">
        <x:v>15701.18</x:v>
      </x:c>
      <x:c r="AN620" s="25" t="str">
        <x:v>BUSINESS_CREDIT_CARD|TRADE_FINANCE</x:v>
      </x:c>
      <x:c r="AO620" s="25" t="str">
        <x:v>2026-05-23</x:v>
      </x:c>
      <x:c r="AP620" s="25" t="n">
        <x:v>4</x:v>
      </x:c>
      <x:c r="AQ620" s="25" t="n">
        <x:v>89</x:v>
      </x:c>
      <x:c r="AR620" s="25" t="n">
        <x:v>33.67</x:v>
      </x:c>
      <x:c r="AS620" s="30" t="n">
        <x:v>0.068763</x:v>
      </x:c>
      <x:c r="AT620" s="25" t="n">
        <x:v>55</x:v>
      </x:c>
    </x:row>
    <x:row r="621">
      <x:c r="A621" s="25" t="str">
        <x:v>SME000617</x:v>
      </x:c>
      <x:c r="B621" s="25" t="str">
        <x:v>Synthetic SME 000617</x:v>
      </x:c>
      <x:c r="C621" s="25" t="str">
        <x:v>RM022</x:v>
      </x:c>
      <x:c r="D621" s="25" t="str">
        <x:v>Central Anatolia</x:v>
      </x:c>
      <x:c r="E621" s="25" t="str">
        <x:v>Professional Services</x:v>
      </x:c>
      <x:c r="F621" s="25" t="str">
        <x:v>SMALL</x:v>
      </x:c>
      <x:c r="G621" s="25" t="str">
        <x:v>SOLE_PROPRIETOR</x:v>
      </x:c>
      <x:c r="H621" s="25" t="str">
        <x:v>2021-10-26</x:v>
      </x:c>
      <x:c r="I621" s="25" t="n">
        <x:v>57</x:v>
      </x:c>
      <x:c r="J621" s="28" t="n">
        <x:v>13635208.15</x:v>
      </x:c>
      <x:c r="K621" s="25" t="n">
        <x:v>21</x:v>
      </x:c>
      <x:c r="L621" s="26" t="b">
        <x:v>0</x:v>
      </x:c>
      <x:c r="M621" s="26" t="b">
        <x:v>0</x:v>
      </x:c>
      <x:c r="N621" s="25" t="n">
        <x:v>63.42</x:v>
      </x:c>
      <x:c r="O621" s="26" t="b">
        <x:v>1</x:v>
      </x:c>
      <x:c r="P621" s="25" t="str">
        <x:v>RM_CALL</x:v>
      </x:c>
      <x:c r="Q621" s="25" t="str">
        <x:v>DERIVED_ANALYTICS</x:v>
      </x:c>
      <x:c r="R621" s="30" t="n">
        <x:v>0.033006</x:v>
      </x:c>
      <x:c r="S621" s="25" t="str">
        <x:v>R03</x:v>
      </x:c>
      <x:c r="T621" s="25" t="n">
        <x:v>0</x:v>
      </x:c>
      <x:c r="U621" s="25" t="n">
        <x:v>1</x:v>
      </x:c>
      <x:c r="V621" s="25" t="str">
        <x:v>2027-08-10</x:v>
      </x:c>
      <x:c r="W621" s="25" t="str">
        <x:v>NONE</x:v>
      </x:c>
      <x:c r="X621" s="26" t="b">
        <x:v>1</x:v>
      </x:c>
      <x:c r="Y621" s="26" t="b">
        <x:v>1</x:v>
      </x:c>
      <x:c r="Z621" s="25" t="str">
        <x:v>CONTROLLED_SYNTHETIC</x:v>
      </x:c>
      <x:c r="AA621" s="28" t="n">
        <x:v>8508360.8</x:v>
      </x:c>
      <x:c r="AB621" s="28" t="n">
        <x:v>7771644.8</x:v>
      </x:c>
      <x:c r="AC621" s="28" t="n">
        <x:v>333243.02</x:v>
      </x:c>
      <x:c r="AD621" s="28" t="n">
        <x:v>4508583.06</x:v>
      </x:c>
      <x:c r="AE621" s="28" t="n">
        <x:v>0</x:v>
      </x:c>
      <x:c r="AF621" s="28" t="n">
        <x:v>0</x:v>
      </x:c>
      <x:c r="AG621" s="28" t="n">
        <x:v>0</x:v>
      </x:c>
      <x:c r="AH621" s="28" t="n">
        <x:v>352094.421667</x:v>
      </x:c>
      <x:c r="AI621" s="28" t="n">
        <x:v>527583.261667</x:v>
      </x:c>
      <x:c r="AJ621" s="25" t="n">
        <x:v>606</x:v>
      </x:c>
      <x:c r="AK621" s="25" t="n">
        <x:v>3</x:v>
      </x:c>
      <x:c r="AL621" s="28" t="n">
        <x:v>11864563.1</x:v>
      </x:c>
      <x:c r="AM621" s="28" t="n">
        <x:v>545057.66</x:v>
      </x:c>
      <x:c r="AN621" s="25" t="str">
        <x:v>BUSINESS_CREDIT_CARD|CASH_MANAGEMENT|TERM_DEPOSIT</x:v>
      </x:c>
      <x:c r="AO621" s="25" t="str">
        <x:v>2026-05-18</x:v>
      </x:c>
      <x:c r="AP621" s="25" t="n">
        <x:v>5</x:v>
      </x:c>
      <x:c r="AQ621" s="25" t="n">
        <x:v>94</x:v>
      </x:c>
      <x:c r="AR621" s="25" t="n">
        <x:v>57.44</x:v>
      </x:c>
      <x:c r="AS621" s="30" t="n">
        <x:v>1</x:v>
      </x:c>
      <x:c r="AT621" s="25" t="n">
        <x:v>0</x:v>
      </x:c>
    </x:row>
    <x:row r="622">
      <x:c r="A622" s="25" t="str">
        <x:v>SME000618</x:v>
      </x:c>
      <x:c r="B622" s="25" t="str">
        <x:v>Synthetic SME 000618</x:v>
      </x:c>
      <x:c r="C622" s="25" t="str">
        <x:v>RM009</x:v>
      </x:c>
      <x:c r="D622" s="25" t="str">
        <x:v>Marmara</x:v>
      </x:c>
      <x:c r="E622" s="25" t="str">
        <x:v>Technology</x:v>
      </x:c>
      <x:c r="F622" s="25" t="str">
        <x:v>MICRO</x:v>
      </x:c>
      <x:c r="G622" s="25" t="str">
        <x:v>LIMITED</x:v>
      </x:c>
      <x:c r="H622" s="25" t="str">
        <x:v>2021-04-16</x:v>
      </x:c>
      <x:c r="I622" s="25" t="n">
        <x:v>64</x:v>
      </x:c>
      <x:c r="J622" s="28" t="n">
        <x:v>8084160.52</x:v>
      </x:c>
      <x:c r="K622" s="25" t="n">
        <x:v>8</x:v>
      </x:c>
      <x:c r="L622" s="26" t="b">
        <x:v>0</x:v>
      </x:c>
      <x:c r="M622" s="26" t="b">
        <x:v>0</x:v>
      </x:c>
      <x:c r="N622" s="25" t="n">
        <x:v>77.49</x:v>
      </x:c>
      <x:c r="O622" s="26" t="b">
        <x:v>1</x:v>
      </x:c>
      <x:c r="P622" s="25" t="str">
        <x:v>BRANCH</x:v>
      </x:c>
      <x:c r="Q622" s="25" t="str">
        <x:v>DERIVED_ANALYTICS</x:v>
      </x:c>
      <x:c r="R622" s="30" t="n">
        <x:v>0.038594</x:v>
      </x:c>
      <x:c r="S622" s="25" t="str">
        <x:v>R03</x:v>
      </x:c>
      <x:c r="T622" s="25" t="n">
        <x:v>0</x:v>
      </x:c>
      <x:c r="U622" s="25" t="n">
        <x:v>1</x:v>
      </x:c>
      <x:c r="V622" s="25" t="str">
        <x:v>2027-06-25</x:v>
      </x:c>
      <x:c r="W622" s="25" t="str">
        <x:v>NONE</x:v>
      </x:c>
      <x:c r="X622" s="26" t="b">
        <x:v>1</x:v>
      </x:c>
      <x:c r="Y622" s="26" t="b">
        <x:v>1</x:v>
      </x:c>
      <x:c r="Z622" s="25" t="str">
        <x:v>CONTROLLED_SYNTHETIC</x:v>
      </x:c>
      <x:c r="AA622" s="28" t="n">
        <x:v>4431220.51</x:v>
      </x:c>
      <x:c r="AB622" s="28" t="n">
        <x:v>3961236.03</x:v>
      </x:c>
      <x:c r="AC622" s="28" t="n">
        <x:v>197815.09</x:v>
      </x:c>
      <x:c r="AD622" s="28" t="n">
        <x:v>1686720.8</x:v>
      </x:c>
      <x:c r="AE622" s="28" t="n">
        <x:v>0</x:v>
      </x:c>
      <x:c r="AF622" s="28" t="n">
        <x:v>0</x:v>
      </x:c>
      <x:c r="AG622" s="28" t="n">
        <x:v>0</x:v>
      </x:c>
      <x:c r="AH622" s="28" t="n">
        <x:v>145372.883333</x:v>
      </x:c>
      <x:c r="AI622" s="28" t="n">
        <x:v>548983.028333</x:v>
      </x:c>
      <x:c r="AJ622" s="25" t="n">
        <x:v>578</x:v>
      </x:c>
      <x:c r="AK622" s="25" t="n">
        <x:v>3</x:v>
      </x:c>
      <x:c r="AL622" s="28" t="n">
        <x:v>3546143.42</x:v>
      </x:c>
      <x:c r="AM622" s="28" t="n">
        <x:v>66298.63</x:v>
      </x:c>
      <x:c r="AN622" s="25" t="str">
        <x:v>BUSINESS_CREDIT_CARD|PAYROLL_SERVICES|TERM_DEPOSIT</x:v>
      </x:c>
      <x:c r="AO622" s="25" t="str">
        <x:v>2026-03-06</x:v>
      </x:c>
      <x:c r="AP622" s="25" t="n">
        <x:v>3</x:v>
      </x:c>
      <x:c r="AQ622" s="25" t="n">
        <x:v>167</x:v>
      </x:c>
      <x:c r="AR622" s="25" t="n">
        <x:v>47.02</x:v>
      </x:c>
      <x:c r="AS622" s="30" t="n">
        <x:v>1</x:v>
      </x:c>
      <x:c r="AT622" s="25" t="n">
        <x:v>0</x:v>
      </x:c>
    </x:row>
    <x:row r="623">
      <x:c r="A623" s="25" t="str">
        <x:v>SME000619</x:v>
      </x:c>
      <x:c r="B623" s="25" t="str">
        <x:v>Synthetic SME 000619</x:v>
      </x:c>
      <x:c r="C623" s="25" t="str">
        <x:v>RM004</x:v>
      </x:c>
      <x:c r="D623" s="25" t="str">
        <x:v>Central Anatolia</x:v>
      </x:c>
      <x:c r="E623" s="25" t="str">
        <x:v>Professional Services</x:v>
      </x:c>
      <x:c r="F623" s="25" t="str">
        <x:v>MICRO</x:v>
      </x:c>
      <x:c r="G623" s="25" t="str">
        <x:v>LIMITED</x:v>
      </x:c>
      <x:c r="H623" s="25" t="str">
        <x:v>2015-11-27</x:v>
      </x:c>
      <x:c r="I623" s="25" t="n">
        <x:v>128</x:v>
      </x:c>
      <x:c r="J623" s="28" t="n">
        <x:v>7879669.43</x:v>
      </x:c>
      <x:c r="K623" s="25" t="n">
        <x:v>6</x:v>
      </x:c>
      <x:c r="L623" s="26" t="b">
        <x:v>1</x:v>
      </x:c>
      <x:c r="M623" s="26" t="b">
        <x:v>0</x:v>
      </x:c>
      <x:c r="N623" s="25" t="n">
        <x:v>41.46</x:v>
      </x:c>
      <x:c r="O623" s="26" t="b">
        <x:v>1</x:v>
      </x:c>
      <x:c r="P623" s="25" t="str">
        <x:v>BRANCH</x:v>
      </x:c>
      <x:c r="Q623" s="25" t="str">
        <x:v>DERIVED_ANALYTICS</x:v>
      </x:c>
      <x:c r="R623" s="30" t="n">
        <x:v>0.064664</x:v>
      </x:c>
      <x:c r="S623" s="25" t="str">
        <x:v>R04</x:v>
      </x:c>
      <x:c r="T623" s="25" t="n">
        <x:v>5</x:v>
      </x:c>
      <x:c r="U623" s="25" t="n">
        <x:v>1</x:v>
      </x:c>
      <x:c r="V623" s="25" t="str">
        <x:v>2026-09-09</x:v>
      </x:c>
      <x:c r="W623" s="25" t="str">
        <x:v>NONE</x:v>
      </x:c>
      <x:c r="X623" s="26" t="b">
        <x:v>1</x:v>
      </x:c>
      <x:c r="Y623" s="26" t="b">
        <x:v>0</x:v>
      </x:c>
      <x:c r="Z623" s="25" t="str">
        <x:v>CONTROLLED_SYNTHETIC</x:v>
      </x:c>
      <x:c r="AA623" s="28" t="n">
        <x:v>4131465.42</x:v>
      </x:c>
      <x:c r="AB623" s="28" t="n">
        <x:v>3830903.28</x:v>
      </x:c>
      <x:c r="AC623" s="28" t="n">
        <x:v>217686.23</x:v>
      </x:c>
      <x:c r="AD623" s="28" t="n">
        <x:v>1127784.3</x:v>
      </x:c>
      <x:c r="AE623" s="28" t="n">
        <x:v>625309.96</x:v>
      </x:c>
      <x:c r="AF623" s="28" t="n">
        <x:v>0</x:v>
      </x:c>
      <x:c r="AG623" s="28" t="n">
        <x:v>360288.88</x:v>
      </x:c>
      <x:c r="AH623" s="28" t="n">
        <x:v>139411.376667</x:v>
      </x:c>
      <x:c r="AI623" s="28" t="n">
        <x:v>409900.661667</x:v>
      </x:c>
      <x:c r="AJ623" s="25" t="n">
        <x:v>391</x:v>
      </x:c>
      <x:c r="AK623" s="25" t="n">
        <x:v>1</x:v>
      </x:c>
      <x:c r="AL623" s="28" t="n">
        <x:v>1907253.07</x:v>
      </x:c>
      <x:c r="AM623" s="28" t="n">
        <x:v>27064.99</x:v>
      </x:c>
      <x:c r="AN623" s="25" t="str">
        <x:v>WORKING_CAPITAL_LOAN</x:v>
      </x:c>
      <x:c r="AO623" s="25" t="str">
        <x:v>2026-06-16</x:v>
      </x:c>
      <x:c r="AP623" s="25" t="n">
        <x:v>6</x:v>
      </x:c>
      <x:c r="AQ623" s="25" t="n">
        <x:v>65</x:v>
      </x:c>
      <x:c r="AR623" s="25" t="n">
        <x:v>33.28</x:v>
      </x:c>
      <x:c r="AS623" s="30" t="n">
        <x:v>0.691564</x:v>
      </x:c>
      <x:c r="AT623" s="25" t="n">
        <x:v>0</x:v>
      </x:c>
    </x:row>
    <x:row r="624">
      <x:c r="A624" s="25" t="str">
        <x:v>SME000620</x:v>
      </x:c>
      <x:c r="B624" s="25" t="str">
        <x:v>Synthetic SME 000620</x:v>
      </x:c>
      <x:c r="C624" s="25" t="str">
        <x:v>RM020</x:v>
      </x:c>
      <x:c r="D624" s="25" t="str">
        <x:v>Mediterranean</x:v>
      </x:c>
      <x:c r="E624" s="25" t="str">
        <x:v>Healthcare</x:v>
      </x:c>
      <x:c r="F624" s="25" t="str">
        <x:v>MICRO</x:v>
      </x:c>
      <x:c r="G624" s="25" t="str">
        <x:v>LIMITED</x:v>
      </x:c>
      <x:c r="H624" s="25" t="str">
        <x:v>2020-02-12</x:v>
      </x:c>
      <x:c r="I624" s="25" t="n">
        <x:v>78</x:v>
      </x:c>
      <x:c r="J624" s="28" t="n">
        <x:v>17326296.97</x:v>
      </x:c>
      <x:c r="K624" s="25" t="n">
        <x:v>3</x:v>
      </x:c>
      <x:c r="L624" s="26" t="b">
        <x:v>0</x:v>
      </x:c>
      <x:c r="M624" s="26" t="b">
        <x:v>0</x:v>
      </x:c>
      <x:c r="N624" s="25" t="n">
        <x:v>96.79</x:v>
      </x:c>
      <x:c r="O624" s="26" t="b">
        <x:v>1</x:v>
      </x:c>
      <x:c r="P624" s="25" t="str">
        <x:v>BRANCH</x:v>
      </x:c>
      <x:c r="Q624" s="25" t="str">
        <x:v>DERIVED_ANALYTICS</x:v>
      </x:c>
      <x:c r="R624" s="30" t="n">
        <x:v>0.056087</x:v>
      </x:c>
      <x:c r="S624" s="25" t="str">
        <x:v>R04</x:v>
      </x:c>
      <x:c r="T624" s="25" t="n">
        <x:v>0</x:v>
      </x:c>
      <x:c r="U624" s="25" t="n">
        <x:v>1</x:v>
      </x:c>
      <x:c r="V624" s="25" t="str">
        <x:v>2026-12-19</x:v>
      </x:c>
      <x:c r="W624" s="25" t="str">
        <x:v>NONE</x:v>
      </x:c>
      <x:c r="X624" s="26" t="b">
        <x:v>1</x:v>
      </x:c>
      <x:c r="Y624" s="26" t="b">
        <x:v>1</x:v>
      </x:c>
      <x:c r="Z624" s="25" t="str">
        <x:v>CONTROLLED_SYNTHETIC</x:v>
      </x:c>
      <x:c r="AA624" s="28" t="n">
        <x:v>9067207.47</x:v>
      </x:c>
      <x:c r="AB624" s="28" t="n">
        <x:v>8097582.79</x:v>
      </x:c>
      <x:c r="AC624" s="28" t="n">
        <x:v>3577360.22</x:v>
      </x:c>
      <x:c r="AD624" s="28" t="n">
        <x:v>560144.06</x:v>
      </x:c>
      <x:c r="AE624" s="28" t="n">
        <x:v>0</x:v>
      </x:c>
      <x:c r="AF624" s="28" t="n">
        <x:v>0</x:v>
      </x:c>
      <x:c r="AG624" s="28" t="n">
        <x:v>0</x:v>
      </x:c>
      <x:c r="AH624" s="28" t="n">
        <x:v>287041.166667</x:v>
      </x:c>
      <x:c r="AI624" s="28" t="n">
        <x:v>755425.66</x:v>
      </x:c>
      <x:c r="AJ624" s="25" t="n">
        <x:v>771</x:v>
      </x:c>
      <x:c r="AK624" s="25" t="n">
        <x:v>1</x:v>
      </x:c>
      <x:c r="AL624" s="28" t="n">
        <x:v>8155695.56</x:v>
      </x:c>
      <x:c r="AM624" s="28" t="n">
        <x:v>144593.43</x:v>
      </x:c>
      <x:c r="AN624" s="25" t="str">
        <x:v>POS_MERCHANT_ACQUIRING</x:v>
      </x:c>
      <x:c r="AO624" s="25" t="str">
        <x:v>2026-06-10</x:v>
      </x:c>
      <x:c r="AP624" s="25" t="n">
        <x:v>1</x:v>
      </x:c>
      <x:c r="AQ624" s="25" t="n">
        <x:v>71</x:v>
      </x:c>
      <x:c r="AR624" s="25" t="n">
        <x:v>38.25</x:v>
      </x:c>
      <x:c r="AS624" s="30" t="n">
        <x:v>1</x:v>
      </x:c>
      <x:c r="AT624" s="25" t="n">
        <x:v>0</x:v>
      </x:c>
    </x:row>
    <x:row r="625">
      <x:c r="A625" s="25" t="str">
        <x:v>SME000621</x:v>
      </x:c>
      <x:c r="B625" s="25" t="str">
        <x:v>Synthetic SME 000621</x:v>
      </x:c>
      <x:c r="C625" s="25" t="str">
        <x:v>RM022</x:v>
      </x:c>
      <x:c r="D625" s="25" t="str">
        <x:v>Central Anatolia</x:v>
      </x:c>
      <x:c r="E625" s="25" t="str">
        <x:v>Hospitality</x:v>
      </x:c>
      <x:c r="F625" s="25" t="str">
        <x:v>MICRO</x:v>
      </x:c>
      <x:c r="G625" s="25" t="str">
        <x:v>LIMITED</x:v>
      </x:c>
      <x:c r="H625" s="25" t="str">
        <x:v>2016-01-26</x:v>
      </x:c>
      <x:c r="I625" s="25" t="n">
        <x:v>126</x:v>
      </x:c>
      <x:c r="J625" s="28" t="n">
        <x:v>13363411.93</x:v>
      </x:c>
      <x:c r="K625" s="25" t="n">
        <x:v>6</x:v>
      </x:c>
      <x:c r="L625" s="26" t="b">
        <x:v>1</x:v>
      </x:c>
      <x:c r="M625" s="26" t="b">
        <x:v>0</x:v>
      </x:c>
      <x:c r="N625" s="25" t="n">
        <x:v>34.09</x:v>
      </x:c>
      <x:c r="O625" s="26" t="b">
        <x:v>1</x:v>
      </x:c>
      <x:c r="P625" s="25" t="str">
        <x:v>RM_CALL</x:v>
      </x:c>
      <x:c r="Q625" s="25" t="str">
        <x:v>DERIVED_ANALYTICS</x:v>
      </x:c>
      <x:c r="R625" s="30" t="n">
        <x:v>0.071755</x:v>
      </x:c>
      <x:c r="S625" s="25" t="str">
        <x:v>R05</x:v>
      </x:c>
      <x:c r="T625" s="25" t="n">
        <x:v>15</x:v>
      </x:c>
      <x:c r="U625" s="25" t="n">
        <x:v>1</x:v>
      </x:c>
      <x:c r="V625" s="25" t="str">
        <x:v>2026-11-03</x:v>
      </x:c>
      <x:c r="W625" s="25" t="str">
        <x:v>NONE</x:v>
      </x:c>
      <x:c r="X625" s="26" t="b">
        <x:v>1</x:v>
      </x:c>
      <x:c r="Y625" s="26" t="b">
        <x:v>1</x:v>
      </x:c>
      <x:c r="Z625" s="25" t="str">
        <x:v>CONTROLLED_SYNTHETIC</x:v>
      </x:c>
      <x:c r="AA625" s="28" t="n">
        <x:v>7117140.71</x:v>
      </x:c>
      <x:c r="AB625" s="28" t="n">
        <x:v>6500505.15</x:v>
      </x:c>
      <x:c r="AC625" s="28" t="n">
        <x:v>3600050.92</x:v>
      </x:c>
      <x:c r="AD625" s="28" t="n">
        <x:v>1510604.32</x:v>
      </x:c>
      <x:c r="AE625" s="28" t="n">
        <x:v>1558447.53</x:v>
      </x:c>
      <x:c r="AF625" s="28" t="n">
        <x:v>0</x:v>
      </x:c>
      <x:c r="AG625" s="28" t="n">
        <x:v>795287.6</x:v>
      </x:c>
      <x:c r="AH625" s="28" t="n">
        <x:v>262525.155</x:v>
      </x:c>
      <x:c r="AI625" s="28" t="n">
        <x:v>595958.761667</x:v>
      </x:c>
      <x:c r="AJ625" s="25" t="n">
        <x:v>390</x:v>
      </x:c>
      <x:c r="AK625" s="25" t="n">
        <x:v>4</x:v>
      </x:c>
      <x:c r="AL625" s="28" t="n">
        <x:v>19174713.72</x:v>
      </x:c>
      <x:c r="AM625" s="28" t="n">
        <x:v>515042.91</x:v>
      </x:c>
      <x:c r="AN625" s="25" t="str">
        <x:v>CASH_MANAGEMENT|TERM_DEPOSIT|TRADE_FINANCE|WORKING_CAPITAL_LOAN</x:v>
      </x:c>
      <x:c r="AO625" s="25" t="str">
        <x:v>2026-07-21</x:v>
      </x:c>
      <x:c r="AP625" s="25" t="n">
        <x:v>6</x:v>
      </x:c>
      <x:c r="AQ625" s="25" t="n">
        <x:v>30</x:v>
      </x:c>
      <x:c r="AR625" s="25" t="n">
        <x:v>74</x:v>
      </x:c>
      <x:c r="AS625" s="30" t="n">
        <x:v>1</x:v>
      </x:c>
      <x:c r="AT625" s="25" t="n">
        <x:v>0</x:v>
      </x:c>
    </x:row>
    <x:row r="626">
      <x:c r="A626" s="25" t="str">
        <x:v>SME000622</x:v>
      </x:c>
      <x:c r="B626" s="25" t="str">
        <x:v>Synthetic SME 000622</x:v>
      </x:c>
      <x:c r="C626" s="25" t="str">
        <x:v>RM047</x:v>
      </x:c>
      <x:c r="D626" s="25" t="str">
        <x:v>Central Anatolia</x:v>
      </x:c>
      <x:c r="E626" s="25" t="str">
        <x:v>Hospitality</x:v>
      </x:c>
      <x:c r="F626" s="25" t="str">
        <x:v>SMALL</x:v>
      </x:c>
      <x:c r="G626" s="25" t="str">
        <x:v>LIMITED</x:v>
      </x:c>
      <x:c r="H626" s="25" t="str">
        <x:v>2024-07-07</x:v>
      </x:c>
      <x:c r="I626" s="25" t="n">
        <x:v>25</x:v>
      </x:c>
      <x:c r="J626" s="28" t="n">
        <x:v>13171563.5</x:v>
      </x:c>
      <x:c r="K626" s="25" t="n">
        <x:v>12</x:v>
      </x:c>
      <x:c r="L626" s="26" t="b">
        <x:v>0</x:v>
      </x:c>
      <x:c r="M626" s="26" t="b">
        <x:v>0</x:v>
      </x:c>
      <x:c r="N626" s="25" t="n">
        <x:v>82.92</x:v>
      </x:c>
      <x:c r="O626" s="26" t="b">
        <x:v>1</x:v>
      </x:c>
      <x:c r="P626" s="25" t="str">
        <x:v>RM_CALL</x:v>
      </x:c>
      <x:c r="Q626" s="25" t="str">
        <x:v>DERIVED_ANALYTICS</x:v>
      </x:c>
      <x:c r="R626" s="30" t="n">
        <x:v>0.080762</x:v>
      </x:c>
      <x:c r="S626" s="25" t="str">
        <x:v>R05</x:v>
      </x:c>
      <x:c r="T626" s="25" t="n">
        <x:v>60</x:v>
      </x:c>
      <x:c r="U626" s="25" t="n">
        <x:v>2</x:v>
      </x:c>
      <x:c r="V626" s="25" t="str">
        <x:v>2026-07-07</x:v>
      </x:c>
      <x:c r="W626" s="25" t="str">
        <x:v>NONE</x:v>
      </x:c>
      <x:c r="X626" s="26" t="b">
        <x:v>1</x:v>
      </x:c>
      <x:c r="Y626" s="26" t="b">
        <x:v>1</x:v>
      </x:c>
      <x:c r="Z626" s="25" t="str">
        <x:v>CONTROLLED_SYNTHETIC</x:v>
      </x:c>
      <x:c r="AA626" s="28" t="n">
        <x:v>5821914.43</x:v>
      </x:c>
      <x:c r="AB626" s="28" t="n">
        <x:v>4950093.97</x:v>
      </x:c>
      <x:c r="AC626" s="28" t="n">
        <x:v>2997677.35</x:v>
      </x:c>
      <x:c r="AD626" s="28" t="n">
        <x:v>2594739.5</x:v>
      </x:c>
      <x:c r="AE626" s="28" t="n">
        <x:v>0</x:v>
      </x:c>
      <x:c r="AF626" s="28" t="n">
        <x:v>0</x:v>
      </x:c>
      <x:c r="AG626" s="28" t="n">
        <x:v>0</x:v>
      </x:c>
      <x:c r="AH626" s="28" t="n">
        <x:v>224733.796667</x:v>
      </x:c>
      <x:c r="AI626" s="28" t="n">
        <x:v>693212.28</x:v>
      </x:c>
      <x:c r="AJ626" s="25" t="n">
        <x:v>804</x:v>
      </x:c>
      <x:c r="AK626" s="25" t="n">
        <x:v>1</x:v>
      </x:c>
      <x:c r="AL626" s="28" t="n">
        <x:v>9415219.36</x:v>
      </x:c>
      <x:c r="AM626" s="28" t="n">
        <x:v>224529.99</x:v>
      </x:c>
      <x:c r="AN626" s="25" t="str">
        <x:v>CASH_MANAGEMENT</x:v>
      </x:c>
      <x:c r="AO626" s="25" t="str">
        <x:v>2026-07-23</x:v>
      </x:c>
      <x:c r="AP626" s="25" t="n">
        <x:v>2</x:v>
      </x:c>
      <x:c r="AQ626" s="25" t="n">
        <x:v>28</x:v>
      </x:c>
      <x:c r="AR626" s="25" t="n">
        <x:v>32.47</x:v>
      </x:c>
      <x:c r="AS626" s="30" t="n">
        <x:v>1</x:v>
      </x:c>
      <x:c r="AT626" s="25" t="n">
        <x:v>44</x:v>
      </x:c>
    </x:row>
    <x:row r="627">
      <x:c r="A627" s="25" t="str">
        <x:v>SME000623</x:v>
      </x:c>
      <x:c r="B627" s="25" t="str">
        <x:v>Synthetic SME 000623</x:v>
      </x:c>
      <x:c r="C627" s="25" t="str">
        <x:v>RM040</x:v>
      </x:c>
      <x:c r="D627" s="25" t="str">
        <x:v>Black Sea</x:v>
      </x:c>
      <x:c r="E627" s="25" t="str">
        <x:v>Transportation</x:v>
      </x:c>
      <x:c r="F627" s="25" t="str">
        <x:v>MICRO</x:v>
      </x:c>
      <x:c r="G627" s="25" t="str">
        <x:v>LIMITED</x:v>
      </x:c>
      <x:c r="H627" s="25" t="str">
        <x:v>2022-01-02</x:v>
      </x:c>
      <x:c r="I627" s="25" t="n">
        <x:v>55</x:v>
      </x:c>
      <x:c r="J627" s="28" t="n">
        <x:v>9287551.56</x:v>
      </x:c>
      <x:c r="K627" s="25" t="n">
        <x:v>8</x:v>
      </x:c>
      <x:c r="L627" s="26" t="b">
        <x:v>0</x:v>
      </x:c>
      <x:c r="M627" s="26" t="b">
        <x:v>0</x:v>
      </x:c>
      <x:c r="N627" s="25" t="n">
        <x:v>75.84</x:v>
      </x:c>
      <x:c r="O627" s="26" t="b">
        <x:v>1</x:v>
      </x:c>
      <x:c r="P627" s="25" t="str">
        <x:v>RM_CALL</x:v>
      </x:c>
      <x:c r="Q627" s="25" t="str">
        <x:v>DERIVED_ANALYTICS</x:v>
      </x:c>
      <x:c r="R627" s="30" t="n">
        <x:v>0.045822</x:v>
      </x:c>
      <x:c r="S627" s="25" t="str">
        <x:v>R04</x:v>
      </x:c>
      <x:c r="T627" s="25" t="n">
        <x:v>30</x:v>
      </x:c>
      <x:c r="U627" s="25" t="n">
        <x:v>2</x:v>
      </x:c>
      <x:c r="V627" s="25" t="str">
        <x:v>2026-02-16</x:v>
      </x:c>
      <x:c r="W627" s="25" t="str">
        <x:v>NONE</x:v>
      </x:c>
      <x:c r="X627" s="26" t="b">
        <x:v>1</x:v>
      </x:c>
      <x:c r="Y627" s="26" t="b">
        <x:v>1</x:v>
      </x:c>
      <x:c r="Z627" s="25" t="str">
        <x:v>CONTROLLED_SYNTHETIC</x:v>
      </x:c>
      <x:c r="AA627" s="28" t="n">
        <x:v>4438018.21</x:v>
      </x:c>
      <x:c r="AB627" s="28" t="n">
        <x:v>3749427.92</x:v>
      </x:c>
      <x:c r="AC627" s="28" t="n">
        <x:v>176534.93</x:v>
      </x:c>
      <x:c r="AD627" s="28" t="n">
        <x:v>1786987.17</x:v>
      </x:c>
      <x:c r="AE627" s="28" t="n">
        <x:v>0</x:v>
      </x:c>
      <x:c r="AF627" s="28" t="n">
        <x:v>0</x:v>
      </x:c>
      <x:c r="AG627" s="28" t="n">
        <x:v>0</x:v>
      </x:c>
      <x:c r="AH627" s="28" t="n">
        <x:v>113822.705</x:v>
      </x:c>
      <x:c r="AI627" s="28" t="n">
        <x:v>543798.776667</x:v>
      </x:c>
      <x:c r="AJ627" s="25" t="n">
        <x:v>761</x:v>
      </x:c>
      <x:c r="AK627" s="25" t="n">
        <x:v>3</x:v>
      </x:c>
      <x:c r="AL627" s="28" t="n">
        <x:v>3679179.4</x:v>
      </x:c>
      <x:c r="AM627" s="28" t="n">
        <x:v>46778.56</x:v>
      </x:c>
      <x:c r="AN627" s="25" t="str">
        <x:v>BUSINESS_CREDIT_CARD|PAYROLL_SERVICES|TRADE_FINANCE</x:v>
      </x:c>
      <x:c r="AO627" s="25" t="str">
        <x:v>2026-05-31</x:v>
      </x:c>
      <x:c r="AP627" s="25" t="n">
        <x:v>1</x:v>
      </x:c>
      <x:c r="AQ627" s="25" t="n">
        <x:v>81</x:v>
      </x:c>
      <x:c r="AR627" s="25" t="n">
        <x:v>43.69</x:v>
      </x:c>
      <x:c r="AS627" s="30" t="n">
        <x:v>1</x:v>
      </x:c>
      <x:c r="AT627" s="25" t="n">
        <x:v>185</x:v>
      </x:c>
    </x:row>
    <x:row r="628">
      <x:c r="A628" s="25" t="str">
        <x:v>SME000624</x:v>
      </x:c>
      <x:c r="B628" s="25" t="str">
        <x:v>Synthetic SME 000624</x:v>
      </x:c>
      <x:c r="C628" s="25" t="str">
        <x:v>RM035</x:v>
      </x:c>
      <x:c r="D628" s="25" t="str">
        <x:v>Central Anatolia</x:v>
      </x:c>
      <x:c r="E628" s="25" t="str">
        <x:v>Retail Trade</x:v>
      </x:c>
      <x:c r="F628" s="25" t="str">
        <x:v>SMALL</x:v>
      </x:c>
      <x:c r="G628" s="25" t="str">
        <x:v>LIMITED</x:v>
      </x:c>
      <x:c r="H628" s="25" t="str">
        <x:v>2021-06-01</x:v>
      </x:c>
      <x:c r="I628" s="25" t="n">
        <x:v>62</x:v>
      </x:c>
      <x:c r="J628" s="28" t="n">
        <x:v>48992407.89</x:v>
      </x:c>
      <x:c r="K628" s="25" t="n">
        <x:v>45</x:v>
      </x:c>
      <x:c r="L628" s="26" t="b">
        <x:v>0</x:v>
      </x:c>
      <x:c r="M628" s="26" t="b">
        <x:v>0</x:v>
      </x:c>
      <x:c r="N628" s="25" t="n">
        <x:v>93.01</x:v>
      </x:c>
      <x:c r="O628" s="26" t="b">
        <x:v>1</x:v>
      </x:c>
      <x:c r="P628" s="25" t="str">
        <x:v>RM_CALL</x:v>
      </x:c>
      <x:c r="Q628" s="25" t="str">
        <x:v>DERIVED_ANALYTICS</x:v>
      </x:c>
      <x:c r="R628" s="30" t="n">
        <x:v>0.013274</x:v>
      </x:c>
      <x:c r="S628" s="25" t="str">
        <x:v>R02</x:v>
      </x:c>
      <x:c r="T628" s="25" t="n">
        <x:v>0</x:v>
      </x:c>
      <x:c r="U628" s="25" t="n">
        <x:v>1</x:v>
      </x:c>
      <x:c r="V628" s="25" t="str">
        <x:v>2025-12-19</x:v>
      </x:c>
      <x:c r="W628" s="25" t="str">
        <x:v>NONE</x:v>
      </x:c>
      <x:c r="X628" s="26" t="b">
        <x:v>1</x:v>
      </x:c>
      <x:c r="Y628" s="26" t="b">
        <x:v>1</x:v>
      </x:c>
      <x:c r="Z628" s="25" t="str">
        <x:v>CONTROLLED_SYNTHETIC</x:v>
      </x:c>
      <x:c r="AA628" s="28" t="n">
        <x:v>24181730.62</x:v>
      </x:c>
      <x:c r="AB628" s="28" t="n">
        <x:v>22293700.45</x:v>
      </x:c>
      <x:c r="AC628" s="28" t="n">
        <x:v>13807998.55</x:v>
      </x:c>
      <x:c r="AD628" s="28" t="n">
        <x:v>10039888.53</x:v>
      </x:c>
      <x:c r="AE628" s="28" t="n">
        <x:v>0</x:v>
      </x:c>
      <x:c r="AF628" s="28" t="n">
        <x:v>0</x:v>
      </x:c>
      <x:c r="AG628" s="28" t="n">
        <x:v>0</x:v>
      </x:c>
      <x:c r="AH628" s="28" t="n">
        <x:v>742337.951667</x:v>
      </x:c>
      <x:c r="AI628" s="28" t="n">
        <x:v>1937881.391667</x:v>
      </x:c>
      <x:c r="AJ628" s="25" t="n">
        <x:v>974</x:v>
      </x:c>
      <x:c r="AK628" s="25" t="n">
        <x:v>2</x:v>
      </x:c>
      <x:c r="AL628" s="28" t="n">
        <x:v>43764841.4</x:v>
      </x:c>
      <x:c r="AM628" s="28" t="n">
        <x:v>1435454.98</x:v>
      </x:c>
      <x:c r="AN628" s="25" t="str">
        <x:v>PAYROLL_SERVICES|POS_MERCHANT_ACQUIRING</x:v>
      </x:c>
      <x:c r="AO628" s="25" t="str">
        <x:v>2026-03-10</x:v>
      </x:c>
      <x:c r="AP628" s="25" t="n">
        <x:v>3</x:v>
      </x:c>
      <x:c r="AQ628" s="25" t="n">
        <x:v>163</x:v>
      </x:c>
      <x:c r="AR628" s="25" t="n">
        <x:v>52.77</x:v>
      </x:c>
      <x:c r="AS628" s="30" t="n">
        <x:v>1</x:v>
      </x:c>
      <x:c r="AT628" s="25" t="n">
        <x:v>244</x:v>
      </x:c>
    </x:row>
    <x:row r="629">
      <x:c r="A629" s="25" t="str">
        <x:v>SME000625</x:v>
      </x:c>
      <x:c r="B629" s="25" t="str">
        <x:v>Synthetic SME 000625</x:v>
      </x:c>
      <x:c r="C629" s="25" t="str">
        <x:v>RM042</x:v>
      </x:c>
      <x:c r="D629" s="25" t="str">
        <x:v>Mediterranean</x:v>
      </x:c>
      <x:c r="E629" s="25" t="str">
        <x:v>Wholesale Trade</x:v>
      </x:c>
      <x:c r="F629" s="25" t="str">
        <x:v>MICRO</x:v>
      </x:c>
      <x:c r="G629" s="25" t="str">
        <x:v>LIMITED</x:v>
      </x:c>
      <x:c r="H629" s="25" t="str">
        <x:v>2015-04-17</x:v>
      </x:c>
      <x:c r="I629" s="25" t="n">
        <x:v>136</x:v>
      </x:c>
      <x:c r="J629" s="28" t="n">
        <x:v>3226536.12</x:v>
      </x:c>
      <x:c r="K629" s="25" t="n">
        <x:v>9</x:v>
      </x:c>
      <x:c r="L629" s="26" t="b">
        <x:v>0</x:v>
      </x:c>
      <x:c r="M629" s="26" t="b">
        <x:v>0</x:v>
      </x:c>
      <x:c r="N629" s="25" t="n">
        <x:v>56.27</x:v>
      </x:c>
      <x:c r="O629" s="26" t="b">
        <x:v>1</x:v>
      </x:c>
      <x:c r="P629" s="25" t="str">
        <x:v>VIDEO_MEETING</x:v>
      </x:c>
      <x:c r="Q629" s="25" t="str">
        <x:v>DERIVED_ANALYTICS</x:v>
      </x:c>
      <x:c r="R629" s="30" t="n">
        <x:v>0.087781</x:v>
      </x:c>
      <x:c r="S629" s="25" t="str">
        <x:v>R05</x:v>
      </x:c>
      <x:c r="T629" s="25" t="n">
        <x:v>0</x:v>
      </x:c>
      <x:c r="U629" s="25" t="n">
        <x:v>1</x:v>
      </x:c>
      <x:c r="V629" s="25" t="str">
        <x:v>2027-08-30</x:v>
      </x:c>
      <x:c r="W629" s="25" t="str">
        <x:v>NONE</x:v>
      </x:c>
      <x:c r="X629" s="26" t="b">
        <x:v>1</x:v>
      </x:c>
      <x:c r="Y629" s="26" t="b">
        <x:v>1</x:v>
      </x:c>
      <x:c r="Z629" s="25" t="str">
        <x:v>CONTROLLED_SYNTHETIC</x:v>
      </x:c>
      <x:c r="AA629" s="28" t="n">
        <x:v>1611333.21</x:v>
      </x:c>
      <x:c r="AB629" s="28" t="n">
        <x:v>1394325.7</x:v>
      </x:c>
      <x:c r="AC629" s="28" t="n">
        <x:v>66348.01</x:v>
      </x:c>
      <x:c r="AD629" s="28" t="n">
        <x:v>1868781.16</x:v>
      </x:c>
      <x:c r="AE629" s="28" t="n">
        <x:v>0</x:v>
      </x:c>
      <x:c r="AF629" s="28" t="n">
        <x:v>0</x:v>
      </x:c>
      <x:c r="AG629" s="28" t="n">
        <x:v>0</x:v>
      </x:c>
      <x:c r="AH629" s="28" t="n">
        <x:v>51879.993333</x:v>
      </x:c>
      <x:c r="AI629" s="28" t="n">
        <x:v>200554.921667</x:v>
      </x:c>
      <x:c r="AJ629" s="25" t="n">
        <x:v>459</x:v>
      </x:c>
      <x:c r="AK629" s="25" t="n">
        <x:v>1</x:v>
      </x:c>
      <x:c r="AL629" s="28" t="n">
        <x:v>31060.8</x:v>
      </x:c>
      <x:c r="AM629" s="28" t="n">
        <x:v>248.55</x:v>
      </x:c>
      <x:c r="AN629" s="25" t="str">
        <x:v>BUSINESS_CREDIT_CARD</x:v>
      </x:c>
      <x:c r="AO629" s="25" t="str">
        <x:v>2026-07-26</x:v>
      </x:c>
      <x:c r="AP629" s="25" t="n">
        <x:v>3</x:v>
      </x:c>
      <x:c r="AQ629" s="25" t="n">
        <x:v>25</x:v>
      </x:c>
      <x:c r="AR629" s="25" t="n">
        <x:v>26.77</x:v>
      </x:c>
      <x:c r="AS629" s="30" t="n">
        <x:v>0.027505</x:v>
      </x:c>
      <x:c r="AT629" s="25" t="n">
        <x:v>0</x:v>
      </x:c>
    </x:row>
    <x:row r="630">
      <x:c r="A630" s="25" t="str">
        <x:v>SME000626</x:v>
      </x:c>
      <x:c r="B630" s="25" t="str">
        <x:v>Synthetic SME 000626</x:v>
      </x:c>
      <x:c r="C630" s="25" t="str">
        <x:v>RM009</x:v>
      </x:c>
      <x:c r="D630" s="25" t="str">
        <x:v>Marmara</x:v>
      </x:c>
      <x:c r="E630" s="25" t="str">
        <x:v>Agriculture</x:v>
      </x:c>
      <x:c r="F630" s="25" t="str">
        <x:v>MICRO</x:v>
      </x:c>
      <x:c r="G630" s="25" t="str">
        <x:v>LIMITED</x:v>
      </x:c>
      <x:c r="H630" s="25" t="str">
        <x:v>2016-08-13</x:v>
      </x:c>
      <x:c r="I630" s="25" t="n">
        <x:v>120</x:v>
      </x:c>
      <x:c r="J630" s="28" t="n">
        <x:v>10291198.7</x:v>
      </x:c>
      <x:c r="K630" s="25" t="n">
        <x:v>6</x:v>
      </x:c>
      <x:c r="L630" s="26" t="b">
        <x:v>0</x:v>
      </x:c>
      <x:c r="M630" s="26" t="b">
        <x:v>0</x:v>
      </x:c>
      <x:c r="N630" s="25" t="n">
        <x:v>29.88</x:v>
      </x:c>
      <x:c r="O630" s="26" t="b">
        <x:v>1</x:v>
      </x:c>
      <x:c r="P630" s="25" t="str">
        <x:v>SECURE_MESSAGE</x:v>
      </x:c>
      <x:c r="Q630" s="25" t="str">
        <x:v>DERIVED_ANALYTICS</x:v>
      </x:c>
      <x:c r="R630" s="30" t="n">
        <x:v>0.044786</x:v>
      </x:c>
      <x:c r="S630" s="25" t="str">
        <x:v>R03</x:v>
      </x:c>
      <x:c r="T630" s="25" t="n">
        <x:v>0</x:v>
      </x:c>
      <x:c r="U630" s="25" t="n">
        <x:v>1</x:v>
      </x:c>
      <x:c r="V630" s="25" t="str">
        <x:v>2026-11-16</x:v>
      </x:c>
      <x:c r="W630" s="25" t="str">
        <x:v>LOW</x:v>
      </x:c>
      <x:c r="X630" s="26" t="b">
        <x:v>1</x:v>
      </x:c>
      <x:c r="Y630" s="26" t="b">
        <x:v>1</x:v>
      </x:c>
      <x:c r="Z630" s="25" t="str">
        <x:v>CONTROLLED_SYNTHETIC</x:v>
      </x:c>
      <x:c r="AA630" s="28" t="n">
        <x:v>5350543.53</x:v>
      </x:c>
      <x:c r="AB630" s="28" t="n">
        <x:v>4697053.61</x:v>
      </x:c>
      <x:c r="AC630" s="28" t="n">
        <x:v>253131.47</x:v>
      </x:c>
      <x:c r="AD630" s="28" t="n">
        <x:v>1083921.88</x:v>
      </x:c>
      <x:c r="AE630" s="28" t="n">
        <x:v>0</x:v>
      </x:c>
      <x:c r="AF630" s="28" t="n">
        <x:v>0</x:v>
      </x:c>
      <x:c r="AG630" s="28" t="n">
        <x:v>0</x:v>
      </x:c>
      <x:c r="AH630" s="28" t="n">
        <x:v>228851.446667</x:v>
      </x:c>
      <x:c r="AI630" s="28" t="n">
        <x:v>679116.993333</x:v>
      </x:c>
      <x:c r="AJ630" s="25" t="n">
        <x:v>283</x:v>
      </x:c>
      <x:c r="AK630" s="25" t="n">
        <x:v>6</x:v>
      </x:c>
      <x:c r="AL630" s="28" t="n">
        <x:v>11734912.07</x:v>
      </x:c>
      <x:c r="AM630" s="28" t="n">
        <x:v>479894.92</x:v>
      </x:c>
      <x:c r="AN630" s="25" t="str">
        <x:v>BUSINESS_CREDIT_CARD|CASH_MANAGEMENT|FX_RISK_MANAGEMENT|POS_MERCHANT_ACQUIRING|TERM_DEPOSIT|WORKING_CAPITAL_LOAN</x:v>
      </x:c>
      <x:c r="AO630" s="25" t="str">
        <x:v>2025-11-19</x:v>
      </x:c>
      <x:c r="AP630" s="25" t="n">
        <x:v>2</x:v>
      </x:c>
      <x:c r="AQ630" s="25" t="n">
        <x:v>274</x:v>
      </x:c>
      <x:c r="AR630" s="25" t="n">
        <x:v>87</x:v>
      </x:c>
      <x:c r="AS630" s="30" t="n">
        <x:v>1</x:v>
      </x:c>
      <x:c r="AT630" s="25" t="n">
        <x:v>0</x:v>
      </x:c>
    </x:row>
    <x:row r="631">
      <x:c r="A631" s="25" t="str">
        <x:v>SME000627</x:v>
      </x:c>
      <x:c r="B631" s="25" t="str">
        <x:v>Synthetic SME 000627</x:v>
      </x:c>
      <x:c r="C631" s="25" t="str">
        <x:v>RM036</x:v>
      </x:c>
      <x:c r="D631" s="25" t="str">
        <x:v>Marmara</x:v>
      </x:c>
      <x:c r="E631" s="25" t="str">
        <x:v>Wholesale Trade</x:v>
      </x:c>
      <x:c r="F631" s="25" t="str">
        <x:v>MEDIUM</x:v>
      </x:c>
      <x:c r="G631" s="25" t="str">
        <x:v>JOINT_STOCK</x:v>
      </x:c>
      <x:c r="H631" s="25" t="str">
        <x:v>2025-05-12</x:v>
      </x:c>
      <x:c r="I631" s="25" t="n">
        <x:v>15</x:v>
      </x:c>
      <x:c r="J631" s="28" t="n">
        <x:v>129058623.64</x:v>
      </x:c>
      <x:c r="K631" s="25" t="n">
        <x:v>102</x:v>
      </x:c>
      <x:c r="L631" s="26" t="b">
        <x:v>0</x:v>
      </x:c>
      <x:c r="M631" s="26" t="b">
        <x:v>1</x:v>
      </x:c>
      <x:c r="N631" s="25" t="n">
        <x:v>67.28</x:v>
      </x:c>
      <x:c r="O631" s="26" t="b">
        <x:v>1</x:v>
      </x:c>
      <x:c r="P631" s="25" t="str">
        <x:v>RM_CALL</x:v>
      </x:c>
      <x:c r="Q631" s="25" t="str">
        <x:v>DERIVED_ANALYTICS</x:v>
      </x:c>
      <x:c r="R631" s="30" t="n">
        <x:v>0.049595</x:v>
      </x:c>
      <x:c r="S631" s="25" t="str">
        <x:v>R04</x:v>
      </x:c>
      <x:c r="T631" s="25" t="n">
        <x:v>0</x:v>
      </x:c>
      <x:c r="U631" s="25" t="n">
        <x:v>1</x:v>
      </x:c>
      <x:c r="V631" s="25" t="str">
        <x:v>2026-05-15</x:v>
      </x:c>
      <x:c r="W631" s="25" t="str">
        <x:v>NONE</x:v>
      </x:c>
      <x:c r="X631" s="26" t="b">
        <x:v>1</x:v>
      </x:c>
      <x:c r="Y631" s="26" t="b">
        <x:v>1</x:v>
      </x:c>
      <x:c r="Z631" s="25" t="str">
        <x:v>CONTROLLED_SYNTHETIC</x:v>
      </x:c>
      <x:c r="AA631" s="28" t="n">
        <x:v>70540380.23</x:v>
      </x:c>
      <x:c r="AB631" s="28" t="n">
        <x:v>57783542.63</x:v>
      </x:c>
      <x:c r="AC631" s="28" t="n">
        <x:v>3860136.02</x:v>
      </x:c>
      <x:c r="AD631" s="28" t="n">
        <x:v>19827471.4</x:v>
      </x:c>
      <x:c r="AE631" s="28" t="n">
        <x:v>0</x:v>
      </x:c>
      <x:c r="AF631" s="28" t="n">
        <x:v>11303191.69</x:v>
      </x:c>
      <x:c r="AG631" s="28" t="n">
        <x:v>6778304.2</x:v>
      </x:c>
      <x:c r="AH631" s="28" t="n">
        <x:v>2036667.838333</x:v>
      </x:c>
      <x:c r="AI631" s="28" t="n">
        <x:v>7346522.701667</x:v>
      </x:c>
      <x:c r="AJ631" s="25" t="n">
        <x:v>611</x:v>
      </x:c>
      <x:c r="AK631" s="25" t="n">
        <x:v>3</x:v>
      </x:c>
      <x:c r="AL631" s="28" t="n">
        <x:v>147727269.21</x:v>
      </x:c>
      <x:c r="AM631" s="28" t="n">
        <x:v>3972695.12</x:v>
      </x:c>
      <x:c r="AN631" s="25" t="str">
        <x:v>CASH_MANAGEMENT|FX_RISK_MANAGEMENT|TERM_DEPOSIT</x:v>
      </x:c>
      <x:c r="AO631" s="25" t="str">
        <x:v>2026-05-16</x:v>
      </x:c>
      <x:c r="AP631" s="25" t="n">
        <x:v>5</x:v>
      </x:c>
      <x:c r="AQ631" s="25" t="n">
        <x:v>96</x:v>
      </x:c>
      <x:c r="AR631" s="25" t="n">
        <x:v>51.07</x:v>
      </x:c>
      <x:c r="AS631" s="30" t="n">
        <x:v>1</x:v>
      </x:c>
      <x:c r="AT631" s="25" t="n">
        <x:v>97</x:v>
      </x:c>
    </x:row>
    <x:row r="632">
      <x:c r="A632" s="25" t="str">
        <x:v>SME000628</x:v>
      </x:c>
      <x:c r="B632" s="25" t="str">
        <x:v>Synthetic SME 000628</x:v>
      </x:c>
      <x:c r="C632" s="25" t="str">
        <x:v>RM041</x:v>
      </x:c>
      <x:c r="D632" s="25" t="str">
        <x:v>Marmara</x:v>
      </x:c>
      <x:c r="E632" s="25" t="str">
        <x:v>Wholesale Trade</x:v>
      </x:c>
      <x:c r="F632" s="25" t="str">
        <x:v>SMALL</x:v>
      </x:c>
      <x:c r="G632" s="25" t="str">
        <x:v>JOINT_STOCK</x:v>
      </x:c>
      <x:c r="H632" s="25" t="str">
        <x:v>2016-05-14</x:v>
      </x:c>
      <x:c r="I632" s="25" t="n">
        <x:v>123</x:v>
      </x:c>
      <x:c r="J632" s="28" t="n">
        <x:v>59803521.12</x:v>
      </x:c>
      <x:c r="K632" s="25" t="n">
        <x:v>21</x:v>
      </x:c>
      <x:c r="L632" s="26" t="b">
        <x:v>1</x:v>
      </x:c>
      <x:c r="M632" s="26" t="b">
        <x:v>0</x:v>
      </x:c>
      <x:c r="N632" s="25" t="n">
        <x:v>34.35</x:v>
      </x:c>
      <x:c r="O632" s="26" t="b">
        <x:v>1</x:v>
      </x:c>
      <x:c r="P632" s="25" t="str">
        <x:v>RM_CALL</x:v>
      </x:c>
      <x:c r="Q632" s="25" t="str">
        <x:v>DERIVED_ANALYTICS</x:v>
      </x:c>
      <x:c r="R632" s="30" t="n">
        <x:v>0.059867</x:v>
      </x:c>
      <x:c r="S632" s="25" t="str">
        <x:v>R04</x:v>
      </x:c>
      <x:c r="T632" s="25" t="n">
        <x:v>0</x:v>
      </x:c>
      <x:c r="U632" s="25" t="n">
        <x:v>1</x:v>
      </x:c>
      <x:c r="V632" s="25" t="str">
        <x:v>2027-08-02</x:v>
      </x:c>
      <x:c r="W632" s="25" t="str">
        <x:v>NONE</x:v>
      </x:c>
      <x:c r="X632" s="26" t="b">
        <x:v>1</x:v>
      </x:c>
      <x:c r="Y632" s="26" t="b">
        <x:v>1</x:v>
      </x:c>
      <x:c r="Z632" s="25" t="str">
        <x:v>CONTROLLED_SYNTHETIC</x:v>
      </x:c>
      <x:c r="AA632" s="28" t="n">
        <x:v>31278511.46</x:v>
      </x:c>
      <x:c r="AB632" s="28" t="n">
        <x:v>26132841.31</x:v>
      </x:c>
      <x:c r="AC632" s="28" t="n">
        <x:v>1850854.23</x:v>
      </x:c>
      <x:c r="AD632" s="28" t="n">
        <x:v>4441093.66</x:v>
      </x:c>
      <x:c r="AE632" s="28" t="n">
        <x:v>7604167.71</x:v>
      </x:c>
      <x:c r="AF632" s="28" t="n">
        <x:v>0</x:v>
      </x:c>
      <x:c r="AG632" s="28" t="n">
        <x:v>4606052.85</x:v>
      </x:c>
      <x:c r="AH632" s="28" t="n">
        <x:v>923482.4</x:v>
      </x:c>
      <x:c r="AI632" s="28" t="n">
        <x:v>4555145.12</x:v>
      </x:c>
      <x:c r="AJ632" s="25" t="n">
        <x:v>304</x:v>
      </x:c>
      <x:c r="AK632" s="25" t="n">
        <x:v>2</x:v>
      </x:c>
      <x:c r="AL632" s="28" t="n">
        <x:v>15033922.88</x:v>
      </x:c>
      <x:c r="AM632" s="28" t="n">
        <x:v>688576.71</x:v>
      </x:c>
      <x:c r="AN632" s="25" t="str">
        <x:v>BUSINESS_CREDIT_CARD|FX_RISK_MANAGEMENT</x:v>
      </x:c>
      <x:c r="AO632" s="25" t="str">
        <x:v>2026-04-23</x:v>
      </x:c>
      <x:c r="AP632" s="25" t="n">
        <x:v>1</x:v>
      </x:c>
      <x:c r="AQ632" s="25" t="n">
        <x:v>119</x:v>
      </x:c>
      <x:c r="AR632" s="25" t="n">
        <x:v>40.04</x:v>
      </x:c>
      <x:c r="AS632" s="30" t="n">
        <x:v>0.718253</x:v>
      </x:c>
      <x:c r="AT632" s="25" t="n">
        <x:v>0</x:v>
      </x:c>
    </x:row>
    <x:row r="633">
      <x:c r="A633" s="25" t="str">
        <x:v>SME000629</x:v>
      </x:c>
      <x:c r="B633" s="25" t="str">
        <x:v>Synthetic SME 000629</x:v>
      </x:c>
      <x:c r="C633" s="25" t="str">
        <x:v>RM041</x:v>
      </x:c>
      <x:c r="D633" s="25" t="str">
        <x:v>Marmara</x:v>
      </x:c>
      <x:c r="E633" s="25" t="str">
        <x:v>Construction</x:v>
      </x:c>
      <x:c r="F633" s="25" t="str">
        <x:v>MEDIUM</x:v>
      </x:c>
      <x:c r="G633" s="25" t="str">
        <x:v>LIMITED</x:v>
      </x:c>
      <x:c r="H633" s="25" t="str">
        <x:v>2017-08-05</x:v>
      </x:c>
      <x:c r="I633" s="25" t="n">
        <x:v>108</x:v>
      </x:c>
      <x:c r="J633" s="28" t="n">
        <x:v>182338393.22</x:v>
      </x:c>
      <x:c r="K633" s="25" t="n">
        <x:v>138</x:v>
      </x:c>
      <x:c r="L633" s="26" t="b">
        <x:v>0</x:v>
      </x:c>
      <x:c r="M633" s="26" t="b">
        <x:v>0</x:v>
      </x:c>
      <x:c r="N633" s="25" t="n">
        <x:v>50.46</x:v>
      </x:c>
      <x:c r="O633" s="26" t="b">
        <x:v>1</x:v>
      </x:c>
      <x:c r="P633" s="25" t="str">
        <x:v>BRANCH</x:v>
      </x:c>
      <x:c r="Q633" s="25" t="str">
        <x:v>DERIVED_ANALYTICS</x:v>
      </x:c>
      <x:c r="R633" s="30" t="n">
        <x:v>0.068012</x:v>
      </x:c>
      <x:c r="S633" s="25" t="str">
        <x:v>R04</x:v>
      </x:c>
      <x:c r="T633" s="25" t="n">
        <x:v>5</x:v>
      </x:c>
      <x:c r="U633" s="25" t="n">
        <x:v>1</x:v>
      </x:c>
      <x:c r="V633" s="25" t="str">
        <x:v>2027-03-20</x:v>
      </x:c>
      <x:c r="W633" s="25" t="str">
        <x:v>NONE</x:v>
      </x:c>
      <x:c r="X633" s="26" t="b">
        <x:v>1</x:v>
      </x:c>
      <x:c r="Y633" s="26" t="b">
        <x:v>1</x:v>
      </x:c>
      <x:c r="Z633" s="25" t="str">
        <x:v>CONTROLLED_SYNTHETIC</x:v>
      </x:c>
      <x:c r="AA633" s="28" t="n">
        <x:v>105533195.8</x:v>
      </x:c>
      <x:c r="AB633" s="28" t="n">
        <x:v>95720419.61</x:v>
      </x:c>
      <x:c r="AC633" s="28" t="n">
        <x:v>6540747.22</x:v>
      </x:c>
      <x:c r="AD633" s="28" t="n">
        <x:v>31489991.9</x:v>
      </x:c>
      <x:c r="AE633" s="28" t="n">
        <x:v>0</x:v>
      </x:c>
      <x:c r="AF633" s="28" t="n">
        <x:v>0</x:v>
      </x:c>
      <x:c r="AG633" s="28" t="n">
        <x:v>0</x:v>
      </x:c>
      <x:c r="AH633" s="28" t="n">
        <x:v>3739225.221667</x:v>
      </x:c>
      <x:c r="AI633" s="28" t="n">
        <x:v>12569493.326667</x:v>
      </x:c>
      <x:c r="AJ633" s="25" t="n">
        <x:v>482</x:v>
      </x:c>
      <x:c r="AK633" s="25" t="n">
        <x:v>2</x:v>
      </x:c>
      <x:c r="AL633" s="28" t="n">
        <x:v>3705310.66</x:v>
      </x:c>
      <x:c r="AM633" s="28" t="n">
        <x:v>37641.1</x:v>
      </x:c>
      <x:c r="AN633" s="25" t="str">
        <x:v>FX_RISK_MANAGEMENT|TERM_DEPOSIT</x:v>
      </x:c>
      <x:c r="AO633" s="25" t="str">
        <x:v>2026-05-22</x:v>
      </x:c>
      <x:c r="AP633" s="25" t="n">
        <x:v>5</x:v>
      </x:c>
      <x:c r="AQ633" s="25" t="n">
        <x:v>90</x:v>
      </x:c>
      <x:c r="AR633" s="25" t="n">
        <x:v>33.57</x:v>
      </x:c>
      <x:c r="AS633" s="30" t="n">
        <x:v>0.05806</x:v>
      </x:c>
      <x:c r="AT633" s="25" t="n">
        <x:v>0</x:v>
      </x:c>
    </x:row>
    <x:row r="634">
      <x:c r="A634" s="25" t="str">
        <x:v>SME000630</x:v>
      </x:c>
      <x:c r="B634" s="25" t="str">
        <x:v>Synthetic SME 000630</x:v>
      </x:c>
      <x:c r="C634" s="25" t="str">
        <x:v>RM035</x:v>
      </x:c>
      <x:c r="D634" s="25" t="str">
        <x:v>Central Anatolia</x:v>
      </x:c>
      <x:c r="E634" s="25" t="str">
        <x:v>Agriculture</x:v>
      </x:c>
      <x:c r="F634" s="25" t="str">
        <x:v>SMALL</x:v>
      </x:c>
      <x:c r="G634" s="25" t="str">
        <x:v>LIMITED</x:v>
      </x:c>
      <x:c r="H634" s="25" t="str">
        <x:v>2024-12-28</x:v>
      </x:c>
      <x:c r="I634" s="25" t="n">
        <x:v>19</x:v>
      </x:c>
      <x:c r="J634" s="28" t="n">
        <x:v>34744465.21</x:v>
      </x:c>
      <x:c r="K634" s="25" t="n">
        <x:v>10</x:v>
      </x:c>
      <x:c r="L634" s="26" t="b">
        <x:v>0</x:v>
      </x:c>
      <x:c r="M634" s="26" t="b">
        <x:v>1</x:v>
      </x:c>
      <x:c r="N634" s="25" t="n">
        <x:v>92.33</x:v>
      </x:c>
      <x:c r="O634" s="26" t="b">
        <x:v>1</x:v>
      </x:c>
      <x:c r="P634" s="25" t="str">
        <x:v>BRANCH</x:v>
      </x:c>
      <x:c r="Q634" s="25" t="str">
        <x:v>DERIVED_ANALYTICS</x:v>
      </x:c>
      <x:c r="R634" s="30" t="n">
        <x:v>0.037947</x:v>
      </x:c>
      <x:c r="S634" s="25" t="str">
        <x:v>R03</x:v>
      </x:c>
      <x:c r="T634" s="25" t="n">
        <x:v>0</x:v>
      </x:c>
      <x:c r="U634" s="25" t="n">
        <x:v>1</x:v>
      </x:c>
      <x:c r="V634" s="25" t="str">
        <x:v>2026-07-19</x:v>
      </x:c>
      <x:c r="W634" s="25" t="str">
        <x:v>NONE</x:v>
      </x:c>
      <x:c r="X634" s="26" t="b">
        <x:v>1</x:v>
      </x:c>
      <x:c r="Y634" s="26" t="b">
        <x:v>0</x:v>
      </x:c>
      <x:c r="Z634" s="25" t="str">
        <x:v>CONTROLLED_SYNTHETIC</x:v>
      </x:c>
      <x:c r="AA634" s="28" t="n">
        <x:v>20787926.01</x:v>
      </x:c>
      <x:c r="AB634" s="28" t="n">
        <x:v>19112161.33</x:v>
      </x:c>
      <x:c r="AC634" s="28" t="n">
        <x:v>1506829.68</x:v>
      </x:c>
      <x:c r="AD634" s="28" t="n">
        <x:v>2352429.67</x:v>
      </x:c>
      <x:c r="AE634" s="28" t="n">
        <x:v>0</x:v>
      </x:c>
      <x:c r="AF634" s="28" t="n">
        <x:v>4553482.01</x:v>
      </x:c>
      <x:c r="AG634" s="28" t="n">
        <x:v>2671069.24</x:v>
      </x:c>
      <x:c r="AH634" s="28" t="n">
        <x:v>910178.16</x:v>
      </x:c>
      <x:c r="AI634" s="28" t="n">
        <x:v>1823489.521667</x:v>
      </x:c>
      <x:c r="AJ634" s="25" t="n">
        <x:v>766</x:v>
      </x:c>
      <x:c r="AK634" s="25" t="n">
        <x:v>2</x:v>
      </x:c>
      <x:c r="AL634" s="28" t="n">
        <x:v>9977787.21</x:v>
      </x:c>
      <x:c r="AM634" s="28" t="n">
        <x:v>109990.83</x:v>
      </x:c>
      <x:c r="AN634" s="25" t="str">
        <x:v>BUSINESS_CREDIT_CARD|FX_RISK_MANAGEMENT</x:v>
      </x:c>
      <x:c r="AO634" s="25" t="str">
        <x:v>2026-08-18</x:v>
      </x:c>
      <x:c r="AP634" s="25" t="n">
        <x:v>5</x:v>
      </x:c>
      <x:c r="AQ634" s="25" t="n">
        <x:v>2</x:v>
      </x:c>
      <x:c r="AR634" s="25" t="n">
        <x:v>25.56</x:v>
      </x:c>
      <x:c r="AS634" s="30" t="n">
        <x:v>0.820504</x:v>
      </x:c>
      <x:c r="AT634" s="25" t="n">
        <x:v>32</x:v>
      </x:c>
    </x:row>
    <x:row r="635">
      <x:c r="A635" s="25" t="str">
        <x:v>SME000631</x:v>
      </x:c>
      <x:c r="B635" s="25" t="str">
        <x:v>Synthetic SME 000631</x:v>
      </x:c>
      <x:c r="C635" s="25" t="str">
        <x:v>RM039</x:v>
      </x:c>
      <x:c r="D635" s="25" t="str">
        <x:v>Eastern</x:v>
      </x:c>
      <x:c r="E635" s="25" t="str">
        <x:v>Professional Services</x:v>
      </x:c>
      <x:c r="F635" s="25" t="str">
        <x:v>SMALL</x:v>
      </x:c>
      <x:c r="G635" s="25" t="str">
        <x:v>SOLE_PROPRIETOR</x:v>
      </x:c>
      <x:c r="H635" s="25" t="str">
        <x:v>2022-08-24</x:v>
      </x:c>
      <x:c r="I635" s="25" t="n">
        <x:v>47</x:v>
      </x:c>
      <x:c r="J635" s="28" t="n">
        <x:v>63034834.22</x:v>
      </x:c>
      <x:c r="K635" s="25" t="n">
        <x:v>13</x:v>
      </x:c>
      <x:c r="L635" s="26" t="b">
        <x:v>0</x:v>
      </x:c>
      <x:c r="M635" s="26" t="b">
        <x:v>0</x:v>
      </x:c>
      <x:c r="N635" s="25" t="n">
        <x:v>17.45</x:v>
      </x:c>
      <x:c r="O635" s="26" t="b">
        <x:v>1</x:v>
      </x:c>
      <x:c r="P635" s="25" t="str">
        <x:v>BRANCH</x:v>
      </x:c>
      <x:c r="Q635" s="25" t="str">
        <x:v>DERIVED_ANALYTICS</x:v>
      </x:c>
      <x:c r="R635" s="30" t="n">
        <x:v>0.025218</x:v>
      </x:c>
      <x:c r="S635" s="25" t="str">
        <x:v>R03</x:v>
      </x:c>
      <x:c r="T635" s="25" t="n">
        <x:v>0</x:v>
      </x:c>
      <x:c r="U635" s="25" t="n">
        <x:v>1</x:v>
      </x:c>
      <x:c r="V635" s="25" t="str">
        <x:v>2027-07-30</x:v>
      </x:c>
      <x:c r="W635" s="25" t="str">
        <x:v>NONE</x:v>
      </x:c>
      <x:c r="X635" s="26" t="b">
        <x:v>1</x:v>
      </x:c>
      <x:c r="Y635" s="26" t="b">
        <x:v>1</x:v>
      </x:c>
      <x:c r="Z635" s="25" t="str">
        <x:v>CONTROLLED_SYNTHETIC</x:v>
      </x:c>
      <x:c r="AA635" s="28" t="n">
        <x:v>33575792.29</x:v>
      </x:c>
      <x:c r="AB635" s="28" t="n">
        <x:v>28292815.45</x:v>
      </x:c>
      <x:c r="AC635" s="28" t="n">
        <x:v>2298874.79</x:v>
      </x:c>
      <x:c r="AD635" s="28" t="n">
        <x:v>2556133.24</x:v>
      </x:c>
      <x:c r="AE635" s="28" t="n">
        <x:v>0</x:v>
      </x:c>
      <x:c r="AF635" s="28" t="n">
        <x:v>0</x:v>
      </x:c>
      <x:c r="AG635" s="28" t="n">
        <x:v>0</x:v>
      </x:c>
      <x:c r="AH635" s="28" t="n">
        <x:v>1358894.743333</x:v>
      </x:c>
      <x:c r="AI635" s="28" t="n">
        <x:v>3778689.563333</x:v>
      </x:c>
      <x:c r="AJ635" s="25" t="n">
        <x:v>145</x:v>
      </x:c>
      <x:c r="AK635" s="25" t="n">
        <x:v>2</x:v>
      </x:c>
      <x:c r="AL635" s="28" t="n">
        <x:v>7273115.35</x:v>
      </x:c>
      <x:c r="AM635" s="28" t="n">
        <x:v>179482.98</x:v>
      </x:c>
      <x:c r="AN635" s="25" t="str">
        <x:v>BUSINESS_CREDIT_CARD|WORKING_CAPITAL_LOAN</x:v>
      </x:c>
      <x:c r="AO635" s="25" t="str">
        <x:v>2026-06-09</x:v>
      </x:c>
      <x:c r="AP635" s="25" t="n">
        <x:v>3</x:v>
      </x:c>
      <x:c r="AQ635" s="25" t="n">
        <x:v>72</x:v>
      </x:c>
      <x:c r="AR635" s="25" t="n">
        <x:v>27.42</x:v>
      </x:c>
      <x:c r="AS635" s="30" t="n">
        <x:v>0.329664</x:v>
      </x:c>
      <x:c r="AT635" s="25" t="n">
        <x:v>0</x:v>
      </x:c>
    </x:row>
    <x:row r="636">
      <x:c r="A636" s="25" t="str">
        <x:v>SME000632</x:v>
      </x:c>
      <x:c r="B636" s="25" t="str">
        <x:v>Synthetic SME 000632</x:v>
      </x:c>
      <x:c r="C636" s="25" t="str">
        <x:v>RM015</x:v>
      </x:c>
      <x:c r="D636" s="25" t="str">
        <x:v>Marmara</x:v>
      </x:c>
      <x:c r="E636" s="25" t="str">
        <x:v>Technology</x:v>
      </x:c>
      <x:c r="F636" s="25" t="str">
        <x:v>MICRO</x:v>
      </x:c>
      <x:c r="G636" s="25" t="str">
        <x:v>LIMITED</x:v>
      </x:c>
      <x:c r="H636" s="25" t="str">
        <x:v>2016-02-02</x:v>
      </x:c>
      <x:c r="I636" s="25" t="n">
        <x:v>126</x:v>
      </x:c>
      <x:c r="J636" s="28" t="n">
        <x:v>2544594.49</x:v>
      </x:c>
      <x:c r="K636" s="25" t="n">
        <x:v>3</x:v>
      </x:c>
      <x:c r="L636" s="26" t="b">
        <x:v>0</x:v>
      </x:c>
      <x:c r="M636" s="26" t="b">
        <x:v>0</x:v>
      </x:c>
      <x:c r="N636" s="25" t="n">
        <x:v>21.95</x:v>
      </x:c>
      <x:c r="O636" s="26" t="b">
        <x:v>1</x:v>
      </x:c>
      <x:c r="P636" s="25" t="str">
        <x:v>SECURE_MESSAGE</x:v>
      </x:c>
      <x:c r="Q636" s="25" t="str">
        <x:v>DERIVED_ANALYTICS</x:v>
      </x:c>
      <x:c r="R636" s="30" t="n">
        <x:v>0.047888</x:v>
      </x:c>
      <x:c r="S636" s="25" t="str">
        <x:v>R04</x:v>
      </x:c>
      <x:c r="T636" s="25" t="n">
        <x:v>15</x:v>
      </x:c>
      <x:c r="U636" s="25" t="n">
        <x:v>1</x:v>
      </x:c>
      <x:c r="V636" s="25" t="str">
        <x:v>2026-04-27</x:v>
      </x:c>
      <x:c r="W636" s="25" t="str">
        <x:v>NONE</x:v>
      </x:c>
      <x:c r="X636" s="26" t="b">
        <x:v>1</x:v>
      </x:c>
      <x:c r="Y636" s="26" t="b">
        <x:v>1</x:v>
      </x:c>
      <x:c r="Z636" s="25" t="str">
        <x:v>CONTROLLED_SYNTHETIC</x:v>
      </x:c>
      <x:c r="AA636" s="28" t="n">
        <x:v>1297343.95</x:v>
      </x:c>
      <x:c r="AB636" s="28" t="n">
        <x:v>1033828.98</x:v>
      </x:c>
      <x:c r="AC636" s="28" t="n">
        <x:v>91391.98</x:v>
      </x:c>
      <x:c r="AD636" s="28" t="n">
        <x:v>672321.05</x:v>
      </x:c>
      <x:c r="AE636" s="28" t="n">
        <x:v>0</x:v>
      </x:c>
      <x:c r="AF636" s="28" t="n">
        <x:v>0</x:v>
      </x:c>
      <x:c r="AG636" s="28" t="n">
        <x:v>0</x:v>
      </x:c>
      <x:c r="AH636" s="28" t="n">
        <x:v>46661.121667</x:v>
      </x:c>
      <x:c r="AI636" s="28" t="n">
        <x:v>107999.971667</x:v>
      </x:c>
      <x:c r="AJ636" s="25" t="n">
        <x:v>206</x:v>
      </x:c>
      <x:c r="AK636" s="25" t="n">
        <x:v>6</x:v>
      </x:c>
      <x:c r="AL636" s="28" t="n">
        <x:v>4219108.84</x:v>
      </x:c>
      <x:c r="AM636" s="28" t="n">
        <x:v>87750.39</x:v>
      </x:c>
      <x:c r="AN636" s="25" t="str">
        <x:v>BUSINESS_CREDIT_CARD|CASH_MANAGEMENT|FX_RISK_MANAGEMENT|PAYROLL_SERVICES|TERM_DEPOSIT|WORKING_CAPITAL_LOAN</x:v>
      </x:c>
      <x:c r="AO636" s="25" t="str">
        <x:v>2026-08-18</x:v>
      </x:c>
      <x:c r="AP636" s="25" t="n">
        <x:v>5</x:v>
      </x:c>
      <x:c r="AQ636" s="25" t="n">
        <x:v>2</x:v>
      </x:c>
      <x:c r="AR636" s="25" t="n">
        <x:v>87</x:v>
      </x:c>
      <x:c r="AS636" s="30" t="n">
        <x:v>1</x:v>
      </x:c>
      <x:c r="AT636" s="25" t="n">
        <x:v>115</x:v>
      </x:c>
    </x:row>
    <x:row r="637">
      <x:c r="A637" s="25" t="str">
        <x:v>SME000633</x:v>
      </x:c>
      <x:c r="B637" s="25" t="str">
        <x:v>Synthetic SME 000633</x:v>
      </x:c>
      <x:c r="C637" s="25" t="str">
        <x:v>RM008</x:v>
      </x:c>
      <x:c r="D637" s="25" t="str">
        <x:v>Marmara</x:v>
      </x:c>
      <x:c r="E637" s="25" t="str">
        <x:v>Professional Services</x:v>
      </x:c>
      <x:c r="F637" s="25" t="str">
        <x:v>MICRO</x:v>
      </x:c>
      <x:c r="G637" s="25" t="str">
        <x:v>JOINT_STOCK</x:v>
      </x:c>
      <x:c r="H637" s="25" t="str">
        <x:v>2021-09-06</x:v>
      </x:c>
      <x:c r="I637" s="25" t="n">
        <x:v>59</x:v>
      </x:c>
      <x:c r="J637" s="28" t="n">
        <x:v>6283350.98</x:v>
      </x:c>
      <x:c r="K637" s="25" t="n">
        <x:v>6</x:v>
      </x:c>
      <x:c r="L637" s="26" t="b">
        <x:v>0</x:v>
      </x:c>
      <x:c r="M637" s="26" t="b">
        <x:v>1</x:v>
      </x:c>
      <x:c r="N637" s="25" t="n">
        <x:v>97.25</x:v>
      </x:c>
      <x:c r="O637" s="26" t="b">
        <x:v>1</x:v>
      </x:c>
      <x:c r="P637" s="25" t="str">
        <x:v>RM_CALL</x:v>
      </x:c>
      <x:c r="Q637" s="25" t="str">
        <x:v>DERIVED_ANALYTICS</x:v>
      </x:c>
      <x:c r="R637" s="30" t="n">
        <x:v>0.022095</x:v>
      </x:c>
      <x:c r="S637" s="25" t="str">
        <x:v>R02</x:v>
      </x:c>
      <x:c r="T637" s="25" t="n">
        <x:v>0</x:v>
      </x:c>
      <x:c r="U637" s="25" t="n">
        <x:v>1</x:v>
      </x:c>
      <x:c r="V637" s="25" t="str">
        <x:v>2026-01-29</x:v>
      </x:c>
      <x:c r="W637" s="25" t="str">
        <x:v>NONE</x:v>
      </x:c>
      <x:c r="X637" s="26" t="b">
        <x:v>1</x:v>
      </x:c>
      <x:c r="Y637" s="26" t="b">
        <x:v>1</x:v>
      </x:c>
      <x:c r="Z637" s="25" t="str">
        <x:v>CONTROLLED_SYNTHETIC</x:v>
      </x:c>
      <x:c r="AA637" s="28" t="n">
        <x:v>3644660.65</x:v>
      </x:c>
      <x:c r="AB637" s="28" t="n">
        <x:v>3483245.01</x:v>
      </x:c>
      <x:c r="AC637" s="28" t="n">
        <x:v>189765.46</x:v>
      </x:c>
      <x:c r="AD637" s="28" t="n">
        <x:v>1214682.47</x:v>
      </x:c>
      <x:c r="AE637" s="28" t="n">
        <x:v>0</x:v>
      </x:c>
      <x:c r="AF637" s="28" t="n">
        <x:v>960237.47</x:v>
      </x:c>
      <x:c r="AG637" s="28" t="n">
        <x:v>647269.6</x:v>
      </x:c>
      <x:c r="AH637" s="28" t="n">
        <x:v>129065.906667</x:v>
      </x:c>
      <x:c r="AI637" s="28" t="n">
        <x:v>273437.336667</x:v>
      </x:c>
      <x:c r="AJ637" s="25" t="n">
        <x:v>843</x:v>
      </x:c>
      <x:c r="AK637" s="25" t="n">
        <x:v>0</x:v>
      </x:c>
      <x:c r="AL637" s="28" t="n">
        <x:v>0</x:v>
      </x:c>
      <x:c r="AM637" s="28" t="n">
        <x:v>0</x:v>
      </x:c>
      <x:c r="AN637" s="25"/>
      <x:c r="AO637" s="25" t="str">
        <x:v>2025-10-26</x:v>
      </x:c>
      <x:c r="AP637" s="25" t="n">
        <x:v>2</x:v>
      </x:c>
      <x:c r="AQ637" s="25" t="n">
        <x:v>298</x:v>
      </x:c>
      <x:c r="AR637" s="25" t="n">
        <x:v>14.05</x:v>
      </x:c>
      <x:c r="AS637" s="30" t="n">
        <x:v>0</x:v>
      </x:c>
      <x:c r="AT637" s="25" t="n">
        <x:v>203</x:v>
      </x:c>
    </x:row>
    <x:row r="638">
      <x:c r="A638" s="25" t="str">
        <x:v>SME000634</x:v>
      </x:c>
      <x:c r="B638" s="25" t="str">
        <x:v>Synthetic SME 000634</x:v>
      </x:c>
      <x:c r="C638" s="25" t="str">
        <x:v>RM001</x:v>
      </x:c>
      <x:c r="D638" s="25" t="str">
        <x:v>Mediterranean</x:v>
      </x:c>
      <x:c r="E638" s="25" t="str">
        <x:v>Hospitality</x:v>
      </x:c>
      <x:c r="F638" s="25" t="str">
        <x:v>SMALL</x:v>
      </x:c>
      <x:c r="G638" s="25" t="str">
        <x:v>JOINT_STOCK</x:v>
      </x:c>
      <x:c r="H638" s="25" t="str">
        <x:v>2020-10-30</x:v>
      </x:c>
      <x:c r="I638" s="25" t="n">
        <x:v>69</x:v>
      </x:c>
      <x:c r="J638" s="28" t="n">
        <x:v>28474311.42</x:v>
      </x:c>
      <x:c r="K638" s="25" t="n">
        <x:v>46</x:v>
      </x:c>
      <x:c r="L638" s="26" t="b">
        <x:v>0</x:v>
      </x:c>
      <x:c r="M638" s="26" t="b">
        <x:v>0</x:v>
      </x:c>
      <x:c r="N638" s="25" t="n">
        <x:v>78.13</x:v>
      </x:c>
      <x:c r="O638" s="26" t="b">
        <x:v>1</x:v>
      </x:c>
      <x:c r="P638" s="25" t="str">
        <x:v>SECURE_MESSAGE</x:v>
      </x:c>
      <x:c r="Q638" s="25" t="str">
        <x:v>DERIVED_ANALYTICS</x:v>
      </x:c>
      <x:c r="R638" s="30" t="n">
        <x:v>0.043677</x:v>
      </x:c>
      <x:c r="S638" s="25" t="str">
        <x:v>R03</x:v>
      </x:c>
      <x:c r="T638" s="25" t="n">
        <x:v>0</x:v>
      </x:c>
      <x:c r="U638" s="25" t="n">
        <x:v>1</x:v>
      </x:c>
      <x:c r="V638" s="25" t="str">
        <x:v>2026-10-22</x:v>
      </x:c>
      <x:c r="W638" s="25" t="str">
        <x:v>NONE</x:v>
      </x:c>
      <x:c r="X638" s="26" t="b">
        <x:v>1</x:v>
      </x:c>
      <x:c r="Y638" s="26" t="b">
        <x:v>1</x:v>
      </x:c>
      <x:c r="Z638" s="25" t="str">
        <x:v>CONTROLLED_SYNTHETIC</x:v>
      </x:c>
      <x:c r="AA638" s="28" t="n">
        <x:v>15574122.81</x:v>
      </x:c>
      <x:c r="AB638" s="28" t="n">
        <x:v>12567221.17</x:v>
      </x:c>
      <x:c r="AC638" s="28" t="n">
        <x:v>8592157.13</x:v>
      </x:c>
      <x:c r="AD638" s="28" t="n">
        <x:v>9908354.9</x:v>
      </x:c>
      <x:c r="AE638" s="28" t="n">
        <x:v>0</x:v>
      </x:c>
      <x:c r="AF638" s="28" t="n">
        <x:v>0</x:v>
      </x:c>
      <x:c r="AG638" s="28" t="n">
        <x:v>0</x:v>
      </x:c>
      <x:c r="AH638" s="28" t="n">
        <x:v>661338.6</x:v>
      </x:c>
      <x:c r="AI638" s="28" t="n">
        <x:v>1709944.555</x:v>
      </x:c>
      <x:c r="AJ638" s="25" t="n">
        <x:v>619</x:v>
      </x:c>
      <x:c r="AK638" s="25" t="n">
        <x:v>0</x:v>
      </x:c>
      <x:c r="AL638" s="28" t="n">
        <x:v>0</x:v>
      </x:c>
      <x:c r="AM638" s="28" t="n">
        <x:v>0</x:v>
      </x:c>
      <x:c r="AN638" s="25"/>
      <x:c r="AO638" s="25" t="str">
        <x:v>2026-05-27</x:v>
      </x:c>
      <x:c r="AP638" s="25" t="n">
        <x:v>3</x:v>
      </x:c>
      <x:c r="AQ638" s="25" t="n">
        <x:v>85</x:v>
      </x:c>
      <x:c r="AR638" s="25" t="n">
        <x:v>16.43</x:v>
      </x:c>
      <x:c r="AS638" s="30" t="n">
        <x:v>0</x:v>
      </x:c>
      <x:c r="AT638" s="25" t="n">
        <x:v>0</x:v>
      </x:c>
    </x:row>
    <x:row r="639">
      <x:c r="A639" s="25" t="str">
        <x:v>SME000635</x:v>
      </x:c>
      <x:c r="B639" s="25" t="str">
        <x:v>Synthetic SME 000635</x:v>
      </x:c>
      <x:c r="C639" s="25" t="str">
        <x:v>RM005</x:v>
      </x:c>
      <x:c r="D639" s="25" t="str">
        <x:v>Eastern</x:v>
      </x:c>
      <x:c r="E639" s="25" t="str">
        <x:v>Transportation</x:v>
      </x:c>
      <x:c r="F639" s="25" t="str">
        <x:v>MEDIUM</x:v>
      </x:c>
      <x:c r="G639" s="25" t="str">
        <x:v>LIMITED</x:v>
      </x:c>
      <x:c r="H639" s="25" t="str">
        <x:v>2018-06-10</x:v>
      </x:c>
      <x:c r="I639" s="25" t="n">
        <x:v>98</x:v>
      </x:c>
      <x:c r="J639" s="28" t="n">
        <x:v>310711360.56</x:v>
      </x:c>
      <x:c r="K639" s="25" t="n">
        <x:v>165</x:v>
      </x:c>
      <x:c r="L639" s="26" t="b">
        <x:v>0</x:v>
      </x:c>
      <x:c r="M639" s="26" t="b">
        <x:v>0</x:v>
      </x:c>
      <x:c r="N639" s="25" t="n">
        <x:v>71.2</x:v>
      </x:c>
      <x:c r="O639" s="26" t="b">
        <x:v>1</x:v>
      </x:c>
      <x:c r="P639" s="25" t="str">
        <x:v>SECURE_MESSAGE</x:v>
      </x:c>
      <x:c r="Q639" s="25" t="str">
        <x:v>DERIVED_ANALYTICS</x:v>
      </x:c>
      <x:c r="R639" s="30" t="n">
        <x:v>0.010316</x:v>
      </x:c>
      <x:c r="S639" s="25" t="str">
        <x:v>R02</x:v>
      </x:c>
      <x:c r="T639" s="25" t="n">
        <x:v>0</x:v>
      </x:c>
      <x:c r="U639" s="25" t="n">
        <x:v>1</x:v>
      </x:c>
      <x:c r="V639" s="25" t="str">
        <x:v>2026-05-19</x:v>
      </x:c>
      <x:c r="W639" s="25" t="str">
        <x:v>NONE</x:v>
      </x:c>
      <x:c r="X639" s="26" t="b">
        <x:v>1</x:v>
      </x:c>
      <x:c r="Y639" s="26" t="b">
        <x:v>1</x:v>
      </x:c>
      <x:c r="Z639" s="25" t="str">
        <x:v>CONTROLLED_SYNTHETIC</x:v>
      </x:c>
      <x:c r="AA639" s="28" t="n">
        <x:v>158943131.1</x:v>
      </x:c>
      <x:c r="AB639" s="28" t="n">
        <x:v>144339735.5</x:v>
      </x:c>
      <x:c r="AC639" s="28" t="n">
        <x:v>7383727.78</x:v>
      </x:c>
      <x:c r="AD639" s="28" t="n">
        <x:v>35929046.53</x:v>
      </x:c>
      <x:c r="AE639" s="28" t="n">
        <x:v>0</x:v>
      </x:c>
      <x:c r="AF639" s="28" t="n">
        <x:v>0</x:v>
      </x:c>
      <x:c r="AG639" s="28" t="n">
        <x:v>0</x:v>
      </x:c>
      <x:c r="AH639" s="28" t="n">
        <x:v>5537594.635</x:v>
      </x:c>
      <x:c r="AI639" s="28" t="n">
        <x:v>13865341.353333</x:v>
      </x:c>
      <x:c r="AJ639" s="25" t="n">
        <x:v>724</x:v>
      </x:c>
      <x:c r="AK639" s="25" t="n">
        <x:v>2</x:v>
      </x:c>
      <x:c r="AL639" s="28" t="n">
        <x:v>340725360.68</x:v>
      </x:c>
      <x:c r="AM639" s="28" t="n">
        <x:v>10319490.5</x:v>
      </x:c>
      <x:c r="AN639" s="25" t="str">
        <x:v>CASH_MANAGEMENT|WORKING_CAPITAL_LOAN</x:v>
      </x:c>
      <x:c r="AO639" s="25" t="str">
        <x:v>2025-12-04</x:v>
      </x:c>
      <x:c r="AP639" s="25" t="n">
        <x:v>2</x:v>
      </x:c>
      <x:c r="AQ639" s="25" t="n">
        <x:v>259</x:v>
      </x:c>
      <x:c r="AR639" s="25" t="n">
        <x:v>61</x:v>
      </x:c>
      <x:c r="AS639" s="30" t="n">
        <x:v>1</x:v>
      </x:c>
      <x:c r="AT639" s="25" t="n">
        <x:v>93</x:v>
      </x:c>
    </x:row>
    <x:row r="640">
      <x:c r="A640" s="25" t="str">
        <x:v>SME000636</x:v>
      </x:c>
      <x:c r="B640" s="25" t="str">
        <x:v>Synthetic SME 000636</x:v>
      </x:c>
      <x:c r="C640" s="25" t="str">
        <x:v>RM045</x:v>
      </x:c>
      <x:c r="D640" s="25" t="str">
        <x:v>Aegean</x:v>
      </x:c>
      <x:c r="E640" s="25" t="str">
        <x:v>Retail Trade</x:v>
      </x:c>
      <x:c r="F640" s="25" t="str">
        <x:v>MICRO</x:v>
      </x:c>
      <x:c r="G640" s="25" t="str">
        <x:v>LIMITED</x:v>
      </x:c>
      <x:c r="H640" s="25" t="str">
        <x:v>2021-04-08</x:v>
      </x:c>
      <x:c r="I640" s="25" t="n">
        <x:v>64</x:v>
      </x:c>
      <x:c r="J640" s="28" t="n">
        <x:v>6880625.52</x:v>
      </x:c>
      <x:c r="K640" s="25" t="n">
        <x:v>5</x:v>
      </x:c>
      <x:c r="L640" s="26" t="b">
        <x:v>0</x:v>
      </x:c>
      <x:c r="M640" s="26" t="b">
        <x:v>0</x:v>
      </x:c>
      <x:c r="N640" s="25" t="n">
        <x:v>84.51</x:v>
      </x:c>
      <x:c r="O640" s="26" t="b">
        <x:v>1</x:v>
      </x:c>
      <x:c r="P640" s="25" t="str">
        <x:v>VIDEO_MEETING</x:v>
      </x:c>
      <x:c r="Q640" s="25" t="str">
        <x:v>DERIVED_ANALYTICS</x:v>
      </x:c>
      <x:c r="R640" s="30" t="n">
        <x:v>0.024032</x:v>
      </x:c>
      <x:c r="S640" s="25" t="str">
        <x:v>R03</x:v>
      </x:c>
      <x:c r="T640" s="25" t="n">
        <x:v>0</x:v>
      </x:c>
      <x:c r="U640" s="25" t="n">
        <x:v>1</x:v>
      </x:c>
      <x:c r="V640" s="25" t="str">
        <x:v>2027-02-01</x:v>
      </x:c>
      <x:c r="W640" s="25" t="str">
        <x:v>NONE</x:v>
      </x:c>
      <x:c r="X640" s="26" t="b">
        <x:v>1</x:v>
      </x:c>
      <x:c r="Y640" s="26" t="b">
        <x:v>1</x:v>
      </x:c>
      <x:c r="Z640" s="25" t="str">
        <x:v>CONTROLLED_SYNTHETIC</x:v>
      </x:c>
      <x:c r="AA640" s="28" t="n">
        <x:v>3512790.17</x:v>
      </x:c>
      <x:c r="AB640" s="28" t="n">
        <x:v>3049731.08</x:v>
      </x:c>
      <x:c r="AC640" s="28" t="n">
        <x:v>1714114.2</x:v>
      </x:c>
      <x:c r="AD640" s="28" t="n">
        <x:v>1080889.92</x:v>
      </x:c>
      <x:c r="AE640" s="28" t="n">
        <x:v>0</x:v>
      </x:c>
      <x:c r="AF640" s="28" t="n">
        <x:v>0</x:v>
      </x:c>
      <x:c r="AG640" s="28" t="n">
        <x:v>0</x:v>
      </x:c>
      <x:c r="AH640" s="28" t="n">
        <x:v>147785.94</x:v>
      </x:c>
      <x:c r="AI640" s="28" t="n">
        <x:v>278157.456667</x:v>
      </x:c>
      <x:c r="AJ640" s="25" t="n">
        <x:v>811</x:v>
      </x:c>
      <x:c r="AK640" s="25" t="n">
        <x:v>3</x:v>
      </x:c>
      <x:c r="AL640" s="28" t="n">
        <x:v>6743666.78</x:v>
      </x:c>
      <x:c r="AM640" s="28" t="n">
        <x:v>72254.79</x:v>
      </x:c>
      <x:c r="AN640" s="25" t="str">
        <x:v>BUSINESS_CREDIT_CARD|CASH_MANAGEMENT|WORKING_CAPITAL_LOAN</x:v>
      </x:c>
      <x:c r="AO640" s="25" t="str">
        <x:v>2026-07-30</x:v>
      </x:c>
      <x:c r="AP640" s="25" t="n">
        <x:v>3</x:v>
      </x:c>
      <x:c r="AQ640" s="25" t="n">
        <x:v>21</x:v>
      </x:c>
      <x:c r="AR640" s="25" t="n">
        <x:v>62.18</x:v>
      </x:c>
      <x:c r="AS640" s="30" t="n">
        <x:v>1</x:v>
      </x:c>
      <x:c r="AT640" s="25" t="n">
        <x:v>0</x:v>
      </x:c>
    </x:row>
    <x:row r="641">
      <x:c r="A641" s="25" t="str">
        <x:v>SME000637</x:v>
      </x:c>
      <x:c r="B641" s="25" t="str">
        <x:v>Synthetic SME 000637</x:v>
      </x:c>
      <x:c r="C641" s="25" t="str">
        <x:v>RM010</x:v>
      </x:c>
      <x:c r="D641" s="25" t="str">
        <x:v>Central Anatolia</x:v>
      </x:c>
      <x:c r="E641" s="25" t="str">
        <x:v>Healthcare</x:v>
      </x:c>
      <x:c r="F641" s="25" t="str">
        <x:v>SMALL</x:v>
      </x:c>
      <x:c r="G641" s="25" t="str">
        <x:v>SOLE_PROPRIETOR</x:v>
      </x:c>
      <x:c r="H641" s="25" t="str">
        <x:v>2022-09-02</x:v>
      </x:c>
      <x:c r="I641" s="25" t="n">
        <x:v>47</x:v>
      </x:c>
      <x:c r="J641" s="28" t="n">
        <x:v>59318305.7</x:v>
      </x:c>
      <x:c r="K641" s="25" t="n">
        <x:v>31</x:v>
      </x:c>
      <x:c r="L641" s="26" t="b">
        <x:v>0</x:v>
      </x:c>
      <x:c r="M641" s="26" t="b">
        <x:v>1</x:v>
      </x:c>
      <x:c r="N641" s="25" t="n">
        <x:v>52.65</x:v>
      </x:c>
      <x:c r="O641" s="26" t="b">
        <x:v>0</x:v>
      </x:c>
      <x:c r="P641" s="25" t="str">
        <x:v>BRANCH</x:v>
      </x:c>
      <x:c r="Q641" s="25" t="str">
        <x:v>DERIVED_ANALYTICS</x:v>
      </x:c>
      <x:c r="R641" s="30" t="n">
        <x:v>0.015326</x:v>
      </x:c>
      <x:c r="S641" s="25" t="str">
        <x:v>R02</x:v>
      </x:c>
      <x:c r="T641" s="25" t="n">
        <x:v>0</x:v>
      </x:c>
      <x:c r="U641" s="25" t="n">
        <x:v>1</x:v>
      </x:c>
      <x:c r="V641" s="25" t="str">
        <x:v>2027-09-02</x:v>
      </x:c>
      <x:c r="W641" s="25" t="str">
        <x:v>NONE</x:v>
      </x:c>
      <x:c r="X641" s="26" t="b">
        <x:v>1</x:v>
      </x:c>
      <x:c r="Y641" s="26" t="b">
        <x:v>1</x:v>
      </x:c>
      <x:c r="Z641" s="25" t="str">
        <x:v>CONTROLLED_SYNTHETIC</x:v>
      </x:c>
      <x:c r="AA641" s="28" t="n">
        <x:v>31364907.71</x:v>
      </x:c>
      <x:c r="AB641" s="28" t="n">
        <x:v>27824904.8</x:v>
      </x:c>
      <x:c r="AC641" s="28" t="n">
        <x:v>17710222.34</x:v>
      </x:c>
      <x:c r="AD641" s="28" t="n">
        <x:v>6760078.66</x:v>
      </x:c>
      <x:c r="AE641" s="28" t="n">
        <x:v>0</x:v>
      </x:c>
      <x:c r="AF641" s="28" t="n">
        <x:v>8120014.44</x:v>
      </x:c>
      <x:c r="AG641" s="28" t="n">
        <x:v>4145603</x:v>
      </x:c>
      <x:c r="AH641" s="28" t="n">
        <x:v>1104196.125</x:v>
      </x:c>
      <x:c r="AI641" s="28" t="n">
        <x:v>2645818.283333</x:v>
      </x:c>
      <x:c r="AJ641" s="25" t="n">
        <x:v>524</x:v>
      </x:c>
      <x:c r="AK641" s="25" t="n">
        <x:v>1</x:v>
      </x:c>
      <x:c r="AL641" s="28" t="n">
        <x:v>441709.72</x:v>
      </x:c>
      <x:c r="AM641" s="28" t="n">
        <x:v>17893.99</x:v>
      </x:c>
      <x:c r="AN641" s="25" t="str">
        <x:v>BUSINESS_CREDIT_CARD</x:v>
      </x:c>
      <x:c r="AO641" s="25" t="str">
        <x:v>2026-05-23</x:v>
      </x:c>
      <x:c r="AP641" s="25" t="n">
        <x:v>1</x:v>
      </x:c>
      <x:c r="AQ641" s="25" t="n">
        <x:v>89</x:v>
      </x:c>
      <x:c r="AR641" s="25" t="n">
        <x:v>17.9</x:v>
      </x:c>
      <x:c r="AS641" s="30" t="n">
        <x:v>0.021276</x:v>
      </x:c>
      <x:c r="AT641" s="25" t="n">
        <x:v>0</x:v>
      </x:c>
    </x:row>
    <x:row r="642">
      <x:c r="A642" s="25" t="str">
        <x:v>SME000638</x:v>
      </x:c>
      <x:c r="B642" s="25" t="str">
        <x:v>Synthetic SME 000638</x:v>
      </x:c>
      <x:c r="C642" s="25" t="str">
        <x:v>RM019</x:v>
      </x:c>
      <x:c r="D642" s="25" t="str">
        <x:v>Aegean</x:v>
      </x:c>
      <x:c r="E642" s="25" t="str">
        <x:v>Construction</x:v>
      </x:c>
      <x:c r="F642" s="25" t="str">
        <x:v>SMALL</x:v>
      </x:c>
      <x:c r="G642" s="25" t="str">
        <x:v>LIMITED</x:v>
      </x:c>
      <x:c r="H642" s="25" t="str">
        <x:v>2024-06-09</x:v>
      </x:c>
      <x:c r="I642" s="25" t="n">
        <x:v>26</x:v>
      </x:c>
      <x:c r="J642" s="28" t="n">
        <x:v>22463339.74</x:v>
      </x:c>
      <x:c r="K642" s="25" t="n">
        <x:v>24</x:v>
      </x:c>
      <x:c r="L642" s="26" t="b">
        <x:v>0</x:v>
      </x:c>
      <x:c r="M642" s="26" t="b">
        <x:v>0</x:v>
      </x:c>
      <x:c r="N642" s="25" t="n">
        <x:v>55.73</x:v>
      </x:c>
      <x:c r="O642" s="26" t="b">
        <x:v>1</x:v>
      </x:c>
      <x:c r="P642" s="25" t="str">
        <x:v>VIDEO_MEETING</x:v>
      </x:c>
      <x:c r="Q642" s="25" t="str">
        <x:v>DERIVED_ANALYTICS</x:v>
      </x:c>
      <x:c r="R642" s="30" t="n">
        <x:v>0.060907</x:v>
      </x:c>
      <x:c r="S642" s="25" t="str">
        <x:v>R04</x:v>
      </x:c>
      <x:c r="T642" s="25" t="n">
        <x:v>0</x:v>
      </x:c>
      <x:c r="U642" s="25" t="n">
        <x:v>1</x:v>
      </x:c>
      <x:c r="V642" s="25" t="str">
        <x:v>2027-08-24</x:v>
      </x:c>
      <x:c r="W642" s="25" t="str">
        <x:v>NONE</x:v>
      </x:c>
      <x:c r="X642" s="26" t="b">
        <x:v>1</x:v>
      </x:c>
      <x:c r="Y642" s="26" t="b">
        <x:v>1</x:v>
      </x:c>
      <x:c r="Z642" s="25" t="str">
        <x:v>CONTROLLED_SYNTHETIC</x:v>
      </x:c>
      <x:c r="AA642" s="28" t="n">
        <x:v>12252440.92</x:v>
      </x:c>
      <x:c r="AB642" s="28" t="n">
        <x:v>11175337.77</x:v>
      </x:c>
      <x:c r="AC642" s="28" t="n">
        <x:v>493255.94</x:v>
      </x:c>
      <x:c r="AD642" s="28" t="n">
        <x:v>4801513.05</x:v>
      </x:c>
      <x:c r="AE642" s="28" t="n">
        <x:v>0</x:v>
      </x:c>
      <x:c r="AF642" s="28" t="n">
        <x:v>0</x:v>
      </x:c>
      <x:c r="AG642" s="28" t="n">
        <x:v>0</x:v>
      </x:c>
      <x:c r="AH642" s="28" t="n">
        <x:v>501190.006667</x:v>
      </x:c>
      <x:c r="AI642" s="28" t="n">
        <x:v>967799.401667</x:v>
      </x:c>
      <x:c r="AJ642" s="25" t="n">
        <x:v>485</x:v>
      </x:c>
      <x:c r="AK642" s="25" t="n">
        <x:v>0</x:v>
      </x:c>
      <x:c r="AL642" s="28" t="n">
        <x:v>0</x:v>
      </x:c>
      <x:c r="AM642" s="28" t="n">
        <x:v>0</x:v>
      </x:c>
      <x:c r="AN642" s="25"/>
      <x:c r="AO642" s="25" t="str">
        <x:v>2026-07-29</x:v>
      </x:c>
      <x:c r="AP642" s="25" t="n">
        <x:v>4</x:v>
      </x:c>
      <x:c r="AQ642" s="25" t="n">
        <x:v>22</x:v>
      </x:c>
      <x:c r="AR642" s="25" t="n">
        <x:v>6.19</x:v>
      </x:c>
      <x:c r="AS642" s="30" t="n">
        <x:v>0</x:v>
      </x:c>
      <x:c r="AT642" s="25" t="n">
        <x:v>0</x:v>
      </x:c>
    </x:row>
    <x:row r="643">
      <x:c r="A643" s="25" t="str">
        <x:v>SME000639</x:v>
      </x:c>
      <x:c r="B643" s="25" t="str">
        <x:v>Synthetic SME 000639</x:v>
      </x:c>
      <x:c r="C643" s="25" t="str">
        <x:v>RM011</x:v>
      </x:c>
      <x:c r="D643" s="25" t="str">
        <x:v>Black Sea</x:v>
      </x:c>
      <x:c r="E643" s="25" t="str">
        <x:v>Technology</x:v>
      </x:c>
      <x:c r="F643" s="25" t="str">
        <x:v>SMALL</x:v>
      </x:c>
      <x:c r="G643" s="25" t="str">
        <x:v>JOINT_STOCK</x:v>
      </x:c>
      <x:c r="H643" s="25" t="str">
        <x:v>2018-05-13</x:v>
      </x:c>
      <x:c r="I643" s="25" t="n">
        <x:v>99</x:v>
      </x:c>
      <x:c r="J643" s="28" t="n">
        <x:v>61350823.8</x:v>
      </x:c>
      <x:c r="K643" s="25" t="n">
        <x:v>23</x:v>
      </x:c>
      <x:c r="L643" s="26" t="b">
        <x:v>0</x:v>
      </x:c>
      <x:c r="M643" s="26" t="b">
        <x:v>0</x:v>
      </x:c>
      <x:c r="N643" s="25" t="n">
        <x:v>14.41</x:v>
      </x:c>
      <x:c r="O643" s="26" t="b">
        <x:v>1</x:v>
      </x:c>
      <x:c r="P643" s="25" t="str">
        <x:v>RM_CALL</x:v>
      </x:c>
      <x:c r="Q643" s="25" t="str">
        <x:v>DERIVED_ANALYTICS</x:v>
      </x:c>
      <x:c r="R643" s="30" t="n">
        <x:v>0.015641</x:v>
      </x:c>
      <x:c r="S643" s="25" t="str">
        <x:v>R02</x:v>
      </x:c>
      <x:c r="T643" s="25" t="n">
        <x:v>0</x:v>
      </x:c>
      <x:c r="U643" s="25" t="n">
        <x:v>1</x:v>
      </x:c>
      <x:c r="V643" s="25" t="str">
        <x:v>2027-01-23</x:v>
      </x:c>
      <x:c r="W643" s="25" t="str">
        <x:v>NONE</x:v>
      </x:c>
      <x:c r="X643" s="26" t="b">
        <x:v>1</x:v>
      </x:c>
      <x:c r="Y643" s="26" t="b">
        <x:v>0</x:v>
      </x:c>
      <x:c r="Z643" s="25" t="str">
        <x:v>CONTROLLED_SYNTHETIC</x:v>
      </x:c>
      <x:c r="AA643" s="28" t="n">
        <x:v>30979221.38</x:v>
      </x:c>
      <x:c r="AB643" s="28" t="n">
        <x:v>28382447.56</x:v>
      </x:c>
      <x:c r="AC643" s="28" t="n">
        <x:v>1683430.41</x:v>
      </x:c>
      <x:c r="AD643" s="28" t="n">
        <x:v>4784803.07</x:v>
      </x:c>
      <x:c r="AE643" s="28" t="n">
        <x:v>0</x:v>
      </x:c>
      <x:c r="AF643" s="28" t="n">
        <x:v>0</x:v>
      </x:c>
      <x:c r="AG643" s="28" t="n">
        <x:v>0</x:v>
      </x:c>
      <x:c r="AH643" s="28" t="n">
        <x:v>1058256.823333</x:v>
      </x:c>
      <x:c r="AI643" s="28" t="n">
        <x:v>3637487.915</x:v>
      </x:c>
      <x:c r="AJ643" s="25" t="n">
        <x:v>159</x:v>
      </x:c>
      <x:c r="AK643" s="25" t="n">
        <x:v>3</x:v>
      </x:c>
      <x:c r="AL643" s="28" t="n">
        <x:v>63740603.81</x:v>
      </x:c>
      <x:c r="AM643" s="28" t="n">
        <x:v>2290421.83</x:v>
      </x:c>
      <x:c r="AN643" s="25" t="str">
        <x:v>BUSINESS_CREDIT_CARD|CASH_MANAGEMENT|FX_RISK_MANAGEMENT</x:v>
      </x:c>
      <x:c r="AO643" s="25" t="str">
        <x:v>2026-07-19</x:v>
      </x:c>
      <x:c r="AP643" s="25" t="n">
        <x:v>4</x:v>
      </x:c>
      <x:c r="AQ643" s="25" t="n">
        <x:v>32</x:v>
      </x:c>
      <x:c r="AR643" s="25" t="n">
        <x:v>67.5</x:v>
      </x:c>
      <x:c r="AS643" s="30" t="n">
        <x:v>1</x:v>
      </x:c>
      <x:c r="AT643" s="25" t="n">
        <x:v>0</x:v>
      </x:c>
    </x:row>
    <x:row r="644">
      <x:c r="A644" s="25" t="str">
        <x:v>SME000640</x:v>
      </x:c>
      <x:c r="B644" s="25" t="str">
        <x:v>Synthetic SME 000640</x:v>
      </x:c>
      <x:c r="C644" s="25" t="str">
        <x:v>RM043</x:v>
      </x:c>
      <x:c r="D644" s="25" t="str">
        <x:v>Mediterranean</x:v>
      </x:c>
      <x:c r="E644" s="25" t="str">
        <x:v>Agriculture</x:v>
      </x:c>
      <x:c r="F644" s="25" t="str">
        <x:v>MICRO</x:v>
      </x:c>
      <x:c r="G644" s="25" t="str">
        <x:v>SOLE_PROPRIETOR</x:v>
      </x:c>
      <x:c r="H644" s="25" t="str">
        <x:v>2017-01-13</x:v>
      </x:c>
      <x:c r="I644" s="25" t="n">
        <x:v>115</x:v>
      </x:c>
      <x:c r="J644" s="28" t="n">
        <x:v>24526250.58</x:v>
      </x:c>
      <x:c r="K644" s="25" t="n">
        <x:v>9</x:v>
      </x:c>
      <x:c r="L644" s="26" t="b">
        <x:v>0</x:v>
      </x:c>
      <x:c r="M644" s="26" t="b">
        <x:v>0</x:v>
      </x:c>
      <x:c r="N644" s="25" t="n">
        <x:v>86.42</x:v>
      </x:c>
      <x:c r="O644" s="26" t="b">
        <x:v>1</x:v>
      </x:c>
      <x:c r="P644" s="25" t="str">
        <x:v>RM_CALL</x:v>
      </x:c>
      <x:c r="Q644" s="25" t="str">
        <x:v>DERIVED_ANALYTICS</x:v>
      </x:c>
      <x:c r="R644" s="30" t="n">
        <x:v>0.029835</x:v>
      </x:c>
      <x:c r="S644" s="25" t="str">
        <x:v>R03</x:v>
      </x:c>
      <x:c r="T644" s="25" t="n">
        <x:v>5</x:v>
      </x:c>
      <x:c r="U644" s="25" t="n">
        <x:v>1</x:v>
      </x:c>
      <x:c r="V644" s="25" t="str">
        <x:v>2026-08-10</x:v>
      </x:c>
      <x:c r="W644" s="25" t="str">
        <x:v>NONE</x:v>
      </x:c>
      <x:c r="X644" s="26" t="b">
        <x:v>1</x:v>
      </x:c>
      <x:c r="Y644" s="26" t="b">
        <x:v>1</x:v>
      </x:c>
      <x:c r="Z644" s="25" t="str">
        <x:v>CONTROLLED_SYNTHETIC</x:v>
      </x:c>
      <x:c r="AA644" s="28" t="n">
        <x:v>12210001.68</x:v>
      </x:c>
      <x:c r="AB644" s="28" t="n">
        <x:v>10601174.63</x:v>
      </x:c>
      <x:c r="AC644" s="28" t="n">
        <x:v>439117.98</x:v>
      </x:c>
      <x:c r="AD644" s="28" t="n">
        <x:v>1949774.91</x:v>
      </x:c>
      <x:c r="AE644" s="28" t="n">
        <x:v>0</x:v>
      </x:c>
      <x:c r="AF644" s="28" t="n">
        <x:v>0</x:v>
      </x:c>
      <x:c r="AG644" s="28" t="n">
        <x:v>0</x:v>
      </x:c>
      <x:c r="AH644" s="28" t="n">
        <x:v>366777.353333</x:v>
      </x:c>
      <x:c r="AI644" s="28" t="n">
        <x:v>1566698.501667</x:v>
      </x:c>
      <x:c r="AJ644" s="25" t="n">
        <x:v>752</x:v>
      </x:c>
      <x:c r="AK644" s="25" t="n">
        <x:v>2</x:v>
      </x:c>
      <x:c r="AL644" s="28" t="n">
        <x:v>565939.09</x:v>
      </x:c>
      <x:c r="AM644" s="28" t="n">
        <x:v>17334.09</x:v>
      </x:c>
      <x:c r="AN644" s="25" t="str">
        <x:v>BUSINESS_CREDIT_CARD|TERM_DEPOSIT</x:v>
      </x:c>
      <x:c r="AO644" s="25" t="str">
        <x:v>2026-08-07</x:v>
      </x:c>
      <x:c r="AP644" s="25" t="n">
        <x:v>3</x:v>
      </x:c>
      <x:c r="AQ644" s="25" t="n">
        <x:v>13</x:v>
      </x:c>
      <x:c r="AR644" s="25" t="n">
        <x:v>33.65</x:v>
      </x:c>
      <x:c r="AS644" s="30" t="n">
        <x:v>0.065928</x:v>
      </x:c>
      <x:c r="AT644" s="25" t="n">
        <x:v>10</x:v>
      </x:c>
    </x:row>
    <x:row r="645">
      <x:c r="A645" s="25" t="str">
        <x:v>SME000641</x:v>
      </x:c>
      <x:c r="B645" s="25" t="str">
        <x:v>Synthetic SME 000641</x:v>
      </x:c>
      <x:c r="C645" s="25" t="str">
        <x:v>RM021</x:v>
      </x:c>
      <x:c r="D645" s="25" t="str">
        <x:v>Marmara</x:v>
      </x:c>
      <x:c r="E645" s="25" t="str">
        <x:v>Construction</x:v>
      </x:c>
      <x:c r="F645" s="25" t="str">
        <x:v>MICRO</x:v>
      </x:c>
      <x:c r="G645" s="25" t="str">
        <x:v>LIMITED</x:v>
      </x:c>
      <x:c r="H645" s="25" t="str">
        <x:v>2024-04-23</x:v>
      </x:c>
      <x:c r="I645" s="25" t="n">
        <x:v>27</x:v>
      </x:c>
      <x:c r="J645" s="28" t="n">
        <x:v>20024460.32</x:v>
      </x:c>
      <x:c r="K645" s="25" t="n">
        <x:v>9</x:v>
      </x:c>
      <x:c r="L645" s="26" t="b">
        <x:v>0</x:v>
      </x:c>
      <x:c r="M645" s="26" t="b">
        <x:v>0</x:v>
      </x:c>
      <x:c r="N645" s="25" t="n">
        <x:v>85.03</x:v>
      </x:c>
      <x:c r="O645" s="26" t="b">
        <x:v>1</x:v>
      </x:c>
      <x:c r="P645" s="25" t="str">
        <x:v>SECURE_MESSAGE</x:v>
      </x:c>
      <x:c r="Q645" s="25" t="str">
        <x:v>DERIVED_ANALYTICS</x:v>
      </x:c>
      <x:c r="R645" s="30" t="n">
        <x:v>0.084903</x:v>
      </x:c>
      <x:c r="S645" s="25" t="str">
        <x:v>R05</x:v>
      </x:c>
      <x:c r="T645" s="25" t="n">
        <x:v>5</x:v>
      </x:c>
      <x:c r="U645" s="25" t="n">
        <x:v>1</x:v>
      </x:c>
      <x:c r="V645" s="25" t="str">
        <x:v>2026-01-02</x:v>
      </x:c>
      <x:c r="W645" s="25" t="str">
        <x:v>NONE</x:v>
      </x:c>
      <x:c r="X645" s="26" t="b">
        <x:v>1</x:v>
      </x:c>
      <x:c r="Y645" s="26" t="b">
        <x:v>1</x:v>
      </x:c>
      <x:c r="Z645" s="25" t="str">
        <x:v>CONTROLLED_SYNTHETIC</x:v>
      </x:c>
      <x:c r="AA645" s="28" t="n">
        <x:v>11200859.95</x:v>
      </x:c>
      <x:c r="AB645" s="28" t="n">
        <x:v>9752371.85</x:v>
      </x:c>
      <x:c r="AC645" s="28" t="n">
        <x:v>576693.96</x:v>
      </x:c>
      <x:c r="AD645" s="28" t="n">
        <x:v>1849184.42</x:v>
      </x:c>
      <x:c r="AE645" s="28" t="n">
        <x:v>0</x:v>
      </x:c>
      <x:c r="AF645" s="28" t="n">
        <x:v>0</x:v>
      </x:c>
      <x:c r="AG645" s="28" t="n">
        <x:v>0</x:v>
      </x:c>
      <x:c r="AH645" s="28" t="n">
        <x:v>456332.696667</x:v>
      </x:c>
      <x:c r="AI645" s="28" t="n">
        <x:v>1517325.26</x:v>
      </x:c>
      <x:c r="AJ645" s="25" t="n">
        <x:v>752</x:v>
      </x:c>
      <x:c r="AK645" s="25" t="n">
        <x:v>2</x:v>
      </x:c>
      <x:c r="AL645" s="28" t="n">
        <x:v>19244732.84</x:v>
      </x:c>
      <x:c r="AM645" s="28" t="n">
        <x:v>539712.16</x:v>
      </x:c>
      <x:c r="AN645" s="25" t="str">
        <x:v>CASH_MANAGEMENT|POS_MERCHANT_ACQUIRING</x:v>
      </x:c>
      <x:c r="AO645" s="25" t="str">
        <x:v>2025-12-04</x:v>
      </x:c>
      <x:c r="AP645" s="25" t="n">
        <x:v>3</x:v>
      </x:c>
      <x:c r="AQ645" s="25" t="n">
        <x:v>259</x:v>
      </x:c>
      <x:c r="AR645" s="25" t="n">
        <x:v>46.34</x:v>
      </x:c>
      <x:c r="AS645" s="30" t="n">
        <x:v>1</x:v>
      </x:c>
      <x:c r="AT645" s="25" t="n">
        <x:v>230</x:v>
      </x:c>
    </x:row>
    <x:row r="646">
      <x:c r="A646" s="25" t="str">
        <x:v>SME000642</x:v>
      </x:c>
      <x:c r="B646" s="25" t="str">
        <x:v>Synthetic SME 000642</x:v>
      </x:c>
      <x:c r="C646" s="25" t="str">
        <x:v>RM036</x:v>
      </x:c>
      <x:c r="D646" s="25" t="str">
        <x:v>Marmara</x:v>
      </x:c>
      <x:c r="E646" s="25" t="str">
        <x:v>Manufacturing</x:v>
      </x:c>
      <x:c r="F646" s="25" t="str">
        <x:v>MICRO</x:v>
      </x:c>
      <x:c r="G646" s="25" t="str">
        <x:v>JOINT_STOCK</x:v>
      </x:c>
      <x:c r="H646" s="25" t="str">
        <x:v>2023-03-27</x:v>
      </x:c>
      <x:c r="I646" s="25" t="n">
        <x:v>40</x:v>
      </x:c>
      <x:c r="J646" s="28" t="n">
        <x:v>12940397.18</x:v>
      </x:c>
      <x:c r="K646" s="25" t="n">
        <x:v>6</x:v>
      </x:c>
      <x:c r="L646" s="26" t="b">
        <x:v>0</x:v>
      </x:c>
      <x:c r="M646" s="26" t="b">
        <x:v>0</x:v>
      </x:c>
      <x:c r="N646" s="25" t="n">
        <x:v>54.45</x:v>
      </x:c>
      <x:c r="O646" s="26" t="b">
        <x:v>1</x:v>
      </x:c>
      <x:c r="P646" s="25" t="str">
        <x:v>VIDEO_MEETING</x:v>
      </x:c>
      <x:c r="Q646" s="25" t="str">
        <x:v>DERIVED_ANALYTICS</x:v>
      </x:c>
      <x:c r="R646" s="30" t="n">
        <x:v>0.031384</x:v>
      </x:c>
      <x:c r="S646" s="25" t="str">
        <x:v>R03</x:v>
      </x:c>
      <x:c r="T646" s="25" t="n">
        <x:v>0</x:v>
      </x:c>
      <x:c r="U646" s="25" t="n">
        <x:v>1</x:v>
      </x:c>
      <x:c r="V646" s="25" t="str">
        <x:v>2026-06-20</x:v>
      </x:c>
      <x:c r="W646" s="25" t="str">
        <x:v>NONE</x:v>
      </x:c>
      <x:c r="X646" s="26" t="b">
        <x:v>1</x:v>
      </x:c>
      <x:c r="Y646" s="26" t="b">
        <x:v>1</x:v>
      </x:c>
      <x:c r="Z646" s="25" t="str">
        <x:v>CONTROLLED_SYNTHETIC</x:v>
      </x:c>
      <x:c r="AA646" s="28" t="n">
        <x:v>6846941.8</x:v>
      </x:c>
      <x:c r="AB646" s="28" t="n">
        <x:v>6560123.89</x:v>
      </x:c>
      <x:c r="AC646" s="28" t="n">
        <x:v>378803.47</x:v>
      </x:c>
      <x:c r="AD646" s="28" t="n">
        <x:v>1311550.24</x:v>
      </x:c>
      <x:c r="AE646" s="28" t="n">
        <x:v>0</x:v>
      </x:c>
      <x:c r="AF646" s="28" t="n">
        <x:v>0</x:v>
      </x:c>
      <x:c r="AG646" s="28" t="n">
        <x:v>0</x:v>
      </x:c>
      <x:c r="AH646" s="28" t="n">
        <x:v>281709.715</x:v>
      </x:c>
      <x:c r="AI646" s="28" t="n">
        <x:v>779851.698333</x:v>
      </x:c>
      <x:c r="AJ646" s="25" t="n">
        <x:v>597</x:v>
      </x:c>
      <x:c r="AK646" s="25" t="n">
        <x:v>1</x:v>
      </x:c>
      <x:c r="AL646" s="28" t="n">
        <x:v>1846965.25</x:v>
      </x:c>
      <x:c r="AM646" s="28" t="n">
        <x:v>34775.89</x:v>
      </x:c>
      <x:c r="AN646" s="25" t="str">
        <x:v>WORKING_CAPITAL_LOAN</x:v>
      </x:c>
      <x:c r="AO646" s="25" t="str">
        <x:v>2025-11-24</x:v>
      </x:c>
      <x:c r="AP646" s="25" t="n">
        <x:v>2</x:v>
      </x:c>
      <x:c r="AQ646" s="25" t="n">
        <x:v>269</x:v>
      </x:c>
      <x:c r="AR646" s="25" t="n">
        <x:v>20.02</x:v>
      </x:c>
      <x:c r="AS646" s="30" t="n">
        <x:v>0.407796</x:v>
      </x:c>
      <x:c r="AT646" s="25" t="n">
        <x:v>61</x:v>
      </x:c>
    </x:row>
    <x:row r="647">
      <x:c r="A647" s="25" t="str">
        <x:v>SME000643</x:v>
      </x:c>
      <x:c r="B647" s="25" t="str">
        <x:v>Synthetic SME 000643</x:v>
      </x:c>
      <x:c r="C647" s="25" t="str">
        <x:v>RM012</x:v>
      </x:c>
      <x:c r="D647" s="25" t="str">
        <x:v>Central Anatolia</x:v>
      </x:c>
      <x:c r="E647" s="25" t="str">
        <x:v>Hospitality</x:v>
      </x:c>
      <x:c r="F647" s="25" t="str">
        <x:v>MICRO</x:v>
      </x:c>
      <x:c r="G647" s="25" t="str">
        <x:v>LIMITED</x:v>
      </x:c>
      <x:c r="H647" s="25" t="str">
        <x:v>2019-03-25</x:v>
      </x:c>
      <x:c r="I647" s="25" t="n">
        <x:v>88</x:v>
      </x:c>
      <x:c r="J647" s="28" t="n">
        <x:v>9934003.41</x:v>
      </x:c>
      <x:c r="K647" s="25" t="n">
        <x:v>8</x:v>
      </x:c>
      <x:c r="L647" s="26" t="b">
        <x:v>0</x:v>
      </x:c>
      <x:c r="M647" s="26" t="b">
        <x:v>0</x:v>
      </x:c>
      <x:c r="N647" s="25" t="n">
        <x:v>64.52</x:v>
      </x:c>
      <x:c r="O647" s="26" t="b">
        <x:v>1</x:v>
      </x:c>
      <x:c r="P647" s="25" t="str">
        <x:v>RM_CALL</x:v>
      </x:c>
      <x:c r="Q647" s="25" t="str">
        <x:v>DERIVED_ANALYTICS</x:v>
      </x:c>
      <x:c r="R647" s="30" t="n">
        <x:v>0.055776</x:v>
      </x:c>
      <x:c r="S647" s="25" t="str">
        <x:v>R04</x:v>
      </x:c>
      <x:c r="T647" s="25" t="n">
        <x:v>0</x:v>
      </x:c>
      <x:c r="U647" s="25" t="n">
        <x:v>1</x:v>
      </x:c>
      <x:c r="V647" s="25" t="str">
        <x:v>2027-10-10</x:v>
      </x:c>
      <x:c r="W647" s="25" t="str">
        <x:v>NONE</x:v>
      </x:c>
      <x:c r="X647" s="26" t="b">
        <x:v>1</x:v>
      </x:c>
      <x:c r="Y647" s="26" t="b">
        <x:v>0</x:v>
      </x:c>
      <x:c r="Z647" s="25" t="str">
        <x:v>CONTROLLED_SYNTHETIC</x:v>
      </x:c>
      <x:c r="AA647" s="28" t="n">
        <x:v>5761294.62</x:v>
      </x:c>
      <x:c r="AB647" s="28" t="n">
        <x:v>5515153.13</x:v>
      </x:c>
      <x:c r="AC647" s="28" t="n">
        <x:v>2962277.9</x:v>
      </x:c>
      <x:c r="AD647" s="28" t="n">
        <x:v>1477340.24</x:v>
      </x:c>
      <x:c r="AE647" s="28" t="n">
        <x:v>0</x:v>
      </x:c>
      <x:c r="AF647" s="28" t="n">
        <x:v>0</x:v>
      </x:c>
      <x:c r="AG647" s="28" t="n">
        <x:v>0</x:v>
      </x:c>
      <x:c r="AH647" s="28" t="n">
        <x:v>247340.37</x:v>
      </x:c>
      <x:c r="AI647" s="28" t="n">
        <x:v>272891.536667</x:v>
      </x:c>
      <x:c r="AJ647" s="25" t="n">
        <x:v>614</x:v>
      </x:c>
      <x:c r="AK647" s="25" t="n">
        <x:v>1</x:v>
      </x:c>
      <x:c r="AL647" s="28" t="n">
        <x:v>6509301.84</x:v>
      </x:c>
      <x:c r="AM647" s="28" t="n">
        <x:v>285182.15</x:v>
      </x:c>
      <x:c r="AN647" s="25" t="str">
        <x:v>POS_MERCHANT_ACQUIRING</x:v>
      </x:c>
      <x:c r="AO647" s="25" t="str">
        <x:v>2026-06-26</x:v>
      </x:c>
      <x:c r="AP647" s="25" t="n">
        <x:v>4</x:v>
      </x:c>
      <x:c r="AQ647" s="25" t="n">
        <x:v>55</x:v>
      </x:c>
      <x:c r="AR647" s="25" t="n">
        <x:v>44.85</x:v>
      </x:c>
      <x:c r="AS647" s="30" t="n">
        <x:v>1</x:v>
      </x:c>
      <x:c r="AT647" s="25" t="n">
        <x:v>0</x:v>
      </x:c>
    </x:row>
    <x:row r="648">
      <x:c r="A648" s="25" t="str">
        <x:v>SME000644</x:v>
      </x:c>
      <x:c r="B648" s="25" t="str">
        <x:v>Synthetic SME 000644</x:v>
      </x:c>
      <x:c r="C648" s="25" t="str">
        <x:v>RM017</x:v>
      </x:c>
      <x:c r="D648" s="25" t="str">
        <x:v>Aegean</x:v>
      </x:c>
      <x:c r="E648" s="25" t="str">
        <x:v>Hospitality</x:v>
      </x:c>
      <x:c r="F648" s="25" t="str">
        <x:v>MICRO</x:v>
      </x:c>
      <x:c r="G648" s="25" t="str">
        <x:v>LIMITED</x:v>
      </x:c>
      <x:c r="H648" s="25" t="str">
        <x:v>2023-12-12</x:v>
      </x:c>
      <x:c r="I648" s="25" t="n">
        <x:v>32</x:v>
      </x:c>
      <x:c r="J648" s="28" t="n">
        <x:v>15656459.45</x:v>
      </x:c>
      <x:c r="K648" s="25" t="n">
        <x:v>4</x:v>
      </x:c>
      <x:c r="L648" s="26" t="b">
        <x:v>1</x:v>
      </x:c>
      <x:c r="M648" s="26" t="b">
        <x:v>0</x:v>
      </x:c>
      <x:c r="N648" s="25" t="n">
        <x:v>81.69</x:v>
      </x:c>
      <x:c r="O648" s="26" t="b">
        <x:v>1</x:v>
      </x:c>
      <x:c r="P648" s="25" t="str">
        <x:v>RM_CALL</x:v>
      </x:c>
      <x:c r="Q648" s="25" t="str">
        <x:v>DERIVED_ANALYTICS</x:v>
      </x:c>
      <x:c r="R648" s="30" t="n">
        <x:v>0.044407</x:v>
      </x:c>
      <x:c r="S648" s="25" t="str">
        <x:v>R03</x:v>
      </x:c>
      <x:c r="T648" s="25" t="n">
        <x:v>30</x:v>
      </x:c>
      <x:c r="U648" s="25" t="n">
        <x:v>2</x:v>
      </x:c>
      <x:c r="V648" s="25" t="str">
        <x:v>2026-01-26</x:v>
      </x:c>
      <x:c r="W648" s="25" t="str">
        <x:v>NONE</x:v>
      </x:c>
      <x:c r="X648" s="26" t="b">
        <x:v>1</x:v>
      </x:c>
      <x:c r="Y648" s="26" t="b">
        <x:v>1</x:v>
      </x:c>
      <x:c r="Z648" s="25" t="str">
        <x:v>CONTROLLED_SYNTHETIC</x:v>
      </x:c>
      <x:c r="AA648" s="28" t="n">
        <x:v>8932918.63</x:v>
      </x:c>
      <x:c r="AB648" s="28" t="n">
        <x:v>7646494.9</x:v>
      </x:c>
      <x:c r="AC648" s="28" t="n">
        <x:v>4152910.94</x:v>
      </x:c>
      <x:c r="AD648" s="28" t="n">
        <x:v>902585</x:v>
      </x:c>
      <x:c r="AE648" s="28" t="n">
        <x:v>3087573.18</x:v>
      </x:c>
      <x:c r="AF648" s="28" t="n">
        <x:v>0</x:v>
      </x:c>
      <x:c r="AG648" s="28" t="n">
        <x:v>1800468.97</x:v>
      </x:c>
      <x:c r="AH648" s="28" t="n">
        <x:v>361102.425</x:v>
      </x:c>
      <x:c r="AI648" s="28" t="n">
        <x:v>865842.191667</x:v>
      </x:c>
      <x:c r="AJ648" s="25" t="n">
        <x:v>732</x:v>
      </x:c>
      <x:c r="AK648" s="25" t="n">
        <x:v>3</x:v>
      </x:c>
      <x:c r="AL648" s="28" t="n">
        <x:v>22149710.77</x:v>
      </x:c>
      <x:c r="AM648" s="28" t="n">
        <x:v>281163.71</x:v>
      </x:c>
      <x:c r="AN648" s="25" t="str">
        <x:v>CASH_MANAGEMENT|FX_RISK_MANAGEMENT|WORKING_CAPITAL_LOAN</x:v>
      </x:c>
      <x:c r="AO648" s="25" t="str">
        <x:v>2026-05-26</x:v>
      </x:c>
      <x:c r="AP648" s="25" t="n">
        <x:v>6</x:v>
      </x:c>
      <x:c r="AQ648" s="25" t="n">
        <x:v>86</x:v>
      </x:c>
      <x:c r="AR648" s="25" t="n">
        <x:v>55.12</x:v>
      </x:c>
      <x:c r="AS648" s="30" t="n">
        <x:v>1</x:v>
      </x:c>
      <x:c r="AT648" s="25" t="n">
        <x:v>206</x:v>
      </x:c>
    </x:row>
    <x:row r="649">
      <x:c r="A649" s="25" t="str">
        <x:v>SME000645</x:v>
      </x:c>
      <x:c r="B649" s="25" t="str">
        <x:v>Synthetic SME 000645</x:v>
      </x:c>
      <x:c r="C649" s="25" t="str">
        <x:v>RM021</x:v>
      </x:c>
      <x:c r="D649" s="25" t="str">
        <x:v>Marmara</x:v>
      </x:c>
      <x:c r="E649" s="25" t="str">
        <x:v>Construction</x:v>
      </x:c>
      <x:c r="F649" s="25" t="str">
        <x:v>MICRO</x:v>
      </x:c>
      <x:c r="G649" s="25" t="str">
        <x:v>LIMITED</x:v>
      </x:c>
      <x:c r="H649" s="25" t="str">
        <x:v>2018-02-10</x:v>
      </x:c>
      <x:c r="I649" s="25" t="n">
        <x:v>102</x:v>
      </x:c>
      <x:c r="J649" s="28" t="n">
        <x:v>12447723.67</x:v>
      </x:c>
      <x:c r="K649" s="25" t="n">
        <x:v>8</x:v>
      </x:c>
      <x:c r="L649" s="26" t="b">
        <x:v>0</x:v>
      </x:c>
      <x:c r="M649" s="26" t="b">
        <x:v>0</x:v>
      </x:c>
      <x:c r="N649" s="25" t="n">
        <x:v>51.76</x:v>
      </x:c>
      <x:c r="O649" s="26" t="b">
        <x:v>1</x:v>
      </x:c>
      <x:c r="P649" s="25" t="str">
        <x:v>RM_CALL</x:v>
      </x:c>
      <x:c r="Q649" s="25" t="str">
        <x:v>DERIVED_ANALYTICS</x:v>
      </x:c>
      <x:c r="R649" s="30" t="n">
        <x:v>0.073917</x:v>
      </x:c>
      <x:c r="S649" s="25" t="str">
        <x:v>R05</x:v>
      </x:c>
      <x:c r="T649" s="25" t="n">
        <x:v>0</x:v>
      </x:c>
      <x:c r="U649" s="25" t="n">
        <x:v>1</x:v>
      </x:c>
      <x:c r="V649" s="25" t="str">
        <x:v>2026-05-04</x:v>
      </x:c>
      <x:c r="W649" s="25" t="str">
        <x:v>NONE</x:v>
      </x:c>
      <x:c r="X649" s="26" t="b">
        <x:v>0</x:v>
      </x:c>
      <x:c r="Y649" s="26" t="b">
        <x:v>1</x:v>
      </x:c>
      <x:c r="Z649" s="25" t="str">
        <x:v>CONTROLLED_SYNTHETIC</x:v>
      </x:c>
      <x:c r="AA649" s="28" t="n">
        <x:v>5971346.53</x:v>
      </x:c>
      <x:c r="AB649" s="28" t="n">
        <x:v>5500912.39</x:v>
      </x:c>
      <x:c r="AC649" s="28" t="n">
        <x:v>277895.97</x:v>
      </x:c>
      <x:c r="AD649" s="28" t="n">
        <x:v>1744648.72</x:v>
      </x:c>
      <x:c r="AE649" s="28" t="n">
        <x:v>0</x:v>
      </x:c>
      <x:c r="AF649" s="28" t="n">
        <x:v>0</x:v>
      </x:c>
      <x:c r="AG649" s="28" t="n">
        <x:v>0</x:v>
      </x:c>
      <x:c r="AH649" s="28" t="n">
        <x:v>170083.165</x:v>
      </x:c>
      <x:c r="AI649" s="28" t="n">
        <x:v>439179.406667</x:v>
      </x:c>
      <x:c r="AJ649" s="25" t="n">
        <x:v>535</x:v>
      </x:c>
      <x:c r="AK649" s="25" t="n">
        <x:v>2</x:v>
      </x:c>
      <x:c r="AL649" s="28" t="n">
        <x:v>10518465.44</x:v>
      </x:c>
      <x:c r="AM649" s="28" t="n">
        <x:v>281840.78</x:v>
      </x:c>
      <x:c r="AN649" s="25" t="str">
        <x:v>CASH_MANAGEMENT|POS_MERCHANT_ACQUIRING</x:v>
      </x:c>
      <x:c r="AO649" s="25" t="str">
        <x:v>2026-05-18</x:v>
      </x:c>
      <x:c r="AP649" s="25" t="n">
        <x:v>3</x:v>
      </x:c>
      <x:c r="AQ649" s="25" t="n">
        <x:v>94</x:v>
      </x:c>
      <x:c r="AR649" s="25" t="n">
        <x:v>56.66</x:v>
      </x:c>
      <x:c r="AS649" s="30" t="n">
        <x:v>1</x:v>
      </x:c>
      <x:c r="AT649" s="25" t="n">
        <x:v>108</x:v>
      </x:c>
    </x:row>
    <x:row r="650">
      <x:c r="A650" s="25" t="str">
        <x:v>SME000646</x:v>
      </x:c>
      <x:c r="B650" s="25" t="str">
        <x:v>Synthetic SME 000646</x:v>
      </x:c>
      <x:c r="C650" s="25" t="str">
        <x:v>RM016</x:v>
      </x:c>
      <x:c r="D650" s="25" t="str">
        <x:v>Mediterranean</x:v>
      </x:c>
      <x:c r="E650" s="25" t="str">
        <x:v>Construction</x:v>
      </x:c>
      <x:c r="F650" s="25" t="str">
        <x:v>SMALL</x:v>
      </x:c>
      <x:c r="G650" s="25" t="str">
        <x:v>LIMITED</x:v>
      </x:c>
      <x:c r="H650" s="25" t="str">
        <x:v>2019-02-17</x:v>
      </x:c>
      <x:c r="I650" s="25" t="n">
        <x:v>90</x:v>
      </x:c>
      <x:c r="J650" s="28" t="n">
        <x:v>59776454.57</x:v>
      </x:c>
      <x:c r="K650" s="25" t="n">
        <x:v>20</x:v>
      </x:c>
      <x:c r="L650" s="26" t="b">
        <x:v>0</x:v>
      </x:c>
      <x:c r="M650" s="26" t="b">
        <x:v>0</x:v>
      </x:c>
      <x:c r="N650" s="25" t="n">
        <x:v>50.93</x:v>
      </x:c>
      <x:c r="O650" s="26" t="b">
        <x:v>1</x:v>
      </x:c>
      <x:c r="P650" s="25" t="str">
        <x:v>VIDEO_MEETING</x:v>
      </x:c>
      <x:c r="Q650" s="25" t="str">
        <x:v>DERIVED_ANALYTICS</x:v>
      </x:c>
      <x:c r="R650" s="30" t="n">
        <x:v>0.029374</x:v>
      </x:c>
      <x:c r="S650" s="25" t="str">
        <x:v>R03</x:v>
      </x:c>
      <x:c r="T650" s="25" t="n">
        <x:v>15</x:v>
      </x:c>
      <x:c r="U650" s="25" t="n">
        <x:v>1</x:v>
      </x:c>
      <x:c r="V650" s="25" t="str">
        <x:v>2027-01-30</x:v>
      </x:c>
      <x:c r="W650" s="25" t="str">
        <x:v>NONE</x:v>
      </x:c>
      <x:c r="X650" s="26" t="b">
        <x:v>1</x:v>
      </x:c>
      <x:c r="Y650" s="26" t="b">
        <x:v>0</x:v>
      </x:c>
      <x:c r="Z650" s="25" t="str">
        <x:v>CONTROLLED_SYNTHETIC</x:v>
      </x:c>
      <x:c r="AA650" s="28" t="n">
        <x:v>28659072.61</x:v>
      </x:c>
      <x:c r="AB650" s="28" t="n">
        <x:v>25078673.24</x:v>
      </x:c>
      <x:c r="AC650" s="28" t="n">
        <x:v>1383588.24</x:v>
      </x:c>
      <x:c r="AD650" s="28" t="n">
        <x:v>4341712.45</x:v>
      </x:c>
      <x:c r="AE650" s="28" t="n">
        <x:v>0</x:v>
      </x:c>
      <x:c r="AF650" s="28" t="n">
        <x:v>0</x:v>
      </x:c>
      <x:c r="AG650" s="28" t="n">
        <x:v>0</x:v>
      </x:c>
      <x:c r="AH650" s="28" t="n">
        <x:v>1277432.031667</x:v>
      </x:c>
      <x:c r="AI650" s="28" t="n">
        <x:v>3037714.625</x:v>
      </x:c>
      <x:c r="AJ650" s="25" t="n">
        <x:v>524</x:v>
      </x:c>
      <x:c r="AK650" s="25" t="n">
        <x:v>2</x:v>
      </x:c>
      <x:c r="AL650" s="28" t="n">
        <x:v>13976801.39</x:v>
      </x:c>
      <x:c r="AM650" s="28" t="n">
        <x:v>274813.08</x:v>
      </x:c>
      <x:c r="AN650" s="25" t="str">
        <x:v>PAYROLL_SERVICES|WORKING_CAPITAL_LOAN</x:v>
      </x:c>
      <x:c r="AO650" s="25" t="str">
        <x:v>2026-07-27</x:v>
      </x:c>
      <x:c r="AP650" s="25" t="n">
        <x:v>5</x:v>
      </x:c>
      <x:c r="AQ650" s="25" t="n">
        <x:v>24</x:v>
      </x:c>
      <x:c r="AR650" s="25" t="n">
        <x:v>39.55</x:v>
      </x:c>
      <x:c r="AS650" s="30" t="n">
        <x:v>0.668051</x:v>
      </x:c>
      <x:c r="AT650" s="25" t="n">
        <x:v>0</x:v>
      </x:c>
    </x:row>
    <x:row r="651">
      <x:c r="A651" s="25" t="str">
        <x:v>SME000647</x:v>
      </x:c>
      <x:c r="B651" s="25" t="str">
        <x:v>Synthetic SME 000647</x:v>
      </x:c>
      <x:c r="C651" s="25" t="str">
        <x:v>RM015</x:v>
      </x:c>
      <x:c r="D651" s="25" t="str">
        <x:v>Marmara</x:v>
      </x:c>
      <x:c r="E651" s="25" t="str">
        <x:v>Agriculture</x:v>
      </x:c>
      <x:c r="F651" s="25" t="str">
        <x:v>MICRO</x:v>
      </x:c>
      <x:c r="G651" s="25" t="str">
        <x:v>LIMITED</x:v>
      </x:c>
      <x:c r="H651" s="25" t="str">
        <x:v>2022-12-30</x:v>
      </x:c>
      <x:c r="I651" s="25" t="n">
        <x:v>43</x:v>
      </x:c>
      <x:c r="J651" s="28" t="n">
        <x:v>4929878.64</x:v>
      </x:c>
      <x:c r="K651" s="25" t="n">
        <x:v>3</x:v>
      </x:c>
      <x:c r="L651" s="26" t="b">
        <x:v>1</x:v>
      </x:c>
      <x:c r="M651" s="26" t="b">
        <x:v>0</x:v>
      </x:c>
      <x:c r="N651" s="25" t="n">
        <x:v>96.36</x:v>
      </x:c>
      <x:c r="O651" s="26" t="b">
        <x:v>1</x:v>
      </x:c>
      <x:c r="P651" s="25" t="str">
        <x:v>VIDEO_MEETING</x:v>
      </x:c>
      <x:c r="Q651" s="25" t="str">
        <x:v>DERIVED_ANALYTICS</x:v>
      </x:c>
      <x:c r="R651" s="30" t="n">
        <x:v>0.032971</x:v>
      </x:c>
      <x:c r="S651" s="25" t="str">
        <x:v>R03</x:v>
      </x:c>
      <x:c r="T651" s="25" t="n">
        <x:v>0</x:v>
      </x:c>
      <x:c r="U651" s="25" t="n">
        <x:v>1</x:v>
      </x:c>
      <x:c r="V651" s="25" t="str">
        <x:v>2025-12-14</x:v>
      </x:c>
      <x:c r="W651" s="25" t="str">
        <x:v>NONE</x:v>
      </x:c>
      <x:c r="X651" s="26" t="b">
        <x:v>1</x:v>
      </x:c>
      <x:c r="Y651" s="26" t="b">
        <x:v>1</x:v>
      </x:c>
      <x:c r="Z651" s="25" t="str">
        <x:v>CONTROLLED_SYNTHETIC</x:v>
      </x:c>
      <x:c r="AA651" s="28" t="n">
        <x:v>2439342.09</x:v>
      </x:c>
      <x:c r="AB651" s="28" t="n">
        <x:v>2120039.07</x:v>
      </x:c>
      <x:c r="AC651" s="28" t="n">
        <x:v>143475.88</x:v>
      </x:c>
      <x:c r="AD651" s="28" t="n">
        <x:v>599357.55</x:v>
      </x:c>
      <x:c r="AE651" s="28" t="n">
        <x:v>818495.1</x:v>
      </x:c>
      <x:c r="AF651" s="28" t="n">
        <x:v>0</x:v>
      </x:c>
      <x:c r="AG651" s="28" t="n">
        <x:v>498319.7</x:v>
      </x:c>
      <x:c r="AH651" s="28" t="n">
        <x:v>88047.92</x:v>
      </x:c>
      <x:c r="AI651" s="28" t="n">
        <x:v>260958.561667</x:v>
      </x:c>
      <x:c r="AJ651" s="25" t="n">
        <x:v>828</x:v>
      </x:c>
      <x:c r="AK651" s="25" t="n">
        <x:v>3</x:v>
      </x:c>
      <x:c r="AL651" s="28" t="n">
        <x:v>1821392.21</x:v>
      </x:c>
      <x:c r="AM651" s="28" t="n">
        <x:v>29258.67</x:v>
      </x:c>
      <x:c r="AN651" s="25" t="str">
        <x:v>BUSINESS_CREDIT_CARD|FX_RISK_MANAGEMENT|POS_MERCHANT_ACQUIRING</x:v>
      </x:c>
      <x:c r="AO651" s="25" t="str">
        <x:v>2026-04-10</x:v>
      </x:c>
      <x:c r="AP651" s="25" t="n">
        <x:v>3</x:v>
      </x:c>
      <x:c r="AQ651" s="25" t="n">
        <x:v>132</x:v>
      </x:c>
      <x:c r="AR651" s="25" t="n">
        <x:v>40.08</x:v>
      </x:c>
      <x:c r="AS651" s="30" t="n">
        <x:v>1</x:v>
      </x:c>
      <x:c r="AT651" s="25" t="n">
        <x:v>249</x:v>
      </x:c>
    </x:row>
    <x:row r="652">
      <x:c r="A652" s="25" t="str">
        <x:v>SME000648</x:v>
      </x:c>
      <x:c r="B652" s="25" t="str">
        <x:v>Synthetic SME 000648</x:v>
      </x:c>
      <x:c r="C652" s="25" t="str">
        <x:v>RM025</x:v>
      </x:c>
      <x:c r="D652" s="25" t="str">
        <x:v>Black Sea</x:v>
      </x:c>
      <x:c r="E652" s="25" t="str">
        <x:v>Hospitality</x:v>
      </x:c>
      <x:c r="F652" s="25" t="str">
        <x:v>SMALL</x:v>
      </x:c>
      <x:c r="G652" s="25" t="str">
        <x:v>LIMITED</x:v>
      </x:c>
      <x:c r="H652" s="25" t="str">
        <x:v>2024-06-13</x:v>
      </x:c>
      <x:c r="I652" s="25" t="n">
        <x:v>26</x:v>
      </x:c>
      <x:c r="J652" s="28" t="n">
        <x:v>16880918.05</x:v>
      </x:c>
      <x:c r="K652" s="25" t="n">
        <x:v>42</x:v>
      </x:c>
      <x:c r="L652" s="26" t="b">
        <x:v>0</x:v>
      </x:c>
      <x:c r="M652" s="26" t="b">
        <x:v>0</x:v>
      </x:c>
      <x:c r="N652" s="25" t="n">
        <x:v>75.71</x:v>
      </x:c>
      <x:c r="O652" s="26" t="b">
        <x:v>1</x:v>
      </x:c>
      <x:c r="P652" s="25" t="str">
        <x:v>RM_CALL</x:v>
      </x:c>
      <x:c r="Q652" s="25" t="str">
        <x:v>DERIVED_ANALYTICS</x:v>
      </x:c>
      <x:c r="R652" s="30" t="n">
        <x:v>0.032286</x:v>
      </x:c>
      <x:c r="S652" s="25" t="str">
        <x:v>R03</x:v>
      </x:c>
      <x:c r="T652" s="25" t="n">
        <x:v>0</x:v>
      </x:c>
      <x:c r="U652" s="25" t="n">
        <x:v>1</x:v>
      </x:c>
      <x:c r="V652" s="25" t="str">
        <x:v>2026-03-07</x:v>
      </x:c>
      <x:c r="W652" s="25" t="str">
        <x:v>NONE</x:v>
      </x:c>
      <x:c r="X652" s="26" t="b">
        <x:v>1</x:v>
      </x:c>
      <x:c r="Y652" s="26" t="b">
        <x:v>0</x:v>
      </x:c>
      <x:c r="Z652" s="25" t="str">
        <x:v>CONTROLLED_SYNTHETIC</x:v>
      </x:c>
      <x:c r="AA652" s="28" t="n">
        <x:v>8787056.79</x:v>
      </x:c>
      <x:c r="AB652" s="28" t="n">
        <x:v>7940266.61</x:v>
      </x:c>
      <x:c r="AC652" s="28" t="n">
        <x:v>3088146.8</x:v>
      </x:c>
      <x:c r="AD652" s="28" t="n">
        <x:v>10273394.1</x:v>
      </x:c>
      <x:c r="AE652" s="28" t="n">
        <x:v>0</x:v>
      </x:c>
      <x:c r="AF652" s="28" t="n">
        <x:v>0</x:v>
      </x:c>
      <x:c r="AG652" s="28" t="n">
        <x:v>0</x:v>
      </x:c>
      <x:c r="AH652" s="28" t="n">
        <x:v>301369.368333</x:v>
      </x:c>
      <x:c r="AI652" s="28" t="n">
        <x:v>776878.693333</x:v>
      </x:c>
      <x:c r="AJ652" s="25" t="n">
        <x:v>756</x:v>
      </x:c>
      <x:c r="AK652" s="25" t="n">
        <x:v>2</x:v>
      </x:c>
      <x:c r="AL652" s="28" t="n">
        <x:v>38087656.16</x:v>
      </x:c>
      <x:c r="AM652" s="28" t="n">
        <x:v>1318489.97</x:v>
      </x:c>
      <x:c r="AN652" s="25" t="str">
        <x:v>CASH_MANAGEMENT|PAYROLL_SERVICES</x:v>
      </x:c>
      <x:c r="AO652" s="25" t="str">
        <x:v>2026-06-20</x:v>
      </x:c>
      <x:c r="AP652" s="25" t="n">
        <x:v>6</x:v>
      </x:c>
      <x:c r="AQ652" s="25" t="n">
        <x:v>61</x:v>
      </x:c>
      <x:c r="AR652" s="25" t="n">
        <x:v>47.19</x:v>
      </x:c>
      <x:c r="AS652" s="30" t="n">
        <x:v>1</x:v>
      </x:c>
      <x:c r="AT652" s="25" t="n">
        <x:v>166</x:v>
      </x:c>
    </x:row>
    <x:row r="653">
      <x:c r="A653" s="25" t="str">
        <x:v>SME000649</x:v>
      </x:c>
      <x:c r="B653" s="25" t="str">
        <x:v>Synthetic SME 000649</x:v>
      </x:c>
      <x:c r="C653" s="25" t="str">
        <x:v>RM041</x:v>
      </x:c>
      <x:c r="D653" s="25" t="str">
        <x:v>Marmara</x:v>
      </x:c>
      <x:c r="E653" s="25" t="str">
        <x:v>Manufacturing</x:v>
      </x:c>
      <x:c r="F653" s="25" t="str">
        <x:v>SMALL</x:v>
      </x:c>
      <x:c r="G653" s="25" t="str">
        <x:v>SOLE_PROPRIETOR</x:v>
      </x:c>
      <x:c r="H653" s="25" t="str">
        <x:v>2022-11-07</x:v>
      </x:c>
      <x:c r="I653" s="25" t="n">
        <x:v>45</x:v>
      </x:c>
      <x:c r="J653" s="28" t="n">
        <x:v>10749698.95</x:v>
      </x:c>
      <x:c r="K653" s="25" t="n">
        <x:v>27</x:v>
      </x:c>
      <x:c r="L653" s="26" t="b">
        <x:v>0</x:v>
      </x:c>
      <x:c r="M653" s="26" t="b">
        <x:v>0</x:v>
      </x:c>
      <x:c r="N653" s="25" t="n">
        <x:v>88.74</x:v>
      </x:c>
      <x:c r="O653" s="26" t="b">
        <x:v>1</x:v>
      </x:c>
      <x:c r="P653" s="25" t="str">
        <x:v>SECURE_MESSAGE</x:v>
      </x:c>
      <x:c r="Q653" s="25" t="str">
        <x:v>DERIVED_ANALYTICS</x:v>
      </x:c>
      <x:c r="R653" s="30" t="n">
        <x:v>0.019311</x:v>
      </x:c>
      <x:c r="S653" s="25" t="str">
        <x:v>R02</x:v>
      </x:c>
      <x:c r="T653" s="25" t="n">
        <x:v>5</x:v>
      </x:c>
      <x:c r="U653" s="25" t="n">
        <x:v>1</x:v>
      </x:c>
      <x:c r="V653" s="25" t="str">
        <x:v>2026-11-10</x:v>
      </x:c>
      <x:c r="W653" s="25" t="str">
        <x:v>NONE</x:v>
      </x:c>
      <x:c r="X653" s="26" t="b">
        <x:v>1</x:v>
      </x:c>
      <x:c r="Y653" s="26" t="b">
        <x:v>1</x:v>
      </x:c>
      <x:c r="Z653" s="25" t="str">
        <x:v>CONTROLLED_SYNTHETIC</x:v>
      </x:c>
      <x:c r="AA653" s="28" t="n">
        <x:v>6438420.82</x:v>
      </x:c>
      <x:c r="AB653" s="28" t="n">
        <x:v>5518617.42</x:v>
      </x:c>
      <x:c r="AC653" s="28" t="n">
        <x:v>225377.09</x:v>
      </x:c>
      <x:c r="AD653" s="28" t="n">
        <x:v>4933252.45</x:v>
      </x:c>
      <x:c r="AE653" s="28" t="n">
        <x:v>0</x:v>
      </x:c>
      <x:c r="AF653" s="28" t="n">
        <x:v>0</x:v>
      </x:c>
      <x:c r="AG653" s="28" t="n">
        <x:v>0</x:v>
      </x:c>
      <x:c r="AH653" s="28" t="n">
        <x:v>176597.128333</x:v>
      </x:c>
      <x:c r="AI653" s="28" t="n">
        <x:v>503598.03</x:v>
      </x:c>
      <x:c r="AJ653" s="25" t="n">
        <x:v>845</x:v>
      </x:c>
      <x:c r="AK653" s="25" t="n">
        <x:v>4</x:v>
      </x:c>
      <x:c r="AL653" s="28" t="n">
        <x:v>20873005.63</x:v>
      </x:c>
      <x:c r="AM653" s="28" t="n">
        <x:v>579366.44</x:v>
      </x:c>
      <x:c r="AN653" s="25" t="str">
        <x:v>BUSINESS_CREDIT_CARD|CASH_MANAGEMENT|PAYROLL_SERVICES|TERM_DEPOSIT</x:v>
      </x:c>
      <x:c r="AO653" s="25" t="str">
        <x:v>2026-05-31</x:v>
      </x:c>
      <x:c r="AP653" s="25" t="n">
        <x:v>4</x:v>
      </x:c>
      <x:c r="AQ653" s="25" t="n">
        <x:v>81</x:v>
      </x:c>
      <x:c r="AR653" s="25" t="n">
        <x:v>64.71</x:v>
      </x:c>
      <x:c r="AS653" s="30" t="n">
        <x:v>1</x:v>
      </x:c>
      <x:c r="AT653" s="25" t="n">
        <x:v>0</x:v>
      </x:c>
    </x:row>
    <x:row r="654">
      <x:c r="A654" s="25" t="str">
        <x:v>SME000650</x:v>
      </x:c>
      <x:c r="B654" s="25" t="str">
        <x:v>Synthetic SME 000650</x:v>
      </x:c>
      <x:c r="C654" s="25" t="str">
        <x:v>RM014</x:v>
      </x:c>
      <x:c r="D654" s="25" t="str">
        <x:v>Eastern</x:v>
      </x:c>
      <x:c r="E654" s="25" t="str">
        <x:v>Professional Services</x:v>
      </x:c>
      <x:c r="F654" s="25" t="str">
        <x:v>MEDIUM</x:v>
      </x:c>
      <x:c r="G654" s="25" t="str">
        <x:v>LIMITED</x:v>
      </x:c>
      <x:c r="H654" s="25" t="str">
        <x:v>2025-04-10</x:v>
      </x:c>
      <x:c r="I654" s="25" t="n">
        <x:v>16</x:v>
      </x:c>
      <x:c r="J654" s="28" t="n">
        <x:v>60290047.8</x:v>
      </x:c>
      <x:c r="K654" s="25" t="n">
        <x:v>97</x:v>
      </x:c>
      <x:c r="L654" s="26" t="b">
        <x:v>0</x:v>
      </x:c>
      <x:c r="M654" s="26" t="b">
        <x:v>1</x:v>
      </x:c>
      <x:c r="N654" s="25" t="n">
        <x:v>78.81</x:v>
      </x:c>
      <x:c r="O654" s="26" t="b">
        <x:v>1</x:v>
      </x:c>
      <x:c r="P654" s="25" t="str">
        <x:v>VIDEO_MEETING</x:v>
      </x:c>
      <x:c r="Q654" s="25" t="str">
        <x:v>DERIVED_ANALYTICS</x:v>
      </x:c>
      <x:c r="R654" s="30" t="n">
        <x:v>0.010116</x:v>
      </x:c>
      <x:c r="S654" s="25" t="str">
        <x:v>R02</x:v>
      </x:c>
      <x:c r="T654" s="25" t="n">
        <x:v>0</x:v>
      </x:c>
      <x:c r="U654" s="25" t="n">
        <x:v>1</x:v>
      </x:c>
      <x:c r="V654" s="25" t="str">
        <x:v>2026-11-02</x:v>
      </x:c>
      <x:c r="W654" s="25" t="str">
        <x:v>NONE</x:v>
      </x:c>
      <x:c r="X654" s="26" t="b">
        <x:v>1</x:v>
      </x:c>
      <x:c r="Y654" s="26" t="b">
        <x:v>1</x:v>
      </x:c>
      <x:c r="Z654" s="25" t="str">
        <x:v>CONTROLLED_SYNTHETIC</x:v>
      </x:c>
      <x:c r="AA654" s="28" t="n">
        <x:v>35612553.89</x:v>
      </x:c>
      <x:c r="AB654" s="28" t="n">
        <x:v>31463858.1</x:v>
      </x:c>
      <x:c r="AC654" s="28" t="n">
        <x:v>1856219.03</x:v>
      </x:c>
      <x:c r="AD654" s="28" t="n">
        <x:v>17382983.05</x:v>
      </x:c>
      <x:c r="AE654" s="28" t="n">
        <x:v>0</x:v>
      </x:c>
      <x:c r="AF654" s="28" t="n">
        <x:v>10391841.06</x:v>
      </x:c>
      <x:c r="AG654" s="28" t="n">
        <x:v>6097826.33</x:v>
      </x:c>
      <x:c r="AH654" s="28" t="n">
        <x:v>1357512.133333</x:v>
      </x:c>
      <x:c r="AI654" s="28" t="n">
        <x:v>2724767.93</x:v>
      </x:c>
      <x:c r="AJ654" s="25" t="n">
        <x:v>719</x:v>
      </x:c>
      <x:c r="AK654" s="25" t="n">
        <x:v>1</x:v>
      </x:c>
      <x:c r="AL654" s="28" t="n">
        <x:v>1343079.8</x:v>
      </x:c>
      <x:c r="AM654" s="28" t="n">
        <x:v>61895.31</x:v>
      </x:c>
      <x:c r="AN654" s="25" t="str">
        <x:v>BUSINESS_CREDIT_CARD</x:v>
      </x:c>
      <x:c r="AO654" s="25" t="str">
        <x:v>2026-05-20</x:v>
      </x:c>
      <x:c r="AP654" s="25" t="n">
        <x:v>6</x:v>
      </x:c>
      <x:c r="AQ654" s="25" t="n">
        <x:v>92</x:v>
      </x:c>
      <x:c r="AR654" s="25" t="n">
        <x:v>10.93</x:v>
      </x:c>
      <x:c r="AS654" s="30" t="n">
        <x:v>0.063648</x:v>
      </x:c>
      <x:c r="AT654" s="25" t="n">
        <x:v>0</x:v>
      </x:c>
    </x:row>
    <x:row r="655">
      <x:c r="A655" s="25" t="str">
        <x:v>SME000651</x:v>
      </x:c>
      <x:c r="B655" s="25" t="str">
        <x:v>Synthetic SME 000651</x:v>
      </x:c>
      <x:c r="C655" s="25" t="str">
        <x:v>RM040</x:v>
      </x:c>
      <x:c r="D655" s="25" t="str">
        <x:v>Black Sea</x:v>
      </x:c>
      <x:c r="E655" s="25" t="str">
        <x:v>Professional Services</x:v>
      </x:c>
      <x:c r="F655" s="25" t="str">
        <x:v>SMALL</x:v>
      </x:c>
      <x:c r="G655" s="25" t="str">
        <x:v>LIMITED</x:v>
      </x:c>
      <x:c r="H655" s="25" t="str">
        <x:v>2019-01-12</x:v>
      </x:c>
      <x:c r="I655" s="25" t="n">
        <x:v>91</x:v>
      </x:c>
      <x:c r="J655" s="28" t="n">
        <x:v>87189937.64</x:v>
      </x:c>
      <x:c r="K655" s="25" t="n">
        <x:v>34</x:v>
      </x:c>
      <x:c r="L655" s="26" t="b">
        <x:v>0</x:v>
      </x:c>
      <x:c r="M655" s="26" t="b">
        <x:v>0</x:v>
      </x:c>
      <x:c r="N655" s="25" t="n">
        <x:v>46.4</x:v>
      </x:c>
      <x:c r="O655" s="26" t="b">
        <x:v>1</x:v>
      </x:c>
      <x:c r="P655" s="25" t="str">
        <x:v>SECURE_MESSAGE</x:v>
      </x:c>
      <x:c r="Q655" s="25" t="str">
        <x:v>DERIVED_ANALYTICS</x:v>
      </x:c>
      <x:c r="R655" s="30" t="n">
        <x:v>0.020894</x:v>
      </x:c>
      <x:c r="S655" s="25" t="str">
        <x:v>R02</x:v>
      </x:c>
      <x:c r="T655" s="25" t="n">
        <x:v>0</x:v>
      </x:c>
      <x:c r="U655" s="25" t="n">
        <x:v>1</x:v>
      </x:c>
      <x:c r="V655" s="25" t="str">
        <x:v>2027-05-11</x:v>
      </x:c>
      <x:c r="W655" s="25" t="str">
        <x:v>NONE</x:v>
      </x:c>
      <x:c r="X655" s="26" t="b">
        <x:v>1</x:v>
      </x:c>
      <x:c r="Y655" s="26" t="b">
        <x:v>1</x:v>
      </x:c>
      <x:c r="Z655" s="25" t="str">
        <x:v>CONTROLLED_SYNTHETIC</x:v>
      </x:c>
      <x:c r="AA655" s="28" t="n">
        <x:v>42595956.28</x:v>
      </x:c>
      <x:c r="AB655" s="28" t="n">
        <x:v>36212101.7</x:v>
      </x:c>
      <x:c r="AC655" s="28" t="n">
        <x:v>959064.95</x:v>
      </x:c>
      <x:c r="AD655" s="28" t="n">
        <x:v>7435613.76</x:v>
      </x:c>
      <x:c r="AE655" s="28" t="n">
        <x:v>0</x:v>
      </x:c>
      <x:c r="AF655" s="28" t="n">
        <x:v>0</x:v>
      </x:c>
      <x:c r="AG655" s="28" t="n">
        <x:v>0</x:v>
      </x:c>
      <x:c r="AH655" s="28" t="n">
        <x:v>1500979.446667</x:v>
      </x:c>
      <x:c r="AI655" s="28" t="n">
        <x:v>4354356.208333</x:v>
      </x:c>
      <x:c r="AJ655" s="25" t="n">
        <x:v>469</x:v>
      </x:c>
      <x:c r="AK655" s="25" t="n">
        <x:v>2</x:v>
      </x:c>
      <x:c r="AL655" s="28" t="n">
        <x:v>2559420.24</x:v>
      </x:c>
      <x:c r="AM655" s="28" t="n">
        <x:v>138668.21</x:v>
      </x:c>
      <x:c r="AN655" s="25" t="str">
        <x:v>BUSINESS_CREDIT_CARD|FX_RISK_MANAGEMENT</x:v>
      </x:c>
      <x:c r="AO655" s="25" t="str">
        <x:v>2026-08-17</x:v>
      </x:c>
      <x:c r="AP655" s="25" t="n">
        <x:v>2</x:v>
      </x:c>
      <x:c r="AQ655" s="25" t="n">
        <x:v>3</x:v>
      </x:c>
      <x:c r="AR655" s="25" t="n">
        <x:v>33.82</x:v>
      </x:c>
      <x:c r="AS655" s="30" t="n">
        <x:v>0.08387</x:v>
      </x:c>
      <x:c r="AT655" s="25" t="n">
        <x:v>0</x:v>
      </x:c>
    </x:row>
    <x:row r="656">
      <x:c r="A656" s="25" t="str">
        <x:v>SME000652</x:v>
      </x:c>
      <x:c r="B656" s="25" t="str">
        <x:v>Synthetic SME 000652</x:v>
      </x:c>
      <x:c r="C656" s="25" t="str">
        <x:v>RM021</x:v>
      </x:c>
      <x:c r="D656" s="25" t="str">
        <x:v>Marmara</x:v>
      </x:c>
      <x:c r="E656" s="25" t="str">
        <x:v>Agriculture</x:v>
      </x:c>
      <x:c r="F656" s="25" t="str">
        <x:v>MICRO</x:v>
      </x:c>
      <x:c r="G656" s="25" t="str">
        <x:v>LIMITED</x:v>
      </x:c>
      <x:c r="H656" s="25" t="str">
        <x:v>2019-05-25</x:v>
      </x:c>
      <x:c r="I656" s="25" t="n">
        <x:v>86</x:v>
      </x:c>
      <x:c r="J656" s="28" t="n">
        <x:v>16560830.76</x:v>
      </x:c>
      <x:c r="K656" s="25" t="n">
        <x:v>8</x:v>
      </x:c>
      <x:c r="L656" s="26" t="b">
        <x:v>0</x:v>
      </x:c>
      <x:c r="M656" s="26" t="b">
        <x:v>0</x:v>
      </x:c>
      <x:c r="N656" s="25" t="n">
        <x:v>84.75</x:v>
      </x:c>
      <x:c r="O656" s="26" t="b">
        <x:v>1</x:v>
      </x:c>
      <x:c r="P656" s="25" t="str">
        <x:v>RM_CALL</x:v>
      </x:c>
      <x:c r="Q656" s="25" t="str">
        <x:v>DERIVED_ANALYTICS</x:v>
      </x:c>
      <x:c r="R656" s="30" t="n">
        <x:v>0.032357</x:v>
      </x:c>
      <x:c r="S656" s="25" t="str">
        <x:v>R03</x:v>
      </x:c>
      <x:c r="T656" s="25" t="n">
        <x:v>90</x:v>
      </x:c>
      <x:c r="U656" s="25" t="n">
        <x:v>3</x:v>
      </x:c>
      <x:c r="V656" s="25" t="str">
        <x:v>2026-11-25</x:v>
      </x:c>
      <x:c r="W656" s="25" t="str">
        <x:v>NONE</x:v>
      </x:c>
      <x:c r="X656" s="26" t="b">
        <x:v>0</x:v>
      </x:c>
      <x:c r="Y656" s="26" t="b">
        <x:v>1</x:v>
      </x:c>
      <x:c r="Z656" s="25" t="str">
        <x:v>CONTROLLED_SYNTHETIC</x:v>
      </x:c>
      <x:c r="AA656" s="28" t="n">
        <x:v>8853041.23</x:v>
      </x:c>
      <x:c r="AB656" s="28" t="n">
        <x:v>8005973.59</x:v>
      </x:c>
      <x:c r="AC656" s="28" t="n">
        <x:v>503054.4</x:v>
      </x:c>
      <x:c r="AD656" s="28" t="n">
        <x:v>1593090.9</x:v>
      </x:c>
      <x:c r="AE656" s="28" t="n">
        <x:v>0</x:v>
      </x:c>
      <x:c r="AF656" s="28" t="n">
        <x:v>0</x:v>
      </x:c>
      <x:c r="AG656" s="28" t="n">
        <x:v>0</x:v>
      </x:c>
      <x:c r="AH656" s="28" t="n">
        <x:v>286144.965</x:v>
      </x:c>
      <x:c r="AI656" s="28" t="n">
        <x:v>881724.67</x:v>
      </x:c>
      <x:c r="AJ656" s="25" t="n">
        <x:v>623</x:v>
      </x:c>
      <x:c r="AK656" s="25" t="n">
        <x:v>3</x:v>
      </x:c>
      <x:c r="AL656" s="28" t="n">
        <x:v>3178799.32</x:v>
      </x:c>
      <x:c r="AM656" s="28" t="n">
        <x:v>59336.32</x:v>
      </x:c>
      <x:c r="AN656" s="25" t="str">
        <x:v>BUSINESS_CREDIT_CARD|FX_RISK_MANAGEMENT|WORKING_CAPITAL_LOAN</x:v>
      </x:c>
      <x:c r="AO656" s="25" t="str">
        <x:v>2026-05-21</x:v>
      </x:c>
      <x:c r="AP656" s="25" t="n">
        <x:v>4</x:v>
      </x:c>
      <x:c r="AQ656" s="25" t="n">
        <x:v>91</x:v>
      </x:c>
      <x:c r="AR656" s="25" t="n">
        <x:v>44.87</x:v>
      </x:c>
      <x:c r="AS656" s="30" t="n">
        <x:v>0.54842</x:v>
      </x:c>
      <x:c r="AT656" s="25" t="n">
        <x:v>0</x:v>
      </x:c>
    </x:row>
    <x:row r="657">
      <x:c r="A657" s="25" t="str">
        <x:v>SME000653</x:v>
      </x:c>
      <x:c r="B657" s="25" t="str">
        <x:v>Synthetic SME 000653</x:v>
      </x:c>
      <x:c r="C657" s="25" t="str">
        <x:v>RM018</x:v>
      </x:c>
      <x:c r="D657" s="25" t="str">
        <x:v>Mediterranean</x:v>
      </x:c>
      <x:c r="E657" s="25" t="str">
        <x:v>Transportation</x:v>
      </x:c>
      <x:c r="F657" s="25" t="str">
        <x:v>MEDIUM</x:v>
      </x:c>
      <x:c r="G657" s="25" t="str">
        <x:v>LIMITED</x:v>
      </x:c>
      <x:c r="H657" s="25" t="str">
        <x:v>2023-02-16</x:v>
      </x:c>
      <x:c r="I657" s="25" t="n">
        <x:v>42</x:v>
      </x:c>
      <x:c r="J657" s="28" t="n">
        <x:v>123867904.49</x:v>
      </x:c>
      <x:c r="K657" s="25" t="n">
        <x:v>134</x:v>
      </x:c>
      <x:c r="L657" s="26" t="b">
        <x:v>0</x:v>
      </x:c>
      <x:c r="M657" s="26" t="b">
        <x:v>0</x:v>
      </x:c>
      <x:c r="N657" s="25" t="n">
        <x:v>27.03</x:v>
      </x:c>
      <x:c r="O657" s="26" t="b">
        <x:v>1</x:v>
      </x:c>
      <x:c r="P657" s="25" t="str">
        <x:v>SECURE_MESSAGE</x:v>
      </x:c>
      <x:c r="Q657" s="25" t="str">
        <x:v>DERIVED_ANALYTICS</x:v>
      </x:c>
      <x:c r="R657" s="30" t="n">
        <x:v>0.016419</x:v>
      </x:c>
      <x:c r="S657" s="25" t="str">
        <x:v>R02</x:v>
      </x:c>
      <x:c r="T657" s="25" t="n">
        <x:v>0</x:v>
      </x:c>
      <x:c r="U657" s="25" t="n">
        <x:v>1</x:v>
      </x:c>
      <x:c r="V657" s="25" t="str">
        <x:v>2027-09-17</x:v>
      </x:c>
      <x:c r="W657" s="25" t="str">
        <x:v>NONE</x:v>
      </x:c>
      <x:c r="X657" s="26" t="b">
        <x:v>0</x:v>
      </x:c>
      <x:c r="Y657" s="26" t="b">
        <x:v>0</x:v>
      </x:c>
      <x:c r="Z657" s="25" t="str">
        <x:v>CONTROLLED_SYNTHETIC</x:v>
      </x:c>
      <x:c r="AA657" s="28" t="n">
        <x:v>66064234.25</x:v>
      </x:c>
      <x:c r="AB657" s="28" t="n">
        <x:v>61031017.39</x:v>
      </x:c>
      <x:c r="AC657" s="28" t="n">
        <x:v>4585529.86</x:v>
      </x:c>
      <x:c r="AD657" s="28" t="n">
        <x:v>28795957.69</x:v>
      </x:c>
      <x:c r="AE657" s="28" t="n">
        <x:v>0</x:v>
      </x:c>
      <x:c r="AF657" s="28" t="n">
        <x:v>0</x:v>
      </x:c>
      <x:c r="AG657" s="28" t="n">
        <x:v>0</x:v>
      </x:c>
      <x:c r="AH657" s="28" t="n">
        <x:v>2428798.906667</x:v>
      </x:c>
      <x:c r="AI657" s="28" t="n">
        <x:v>4884890.073333</x:v>
      </x:c>
      <x:c r="AJ657" s="25" t="n">
        <x:v>210</x:v>
      </x:c>
      <x:c r="AK657" s="25" t="n">
        <x:v>2</x:v>
      </x:c>
      <x:c r="AL657" s="28" t="n">
        <x:v>118846106.69</x:v>
      </x:c>
      <x:c r="AM657" s="28" t="n">
        <x:v>4789966.81</x:v>
      </x:c>
      <x:c r="AN657" s="25" t="str">
        <x:v>CASH_MANAGEMENT|TERM_DEPOSIT</x:v>
      </x:c>
      <x:c r="AO657" s="25" t="str">
        <x:v>2026-06-11</x:v>
      </x:c>
      <x:c r="AP657" s="25" t="n">
        <x:v>3</x:v>
      </x:c>
      <x:c r="AQ657" s="25" t="n">
        <x:v>70</x:v>
      </x:c>
      <x:c r="AR657" s="25" t="n">
        <x:v>49.86</x:v>
      </x:c>
      <x:c r="AS657" s="30" t="n">
        <x:v>1</x:v>
      </x:c>
      <x:c r="AT657" s="25" t="n">
        <x:v>0</x:v>
      </x:c>
    </x:row>
    <x:row r="658">
      <x:c r="A658" s="25" t="str">
        <x:v>SME000654</x:v>
      </x:c>
      <x:c r="B658" s="25" t="str">
        <x:v>Synthetic SME 000654</x:v>
      </x:c>
      <x:c r="C658" s="25" t="str">
        <x:v>RM041</x:v>
      </x:c>
      <x:c r="D658" s="25" t="str">
        <x:v>Marmara</x:v>
      </x:c>
      <x:c r="E658" s="25" t="str">
        <x:v>Transportation</x:v>
      </x:c>
      <x:c r="F658" s="25" t="str">
        <x:v>MICRO</x:v>
      </x:c>
      <x:c r="G658" s="25" t="str">
        <x:v>SOLE_PROPRIETOR</x:v>
      </x:c>
      <x:c r="H658" s="25" t="str">
        <x:v>2022-09-09</x:v>
      </x:c>
      <x:c r="I658" s="25" t="n">
        <x:v>47</x:v>
      </x:c>
      <x:c r="J658" s="28" t="n">
        <x:v>7908300.13</x:v>
      </x:c>
      <x:c r="K658" s="25" t="n">
        <x:v>6</x:v>
      </x:c>
      <x:c r="L658" s="26" t="b">
        <x:v>0</x:v>
      </x:c>
      <x:c r="M658" s="26" t="b">
        <x:v>1</x:v>
      </x:c>
      <x:c r="N658" s="25" t="n">
        <x:v>69.52</x:v>
      </x:c>
      <x:c r="O658" s="26" t="b">
        <x:v>1</x:v>
      </x:c>
      <x:c r="P658" s="25" t="str">
        <x:v>RM_CALL</x:v>
      </x:c>
      <x:c r="Q658" s="25" t="str">
        <x:v>DERIVED_ANALYTICS</x:v>
      </x:c>
      <x:c r="R658" s="30" t="n">
        <x:v>0.079208</x:v>
      </x:c>
      <x:c r="S658" s="25" t="str">
        <x:v>R05</x:v>
      </x:c>
      <x:c r="T658" s="25" t="n">
        <x:v>0</x:v>
      </x:c>
      <x:c r="U658" s="25" t="n">
        <x:v>1</x:v>
      </x:c>
      <x:c r="V658" s="25" t="str">
        <x:v>2027-09-20</x:v>
      </x:c>
      <x:c r="W658" s="25" t="str">
        <x:v>NONE</x:v>
      </x:c>
      <x:c r="X658" s="26" t="b">
        <x:v>1</x:v>
      </x:c>
      <x:c r="Y658" s="26" t="b">
        <x:v>0</x:v>
      </x:c>
      <x:c r="Z658" s="25" t="str">
        <x:v>CONTROLLED_SYNTHETIC</x:v>
      </x:c>
      <x:c r="AA658" s="28" t="n">
        <x:v>4389321.95</x:v>
      </x:c>
      <x:c r="AB658" s="28" t="n">
        <x:v>3778832.2</x:v>
      </x:c>
      <x:c r="AC658" s="28" t="n">
        <x:v>150480.09</x:v>
      </x:c>
      <x:c r="AD658" s="28" t="n">
        <x:v>1177803.42</x:v>
      </x:c>
      <x:c r="AE658" s="28" t="n">
        <x:v>0</x:v>
      </x:c>
      <x:c r="AF658" s="28" t="n">
        <x:v>950331.29</x:v>
      </x:c>
      <x:c r="AG658" s="28" t="n">
        <x:v>414200.41</x:v>
      </x:c>
      <x:c r="AH658" s="28" t="n">
        <x:v>137930.323333</x:v>
      </x:c>
      <x:c r="AI658" s="28" t="n">
        <x:v>470835.563333</x:v>
      </x:c>
      <x:c r="AJ658" s="25" t="n">
        <x:v>623</x:v>
      </x:c>
      <x:c r="AK658" s="25" t="n">
        <x:v>1</x:v>
      </x:c>
      <x:c r="AL658" s="28" t="n">
        <x:v>979539.16</x:v>
      </x:c>
      <x:c r="AM658" s="28" t="n">
        <x:v>34385.28</x:v>
      </x:c>
      <x:c r="AN658" s="25" t="str">
        <x:v>TRADE_FINANCE</x:v>
      </x:c>
      <x:c r="AO658" s="25" t="str">
        <x:v>2026-02-10</x:v>
      </x:c>
      <x:c r="AP658" s="25" t="n">
        <x:v>3</x:v>
      </x:c>
      <x:c r="AQ658" s="25" t="n">
        <x:v>191</x:v>
      </x:c>
      <x:c r="AR658" s="25" t="n">
        <x:v>21.16</x:v>
      </x:c>
      <x:c r="AS658" s="30" t="n">
        <x:v>0.353892</x:v>
      </x:c>
      <x:c r="AT658" s="25" t="n">
        <x:v>0</x:v>
      </x:c>
    </x:row>
    <x:row r="659">
      <x:c r="A659" s="25" t="str">
        <x:v>SME000655</x:v>
      </x:c>
      <x:c r="B659" s="25" t="str">
        <x:v>Synthetic SME 000655</x:v>
      </x:c>
      <x:c r="C659" s="25" t="str">
        <x:v>RM001</x:v>
      </x:c>
      <x:c r="D659" s="25" t="str">
        <x:v>Mediterranean</x:v>
      </x:c>
      <x:c r="E659" s="25" t="str">
        <x:v>Agriculture</x:v>
      </x:c>
      <x:c r="F659" s="25" t="str">
        <x:v>MICRO</x:v>
      </x:c>
      <x:c r="G659" s="25" t="str">
        <x:v>LIMITED</x:v>
      </x:c>
      <x:c r="H659" s="25" t="str">
        <x:v>2022-12-24</x:v>
      </x:c>
      <x:c r="I659" s="25" t="n">
        <x:v>43</x:v>
      </x:c>
      <x:c r="J659" s="28" t="n">
        <x:v>7938464.78</x:v>
      </x:c>
      <x:c r="K659" s="25" t="n">
        <x:v>5</x:v>
      </x:c>
      <x:c r="L659" s="26" t="b">
        <x:v>0</x:v>
      </x:c>
      <x:c r="M659" s="26" t="b">
        <x:v>1</x:v>
      </x:c>
      <x:c r="N659" s="25" t="n">
        <x:v>43.72</x:v>
      </x:c>
      <x:c r="O659" s="26" t="b">
        <x:v>1</x:v>
      </x:c>
      <x:c r="P659" s="25" t="str">
        <x:v>VIDEO_MEETING</x:v>
      </x:c>
      <x:c r="Q659" s="25" t="str">
        <x:v>DERIVED_ANALYTICS</x:v>
      </x:c>
      <x:c r="R659" s="30" t="n">
        <x:v>0.038091</x:v>
      </x:c>
      <x:c r="S659" s="25" t="str">
        <x:v>R03</x:v>
      </x:c>
      <x:c r="T659" s="25" t="n">
        <x:v>5</x:v>
      </x:c>
      <x:c r="U659" s="25" t="n">
        <x:v>1</x:v>
      </x:c>
      <x:c r="V659" s="25" t="str">
        <x:v>2027-02-21</x:v>
      </x:c>
      <x:c r="W659" s="25" t="str">
        <x:v>LOW</x:v>
      </x:c>
      <x:c r="X659" s="26" t="b">
        <x:v>1</x:v>
      </x:c>
      <x:c r="Y659" s="26" t="b">
        <x:v>1</x:v>
      </x:c>
      <x:c r="Z659" s="25" t="str">
        <x:v>CONTROLLED_SYNTHETIC</x:v>
      </x:c>
      <x:c r="AA659" s="28" t="n">
        <x:v>4631980.57</x:v>
      </x:c>
      <x:c r="AB659" s="28" t="n">
        <x:v>3614959.12</x:v>
      </x:c>
      <x:c r="AC659" s="28" t="n">
        <x:v>198422.83</x:v>
      </x:c>
      <x:c r="AD659" s="28" t="n">
        <x:v>943911.54</x:v>
      </x:c>
      <x:c r="AE659" s="28" t="n">
        <x:v>0</x:v>
      </x:c>
      <x:c r="AF659" s="28" t="n">
        <x:v>929212.78</x:v>
      </x:c>
      <x:c r="AG659" s="28" t="n">
        <x:v>448783.31</x:v>
      </x:c>
      <x:c r="AH659" s="28" t="n">
        <x:v>168420.58</x:v>
      </x:c>
      <x:c r="AI659" s="28" t="n">
        <x:v>511575.185</x:v>
      </x:c>
      <x:c r="AJ659" s="25" t="n">
        <x:v>430</x:v>
      </x:c>
      <x:c r="AK659" s="25" t="n">
        <x:v>2</x:v>
      </x:c>
      <x:c r="AL659" s="28" t="n">
        <x:v>8106983.8</x:v>
      </x:c>
      <x:c r="AM659" s="28" t="n">
        <x:v>403052.26</x:v>
      </x:c>
      <x:c r="AN659" s="25" t="str">
        <x:v>CASH_MANAGEMENT|POS_MERCHANT_ACQUIRING</x:v>
      </x:c>
      <x:c r="AO659" s="25" t="str">
        <x:v>2026-08-04</x:v>
      </x:c>
      <x:c r="AP659" s="25" t="n">
        <x:v>5</x:v>
      </x:c>
      <x:c r="AQ659" s="25" t="n">
        <x:v>16</x:v>
      </x:c>
      <x:c r="AR659" s="25" t="n">
        <x:v>51.24</x:v>
      </x:c>
      <x:c r="AS659" s="30" t="n">
        <x:v>1</x:v>
      </x:c>
      <x:c r="AT659" s="25" t="n">
        <x:v>0</x:v>
      </x:c>
    </x:row>
    <x:row r="660">
      <x:c r="A660" s="25" t="str">
        <x:v>SME000656</x:v>
      </x:c>
      <x:c r="B660" s="25" t="str">
        <x:v>Synthetic SME 000656</x:v>
      </x:c>
      <x:c r="C660" s="25" t="str">
        <x:v>RM041</x:v>
      </x:c>
      <x:c r="D660" s="25" t="str">
        <x:v>Marmara</x:v>
      </x:c>
      <x:c r="E660" s="25" t="str">
        <x:v>Construction</x:v>
      </x:c>
      <x:c r="F660" s="25" t="str">
        <x:v>MICRO</x:v>
      </x:c>
      <x:c r="G660" s="25" t="str">
        <x:v>LIMITED</x:v>
      </x:c>
      <x:c r="H660" s="25" t="str">
        <x:v>2017-11-22</x:v>
      </x:c>
      <x:c r="I660" s="25" t="n">
        <x:v>104</x:v>
      </x:c>
      <x:c r="J660" s="28" t="n">
        <x:v>18301844.74</x:v>
      </x:c>
      <x:c r="K660" s="25" t="n">
        <x:v>4</x:v>
      </x:c>
      <x:c r="L660" s="26" t="b">
        <x:v>1</x:v>
      </x:c>
      <x:c r="M660" s="26" t="b">
        <x:v>1</x:v>
      </x:c>
      <x:c r="N660" s="25" t="n">
        <x:v>22.93</x:v>
      </x:c>
      <x:c r="O660" s="26" t="b">
        <x:v>1</x:v>
      </x:c>
      <x:c r="P660" s="25" t="str">
        <x:v>BRANCH</x:v>
      </x:c>
      <x:c r="Q660" s="25" t="str">
        <x:v>DERIVED_ANALYTICS</x:v>
      </x:c>
      <x:c r="R660" s="30" t="n">
        <x:v>0.091039</x:v>
      </x:c>
      <x:c r="S660" s="25" t="str">
        <x:v>R06</x:v>
      </x:c>
      <x:c r="T660" s="25" t="n">
        <x:v>5</x:v>
      </x:c>
      <x:c r="U660" s="25" t="n">
        <x:v>1</x:v>
      </x:c>
      <x:c r="V660" s="25" t="str">
        <x:v>2026-07-18</x:v>
      </x:c>
      <x:c r="W660" s="25" t="str">
        <x:v>NONE</x:v>
      </x:c>
      <x:c r="X660" s="26" t="b">
        <x:v>1</x:v>
      </x:c>
      <x:c r="Y660" s="26" t="b">
        <x:v>1</x:v>
      </x:c>
      <x:c r="Z660" s="25" t="str">
        <x:v>CONTROLLED_SYNTHETIC</x:v>
      </x:c>
      <x:c r="AA660" s="28" t="n">
        <x:v>9658279.3</x:v>
      </x:c>
      <x:c r="AB660" s="28" t="n">
        <x:v>8823221.31</x:v>
      </x:c>
      <x:c r="AC660" s="28" t="n">
        <x:v>443751.77</x:v>
      </x:c>
      <x:c r="AD660" s="28" t="n">
        <x:v>909325.46</x:v>
      </x:c>
      <x:c r="AE660" s="28" t="n">
        <x:v>2889358.64</x:v>
      </x:c>
      <x:c r="AF660" s="28" t="n">
        <x:v>3024091.05</x:v>
      </x:c>
      <x:c r="AG660" s="28" t="n">
        <x:v>3677783.01</x:v>
      </x:c>
      <x:c r="AH660" s="28" t="n">
        <x:v>302537.486667</x:v>
      </x:c>
      <x:c r="AI660" s="28" t="n">
        <x:v>1246181.168333</x:v>
      </x:c>
      <x:c r="AJ660" s="25" t="n">
        <x:v>210</x:v>
      </x:c>
      <x:c r="AK660" s="25" t="n">
        <x:v>2</x:v>
      </x:c>
      <x:c r="AL660" s="28" t="n">
        <x:v>5874241.98</x:v>
      </x:c>
      <x:c r="AM660" s="28" t="n">
        <x:v>168194.35</x:v>
      </x:c>
      <x:c r="AN660" s="25" t="str">
        <x:v>PAYROLL_SERVICES|WORKING_CAPITAL_LOAN</x:v>
      </x:c>
      <x:c r="AO660" s="25" t="str">
        <x:v>2025-12-21</x:v>
      </x:c>
      <x:c r="AP660" s="25" t="n">
        <x:v>1</x:v>
      </x:c>
      <x:c r="AQ660" s="25" t="n">
        <x:v>242</x:v>
      </x:c>
      <x:c r="AR660" s="25" t="n">
        <x:v>41.99</x:v>
      </x:c>
      <x:c r="AS660" s="30" t="n">
        <x:v>0.917041</x:v>
      </x:c>
      <x:c r="AT660" s="25" t="n">
        <x:v>33</x:v>
      </x:c>
    </x:row>
    <x:row r="661">
      <x:c r="A661" s="25" t="str">
        <x:v>SME000657</x:v>
      </x:c>
      <x:c r="B661" s="25" t="str">
        <x:v>Synthetic SME 000657</x:v>
      </x:c>
      <x:c r="C661" s="25" t="str">
        <x:v>RM009</x:v>
      </x:c>
      <x:c r="D661" s="25" t="str">
        <x:v>Marmara</x:v>
      </x:c>
      <x:c r="E661" s="25" t="str">
        <x:v>Professional Services</x:v>
      </x:c>
      <x:c r="F661" s="25" t="str">
        <x:v>MICRO</x:v>
      </x:c>
      <x:c r="G661" s="25" t="str">
        <x:v>LIMITED</x:v>
      </x:c>
      <x:c r="H661" s="25" t="str">
        <x:v>2021-12-20</x:v>
      </x:c>
      <x:c r="I661" s="25" t="n">
        <x:v>55</x:v>
      </x:c>
      <x:c r="J661" s="28" t="n">
        <x:v>3425174.91</x:v>
      </x:c>
      <x:c r="K661" s="25" t="n">
        <x:v>7</x:v>
      </x:c>
      <x:c r="L661" s="26" t="b">
        <x:v>0</x:v>
      </x:c>
      <x:c r="M661" s="26" t="b">
        <x:v>0</x:v>
      </x:c>
      <x:c r="N661" s="25" t="n">
        <x:v>53.2</x:v>
      </x:c>
      <x:c r="O661" s="26" t="b">
        <x:v>1</x:v>
      </x:c>
      <x:c r="P661" s="25" t="str">
        <x:v>RM_CALL</x:v>
      </x:c>
      <x:c r="Q661" s="25" t="str">
        <x:v>DERIVED_ANALYTICS</x:v>
      </x:c>
      <x:c r="R661" s="30" t="n">
        <x:v>0.036784</x:v>
      </x:c>
      <x:c r="S661" s="25" t="str">
        <x:v>R03</x:v>
      </x:c>
      <x:c r="T661" s="25" t="n">
        <x:v>5</x:v>
      </x:c>
      <x:c r="U661" s="25" t="n">
        <x:v>1</x:v>
      </x:c>
      <x:c r="V661" s="25" t="str">
        <x:v>2027-06-09</x:v>
      </x:c>
      <x:c r="W661" s="25" t="str">
        <x:v>NONE</x:v>
      </x:c>
      <x:c r="X661" s="26" t="b">
        <x:v>1</x:v>
      </x:c>
      <x:c r="Y661" s="26" t="b">
        <x:v>1</x:v>
      </x:c>
      <x:c r="Z661" s="25" t="str">
        <x:v>CONTROLLED_SYNTHETIC</x:v>
      </x:c>
      <x:c r="AA661" s="28" t="n">
        <x:v>1682520.2</x:v>
      </x:c>
      <x:c r="AB661" s="28" t="n">
        <x:v>1499799.46</x:v>
      </x:c>
      <x:c r="AC661" s="28" t="n">
        <x:v>92561.83</x:v>
      </x:c>
      <x:c r="AD661" s="28" t="n">
        <x:v>1523151.35</x:v>
      </x:c>
      <x:c r="AE661" s="28" t="n">
        <x:v>0</x:v>
      </x:c>
      <x:c r="AF661" s="28" t="n">
        <x:v>0</x:v>
      </x:c>
      <x:c r="AG661" s="28" t="n">
        <x:v>0</x:v>
      </x:c>
      <x:c r="AH661" s="28" t="n">
        <x:v>63950.455</x:v>
      </x:c>
      <x:c r="AI661" s="28" t="n">
        <x:v>179261.67</x:v>
      </x:c>
      <x:c r="AJ661" s="25" t="n">
        <x:v>460</x:v>
      </x:c>
      <x:c r="AK661" s="25" t="n">
        <x:v>1</x:v>
      </x:c>
      <x:c r="AL661" s="28" t="n">
        <x:v>78664.28</x:v>
      </x:c>
      <x:c r="AM661" s="28" t="n">
        <x:v>3598.65</x:v>
      </x:c>
      <x:c r="AN661" s="25" t="str">
        <x:v>TERM_DEPOSIT</x:v>
      </x:c>
      <x:c r="AO661" s="25" t="str">
        <x:v>2026-07-13</x:v>
      </x:c>
      <x:c r="AP661" s="25" t="n">
        <x:v>5</x:v>
      </x:c>
      <x:c r="AQ661" s="25" t="n">
        <x:v>38</x:v>
      </x:c>
      <x:c r="AR661" s="25" t="n">
        <x:v>20.24</x:v>
      </x:c>
      <x:c r="AS661" s="30" t="n">
        <x:v>0.065619</x:v>
      </x:c>
      <x:c r="AT661" s="25" t="n">
        <x:v>0</x:v>
      </x:c>
    </x:row>
    <x:row r="662">
      <x:c r="A662" s="25" t="str">
        <x:v>SME000658</x:v>
      </x:c>
      <x:c r="B662" s="25" t="str">
        <x:v>Synthetic SME 000658</x:v>
      </x:c>
      <x:c r="C662" s="25" t="str">
        <x:v>RM016</x:v>
      </x:c>
      <x:c r="D662" s="25" t="str">
        <x:v>Mediterranean</x:v>
      </x:c>
      <x:c r="E662" s="25" t="str">
        <x:v>Transportation</x:v>
      </x:c>
      <x:c r="F662" s="25" t="str">
        <x:v>SMALL</x:v>
      </x:c>
      <x:c r="G662" s="25" t="str">
        <x:v>JOINT_STOCK</x:v>
      </x:c>
      <x:c r="H662" s="25" t="str">
        <x:v>2016-01-22</x:v>
      </x:c>
      <x:c r="I662" s="25" t="n">
        <x:v>126</x:v>
      </x:c>
      <x:c r="J662" s="28" t="n">
        <x:v>30850658.84</x:v>
      </x:c>
      <x:c r="K662" s="25" t="n">
        <x:v>13</x:v>
      </x:c>
      <x:c r="L662" s="26" t="b">
        <x:v>0</x:v>
      </x:c>
      <x:c r="M662" s="26" t="b">
        <x:v>0</x:v>
      </x:c>
      <x:c r="N662" s="25" t="n">
        <x:v>74.97</x:v>
      </x:c>
      <x:c r="O662" s="26" t="b">
        <x:v>1</x:v>
      </x:c>
      <x:c r="P662" s="25" t="str">
        <x:v>BRANCH</x:v>
      </x:c>
      <x:c r="Q662" s="25" t="str">
        <x:v>DERIVED_ANALYTICS</x:v>
      </x:c>
      <x:c r="R662" s="30" t="n">
        <x:v>0.081038</x:v>
      </x:c>
      <x:c r="S662" s="25" t="str">
        <x:v>R05</x:v>
      </x:c>
      <x:c r="T662" s="25" t="n">
        <x:v>0</x:v>
      </x:c>
      <x:c r="U662" s="25" t="n">
        <x:v>1</x:v>
      </x:c>
      <x:c r="V662" s="25" t="str">
        <x:v>2027-07-15</x:v>
      </x:c>
      <x:c r="W662" s="25" t="str">
        <x:v>NONE</x:v>
      </x:c>
      <x:c r="X662" s="26" t="b">
        <x:v>1</x:v>
      </x:c>
      <x:c r="Y662" s="26" t="b">
        <x:v>1</x:v>
      </x:c>
      <x:c r="Z662" s="25" t="str">
        <x:v>CONTROLLED_SYNTHETIC</x:v>
      </x:c>
      <x:c r="AA662" s="28" t="n">
        <x:v>17534464.03</x:v>
      </x:c>
      <x:c r="AB662" s="28" t="n">
        <x:v>15529098.92</x:v>
      </x:c>
      <x:c r="AC662" s="28" t="n">
        <x:v>920465.85</x:v>
      </x:c>
      <x:c r="AD662" s="28" t="n">
        <x:v>2601136.02</x:v>
      </x:c>
      <x:c r="AE662" s="28" t="n">
        <x:v>0</x:v>
      </x:c>
      <x:c r="AF662" s="28" t="n">
        <x:v>0</x:v>
      </x:c>
      <x:c r="AG662" s="28" t="n">
        <x:v>0</x:v>
      </x:c>
      <x:c r="AH662" s="28" t="n">
        <x:v>482893.9</x:v>
      </x:c>
      <x:c r="AI662" s="28" t="n">
        <x:v>1409081.386667</x:v>
      </x:c>
      <x:c r="AJ662" s="25" t="n">
        <x:v>780</x:v>
      </x:c>
      <x:c r="AK662" s="25" t="n">
        <x:v>1</x:v>
      </x:c>
      <x:c r="AL662" s="28" t="n">
        <x:v>0</x:v>
      </x:c>
      <x:c r="AM662" s="28" t="n">
        <x:v>0</x:v>
      </x:c>
      <x:c r="AN662" s="25" t="str">
        <x:v>FX_RISK_MANAGEMENT</x:v>
      </x:c>
      <x:c r="AO662" s="25" t="str">
        <x:v>2026-06-18</x:v>
      </x:c>
      <x:c r="AP662" s="25" t="n">
        <x:v>3</x:v>
      </x:c>
      <x:c r="AQ662" s="25" t="n">
        <x:v>63</x:v>
      </x:c>
      <x:c r="AR662" s="25" t="n">
        <x:v>26.5</x:v>
      </x:c>
      <x:c r="AS662" s="30" t="n">
        <x:v>0</x:v>
      </x:c>
      <x:c r="AT662" s="25" t="n">
        <x:v>0</x:v>
      </x:c>
    </x:row>
    <x:row r="663">
      <x:c r="A663" s="25" t="str">
        <x:v>SME000659</x:v>
      </x:c>
      <x:c r="B663" s="25" t="str">
        <x:v>Synthetic SME 000659</x:v>
      </x:c>
      <x:c r="C663" s="25" t="str">
        <x:v>RM036</x:v>
      </x:c>
      <x:c r="D663" s="25" t="str">
        <x:v>Marmara</x:v>
      </x:c>
      <x:c r="E663" s="25" t="str">
        <x:v>Wholesale Trade</x:v>
      </x:c>
      <x:c r="F663" s="25" t="str">
        <x:v>MICRO</x:v>
      </x:c>
      <x:c r="G663" s="25" t="str">
        <x:v>SOLE_PROPRIETOR</x:v>
      </x:c>
      <x:c r="H663" s="25" t="str">
        <x:v>2023-05-17</x:v>
      </x:c>
      <x:c r="I663" s="25" t="n">
        <x:v>39</x:v>
      </x:c>
      <x:c r="J663" s="28" t="n">
        <x:v>10954449.07</x:v>
      </x:c>
      <x:c r="K663" s="25" t="n">
        <x:v>3</x:v>
      </x:c>
      <x:c r="L663" s="26" t="b">
        <x:v>0</x:v>
      </x:c>
      <x:c r="M663" s="26" t="b">
        <x:v>0</x:v>
      </x:c>
      <x:c r="N663" s="25" t="n">
        <x:v>88.09</x:v>
      </x:c>
      <x:c r="O663" s="26" t="b">
        <x:v>1</x:v>
      </x:c>
      <x:c r="P663" s="25" t="str">
        <x:v>BRANCH</x:v>
      </x:c>
      <x:c r="Q663" s="25" t="str">
        <x:v>DERIVED_ANALYTICS</x:v>
      </x:c>
      <x:c r="R663" s="30" t="n">
        <x:v>0.083903</x:v>
      </x:c>
      <x:c r="S663" s="25" t="str">
        <x:v>R05</x:v>
      </x:c>
      <x:c r="T663" s="25" t="n">
        <x:v>0</x:v>
      </x:c>
      <x:c r="U663" s="25" t="n">
        <x:v>1</x:v>
      </x:c>
      <x:c r="V663" s="25" t="str">
        <x:v>2027-02-08</x:v>
      </x:c>
      <x:c r="W663" s="25" t="str">
        <x:v>NONE</x:v>
      </x:c>
      <x:c r="X663" s="26" t="b">
        <x:v>1</x:v>
      </x:c>
      <x:c r="Y663" s="26" t="b">
        <x:v>0</x:v>
      </x:c>
      <x:c r="Z663" s="25" t="str">
        <x:v>CONTROLLED_SYNTHETIC</x:v>
      </x:c>
      <x:c r="AA663" s="28" t="n">
        <x:v>5560421.89</x:v>
      </x:c>
      <x:c r="AB663" s="28" t="n">
        <x:v>5048924.14</x:v>
      </x:c>
      <x:c r="AC663" s="28" t="n">
        <x:v>234667.88</x:v>
      </x:c>
      <x:c r="AD663" s="28" t="n">
        <x:v>602030.97</x:v>
      </x:c>
      <x:c r="AE663" s="28" t="n">
        <x:v>0</x:v>
      </x:c>
      <x:c r="AF663" s="28" t="n">
        <x:v>0</x:v>
      </x:c>
      <x:c r="AG663" s="28" t="n">
        <x:v>0</x:v>
      </x:c>
      <x:c r="AH663" s="28" t="n">
        <x:v>283355.16</x:v>
      </x:c>
      <x:c r="AI663" s="28" t="n">
        <x:v>451348.868333</x:v>
      </x:c>
      <x:c r="AJ663" s="25" t="n">
        <x:v>927</x:v>
      </x:c>
      <x:c r="AK663" s="25" t="n">
        <x:v>2</x:v>
      </x:c>
      <x:c r="AL663" s="28" t="n">
        <x:v>9917673.6</x:v>
      </x:c>
      <x:c r="AM663" s="28" t="n">
        <x:v>156534.9</x:v>
      </x:c>
      <x:c r="AN663" s="25" t="str">
        <x:v>BUSINESS_CREDIT_CARD|CASH_MANAGEMENT</x:v>
      </x:c>
      <x:c r="AO663" s="25" t="str">
        <x:v>2026-05-28</x:v>
      </x:c>
      <x:c r="AP663" s="25" t="n">
        <x:v>4</x:v>
      </x:c>
      <x:c r="AQ663" s="25" t="n">
        <x:v>84</x:v>
      </x:c>
      <x:c r="AR663" s="25" t="n">
        <x:v>47.64</x:v>
      </x:c>
      <x:c r="AS663" s="30" t="n">
        <x:v>1</x:v>
      </x:c>
      <x:c r="AT663" s="25" t="n">
        <x:v>0</x:v>
      </x:c>
    </x:row>
    <x:row r="664">
      <x:c r="A664" s="25" t="str">
        <x:v>SME000660</x:v>
      </x:c>
      <x:c r="B664" s="25" t="str">
        <x:v>Synthetic SME 000660</x:v>
      </x:c>
      <x:c r="C664" s="25" t="str">
        <x:v>RM017</x:v>
      </x:c>
      <x:c r="D664" s="25" t="str">
        <x:v>Aegean</x:v>
      </x:c>
      <x:c r="E664" s="25" t="str">
        <x:v>Retail Trade</x:v>
      </x:c>
      <x:c r="F664" s="25" t="str">
        <x:v>SMALL</x:v>
      </x:c>
      <x:c r="G664" s="25" t="str">
        <x:v>SOLE_PROPRIETOR</x:v>
      </x:c>
      <x:c r="H664" s="25" t="str">
        <x:v>2020-12-26</x:v>
      </x:c>
      <x:c r="I664" s="25" t="n">
        <x:v>67</x:v>
      </x:c>
      <x:c r="J664" s="28" t="n">
        <x:v>25569154.23</x:v>
      </x:c>
      <x:c r="K664" s="25" t="n">
        <x:v>49</x:v>
      </x:c>
      <x:c r="L664" s="26" t="b">
        <x:v>0</x:v>
      </x:c>
      <x:c r="M664" s="26" t="b">
        <x:v>0</x:v>
      </x:c>
      <x:c r="N664" s="25" t="n">
        <x:v>79.94</x:v>
      </x:c>
      <x:c r="O664" s="26" t="b">
        <x:v>1</x:v>
      </x:c>
      <x:c r="P664" s="25" t="str">
        <x:v>BRANCH</x:v>
      </x:c>
      <x:c r="Q664" s="25" t="str">
        <x:v>DERIVED_ANALYTICS</x:v>
      </x:c>
      <x:c r="R664" s="30" t="n">
        <x:v>0.022661</x:v>
      </x:c>
      <x:c r="S664" s="25" t="str">
        <x:v>R02</x:v>
      </x:c>
      <x:c r="T664" s="25" t="n">
        <x:v>30</x:v>
      </x:c>
      <x:c r="U664" s="25" t="n">
        <x:v>2</x:v>
      </x:c>
      <x:c r="V664" s="25" t="str">
        <x:v>2027-07-11</x:v>
      </x:c>
      <x:c r="W664" s="25" t="str">
        <x:v>NONE</x:v>
      </x:c>
      <x:c r="X664" s="26" t="b">
        <x:v>1</x:v>
      </x:c>
      <x:c r="Y664" s="26" t="b">
        <x:v>1</x:v>
      </x:c>
      <x:c r="Z664" s="25" t="str">
        <x:v>CONTROLLED_SYNTHETIC</x:v>
      </x:c>
      <x:c r="AA664" s="28" t="n">
        <x:v>12536693.12</x:v>
      </x:c>
      <x:c r="AB664" s="28" t="n">
        <x:v>10447871.87</x:v>
      </x:c>
      <x:c r="AC664" s="28" t="n">
        <x:v>6022575.23</x:v>
      </x:c>
      <x:c r="AD664" s="28" t="n">
        <x:v>9385073.38</x:v>
      </x:c>
      <x:c r="AE664" s="28" t="n">
        <x:v>0</x:v>
      </x:c>
      <x:c r="AF664" s="28" t="n">
        <x:v>0</x:v>
      </x:c>
      <x:c r="AG664" s="28" t="n">
        <x:v>0</x:v>
      </x:c>
      <x:c r="AH664" s="28" t="n">
        <x:v>413983.183333</x:v>
      </x:c>
      <x:c r="AI664" s="28" t="n">
        <x:v>1102165.906667</x:v>
      </x:c>
      <x:c r="AJ664" s="25" t="n">
        <x:v>672</x:v>
      </x:c>
      <x:c r="AK664" s="25" t="n">
        <x:v>3</x:v>
      </x:c>
      <x:c r="AL664" s="28" t="n">
        <x:v>38610053.28</x:v>
      </x:c>
      <x:c r="AM664" s="28" t="n">
        <x:v>646160.97</x:v>
      </x:c>
      <x:c r="AN664" s="25" t="str">
        <x:v>CASH_MANAGEMENT|PAYROLL_SERVICES|WORKING_CAPITAL_LOAN</x:v>
      </x:c>
      <x:c r="AO664" s="25" t="str">
        <x:v>2025-11-11</x:v>
      </x:c>
      <x:c r="AP664" s="25" t="n">
        <x:v>1</x:v>
      </x:c>
      <x:c r="AQ664" s="25" t="n">
        <x:v>282</x:v>
      </x:c>
      <x:c r="AR664" s="25" t="n">
        <x:v>63.45</x:v>
      </x:c>
      <x:c r="AS664" s="30" t="n">
        <x:v>1</x:v>
      </x:c>
      <x:c r="AT664" s="25" t="n">
        <x:v>0</x:v>
      </x:c>
    </x:row>
    <x:row r="665">
      <x:c r="A665" s="25" t="str">
        <x:v>SME000661</x:v>
      </x:c>
      <x:c r="B665" s="25" t="str">
        <x:v>Synthetic SME 000661</x:v>
      </x:c>
      <x:c r="C665" s="25" t="str">
        <x:v>RM009</x:v>
      </x:c>
      <x:c r="D665" s="25" t="str">
        <x:v>Marmara</x:v>
      </x:c>
      <x:c r="E665" s="25" t="str">
        <x:v>Agriculture</x:v>
      </x:c>
      <x:c r="F665" s="25" t="str">
        <x:v>MICRO</x:v>
      </x:c>
      <x:c r="G665" s="25" t="str">
        <x:v>LIMITED</x:v>
      </x:c>
      <x:c r="H665" s="25" t="str">
        <x:v>2020-08-22</x:v>
      </x:c>
      <x:c r="I665" s="25" t="n">
        <x:v>71</x:v>
      </x:c>
      <x:c r="J665" s="28" t="n">
        <x:v>14716223.44</x:v>
      </x:c>
      <x:c r="K665" s="25" t="n">
        <x:v>9</x:v>
      </x:c>
      <x:c r="L665" s="26" t="b">
        <x:v>0</x:v>
      </x:c>
      <x:c r="M665" s="26" t="b">
        <x:v>0</x:v>
      </x:c>
      <x:c r="N665" s="25" t="n">
        <x:v>53.09</x:v>
      </x:c>
      <x:c r="O665" s="26" t="b">
        <x:v>0</x:v>
      </x:c>
      <x:c r="P665" s="25" t="str">
        <x:v>RM_CALL</x:v>
      </x:c>
      <x:c r="Q665" s="25" t="str">
        <x:v>DERIVED_ANALYTICS</x:v>
      </x:c>
      <x:c r="R665" s="30" t="n">
        <x:v>0.084119</x:v>
      </x:c>
      <x:c r="S665" s="25" t="str">
        <x:v>R05</x:v>
      </x:c>
      <x:c r="T665" s="25" t="n">
        <x:v>15</x:v>
      </x:c>
      <x:c r="U665" s="25" t="n">
        <x:v>1</x:v>
      </x:c>
      <x:c r="V665" s="25" t="str">
        <x:v>2027-07-30</x:v>
      </x:c>
      <x:c r="W665" s="25" t="str">
        <x:v>NONE</x:v>
      </x:c>
      <x:c r="X665" s="26" t="b">
        <x:v>1</x:v>
      </x:c>
      <x:c r="Y665" s="26" t="b">
        <x:v>1</x:v>
      </x:c>
      <x:c r="Z665" s="25" t="str">
        <x:v>CONTROLLED_SYNTHETIC</x:v>
      </x:c>
      <x:c r="AA665" s="28" t="n">
        <x:v>8920005.54</x:v>
      </x:c>
      <x:c r="AB665" s="28" t="n">
        <x:v>8159228.25</x:v>
      </x:c>
      <x:c r="AC665" s="28" t="n">
        <x:v>457113.52</x:v>
      </x:c>
      <x:c r="AD665" s="28" t="n">
        <x:v>2043608.98</x:v>
      </x:c>
      <x:c r="AE665" s="28" t="n">
        <x:v>0</x:v>
      </x:c>
      <x:c r="AF665" s="28" t="n">
        <x:v>0</x:v>
      </x:c>
      <x:c r="AG665" s="28" t="n">
        <x:v>0</x:v>
      </x:c>
      <x:c r="AH665" s="28" t="n">
        <x:v>327804.513333</x:v>
      </x:c>
      <x:c r="AI665" s="28" t="n">
        <x:v>1043071.941667</x:v>
      </x:c>
      <x:c r="AJ665" s="25" t="n">
        <x:v>489</x:v>
      </x:c>
      <x:c r="AK665" s="25" t="n">
        <x:v>3</x:v>
      </x:c>
      <x:c r="AL665" s="28" t="n">
        <x:v>4763190.22</x:v>
      </x:c>
      <x:c r="AM665" s="28" t="n">
        <x:v>126554.5</x:v>
      </x:c>
      <x:c r="AN665" s="25" t="str">
        <x:v>BUSINESS_CREDIT_CARD|PAYROLL_SERVICES|POS_MERCHANT_ACQUIRING</x:v>
      </x:c>
      <x:c r="AO665" s="25" t="str">
        <x:v>2026-06-20</x:v>
      </x:c>
      <x:c r="AP665" s="25" t="n">
        <x:v>2</x:v>
      </x:c>
      <x:c r="AQ665" s="25" t="n">
        <x:v>61</x:v>
      </x:c>
      <x:c r="AR665" s="25" t="n">
        <x:v>45.47</x:v>
      </x:c>
      <x:c r="AS665" s="30" t="n">
        <x:v>0.92477</x:v>
      </x:c>
      <x:c r="AT665" s="25" t="n">
        <x:v>0</x:v>
      </x:c>
    </x:row>
    <x:row r="666">
      <x:c r="A666" s="25" t="str">
        <x:v>SME000662</x:v>
      </x:c>
      <x:c r="B666" s="25" t="str">
        <x:v>Synthetic SME 000662</x:v>
      </x:c>
      <x:c r="C666" s="25" t="str">
        <x:v>RM010</x:v>
      </x:c>
      <x:c r="D666" s="25" t="str">
        <x:v>Central Anatolia</x:v>
      </x:c>
      <x:c r="E666" s="25" t="str">
        <x:v>Professional Services</x:v>
      </x:c>
      <x:c r="F666" s="25" t="str">
        <x:v>SMALL</x:v>
      </x:c>
      <x:c r="G666" s="25" t="str">
        <x:v>LIMITED</x:v>
      </x:c>
      <x:c r="H666" s="25" t="str">
        <x:v>2023-12-29</x:v>
      </x:c>
      <x:c r="I666" s="25" t="n">
        <x:v>31</x:v>
      </x:c>
      <x:c r="J666" s="28" t="n">
        <x:v>24652073.35</x:v>
      </x:c>
      <x:c r="K666" s="25" t="n">
        <x:v>17</x:v>
      </x:c>
      <x:c r="L666" s="26" t="b">
        <x:v>0</x:v>
      </x:c>
      <x:c r="M666" s="26" t="b">
        <x:v>0</x:v>
      </x:c>
      <x:c r="N666" s="25" t="n">
        <x:v>36.69</x:v>
      </x:c>
      <x:c r="O666" s="26" t="b">
        <x:v>1</x:v>
      </x:c>
      <x:c r="P666" s="25" t="str">
        <x:v>BRANCH</x:v>
      </x:c>
      <x:c r="Q666" s="25" t="str">
        <x:v>DERIVED_ANALYTICS</x:v>
      </x:c>
      <x:c r="R666" s="30" t="n">
        <x:v>0.018574</x:v>
      </x:c>
      <x:c r="S666" s="25" t="str">
        <x:v>R02</x:v>
      </x:c>
      <x:c r="T666" s="25" t="n">
        <x:v>5</x:v>
      </x:c>
      <x:c r="U666" s="25" t="n">
        <x:v>1</x:v>
      </x:c>
      <x:c r="V666" s="25" t="str">
        <x:v>2027-05-01</x:v>
      </x:c>
      <x:c r="W666" s="25" t="str">
        <x:v>NONE</x:v>
      </x:c>
      <x:c r="X666" s="26" t="b">
        <x:v>1</x:v>
      </x:c>
      <x:c r="Y666" s="26" t="b">
        <x:v>1</x:v>
      </x:c>
      <x:c r="Z666" s="25" t="str">
        <x:v>CONTROLLED_SYNTHETIC</x:v>
      </x:c>
      <x:c r="AA666" s="28" t="n">
        <x:v>12302913.67</x:v>
      </x:c>
      <x:c r="AB666" s="28" t="n">
        <x:v>10304396.68</x:v>
      </x:c>
      <x:c r="AC666" s="28" t="n">
        <x:v>591419.61</x:v>
      </x:c>
      <x:c r="AD666" s="28" t="n">
        <x:v>3486919.63</x:v>
      </x:c>
      <x:c r="AE666" s="28" t="n">
        <x:v>0</x:v>
      </x:c>
      <x:c r="AF666" s="28" t="n">
        <x:v>0</x:v>
      </x:c>
      <x:c r="AG666" s="28" t="n">
        <x:v>0</x:v>
      </x:c>
      <x:c r="AH666" s="28" t="n">
        <x:v>349766.893333</x:v>
      </x:c>
      <x:c r="AI666" s="28" t="n">
        <x:v>1548805.676667</x:v>
      </x:c>
      <x:c r="AJ666" s="25" t="n">
        <x:v>408</x:v>
      </x:c>
      <x:c r="AK666" s="25" t="n">
        <x:v>3</x:v>
      </x:c>
      <x:c r="AL666" s="28" t="n">
        <x:v>11609309.42</x:v>
      </x:c>
      <x:c r="AM666" s="28" t="n">
        <x:v>286293.57</x:v>
      </x:c>
      <x:c r="AN666" s="25" t="str">
        <x:v>BUSINESS_CREDIT_CARD|PAYROLL_SERVICES|WORKING_CAPITAL_LOAN</x:v>
      </x:c>
      <x:c r="AO666" s="25" t="str">
        <x:v>2026-04-12</x:v>
      </x:c>
      <x:c r="AP666" s="25" t="n">
        <x:v>5</x:v>
      </x:c>
      <x:c r="AQ666" s="25" t="n">
        <x:v>130</x:v>
      </x:c>
      <x:c r="AR666" s="25" t="n">
        <x:v>40.07</x:v>
      </x:c>
      <x:c r="AS666" s="30" t="n">
        <x:v>1</x:v>
      </x:c>
      <x:c r="AT666" s="25" t="n">
        <x:v>0</x:v>
      </x:c>
    </x:row>
    <x:row r="667">
      <x:c r="A667" s="25" t="str">
        <x:v>SME000663</x:v>
      </x:c>
      <x:c r="B667" s="25" t="str">
        <x:v>Synthetic SME 000663</x:v>
      </x:c>
      <x:c r="C667" s="25" t="str">
        <x:v>RM030</x:v>
      </x:c>
      <x:c r="D667" s="25" t="str">
        <x:v>Central Anatolia</x:v>
      </x:c>
      <x:c r="E667" s="25" t="str">
        <x:v>Wholesale Trade</x:v>
      </x:c>
      <x:c r="F667" s="25" t="str">
        <x:v>SMALL</x:v>
      </x:c>
      <x:c r="G667" s="25" t="str">
        <x:v>JOINT_STOCK</x:v>
      </x:c>
      <x:c r="H667" s="25" t="str">
        <x:v>2019-04-04</x:v>
      </x:c>
      <x:c r="I667" s="25" t="n">
        <x:v>88</x:v>
      </x:c>
      <x:c r="J667" s="28" t="n">
        <x:v>25900537.05</x:v>
      </x:c>
      <x:c r="K667" s="25" t="n">
        <x:v>41</x:v>
      </x:c>
      <x:c r="L667" s="26" t="b">
        <x:v>0</x:v>
      </x:c>
      <x:c r="M667" s="26" t="b">
        <x:v>0</x:v>
      </x:c>
      <x:c r="N667" s="25" t="n">
        <x:v>70.93</x:v>
      </x:c>
      <x:c r="O667" s="26" t="b">
        <x:v>1</x:v>
      </x:c>
      <x:c r="P667" s="25" t="str">
        <x:v>SECURE_MESSAGE</x:v>
      </x:c>
      <x:c r="Q667" s="25" t="str">
        <x:v>DERIVED_ANALYTICS</x:v>
      </x:c>
      <x:c r="R667" s="30" t="n">
        <x:v>0.022517</x:v>
      </x:c>
      <x:c r="S667" s="25" t="str">
        <x:v>R02</x:v>
      </x:c>
      <x:c r="T667" s="25" t="n">
        <x:v>5</x:v>
      </x:c>
      <x:c r="U667" s="25" t="n">
        <x:v>1</x:v>
      </x:c>
      <x:c r="V667" s="25" t="str">
        <x:v>2027-07-24</x:v>
      </x:c>
      <x:c r="W667" s="25" t="str">
        <x:v>NONE</x:v>
      </x:c>
      <x:c r="X667" s="26" t="b">
        <x:v>1</x:v>
      </x:c>
      <x:c r="Y667" s="26" t="b">
        <x:v>1</x:v>
      </x:c>
      <x:c r="Z667" s="25" t="str">
        <x:v>CONTROLLED_SYNTHETIC</x:v>
      </x:c>
      <x:c r="AA667" s="28" t="n">
        <x:v>12823257.15</x:v>
      </x:c>
      <x:c r="AB667" s="28" t="n">
        <x:v>10793843.7</x:v>
      </x:c>
      <x:c r="AC667" s="28" t="n">
        <x:v>398373.87</x:v>
      </x:c>
      <x:c r="AD667" s="28" t="n">
        <x:v>9989399.51</x:v>
      </x:c>
      <x:c r="AE667" s="28" t="n">
        <x:v>0</x:v>
      </x:c>
      <x:c r="AF667" s="28" t="n">
        <x:v>0</x:v>
      </x:c>
      <x:c r="AG667" s="28" t="n">
        <x:v>0</x:v>
      </x:c>
      <x:c r="AH667" s="28" t="n">
        <x:v>451994.033333</x:v>
      </x:c>
      <x:c r="AI667" s="28" t="n">
        <x:v>1250851.25</x:v>
      </x:c>
      <x:c r="AJ667" s="25" t="n">
        <x:v>583</x:v>
      </x:c>
      <x:c r="AK667" s="25" t="n">
        <x:v>2</x:v>
      </x:c>
      <x:c r="AL667" s="28" t="n">
        <x:v>1099167.91</x:v>
      </x:c>
      <x:c r="AM667" s="28" t="n">
        <x:v>48595.47</x:v>
      </x:c>
      <x:c r="AN667" s="25" t="str">
        <x:v>BUSINESS_CREDIT_CARD|TERM_DEPOSIT</x:v>
      </x:c>
      <x:c r="AO667" s="25" t="str">
        <x:v>2026-06-14</x:v>
      </x:c>
      <x:c r="AP667" s="25" t="n">
        <x:v>5</x:v>
      </x:c>
      <x:c r="AQ667" s="25" t="n">
        <x:v>67</x:v>
      </x:c>
      <x:c r="AR667" s="25" t="n">
        <x:v>34.19</x:v>
      </x:c>
      <x:c r="AS667" s="30" t="n">
        <x:v>0.121252</x:v>
      </x:c>
      <x:c r="AT667" s="25" t="n">
        <x:v>0</x:v>
      </x:c>
    </x:row>
    <x:row r="668">
      <x:c r="A668" s="25" t="str">
        <x:v>SME000664</x:v>
      </x:c>
      <x:c r="B668" s="25" t="str">
        <x:v>Synthetic SME 000664</x:v>
      </x:c>
      <x:c r="C668" s="25" t="str">
        <x:v>RM030</x:v>
      </x:c>
      <x:c r="D668" s="25" t="str">
        <x:v>Central Anatolia</x:v>
      </x:c>
      <x:c r="E668" s="25" t="str">
        <x:v>Transportation</x:v>
      </x:c>
      <x:c r="F668" s="25" t="str">
        <x:v>SMALL</x:v>
      </x:c>
      <x:c r="G668" s="25" t="str">
        <x:v>LIMITED</x:v>
      </x:c>
      <x:c r="H668" s="25" t="str">
        <x:v>2016-02-28</x:v>
      </x:c>
      <x:c r="I668" s="25" t="n">
        <x:v>125</x:v>
      </x:c>
      <x:c r="J668" s="28" t="n">
        <x:v>29718309.97</x:v>
      </x:c>
      <x:c r="K668" s="25" t="n">
        <x:v>11</x:v>
      </x:c>
      <x:c r="L668" s="26" t="b">
        <x:v>0</x:v>
      </x:c>
      <x:c r="M668" s="26" t="b">
        <x:v>1</x:v>
      </x:c>
      <x:c r="N668" s="25" t="n">
        <x:v>72.81</x:v>
      </x:c>
      <x:c r="O668" s="26" t="b">
        <x:v>1</x:v>
      </x:c>
      <x:c r="P668" s="25" t="str">
        <x:v>BRANCH</x:v>
      </x:c>
      <x:c r="Q668" s="25" t="str">
        <x:v>DERIVED_ANALYTICS</x:v>
      </x:c>
      <x:c r="R668" s="30" t="n">
        <x:v>0.022581</x:v>
      </x:c>
      <x:c r="S668" s="25" t="str">
        <x:v>R02</x:v>
      </x:c>
      <x:c r="T668" s="25" t="n">
        <x:v>0</x:v>
      </x:c>
      <x:c r="U668" s="25" t="n">
        <x:v>1</x:v>
      </x:c>
      <x:c r="V668" s="25" t="str">
        <x:v>2026-09-26</x:v>
      </x:c>
      <x:c r="W668" s="25" t="str">
        <x:v>NONE</x:v>
      </x:c>
      <x:c r="X668" s="26" t="b">
        <x:v>1</x:v>
      </x:c>
      <x:c r="Y668" s="26" t="b">
        <x:v>1</x:v>
      </x:c>
      <x:c r="Z668" s="25" t="str">
        <x:v>CONTROLLED_SYNTHETIC</x:v>
      </x:c>
      <x:c r="AA668" s="28" t="n">
        <x:v>15540597.97</x:v>
      </x:c>
      <x:c r="AB668" s="28" t="n">
        <x:v>14010362.91</x:v>
      </x:c>
      <x:c r="AC668" s="28" t="n">
        <x:v>460744.43</x:v>
      </x:c>
      <x:c r="AD668" s="28" t="n">
        <x:v>2089427.22</x:v>
      </x:c>
      <x:c r="AE668" s="28" t="n">
        <x:v>0</x:v>
      </x:c>
      <x:c r="AF668" s="28" t="n">
        <x:v>3888764.18</x:v>
      </x:c>
      <x:c r="AG668" s="28" t="n">
        <x:v>1875844.86</x:v>
      </x:c>
      <x:c r="AH668" s="28" t="n">
        <x:v>524752.13</x:v>
      </x:c>
      <x:c r="AI668" s="28" t="n">
        <x:v>989327.256667</x:v>
      </x:c>
      <x:c r="AJ668" s="25" t="n">
        <x:v>855</x:v>
      </x:c>
      <x:c r="AK668" s="25" t="n">
        <x:v>3</x:v>
      </x:c>
      <x:c r="AL668" s="28" t="n">
        <x:v>4508791.44</x:v>
      </x:c>
      <x:c r="AM668" s="28" t="n">
        <x:v>119541.39</x:v>
      </x:c>
      <x:c r="AN668" s="25" t="str">
        <x:v>BUSINESS_CREDIT_CARD|PAYROLL_SERVICES|TERM_DEPOSIT</x:v>
      </x:c>
      <x:c r="AO668" s="25" t="str">
        <x:v>2026-06-05</x:v>
      </x:c>
      <x:c r="AP668" s="25" t="n">
        <x:v>4</x:v>
      </x:c>
      <x:c r="AQ668" s="25" t="n">
        <x:v>76</x:v>
      </x:c>
      <x:c r="AR668" s="25" t="n">
        <x:v>43.75</x:v>
      </x:c>
      <x:c r="AS668" s="30" t="n">
        <x:v>0.433479</x:v>
      </x:c>
      <x:c r="AT668" s="25" t="n">
        <x:v>0</x:v>
      </x:c>
    </x:row>
    <x:row r="669">
      <x:c r="A669" s="25" t="str">
        <x:v>SME000665</x:v>
      </x:c>
      <x:c r="B669" s="25" t="str">
        <x:v>Synthetic SME 000665</x:v>
      </x:c>
      <x:c r="C669" s="25" t="str">
        <x:v>RM002</x:v>
      </x:c>
      <x:c r="D669" s="25" t="str">
        <x:v>Marmara</x:v>
      </x:c>
      <x:c r="E669" s="25" t="str">
        <x:v>Agriculture</x:v>
      </x:c>
      <x:c r="F669" s="25" t="str">
        <x:v>MICRO</x:v>
      </x:c>
      <x:c r="G669" s="25" t="str">
        <x:v>LIMITED</x:v>
      </x:c>
      <x:c r="H669" s="25" t="str">
        <x:v>2024-09-24</x:v>
      </x:c>
      <x:c r="I669" s="25" t="n">
        <x:v>22</x:v>
      </x:c>
      <x:c r="J669" s="28" t="n">
        <x:v>7077467.58</x:v>
      </x:c>
      <x:c r="K669" s="25" t="n">
        <x:v>8</x:v>
      </x:c>
      <x:c r="L669" s="26" t="b">
        <x:v>0</x:v>
      </x:c>
      <x:c r="M669" s="26" t="b">
        <x:v>0</x:v>
      </x:c>
      <x:c r="N669" s="25" t="n">
        <x:v>52.75</x:v>
      </x:c>
      <x:c r="O669" s="26" t="b">
        <x:v>1</x:v>
      </x:c>
      <x:c r="P669" s="25" t="str">
        <x:v>SECURE_MESSAGE</x:v>
      </x:c>
      <x:c r="Q669" s="25" t="str">
        <x:v>DERIVED_ANALYTICS</x:v>
      </x:c>
      <x:c r="R669" s="30" t="n">
        <x:v>0.037648</x:v>
      </x:c>
      <x:c r="S669" s="25" t="str">
        <x:v>R03</x:v>
      </x:c>
      <x:c r="T669" s="25" t="n">
        <x:v>30</x:v>
      </x:c>
      <x:c r="U669" s="25" t="n">
        <x:v>2</x:v>
      </x:c>
      <x:c r="V669" s="25" t="str">
        <x:v>2027-04-25</x:v>
      </x:c>
      <x:c r="W669" s="25" t="str">
        <x:v>NONE</x:v>
      </x:c>
      <x:c r="X669" s="26" t="b">
        <x:v>1</x:v>
      </x:c>
      <x:c r="Y669" s="26" t="b">
        <x:v>1</x:v>
      </x:c>
      <x:c r="Z669" s="25" t="str">
        <x:v>CONTROLLED_SYNTHETIC</x:v>
      </x:c>
      <x:c r="AA669" s="28" t="n">
        <x:v>3653499.84</x:v>
      </x:c>
      <x:c r="AB669" s="28" t="n">
        <x:v>3007621.54</x:v>
      </x:c>
      <x:c r="AC669" s="28" t="n">
        <x:v>187216.07</x:v>
      </x:c>
      <x:c r="AD669" s="28" t="n">
        <x:v>1512777.63</x:v>
      </x:c>
      <x:c r="AE669" s="28" t="n">
        <x:v>0</x:v>
      </x:c>
      <x:c r="AF669" s="28" t="n">
        <x:v>0</x:v>
      </x:c>
      <x:c r="AG669" s="28" t="n">
        <x:v>0</x:v>
      </x:c>
      <x:c r="AH669" s="28" t="n">
        <x:v>154204.315</x:v>
      </x:c>
      <x:c r="AI669" s="28" t="n">
        <x:v>446183.298333</x:v>
      </x:c>
      <x:c r="AJ669" s="25" t="n">
        <x:v>442</x:v>
      </x:c>
      <x:c r="AK669" s="25" t="n">
        <x:v>2</x:v>
      </x:c>
      <x:c r="AL669" s="28" t="n">
        <x:v>6059708.19</x:v>
      </x:c>
      <x:c r="AM669" s="28" t="n">
        <x:v>172958.33</x:v>
      </x:c>
      <x:c r="AN669" s="25" t="str">
        <x:v>BUSINESS_CREDIT_CARD|CASH_MANAGEMENT</x:v>
      </x:c>
      <x:c r="AO669" s="25" t="str">
        <x:v>2026-07-05</x:v>
      </x:c>
      <x:c r="AP669" s="25" t="n">
        <x:v>6</x:v>
      </x:c>
      <x:c r="AQ669" s="25" t="n">
        <x:v>46</x:v>
      </x:c>
      <x:c r="AR669" s="25" t="n">
        <x:v>42.21</x:v>
      </x:c>
      <x:c r="AS669" s="30" t="n">
        <x:v>1</x:v>
      </x:c>
      <x:c r="AT669" s="25" t="n">
        <x:v>0</x:v>
      </x:c>
    </x:row>
    <x:row r="670">
      <x:c r="A670" s="25" t="str">
        <x:v>SME000666</x:v>
      </x:c>
      <x:c r="B670" s="25" t="str">
        <x:v>Synthetic SME 000666</x:v>
      </x:c>
      <x:c r="C670" s="25" t="str">
        <x:v>RM033</x:v>
      </x:c>
      <x:c r="D670" s="25" t="str">
        <x:v>Mediterranean</x:v>
      </x:c>
      <x:c r="E670" s="25" t="str">
        <x:v>Construction</x:v>
      </x:c>
      <x:c r="F670" s="25" t="str">
        <x:v>MICRO</x:v>
      </x:c>
      <x:c r="G670" s="25" t="str">
        <x:v>LIMITED</x:v>
      </x:c>
      <x:c r="H670" s="25" t="str">
        <x:v>2025-01-16</x:v>
      </x:c>
      <x:c r="I670" s="25" t="n">
        <x:v>19</x:v>
      </x:c>
      <x:c r="J670" s="28" t="n">
        <x:v>11039850.04</x:v>
      </x:c>
      <x:c r="K670" s="25" t="n">
        <x:v>7</x:v>
      </x:c>
      <x:c r="L670" s="26" t="b">
        <x:v>1</x:v>
      </x:c>
      <x:c r="M670" s="26" t="b">
        <x:v>0</x:v>
      </x:c>
      <x:c r="N670" s="25" t="n">
        <x:v>28.92</x:v>
      </x:c>
      <x:c r="O670" s="26" t="b">
        <x:v>1</x:v>
      </x:c>
      <x:c r="P670" s="25" t="str">
        <x:v>RM_CALL</x:v>
      </x:c>
      <x:c r="Q670" s="25" t="str">
        <x:v>DERIVED_ANALYTICS</x:v>
      </x:c>
      <x:c r="R670" s="30" t="n">
        <x:v>0.090613</x:v>
      </x:c>
      <x:c r="S670" s="25" t="str">
        <x:v>R05</x:v>
      </x:c>
      <x:c r="T670" s="25" t="n">
        <x:v>0</x:v>
      </x:c>
      <x:c r="U670" s="25" t="n">
        <x:v>1</x:v>
      </x:c>
      <x:c r="V670" s="25" t="str">
        <x:v>2027-02-01</x:v>
      </x:c>
      <x:c r="W670" s="25" t="str">
        <x:v>NONE</x:v>
      </x:c>
      <x:c r="X670" s="26" t="b">
        <x:v>1</x:v>
      </x:c>
      <x:c r="Y670" s="26" t="b">
        <x:v>1</x:v>
      </x:c>
      <x:c r="Z670" s="25" t="str">
        <x:v>CONTROLLED_SYNTHETIC</x:v>
      </x:c>
      <x:c r="AA670" s="28" t="n">
        <x:v>6065965.23</x:v>
      </x:c>
      <x:c r="AB670" s="28" t="n">
        <x:v>5683132.47</x:v>
      </x:c>
      <x:c r="AC670" s="28" t="n">
        <x:v>325079.52</x:v>
      </x:c>
      <x:c r="AD670" s="28" t="n">
        <x:v>1653009.26</x:v>
      </x:c>
      <x:c r="AE670" s="28" t="n">
        <x:v>1836058.67</x:v>
      </x:c>
      <x:c r="AF670" s="28" t="n">
        <x:v>0</x:v>
      </x:c>
      <x:c r="AG670" s="28" t="n">
        <x:v>1019992.56</x:v>
      </x:c>
      <x:c r="AH670" s="28" t="n">
        <x:v>213858.678333</x:v>
      </x:c>
      <x:c r="AI670" s="28" t="n">
        <x:v>636051.386667</x:v>
      </x:c>
      <x:c r="AJ670" s="25" t="n">
        <x:v>304</x:v>
      </x:c>
      <x:c r="AK670" s="25" t="n">
        <x:v>0</x:v>
      </x:c>
      <x:c r="AL670" s="28" t="n">
        <x:v>0</x:v>
      </x:c>
      <x:c r="AM670" s="28" t="n">
        <x:v>0</x:v>
      </x:c>
      <x:c r="AN670" s="25"/>
      <x:c r="AO670" s="25" t="str">
        <x:v>2025-08-27</x:v>
      </x:c>
      <x:c r="AP670" s="25" t="n">
        <x:v>1</x:v>
      </x:c>
      <x:c r="AQ670" s="25" t="n">
        <x:v>358</x:v>
      </x:c>
      <x:c r="AR670" s="25" t="n">
        <x:v>4.52</x:v>
      </x:c>
      <x:c r="AS670" s="30" t="n">
        <x:v>0</x:v>
      </x:c>
      <x:c r="AT670" s="25" t="n">
        <x:v>0</x:v>
      </x:c>
    </x:row>
    <x:row r="671">
      <x:c r="A671" s="25" t="str">
        <x:v>SME000667</x:v>
      </x:c>
      <x:c r="B671" s="25" t="str">
        <x:v>Synthetic SME 000667</x:v>
      </x:c>
      <x:c r="C671" s="25" t="str">
        <x:v>RM032</x:v>
      </x:c>
      <x:c r="D671" s="25" t="str">
        <x:v>Aegean</x:v>
      </x:c>
      <x:c r="E671" s="25" t="str">
        <x:v>Agriculture</x:v>
      </x:c>
      <x:c r="F671" s="25" t="str">
        <x:v>SMALL</x:v>
      </x:c>
      <x:c r="G671" s="25" t="str">
        <x:v>LIMITED</x:v>
      </x:c>
      <x:c r="H671" s="25" t="str">
        <x:v>2017-05-20</x:v>
      </x:c>
      <x:c r="I671" s="25" t="n">
        <x:v>111</x:v>
      </x:c>
      <x:c r="J671" s="28" t="n">
        <x:v>9435294.25</x:v>
      </x:c>
      <x:c r="K671" s="25" t="n">
        <x:v>32</x:v>
      </x:c>
      <x:c r="L671" s="26" t="b">
        <x:v>0</x:v>
      </x:c>
      <x:c r="M671" s="26" t="b">
        <x:v>0</x:v>
      </x:c>
      <x:c r="N671" s="25" t="n">
        <x:v>83.11</x:v>
      </x:c>
      <x:c r="O671" s="26" t="b">
        <x:v>1</x:v>
      </x:c>
      <x:c r="P671" s="25" t="str">
        <x:v>RM_CALL</x:v>
      </x:c>
      <x:c r="Q671" s="25" t="str">
        <x:v>DERIVED_ANALYTICS</x:v>
      </x:c>
      <x:c r="R671" s="30" t="n">
        <x:v>0.044236</x:v>
      </x:c>
      <x:c r="S671" s="25" t="str">
        <x:v>R03</x:v>
      </x:c>
      <x:c r="T671" s="25" t="n">
        <x:v>0</x:v>
      </x:c>
      <x:c r="U671" s="25" t="n">
        <x:v>1</x:v>
      </x:c>
      <x:c r="V671" s="25" t="str">
        <x:v>2026-04-16</x:v>
      </x:c>
      <x:c r="W671" s="25" t="str">
        <x:v>NONE</x:v>
      </x:c>
      <x:c r="X671" s="26" t="b">
        <x:v>0</x:v>
      </x:c>
      <x:c r="Y671" s="26" t="b">
        <x:v>1</x:v>
      </x:c>
      <x:c r="Z671" s="25" t="str">
        <x:v>CONTROLLED_SYNTHETIC</x:v>
      </x:c>
      <x:c r="AA671" s="28" t="n">
        <x:v>5437897.5</x:v>
      </x:c>
      <x:c r="AB671" s="28" t="n">
        <x:v>5116292.57</x:v>
      </x:c>
      <x:c r="AC671" s="28" t="n">
        <x:v>277288.64</x:v>
      </x:c>
      <x:c r="AD671" s="28" t="n">
        <x:v>6187265.03</x:v>
      </x:c>
      <x:c r="AE671" s="28" t="n">
        <x:v>0</x:v>
      </x:c>
      <x:c r="AF671" s="28" t="n">
        <x:v>0</x:v>
      </x:c>
      <x:c r="AG671" s="28" t="n">
        <x:v>0</x:v>
      </x:c>
      <x:c r="AH671" s="28" t="n">
        <x:v>203994.646667</x:v>
      </x:c>
      <x:c r="AI671" s="28" t="n">
        <x:v>614136.45</x:v>
      </x:c>
      <x:c r="AJ671" s="25" t="n">
        <x:v>715</x:v>
      </x:c>
      <x:c r="AK671" s="25" t="n">
        <x:v>3</x:v>
      </x:c>
      <x:c r="AL671" s="28" t="n">
        <x:v>13075328.78</x:v>
      </x:c>
      <x:c r="AM671" s="28" t="n">
        <x:v>614151.88</x:v>
      </x:c>
      <x:c r="AN671" s="25" t="str">
        <x:v>BUSINESS_CREDIT_CARD|PAYROLL_SERVICES|POS_MERCHANT_ACQUIRING</x:v>
      </x:c>
      <x:c r="AO671" s="25" t="str">
        <x:v>2025-10-12</x:v>
      </x:c>
      <x:c r="AP671" s="25" t="n">
        <x:v>1</x:v>
      </x:c>
      <x:c r="AQ671" s="25" t="n">
        <x:v>312</x:v>
      </x:c>
      <x:c r="AR671" s="25" t="n">
        <x:v>67.5</x:v>
      </x:c>
      <x:c r="AS671" s="30" t="n">
        <x:v>1</x:v>
      </x:c>
      <x:c r="AT671" s="25" t="n">
        <x:v>126</x:v>
      </x:c>
    </x:row>
    <x:row r="672">
      <x:c r="A672" s="25" t="str">
        <x:v>SME000668</x:v>
      </x:c>
      <x:c r="B672" s="25" t="str">
        <x:v>Synthetic SME 000668</x:v>
      </x:c>
      <x:c r="C672" s="25" t="str">
        <x:v>RM030</x:v>
      </x:c>
      <x:c r="D672" s="25" t="str">
        <x:v>Central Anatolia</x:v>
      </x:c>
      <x:c r="E672" s="25" t="str">
        <x:v>Retail Trade</x:v>
      </x:c>
      <x:c r="F672" s="25" t="str">
        <x:v>SMALL</x:v>
      </x:c>
      <x:c r="G672" s="25" t="str">
        <x:v>LIMITED</x:v>
      </x:c>
      <x:c r="H672" s="25" t="str">
        <x:v>2018-11-24</x:v>
      </x:c>
      <x:c r="I672" s="25" t="n">
        <x:v>92</x:v>
      </x:c>
      <x:c r="J672" s="28" t="n">
        <x:v>13979737.59</x:v>
      </x:c>
      <x:c r="K672" s="25" t="n">
        <x:v>18</x:v>
      </x:c>
      <x:c r="L672" s="26" t="b">
        <x:v>0</x:v>
      </x:c>
      <x:c r="M672" s="26" t="b">
        <x:v>0</x:v>
      </x:c>
      <x:c r="N672" s="25" t="n">
        <x:v>82.2</x:v>
      </x:c>
      <x:c r="O672" s="26" t="b">
        <x:v>1</x:v>
      </x:c>
      <x:c r="P672" s="25" t="str">
        <x:v>RM_CALL</x:v>
      </x:c>
      <x:c r="Q672" s="25" t="str">
        <x:v>DERIVED_ANALYTICS</x:v>
      </x:c>
      <x:c r="R672" s="30" t="n">
        <x:v>0.032578</x:v>
      </x:c>
      <x:c r="S672" s="25" t="str">
        <x:v>R03</x:v>
      </x:c>
      <x:c r="T672" s="25" t="n">
        <x:v>0</x:v>
      </x:c>
      <x:c r="U672" s="25" t="n">
        <x:v>1</x:v>
      </x:c>
      <x:c r="V672" s="25" t="str">
        <x:v>2027-09-02</x:v>
      </x:c>
      <x:c r="W672" s="25" t="str">
        <x:v>NONE</x:v>
      </x:c>
      <x:c r="X672" s="26" t="b">
        <x:v>1</x:v>
      </x:c>
      <x:c r="Y672" s="26" t="b">
        <x:v>1</x:v>
      </x:c>
      <x:c r="Z672" s="25" t="str">
        <x:v>CONTROLLED_SYNTHETIC</x:v>
      </x:c>
      <x:c r="AA672" s="28" t="n">
        <x:v>7823513.39</x:v>
      </x:c>
      <x:c r="AB672" s="28" t="n">
        <x:v>7359350.75</x:v>
      </x:c>
      <x:c r="AC672" s="28" t="n">
        <x:v>3586671.18</x:v>
      </x:c>
      <x:c r="AD672" s="28" t="n">
        <x:v>3663016.66</x:v>
      </x:c>
      <x:c r="AE672" s="28" t="n">
        <x:v>0</x:v>
      </x:c>
      <x:c r="AF672" s="28" t="n">
        <x:v>0</x:v>
      </x:c>
      <x:c r="AG672" s="28" t="n">
        <x:v>0</x:v>
      </x:c>
      <x:c r="AH672" s="28" t="n">
        <x:v>224652.076667</x:v>
      </x:c>
      <x:c r="AI672" s="28" t="n">
        <x:v>858500.235</x:v>
      </x:c>
      <x:c r="AJ672" s="25" t="n">
        <x:v>677</x:v>
      </x:c>
      <x:c r="AK672" s="25" t="n">
        <x:v>3</x:v>
      </x:c>
      <x:c r="AL672" s="28" t="n">
        <x:v>21580969.99</x:v>
      </x:c>
      <x:c r="AM672" s="28" t="n">
        <x:v>641261.39</x:v>
      </x:c>
      <x:c r="AN672" s="25" t="str">
        <x:v>CASH_MANAGEMENT|POS_MERCHANT_ACQUIRING|WORKING_CAPITAL_LOAN</x:v>
      </x:c>
      <x:c r="AO672" s="25" t="str">
        <x:v>2026-07-05</x:v>
      </x:c>
      <x:c r="AP672" s="25" t="n">
        <x:v>6</x:v>
      </x:c>
      <x:c r="AQ672" s="25" t="n">
        <x:v>46</x:v>
      </x:c>
      <x:c r="AR672" s="25" t="n">
        <x:v>67.5</x:v>
      </x:c>
      <x:c r="AS672" s="30" t="n">
        <x:v>1</x:v>
      </x:c>
      <x:c r="AT672" s="25" t="n">
        <x:v>0</x:v>
      </x:c>
    </x:row>
    <x:row r="673">
      <x:c r="A673" s="25" t="str">
        <x:v>SME000669</x:v>
      </x:c>
      <x:c r="B673" s="25" t="str">
        <x:v>Synthetic SME 000669</x:v>
      </x:c>
      <x:c r="C673" s="25" t="str">
        <x:v>RM030</x:v>
      </x:c>
      <x:c r="D673" s="25" t="str">
        <x:v>Central Anatolia</x:v>
      </x:c>
      <x:c r="E673" s="25" t="str">
        <x:v>Technology</x:v>
      </x:c>
      <x:c r="F673" s="25" t="str">
        <x:v>MICRO</x:v>
      </x:c>
      <x:c r="G673" s="25" t="str">
        <x:v>LIMITED</x:v>
      </x:c>
      <x:c r="H673" s="25" t="str">
        <x:v>2024-11-19</x:v>
      </x:c>
      <x:c r="I673" s="25" t="n">
        <x:v>20</x:v>
      </x:c>
      <x:c r="J673" s="28" t="n">
        <x:v>30891452.87</x:v>
      </x:c>
      <x:c r="K673" s="25" t="n">
        <x:v>4</x:v>
      </x:c>
      <x:c r="L673" s="26" t="b">
        <x:v>0</x:v>
      </x:c>
      <x:c r="M673" s="26" t="b">
        <x:v>1</x:v>
      </x:c>
      <x:c r="N673" s="25" t="n">
        <x:v>65.16</x:v>
      </x:c>
      <x:c r="O673" s="26" t="b">
        <x:v>1</x:v>
      </x:c>
      <x:c r="P673" s="25" t="str">
        <x:v>RM_CALL</x:v>
      </x:c>
      <x:c r="Q673" s="25" t="str">
        <x:v>DERIVED_ANALYTICS</x:v>
      </x:c>
      <x:c r="R673" s="30" t="n">
        <x:v>0.025549</x:v>
      </x:c>
      <x:c r="S673" s="25" t="str">
        <x:v>R03</x:v>
      </x:c>
      <x:c r="T673" s="25" t="n">
        <x:v>0</x:v>
      </x:c>
      <x:c r="U673" s="25" t="n">
        <x:v>1</x:v>
      </x:c>
      <x:c r="V673" s="25" t="str">
        <x:v>2026-05-14</x:v>
      </x:c>
      <x:c r="W673" s="25" t="str">
        <x:v>NONE</x:v>
      </x:c>
      <x:c r="X673" s="26" t="b">
        <x:v>1</x:v>
      </x:c>
      <x:c r="Y673" s="26" t="b">
        <x:v>1</x:v>
      </x:c>
      <x:c r="Z673" s="25" t="str">
        <x:v>CONTROLLED_SYNTHETIC</x:v>
      </x:c>
      <x:c r="AA673" s="28" t="n">
        <x:v>17348217.55</x:v>
      </x:c>
      <x:c r="AB673" s="28" t="n">
        <x:v>14107513.81</x:v>
      </x:c>
      <x:c r="AC673" s="28" t="n">
        <x:v>553025.29</x:v>
      </x:c>
      <x:c r="AD673" s="28" t="n">
        <x:v>864248.36</x:v>
      </x:c>
      <x:c r="AE673" s="28" t="n">
        <x:v>0</x:v>
      </x:c>
      <x:c r="AF673" s="28" t="n">
        <x:v>3098456.45</x:v>
      </x:c>
      <x:c r="AG673" s="28" t="n">
        <x:v>1622347.25</x:v>
      </x:c>
      <x:c r="AH673" s="28" t="n">
        <x:v>457623.733333</x:v>
      </x:c>
      <x:c r="AI673" s="28" t="n">
        <x:v>1984178.926667</x:v>
      </x:c>
      <x:c r="AJ673" s="25" t="n">
        <x:v>726</x:v>
      </x:c>
      <x:c r="AK673" s="25" t="n">
        <x:v>2</x:v>
      </x:c>
      <x:c r="AL673" s="28" t="n">
        <x:v>8262325.08</x:v>
      </x:c>
      <x:c r="AM673" s="28" t="n">
        <x:v>249103.73</x:v>
      </x:c>
      <x:c r="AN673" s="25" t="str">
        <x:v>FX_RISK_MANAGEMENT|POS_MERCHANT_ACQUIRING</x:v>
      </x:c>
      <x:c r="AO673" s="25" t="str">
        <x:v>2026-04-06</x:v>
      </x:c>
      <x:c r="AP673" s="25" t="n">
        <x:v>1</x:v>
      </x:c>
      <x:c r="AQ673" s="25" t="n">
        <x:v>136</x:v>
      </x:c>
      <x:c r="AR673" s="25" t="n">
        <x:v>25.25</x:v>
      </x:c>
      <x:c r="AS673" s="30" t="n">
        <x:v>0.76418</x:v>
      </x:c>
      <x:c r="AT673" s="25" t="n">
        <x:v>98</x:v>
      </x:c>
    </x:row>
    <x:row r="674">
      <x:c r="A674" s="25" t="str">
        <x:v>SME000670</x:v>
      </x:c>
      <x:c r="B674" s="25" t="str">
        <x:v>Synthetic SME 000670</x:v>
      </x:c>
      <x:c r="C674" s="25" t="str">
        <x:v>RM029</x:v>
      </x:c>
      <x:c r="D674" s="25" t="str">
        <x:v>Marmara</x:v>
      </x:c>
      <x:c r="E674" s="25" t="str">
        <x:v>Transportation</x:v>
      </x:c>
      <x:c r="F674" s="25" t="str">
        <x:v>SMALL</x:v>
      </x:c>
      <x:c r="G674" s="25" t="str">
        <x:v>JOINT_STOCK</x:v>
      </x:c>
      <x:c r="H674" s="25" t="str">
        <x:v>2025-10-10</x:v>
      </x:c>
      <x:c r="I674" s="25" t="n">
        <x:v>10</x:v>
      </x:c>
      <x:c r="J674" s="28" t="n">
        <x:v>48614927.65</x:v>
      </x:c>
      <x:c r="K674" s="25" t="n">
        <x:v>32</x:v>
      </x:c>
      <x:c r="L674" s="26" t="b">
        <x:v>0</x:v>
      </x:c>
      <x:c r="M674" s="26" t="b">
        <x:v>0</x:v>
      </x:c>
      <x:c r="N674" s="25" t="n">
        <x:v>48.45</x:v>
      </x:c>
      <x:c r="O674" s="26" t="b">
        <x:v>1</x:v>
      </x:c>
      <x:c r="P674" s="25" t="str">
        <x:v>RM_CALL</x:v>
      </x:c>
      <x:c r="Q674" s="25" t="str">
        <x:v>DERIVED_ANALYTICS</x:v>
      </x:c>
      <x:c r="R674" s="30" t="n">
        <x:v>0.015317</x:v>
      </x:c>
      <x:c r="S674" s="25" t="str">
        <x:v>R02</x:v>
      </x:c>
      <x:c r="T674" s="25" t="n">
        <x:v>0</x:v>
      </x:c>
      <x:c r="U674" s="25" t="n">
        <x:v>1</x:v>
      </x:c>
      <x:c r="V674" s="25" t="str">
        <x:v>2026-10-20</x:v>
      </x:c>
      <x:c r="W674" s="25" t="str">
        <x:v>NONE</x:v>
      </x:c>
      <x:c r="X674" s="26" t="b">
        <x:v>1</x:v>
      </x:c>
      <x:c r="Y674" s="26" t="b">
        <x:v>1</x:v>
      </x:c>
      <x:c r="Z674" s="25" t="str">
        <x:v>CONTROLLED_SYNTHETIC</x:v>
      </x:c>
      <x:c r="AA674" s="28" t="n">
        <x:v>27674504.51</x:v>
      </x:c>
      <x:c r="AB674" s="28" t="n">
        <x:v>24628898.34</x:v>
      </x:c>
      <x:c r="AC674" s="28" t="n">
        <x:v>1347220.4</x:v>
      </x:c>
      <x:c r="AD674" s="28" t="n">
        <x:v>8444621.27</x:v>
      </x:c>
      <x:c r="AE674" s="28" t="n">
        <x:v>0</x:v>
      </x:c>
      <x:c r="AF674" s="28" t="n">
        <x:v>0</x:v>
      </x:c>
      <x:c r="AG674" s="28" t="n">
        <x:v>0</x:v>
      </x:c>
      <x:c r="AH674" s="28" t="n">
        <x:v>682535.796667</x:v>
      </x:c>
      <x:c r="AI674" s="28" t="n">
        <x:v>2649781.063333</x:v>
      </x:c>
      <x:c r="AJ674" s="25" t="n">
        <x:v>442</x:v>
      </x:c>
      <x:c r="AK674" s="25" t="n">
        <x:v>1</x:v>
      </x:c>
      <x:c r="AL674" s="28" t="n">
        <x:v>10575813.16</x:v>
      </x:c>
      <x:c r="AM674" s="28" t="n">
        <x:v>100418.41</x:v>
      </x:c>
      <x:c r="AN674" s="25" t="str">
        <x:v>WORKING_CAPITAL_LOAN</x:v>
      </x:c>
      <x:c r="AO674" s="25" t="str">
        <x:v>2026-03-15</x:v>
      </x:c>
      <x:c r="AP674" s="25" t="n">
        <x:v>2</x:v>
      </x:c>
      <x:c r="AQ674" s="25" t="n">
        <x:v>158</x:v>
      </x:c>
      <x:c r="AR674" s="25" t="n">
        <x:v>14.97</x:v>
      </x:c>
      <x:c r="AS674" s="30" t="n">
        <x:v>0.62155</x:v>
      </x:c>
      <x:c r="AT674" s="25" t="n">
        <x:v>0</x:v>
      </x:c>
    </x:row>
    <x:row r="675">
      <x:c r="A675" s="25" t="str">
        <x:v>SME000671</x:v>
      </x:c>
      <x:c r="B675" s="25" t="str">
        <x:v>Synthetic SME 000671</x:v>
      </x:c>
      <x:c r="C675" s="25" t="str">
        <x:v>RM013</x:v>
      </x:c>
      <x:c r="D675" s="25" t="str">
        <x:v>Black Sea</x:v>
      </x:c>
      <x:c r="E675" s="25" t="str">
        <x:v>Manufacturing</x:v>
      </x:c>
      <x:c r="F675" s="25" t="str">
        <x:v>MICRO</x:v>
      </x:c>
      <x:c r="G675" s="25" t="str">
        <x:v>LIMITED</x:v>
      </x:c>
      <x:c r="H675" s="25" t="str">
        <x:v>2022-12-23</x:v>
      </x:c>
      <x:c r="I675" s="25" t="n">
        <x:v>43</x:v>
      </x:c>
      <x:c r="J675" s="28" t="n">
        <x:v>43368330.2</x:v>
      </x:c>
      <x:c r="K675" s="25" t="n">
        <x:v>9</x:v>
      </x:c>
      <x:c r="L675" s="26" t="b">
        <x:v>0</x:v>
      </x:c>
      <x:c r="M675" s="26" t="b">
        <x:v>0</x:v>
      </x:c>
      <x:c r="N675" s="25" t="n">
        <x:v>56.32</x:v>
      </x:c>
      <x:c r="O675" s="26" t="b">
        <x:v>1</x:v>
      </x:c>
      <x:c r="P675" s="25" t="str">
        <x:v>VIDEO_MEETING</x:v>
      </x:c>
      <x:c r="Q675" s="25" t="str">
        <x:v>DERIVED_ANALYTICS</x:v>
      </x:c>
      <x:c r="R675" s="30" t="n">
        <x:v>0.036439</x:v>
      </x:c>
      <x:c r="S675" s="25" t="str">
        <x:v>R03</x:v>
      </x:c>
      <x:c r="T675" s="25" t="n">
        <x:v>15</x:v>
      </x:c>
      <x:c r="U675" s="25" t="n">
        <x:v>1</x:v>
      </x:c>
      <x:c r="V675" s="25" t="str">
        <x:v>2027-06-29</x:v>
      </x:c>
      <x:c r="W675" s="25" t="str">
        <x:v>NONE</x:v>
      </x:c>
      <x:c r="X675" s="26" t="b">
        <x:v>1</x:v>
      </x:c>
      <x:c r="Y675" s="26" t="b">
        <x:v>1</x:v>
      </x:c>
      <x:c r="Z675" s="25" t="str">
        <x:v>CONTROLLED_SYNTHETIC</x:v>
      </x:c>
      <x:c r="AA675" s="28" t="n">
        <x:v>21252890.68</x:v>
      </x:c>
      <x:c r="AB675" s="28" t="n">
        <x:v>18777699.24</x:v>
      </x:c>
      <x:c r="AC675" s="28" t="n">
        <x:v>953217.16</x:v>
      </x:c>
      <x:c r="AD675" s="28" t="n">
        <x:v>1650672.27</x:v>
      </x:c>
      <x:c r="AE675" s="28" t="n">
        <x:v>0</x:v>
      </x:c>
      <x:c r="AF675" s="28" t="n">
        <x:v>0</x:v>
      </x:c>
      <x:c r="AG675" s="28" t="n">
        <x:v>0</x:v>
      </x:c>
      <x:c r="AH675" s="28" t="n">
        <x:v>518808.566667</x:v>
      </x:c>
      <x:c r="AI675" s="28" t="n">
        <x:v>2033734.673333</x:v>
      </x:c>
      <x:c r="AJ675" s="25" t="n">
        <x:v>581</x:v>
      </x:c>
      <x:c r="AK675" s="25" t="n">
        <x:v>3</x:v>
      </x:c>
      <x:c r="AL675" s="28" t="n">
        <x:v>35953970.24</x:v>
      </x:c>
      <x:c r="AM675" s="28" t="n">
        <x:v>1317283.7</x:v>
      </x:c>
      <x:c r="AN675" s="25" t="str">
        <x:v>BUSINESS_CREDIT_CARD|CASH_MANAGEMENT|PAYROLL_SERVICES</x:v>
      </x:c>
      <x:c r="AO675" s="25" t="str">
        <x:v>2026-05-09</x:v>
      </x:c>
      <x:c r="AP675" s="25" t="n">
        <x:v>3</x:v>
      </x:c>
      <x:c r="AQ675" s="25" t="n">
        <x:v>103</x:v>
      </x:c>
      <x:c r="AR675" s="25" t="n">
        <x:v>52.95</x:v>
      </x:c>
      <x:c r="AS675" s="30" t="n">
        <x:v>1</x:v>
      </x:c>
      <x:c r="AT675" s="25" t="n">
        <x:v>0</x:v>
      </x:c>
    </x:row>
    <x:row r="676">
      <x:c r="A676" s="25" t="str">
        <x:v>SME000672</x:v>
      </x:c>
      <x:c r="B676" s="25" t="str">
        <x:v>Synthetic SME 000672</x:v>
      </x:c>
      <x:c r="C676" s="25" t="str">
        <x:v>RM009</x:v>
      </x:c>
      <x:c r="D676" s="25" t="str">
        <x:v>Marmara</x:v>
      </x:c>
      <x:c r="E676" s="25" t="str">
        <x:v>Manufacturing</x:v>
      </x:c>
      <x:c r="F676" s="25" t="str">
        <x:v>MICRO</x:v>
      </x:c>
      <x:c r="G676" s="25" t="str">
        <x:v>LIMITED</x:v>
      </x:c>
      <x:c r="H676" s="25" t="str">
        <x:v>2017-07-21</x:v>
      </x:c>
      <x:c r="I676" s="25" t="n">
        <x:v>108</x:v>
      </x:c>
      <x:c r="J676" s="28" t="n">
        <x:v>15416855.65</x:v>
      </x:c>
      <x:c r="K676" s="25" t="n">
        <x:v>6</x:v>
      </x:c>
      <x:c r="L676" s="26" t="b">
        <x:v>0</x:v>
      </x:c>
      <x:c r="M676" s="26" t="b">
        <x:v>0</x:v>
      </x:c>
      <x:c r="N676" s="25" t="n">
        <x:v>83.29</x:v>
      </x:c>
      <x:c r="O676" s="26" t="b">
        <x:v>1</x:v>
      </x:c>
      <x:c r="P676" s="25" t="str">
        <x:v>RM_CALL</x:v>
      </x:c>
      <x:c r="Q676" s="25" t="str">
        <x:v>DERIVED_ANALYTICS</x:v>
      </x:c>
      <x:c r="R676" s="30" t="n">
        <x:v>0.024072</x:v>
      </x:c>
      <x:c r="S676" s="25" t="str">
        <x:v>R03</x:v>
      </x:c>
      <x:c r="T676" s="25" t="n">
        <x:v>0</x:v>
      </x:c>
      <x:c r="U676" s="25" t="n">
        <x:v>1</x:v>
      </x:c>
      <x:c r="V676" s="25" t="str">
        <x:v>2027-04-19</x:v>
      </x:c>
      <x:c r="W676" s="25" t="str">
        <x:v>NONE</x:v>
      </x:c>
      <x:c r="X676" s="26" t="b">
        <x:v>1</x:v>
      </x:c>
      <x:c r="Y676" s="26" t="b">
        <x:v>0</x:v>
      </x:c>
      <x:c r="Z676" s="25" t="str">
        <x:v>CONTROLLED_SYNTHETIC</x:v>
      </x:c>
      <x:c r="AA676" s="28" t="n">
        <x:v>9599015.12</x:v>
      </x:c>
      <x:c r="AB676" s="28" t="n">
        <x:v>8344609.6</x:v>
      </x:c>
      <x:c r="AC676" s="28" t="n">
        <x:v>285112.75</x:v>
      </x:c>
      <x:c r="AD676" s="28" t="n">
        <x:v>985708.85</x:v>
      </x:c>
      <x:c r="AE676" s="28" t="n">
        <x:v>0</x:v>
      </x:c>
      <x:c r="AF676" s="28" t="n">
        <x:v>0</x:v>
      </x:c>
      <x:c r="AG676" s="28" t="n">
        <x:v>0</x:v>
      </x:c>
      <x:c r="AH676" s="28" t="n">
        <x:v>337332.79</x:v>
      </x:c>
      <x:c r="AI676" s="28" t="n">
        <x:v>600949.518333</x:v>
      </x:c>
      <x:c r="AJ676" s="25" t="n">
        <x:v>735</x:v>
      </x:c>
      <x:c r="AK676" s="25" t="n">
        <x:v>3</x:v>
      </x:c>
      <x:c r="AL676" s="28" t="n">
        <x:v>17990568.14</x:v>
      </x:c>
      <x:c r="AM676" s="28" t="n">
        <x:v>579411.04</x:v>
      </x:c>
      <x:c r="AN676" s="25" t="str">
        <x:v>BUSINESS_CREDIT_CARD|CASH_MANAGEMENT|PAYROLL_SERVICES</x:v>
      </x:c>
      <x:c r="AO676" s="25" t="str">
        <x:v>2025-08-21</x:v>
      </x:c>
      <x:c r="AP676" s="25" t="n">
        <x:v>1</x:v>
      </x:c>
      <x:c r="AQ676" s="25" t="n">
        <x:v>364</x:v>
      </x:c>
      <x:c r="AR676" s="25" t="n">
        <x:v>67.5</x:v>
      </x:c>
      <x:c r="AS676" s="30" t="n">
        <x:v>1</x:v>
      </x:c>
      <x:c r="AT676" s="25" t="n">
        <x:v>0</x:v>
      </x:c>
    </x:row>
    <x:row r="677">
      <x:c r="A677" s="25" t="str">
        <x:v>SME000673</x:v>
      </x:c>
      <x:c r="B677" s="25" t="str">
        <x:v>Synthetic SME 000673</x:v>
      </x:c>
      <x:c r="C677" s="25" t="str">
        <x:v>RM005</x:v>
      </x:c>
      <x:c r="D677" s="25" t="str">
        <x:v>Eastern</x:v>
      </x:c>
      <x:c r="E677" s="25" t="str">
        <x:v>Construction</x:v>
      </x:c>
      <x:c r="F677" s="25" t="str">
        <x:v>SMALL</x:v>
      </x:c>
      <x:c r="G677" s="25" t="str">
        <x:v>LIMITED</x:v>
      </x:c>
      <x:c r="H677" s="25" t="str">
        <x:v>2015-07-03</x:v>
      </x:c>
      <x:c r="I677" s="25" t="n">
        <x:v>133</x:v>
      </x:c>
      <x:c r="J677" s="28" t="n">
        <x:v>14821397.12</x:v>
      </x:c>
      <x:c r="K677" s="25" t="n">
        <x:v>17</x:v>
      </x:c>
      <x:c r="L677" s="26" t="b">
        <x:v>0</x:v>
      </x:c>
      <x:c r="M677" s="26" t="b">
        <x:v>0</x:v>
      </x:c>
      <x:c r="N677" s="25" t="n">
        <x:v>76.86</x:v>
      </x:c>
      <x:c r="O677" s="26" t="b">
        <x:v>1</x:v>
      </x:c>
      <x:c r="P677" s="25" t="str">
        <x:v>RM_CALL</x:v>
      </x:c>
      <x:c r="Q677" s="25" t="str">
        <x:v>DERIVED_ANALYTICS</x:v>
      </x:c>
      <x:c r="R677" s="30" t="n">
        <x:v>0.051398</x:v>
      </x:c>
      <x:c r="S677" s="25" t="str">
        <x:v>R04</x:v>
      </x:c>
      <x:c r="T677" s="25" t="n">
        <x:v>0</x:v>
      </x:c>
      <x:c r="U677" s="25" t="n">
        <x:v>1</x:v>
      </x:c>
      <x:c r="V677" s="25" t="str">
        <x:v>2026-10-25</x:v>
      </x:c>
      <x:c r="W677" s="25" t="str">
        <x:v>NONE</x:v>
      </x:c>
      <x:c r="X677" s="26" t="b">
        <x:v>1</x:v>
      </x:c>
      <x:c r="Y677" s="26" t="b">
        <x:v>1</x:v>
      </x:c>
      <x:c r="Z677" s="25" t="str">
        <x:v>CONTROLLED_SYNTHETIC</x:v>
      </x:c>
      <x:c r="AA677" s="28" t="n">
        <x:v>6873249.3</x:v>
      </x:c>
      <x:c r="AB677" s="28" t="n">
        <x:v>6134944.01</x:v>
      </x:c>
      <x:c r="AC677" s="28" t="n">
        <x:v>382329.8</x:v>
      </x:c>
      <x:c r="AD677" s="28" t="n">
        <x:v>3628759.15</x:v>
      </x:c>
      <x:c r="AE677" s="28" t="n">
        <x:v>0</x:v>
      </x:c>
      <x:c r="AF677" s="28" t="n">
        <x:v>0</x:v>
      </x:c>
      <x:c r="AG677" s="28" t="n">
        <x:v>0</x:v>
      </x:c>
      <x:c r="AH677" s="28" t="n">
        <x:v>257248.23</x:v>
      </x:c>
      <x:c r="AI677" s="28" t="n">
        <x:v>672199.095</x:v>
      </x:c>
      <x:c r="AJ677" s="25" t="n">
        <x:v>625</x:v>
      </x:c>
      <x:c r="AK677" s="25" t="n">
        <x:v>1</x:v>
      </x:c>
      <x:c r="AL677" s="28" t="n">
        <x:v>850649.76</x:v>
      </x:c>
      <x:c r="AM677" s="28" t="n">
        <x:v>21044.14</x:v>
      </x:c>
      <x:c r="AN677" s="25" t="str">
        <x:v>POS_MERCHANT_ACQUIRING</x:v>
      </x:c>
      <x:c r="AO677" s="25" t="str">
        <x:v>2026-08-12</x:v>
      </x:c>
      <x:c r="AP677" s="25" t="n">
        <x:v>2</x:v>
      </x:c>
      <x:c r="AQ677" s="25" t="n">
        <x:v>8</x:v>
      </x:c>
      <x:c r="AR677" s="25" t="n">
        <x:v>28.11</x:v>
      </x:c>
      <x:c r="AS677" s="30" t="n">
        <x:v>0.163981</x:v>
      </x:c>
      <x:c r="AT677" s="25" t="n">
        <x:v>0</x:v>
      </x:c>
    </x:row>
    <x:row r="678">
      <x:c r="A678" s="25" t="str">
        <x:v>SME000674</x:v>
      </x:c>
      <x:c r="B678" s="25" t="str">
        <x:v>Synthetic SME 000674</x:v>
      </x:c>
      <x:c r="C678" s="25" t="str">
        <x:v>RM009</x:v>
      </x:c>
      <x:c r="D678" s="25" t="str">
        <x:v>Marmara</x:v>
      </x:c>
      <x:c r="E678" s="25" t="str">
        <x:v>Manufacturing</x:v>
      </x:c>
      <x:c r="F678" s="25" t="str">
        <x:v>MICRO</x:v>
      </x:c>
      <x:c r="G678" s="25" t="str">
        <x:v>LIMITED</x:v>
      </x:c>
      <x:c r="H678" s="25" t="str">
        <x:v>2017-04-24</x:v>
      </x:c>
      <x:c r="I678" s="25" t="n">
        <x:v>111</x:v>
      </x:c>
      <x:c r="J678" s="28" t="n">
        <x:v>21651450.09</x:v>
      </x:c>
      <x:c r="K678" s="25" t="n">
        <x:v>7</x:v>
      </x:c>
      <x:c r="L678" s="26" t="b">
        <x:v>0</x:v>
      </x:c>
      <x:c r="M678" s="26" t="b">
        <x:v>0</x:v>
      </x:c>
      <x:c r="N678" s="25" t="n">
        <x:v>36.39</x:v>
      </x:c>
      <x:c r="O678" s="26" t="b">
        <x:v>1</x:v>
      </x:c>
      <x:c r="P678" s="25" t="str">
        <x:v>RM_CALL</x:v>
      </x:c>
      <x:c r="Q678" s="25" t="str">
        <x:v>DERIVED_ANALYTICS</x:v>
      </x:c>
      <x:c r="R678" s="30" t="n">
        <x:v>0.094684</x:v>
      </x:c>
      <x:c r="S678" s="25" t="str">
        <x:v>R06</x:v>
      </x:c>
      <x:c r="T678" s="25" t="n">
        <x:v>0</x:v>
      </x:c>
      <x:c r="U678" s="25" t="n">
        <x:v>1</x:v>
      </x:c>
      <x:c r="V678" s="25" t="str">
        <x:v>2026-01-05</x:v>
      </x:c>
      <x:c r="W678" s="25" t="str">
        <x:v>NONE</x:v>
      </x:c>
      <x:c r="X678" s="26" t="b">
        <x:v>1</x:v>
      </x:c>
      <x:c r="Y678" s="26" t="b">
        <x:v>1</x:v>
      </x:c>
      <x:c r="Z678" s="25" t="str">
        <x:v>CONTROLLED_SYNTHETIC</x:v>
      </x:c>
      <x:c r="AA678" s="28" t="n">
        <x:v>12636016.18</x:v>
      </x:c>
      <x:c r="AB678" s="28" t="n">
        <x:v>10910740.73</x:v>
      </x:c>
      <x:c r="AC678" s="28" t="n">
        <x:v>570552.32</x:v>
      </x:c>
      <x:c r="AD678" s="28" t="n">
        <x:v>1264652.89</x:v>
      </x:c>
      <x:c r="AE678" s="28" t="n">
        <x:v>0</x:v>
      </x:c>
      <x:c r="AF678" s="28" t="n">
        <x:v>0</x:v>
      </x:c>
      <x:c r="AG678" s="28" t="n">
        <x:v>0</x:v>
      </x:c>
      <x:c r="AH678" s="28" t="n">
        <x:v>475315.308333</x:v>
      </x:c>
      <x:c r="AI678" s="28" t="n">
        <x:v>1204024.18</x:v>
      </x:c>
      <x:c r="AJ678" s="25" t="n">
        <x:v>375</x:v>
      </x:c>
      <x:c r="AK678" s="25" t="n">
        <x:v>0</x:v>
      </x:c>
      <x:c r="AL678" s="28" t="n">
        <x:v>0</x:v>
      </x:c>
      <x:c r="AM678" s="28" t="n">
        <x:v>0</x:v>
      </x:c>
      <x:c r="AN678" s="25"/>
      <x:c r="AO678" s="25" t="str">
        <x:v>2026-03-16</x:v>
      </x:c>
      <x:c r="AP678" s="25" t="n">
        <x:v>4</x:v>
      </x:c>
      <x:c r="AQ678" s="25" t="n">
        <x:v>157</x:v>
      </x:c>
      <x:c r="AR678" s="25" t="n">
        <x:v>20</x:v>
      </x:c>
      <x:c r="AS678" s="30" t="n">
        <x:v>0</x:v>
      </x:c>
      <x:c r="AT678" s="25" t="n">
        <x:v>227</x:v>
      </x:c>
    </x:row>
    <x:row r="679">
      <x:c r="A679" s="25" t="str">
        <x:v>SME000675</x:v>
      </x:c>
      <x:c r="B679" s="25" t="str">
        <x:v>Synthetic SME 000675</x:v>
      </x:c>
      <x:c r="C679" s="25" t="str">
        <x:v>RM022</x:v>
      </x:c>
      <x:c r="D679" s="25" t="str">
        <x:v>Central Anatolia</x:v>
      </x:c>
      <x:c r="E679" s="25" t="str">
        <x:v>Healthcare</x:v>
      </x:c>
      <x:c r="F679" s="25" t="str">
        <x:v>SMALL</x:v>
      </x:c>
      <x:c r="G679" s="25" t="str">
        <x:v>LIMITED</x:v>
      </x:c>
      <x:c r="H679" s="25" t="str">
        <x:v>2025-07-08</x:v>
      </x:c>
      <x:c r="I679" s="25" t="n">
        <x:v>13</x:v>
      </x:c>
      <x:c r="J679" s="28" t="n">
        <x:v>25706785.28</x:v>
      </x:c>
      <x:c r="K679" s="25" t="n">
        <x:v>37</x:v>
      </x:c>
      <x:c r="L679" s="26" t="b">
        <x:v>0</x:v>
      </x:c>
      <x:c r="M679" s="26" t="b">
        <x:v>0</x:v>
      </x:c>
      <x:c r="N679" s="25" t="n">
        <x:v>65.41</x:v>
      </x:c>
      <x:c r="O679" s="26" t="b">
        <x:v>1</x:v>
      </x:c>
      <x:c r="P679" s="25" t="str">
        <x:v>BRANCH</x:v>
      </x:c>
      <x:c r="Q679" s="25" t="str">
        <x:v>DERIVED_ANALYTICS</x:v>
      </x:c>
      <x:c r="R679" s="30" t="n">
        <x:v>0.035723</x:v>
      </x:c>
      <x:c r="S679" s="25" t="str">
        <x:v>R03</x:v>
      </x:c>
      <x:c r="T679" s="25" t="n">
        <x:v>0</x:v>
      </x:c>
      <x:c r="U679" s="25" t="n">
        <x:v>1</x:v>
      </x:c>
      <x:c r="V679" s="25" t="str">
        <x:v>2026-06-27</x:v>
      </x:c>
      <x:c r="W679" s="25" t="str">
        <x:v>NONE</x:v>
      </x:c>
      <x:c r="X679" s="26" t="b">
        <x:v>1</x:v>
      </x:c>
      <x:c r="Y679" s="26" t="b">
        <x:v>1</x:v>
      </x:c>
      <x:c r="Z679" s="25" t="str">
        <x:v>CONTROLLED_SYNTHETIC</x:v>
      </x:c>
      <x:c r="AA679" s="28" t="n">
        <x:v>13595862.48</x:v>
      </x:c>
      <x:c r="AB679" s="28" t="n">
        <x:v>12837825.49</x:v>
      </x:c>
      <x:c r="AC679" s="28" t="n">
        <x:v>6525890.01</x:v>
      </x:c>
      <x:c r="AD679" s="28" t="n">
        <x:v>7909510.67</x:v>
      </x:c>
      <x:c r="AE679" s="28" t="n">
        <x:v>0</x:v>
      </x:c>
      <x:c r="AF679" s="28" t="n">
        <x:v>0</x:v>
      </x:c>
      <x:c r="AG679" s="28" t="n">
        <x:v>0</x:v>
      </x:c>
      <x:c r="AH679" s="28" t="n">
        <x:v>431603.911667</x:v>
      </x:c>
      <x:c r="AI679" s="28" t="n">
        <x:v>1609761.395</x:v>
      </x:c>
      <x:c r="AJ679" s="25" t="n">
        <x:v>610</x:v>
      </x:c>
      <x:c r="AK679" s="25" t="n">
        <x:v>3</x:v>
      </x:c>
      <x:c r="AL679" s="28" t="n">
        <x:v>28976404.06</x:v>
      </x:c>
      <x:c r="AM679" s="28" t="n">
        <x:v>353667.69</x:v>
      </x:c>
      <x:c r="AN679" s="25" t="str">
        <x:v>BUSINESS_CREDIT_CARD|PAYROLL_SERVICES|POS_MERCHANT_ACQUIRING</x:v>
      </x:c>
      <x:c r="AO679" s="25" t="str">
        <x:v>2026-06-28</x:v>
      </x:c>
      <x:c r="AP679" s="25" t="n">
        <x:v>4</x:v>
      </x:c>
      <x:c r="AQ679" s="25" t="n">
        <x:v>53</x:v>
      </x:c>
      <x:c r="AR679" s="25" t="n">
        <x:v>50.6</x:v>
      </x:c>
      <x:c r="AS679" s="30" t="n">
        <x:v>1</x:v>
      </x:c>
      <x:c r="AT679" s="25" t="n">
        <x:v>54</x:v>
      </x:c>
    </x:row>
    <x:row r="680">
      <x:c r="A680" s="25" t="str">
        <x:v>SME000676</x:v>
      </x:c>
      <x:c r="B680" s="25" t="str">
        <x:v>Synthetic SME 000676</x:v>
      </x:c>
      <x:c r="C680" s="25" t="str">
        <x:v>RM048</x:v>
      </x:c>
      <x:c r="D680" s="25" t="str">
        <x:v>Eastern</x:v>
      </x:c>
      <x:c r="E680" s="25" t="str">
        <x:v>Healthcare</x:v>
      </x:c>
      <x:c r="F680" s="25" t="str">
        <x:v>SMALL</x:v>
      </x:c>
      <x:c r="G680" s="25" t="str">
        <x:v>LIMITED</x:v>
      </x:c>
      <x:c r="H680" s="25" t="str">
        <x:v>2022-10-11</x:v>
      </x:c>
      <x:c r="I680" s="25" t="n">
        <x:v>46</x:v>
      </x:c>
      <x:c r="J680" s="28" t="n">
        <x:v>46389585.26</x:v>
      </x:c>
      <x:c r="K680" s="25" t="n">
        <x:v>20</x:v>
      </x:c>
      <x:c r="L680" s="26" t="b">
        <x:v>0</x:v>
      </x:c>
      <x:c r="M680" s="26" t="b">
        <x:v>1</x:v>
      </x:c>
      <x:c r="N680" s="25" t="n">
        <x:v>54.12</x:v>
      </x:c>
      <x:c r="O680" s="26" t="b">
        <x:v>0</x:v>
      </x:c>
      <x:c r="P680" s="25" t="str">
        <x:v>RM_CALL</x:v>
      </x:c>
      <x:c r="Q680" s="25" t="str">
        <x:v>DERIVED_ANALYTICS</x:v>
      </x:c>
      <x:c r="R680" s="30" t="n">
        <x:v>0.024435</x:v>
      </x:c>
      <x:c r="S680" s="25" t="str">
        <x:v>R03</x:v>
      </x:c>
      <x:c r="T680" s="25" t="n">
        <x:v>0</x:v>
      </x:c>
      <x:c r="U680" s="25" t="n">
        <x:v>1</x:v>
      </x:c>
      <x:c r="V680" s="25" t="str">
        <x:v>2027-06-02</x:v>
      </x:c>
      <x:c r="W680" s="25" t="str">
        <x:v>NONE</x:v>
      </x:c>
      <x:c r="X680" s="26" t="b">
        <x:v>1</x:v>
      </x:c>
      <x:c r="Y680" s="26" t="b">
        <x:v>1</x:v>
      </x:c>
      <x:c r="Z680" s="25" t="str">
        <x:v>CONTROLLED_SYNTHETIC</x:v>
      </x:c>
      <x:c r="AA680" s="28" t="n">
        <x:v>30056007.16</x:v>
      </x:c>
      <x:c r="AB680" s="28" t="n">
        <x:v>25969179.68</x:v>
      </x:c>
      <x:c r="AC680" s="28" t="n">
        <x:v>15689456.63</x:v>
      </x:c>
      <x:c r="AD680" s="28" t="n">
        <x:v>3860523.07</x:v>
      </x:c>
      <x:c r="AE680" s="28" t="n">
        <x:v>0</x:v>
      </x:c>
      <x:c r="AF680" s="28" t="n">
        <x:v>7109623.39</x:v>
      </x:c>
      <x:c r="AG680" s="28" t="n">
        <x:v>4432450.82</x:v>
      </x:c>
      <x:c r="AH680" s="28" t="n">
        <x:v>949633.9</x:v>
      </x:c>
      <x:c r="AI680" s="28" t="n">
        <x:v>3120963.521667</x:v>
      </x:c>
      <x:c r="AJ680" s="25" t="n">
        <x:v>465</x:v>
      </x:c>
      <x:c r="AK680" s="25" t="n">
        <x:v>1</x:v>
      </x:c>
      <x:c r="AL680" s="28" t="n">
        <x:v>32780951.92</x:v>
      </x:c>
      <x:c r="AM680" s="28" t="n">
        <x:v>1088598.55</x:v>
      </x:c>
      <x:c r="AN680" s="25" t="str">
        <x:v>POS_MERCHANT_ACQUIRING</x:v>
      </x:c>
      <x:c r="AO680" s="25" t="str">
        <x:v>2026-08-07</x:v>
      </x:c>
      <x:c r="AP680" s="25" t="n">
        <x:v>4</x:v>
      </x:c>
      <x:c r="AQ680" s="25" t="n">
        <x:v>13</x:v>
      </x:c>
      <x:c r="AR680" s="25" t="n">
        <x:v>37.24</x:v>
      </x:c>
      <x:c r="AS680" s="30" t="n">
        <x:v>1</x:v>
      </x:c>
      <x:c r="AT680" s="25" t="n">
        <x:v>0</x:v>
      </x:c>
    </x:row>
    <x:row r="681">
      <x:c r="A681" s="25" t="str">
        <x:v>SME000677</x:v>
      </x:c>
      <x:c r="B681" s="25" t="str">
        <x:v>Synthetic SME 000677</x:v>
      </x:c>
      <x:c r="C681" s="25" t="str">
        <x:v>RM029</x:v>
      </x:c>
      <x:c r="D681" s="25" t="str">
        <x:v>Marmara</x:v>
      </x:c>
      <x:c r="E681" s="25" t="str">
        <x:v>Manufacturing</x:v>
      </x:c>
      <x:c r="F681" s="25" t="str">
        <x:v>MICRO</x:v>
      </x:c>
      <x:c r="G681" s="25" t="str">
        <x:v>JOINT_STOCK</x:v>
      </x:c>
      <x:c r="H681" s="25" t="str">
        <x:v>2019-01-10</x:v>
      </x:c>
      <x:c r="I681" s="25" t="n">
        <x:v>91</x:v>
      </x:c>
      <x:c r="J681" s="28" t="n">
        <x:v>3839967.45</x:v>
      </x:c>
      <x:c r="K681" s="25" t="n">
        <x:v>6</x:v>
      </x:c>
      <x:c r="L681" s="26" t="b">
        <x:v>0</x:v>
      </x:c>
      <x:c r="M681" s="26" t="b">
        <x:v>0</x:v>
      </x:c>
      <x:c r="N681" s="25" t="n">
        <x:v>53.39</x:v>
      </x:c>
      <x:c r="O681" s="26" t="b">
        <x:v>1</x:v>
      </x:c>
      <x:c r="P681" s="25" t="str">
        <x:v>RM_CALL</x:v>
      </x:c>
      <x:c r="Q681" s="25" t="str">
        <x:v>DERIVED_ANALYTICS</x:v>
      </x:c>
      <x:c r="R681" s="30" t="n">
        <x:v>0.146176</x:v>
      </x:c>
      <x:c r="S681" s="25" t="str">
        <x:v>R08</x:v>
      </x:c>
      <x:c r="T681" s="25" t="n">
        <x:v>0</x:v>
      </x:c>
      <x:c r="U681" s="25" t="n">
        <x:v>1</x:v>
      </x:c>
      <x:c r="V681" s="25" t="str">
        <x:v>2026-05-27</x:v>
      </x:c>
      <x:c r="W681" s="25" t="str">
        <x:v>NONE</x:v>
      </x:c>
      <x:c r="X681" s="26" t="b">
        <x:v>1</x:v>
      </x:c>
      <x:c r="Y681" s="26" t="b">
        <x:v>0</x:v>
      </x:c>
      <x:c r="Z681" s="25" t="str">
        <x:v>CONTROLLED_SYNTHETIC</x:v>
      </x:c>
      <x:c r="AA681" s="28" t="n">
        <x:v>2156642.25</x:v>
      </x:c>
      <x:c r="AB681" s="28" t="n">
        <x:v>2061928.26</x:v>
      </x:c>
      <x:c r="AC681" s="28" t="n">
        <x:v>96582.09</x:v>
      </x:c>
      <x:c r="AD681" s="28" t="n">
        <x:v>1432649.63</x:v>
      </x:c>
      <x:c r="AE681" s="28" t="n">
        <x:v>0</x:v>
      </x:c>
      <x:c r="AF681" s="28" t="n">
        <x:v>0</x:v>
      </x:c>
      <x:c r="AG681" s="28" t="n">
        <x:v>0</x:v>
      </x:c>
      <x:c r="AH681" s="28" t="n">
        <x:v>70964.661667</x:v>
      </x:c>
      <x:c r="AI681" s="28" t="n">
        <x:v>205302.685</x:v>
      </x:c>
      <x:c r="AJ681" s="25" t="n">
        <x:v>506</x:v>
      </x:c>
      <x:c r="AK681" s="25" t="n">
        <x:v>5</x:v>
      </x:c>
      <x:c r="AL681" s="28" t="n">
        <x:v>5471403.95</x:v>
      </x:c>
      <x:c r="AM681" s="28" t="n">
        <x:v>147788.72</x:v>
      </x:c>
      <x:c r="AN681" s="25" t="str">
        <x:v>BUSINESS_CREDIT_CARD|CASH_MANAGEMENT|POS_MERCHANT_ACQUIRING|TRADE_FINANCE|WORKING_CAPITAL_LOAN</x:v>
      </x:c>
      <x:c r="AO681" s="25" t="str">
        <x:v>2026-07-07</x:v>
      </x:c>
      <x:c r="AP681" s="25" t="n">
        <x:v>4</x:v>
      </x:c>
      <x:c r="AQ681" s="25" t="n">
        <x:v>44</x:v>
      </x:c>
      <x:c r="AR681" s="25" t="n">
        <x:v>80.5</x:v>
      </x:c>
      <x:c r="AS681" s="30" t="n">
        <x:v>1</x:v>
      </x:c>
      <x:c r="AT681" s="25" t="n">
        <x:v>85</x:v>
      </x:c>
    </x:row>
    <x:row r="682">
      <x:c r="A682" s="25" t="str">
        <x:v>SME000678</x:v>
      </x:c>
      <x:c r="B682" s="25" t="str">
        <x:v>Synthetic SME 000678</x:v>
      </x:c>
      <x:c r="C682" s="25" t="str">
        <x:v>RM022</x:v>
      </x:c>
      <x:c r="D682" s="25" t="str">
        <x:v>Central Anatolia</x:v>
      </x:c>
      <x:c r="E682" s="25" t="str">
        <x:v>Healthcare</x:v>
      </x:c>
      <x:c r="F682" s="25" t="str">
        <x:v>MICRO</x:v>
      </x:c>
      <x:c r="G682" s="25" t="str">
        <x:v>SOLE_PROPRIETOR</x:v>
      </x:c>
      <x:c r="H682" s="25" t="str">
        <x:v>2024-01-21</x:v>
      </x:c>
      <x:c r="I682" s="25" t="n">
        <x:v>30</x:v>
      </x:c>
      <x:c r="J682" s="28" t="n">
        <x:v>4385986.62</x:v>
      </x:c>
      <x:c r="K682" s="25" t="n">
        <x:v>6</x:v>
      </x:c>
      <x:c r="L682" s="26" t="b">
        <x:v>1</x:v>
      </x:c>
      <x:c r="M682" s="26" t="b">
        <x:v>0</x:v>
      </x:c>
      <x:c r="N682" s="25" t="n">
        <x:v>21.16</x:v>
      </x:c>
      <x:c r="O682" s="26" t="b">
        <x:v>1</x:v>
      </x:c>
      <x:c r="P682" s="25" t="str">
        <x:v>VIDEO_MEETING</x:v>
      </x:c>
      <x:c r="Q682" s="25" t="str">
        <x:v>DERIVED_ANALYTICS</x:v>
      </x:c>
      <x:c r="R682" s="30" t="n">
        <x:v>0.063301</x:v>
      </x:c>
      <x:c r="S682" s="25" t="str">
        <x:v>R04</x:v>
      </x:c>
      <x:c r="T682" s="25" t="n">
        <x:v>0</x:v>
      </x:c>
      <x:c r="U682" s="25" t="n">
        <x:v>1</x:v>
      </x:c>
      <x:c r="V682" s="25" t="str">
        <x:v>2027-04-07</x:v>
      </x:c>
      <x:c r="W682" s="25" t="str">
        <x:v>NONE</x:v>
      </x:c>
      <x:c r="X682" s="26" t="b">
        <x:v>1</x:v>
      </x:c>
      <x:c r="Y682" s="26" t="b">
        <x:v>1</x:v>
      </x:c>
      <x:c r="Z682" s="25" t="str">
        <x:v>CONTROLLED_SYNTHETIC</x:v>
      </x:c>
      <x:c r="AA682" s="28" t="n">
        <x:v>2478397.33</x:v>
      </x:c>
      <x:c r="AB682" s="28" t="n">
        <x:v>2246358.05</x:v>
      </x:c>
      <x:c r="AC682" s="28" t="n">
        <x:v>1053923.22</x:v>
      </x:c>
      <x:c r="AD682" s="28" t="n">
        <x:v>1118490.14</x:v>
      </x:c>
      <x:c r="AE682" s="28" t="n">
        <x:v>592951.07</x:v>
      </x:c>
      <x:c r="AF682" s="28" t="n">
        <x:v>0</x:v>
      </x:c>
      <x:c r="AG682" s="28" t="n">
        <x:v>309810.84</x:v>
      </x:c>
      <x:c r="AH682" s="28" t="n">
        <x:v>108028.391667</x:v>
      </x:c>
      <x:c r="AI682" s="28" t="n">
        <x:v>281691.248333</x:v>
      </x:c>
      <x:c r="AJ682" s="25" t="n">
        <x:v>181</x:v>
      </x:c>
      <x:c r="AK682" s="25" t="n">
        <x:v>1</x:v>
      </x:c>
      <x:c r="AL682" s="28" t="n">
        <x:v>79791.61</x:v>
      </x:c>
      <x:c r="AM682" s="28" t="n">
        <x:v>3932.48</x:v>
      </x:c>
      <x:c r="AN682" s="25" t="str">
        <x:v>BUSINESS_CREDIT_CARD</x:v>
      </x:c>
      <x:c r="AO682" s="25" t="str">
        <x:v>2026-03-31</x:v>
      </x:c>
      <x:c r="AP682" s="25" t="n">
        <x:v>3</x:v>
      </x:c>
      <x:c r="AQ682" s="25" t="n">
        <x:v>142</x:v>
      </x:c>
      <x:c r="AR682" s="25" t="n">
        <x:v>14.15</x:v>
      </x:c>
      <x:c r="AS682" s="30" t="n">
        <x:v>0.051978</x:v>
      </x:c>
      <x:c r="AT682" s="25" t="n">
        <x:v>0</x:v>
      </x:c>
    </x:row>
    <x:row r="683">
      <x:c r="A683" s="25" t="str">
        <x:v>SME000679</x:v>
      </x:c>
      <x:c r="B683" s="25" t="str">
        <x:v>Synthetic SME 000679</x:v>
      </x:c>
      <x:c r="C683" s="25" t="str">
        <x:v>RM015</x:v>
      </x:c>
      <x:c r="D683" s="25" t="str">
        <x:v>Marmara</x:v>
      </x:c>
      <x:c r="E683" s="25" t="str">
        <x:v>Retail Trade</x:v>
      </x:c>
      <x:c r="F683" s="25" t="str">
        <x:v>MICRO</x:v>
      </x:c>
      <x:c r="G683" s="25" t="str">
        <x:v>LIMITED</x:v>
      </x:c>
      <x:c r="H683" s="25" t="str">
        <x:v>2025-04-02</x:v>
      </x:c>
      <x:c r="I683" s="25" t="n">
        <x:v>16</x:v>
      </x:c>
      <x:c r="J683" s="28" t="n">
        <x:v>9328262.51</x:v>
      </x:c>
      <x:c r="K683" s="25" t="n">
        <x:v>4</x:v>
      </x:c>
      <x:c r="L683" s="26" t="b">
        <x:v>0</x:v>
      </x:c>
      <x:c r="M683" s="26" t="b">
        <x:v>0</x:v>
      </x:c>
      <x:c r="N683" s="25" t="n">
        <x:v>54.2</x:v>
      </x:c>
      <x:c r="O683" s="26" t="b">
        <x:v>1</x:v>
      </x:c>
      <x:c r="P683" s="25" t="str">
        <x:v>BRANCH</x:v>
      </x:c>
      <x:c r="Q683" s="25" t="str">
        <x:v>DERIVED_ANALYTICS</x:v>
      </x:c>
      <x:c r="R683" s="30" t="n">
        <x:v>0.028404</x:v>
      </x:c>
      <x:c r="S683" s="25" t="str">
        <x:v>R03</x:v>
      </x:c>
      <x:c r="T683" s="25" t="n">
        <x:v>0</x:v>
      </x:c>
      <x:c r="U683" s="25" t="n">
        <x:v>1</x:v>
      </x:c>
      <x:c r="V683" s="25" t="str">
        <x:v>2027-02-04</x:v>
      </x:c>
      <x:c r="W683" s="25" t="str">
        <x:v>NONE</x:v>
      </x:c>
      <x:c r="X683" s="26" t="b">
        <x:v>1</x:v>
      </x:c>
      <x:c r="Y683" s="26" t="b">
        <x:v>1</x:v>
      </x:c>
      <x:c r="Z683" s="25" t="str">
        <x:v>CONTROLLED_SYNTHETIC</x:v>
      </x:c>
      <x:c r="AA683" s="28" t="n">
        <x:v>5073740.12</x:v>
      </x:c>
      <x:c r="AB683" s="28" t="n">
        <x:v>4336622.11</x:v>
      </x:c>
      <x:c r="AC683" s="28" t="n">
        <x:v>2658646.1</x:v>
      </x:c>
      <x:c r="AD683" s="28" t="n">
        <x:v>910048.11</x:v>
      </x:c>
      <x:c r="AE683" s="28" t="n">
        <x:v>0</x:v>
      </x:c>
      <x:c r="AF683" s="28" t="n">
        <x:v>0</x:v>
      </x:c>
      <x:c r="AG683" s="28" t="n">
        <x:v>0</x:v>
      </x:c>
      <x:c r="AH683" s="28" t="n">
        <x:v>187767.65</x:v>
      </x:c>
      <x:c r="AI683" s="28" t="n">
        <x:v>558517.371667</x:v>
      </x:c>
      <x:c r="AJ683" s="25" t="n">
        <x:v>584</x:v>
      </x:c>
      <x:c r="AK683" s="25" t="n">
        <x:v>2</x:v>
      </x:c>
      <x:c r="AL683" s="28" t="n">
        <x:v>9848658.7</x:v>
      </x:c>
      <x:c r="AM683" s="28" t="n">
        <x:v>206909.74</x:v>
      </x:c>
      <x:c r="AN683" s="25" t="str">
        <x:v>CASH_MANAGEMENT|WORKING_CAPITAL_LOAN</x:v>
      </x:c>
      <x:c r="AO683" s="25" t="str">
        <x:v>2026-04-14</x:v>
      </x:c>
      <x:c r="AP683" s="25" t="n">
        <x:v>6</x:v>
      </x:c>
      <x:c r="AQ683" s="25" t="n">
        <x:v>128</x:v>
      </x:c>
      <x:c r="AR683" s="25" t="n">
        <x:v>44.81</x:v>
      </x:c>
      <x:c r="AS683" s="30" t="n">
        <x:v>1</x:v>
      </x:c>
      <x:c r="AT683" s="25" t="n">
        <x:v>0</x:v>
      </x:c>
    </x:row>
    <x:row r="684">
      <x:c r="A684" s="25" t="str">
        <x:v>SME000680</x:v>
      </x:c>
      <x:c r="B684" s="25" t="str">
        <x:v>Synthetic SME 000680</x:v>
      </x:c>
      <x:c r="C684" s="25" t="str">
        <x:v>RM029</x:v>
      </x:c>
      <x:c r="D684" s="25" t="str">
        <x:v>Marmara</x:v>
      </x:c>
      <x:c r="E684" s="25" t="str">
        <x:v>Construction</x:v>
      </x:c>
      <x:c r="F684" s="25" t="str">
        <x:v>MICRO</x:v>
      </x:c>
      <x:c r="G684" s="25" t="str">
        <x:v>JOINT_STOCK</x:v>
      </x:c>
      <x:c r="H684" s="25" t="str">
        <x:v>2018-07-17</x:v>
      </x:c>
      <x:c r="I684" s="25" t="n">
        <x:v>97</x:v>
      </x:c>
      <x:c r="J684" s="28" t="n">
        <x:v>10845418.89</x:v>
      </x:c>
      <x:c r="K684" s="25" t="n">
        <x:v>4</x:v>
      </x:c>
      <x:c r="L684" s="26" t="b">
        <x:v>0</x:v>
      </x:c>
      <x:c r="M684" s="26" t="b">
        <x:v>0</x:v>
      </x:c>
      <x:c r="N684" s="25" t="n">
        <x:v>44.13</x:v>
      </x:c>
      <x:c r="O684" s="26" t="b">
        <x:v>1</x:v>
      </x:c>
      <x:c r="P684" s="25" t="str">
        <x:v>VIDEO_MEETING</x:v>
      </x:c>
      <x:c r="Q684" s="25" t="str">
        <x:v>DERIVED_ANALYTICS</x:v>
      </x:c>
      <x:c r="R684" s="30" t="n">
        <x:v>0.057701</x:v>
      </x:c>
      <x:c r="S684" s="25" t="str">
        <x:v>R04</x:v>
      </x:c>
      <x:c r="T684" s="25" t="n">
        <x:v>0</x:v>
      </x:c>
      <x:c r="U684" s="25" t="n">
        <x:v>1</x:v>
      </x:c>
      <x:c r="V684" s="25" t="str">
        <x:v>2026-02-18</x:v>
      </x:c>
      <x:c r="W684" s="25" t="str">
        <x:v>NONE</x:v>
      </x:c>
      <x:c r="X684" s="26" t="b">
        <x:v>1</x:v>
      </x:c>
      <x:c r="Y684" s="26" t="b">
        <x:v>1</x:v>
      </x:c>
      <x:c r="Z684" s="25" t="str">
        <x:v>CONTROLLED_SYNTHETIC</x:v>
      </x:c>
      <x:c r="AA684" s="28" t="n">
        <x:v>5730191.07</x:v>
      </x:c>
      <x:c r="AB684" s="28" t="n">
        <x:v>5553988.96</x:v>
      </x:c>
      <x:c r="AC684" s="28" t="n">
        <x:v>238710.55</x:v>
      </x:c>
      <x:c r="AD684" s="28" t="n">
        <x:v>819742.22</x:v>
      </x:c>
      <x:c r="AE684" s="28" t="n">
        <x:v>0</x:v>
      </x:c>
      <x:c r="AF684" s="28" t="n">
        <x:v>0</x:v>
      </x:c>
      <x:c r="AG684" s="28" t="n">
        <x:v>0</x:v>
      </x:c>
      <x:c r="AH684" s="28" t="n">
        <x:v>223851.153333</x:v>
      </x:c>
      <x:c r="AI684" s="28" t="n">
        <x:v>588883.926667</x:v>
      </x:c>
      <x:c r="AJ684" s="25" t="n">
        <x:v>356</x:v>
      </x:c>
      <x:c r="AK684" s="25" t="n">
        <x:v>4</x:v>
      </x:c>
      <x:c r="AL684" s="28" t="n">
        <x:v>10934206.14</x:v>
      </x:c>
      <x:c r="AM684" s="28" t="n">
        <x:v>463751.64</x:v>
      </x:c>
      <x:c r="AN684" s="25" t="str">
        <x:v>CASH_MANAGEMENT|FX_RISK_MANAGEMENT|TERM_DEPOSIT|WORKING_CAPITAL_LOAN</x:v>
      </x:c>
      <x:c r="AO684" s="25" t="str">
        <x:v>2026-07-02</x:v>
      </x:c>
      <x:c r="AP684" s="25" t="n">
        <x:v>4</x:v>
      </x:c>
      <x:c r="AQ684" s="25" t="n">
        <x:v>49</x:v>
      </x:c>
      <x:c r="AR684" s="25" t="n">
        <x:v>74</x:v>
      </x:c>
      <x:c r="AS684" s="30" t="n">
        <x:v>1</x:v>
      </x:c>
      <x:c r="AT684" s="25" t="n">
        <x:v>183</x:v>
      </x:c>
    </x:row>
    <x:row r="685">
      <x:c r="A685" s="25" t="str">
        <x:v>SME000681</x:v>
      </x:c>
      <x:c r="B685" s="25" t="str">
        <x:v>Synthetic SME 000681</x:v>
      </x:c>
      <x:c r="C685" s="25" t="str">
        <x:v>RM002</x:v>
      </x:c>
      <x:c r="D685" s="25" t="str">
        <x:v>Marmara</x:v>
      </x:c>
      <x:c r="E685" s="25" t="str">
        <x:v>Agriculture</x:v>
      </x:c>
      <x:c r="F685" s="25" t="str">
        <x:v>SMALL</x:v>
      </x:c>
      <x:c r="G685" s="25" t="str">
        <x:v>LIMITED</x:v>
      </x:c>
      <x:c r="H685" s="25" t="str">
        <x:v>2018-06-14</x:v>
      </x:c>
      <x:c r="I685" s="25" t="n">
        <x:v>98</x:v>
      </x:c>
      <x:c r="J685" s="28" t="n">
        <x:v>15935643.17</x:v>
      </x:c>
      <x:c r="K685" s="25" t="n">
        <x:v>35</x:v>
      </x:c>
      <x:c r="L685" s="26" t="b">
        <x:v>0</x:v>
      </x:c>
      <x:c r="M685" s="26" t="b">
        <x:v>0</x:v>
      </x:c>
      <x:c r="N685" s="25" t="n">
        <x:v>80.43</x:v>
      </x:c>
      <x:c r="O685" s="26" t="b">
        <x:v>1</x:v>
      </x:c>
      <x:c r="P685" s="25" t="str">
        <x:v>BRANCH</x:v>
      </x:c>
      <x:c r="Q685" s="25" t="str">
        <x:v>DERIVED_ANALYTICS</x:v>
      </x:c>
      <x:c r="R685" s="30" t="n">
        <x:v>0.030238</x:v>
      </x:c>
      <x:c r="S685" s="25" t="str">
        <x:v>R03</x:v>
      </x:c>
      <x:c r="T685" s="25" t="n">
        <x:v>5</x:v>
      </x:c>
      <x:c r="U685" s="25" t="n">
        <x:v>1</x:v>
      </x:c>
      <x:c r="V685" s="25" t="str">
        <x:v>2027-07-08</x:v>
      </x:c>
      <x:c r="W685" s="25" t="str">
        <x:v>NONE</x:v>
      </x:c>
      <x:c r="X685" s="26" t="b">
        <x:v>1</x:v>
      </x:c>
      <x:c r="Y685" s="26" t="b">
        <x:v>1</x:v>
      </x:c>
      <x:c r="Z685" s="25" t="str">
        <x:v>CONTROLLED_SYNTHETIC</x:v>
      </x:c>
      <x:c r="AA685" s="28" t="n">
        <x:v>8103976.29</x:v>
      </x:c>
      <x:c r="AB685" s="28" t="n">
        <x:v>7690589.96</x:v>
      </x:c>
      <x:c r="AC685" s="28" t="n">
        <x:v>407992.29</x:v>
      </x:c>
      <x:c r="AD685" s="28" t="n">
        <x:v>6977683.68</x:v>
      </x:c>
      <x:c r="AE685" s="28" t="n">
        <x:v>0</x:v>
      </x:c>
      <x:c r="AF685" s="28" t="n">
        <x:v>0</x:v>
      </x:c>
      <x:c r="AG685" s="28" t="n">
        <x:v>0</x:v>
      </x:c>
      <x:c r="AH685" s="28" t="n">
        <x:v>345637.523333</x:v>
      </x:c>
      <x:c r="AI685" s="28" t="n">
        <x:v>964213.081667</x:v>
      </x:c>
      <x:c r="AJ685" s="25" t="n">
        <x:v>780</x:v>
      </x:c>
      <x:c r="AK685" s="25" t="n">
        <x:v>3</x:v>
      </x:c>
      <x:c r="AL685" s="28" t="n">
        <x:v>14174299.36</x:v>
      </x:c>
      <x:c r="AM685" s="28" t="n">
        <x:v>217017.5</x:v>
      </x:c>
      <x:c r="AN685" s="25" t="str">
        <x:v>FX_RISK_MANAGEMENT|PAYROLL_SERVICES|POS_MERCHANT_ACQUIRING</x:v>
      </x:c>
      <x:c r="AO685" s="25" t="str">
        <x:v>2026-03-17</x:v>
      </x:c>
      <x:c r="AP685" s="25" t="n">
        <x:v>3</x:v>
      </x:c>
      <x:c r="AQ685" s="25" t="n">
        <x:v>156</x:v>
      </x:c>
      <x:c r="AR685" s="25" t="n">
        <x:v>64.41</x:v>
      </x:c>
      <x:c r="AS685" s="30" t="n">
        <x:v>1</x:v>
      </x:c>
      <x:c r="AT685" s="25" t="n">
        <x:v>0</x:v>
      </x:c>
    </x:row>
    <x:row r="686">
      <x:c r="A686" s="25" t="str">
        <x:v>SME000682</x:v>
      </x:c>
      <x:c r="B686" s="25" t="str">
        <x:v>Synthetic SME 000682</x:v>
      </x:c>
      <x:c r="C686" s="25" t="str">
        <x:v>RM017</x:v>
      </x:c>
      <x:c r="D686" s="25" t="str">
        <x:v>Aegean</x:v>
      </x:c>
      <x:c r="E686" s="25" t="str">
        <x:v>Professional Services</x:v>
      </x:c>
      <x:c r="F686" s="25" t="str">
        <x:v>MEDIUM</x:v>
      </x:c>
      <x:c r="G686" s="25" t="str">
        <x:v>LIMITED</x:v>
      </x:c>
      <x:c r="H686" s="25" t="str">
        <x:v>2021-10-22</x:v>
      </x:c>
      <x:c r="I686" s="25" t="n">
        <x:v>57</x:v>
      </x:c>
      <x:c r="J686" s="28" t="n">
        <x:v>61574435.47</x:v>
      </x:c>
      <x:c r="K686" s="25" t="n">
        <x:v>164</x:v>
      </x:c>
      <x:c r="L686" s="26" t="b">
        <x:v>0</x:v>
      </x:c>
      <x:c r="M686" s="26" t="b">
        <x:v>0</x:v>
      </x:c>
      <x:c r="N686" s="25" t="n">
        <x:v>34.09</x:v>
      </x:c>
      <x:c r="O686" s="26" t="b">
        <x:v>1</x:v>
      </x:c>
      <x:c r="P686" s="25" t="str">
        <x:v>RM_CALL</x:v>
      </x:c>
      <x:c r="Q686" s="25" t="str">
        <x:v>DERIVED_ANALYTICS</x:v>
      </x:c>
      <x:c r="R686" s="30" t="n">
        <x:v>0.053862</x:v>
      </x:c>
      <x:c r="S686" s="25" t="str">
        <x:v>R04</x:v>
      </x:c>
      <x:c r="T686" s="25" t="n">
        <x:v>0</x:v>
      </x:c>
      <x:c r="U686" s="25" t="n">
        <x:v>1</x:v>
      </x:c>
      <x:c r="V686" s="25" t="str">
        <x:v>2026-03-07</x:v>
      </x:c>
      <x:c r="W686" s="25" t="str">
        <x:v>NONE</x:v>
      </x:c>
      <x:c r="X686" s="26" t="b">
        <x:v>1</x:v>
      </x:c>
      <x:c r="Y686" s="26" t="b">
        <x:v>1</x:v>
      </x:c>
      <x:c r="Z686" s="25" t="str">
        <x:v>CONTROLLED_SYNTHETIC</x:v>
      </x:c>
      <x:c r="AA686" s="28" t="n">
        <x:v>34351151.9</x:v>
      </x:c>
      <x:c r="AB686" s="28" t="n">
        <x:v>29050528.42</x:v>
      </x:c>
      <x:c r="AC686" s="28" t="n">
        <x:v>2019217.74</x:v>
      </x:c>
      <x:c r="AD686" s="28" t="n">
        <x:v>39889081.31</x:v>
      </x:c>
      <x:c r="AE686" s="28" t="n">
        <x:v>0</x:v>
      </x:c>
      <x:c r="AF686" s="28" t="n">
        <x:v>0</x:v>
      </x:c>
      <x:c r="AG686" s="28" t="n">
        <x:v>0</x:v>
      </x:c>
      <x:c r="AH686" s="28" t="n">
        <x:v>979349.056667</x:v>
      </x:c>
      <x:c r="AI686" s="28" t="n">
        <x:v>2295711.106667</x:v>
      </x:c>
      <x:c r="AJ686" s="25" t="n">
        <x:v>289</x:v>
      </x:c>
      <x:c r="AK686" s="25" t="n">
        <x:v>4</x:v>
      </x:c>
      <x:c r="AL686" s="28" t="n">
        <x:v>138960911.9</x:v>
      </x:c>
      <x:c r="AM686" s="28" t="n">
        <x:v>4073975.96</x:v>
      </x:c>
      <x:c r="AN686" s="25" t="str">
        <x:v>BUSINESS_CREDIT_CARD|CASH_MANAGEMENT|PAYROLL_SERVICES|POS_MERCHANT_ACQUIRING</x:v>
      </x:c>
      <x:c r="AO686" s="25" t="str">
        <x:v>2026-05-18</x:v>
      </x:c>
      <x:c r="AP686" s="25" t="n">
        <x:v>2</x:v>
      </x:c>
      <x:c r="AQ686" s="25" t="n">
        <x:v>94</x:v>
      </x:c>
      <x:c r="AR686" s="25" t="n">
        <x:v>67.57</x:v>
      </x:c>
      <x:c r="AS686" s="30" t="n">
        <x:v>1</x:v>
      </x:c>
      <x:c r="AT686" s="25" t="n">
        <x:v>166</x:v>
      </x:c>
    </x:row>
    <x:row r="687">
      <x:c r="A687" s="25" t="str">
        <x:v>SME000683</x:v>
      </x:c>
      <x:c r="B687" s="25" t="str">
        <x:v>Synthetic SME 000683</x:v>
      </x:c>
      <x:c r="C687" s="25" t="str">
        <x:v>RM030</x:v>
      </x:c>
      <x:c r="D687" s="25" t="str">
        <x:v>Central Anatolia</x:v>
      </x:c>
      <x:c r="E687" s="25" t="str">
        <x:v>Healthcare</x:v>
      </x:c>
      <x:c r="F687" s="25" t="str">
        <x:v>MEDIUM</x:v>
      </x:c>
      <x:c r="G687" s="25" t="str">
        <x:v>JOINT_STOCK</x:v>
      </x:c>
      <x:c r="H687" s="25" t="str">
        <x:v>2019-12-15</x:v>
      </x:c>
      <x:c r="I687" s="25" t="n">
        <x:v>80</x:v>
      </x:c>
      <x:c r="J687" s="28" t="n">
        <x:v>150524923.1</x:v>
      </x:c>
      <x:c r="K687" s="25" t="n">
        <x:v>145</x:v>
      </x:c>
      <x:c r="L687" s="26" t="b">
        <x:v>1</x:v>
      </x:c>
      <x:c r="M687" s="26" t="b">
        <x:v>0</x:v>
      </x:c>
      <x:c r="N687" s="25" t="n">
        <x:v>66.03</x:v>
      </x:c>
      <x:c r="O687" s="26" t="b">
        <x:v>1</x:v>
      </x:c>
      <x:c r="P687" s="25" t="str">
        <x:v>BRANCH</x:v>
      </x:c>
      <x:c r="Q687" s="25" t="str">
        <x:v>DERIVED_ANALYTICS</x:v>
      </x:c>
      <x:c r="R687" s="30" t="n">
        <x:v>0.046314</x:v>
      </x:c>
      <x:c r="S687" s="25" t="str">
        <x:v>R04</x:v>
      </x:c>
      <x:c r="T687" s="25" t="n">
        <x:v>0</x:v>
      </x:c>
      <x:c r="U687" s="25" t="n">
        <x:v>1</x:v>
      </x:c>
      <x:c r="V687" s="25" t="str">
        <x:v>2026-01-10</x:v>
      </x:c>
      <x:c r="W687" s="25" t="str">
        <x:v>NONE</x:v>
      </x:c>
      <x:c r="X687" s="26" t="b">
        <x:v>1</x:v>
      </x:c>
      <x:c r="Y687" s="26" t="b">
        <x:v>1</x:v>
      </x:c>
      <x:c r="Z687" s="25" t="str">
        <x:v>CONTROLLED_SYNTHETIC</x:v>
      </x:c>
      <x:c r="AA687" s="28" t="n">
        <x:v>78554518.15</x:v>
      </x:c>
      <x:c r="AB687" s="28" t="n">
        <x:v>68853095.24</x:v>
      </x:c>
      <x:c r="AC687" s="28" t="n">
        <x:v>42494542.78</x:v>
      </x:c>
      <x:c r="AD687" s="28" t="n">
        <x:v>33329357.81</x:v>
      </x:c>
      <x:c r="AE687" s="28" t="n">
        <x:v>25136818.91</x:v>
      </x:c>
      <x:c r="AF687" s="28" t="n">
        <x:v>0</x:v>
      </x:c>
      <x:c r="AG687" s="28" t="n">
        <x:v>12501856.34</x:v>
      </x:c>
      <x:c r="AH687" s="28" t="n">
        <x:v>3753260.773333</x:v>
      </x:c>
      <x:c r="AI687" s="28" t="n">
        <x:v>8766151.6</x:v>
      </x:c>
      <x:c r="AJ687" s="25" t="n">
        <x:v>631</x:v>
      </x:c>
      <x:c r="AK687" s="25" t="n">
        <x:v>2</x:v>
      </x:c>
      <x:c r="AL687" s="28" t="n">
        <x:v>116506487.53</x:v>
      </x:c>
      <x:c r="AM687" s="28" t="n">
        <x:v>4435287.94</x:v>
      </x:c>
      <x:c r="AN687" s="25" t="str">
        <x:v>POS_MERCHANT_ACQUIRING|WORKING_CAPITAL_LOAN</x:v>
      </x:c>
      <x:c r="AO687" s="25" t="str">
        <x:v>2026-04-07</x:v>
      </x:c>
      <x:c r="AP687" s="25" t="n">
        <x:v>3</x:v>
      </x:c>
      <x:c r="AQ687" s="25" t="n">
        <x:v>135</x:v>
      </x:c>
      <x:c r="AR687" s="25" t="n">
        <x:v>53.72</x:v>
      </x:c>
      <x:c r="AS687" s="30" t="n">
        <x:v>1</x:v>
      </x:c>
      <x:c r="AT687" s="25" t="n">
        <x:v>222</x:v>
      </x:c>
    </x:row>
    <x:row r="688">
      <x:c r="A688" s="25" t="str">
        <x:v>SME000684</x:v>
      </x:c>
      <x:c r="B688" s="25" t="str">
        <x:v>Synthetic SME 000684</x:v>
      </x:c>
      <x:c r="C688" s="25" t="str">
        <x:v>RM027</x:v>
      </x:c>
      <x:c r="D688" s="25" t="str">
        <x:v>Eastern</x:v>
      </x:c>
      <x:c r="E688" s="25" t="str">
        <x:v>Technology</x:v>
      </x:c>
      <x:c r="F688" s="25" t="str">
        <x:v>SMALL</x:v>
      </x:c>
      <x:c r="G688" s="25" t="str">
        <x:v>LIMITED</x:v>
      </x:c>
      <x:c r="H688" s="25" t="str">
        <x:v>2021-06-12</x:v>
      </x:c>
      <x:c r="I688" s="25" t="n">
        <x:v>62</x:v>
      </x:c>
      <x:c r="J688" s="28" t="n">
        <x:v>31195229.11</x:v>
      </x:c>
      <x:c r="K688" s="25" t="n">
        <x:v>15</x:v>
      </x:c>
      <x:c r="L688" s="26" t="b">
        <x:v>1</x:v>
      </x:c>
      <x:c r="M688" s="26" t="b">
        <x:v>0</x:v>
      </x:c>
      <x:c r="N688" s="25" t="n">
        <x:v>79.96</x:v>
      </x:c>
      <x:c r="O688" s="26" t="b">
        <x:v>1</x:v>
      </x:c>
      <x:c r="P688" s="25" t="str">
        <x:v>RM_CALL</x:v>
      </x:c>
      <x:c r="Q688" s="25" t="str">
        <x:v>DERIVED_ANALYTICS</x:v>
      </x:c>
      <x:c r="R688" s="30" t="n">
        <x:v>0.011539</x:v>
      </x:c>
      <x:c r="S688" s="25" t="str">
        <x:v>R02</x:v>
      </x:c>
      <x:c r="T688" s="25" t="n">
        <x:v>0</x:v>
      </x:c>
      <x:c r="U688" s="25" t="n">
        <x:v>1</x:v>
      </x:c>
      <x:c r="V688" s="25" t="str">
        <x:v>2027-06-19</x:v>
      </x:c>
      <x:c r="W688" s="25" t="str">
        <x:v>NONE</x:v>
      </x:c>
      <x:c r="X688" s="26" t="b">
        <x:v>1</x:v>
      </x:c>
      <x:c r="Y688" s="26" t="b">
        <x:v>1</x:v>
      </x:c>
      <x:c r="Z688" s="25" t="str">
        <x:v>CONTROLLED_SYNTHETIC</x:v>
      </x:c>
      <x:c r="AA688" s="28" t="n">
        <x:v>16203571.37</x:v>
      </x:c>
      <x:c r="AB688" s="28" t="n">
        <x:v>14113026.13</x:v>
      </x:c>
      <x:c r="AC688" s="28" t="n">
        <x:v>1083179.19</x:v>
      </x:c>
      <x:c r="AD688" s="28" t="n">
        <x:v>3498720.07</x:v>
      </x:c>
      <x:c r="AE688" s="28" t="n">
        <x:v>5122736</x:v>
      </x:c>
      <x:c r="AF688" s="28" t="n">
        <x:v>0</x:v>
      </x:c>
      <x:c r="AG688" s="28" t="n">
        <x:v>2442011.62</x:v>
      </x:c>
      <x:c r="AH688" s="28" t="n">
        <x:v>753122.801667</x:v>
      </x:c>
      <x:c r="AI688" s="28" t="n">
        <x:v>1468134.285</x:v>
      </x:c>
      <x:c r="AJ688" s="25" t="n">
        <x:v>695</x:v>
      </x:c>
      <x:c r="AK688" s="25" t="n">
        <x:v>2</x:v>
      </x:c>
      <x:c r="AL688" s="28" t="n">
        <x:v>7817962.94</x:v>
      </x:c>
      <x:c r="AM688" s="28" t="n">
        <x:v>320816.14</x:v>
      </x:c>
      <x:c r="AN688" s="25" t="str">
        <x:v>PAYROLL_SERVICES|TERM_DEPOSIT</x:v>
      </x:c>
      <x:c r="AO688" s="25" t="str">
        <x:v>2026-05-31</x:v>
      </x:c>
      <x:c r="AP688" s="25" t="n">
        <x:v>3</x:v>
      </x:c>
      <x:c r="AQ688" s="25" t="n">
        <x:v>81</x:v>
      </x:c>
      <x:c r="AR688" s="25" t="n">
        <x:v>34.78</x:v>
      </x:c>
      <x:c r="AS688" s="30" t="n">
        <x:v>0.71604</x:v>
      </x:c>
      <x:c r="AT688" s="25" t="n">
        <x:v>0</x:v>
      </x:c>
    </x:row>
    <x:row r="689">
      <x:c r="A689" s="25" t="str">
        <x:v>SME000685</x:v>
      </x:c>
      <x:c r="B689" s="25" t="str">
        <x:v>Synthetic SME 000685</x:v>
      </x:c>
      <x:c r="C689" s="25" t="str">
        <x:v>RM029</x:v>
      </x:c>
      <x:c r="D689" s="25" t="str">
        <x:v>Marmara</x:v>
      </x:c>
      <x:c r="E689" s="25" t="str">
        <x:v>Transportation</x:v>
      </x:c>
      <x:c r="F689" s="25" t="str">
        <x:v>MEDIUM</x:v>
      </x:c>
      <x:c r="G689" s="25" t="str">
        <x:v>LIMITED</x:v>
      </x:c>
      <x:c r="H689" s="25" t="str">
        <x:v>2017-03-29</x:v>
      </x:c>
      <x:c r="I689" s="25" t="n">
        <x:v>112</x:v>
      </x:c>
      <x:c r="J689" s="28" t="n">
        <x:v>67769299.76</x:v>
      </x:c>
      <x:c r="K689" s="25" t="n">
        <x:v>206</x:v>
      </x:c>
      <x:c r="L689" s="26" t="b">
        <x:v>0</x:v>
      </x:c>
      <x:c r="M689" s="26" t="b">
        <x:v>0</x:v>
      </x:c>
      <x:c r="N689" s="25" t="n">
        <x:v>49.75</x:v>
      </x:c>
      <x:c r="O689" s="26" t="b">
        <x:v>1</x:v>
      </x:c>
      <x:c r="P689" s="25" t="str">
        <x:v>SECURE_MESSAGE</x:v>
      </x:c>
      <x:c r="Q689" s="25" t="str">
        <x:v>DERIVED_ANALYTICS</x:v>
      </x:c>
      <x:c r="R689" s="30" t="n">
        <x:v>0.029067</x:v>
      </x:c>
      <x:c r="S689" s="25" t="str">
        <x:v>R03</x:v>
      </x:c>
      <x:c r="T689" s="25" t="n">
        <x:v>0</x:v>
      </x:c>
      <x:c r="U689" s="25" t="n">
        <x:v>1</x:v>
      </x:c>
      <x:c r="V689" s="25" t="str">
        <x:v>2027-09-08</x:v>
      </x:c>
      <x:c r="W689" s="25" t="str">
        <x:v>NONE</x:v>
      </x:c>
      <x:c r="X689" s="26" t="b">
        <x:v>1</x:v>
      </x:c>
      <x:c r="Y689" s="26" t="b">
        <x:v>1</x:v>
      </x:c>
      <x:c r="Z689" s="25" t="str">
        <x:v>CONTROLLED_SYNTHETIC</x:v>
      </x:c>
      <x:c r="AA689" s="28" t="n">
        <x:v>35994903.12</x:v>
      </x:c>
      <x:c r="AB689" s="28" t="n">
        <x:v>31255537.05</x:v>
      </x:c>
      <x:c r="AC689" s="28" t="n">
        <x:v>2136538.27</x:v>
      </x:c>
      <x:c r="AD689" s="28" t="n">
        <x:v>45265979.9</x:v>
      </x:c>
      <x:c r="AE689" s="28" t="n">
        <x:v>0</x:v>
      </x:c>
      <x:c r="AF689" s="28" t="n">
        <x:v>0</x:v>
      </x:c>
      <x:c r="AG689" s="28" t="n">
        <x:v>0</x:v>
      </x:c>
      <x:c r="AH689" s="28" t="n">
        <x:v>977176.116667</x:v>
      </x:c>
      <x:c r="AI689" s="28" t="n">
        <x:v>3155109.923333</x:v>
      </x:c>
      <x:c r="AJ689" s="25" t="n">
        <x:v>476</x:v>
      </x:c>
      <x:c r="AK689" s="25" t="n">
        <x:v>5</x:v>
      </x:c>
      <x:c r="AL689" s="28" t="n">
        <x:v>167880468.96</x:v>
      </x:c>
      <x:c r="AM689" s="28" t="n">
        <x:v>6336701.51</x:v>
      </x:c>
      <x:c r="AN689" s="25" t="str">
        <x:v>CASH_MANAGEMENT|PAYROLL_SERVICES|POS_MERCHANT_ACQUIRING|TERM_DEPOSIT|WORKING_CAPITAL_LOAN</x:v>
      </x:c>
      <x:c r="AO689" s="25" t="str">
        <x:v>2025-10-22</x:v>
      </x:c>
      <x:c r="AP689" s="25" t="n">
        <x:v>2</x:v>
      </x:c>
      <x:c r="AQ689" s="25" t="n">
        <x:v>302</x:v>
      </x:c>
      <x:c r="AR689" s="25" t="n">
        <x:v>80.5</x:v>
      </x:c>
      <x:c r="AS689" s="30" t="n">
        <x:v>1</x:v>
      </x:c>
      <x:c r="AT689" s="25" t="n">
        <x:v>0</x:v>
      </x:c>
    </x:row>
    <x:row r="690">
      <x:c r="A690" s="25" t="str">
        <x:v>SME000686</x:v>
      </x:c>
      <x:c r="B690" s="25" t="str">
        <x:v>Synthetic SME 000686</x:v>
      </x:c>
      <x:c r="C690" s="25" t="str">
        <x:v>RM022</x:v>
      </x:c>
      <x:c r="D690" s="25" t="str">
        <x:v>Central Anatolia</x:v>
      </x:c>
      <x:c r="E690" s="25" t="str">
        <x:v>Wholesale Trade</x:v>
      </x:c>
      <x:c r="F690" s="25" t="str">
        <x:v>SMALL</x:v>
      </x:c>
      <x:c r="G690" s="25" t="str">
        <x:v>LIMITED</x:v>
      </x:c>
      <x:c r="H690" s="25" t="str">
        <x:v>2016-06-28</x:v>
      </x:c>
      <x:c r="I690" s="25" t="n">
        <x:v>121</x:v>
      </x:c>
      <x:c r="J690" s="28" t="n">
        <x:v>20072003.75</x:v>
      </x:c>
      <x:c r="K690" s="25" t="n">
        <x:v>15</x:v>
      </x:c>
      <x:c r="L690" s="26" t="b">
        <x:v>0</x:v>
      </x:c>
      <x:c r="M690" s="26" t="b">
        <x:v>0</x:v>
      </x:c>
      <x:c r="N690" s="25" t="n">
        <x:v>73.57</x:v>
      </x:c>
      <x:c r="O690" s="26" t="b">
        <x:v>1</x:v>
      </x:c>
      <x:c r="P690" s="25" t="str">
        <x:v>RM_CALL</x:v>
      </x:c>
      <x:c r="Q690" s="25" t="str">
        <x:v>DERIVED_ANALYTICS</x:v>
      </x:c>
      <x:c r="R690" s="30" t="n">
        <x:v>0.025477</x:v>
      </x:c>
      <x:c r="S690" s="25" t="str">
        <x:v>R03</x:v>
      </x:c>
      <x:c r="T690" s="25" t="n">
        <x:v>5</x:v>
      </x:c>
      <x:c r="U690" s="25" t="n">
        <x:v>1</x:v>
      </x:c>
      <x:c r="V690" s="25" t="str">
        <x:v>2026-02-04</x:v>
      </x:c>
      <x:c r="W690" s="25" t="str">
        <x:v>NONE</x:v>
      </x:c>
      <x:c r="X690" s="26" t="b">
        <x:v>1</x:v>
      </x:c>
      <x:c r="Y690" s="26" t="b">
        <x:v>1</x:v>
      </x:c>
      <x:c r="Z690" s="25" t="str">
        <x:v>CONTROLLED_SYNTHETIC</x:v>
      </x:c>
      <x:c r="AA690" s="28" t="n">
        <x:v>10809181.28</x:v>
      </x:c>
      <x:c r="AB690" s="28" t="n">
        <x:v>8754718.94</x:v>
      </x:c>
      <x:c r="AC690" s="28" t="n">
        <x:v>435282.05</x:v>
      </x:c>
      <x:c r="AD690" s="28" t="n">
        <x:v>3159637.88</x:v>
      </x:c>
      <x:c r="AE690" s="28" t="n">
        <x:v>0</x:v>
      </x:c>
      <x:c r="AF690" s="28" t="n">
        <x:v>0</x:v>
      </x:c>
      <x:c r="AG690" s="28" t="n">
        <x:v>0</x:v>
      </x:c>
      <x:c r="AH690" s="28" t="n">
        <x:v>371761.223333</x:v>
      </x:c>
      <x:c r="AI690" s="28" t="n">
        <x:v>1023659.426667</x:v>
      </x:c>
      <x:c r="AJ690" s="25" t="n">
        <x:v>802</x:v>
      </x:c>
      <x:c r="AK690" s="25" t="n">
        <x:v>2</x:v>
      </x:c>
      <x:c r="AL690" s="28" t="n">
        <x:v>403884.38</x:v>
      </x:c>
      <x:c r="AM690" s="28" t="n">
        <x:v>14154.52</x:v>
      </x:c>
      <x:c r="AN690" s="25" t="str">
        <x:v>FX_RISK_MANAGEMENT|TERM_DEPOSIT</x:v>
      </x:c>
      <x:c r="AO690" s="25" t="str">
        <x:v>2026-08-08</x:v>
      </x:c>
      <x:c r="AP690" s="25" t="n">
        <x:v>5</x:v>
      </x:c>
      <x:c r="AQ690" s="25" t="n">
        <x:v>12</x:v>
      </x:c>
      <x:c r="AR690" s="25" t="n">
        <x:v>33.56</x:v>
      </x:c>
      <x:c r="AS690" s="30" t="n">
        <x:v>0.057491</x:v>
      </x:c>
      <x:c r="AT690" s="25" t="n">
        <x:v>197</x:v>
      </x:c>
    </x:row>
    <x:row r="691">
      <x:c r="A691" s="25" t="str">
        <x:v>SME000687</x:v>
      </x:c>
      <x:c r="B691" s="25" t="str">
        <x:v>Synthetic SME 000687</x:v>
      </x:c>
      <x:c r="C691" s="25" t="str">
        <x:v>RM017</x:v>
      </x:c>
      <x:c r="D691" s="25" t="str">
        <x:v>Aegean</x:v>
      </x:c>
      <x:c r="E691" s="25" t="str">
        <x:v>Agriculture</x:v>
      </x:c>
      <x:c r="F691" s="25" t="str">
        <x:v>MICRO</x:v>
      </x:c>
      <x:c r="G691" s="25" t="str">
        <x:v>LIMITED</x:v>
      </x:c>
      <x:c r="H691" s="25" t="str">
        <x:v>2018-12-02</x:v>
      </x:c>
      <x:c r="I691" s="25" t="n">
        <x:v>92</x:v>
      </x:c>
      <x:c r="J691" s="28" t="n">
        <x:v>7232624.82</x:v>
      </x:c>
      <x:c r="K691" s="25" t="n">
        <x:v>5</x:v>
      </x:c>
      <x:c r="L691" s="26" t="b">
        <x:v>1</x:v>
      </x:c>
      <x:c r="M691" s="26" t="b">
        <x:v>0</x:v>
      </x:c>
      <x:c r="N691" s="25" t="n">
        <x:v>35.78</x:v>
      </x:c>
      <x:c r="O691" s="26" t="b">
        <x:v>1</x:v>
      </x:c>
      <x:c r="P691" s="25" t="str">
        <x:v>RM_CALL</x:v>
      </x:c>
      <x:c r="Q691" s="25" t="str">
        <x:v>DERIVED_ANALYTICS</x:v>
      </x:c>
      <x:c r="R691" s="30" t="n">
        <x:v>0.060141</x:v>
      </x:c>
      <x:c r="S691" s="25" t="str">
        <x:v>R04</x:v>
      </x:c>
      <x:c r="T691" s="25" t="n">
        <x:v>30</x:v>
      </x:c>
      <x:c r="U691" s="25" t="n">
        <x:v>2</x:v>
      </x:c>
      <x:c r="V691" s="25" t="str">
        <x:v>2026-02-08</x:v>
      </x:c>
      <x:c r="W691" s="25" t="str">
        <x:v>NONE</x:v>
      </x:c>
      <x:c r="X691" s="26" t="b">
        <x:v>1</x:v>
      </x:c>
      <x:c r="Y691" s="26" t="b">
        <x:v>1</x:v>
      </x:c>
      <x:c r="Z691" s="25" t="str">
        <x:v>CONTROLLED_SYNTHETIC</x:v>
      </x:c>
      <x:c r="AA691" s="28" t="n">
        <x:v>4240517.47</x:v>
      </x:c>
      <x:c r="AB691" s="28" t="n">
        <x:v>3495095.15</x:v>
      </x:c>
      <x:c r="AC691" s="28" t="n">
        <x:v>95660.24</x:v>
      </x:c>
      <x:c r="AD691" s="28" t="n">
        <x:v>1360883.33</x:v>
      </x:c>
      <x:c r="AE691" s="28" t="n">
        <x:v>1114939.85</x:v>
      </x:c>
      <x:c r="AF691" s="28" t="n">
        <x:v>0</x:v>
      </x:c>
      <x:c r="AG691" s="28" t="n">
        <x:v>629476.63</x:v>
      </x:c>
      <x:c r="AH691" s="28" t="n">
        <x:v>183342.271667</x:v>
      </x:c>
      <x:c r="AI691" s="28" t="n">
        <x:v>431073.056667</x:v>
      </x:c>
      <x:c r="AJ691" s="25" t="n">
        <x:v>273</x:v>
      </x:c>
      <x:c r="AK691" s="25" t="n">
        <x:v>2</x:v>
      </x:c>
      <x:c r="AL691" s="28" t="n">
        <x:v>2542180.37</x:v>
      </x:c>
      <x:c r="AM691" s="28" t="n">
        <x:v>109858.54</x:v>
      </x:c>
      <x:c r="AN691" s="25" t="str">
        <x:v>TRADE_FINANCE|WORKING_CAPITAL_LOAN</x:v>
      </x:c>
      <x:c r="AO691" s="25" t="str">
        <x:v>2026-04-29</x:v>
      </x:c>
      <x:c r="AP691" s="25" t="n">
        <x:v>2</x:v>
      </x:c>
      <x:c r="AQ691" s="25" t="n">
        <x:v>113</x:v>
      </x:c>
      <x:c r="AR691" s="25" t="n">
        <x:v>42.84</x:v>
      </x:c>
      <x:c r="AS691" s="30" t="n">
        <x:v>1</x:v>
      </x:c>
      <x:c r="AT691" s="25" t="n">
        <x:v>193</x:v>
      </x:c>
    </x:row>
    <x:row r="692">
      <x:c r="A692" s="25" t="str">
        <x:v>SME000688</x:v>
      </x:c>
      <x:c r="B692" s="25" t="str">
        <x:v>Synthetic SME 000688</x:v>
      </x:c>
      <x:c r="C692" s="25" t="str">
        <x:v>RM011</x:v>
      </x:c>
      <x:c r="D692" s="25" t="str">
        <x:v>Black Sea</x:v>
      </x:c>
      <x:c r="E692" s="25" t="str">
        <x:v>Transportation</x:v>
      </x:c>
      <x:c r="F692" s="25" t="str">
        <x:v>MICRO</x:v>
      </x:c>
      <x:c r="G692" s="25" t="str">
        <x:v>JOINT_STOCK</x:v>
      </x:c>
      <x:c r="H692" s="25" t="str">
        <x:v>2021-02-27</x:v>
      </x:c>
      <x:c r="I692" s="25" t="n">
        <x:v>65</x:v>
      </x:c>
      <x:c r="J692" s="28" t="n">
        <x:v>6066950.8</x:v>
      </x:c>
      <x:c r="K692" s="25" t="n">
        <x:v>6</x:v>
      </x:c>
      <x:c r="L692" s="26" t="b">
        <x:v>0</x:v>
      </x:c>
      <x:c r="M692" s="26" t="b">
        <x:v>0</x:v>
      </x:c>
      <x:c r="N692" s="25" t="n">
        <x:v>50.46</x:v>
      </x:c>
      <x:c r="O692" s="26" t="b">
        <x:v>1</x:v>
      </x:c>
      <x:c r="P692" s="25" t="str">
        <x:v>VIDEO_MEETING</x:v>
      </x:c>
      <x:c r="Q692" s="25" t="str">
        <x:v>DERIVED_ANALYTICS</x:v>
      </x:c>
      <x:c r="R692" s="30" t="n">
        <x:v>0.061504</x:v>
      </x:c>
      <x:c r="S692" s="25" t="str">
        <x:v>R04</x:v>
      </x:c>
      <x:c r="T692" s="25" t="n">
        <x:v>0</x:v>
      </x:c>
      <x:c r="U692" s="25" t="n">
        <x:v>1</x:v>
      </x:c>
      <x:c r="V692" s="25" t="str">
        <x:v>2026-01-20</x:v>
      </x:c>
      <x:c r="W692" s="25" t="str">
        <x:v>NONE</x:v>
      </x:c>
      <x:c r="X692" s="26" t="b">
        <x:v>1</x:v>
      </x:c>
      <x:c r="Y692" s="26" t="b">
        <x:v>0</x:v>
      </x:c>
      <x:c r="Z692" s="25" t="str">
        <x:v>CONTROLLED_SYNTHETIC</x:v>
      </x:c>
      <x:c r="AA692" s="28" t="n">
        <x:v>3274123.68</x:v>
      </x:c>
      <x:c r="AB692" s="28" t="n">
        <x:v>3103278.33</x:v>
      </x:c>
      <x:c r="AC692" s="28" t="n">
        <x:v>148815.06</x:v>
      </x:c>
      <x:c r="AD692" s="28" t="n">
        <x:v>1335208.12</x:v>
      </x:c>
      <x:c r="AE692" s="28" t="n">
        <x:v>0</x:v>
      </x:c>
      <x:c r="AF692" s="28" t="n">
        <x:v>0</x:v>
      </x:c>
      <x:c r="AG692" s="28" t="n">
        <x:v>0</x:v>
      </x:c>
      <x:c r="AH692" s="28" t="n">
        <x:v>101802.001667</x:v>
      </x:c>
      <x:c r="AI692" s="28" t="n">
        <x:v>283851.955</x:v>
      </x:c>
      <x:c r="AJ692" s="25" t="n">
        <x:v>387</x:v>
      </x:c>
      <x:c r="AK692" s="25" t="n">
        <x:v>2</x:v>
      </x:c>
      <x:c r="AL692" s="28" t="n">
        <x:v>2597490.3</x:v>
      </x:c>
      <x:c r="AM692" s="28" t="n">
        <x:v>125756.5</x:v>
      </x:c>
      <x:c r="AN692" s="25" t="str">
        <x:v>BUSINESS_CREDIT_CARD|PAYROLL_SERVICES</x:v>
      </x:c>
      <x:c r="AO692" s="25" t="str">
        <x:v>2025-12-26</x:v>
      </x:c>
      <x:c r="AP692" s="25" t="n">
        <x:v>3</x:v>
      </x:c>
      <x:c r="AQ692" s="25" t="n">
        <x:v>237</x:v>
      </x:c>
      <x:c r="AR692" s="25" t="n">
        <x:v>40.46</x:v>
      </x:c>
      <x:c r="AS692" s="30" t="n">
        <x:v>1</x:v>
      </x:c>
      <x:c r="AT692" s="25" t="n">
        <x:v>212</x:v>
      </x:c>
    </x:row>
    <x:row r="693">
      <x:c r="A693" s="25" t="str">
        <x:v>SME000689</x:v>
      </x:c>
      <x:c r="B693" s="25" t="str">
        <x:v>Synthetic SME 000689</x:v>
      </x:c>
      <x:c r="C693" s="25" t="str">
        <x:v>RM016</x:v>
      </x:c>
      <x:c r="D693" s="25" t="str">
        <x:v>Mediterranean</x:v>
      </x:c>
      <x:c r="E693" s="25" t="str">
        <x:v>Construction</x:v>
      </x:c>
      <x:c r="F693" s="25" t="str">
        <x:v>MICRO</x:v>
      </x:c>
      <x:c r="G693" s="25" t="str">
        <x:v>JOINT_STOCK</x:v>
      </x:c>
      <x:c r="H693" s="25" t="str">
        <x:v>2025-04-20</x:v>
      </x:c>
      <x:c r="I693" s="25" t="n">
        <x:v>16</x:v>
      </x:c>
      <x:c r="J693" s="28" t="n">
        <x:v>12737391.62</x:v>
      </x:c>
      <x:c r="K693" s="25" t="n">
        <x:v>4</x:v>
      </x:c>
      <x:c r="L693" s="26" t="b">
        <x:v>0</x:v>
      </x:c>
      <x:c r="M693" s="26" t="b">
        <x:v>1</x:v>
      </x:c>
      <x:c r="N693" s="25" t="n">
        <x:v>96.17</x:v>
      </x:c>
      <x:c r="O693" s="26" t="b">
        <x:v>1</x:v>
      </x:c>
      <x:c r="P693" s="25" t="str">
        <x:v>VIDEO_MEETING</x:v>
      </x:c>
      <x:c r="Q693" s="25" t="str">
        <x:v>DERIVED_ANALYTICS</x:v>
      </x:c>
      <x:c r="R693" s="30" t="n">
        <x:v>0.056049</x:v>
      </x:c>
      <x:c r="S693" s="25" t="str">
        <x:v>R04</x:v>
      </x:c>
      <x:c r="T693" s="25" t="n">
        <x:v>0</x:v>
      </x:c>
      <x:c r="U693" s="25" t="n">
        <x:v>1</x:v>
      </x:c>
      <x:c r="V693" s="25" t="str">
        <x:v>2027-06-03</x:v>
      </x:c>
      <x:c r="W693" s="25" t="str">
        <x:v>NONE</x:v>
      </x:c>
      <x:c r="X693" s="26" t="b">
        <x:v>1</x:v>
      </x:c>
      <x:c r="Y693" s="26" t="b">
        <x:v>1</x:v>
      </x:c>
      <x:c r="Z693" s="25" t="str">
        <x:v>CONTROLLED_SYNTHETIC</x:v>
      </x:c>
      <x:c r="AA693" s="28" t="n">
        <x:v>7406744.8</x:v>
      </x:c>
      <x:c r="AB693" s="28" t="n">
        <x:v>6581293.73</x:v>
      </x:c>
      <x:c r="AC693" s="28" t="n">
        <x:v>394302.75</x:v>
      </x:c>
      <x:c r="AD693" s="28" t="n">
        <x:v>837103.08</x:v>
      </x:c>
      <x:c r="AE693" s="28" t="n">
        <x:v>0</x:v>
      </x:c>
      <x:c r="AF693" s="28" t="n">
        <x:v>1061917.83</x:v>
      </x:c>
      <x:c r="AG693" s="28" t="n">
        <x:v>675342.01</x:v>
      </x:c>
      <x:c r="AH693" s="28" t="n">
        <x:v>245111.746667</x:v>
      </x:c>
      <x:c r="AI693" s="28" t="n">
        <x:v>702721.058333</x:v>
      </x:c>
      <x:c r="AJ693" s="25" t="n">
        <x:v>834</x:v>
      </x:c>
      <x:c r="AK693" s="25" t="n">
        <x:v>3</x:v>
      </x:c>
      <x:c r="AL693" s="28" t="n">
        <x:v>16447708.52</x:v>
      </x:c>
      <x:c r="AM693" s="28" t="n">
        <x:v>827870.95</x:v>
      </x:c>
      <x:c r="AN693" s="25" t="str">
        <x:v>BUSINESS_CREDIT_CARD|CASH_MANAGEMENT|FX_RISK_MANAGEMENT</x:v>
      </x:c>
      <x:c r="AO693" s="25" t="str">
        <x:v>2026-02-24</x:v>
      </x:c>
      <x:c r="AP693" s="25" t="n">
        <x:v>1</x:v>
      </x:c>
      <x:c r="AQ693" s="25" t="n">
        <x:v>177</x:v>
      </x:c>
      <x:c r="AR693" s="25" t="n">
        <x:v>51.31</x:v>
      </x:c>
      <x:c r="AS693" s="30" t="n">
        <x:v>1</x:v>
      </x:c>
      <x:c r="AT693" s="25" t="n">
        <x:v>0</x:v>
      </x:c>
    </x:row>
    <x:row r="694">
      <x:c r="A694" s="25" t="str">
        <x:v>SME000690</x:v>
      </x:c>
      <x:c r="B694" s="25" t="str">
        <x:v>Synthetic SME 000690</x:v>
      </x:c>
      <x:c r="C694" s="25" t="str">
        <x:v>RM018</x:v>
      </x:c>
      <x:c r="D694" s="25" t="str">
        <x:v>Mediterranean</x:v>
      </x:c>
      <x:c r="E694" s="25" t="str">
        <x:v>Retail Trade</x:v>
      </x:c>
      <x:c r="F694" s="25" t="str">
        <x:v>SMALL</x:v>
      </x:c>
      <x:c r="G694" s="25" t="str">
        <x:v>JOINT_STOCK</x:v>
      </x:c>
      <x:c r="H694" s="25" t="str">
        <x:v>2024-08-17</x:v>
      </x:c>
      <x:c r="I694" s="25" t="n">
        <x:v>24</x:v>
      </x:c>
      <x:c r="J694" s="28" t="n">
        <x:v>49381015.87</x:v>
      </x:c>
      <x:c r="K694" s="25" t="n">
        <x:v>11</x:v>
      </x:c>
      <x:c r="L694" s="26" t="b">
        <x:v>0</x:v>
      </x:c>
      <x:c r="M694" s="26" t="b">
        <x:v>0</x:v>
      </x:c>
      <x:c r="N694" s="25" t="n">
        <x:v>75.16</x:v>
      </x:c>
      <x:c r="O694" s="26" t="b">
        <x:v>1</x:v>
      </x:c>
      <x:c r="P694" s="25" t="str">
        <x:v>RM_CALL</x:v>
      </x:c>
      <x:c r="Q694" s="25" t="str">
        <x:v>DERIVED_ANALYTICS</x:v>
      </x:c>
      <x:c r="R694" s="30" t="n">
        <x:v>0.023205</x:v>
      </x:c>
      <x:c r="S694" s="25" t="str">
        <x:v>R03</x:v>
      </x:c>
      <x:c r="T694" s="25" t="n">
        <x:v>0</x:v>
      </x:c>
      <x:c r="U694" s="25" t="n">
        <x:v>1</x:v>
      </x:c>
      <x:c r="V694" s="25" t="str">
        <x:v>2026-01-04</x:v>
      </x:c>
      <x:c r="W694" s="25" t="str">
        <x:v>NONE</x:v>
      </x:c>
      <x:c r="X694" s="26" t="b">
        <x:v>1</x:v>
      </x:c>
      <x:c r="Y694" s="26" t="b">
        <x:v>1</x:v>
      </x:c>
      <x:c r="Z694" s="25" t="str">
        <x:v>CONTROLLED_SYNTHETIC</x:v>
      </x:c>
      <x:c r="AA694" s="28" t="n">
        <x:v>27434201.51</x:v>
      </x:c>
      <x:c r="AB694" s="28" t="n">
        <x:v>24455650.51</x:v>
      </x:c>
      <x:c r="AC694" s="28" t="n">
        <x:v>14344200.11</x:v>
      </x:c>
      <x:c r="AD694" s="28" t="n">
        <x:v>2083888.62</x:v>
      </x:c>
      <x:c r="AE694" s="28" t="n">
        <x:v>0</x:v>
      </x:c>
      <x:c r="AF694" s="28" t="n">
        <x:v>0</x:v>
      </x:c>
      <x:c r="AG694" s="28" t="n">
        <x:v>0</x:v>
      </x:c>
      <x:c r="AH694" s="28" t="n">
        <x:v>840819.331667</x:v>
      </x:c>
      <x:c r="AI694" s="28" t="n">
        <x:v>1901024.936667</x:v>
      </x:c>
      <x:c r="AJ694" s="25" t="n">
        <x:v>827</x:v>
      </x:c>
      <x:c r="AK694" s="25" t="n">
        <x:v>3</x:v>
      </x:c>
      <x:c r="AL694" s="28" t="n">
        <x:v>23692507.74</x:v>
      </x:c>
      <x:c r="AM694" s="28" t="n">
        <x:v>184691.86</x:v>
      </x:c>
      <x:c r="AN694" s="25" t="str">
        <x:v>BUSINESS_CREDIT_CARD|POS_MERCHANT_ACQUIRING|TERM_DEPOSIT</x:v>
      </x:c>
      <x:c r="AO694" s="25" t="str">
        <x:v>2026-05-14</x:v>
      </x:c>
      <x:c r="AP694" s="25" t="n">
        <x:v>3</x:v>
      </x:c>
      <x:c r="AQ694" s="25" t="n">
        <x:v>98</x:v>
      </x:c>
      <x:c r="AR694" s="25" t="n">
        <x:v>38.65</x:v>
      </x:c>
      <x:c r="AS694" s="30" t="n">
        <x:v>1</x:v>
      </x:c>
      <x:c r="AT694" s="25" t="n">
        <x:v>228</x:v>
      </x:c>
    </x:row>
    <x:row r="695">
      <x:c r="A695" s="25" t="str">
        <x:v>SME000691</x:v>
      </x:c>
      <x:c r="B695" s="25" t="str">
        <x:v>Synthetic SME 000691</x:v>
      </x:c>
      <x:c r="C695" s="25" t="str">
        <x:v>RM029</x:v>
      </x:c>
      <x:c r="D695" s="25" t="str">
        <x:v>Marmara</x:v>
      </x:c>
      <x:c r="E695" s="25" t="str">
        <x:v>Wholesale Trade</x:v>
      </x:c>
      <x:c r="F695" s="25" t="str">
        <x:v>SMALL</x:v>
      </x:c>
      <x:c r="G695" s="25" t="str">
        <x:v>LIMITED</x:v>
      </x:c>
      <x:c r="H695" s="25" t="str">
        <x:v>2017-04-23</x:v>
      </x:c>
      <x:c r="I695" s="25" t="n">
        <x:v>111</x:v>
      </x:c>
      <x:c r="J695" s="28" t="n">
        <x:v>14965982.4</x:v>
      </x:c>
      <x:c r="K695" s="25" t="n">
        <x:v>46</x:v>
      </x:c>
      <x:c r="L695" s="26" t="b">
        <x:v>0</x:v>
      </x:c>
      <x:c r="M695" s="26" t="b">
        <x:v>0</x:v>
      </x:c>
      <x:c r="N695" s="25" t="n">
        <x:v>63.41</x:v>
      </x:c>
      <x:c r="O695" s="26" t="b">
        <x:v>1</x:v>
      </x:c>
      <x:c r="P695" s="25" t="str">
        <x:v>BRANCH</x:v>
      </x:c>
      <x:c r="Q695" s="25" t="str">
        <x:v>DERIVED_ANALYTICS</x:v>
      </x:c>
      <x:c r="R695" s="30" t="n">
        <x:v>0.059785</x:v>
      </x:c>
      <x:c r="S695" s="25" t="str">
        <x:v>R04</x:v>
      </x:c>
      <x:c r="T695" s="25" t="n">
        <x:v>5</x:v>
      </x:c>
      <x:c r="U695" s="25" t="n">
        <x:v>1</x:v>
      </x:c>
      <x:c r="V695" s="25" t="str">
        <x:v>2026-01-10</x:v>
      </x:c>
      <x:c r="W695" s="25" t="str">
        <x:v>NONE</x:v>
      </x:c>
      <x:c r="X695" s="26" t="b">
        <x:v>1</x:v>
      </x:c>
      <x:c r="Y695" s="26" t="b">
        <x:v>1</x:v>
      </x:c>
      <x:c r="Z695" s="25" t="str">
        <x:v>CONTROLLED_SYNTHETIC</x:v>
      </x:c>
      <x:c r="AA695" s="28" t="n">
        <x:v>7815159.09</x:v>
      </x:c>
      <x:c r="AB695" s="28" t="n">
        <x:v>6524482.94</x:v>
      </x:c>
      <x:c r="AC695" s="28" t="n">
        <x:v>442497.66</x:v>
      </x:c>
      <x:c r="AD695" s="28" t="n">
        <x:v>9713145.96</x:v>
      </x:c>
      <x:c r="AE695" s="28" t="n">
        <x:v>0</x:v>
      </x:c>
      <x:c r="AF695" s="28" t="n">
        <x:v>0</x:v>
      </x:c>
      <x:c r="AG695" s="28" t="n">
        <x:v>0</x:v>
      </x:c>
      <x:c r="AH695" s="28" t="n">
        <x:v>258027.611667</x:v>
      </x:c>
      <x:c r="AI695" s="28" t="n">
        <x:v>777590.903333</x:v>
      </x:c>
      <x:c r="AJ695" s="25" t="n">
        <x:v>601</x:v>
      </x:c>
      <x:c r="AK695" s="25" t="n">
        <x:v>2</x:v>
      </x:c>
      <x:c r="AL695" s="28" t="n">
        <x:v>21258708.36</x:v>
      </x:c>
      <x:c r="AM695" s="28" t="n">
        <x:v>911734.02</x:v>
      </x:c>
      <x:c r="AN695" s="25" t="str">
        <x:v>PAYROLL_SERVICES|WORKING_CAPITAL_LOAN</x:v>
      </x:c>
      <x:c r="AO695" s="25" t="str">
        <x:v>2026-03-16</x:v>
      </x:c>
      <x:c r="AP695" s="25" t="n">
        <x:v>5</x:v>
      </x:c>
      <x:c r="AQ695" s="25" t="n">
        <x:v>157</x:v>
      </x:c>
      <x:c r="AR695" s="25" t="n">
        <x:v>61</x:v>
      </x:c>
      <x:c r="AS695" s="30" t="n">
        <x:v>1</x:v>
      </x:c>
      <x:c r="AT695" s="25" t="n">
        <x:v>222</x:v>
      </x:c>
    </x:row>
    <x:row r="696">
      <x:c r="A696" s="25" t="str">
        <x:v>SME000692</x:v>
      </x:c>
      <x:c r="B696" s="25" t="str">
        <x:v>Synthetic SME 000692</x:v>
      </x:c>
      <x:c r="C696" s="25" t="str">
        <x:v>RM021</x:v>
      </x:c>
      <x:c r="D696" s="25" t="str">
        <x:v>Marmara</x:v>
      </x:c>
      <x:c r="E696" s="25" t="str">
        <x:v>Agriculture</x:v>
      </x:c>
      <x:c r="F696" s="25" t="str">
        <x:v>SMALL</x:v>
      </x:c>
      <x:c r="G696" s="25" t="str">
        <x:v>SOLE_PROPRIETOR</x:v>
      </x:c>
      <x:c r="H696" s="25" t="str">
        <x:v>2018-01-07</x:v>
      </x:c>
      <x:c r="I696" s="25" t="n">
        <x:v>103</x:v>
      </x:c>
      <x:c r="J696" s="28" t="n">
        <x:v>10591832.41</x:v>
      </x:c>
      <x:c r="K696" s="25" t="n">
        <x:v>14</x:v>
      </x:c>
      <x:c r="L696" s="26" t="b">
        <x:v>1</x:v>
      </x:c>
      <x:c r="M696" s="26" t="b">
        <x:v>0</x:v>
      </x:c>
      <x:c r="N696" s="25" t="n">
        <x:v>64.45</x:v>
      </x:c>
      <x:c r="O696" s="26" t="b">
        <x:v>1</x:v>
      </x:c>
      <x:c r="P696" s="25" t="str">
        <x:v>VIDEO_MEETING</x:v>
      </x:c>
      <x:c r="Q696" s="25" t="str">
        <x:v>DERIVED_ANALYTICS</x:v>
      </x:c>
      <x:c r="R696" s="30" t="n">
        <x:v>0.04603</x:v>
      </x:c>
      <x:c r="S696" s="25" t="str">
        <x:v>R04</x:v>
      </x:c>
      <x:c r="T696" s="25" t="n">
        <x:v>0</x:v>
      </x:c>
      <x:c r="U696" s="25" t="n">
        <x:v>1</x:v>
      </x:c>
      <x:c r="V696" s="25" t="str">
        <x:v>2027-06-29</x:v>
      </x:c>
      <x:c r="W696" s="25" t="str">
        <x:v>NONE</x:v>
      </x:c>
      <x:c r="X696" s="26" t="b">
        <x:v>1</x:v>
      </x:c>
      <x:c r="Y696" s="26" t="b">
        <x:v>0</x:v>
      </x:c>
      <x:c r="Z696" s="25" t="str">
        <x:v>CONTROLLED_SYNTHETIC</x:v>
      </x:c>
      <x:c r="AA696" s="28" t="n">
        <x:v>5113188.35</x:v>
      </x:c>
      <x:c r="AB696" s="28" t="n">
        <x:v>4504878.34</x:v>
      </x:c>
      <x:c r="AC696" s="28" t="n">
        <x:v>231569.12</x:v>
      </x:c>
      <x:c r="AD696" s="28" t="n">
        <x:v>3134081.17</x:v>
      </x:c>
      <x:c r="AE696" s="28" t="n">
        <x:v>1805557.44</x:v>
      </x:c>
      <x:c r="AF696" s="28" t="n">
        <x:v>0</x:v>
      </x:c>
      <x:c r="AG696" s="28" t="n">
        <x:v>942669.78</x:v>
      </x:c>
      <x:c r="AH696" s="28" t="n">
        <x:v>196153.561667</x:v>
      </x:c>
      <x:c r="AI696" s="28" t="n">
        <x:v>574721.883333</x:v>
      </x:c>
      <x:c r="AJ696" s="25" t="n">
        <x:v>673</x:v>
      </x:c>
      <x:c r="AK696" s="25" t="n">
        <x:v>2</x:v>
      </x:c>
      <x:c r="AL696" s="28" t="n">
        <x:v>4281787.85</x:v>
      </x:c>
      <x:c r="AM696" s="28" t="n">
        <x:v>121266.78</x:v>
      </x:c>
      <x:c r="AN696" s="25" t="str">
        <x:v>BUSINESS_CREDIT_CARD|FX_RISK_MANAGEMENT</x:v>
      </x:c>
      <x:c r="AO696" s="25" t="str">
        <x:v>2026-06-08</x:v>
      </x:c>
      <x:c r="AP696" s="25" t="n">
        <x:v>3</x:v>
      </x:c>
      <x:c r="AQ696" s="25" t="n">
        <x:v>73</x:v>
      </x:c>
      <x:c r="AR696" s="25" t="n">
        <x:v>44.32</x:v>
      </x:c>
      <x:c r="AS696" s="30" t="n">
        <x:v>1</x:v>
      </x:c>
      <x:c r="AT696" s="25" t="n">
        <x:v>0</x:v>
      </x:c>
    </x:row>
    <x:row r="697">
      <x:c r="A697" s="25" t="str">
        <x:v>SME000693</x:v>
      </x:c>
      <x:c r="B697" s="25" t="str">
        <x:v>Synthetic SME 000693</x:v>
      </x:c>
      <x:c r="C697" s="25" t="str">
        <x:v>RM012</x:v>
      </x:c>
      <x:c r="D697" s="25" t="str">
        <x:v>Central Anatolia</x:v>
      </x:c>
      <x:c r="E697" s="25" t="str">
        <x:v>Professional Services</x:v>
      </x:c>
      <x:c r="F697" s="25" t="str">
        <x:v>SMALL</x:v>
      </x:c>
      <x:c r="G697" s="25" t="str">
        <x:v>SOLE_PROPRIETOR</x:v>
      </x:c>
      <x:c r="H697" s="25" t="str">
        <x:v>2023-01-31</x:v>
      </x:c>
      <x:c r="I697" s="25" t="n">
        <x:v>42</x:v>
      </x:c>
      <x:c r="J697" s="28" t="n">
        <x:v>14797624.06</x:v>
      </x:c>
      <x:c r="K697" s="25" t="n">
        <x:v>36</x:v>
      </x:c>
      <x:c r="L697" s="26" t="b">
        <x:v>0</x:v>
      </x:c>
      <x:c r="M697" s="26" t="b">
        <x:v>0</x:v>
      </x:c>
      <x:c r="N697" s="25" t="n">
        <x:v>74.36</x:v>
      </x:c>
      <x:c r="O697" s="26" t="b">
        <x:v>1</x:v>
      </x:c>
      <x:c r="P697" s="25" t="str">
        <x:v>SECURE_MESSAGE</x:v>
      </x:c>
      <x:c r="Q697" s="25" t="str">
        <x:v>DERIVED_ANALYTICS</x:v>
      </x:c>
      <x:c r="R697" s="30" t="n">
        <x:v>0.036267</x:v>
      </x:c>
      <x:c r="S697" s="25" t="str">
        <x:v>R03</x:v>
      </x:c>
      <x:c r="T697" s="25" t="n">
        <x:v>0</x:v>
      </x:c>
      <x:c r="U697" s="25" t="n">
        <x:v>1</x:v>
      </x:c>
      <x:c r="V697" s="25" t="str">
        <x:v>2027-06-29</x:v>
      </x:c>
      <x:c r="W697" s="25" t="str">
        <x:v>NONE</x:v>
      </x:c>
      <x:c r="X697" s="26" t="b">
        <x:v>1</x:v>
      </x:c>
      <x:c r="Y697" s="26" t="b">
        <x:v>1</x:v>
      </x:c>
      <x:c r="Z697" s="25" t="str">
        <x:v>CONTROLLED_SYNTHETIC</x:v>
      </x:c>
      <x:c r="AA697" s="28" t="n">
        <x:v>7867171.25</x:v>
      </x:c>
      <x:c r="AB697" s="28" t="n">
        <x:v>6716264.82</x:v>
      </x:c>
      <x:c r="AC697" s="28" t="n">
        <x:v>419137.79</x:v>
      </x:c>
      <x:c r="AD697" s="28" t="n">
        <x:v>8252544.57</x:v>
      </x:c>
      <x:c r="AE697" s="28" t="n">
        <x:v>0</x:v>
      </x:c>
      <x:c r="AF697" s="28" t="n">
        <x:v>0</x:v>
      </x:c>
      <x:c r="AG697" s="28" t="n">
        <x:v>0</x:v>
      </x:c>
      <x:c r="AH697" s="28" t="n">
        <x:v>357906.27</x:v>
      </x:c>
      <x:c r="AI697" s="28" t="n">
        <x:v>707713.185</x:v>
      </x:c>
      <x:c r="AJ697" s="25" t="n">
        <x:v>722</x:v>
      </x:c>
      <x:c r="AK697" s="25" t="n">
        <x:v>5</x:v>
      </x:c>
      <x:c r="AL697" s="28" t="n">
        <x:v>31100679.32</x:v>
      </x:c>
      <x:c r="AM697" s="28" t="n">
        <x:v>744332.34</x:v>
      </x:c>
      <x:c r="AN697" s="25" t="str">
        <x:v>CASH_MANAGEMENT|FX_RISK_MANAGEMENT|PAYROLL_SERVICES|TERM_DEPOSIT|WORKING_CAPITAL_LOAN</x:v>
      </x:c>
      <x:c r="AO697" s="25" t="str">
        <x:v>2026-01-26</x:v>
      </x:c>
      <x:c r="AP697" s="25" t="n">
        <x:v>2</x:v>
      </x:c>
      <x:c r="AQ697" s="25" t="n">
        <x:v>206</x:v>
      </x:c>
      <x:c r="AR697" s="25" t="n">
        <x:v>70.5</x:v>
      </x:c>
      <x:c r="AS697" s="30" t="n">
        <x:v>1</x:v>
      </x:c>
      <x:c r="AT697" s="25" t="n">
        <x:v>0</x:v>
      </x:c>
    </x:row>
    <x:row r="698">
      <x:c r="A698" s="25" t="str">
        <x:v>SME000694</x:v>
      </x:c>
      <x:c r="B698" s="25" t="str">
        <x:v>Synthetic SME 000694</x:v>
      </x:c>
      <x:c r="C698" s="25" t="str">
        <x:v>RM002</x:v>
      </x:c>
      <x:c r="D698" s="25" t="str">
        <x:v>Marmara</x:v>
      </x:c>
      <x:c r="E698" s="25" t="str">
        <x:v>Retail Trade</x:v>
      </x:c>
      <x:c r="F698" s="25" t="str">
        <x:v>MICRO</x:v>
      </x:c>
      <x:c r="G698" s="25" t="str">
        <x:v>JOINT_STOCK</x:v>
      </x:c>
      <x:c r="H698" s="25" t="str">
        <x:v>2019-09-28</x:v>
      </x:c>
      <x:c r="I698" s="25" t="n">
        <x:v>82</x:v>
      </x:c>
      <x:c r="J698" s="28" t="n">
        <x:v>18992817.8</x:v>
      </x:c>
      <x:c r="K698" s="25" t="n">
        <x:v>7</x:v>
      </x:c>
      <x:c r="L698" s="26" t="b">
        <x:v>1</x:v>
      </x:c>
      <x:c r="M698" s="26" t="b">
        <x:v>0</x:v>
      </x:c>
      <x:c r="N698" s="25" t="n">
        <x:v>19.07</x:v>
      </x:c>
      <x:c r="O698" s="26" t="b">
        <x:v>1</x:v>
      </x:c>
      <x:c r="P698" s="25" t="str">
        <x:v>VIDEO_MEETING</x:v>
      </x:c>
      <x:c r="Q698" s="25" t="str">
        <x:v>DERIVED_ANALYTICS</x:v>
      </x:c>
      <x:c r="R698" s="30" t="n">
        <x:v>0.036956</x:v>
      </x:c>
      <x:c r="S698" s="25" t="str">
        <x:v>R03</x:v>
      </x:c>
      <x:c r="T698" s="25" t="n">
        <x:v>0</x:v>
      </x:c>
      <x:c r="U698" s="25" t="n">
        <x:v>1</x:v>
      </x:c>
      <x:c r="V698" s="25" t="str">
        <x:v>2027-09-04</x:v>
      </x:c>
      <x:c r="W698" s="25" t="str">
        <x:v>NONE</x:v>
      </x:c>
      <x:c r="X698" s="26" t="b">
        <x:v>1</x:v>
      </x:c>
      <x:c r="Y698" s="26" t="b">
        <x:v>1</x:v>
      </x:c>
      <x:c r="Z698" s="25" t="str">
        <x:v>CONTROLLED_SYNTHETIC</x:v>
      </x:c>
      <x:c r="AA698" s="28" t="n">
        <x:v>10272559.89</x:v>
      </x:c>
      <x:c r="AB698" s="28" t="n">
        <x:v>8392661.9</x:v>
      </x:c>
      <x:c r="AC698" s="28" t="n">
        <x:v>5515512.71</x:v>
      </x:c>
      <x:c r="AD698" s="28" t="n">
        <x:v>1576007.19</x:v>
      </x:c>
      <x:c r="AE698" s="28" t="n">
        <x:v>2905254.77</x:v>
      </x:c>
      <x:c r="AF698" s="28" t="n">
        <x:v>0</x:v>
      </x:c>
      <x:c r="AG698" s="28" t="n">
        <x:v>1380640.32</x:v>
      </x:c>
      <x:c r="AH698" s="28" t="n">
        <x:v>462353.881667</x:v>
      </x:c>
      <x:c r="AI698" s="28" t="n">
        <x:v>1041972.58</x:v>
      </x:c>
      <x:c r="AJ698" s="25" t="n">
        <x:v>162</x:v>
      </x:c>
      <x:c r="AK698" s="25" t="n">
        <x:v>2</x:v>
      </x:c>
      <x:c r="AL698" s="28" t="n">
        <x:v>15590533.99</x:v>
      </x:c>
      <x:c r="AM698" s="28" t="n">
        <x:v>269009.17</x:v>
      </x:c>
      <x:c r="AN698" s="25" t="str">
        <x:v>POS_MERCHANT_ACQUIRING|WORKING_CAPITAL_LOAN</x:v>
      </x:c>
      <x:c r="AO698" s="25" t="str">
        <x:v>2026-06-04</x:v>
      </x:c>
      <x:c r="AP698" s="25" t="n">
        <x:v>6</x:v>
      </x:c>
      <x:c r="AQ698" s="25" t="n">
        <x:v>77</x:v>
      </x:c>
      <x:c r="AR698" s="25" t="n">
        <x:v>55.51</x:v>
      </x:c>
      <x:c r="AS698" s="30" t="n">
        <x:v>1</x:v>
      </x:c>
      <x:c r="AT698" s="25" t="n">
        <x:v>0</x:v>
      </x:c>
    </x:row>
    <x:row r="699">
      <x:c r="A699" s="25" t="str">
        <x:v>SME000695</x:v>
      </x:c>
      <x:c r="B699" s="25" t="str">
        <x:v>Synthetic SME 000695</x:v>
      </x:c>
      <x:c r="C699" s="25" t="str">
        <x:v>RM010</x:v>
      </x:c>
      <x:c r="D699" s="25" t="str">
        <x:v>Central Anatolia</x:v>
      </x:c>
      <x:c r="E699" s="25" t="str">
        <x:v>Retail Trade</x:v>
      </x:c>
      <x:c r="F699" s="25" t="str">
        <x:v>MICRO</x:v>
      </x:c>
      <x:c r="G699" s="25" t="str">
        <x:v>LIMITED</x:v>
      </x:c>
      <x:c r="H699" s="25" t="str">
        <x:v>2024-06-27</x:v>
      </x:c>
      <x:c r="I699" s="25" t="n">
        <x:v>25</x:v>
      </x:c>
      <x:c r="J699" s="28" t="n">
        <x:v>2306271.68</x:v>
      </x:c>
      <x:c r="K699" s="25" t="n">
        <x:v>3</x:v>
      </x:c>
      <x:c r="L699" s="26" t="b">
        <x:v>1</x:v>
      </x:c>
      <x:c r="M699" s="26" t="b">
        <x:v>0</x:v>
      </x:c>
      <x:c r="N699" s="25" t="n">
        <x:v>78.99</x:v>
      </x:c>
      <x:c r="O699" s="26" t="b">
        <x:v>1</x:v>
      </x:c>
      <x:c r="P699" s="25" t="str">
        <x:v>VIDEO_MEETING</x:v>
      </x:c>
      <x:c r="Q699" s="25" t="str">
        <x:v>DERIVED_ANALYTICS</x:v>
      </x:c>
      <x:c r="R699" s="30" t="n">
        <x:v>0.038574</x:v>
      </x:c>
      <x:c r="S699" s="25" t="str">
        <x:v>R03</x:v>
      </x:c>
      <x:c r="T699" s="25" t="n">
        <x:v>0</x:v>
      </x:c>
      <x:c r="U699" s="25" t="n">
        <x:v>1</x:v>
      </x:c>
      <x:c r="V699" s="25" t="str">
        <x:v>2026-11-04</x:v>
      </x:c>
      <x:c r="W699" s="25" t="str">
        <x:v>LOW</x:v>
      </x:c>
      <x:c r="X699" s="26" t="b">
        <x:v>1</x:v>
      </x:c>
      <x:c r="Y699" s="26" t="b">
        <x:v>1</x:v>
      </x:c>
      <x:c r="Z699" s="25" t="str">
        <x:v>CONTROLLED_SYNTHETIC</x:v>
      </x:c>
      <x:c r="AA699" s="28" t="n">
        <x:v>1276934.77</x:v>
      </x:c>
      <x:c r="AB699" s="28" t="n">
        <x:v>1090025.74</x:v>
      </x:c>
      <x:c r="AC699" s="28" t="n">
        <x:v>551880</x:v>
      </x:c>
      <x:c r="AD699" s="28" t="n">
        <x:v>572632.15</x:v>
      </x:c>
      <x:c r="AE699" s="28" t="n">
        <x:v>281007.19</x:v>
      </x:c>
      <x:c r="AF699" s="28" t="n">
        <x:v>0</x:v>
      </x:c>
      <x:c r="AG699" s="28" t="n">
        <x:v>142727.89</x:v>
      </x:c>
      <x:c r="AH699" s="28" t="n">
        <x:v>47745.726667</x:v>
      </x:c>
      <x:c r="AI699" s="28" t="n">
        <x:v>148837.093333</x:v>
      </x:c>
      <x:c r="AJ699" s="25" t="n">
        <x:v>784</x:v>
      </x:c>
      <x:c r="AK699" s="25" t="n">
        <x:v>3</x:v>
      </x:c>
      <x:c r="AL699" s="28" t="n">
        <x:v>1688931.91</x:v>
      </x:c>
      <x:c r="AM699" s="28" t="n">
        <x:v>41983.63</x:v>
      </x:c>
      <x:c r="AN699" s="25" t="str">
        <x:v>BUSINESS_CREDIT_CARD|POS_MERCHANT_ACQUIRING|WORKING_CAPITAL_LOAN</x:v>
      </x:c>
      <x:c r="AO699" s="25" t="str">
        <x:v>2026-07-13</x:v>
      </x:c>
      <x:c r="AP699" s="25" t="n">
        <x:v>1</x:v>
      </x:c>
      <x:c r="AQ699" s="25" t="n">
        <x:v>38</x:v>
      </x:c>
      <x:c r="AR699" s="25" t="n">
        <x:v>45.96</x:v>
      </x:c>
      <x:c r="AS699" s="30" t="n">
        <x:v>1</x:v>
      </x:c>
      <x:c r="AT699" s="25" t="n">
        <x:v>0</x:v>
      </x:c>
    </x:row>
    <x:row r="700">
      <x:c r="A700" s="25" t="str">
        <x:v>SME000696</x:v>
      </x:c>
      <x:c r="B700" s="25" t="str">
        <x:v>Synthetic SME 000696</x:v>
      </x:c>
      <x:c r="C700" s="25" t="str">
        <x:v>RM012</x:v>
      </x:c>
      <x:c r="D700" s="25" t="str">
        <x:v>Central Anatolia</x:v>
      </x:c>
      <x:c r="E700" s="25" t="str">
        <x:v>Technology</x:v>
      </x:c>
      <x:c r="F700" s="25" t="str">
        <x:v>SMALL</x:v>
      </x:c>
      <x:c r="G700" s="25" t="str">
        <x:v>LIMITED</x:v>
      </x:c>
      <x:c r="H700" s="25" t="str">
        <x:v>2018-01-05</x:v>
      </x:c>
      <x:c r="I700" s="25" t="n">
        <x:v>103</x:v>
      </x:c>
      <x:c r="J700" s="28" t="n">
        <x:v>24497260.64</x:v>
      </x:c>
      <x:c r="K700" s="25" t="n">
        <x:v>46</x:v>
      </x:c>
      <x:c r="L700" s="26" t="b">
        <x:v>0</x:v>
      </x:c>
      <x:c r="M700" s="26" t="b">
        <x:v>0</x:v>
      </x:c>
      <x:c r="N700" s="25" t="n">
        <x:v>75.49</x:v>
      </x:c>
      <x:c r="O700" s="26" t="b">
        <x:v>1</x:v>
      </x:c>
      <x:c r="P700" s="25" t="str">
        <x:v>RM_CALL</x:v>
      </x:c>
      <x:c r="Q700" s="25" t="str">
        <x:v>DERIVED_ANALYTICS</x:v>
      </x:c>
      <x:c r="R700" s="30" t="n">
        <x:v>0.064488</x:v>
      </x:c>
      <x:c r="S700" s="25" t="str">
        <x:v>R04</x:v>
      </x:c>
      <x:c r="T700" s="25" t="n">
        <x:v>0</x:v>
      </x:c>
      <x:c r="U700" s="25" t="n">
        <x:v>1</x:v>
      </x:c>
      <x:c r="V700" s="25" t="str">
        <x:v>2026-09-17</x:v>
      </x:c>
      <x:c r="W700" s="25" t="str">
        <x:v>NONE</x:v>
      </x:c>
      <x:c r="X700" s="26" t="b">
        <x:v>0</x:v>
      </x:c>
      <x:c r="Y700" s="26" t="b">
        <x:v>1</x:v>
      </x:c>
      <x:c r="Z700" s="25" t="str">
        <x:v>CONTROLLED_SYNTHETIC</x:v>
      </x:c>
      <x:c r="AA700" s="28" t="n">
        <x:v>11072927.17</x:v>
      </x:c>
      <x:c r="AB700" s="28" t="n">
        <x:v>9586676.04</x:v>
      </x:c>
      <x:c r="AC700" s="28" t="n">
        <x:v>568871.78</x:v>
      </x:c>
      <x:c r="AD700" s="28" t="n">
        <x:v>8375543.51</x:v>
      </x:c>
      <x:c r="AE700" s="28" t="n">
        <x:v>0</x:v>
      </x:c>
      <x:c r="AF700" s="28" t="n">
        <x:v>0</x:v>
      </x:c>
      <x:c r="AG700" s="28" t="n">
        <x:v>0</x:v>
      </x:c>
      <x:c r="AH700" s="28" t="n">
        <x:v>300848.026667</x:v>
      </x:c>
      <x:c r="AI700" s="28" t="n">
        <x:v>1167325.761667</x:v>
      </x:c>
      <x:c r="AJ700" s="25" t="n">
        <x:v>620</x:v>
      </x:c>
      <x:c r="AK700" s="25" t="n">
        <x:v>2</x:v>
      </x:c>
      <x:c r="AL700" s="28" t="n">
        <x:v>16104254.16</x:v>
      </x:c>
      <x:c r="AM700" s="28" t="n">
        <x:v>825022.36</x:v>
      </x:c>
      <x:c r="AN700" s="25" t="str">
        <x:v>PAYROLL_SERVICES|POS_MERCHANT_ACQUIRING</x:v>
      </x:c>
      <x:c r="AO700" s="25" t="str">
        <x:v>2026-04-08</x:v>
      </x:c>
      <x:c r="AP700" s="25" t="n">
        <x:v>2</x:v>
      </x:c>
      <x:c r="AQ700" s="25" t="n">
        <x:v>134</x:v>
      </x:c>
      <x:c r="AR700" s="25" t="n">
        <x:v>51.41</x:v>
      </x:c>
      <x:c r="AS700" s="30" t="n">
        <x:v>1</x:v>
      </x:c>
      <x:c r="AT700" s="25" t="n">
        <x:v>0</x:v>
      </x:c>
    </x:row>
    <x:row r="701">
      <x:c r="A701" s="25" t="str">
        <x:v>SME000697</x:v>
      </x:c>
      <x:c r="B701" s="25" t="str">
        <x:v>Synthetic SME 000697</x:v>
      </x:c>
      <x:c r="C701" s="25" t="str">
        <x:v>RM021</x:v>
      </x:c>
      <x:c r="D701" s="25" t="str">
        <x:v>Marmara</x:v>
      </x:c>
      <x:c r="E701" s="25" t="str">
        <x:v>Transportation</x:v>
      </x:c>
      <x:c r="F701" s="25" t="str">
        <x:v>SMALL</x:v>
      </x:c>
      <x:c r="G701" s="25" t="str">
        <x:v>JOINT_STOCK</x:v>
      </x:c>
      <x:c r="H701" s="25" t="str">
        <x:v>2017-09-22</x:v>
      </x:c>
      <x:c r="I701" s="25" t="n">
        <x:v>106</x:v>
      </x:c>
      <x:c r="J701" s="28" t="n">
        <x:v>12622944.39</x:v>
      </x:c>
      <x:c r="K701" s="25" t="n">
        <x:v>38</x:v>
      </x:c>
      <x:c r="L701" s="26" t="b">
        <x:v>0</x:v>
      </x:c>
      <x:c r="M701" s="26" t="b">
        <x:v>0</x:v>
      </x:c>
      <x:c r="N701" s="25" t="n">
        <x:v>56.08</x:v>
      </x:c>
      <x:c r="O701" s="26" t="b">
        <x:v>1</x:v>
      </x:c>
      <x:c r="P701" s="25" t="str">
        <x:v>RM_CALL</x:v>
      </x:c>
      <x:c r="Q701" s="25" t="str">
        <x:v>DERIVED_ANALYTICS</x:v>
      </x:c>
      <x:c r="R701" s="30" t="n">
        <x:v>0.025191</x:v>
      </x:c>
      <x:c r="S701" s="25" t="str">
        <x:v>R03</x:v>
      </x:c>
      <x:c r="T701" s="25" t="n">
        <x:v>0</x:v>
      </x:c>
      <x:c r="U701" s="25" t="n">
        <x:v>1</x:v>
      </x:c>
      <x:c r="V701" s="25" t="str">
        <x:v>2026-05-24</x:v>
      </x:c>
      <x:c r="W701" s="25" t="str">
        <x:v>NONE</x:v>
      </x:c>
      <x:c r="X701" s="26" t="b">
        <x:v>1</x:v>
      </x:c>
      <x:c r="Y701" s="26" t="b">
        <x:v>1</x:v>
      </x:c>
      <x:c r="Z701" s="25" t="str">
        <x:v>CONTROLLED_SYNTHETIC</x:v>
      </x:c>
      <x:c r="AA701" s="28" t="n">
        <x:v>6249529.74</x:v>
      </x:c>
      <x:c r="AB701" s="28" t="n">
        <x:v>5712866.34</x:v>
      </x:c>
      <x:c r="AC701" s="28" t="n">
        <x:v>261812.61</x:v>
      </x:c>
      <x:c r="AD701" s="28" t="n">
        <x:v>7297233.07</x:v>
      </x:c>
      <x:c r="AE701" s="28" t="n">
        <x:v>0</x:v>
      </x:c>
      <x:c r="AF701" s="28" t="n">
        <x:v>0</x:v>
      </x:c>
      <x:c r="AG701" s="28" t="n">
        <x:v>0</x:v>
      </x:c>
      <x:c r="AH701" s="28" t="n">
        <x:v>215505.78</x:v>
      </x:c>
      <x:c r="AI701" s="28" t="n">
        <x:v>648648.118333</x:v>
      </x:c>
      <x:c r="AJ701" s="25" t="n">
        <x:v>582</x:v>
      </x:c>
      <x:c r="AK701" s="25" t="n">
        <x:v>2</x:v>
      </x:c>
      <x:c r="AL701" s="28" t="n">
        <x:v>220430.8</x:v>
      </x:c>
      <x:c r="AM701" s="28" t="n">
        <x:v>5322.49</x:v>
      </x:c>
      <x:c r="AN701" s="25" t="str">
        <x:v>FX_RISK_MANAGEMENT|TERM_DEPOSIT</x:v>
      </x:c>
      <x:c r="AO701" s="25" t="str">
        <x:v>2026-06-05</x:v>
      </x:c>
      <x:c r="AP701" s="25" t="n">
        <x:v>5</x:v>
      </x:c>
      <x:c r="AQ701" s="25" t="n">
        <x:v>76</x:v>
      </x:c>
      <x:c r="AR701" s="25" t="n">
        <x:v>33.49</x:v>
      </x:c>
      <x:c r="AS701" s="30" t="n">
        <x:v>0.049893</x:v>
      </x:c>
      <x:c r="AT701" s="25" t="n">
        <x:v>88</x:v>
      </x:c>
    </x:row>
    <x:row r="702">
      <x:c r="A702" s="25" t="str">
        <x:v>SME000698</x:v>
      </x:c>
      <x:c r="B702" s="25" t="str">
        <x:v>Synthetic SME 000698</x:v>
      </x:c>
      <x:c r="C702" s="25" t="str">
        <x:v>RM022</x:v>
      </x:c>
      <x:c r="D702" s="25" t="str">
        <x:v>Central Anatolia</x:v>
      </x:c>
      <x:c r="E702" s="25" t="str">
        <x:v>Wholesale Trade</x:v>
      </x:c>
      <x:c r="F702" s="25" t="str">
        <x:v>SMALL</x:v>
      </x:c>
      <x:c r="G702" s="25" t="str">
        <x:v>SOLE_PROPRIETOR</x:v>
      </x:c>
      <x:c r="H702" s="25" t="str">
        <x:v>2018-01-31</x:v>
      </x:c>
      <x:c r="I702" s="25" t="n">
        <x:v>102</x:v>
      </x:c>
      <x:c r="J702" s="28" t="n">
        <x:v>39798517.96</x:v>
      </x:c>
      <x:c r="K702" s="25" t="n">
        <x:v>42</x:v>
      </x:c>
      <x:c r="L702" s="26" t="b">
        <x:v>0</x:v>
      </x:c>
      <x:c r="M702" s="26" t="b">
        <x:v>0</x:v>
      </x:c>
      <x:c r="N702" s="25" t="n">
        <x:v>71.71</x:v>
      </x:c>
      <x:c r="O702" s="26" t="b">
        <x:v>1</x:v>
      </x:c>
      <x:c r="P702" s="25" t="str">
        <x:v>RM_CALL</x:v>
      </x:c>
      <x:c r="Q702" s="25" t="str">
        <x:v>DERIVED_ANALYTICS</x:v>
      </x:c>
      <x:c r="R702" s="30" t="n">
        <x:v>0.037706</x:v>
      </x:c>
      <x:c r="S702" s="25" t="str">
        <x:v>R03</x:v>
      </x:c>
      <x:c r="T702" s="25" t="n">
        <x:v>0</x:v>
      </x:c>
      <x:c r="U702" s="25" t="n">
        <x:v>1</x:v>
      </x:c>
      <x:c r="V702" s="25" t="str">
        <x:v>2027-03-23</x:v>
      </x:c>
      <x:c r="W702" s="25" t="str">
        <x:v>NONE</x:v>
      </x:c>
      <x:c r="X702" s="26" t="b">
        <x:v>1</x:v>
      </x:c>
      <x:c r="Y702" s="26" t="b">
        <x:v>0</x:v>
      </x:c>
      <x:c r="Z702" s="25" t="str">
        <x:v>CONTROLLED_SYNTHETIC</x:v>
      </x:c>
      <x:c r="AA702" s="28" t="n">
        <x:v>20411826.54</x:v>
      </x:c>
      <x:c r="AB702" s="28" t="n">
        <x:v>18160120.56</x:v>
      </x:c>
      <x:c r="AC702" s="28" t="n">
        <x:v>1281703.63</x:v>
      </x:c>
      <x:c r="AD702" s="28" t="n">
        <x:v>9741370.27</x:v>
      </x:c>
      <x:c r="AE702" s="28" t="n">
        <x:v>0</x:v>
      </x:c>
      <x:c r="AF702" s="28" t="n">
        <x:v>0</x:v>
      </x:c>
      <x:c r="AG702" s="28" t="n">
        <x:v>0</x:v>
      </x:c>
      <x:c r="AH702" s="28" t="n">
        <x:v>844452.818333</x:v>
      </x:c>
      <x:c r="AI702" s="28" t="n">
        <x:v>2334273.97</x:v>
      </x:c>
      <x:c r="AJ702" s="25" t="n">
        <x:v>629</x:v>
      </x:c>
      <x:c r="AK702" s="25" t="n">
        <x:v>2</x:v>
      </x:c>
      <x:c r="AL702" s="28" t="n">
        <x:v>2611445.04</x:v>
      </x:c>
      <x:c r="AM702" s="28" t="n">
        <x:v>61314.87</x:v>
      </x:c>
      <x:c r="AN702" s="25" t="str">
        <x:v>FX_RISK_MANAGEMENT|POS_MERCHANT_ACQUIRING</x:v>
      </x:c>
      <x:c r="AO702" s="25" t="str">
        <x:v>2026-07-18</x:v>
      </x:c>
      <x:c r="AP702" s="25" t="n">
        <x:v>5</x:v>
      </x:c>
      <x:c r="AQ702" s="25" t="n">
        <x:v>33</x:v>
      </x:c>
      <x:c r="AR702" s="25" t="n">
        <x:v>34.84</x:v>
      </x:c>
      <x:c r="AS702" s="30" t="n">
        <x:v>0.187476</x:v>
      </x:c>
      <x:c r="AT702" s="25" t="n">
        <x:v>0</x:v>
      </x:c>
    </x:row>
    <x:row r="703">
      <x:c r="A703" s="25" t="str">
        <x:v>SME000699</x:v>
      </x:c>
      <x:c r="B703" s="25" t="str">
        <x:v>Synthetic SME 000699</x:v>
      </x:c>
      <x:c r="C703" s="25" t="str">
        <x:v>RM035</x:v>
      </x:c>
      <x:c r="D703" s="25" t="str">
        <x:v>Central Anatolia</x:v>
      </x:c>
      <x:c r="E703" s="25" t="str">
        <x:v>Retail Trade</x:v>
      </x:c>
      <x:c r="F703" s="25" t="str">
        <x:v>MEDIUM</x:v>
      </x:c>
      <x:c r="G703" s="25" t="str">
        <x:v>LIMITED</x:v>
      </x:c>
      <x:c r="H703" s="25" t="str">
        <x:v>2022-04-04</x:v>
      </x:c>
      <x:c r="I703" s="25" t="n">
        <x:v>52</x:v>
      </x:c>
      <x:c r="J703" s="28" t="n">
        <x:v>112745815.53</x:v>
      </x:c>
      <x:c r="K703" s="25" t="n">
        <x:v>89</x:v>
      </x:c>
      <x:c r="L703" s="26" t="b">
        <x:v>1</x:v>
      </x:c>
      <x:c r="M703" s="26" t="b">
        <x:v>0</x:v>
      </x:c>
      <x:c r="N703" s="25" t="n">
        <x:v>22.79</x:v>
      </x:c>
      <x:c r="O703" s="26" t="b">
        <x:v>1</x:v>
      </x:c>
      <x:c r="P703" s="25" t="str">
        <x:v>RM_CALL</x:v>
      </x:c>
      <x:c r="Q703" s="25" t="str">
        <x:v>DERIVED_ANALYTICS</x:v>
      </x:c>
      <x:c r="R703" s="30" t="n">
        <x:v>0.008082</x:v>
      </x:c>
      <x:c r="S703" s="25" t="str">
        <x:v>R02</x:v>
      </x:c>
      <x:c r="T703" s="25" t="n">
        <x:v>0</x:v>
      </x:c>
      <x:c r="U703" s="25" t="n">
        <x:v>1</x:v>
      </x:c>
      <x:c r="V703" s="25" t="str">
        <x:v>2027-08-25</x:v>
      </x:c>
      <x:c r="W703" s="25" t="str">
        <x:v>NONE</x:v>
      </x:c>
      <x:c r="X703" s="26" t="b">
        <x:v>1</x:v>
      </x:c>
      <x:c r="Y703" s="26" t="b">
        <x:v>1</x:v>
      </x:c>
      <x:c r="Z703" s="25" t="str">
        <x:v>CONTROLLED_SYNTHETIC</x:v>
      </x:c>
      <x:c r="AA703" s="28" t="n">
        <x:v>62473620.41</x:v>
      </x:c>
      <x:c r="AB703" s="28" t="n">
        <x:v>59362380.59</x:v>
      </x:c>
      <x:c r="AC703" s="28" t="n">
        <x:v>27909693.73</x:v>
      </x:c>
      <x:c r="AD703" s="28" t="n">
        <x:v>17843566.01</x:v>
      </x:c>
      <x:c r="AE703" s="28" t="n">
        <x:v>18071204.11</x:v>
      </x:c>
      <x:c r="AF703" s="28" t="n">
        <x:v>0</x:v>
      </x:c>
      <x:c r="AG703" s="28" t="n">
        <x:v>10114603.07</x:v>
      </x:c>
      <x:c r="AH703" s="28" t="n">
        <x:v>2178004.278333</x:v>
      </x:c>
      <x:c r="AI703" s="28" t="n">
        <x:v>7058377.228333</x:v>
      </x:c>
      <x:c r="AJ703" s="25" t="n">
        <x:v>216</x:v>
      </x:c>
      <x:c r="AK703" s="25" t="n">
        <x:v>1</x:v>
      </x:c>
      <x:c r="AL703" s="28" t="n">
        <x:v>54126449.88</x:v>
      </x:c>
      <x:c r="AM703" s="28" t="n">
        <x:v>658406.3</x:v>
      </x:c>
      <x:c r="AN703" s="25" t="str">
        <x:v>POS_MERCHANT_ACQUIRING</x:v>
      </x:c>
      <x:c r="AO703" s="25" t="str">
        <x:v>2026-08-07</x:v>
      </x:c>
      <x:c r="AP703" s="25" t="n">
        <x:v>3</x:v>
      </x:c>
      <x:c r="AQ703" s="25" t="n">
        <x:v>13</x:v>
      </x:c>
      <x:c r="AR703" s="25" t="n">
        <x:v>32.32</x:v>
      </x:c>
      <x:c r="AS703" s="30" t="n">
        <x:v>1</x:v>
      </x:c>
      <x:c r="AT703" s="25" t="n">
        <x:v>0</x:v>
      </x:c>
    </x:row>
    <x:row r="704">
      <x:c r="A704" s="25" t="str">
        <x:v>SME000700</x:v>
      </x:c>
      <x:c r="B704" s="25" t="str">
        <x:v>Synthetic SME 000700</x:v>
      </x:c>
      <x:c r="C704" s="25" t="str">
        <x:v>RM014</x:v>
      </x:c>
      <x:c r="D704" s="25" t="str">
        <x:v>Eastern</x:v>
      </x:c>
      <x:c r="E704" s="25" t="str">
        <x:v>Hospitality</x:v>
      </x:c>
      <x:c r="F704" s="25" t="str">
        <x:v>MEDIUM</x:v>
      </x:c>
      <x:c r="G704" s="25" t="str">
        <x:v>JOINT_STOCK</x:v>
      </x:c>
      <x:c r="H704" s="25" t="str">
        <x:v>2024-12-02</x:v>
      </x:c>
      <x:c r="I704" s="25" t="n">
        <x:v>20</x:v>
      </x:c>
      <x:c r="J704" s="28" t="n">
        <x:v>50352684.1</x:v>
      </x:c>
      <x:c r="K704" s="25" t="n">
        <x:v>159</x:v>
      </x:c>
      <x:c r="L704" s="26" t="b">
        <x:v>0</x:v>
      </x:c>
      <x:c r="M704" s="26" t="b">
        <x:v>1</x:v>
      </x:c>
      <x:c r="N704" s="25" t="n">
        <x:v>57.24</x:v>
      </x:c>
      <x:c r="O704" s="26" t="b">
        <x:v>1</x:v>
      </x:c>
      <x:c r="P704" s="25" t="str">
        <x:v>RM_CALL</x:v>
      </x:c>
      <x:c r="Q704" s="25" t="str">
        <x:v>DERIVED_ANALYTICS</x:v>
      </x:c>
      <x:c r="R704" s="30" t="n">
        <x:v>0.012555</x:v>
      </x:c>
      <x:c r="S704" s="25" t="str">
        <x:v>R02</x:v>
      </x:c>
      <x:c r="T704" s="25" t="n">
        <x:v>0</x:v>
      </x:c>
      <x:c r="U704" s="25" t="n">
        <x:v>1</x:v>
      </x:c>
      <x:c r="V704" s="25" t="str">
        <x:v>2026-01-05</x:v>
      </x:c>
      <x:c r="W704" s="25" t="str">
        <x:v>NONE</x:v>
      </x:c>
      <x:c r="X704" s="26" t="b">
        <x:v>0</x:v>
      </x:c>
      <x:c r="Y704" s="26" t="b">
        <x:v>1</x:v>
      </x:c>
      <x:c r="Z704" s="25" t="str">
        <x:v>CONTROLLED_SYNTHETIC</x:v>
      </x:c>
      <x:c r="AA704" s="28" t="n">
        <x:v>28049606.6</x:v>
      </x:c>
      <x:c r="AB704" s="28" t="n">
        <x:v>25027518.38</x:v>
      </x:c>
      <x:c r="AC704" s="28" t="n">
        <x:v>14689797.89</x:v>
      </x:c>
      <x:c r="AD704" s="28" t="n">
        <x:v>34540455.87</x:v>
      </x:c>
      <x:c r="AE704" s="28" t="n">
        <x:v>0</x:v>
      </x:c>
      <x:c r="AF704" s="28" t="n">
        <x:v>5608774.15</x:v>
      </x:c>
      <x:c r="AG704" s="28" t="n">
        <x:v>2689804.16</x:v>
      </x:c>
      <x:c r="AH704" s="28" t="n">
        <x:v>883467.833333</x:v>
      </x:c>
      <x:c r="AI704" s="28" t="n">
        <x:v>2195114.191667</x:v>
      </x:c>
      <x:c r="AJ704" s="25" t="n">
        <x:v>534</x:v>
      </x:c>
      <x:c r="AK704" s="25" t="n">
        <x:v>1</x:v>
      </x:c>
      <x:c r="AL704" s="28" t="n">
        <x:v>12916682.2</x:v>
      </x:c>
      <x:c r="AM704" s="28" t="n">
        <x:v>591746.03</x:v>
      </x:c>
      <x:c r="AN704" s="25" t="str">
        <x:v>WORKING_CAPITAL_LOAN</x:v>
      </x:c>
      <x:c r="AO704" s="25" t="str">
        <x:v>2026-07-03</x:v>
      </x:c>
      <x:c r="AP704" s="25" t="n">
        <x:v>4</x:v>
      </x:c>
      <x:c r="AQ704" s="25" t="n">
        <x:v>48</x:v>
      </x:c>
      <x:c r="AR704" s="25" t="n">
        <x:v>18.44</x:v>
      </x:c>
      <x:c r="AS704" s="30" t="n">
        <x:v>0.732926</x:v>
      </x:c>
      <x:c r="AT704" s="25" t="n">
        <x:v>227</x:v>
      </x:c>
    </x:row>
    <x:row r="705">
      <x:c r="A705" s="25" t="str">
        <x:v>SME000701</x:v>
      </x:c>
      <x:c r="B705" s="25" t="str">
        <x:v>Synthetic SME 000701</x:v>
      </x:c>
      <x:c r="C705" s="25" t="str">
        <x:v>RM035</x:v>
      </x:c>
      <x:c r="D705" s="25" t="str">
        <x:v>Central Anatolia</x:v>
      </x:c>
      <x:c r="E705" s="25" t="str">
        <x:v>Manufacturing</x:v>
      </x:c>
      <x:c r="F705" s="25" t="str">
        <x:v>MEDIUM</x:v>
      </x:c>
      <x:c r="G705" s="25" t="str">
        <x:v>LIMITED</x:v>
      </x:c>
      <x:c r="H705" s="25" t="str">
        <x:v>2015-03-10</x:v>
      </x:c>
      <x:c r="I705" s="25" t="n">
        <x:v>137</x:v>
      </x:c>
      <x:c r="J705" s="28" t="n">
        <x:v>167936798.88</x:v>
      </x:c>
      <x:c r="K705" s="25" t="n">
        <x:v>140</x:v>
      </x:c>
      <x:c r="L705" s="26" t="b">
        <x:v>1</x:v>
      </x:c>
      <x:c r="M705" s="26" t="b">
        <x:v>0</x:v>
      </x:c>
      <x:c r="N705" s="25" t="n">
        <x:v>25.08</x:v>
      </x:c>
      <x:c r="O705" s="26" t="b">
        <x:v>1</x:v>
      </x:c>
      <x:c r="P705" s="25" t="str">
        <x:v>RM_CALL</x:v>
      </x:c>
      <x:c r="Q705" s="25" t="str">
        <x:v>DERIVED_ANALYTICS</x:v>
      </x:c>
      <x:c r="R705" s="30" t="n">
        <x:v>0.009509</x:v>
      </x:c>
      <x:c r="S705" s="25" t="str">
        <x:v>R02</x:v>
      </x:c>
      <x:c r="T705" s="25" t="n">
        <x:v>0</x:v>
      </x:c>
      <x:c r="U705" s="25" t="n">
        <x:v>1</x:v>
      </x:c>
      <x:c r="V705" s="25" t="str">
        <x:v>2027-05-25</x:v>
      </x:c>
      <x:c r="W705" s="25" t="str">
        <x:v>NONE</x:v>
      </x:c>
      <x:c r="X705" s="26" t="b">
        <x:v>1</x:v>
      </x:c>
      <x:c r="Y705" s="26" t="b">
        <x:v>1</x:v>
      </x:c>
      <x:c r="Z705" s="25" t="str">
        <x:v>CONTROLLED_SYNTHETIC</x:v>
      </x:c>
      <x:c r="AA705" s="28" t="n">
        <x:v>90445204.56</x:v>
      </x:c>
      <x:c r="AB705" s="28" t="n">
        <x:v>76660693.02</x:v>
      </x:c>
      <x:c r="AC705" s="28" t="n">
        <x:v>4817697.66</x:v>
      </x:c>
      <x:c r="AD705" s="28" t="n">
        <x:v>30635961.98</x:v>
      </x:c>
      <x:c r="AE705" s="28" t="n">
        <x:v>23235702.89</x:v>
      </x:c>
      <x:c r="AF705" s="28" t="n">
        <x:v>0</x:v>
      </x:c>
      <x:c r="AG705" s="28" t="n">
        <x:v>13662899.02</x:v>
      </x:c>
      <x:c r="AH705" s="28" t="n">
        <x:v>3999112.993333</x:v>
      </x:c>
      <x:c r="AI705" s="28" t="n">
        <x:v>8916283.183333</x:v>
      </x:c>
      <x:c r="AJ705" s="25" t="n">
        <x:v>202</x:v>
      </x:c>
      <x:c r="AK705" s="25" t="n">
        <x:v>2</x:v>
      </x:c>
      <x:c r="AL705" s="28" t="n">
        <x:v>102466018.92</x:v>
      </x:c>
      <x:c r="AM705" s="28" t="n">
        <x:v>3141489.46</x:v>
      </x:c>
      <x:c r="AN705" s="25" t="str">
        <x:v>FX_RISK_MANAGEMENT|PAYROLL_SERVICES</x:v>
      </x:c>
      <x:c r="AO705" s="25" t="str">
        <x:v>2026-06-06</x:v>
      </x:c>
      <x:c r="AP705" s="25" t="n">
        <x:v>3</x:v>
      </x:c>
      <x:c r="AQ705" s="25" t="n">
        <x:v>75</x:v>
      </x:c>
      <x:c r="AR705" s="25" t="n">
        <x:v>50.08</x:v>
      </x:c>
      <x:c r="AS705" s="30" t="n">
        <x:v>1</x:v>
      </x:c>
      <x:c r="AT705" s="25" t="n">
        <x:v>0</x:v>
      </x:c>
    </x:row>
    <x:row r="706">
      <x:c r="A706" s="25" t="str">
        <x:v>SME000702</x:v>
      </x:c>
      <x:c r="B706" s="25" t="str">
        <x:v>Synthetic SME 000702</x:v>
      </x:c>
      <x:c r="C706" s="25" t="str">
        <x:v>RM007</x:v>
      </x:c>
      <x:c r="D706" s="25" t="str">
        <x:v>Central Anatolia</x:v>
      </x:c>
      <x:c r="E706" s="25" t="str">
        <x:v>Healthcare</x:v>
      </x:c>
      <x:c r="F706" s="25" t="str">
        <x:v>MICRO</x:v>
      </x:c>
      <x:c r="G706" s="25" t="str">
        <x:v>LIMITED</x:v>
      </x:c>
      <x:c r="H706" s="25" t="str">
        <x:v>2018-02-05</x:v>
      </x:c>
      <x:c r="I706" s="25" t="n">
        <x:v>102</x:v>
      </x:c>
      <x:c r="J706" s="28" t="n">
        <x:v>28863049.53</x:v>
      </x:c>
      <x:c r="K706" s="25" t="n">
        <x:v>8</x:v>
      </x:c>
      <x:c r="L706" s="26" t="b">
        <x:v>1</x:v>
      </x:c>
      <x:c r="M706" s="26" t="b">
        <x:v>0</x:v>
      </x:c>
      <x:c r="N706" s="25" t="n">
        <x:v>28.72</x:v>
      </x:c>
      <x:c r="O706" s="26" t="b">
        <x:v>1</x:v>
      </x:c>
      <x:c r="P706" s="25" t="str">
        <x:v>SECURE_MESSAGE</x:v>
      </x:c>
      <x:c r="Q706" s="25" t="str">
        <x:v>DERIVED_ANALYTICS</x:v>
      </x:c>
      <x:c r="R706" s="30" t="n">
        <x:v>0.047435</x:v>
      </x:c>
      <x:c r="S706" s="25" t="str">
        <x:v>R04</x:v>
      </x:c>
      <x:c r="T706" s="25" t="n">
        <x:v>0</x:v>
      </x:c>
      <x:c r="U706" s="25" t="n">
        <x:v>1</x:v>
      </x:c>
      <x:c r="V706" s="25" t="str">
        <x:v>2026-02-09</x:v>
      </x:c>
      <x:c r="W706" s="25" t="str">
        <x:v>NONE</x:v>
      </x:c>
      <x:c r="X706" s="26" t="b">
        <x:v>1</x:v>
      </x:c>
      <x:c r="Y706" s="26" t="b">
        <x:v>1</x:v>
      </x:c>
      <x:c r="Z706" s="25" t="str">
        <x:v>CONTROLLED_SYNTHETIC</x:v>
      </x:c>
      <x:c r="AA706" s="28" t="n">
        <x:v>17197023.01</x:v>
      </x:c>
      <x:c r="AB706" s="28" t="n">
        <x:v>14719998.48</x:v>
      </x:c>
      <x:c r="AC706" s="28" t="n">
        <x:v>9873017.63</x:v>
      </x:c>
      <x:c r="AD706" s="28" t="n">
        <x:v>1632173.51</x:v>
      </x:c>
      <x:c r="AE706" s="28" t="n">
        <x:v>5703467.05</x:v>
      </x:c>
      <x:c r="AF706" s="28" t="n">
        <x:v>0</x:v>
      </x:c>
      <x:c r="AG706" s="28" t="n">
        <x:v>3238008.52</x:v>
      </x:c>
      <x:c r="AH706" s="28" t="n">
        <x:v>645773.398333</x:v>
      </x:c>
      <x:c r="AI706" s="28" t="n">
        <x:v>1484259.243333</x:v>
      </x:c>
      <x:c r="AJ706" s="25" t="n">
        <x:v>255</x:v>
      </x:c>
      <x:c r="AK706" s="25" t="n">
        <x:v>2</x:v>
      </x:c>
      <x:c r="AL706" s="28" t="n">
        <x:v>23516904.32</x:v>
      </x:c>
      <x:c r="AM706" s="28" t="n">
        <x:v>1070464.88</x:v>
      </x:c>
      <x:c r="AN706" s="25" t="str">
        <x:v>PAYROLL_SERVICES|POS_MERCHANT_ACQUIRING</x:v>
      </x:c>
      <x:c r="AO706" s="25" t="str">
        <x:v>2026-05-06</x:v>
      </x:c>
      <x:c r="AP706" s="25" t="n">
        <x:v>3</x:v>
      </x:c>
      <x:c r="AQ706" s="25" t="n">
        <x:v>106</x:v>
      </x:c>
      <x:c r="AR706" s="25" t="n">
        <x:v>55.81</x:v>
      </x:c>
      <x:c r="AS706" s="30" t="n">
        <x:v>1</x:v>
      </x:c>
      <x:c r="AT706" s="25" t="n">
        <x:v>192</x:v>
      </x:c>
    </x:row>
    <x:row r="707">
      <x:c r="A707" s="25" t="str">
        <x:v>SME000703</x:v>
      </x:c>
      <x:c r="B707" s="25" t="str">
        <x:v>Synthetic SME 000703</x:v>
      </x:c>
      <x:c r="C707" s="25" t="str">
        <x:v>RM035</x:v>
      </x:c>
      <x:c r="D707" s="25" t="str">
        <x:v>Central Anatolia</x:v>
      </x:c>
      <x:c r="E707" s="25" t="str">
        <x:v>Technology</x:v>
      </x:c>
      <x:c r="F707" s="25" t="str">
        <x:v>MEDIUM</x:v>
      </x:c>
      <x:c r="G707" s="25" t="str">
        <x:v>LIMITED</x:v>
      </x:c>
      <x:c r="H707" s="25" t="str">
        <x:v>2022-11-02</x:v>
      </x:c>
      <x:c r="I707" s="25" t="n">
        <x:v>45</x:v>
      </x:c>
      <x:c r="J707" s="28" t="n">
        <x:v>122993220.81</x:v>
      </x:c>
      <x:c r="K707" s="25" t="n">
        <x:v>82</x:v>
      </x:c>
      <x:c r="L707" s="26" t="b">
        <x:v>1</x:v>
      </x:c>
      <x:c r="M707" s="26" t="b">
        <x:v>0</x:v>
      </x:c>
      <x:c r="N707" s="25" t="n">
        <x:v>43.66</x:v>
      </x:c>
      <x:c r="O707" s="26" t="b">
        <x:v>1</x:v>
      </x:c>
      <x:c r="P707" s="25" t="str">
        <x:v>SECURE_MESSAGE</x:v>
      </x:c>
      <x:c r="Q707" s="25" t="str">
        <x:v>DERIVED_ANALYTICS</x:v>
      </x:c>
      <x:c r="R707" s="30" t="n">
        <x:v>0.011414</x:v>
      </x:c>
      <x:c r="S707" s="25" t="str">
        <x:v>R02</x:v>
      </x:c>
      <x:c r="T707" s="25" t="n">
        <x:v>15</x:v>
      </x:c>
      <x:c r="U707" s="25" t="n">
        <x:v>1</x:v>
      </x:c>
      <x:c r="V707" s="25" t="str">
        <x:v>2026-03-02</x:v>
      </x:c>
      <x:c r="W707" s="25" t="str">
        <x:v>NONE</x:v>
      </x:c>
      <x:c r="X707" s="26" t="b">
        <x:v>1</x:v>
      </x:c>
      <x:c r="Y707" s="26" t="b">
        <x:v>1</x:v>
      </x:c>
      <x:c r="Z707" s="25" t="str">
        <x:v>CONTROLLED_SYNTHETIC</x:v>
      </x:c>
      <x:c r="AA707" s="28" t="n">
        <x:v>74253121.49</x:v>
      </x:c>
      <x:c r="AB707" s="28" t="n">
        <x:v>62349109.81</x:v>
      </x:c>
      <x:c r="AC707" s="28" t="n">
        <x:v>3049517.26</x:v>
      </x:c>
      <x:c r="AD707" s="28" t="n">
        <x:v>17811154.45</x:v>
      </x:c>
      <x:c r="AE707" s="28" t="n">
        <x:v>14135905.78</x:v>
      </x:c>
      <x:c r="AF707" s="28" t="n">
        <x:v>0</x:v>
      </x:c>
      <x:c r="AG707" s="28" t="n">
        <x:v>7683490.05</x:v>
      </x:c>
      <x:c r="AH707" s="28" t="n">
        <x:v>3154217.813333</x:v>
      </x:c>
      <x:c r="AI707" s="28" t="n">
        <x:v>5260222.953333</x:v>
      </x:c>
      <x:c r="AJ707" s="25" t="n">
        <x:v>387</x:v>
      </x:c>
      <x:c r="AK707" s="25" t="n">
        <x:v>2</x:v>
      </x:c>
      <x:c r="AL707" s="28" t="n">
        <x:v>24666022.51</x:v>
      </x:c>
      <x:c r="AM707" s="28" t="n">
        <x:v>942714.99</x:v>
      </x:c>
      <x:c r="AN707" s="25" t="str">
        <x:v>BUSINESS_CREDIT_CARD|WORKING_CAPITAL_LOAN</x:v>
      </x:c>
      <x:c r="AO707" s="25" t="str">
        <x:v>2026-07-24</x:v>
      </x:c>
      <x:c r="AP707" s="25" t="n">
        <x:v>3</x:v>
      </x:c>
      <x:c r="AQ707" s="25" t="n">
        <x:v>27</x:v>
      </x:c>
      <x:c r="AR707" s="25" t="n">
        <x:v>29.33</x:v>
      </x:c>
      <x:c r="AS707" s="30" t="n">
        <x:v>0.572994</x:v>
      </x:c>
      <x:c r="AT707" s="25" t="n">
        <x:v>171</x:v>
      </x:c>
    </x:row>
    <x:row r="708">
      <x:c r="A708" s="25" t="str">
        <x:v>SME000704</x:v>
      </x:c>
      <x:c r="B708" s="25" t="str">
        <x:v>Synthetic SME 000704</x:v>
      </x:c>
      <x:c r="C708" s="25" t="str">
        <x:v>RM030</x:v>
      </x:c>
      <x:c r="D708" s="25" t="str">
        <x:v>Central Anatolia</x:v>
      </x:c>
      <x:c r="E708" s="25" t="str">
        <x:v>Wholesale Trade</x:v>
      </x:c>
      <x:c r="F708" s="25" t="str">
        <x:v>SMALL</x:v>
      </x:c>
      <x:c r="G708" s="25" t="str">
        <x:v>LIMITED</x:v>
      </x:c>
      <x:c r="H708" s="25" t="str">
        <x:v>2018-01-01</x:v>
      </x:c>
      <x:c r="I708" s="25" t="n">
        <x:v>103</x:v>
      </x:c>
      <x:c r="J708" s="28" t="n">
        <x:v>13771070.97</x:v>
      </x:c>
      <x:c r="K708" s="25" t="n">
        <x:v>33</x:v>
      </x:c>
      <x:c r="L708" s="26" t="b">
        <x:v>0</x:v>
      </x:c>
      <x:c r="M708" s="26" t="b">
        <x:v>0</x:v>
      </x:c>
      <x:c r="N708" s="25" t="n">
        <x:v>75.56</x:v>
      </x:c>
      <x:c r="O708" s="26" t="b">
        <x:v>0</x:v>
      </x:c>
      <x:c r="P708" s="25" t="str">
        <x:v>RM_CALL</x:v>
      </x:c>
      <x:c r="Q708" s="25" t="str">
        <x:v>DERIVED_ANALYTICS</x:v>
      </x:c>
      <x:c r="R708" s="30" t="n">
        <x:v>0.02395</x:v>
      </x:c>
      <x:c r="S708" s="25" t="str">
        <x:v>R03</x:v>
      </x:c>
      <x:c r="T708" s="25" t="n">
        <x:v>0</x:v>
      </x:c>
      <x:c r="U708" s="25" t="n">
        <x:v>1</x:v>
      </x:c>
      <x:c r="V708" s="25" t="str">
        <x:v>2026-07-11</x:v>
      </x:c>
      <x:c r="W708" s="25" t="str">
        <x:v>NONE</x:v>
      </x:c>
      <x:c r="X708" s="26" t="b">
        <x:v>1</x:v>
      </x:c>
      <x:c r="Y708" s="26" t="b">
        <x:v>1</x:v>
      </x:c>
      <x:c r="Z708" s="25" t="str">
        <x:v>CONTROLLED_SYNTHETIC</x:v>
      </x:c>
      <x:c r="AA708" s="28" t="n">
        <x:v>6248052.71</x:v>
      </x:c>
      <x:c r="AB708" s="28" t="n">
        <x:v>5762835.76</x:v>
      </x:c>
      <x:c r="AC708" s="28" t="n">
        <x:v>358002.28</x:v>
      </x:c>
      <x:c r="AD708" s="28" t="n">
        <x:v>7323029.83</x:v>
      </x:c>
      <x:c r="AE708" s="28" t="n">
        <x:v>0</x:v>
      </x:c>
      <x:c r="AF708" s="28" t="n">
        <x:v>0</x:v>
      </x:c>
      <x:c r="AG708" s="28" t="n">
        <x:v>0</x:v>
      </x:c>
      <x:c r="AH708" s="28" t="n">
        <x:v>205804.215</x:v>
      </x:c>
      <x:c r="AI708" s="28" t="n">
        <x:v>576917.46</x:v>
      </x:c>
      <x:c r="AJ708" s="25" t="n">
        <x:v>721</x:v>
      </x:c>
      <x:c r="AK708" s="25" t="n">
        <x:v>2</x:v>
      </x:c>
      <x:c r="AL708" s="28" t="n">
        <x:v>14407626.88</x:v>
      </x:c>
      <x:c r="AM708" s="28" t="n">
        <x:v>92930.97</x:v>
      </x:c>
      <x:c r="AN708" s="25" t="str">
        <x:v>BUSINESS_CREDIT_CARD|PAYROLL_SERVICES</x:v>
      </x:c>
      <x:c r="AO708" s="25" t="str">
        <x:v>2026-02-23</x:v>
      </x:c>
      <x:c r="AP708" s="25" t="n">
        <x:v>1</x:v>
      </x:c>
      <x:c r="AQ708" s="25" t="n">
        <x:v>178</x:v>
      </x:c>
      <x:c r="AR708" s="25" t="n">
        <x:v>61</x:v>
      </x:c>
      <x:c r="AS708" s="30" t="n">
        <x:v>1</x:v>
      </x:c>
      <x:c r="AT708" s="25" t="n">
        <x:v>40</x:v>
      </x:c>
    </x:row>
    <x:row r="709">
      <x:c r="A709" s="25" t="str">
        <x:v>SME000705</x:v>
      </x:c>
      <x:c r="B709" s="25" t="str">
        <x:v>Synthetic SME 000705</x:v>
      </x:c>
      <x:c r="C709" s="25" t="str">
        <x:v>RM013</x:v>
      </x:c>
      <x:c r="D709" s="25" t="str">
        <x:v>Black Sea</x:v>
      </x:c>
      <x:c r="E709" s="25" t="str">
        <x:v>Wholesale Trade</x:v>
      </x:c>
      <x:c r="F709" s="25" t="str">
        <x:v>MICRO</x:v>
      </x:c>
      <x:c r="G709" s="25" t="str">
        <x:v>JOINT_STOCK</x:v>
      </x:c>
      <x:c r="H709" s="25" t="str">
        <x:v>2017-11-25</x:v>
      </x:c>
      <x:c r="I709" s="25" t="n">
        <x:v>104</x:v>
      </x:c>
      <x:c r="J709" s="28" t="n">
        <x:v>13858271.77</x:v>
      </x:c>
      <x:c r="K709" s="25" t="n">
        <x:v>5</x:v>
      </x:c>
      <x:c r="L709" s="26" t="b">
        <x:v>0</x:v>
      </x:c>
      <x:c r="M709" s="26" t="b">
        <x:v>0</x:v>
      </x:c>
      <x:c r="N709" s="25" t="n">
        <x:v>29.75</x:v>
      </x:c>
      <x:c r="O709" s="26" t="b">
        <x:v>1</x:v>
      </x:c>
      <x:c r="P709" s="25" t="str">
        <x:v>SECURE_MESSAGE</x:v>
      </x:c>
      <x:c r="Q709" s="25" t="str">
        <x:v>DERIVED_ANALYTICS</x:v>
      </x:c>
      <x:c r="R709" s="30" t="n">
        <x:v>0.038794</x:v>
      </x:c>
      <x:c r="S709" s="25" t="str">
        <x:v>R03</x:v>
      </x:c>
      <x:c r="T709" s="25" t="n">
        <x:v>0</x:v>
      </x:c>
      <x:c r="U709" s="25" t="n">
        <x:v>1</x:v>
      </x:c>
      <x:c r="V709" s="25" t="str">
        <x:v>2027-07-06</x:v>
      </x:c>
      <x:c r="W709" s="25" t="str">
        <x:v>NONE</x:v>
      </x:c>
      <x:c r="X709" s="26" t="b">
        <x:v>1</x:v>
      </x:c>
      <x:c r="Y709" s="26" t="b">
        <x:v>1</x:v>
      </x:c>
      <x:c r="Z709" s="25" t="str">
        <x:v>CONTROLLED_SYNTHETIC</x:v>
      </x:c>
      <x:c r="AA709" s="28" t="n">
        <x:v>7806844.8</x:v>
      </x:c>
      <x:c r="AB709" s="28" t="n">
        <x:v>7139118.11</x:v>
      </x:c>
      <x:c r="AC709" s="28" t="n">
        <x:v>316726.37</x:v>
      </x:c>
      <x:c r="AD709" s="28" t="n">
        <x:v>1103762.14</x:v>
      </x:c>
      <x:c r="AE709" s="28" t="n">
        <x:v>0</x:v>
      </x:c>
      <x:c r="AF709" s="28" t="n">
        <x:v>0</x:v>
      </x:c>
      <x:c r="AG709" s="28" t="n">
        <x:v>0</x:v>
      </x:c>
      <x:c r="AH709" s="28" t="n">
        <x:v>289351.78</x:v>
      </x:c>
      <x:c r="AI709" s="28" t="n">
        <x:v>591029.241667</x:v>
      </x:c>
      <x:c r="AJ709" s="25" t="n">
        <x:v>286</x:v>
      </x:c>
      <x:c r="AK709" s="25" t="n">
        <x:v>0</x:v>
      </x:c>
      <x:c r="AL709" s="28" t="n">
        <x:v>0</x:v>
      </x:c>
      <x:c r="AM709" s="28" t="n">
        <x:v>0</x:v>
      </x:c>
      <x:c r="AN709" s="25"/>
      <x:c r="AO709" s="25" t="str">
        <x:v>2026-08-08</x:v>
      </x:c>
      <x:c r="AP709" s="25" t="n">
        <x:v>3</x:v>
      </x:c>
      <x:c r="AQ709" s="25" t="n">
        <x:v>12</x:v>
      </x:c>
      <x:c r="AR709" s="25" t="n">
        <x:v>20</x:v>
      </x:c>
      <x:c r="AS709" s="30" t="n">
        <x:v>0</x:v>
      </x:c>
      <x:c r="AT709" s="25" t="n">
        <x:v>0</x:v>
      </x:c>
    </x:row>
    <x:row r="710">
      <x:c r="A710" s="25" t="str">
        <x:v>SME000706</x:v>
      </x:c>
      <x:c r="B710" s="25" t="str">
        <x:v>Synthetic SME 000706</x:v>
      </x:c>
      <x:c r="C710" s="25" t="str">
        <x:v>RM008</x:v>
      </x:c>
      <x:c r="D710" s="25" t="str">
        <x:v>Marmara</x:v>
      </x:c>
      <x:c r="E710" s="25" t="str">
        <x:v>Agriculture</x:v>
      </x:c>
      <x:c r="F710" s="25" t="str">
        <x:v>SMALL</x:v>
      </x:c>
      <x:c r="G710" s="25" t="str">
        <x:v>LIMITED</x:v>
      </x:c>
      <x:c r="H710" s="25" t="str">
        <x:v>2017-01-30</x:v>
      </x:c>
      <x:c r="I710" s="25" t="n">
        <x:v>114</x:v>
      </x:c>
      <x:c r="J710" s="28" t="n">
        <x:v>23146977.18</x:v>
      </x:c>
      <x:c r="K710" s="25" t="n">
        <x:v>40</x:v>
      </x:c>
      <x:c r="L710" s="26" t="b">
        <x:v>0</x:v>
      </x:c>
      <x:c r="M710" s="26" t="b">
        <x:v>0</x:v>
      </x:c>
      <x:c r="N710" s="25" t="n">
        <x:v>53.09</x:v>
      </x:c>
      <x:c r="O710" s="26" t="b">
        <x:v>1</x:v>
      </x:c>
      <x:c r="P710" s="25" t="str">
        <x:v>RM_CALL</x:v>
      </x:c>
      <x:c r="Q710" s="25" t="str">
        <x:v>DERIVED_ANALYTICS</x:v>
      </x:c>
      <x:c r="R710" s="30" t="n">
        <x:v>0.036442</x:v>
      </x:c>
      <x:c r="S710" s="25" t="str">
        <x:v>R03</x:v>
      </x:c>
      <x:c r="T710" s="25" t="n">
        <x:v>5</x:v>
      </x:c>
      <x:c r="U710" s="25" t="n">
        <x:v>1</x:v>
      </x:c>
      <x:c r="V710" s="25" t="str">
        <x:v>2026-01-03</x:v>
      </x:c>
      <x:c r="W710" s="25" t="str">
        <x:v>NONE</x:v>
      </x:c>
      <x:c r="X710" s="26" t="b">
        <x:v>1</x:v>
      </x:c>
      <x:c r="Y710" s="26" t="b">
        <x:v>0</x:v>
      </x:c>
      <x:c r="Z710" s="25" t="str">
        <x:v>CONTROLLED_SYNTHETIC</x:v>
      </x:c>
      <x:c r="AA710" s="28" t="n">
        <x:v>13001627.82</x:v>
      </x:c>
      <x:c r="AB710" s="28" t="n">
        <x:v>11088134.29</x:v>
      </x:c>
      <x:c r="AC710" s="28" t="n">
        <x:v>758402.88</x:v>
      </x:c>
      <x:c r="AD710" s="28" t="n">
        <x:v>9460779.23</x:v>
      </x:c>
      <x:c r="AE710" s="28" t="n">
        <x:v>0</x:v>
      </x:c>
      <x:c r="AF710" s="28" t="n">
        <x:v>0</x:v>
      </x:c>
      <x:c r="AG710" s="28" t="n">
        <x:v>0</x:v>
      </x:c>
      <x:c r="AH710" s="28" t="n">
        <x:v>510244.616667</x:v>
      </x:c>
      <x:c r="AI710" s="28" t="n">
        <x:v>1030634.78</x:v>
      </x:c>
      <x:c r="AJ710" s="25" t="n">
        <x:v>498</x:v>
      </x:c>
      <x:c r="AK710" s="25" t="n">
        <x:v>3</x:v>
      </x:c>
      <x:c r="AL710" s="28" t="n">
        <x:v>26033911.64</x:v>
      </x:c>
      <x:c r="AM710" s="28" t="n">
        <x:v>958306.02</x:v>
      </x:c>
      <x:c r="AN710" s="25" t="str">
        <x:v>BUSINESS_CREDIT_CARD|CASH_MANAGEMENT|POS_MERCHANT_ACQUIRING</x:v>
      </x:c>
      <x:c r="AO710" s="25" t="str">
        <x:v>2026-06-12</x:v>
      </x:c>
      <x:c r="AP710" s="25" t="n">
        <x:v>4</x:v>
      </x:c>
      <x:c r="AQ710" s="25" t="n">
        <x:v>69</x:v>
      </x:c>
      <x:c r="AR710" s="25" t="n">
        <x:v>67.5</x:v>
      </x:c>
      <x:c r="AS710" s="30" t="n">
        <x:v>1</x:v>
      </x:c>
      <x:c r="AT710" s="25" t="n">
        <x:v>229</x:v>
      </x:c>
    </x:row>
    <x:row r="711">
      <x:c r="A711" s="25" t="str">
        <x:v>SME000707</x:v>
      </x:c>
      <x:c r="B711" s="25" t="str">
        <x:v>Synthetic SME 000707</x:v>
      </x:c>
      <x:c r="C711" s="25" t="str">
        <x:v>RM002</x:v>
      </x:c>
      <x:c r="D711" s="25" t="str">
        <x:v>Marmara</x:v>
      </x:c>
      <x:c r="E711" s="25" t="str">
        <x:v>Transportation</x:v>
      </x:c>
      <x:c r="F711" s="25" t="str">
        <x:v>MICRO</x:v>
      </x:c>
      <x:c r="G711" s="25" t="str">
        <x:v>LIMITED</x:v>
      </x:c>
      <x:c r="H711" s="25" t="str">
        <x:v>2016-12-23</x:v>
      </x:c>
      <x:c r="I711" s="25" t="n">
        <x:v>115</x:v>
      </x:c>
      <x:c r="J711" s="28" t="n">
        <x:v>5665042.29</x:v>
      </x:c>
      <x:c r="K711" s="25" t="n">
        <x:v>3</x:v>
      </x:c>
      <x:c r="L711" s="26" t="b">
        <x:v>0</x:v>
      </x:c>
      <x:c r="M711" s="26" t="b">
        <x:v>0</x:v>
      </x:c>
      <x:c r="N711" s="25" t="n">
        <x:v>92.38</x:v>
      </x:c>
      <x:c r="O711" s="26" t="b">
        <x:v>1</x:v>
      </x:c>
      <x:c r="P711" s="25" t="str">
        <x:v>RM_CALL</x:v>
      </x:c>
      <x:c r="Q711" s="25" t="str">
        <x:v>DERIVED_ANALYTICS</x:v>
      </x:c>
      <x:c r="R711" s="30" t="n">
        <x:v>0.048944</x:v>
      </x:c>
      <x:c r="S711" s="25" t="str">
        <x:v>R04</x:v>
      </x:c>
      <x:c r="T711" s="25" t="n">
        <x:v>0</x:v>
      </x:c>
      <x:c r="U711" s="25" t="n">
        <x:v>1</x:v>
      </x:c>
      <x:c r="V711" s="25" t="str">
        <x:v>2027-09-11</x:v>
      </x:c>
      <x:c r="W711" s="25" t="str">
        <x:v>NONE</x:v>
      </x:c>
      <x:c r="X711" s="26" t="b">
        <x:v>1</x:v>
      </x:c>
      <x:c r="Y711" s="26" t="b">
        <x:v>1</x:v>
      </x:c>
      <x:c r="Z711" s="25" t="str">
        <x:v>CONTROLLED_SYNTHETIC</x:v>
      </x:c>
      <x:c r="AA711" s="28" t="n">
        <x:v>2865432.47</x:v>
      </x:c>
      <x:c r="AB711" s="28" t="n">
        <x:v>2372370.96</x:v>
      </x:c>
      <x:c r="AC711" s="28" t="n">
        <x:v>127660.34</x:v>
      </x:c>
      <x:c r="AD711" s="28" t="n">
        <x:v>613433.97</x:v>
      </x:c>
      <x:c r="AE711" s="28" t="n">
        <x:v>0</x:v>
      </x:c>
      <x:c r="AF711" s="28" t="n">
        <x:v>0</x:v>
      </x:c>
      <x:c r="AG711" s="28" t="n">
        <x:v>0</x:v>
      </x:c>
      <x:c r="AH711" s="28" t="n">
        <x:v>111027.765</x:v>
      </x:c>
      <x:c r="AI711" s="28" t="n">
        <x:v>328267.245</x:v>
      </x:c>
      <x:c r="AJ711" s="25" t="n">
        <x:v>861</x:v>
      </x:c>
      <x:c r="AK711" s="25" t="n">
        <x:v>4</x:v>
      </x:c>
      <x:c r="AL711" s="28" t="n">
        <x:v>6660751.08</x:v>
      </x:c>
      <x:c r="AM711" s="28" t="n">
        <x:v>107164.55</x:v>
      </x:c>
      <x:c r="AN711" s="25" t="str">
        <x:v>CASH_MANAGEMENT|PAYROLL_SERVICES|POS_MERCHANT_ACQUIRING|TRADE_FINANCE</x:v>
      </x:c>
      <x:c r="AO711" s="25" t="str">
        <x:v>2026-02-23</x:v>
      </x:c>
      <x:c r="AP711" s="25" t="n">
        <x:v>2</x:v>
      </x:c>
      <x:c r="AQ711" s="25" t="n">
        <x:v>178</x:v>
      </x:c>
      <x:c r="AR711" s="25" t="n">
        <x:v>74</x:v>
      </x:c>
      <x:c r="AS711" s="30" t="n">
        <x:v>1</x:v>
      </x:c>
      <x:c r="AT711" s="25" t="n">
        <x:v>0</x:v>
      </x:c>
    </x:row>
    <x:row r="712">
      <x:c r="A712" s="25" t="str">
        <x:v>SME000708</x:v>
      </x:c>
      <x:c r="B712" s="25" t="str">
        <x:v>Synthetic SME 000708</x:v>
      </x:c>
      <x:c r="C712" s="25" t="str">
        <x:v>RM029</x:v>
      </x:c>
      <x:c r="D712" s="25" t="str">
        <x:v>Marmara</x:v>
      </x:c>
      <x:c r="E712" s="25" t="str">
        <x:v>Technology</x:v>
      </x:c>
      <x:c r="F712" s="25" t="str">
        <x:v>SMALL</x:v>
      </x:c>
      <x:c r="G712" s="25" t="str">
        <x:v>LIMITED</x:v>
      </x:c>
      <x:c r="H712" s="25" t="str">
        <x:v>2021-08-25</x:v>
      </x:c>
      <x:c r="I712" s="25" t="n">
        <x:v>59</x:v>
      </x:c>
      <x:c r="J712" s="28" t="n">
        <x:v>8938982.98</x:v>
      </x:c>
      <x:c r="K712" s="25" t="n">
        <x:v>21</x:v>
      </x:c>
      <x:c r="L712" s="26" t="b">
        <x:v>0</x:v>
      </x:c>
      <x:c r="M712" s="26" t="b">
        <x:v>0</x:v>
      </x:c>
      <x:c r="N712" s="25" t="n">
        <x:v>38.52</x:v>
      </x:c>
      <x:c r="O712" s="26" t="b">
        <x:v>1</x:v>
      </x:c>
      <x:c r="P712" s="25" t="str">
        <x:v>SECURE_MESSAGE</x:v>
      </x:c>
      <x:c r="Q712" s="25" t="str">
        <x:v>DERIVED_ANALYTICS</x:v>
      </x:c>
      <x:c r="R712" s="30" t="n">
        <x:v>0.023597</x:v>
      </x:c>
      <x:c r="S712" s="25" t="str">
        <x:v>R03</x:v>
      </x:c>
      <x:c r="T712" s="25" t="n">
        <x:v>15</x:v>
      </x:c>
      <x:c r="U712" s="25" t="n">
        <x:v>1</x:v>
      </x:c>
      <x:c r="V712" s="25" t="str">
        <x:v>2027-08-19</x:v>
      </x:c>
      <x:c r="W712" s="25" t="str">
        <x:v>MEDIUM</x:v>
      </x:c>
      <x:c r="X712" s="26" t="b">
        <x:v>1</x:v>
      </x:c>
      <x:c r="Y712" s="26" t="b">
        <x:v>1</x:v>
      </x:c>
      <x:c r="Z712" s="25" t="str">
        <x:v>CONTROLLED_SYNTHETIC</x:v>
      </x:c>
      <x:c r="AA712" s="28" t="n">
        <x:v>5470344.49</x:v>
      </x:c>
      <x:c r="AB712" s="28" t="n">
        <x:v>4785620.98</x:v>
      </x:c>
      <x:c r="AC712" s="28" t="n">
        <x:v>217348.26</x:v>
      </x:c>
      <x:c r="AD712" s="28" t="n">
        <x:v>4325872.48</x:v>
      </x:c>
      <x:c r="AE712" s="28" t="n">
        <x:v>0</x:v>
      </x:c>
      <x:c r="AF712" s="28" t="n">
        <x:v>0</x:v>
      </x:c>
      <x:c r="AG712" s="28" t="n">
        <x:v>0</x:v>
      </x:c>
      <x:c r="AH712" s="28" t="n">
        <x:v>221208.951667</x:v>
      </x:c>
      <x:c r="AI712" s="28" t="n">
        <x:v>712650.746667</x:v>
      </x:c>
      <x:c r="AJ712" s="25" t="n">
        <x:v>381</x:v>
      </x:c>
      <x:c r="AK712" s="25" t="n">
        <x:v>1</x:v>
      </x:c>
      <x:c r="AL712" s="28" t="n">
        <x:v>9001312.72</x:v>
      </x:c>
      <x:c r="AM712" s="28" t="n">
        <x:v>78975.03</x:v>
      </x:c>
      <x:c r="AN712" s="25" t="str">
        <x:v>PAYROLL_SERVICES</x:v>
      </x:c>
      <x:c r="AO712" s="25" t="str">
        <x:v>2026-06-09</x:v>
      </x:c>
      <x:c r="AP712" s="25" t="n">
        <x:v>6</x:v>
      </x:c>
      <x:c r="AQ712" s="25" t="n">
        <x:v>72</x:v>
      </x:c>
      <x:c r="AR712" s="25" t="n">
        <x:v>48.55</x:v>
      </x:c>
      <x:c r="AS712" s="30" t="n">
        <x:v>1</x:v>
      </x:c>
      <x:c r="AT712" s="25" t="n">
        <x:v>0</x:v>
      </x:c>
    </x:row>
    <x:row r="713">
      <x:c r="A713" s="25" t="str">
        <x:v>SME000709</x:v>
      </x:c>
      <x:c r="B713" s="25" t="str">
        <x:v>Synthetic SME 000709</x:v>
      </x:c>
      <x:c r="C713" s="25" t="str">
        <x:v>RM022</x:v>
      </x:c>
      <x:c r="D713" s="25" t="str">
        <x:v>Central Anatolia</x:v>
      </x:c>
      <x:c r="E713" s="25" t="str">
        <x:v>Construction</x:v>
      </x:c>
      <x:c r="F713" s="25" t="str">
        <x:v>MEDIUM</x:v>
      </x:c>
      <x:c r="G713" s="25" t="str">
        <x:v>LIMITED</x:v>
      </x:c>
      <x:c r="H713" s="25" t="str">
        <x:v>2020-01-07</x:v>
      </x:c>
      <x:c r="I713" s="25" t="n">
        <x:v>79</x:v>
      </x:c>
      <x:c r="J713" s="28" t="n">
        <x:v>76859601.03</x:v>
      </x:c>
      <x:c r="K713" s="25" t="n">
        <x:v>73</x:v>
      </x:c>
      <x:c r="L713" s="26" t="b">
        <x:v>1</x:v>
      </x:c>
      <x:c r="M713" s="26" t="b">
        <x:v>1</x:v>
      </x:c>
      <x:c r="N713" s="25" t="n">
        <x:v>67.61</x:v>
      </x:c>
      <x:c r="O713" s="26" t="b">
        <x:v>1</x:v>
      </x:c>
      <x:c r="P713" s="25" t="str">
        <x:v>VIDEO_MEETING</x:v>
      </x:c>
      <x:c r="Q713" s="25" t="str">
        <x:v>DERIVED_ANALYTICS</x:v>
      </x:c>
      <x:c r="R713" s="30" t="n">
        <x:v>0.025609</x:v>
      </x:c>
      <x:c r="S713" s="25" t="str">
        <x:v>R03</x:v>
      </x:c>
      <x:c r="T713" s="25" t="n">
        <x:v>0</x:v>
      </x:c>
      <x:c r="U713" s="25" t="n">
        <x:v>1</x:v>
      </x:c>
      <x:c r="V713" s="25" t="str">
        <x:v>2026-08-04</x:v>
      </x:c>
      <x:c r="W713" s="25" t="str">
        <x:v>NONE</x:v>
      </x:c>
      <x:c r="X713" s="26" t="b">
        <x:v>1</x:v>
      </x:c>
      <x:c r="Y713" s="26" t="b">
        <x:v>1</x:v>
      </x:c>
      <x:c r="Z713" s="25" t="str">
        <x:v>CONTROLLED_SYNTHETIC</x:v>
      </x:c>
      <x:c r="AA713" s="28" t="n">
        <x:v>42896377.17</x:v>
      </x:c>
      <x:c r="AB713" s="28" t="n">
        <x:v>38559954.45</x:v>
      </x:c>
      <x:c r="AC713" s="28" t="n">
        <x:v>2019210.3</x:v>
      </x:c>
      <x:c r="AD713" s="28" t="n">
        <x:v>14487502.75</x:v>
      </x:c>
      <x:c r="AE713" s="28" t="n">
        <x:v>9139496.4</x:v>
      </x:c>
      <x:c r="AF713" s="28" t="n">
        <x:v>10745209.77</x:v>
      </x:c>
      <x:c r="AG713" s="28" t="n">
        <x:v>9566915</x:v>
      </x:c>
      <x:c r="AH713" s="28" t="n">
        <x:v>1385895.396667</x:v>
      </x:c>
      <x:c r="AI713" s="28" t="n">
        <x:v>4484694.388333</x:v>
      </x:c>
      <x:c r="AJ713" s="25" t="n">
        <x:v>615</x:v>
      </x:c>
      <x:c r="AK713" s="25" t="n">
        <x:v>3</x:v>
      </x:c>
      <x:c r="AL713" s="28" t="n">
        <x:v>82038587.98</x:v>
      </x:c>
      <x:c r="AM713" s="28" t="n">
        <x:v>810215.63</x:v>
      </x:c>
      <x:c r="AN713" s="25" t="str">
        <x:v>CASH_MANAGEMENT|POS_MERCHANT_ACQUIRING|WORKING_CAPITAL_LOAN</x:v>
      </x:c>
      <x:c r="AO713" s="25" t="str">
        <x:v>2026-08-13</x:v>
      </x:c>
      <x:c r="AP713" s="25" t="n">
        <x:v>3</x:v>
      </x:c>
      <x:c r="AQ713" s="25" t="n">
        <x:v>7</x:v>
      </x:c>
      <x:c r="AR713" s="25" t="n">
        <x:v>66.31</x:v>
      </x:c>
      <x:c r="AS713" s="30" t="n">
        <x:v>1</x:v>
      </x:c>
      <x:c r="AT713" s="25" t="n">
        <x:v>16</x:v>
      </x:c>
    </x:row>
    <x:row r="714">
      <x:c r="A714" s="25" t="str">
        <x:v>SME000710</x:v>
      </x:c>
      <x:c r="B714" s="25" t="str">
        <x:v>Synthetic SME 000710</x:v>
      </x:c>
      <x:c r="C714" s="25" t="str">
        <x:v>RM031</x:v>
      </x:c>
      <x:c r="D714" s="25" t="str">
        <x:v>Black Sea</x:v>
      </x:c>
      <x:c r="E714" s="25" t="str">
        <x:v>Manufacturing</x:v>
      </x:c>
      <x:c r="F714" s="25" t="str">
        <x:v>MICRO</x:v>
      </x:c>
      <x:c r="G714" s="25" t="str">
        <x:v>LIMITED</x:v>
      </x:c>
      <x:c r="H714" s="25" t="str">
        <x:v>2016-12-15</x:v>
      </x:c>
      <x:c r="I714" s="25" t="n">
        <x:v>116</x:v>
      </x:c>
      <x:c r="J714" s="28" t="n">
        <x:v>15533302.89</x:v>
      </x:c>
      <x:c r="K714" s="25" t="n">
        <x:v>9</x:v>
      </x:c>
      <x:c r="L714" s="26" t="b">
        <x:v>0</x:v>
      </x:c>
      <x:c r="M714" s="26" t="b">
        <x:v>0</x:v>
      </x:c>
      <x:c r="N714" s="25" t="n">
        <x:v>90.19</x:v>
      </x:c>
      <x:c r="O714" s="26" t="b">
        <x:v>1</x:v>
      </x:c>
      <x:c r="P714" s="25" t="str">
        <x:v>VIDEO_MEETING</x:v>
      </x:c>
      <x:c r="Q714" s="25" t="str">
        <x:v>DERIVED_ANALYTICS</x:v>
      </x:c>
      <x:c r="R714" s="30" t="n">
        <x:v>0.045819</x:v>
      </x:c>
      <x:c r="S714" s="25" t="str">
        <x:v>R04</x:v>
      </x:c>
      <x:c r="T714" s="25" t="n">
        <x:v>0</x:v>
      </x:c>
      <x:c r="U714" s="25" t="n">
        <x:v>1</x:v>
      </x:c>
      <x:c r="V714" s="25" t="str">
        <x:v>2026-03-26</x:v>
      </x:c>
      <x:c r="W714" s="25" t="str">
        <x:v>NONE</x:v>
      </x:c>
      <x:c r="X714" s="26" t="b">
        <x:v>1</x:v>
      </x:c>
      <x:c r="Y714" s="26" t="b">
        <x:v>0</x:v>
      </x:c>
      <x:c r="Z714" s="25" t="str">
        <x:v>CONTROLLED_SYNTHETIC</x:v>
      </x:c>
      <x:c r="AA714" s="28" t="n">
        <x:v>8267064.8</x:v>
      </x:c>
      <x:c r="AB714" s="28" t="n">
        <x:v>7531108.83</x:v>
      </x:c>
      <x:c r="AC714" s="28" t="n">
        <x:v>274174.36</x:v>
      </x:c>
      <x:c r="AD714" s="28" t="n">
        <x:v>2039287.03</x:v>
      </x:c>
      <x:c r="AE714" s="28" t="n">
        <x:v>0</x:v>
      </x:c>
      <x:c r="AF714" s="28" t="n">
        <x:v>0</x:v>
      </x:c>
      <x:c r="AG714" s="28" t="n">
        <x:v>0</x:v>
      </x:c>
      <x:c r="AH714" s="28" t="n">
        <x:v>251219.498333</x:v>
      </x:c>
      <x:c r="AI714" s="28" t="n">
        <x:v>1017789.56</x:v>
      </x:c>
      <x:c r="AJ714" s="25" t="n">
        <x:v>812</x:v>
      </x:c>
      <x:c r="AK714" s="25" t="n">
        <x:v>1</x:v>
      </x:c>
      <x:c r="AL714" s="28" t="n">
        <x:v>14766700.52</x:v>
      </x:c>
      <x:c r="AM714" s="28" t="n">
        <x:v>331494.18</x:v>
      </x:c>
      <x:c r="AN714" s="25" t="str">
        <x:v>CASH_MANAGEMENT</x:v>
      </x:c>
      <x:c r="AO714" s="25" t="str">
        <x:v>2026-07-19</x:v>
      </x:c>
      <x:c r="AP714" s="25" t="n">
        <x:v>2</x:v>
      </x:c>
      <x:c r="AQ714" s="25" t="n">
        <x:v>32</x:v>
      </x:c>
      <x:c r="AR714" s="25" t="n">
        <x:v>53.12</x:v>
      </x:c>
      <x:c r="AS714" s="30" t="n">
        <x:v>1</x:v>
      </x:c>
      <x:c r="AT714" s="25" t="n">
        <x:v>147</x:v>
      </x:c>
    </x:row>
    <x:row r="715">
      <x:c r="A715" s="25" t="str">
        <x:v>SME000711</x:v>
      </x:c>
      <x:c r="B715" s="25" t="str">
        <x:v>Synthetic SME 000711</x:v>
      </x:c>
      <x:c r="C715" s="25" t="str">
        <x:v>RM030</x:v>
      </x:c>
      <x:c r="D715" s="25" t="str">
        <x:v>Central Anatolia</x:v>
      </x:c>
      <x:c r="E715" s="25" t="str">
        <x:v>Agriculture</x:v>
      </x:c>
      <x:c r="F715" s="25" t="str">
        <x:v>MICRO</x:v>
      </x:c>
      <x:c r="G715" s="25" t="str">
        <x:v>SOLE_PROPRIETOR</x:v>
      </x:c>
      <x:c r="H715" s="25" t="str">
        <x:v>2019-03-10</x:v>
      </x:c>
      <x:c r="I715" s="25" t="n">
        <x:v>89</x:v>
      </x:c>
      <x:c r="J715" s="28" t="n">
        <x:v>24455220.65</x:v>
      </x:c>
      <x:c r="K715" s="25" t="n">
        <x:v>8</x:v>
      </x:c>
      <x:c r="L715" s="26" t="b">
        <x:v>0</x:v>
      </x:c>
      <x:c r="M715" s="26" t="b">
        <x:v>1</x:v>
      </x:c>
      <x:c r="N715" s="25" t="n">
        <x:v>86.61</x:v>
      </x:c>
      <x:c r="O715" s="26" t="b">
        <x:v>1</x:v>
      </x:c>
      <x:c r="P715" s="25" t="str">
        <x:v>RM_CALL</x:v>
      </x:c>
      <x:c r="Q715" s="25" t="str">
        <x:v>DERIVED_ANALYTICS</x:v>
      </x:c>
      <x:c r="R715" s="30" t="n">
        <x:v>0.039582</x:v>
      </x:c>
      <x:c r="S715" s="25" t="str">
        <x:v>R03</x:v>
      </x:c>
      <x:c r="T715" s="25" t="n">
        <x:v>5</x:v>
      </x:c>
      <x:c r="U715" s="25" t="n">
        <x:v>1</x:v>
      </x:c>
      <x:c r="V715" s="25" t="str">
        <x:v>2027-01-23</x:v>
      </x:c>
      <x:c r="W715" s="25" t="str">
        <x:v>LOW</x:v>
      </x:c>
      <x:c r="X715" s="26" t="b">
        <x:v>1</x:v>
      </x:c>
      <x:c r="Y715" s="26" t="b">
        <x:v>1</x:v>
      </x:c>
      <x:c r="Z715" s="25" t="str">
        <x:v>CONTROLLED_SYNTHETIC</x:v>
      </x:c>
      <x:c r="AA715" s="28" t="n">
        <x:v>13606813.28</x:v>
      </x:c>
      <x:c r="AB715" s="28" t="n">
        <x:v>11614224.11</x:v>
      </x:c>
      <x:c r="AC715" s="28" t="n">
        <x:v>609053.28</x:v>
      </x:c>
      <x:c r="AD715" s="28" t="n">
        <x:v>1826364.53</x:v>
      </x:c>
      <x:c r="AE715" s="28" t="n">
        <x:v>0</x:v>
      </x:c>
      <x:c r="AF715" s="28" t="n">
        <x:v>2903766.12</x:v>
      </x:c>
      <x:c r="AG715" s="28" t="n">
        <x:v>1876882.45</x:v>
      </x:c>
      <x:c r="AH715" s="28" t="n">
        <x:v>540638.815</x:v>
      </x:c>
      <x:c r="AI715" s="28" t="n">
        <x:v>1074256.828333</x:v>
      </x:c>
      <x:c r="AJ715" s="25" t="n">
        <x:v>894</x:v>
      </x:c>
      <x:c r="AK715" s="25" t="n">
        <x:v>2</x:v>
      </x:c>
      <x:c r="AL715" s="28" t="n">
        <x:v>35513281.2</x:v>
      </x:c>
      <x:c r="AM715" s="28" t="n">
        <x:v>817836.97</x:v>
      </x:c>
      <x:c r="AN715" s="25" t="str">
        <x:v>CASH_MANAGEMENT|FX_RISK_MANAGEMENT</x:v>
      </x:c>
      <x:c r="AO715" s="25" t="str">
        <x:v>2025-09-23</x:v>
      </x:c>
      <x:c r="AP715" s="25" t="n">
        <x:v>1</x:v>
      </x:c>
      <x:c r="AQ715" s="25" t="n">
        <x:v>331</x:v>
      </x:c>
      <x:c r="AR715" s="25" t="n">
        <x:v>61</x:v>
      </x:c>
      <x:c r="AS715" s="30" t="n">
        <x:v>1</x:v>
      </x:c>
      <x:c r="AT715" s="25" t="n">
        <x:v>0</x:v>
      </x:c>
    </x:row>
    <x:row r="716">
      <x:c r="A716" s="25" t="str">
        <x:v>SME000712</x:v>
      </x:c>
      <x:c r="B716" s="25" t="str">
        <x:v>Synthetic SME 000712</x:v>
      </x:c>
      <x:c r="C716" s="25" t="str">
        <x:v>RM046</x:v>
      </x:c>
      <x:c r="D716" s="25" t="str">
        <x:v>Mediterranean</x:v>
      </x:c>
      <x:c r="E716" s="25" t="str">
        <x:v>Healthcare</x:v>
      </x:c>
      <x:c r="F716" s="25" t="str">
        <x:v>MICRO</x:v>
      </x:c>
      <x:c r="G716" s="25" t="str">
        <x:v>LIMITED</x:v>
      </x:c>
      <x:c r="H716" s="25" t="str">
        <x:v>2022-09-05</x:v>
      </x:c>
      <x:c r="I716" s="25" t="n">
        <x:v>47</x:v>
      </x:c>
      <x:c r="J716" s="28" t="n">
        <x:v>8827812.66</x:v>
      </x:c>
      <x:c r="K716" s="25" t="n">
        <x:v>5</x:v>
      </x:c>
      <x:c r="L716" s="26" t="b">
        <x:v>0</x:v>
      </x:c>
      <x:c r="M716" s="26" t="b">
        <x:v>0</x:v>
      </x:c>
      <x:c r="N716" s="25" t="n">
        <x:v>65.24</x:v>
      </x:c>
      <x:c r="O716" s="26" t="b">
        <x:v>1</x:v>
      </x:c>
      <x:c r="P716" s="25" t="str">
        <x:v>RM_CALL</x:v>
      </x:c>
      <x:c r="Q716" s="25" t="str">
        <x:v>DERIVED_ANALYTICS</x:v>
      </x:c>
      <x:c r="R716" s="30" t="n">
        <x:v>0.038683</x:v>
      </x:c>
      <x:c r="S716" s="25" t="str">
        <x:v>R03</x:v>
      </x:c>
      <x:c r="T716" s="25" t="n">
        <x:v>0</x:v>
      </x:c>
      <x:c r="U716" s="25" t="n">
        <x:v>1</x:v>
      </x:c>
      <x:c r="V716" s="25" t="str">
        <x:v>2027-09-09</x:v>
      </x:c>
      <x:c r="W716" s="25" t="str">
        <x:v>NONE</x:v>
      </x:c>
      <x:c r="X716" s="26" t="b">
        <x:v>1</x:v>
      </x:c>
      <x:c r="Y716" s="26" t="b">
        <x:v>1</x:v>
      </x:c>
      <x:c r="Z716" s="25" t="str">
        <x:v>CONTROLLED_SYNTHETIC</x:v>
      </x:c>
      <x:c r="AA716" s="28" t="n">
        <x:v>4498784.41</x:v>
      </x:c>
      <x:c r="AB716" s="28" t="n">
        <x:v>4132525.94</x:v>
      </x:c>
      <x:c r="AC716" s="28" t="n">
        <x:v>2100054.42</x:v>
      </x:c>
      <x:c r="AD716" s="28" t="n">
        <x:v>1008381.55</x:v>
      </x:c>
      <x:c r="AE716" s="28" t="n">
        <x:v>0</x:v>
      </x:c>
      <x:c r="AF716" s="28" t="n">
        <x:v>0</x:v>
      </x:c>
      <x:c r="AG716" s="28" t="n">
        <x:v>0</x:v>
      </x:c>
      <x:c r="AH716" s="28" t="n">
        <x:v>154489.626667</x:v>
      </x:c>
      <x:c r="AI716" s="28" t="n">
        <x:v>598471.906667</x:v>
      </x:c>
      <x:c r="AJ716" s="25" t="n">
        <x:v>547</x:v>
      </x:c>
      <x:c r="AK716" s="25" t="n">
        <x:v>1</x:v>
      </x:c>
      <x:c r="AL716" s="28" t="n">
        <x:v>9027932.44</x:v>
      </x:c>
      <x:c r="AM716" s="28" t="n">
        <x:v>89103.12</x:v>
      </x:c>
      <x:c r="AN716" s="25" t="str">
        <x:v>CASH_MANAGEMENT</x:v>
      </x:c>
      <x:c r="AO716" s="25" t="str">
        <x:v>2026-03-17</x:v>
      </x:c>
      <x:c r="AP716" s="25" t="n">
        <x:v>5</x:v>
      </x:c>
      <x:c r="AQ716" s="25" t="n">
        <x:v>156</x:v>
      </x:c>
      <x:c r="AR716" s="25" t="n">
        <x:v>45.69</x:v>
      </x:c>
      <x:c r="AS716" s="30" t="n">
        <x:v>1</x:v>
      </x:c>
      <x:c r="AT716" s="25" t="n">
        <x:v>0</x:v>
      </x:c>
    </x:row>
    <x:row r="717">
      <x:c r="A717" s="25" t="str">
        <x:v>SME000713</x:v>
      </x:c>
      <x:c r="B717" s="25" t="str">
        <x:v>Synthetic SME 000713</x:v>
      </x:c>
      <x:c r="C717" s="25" t="str">
        <x:v>RM040</x:v>
      </x:c>
      <x:c r="D717" s="25" t="str">
        <x:v>Black Sea</x:v>
      </x:c>
      <x:c r="E717" s="25" t="str">
        <x:v>Agriculture</x:v>
      </x:c>
      <x:c r="F717" s="25" t="str">
        <x:v>SMALL</x:v>
      </x:c>
      <x:c r="G717" s="25" t="str">
        <x:v>LIMITED</x:v>
      </x:c>
      <x:c r="H717" s="25" t="str">
        <x:v>2021-08-04</x:v>
      </x:c>
      <x:c r="I717" s="25" t="n">
        <x:v>60</x:v>
      </x:c>
      <x:c r="J717" s="28" t="n">
        <x:v>24738629.35</x:v>
      </x:c>
      <x:c r="K717" s="25" t="n">
        <x:v>17</x:v>
      </x:c>
      <x:c r="L717" s="26" t="b">
        <x:v>0</x:v>
      </x:c>
      <x:c r="M717" s="26" t="b">
        <x:v>0</x:v>
      </x:c>
      <x:c r="N717" s="25" t="n">
        <x:v>62.25</x:v>
      </x:c>
      <x:c r="O717" s="26" t="b">
        <x:v>0</x:v>
      </x:c>
      <x:c r="P717" s="25" t="str">
        <x:v>SECURE_MESSAGE</x:v>
      </x:c>
      <x:c r="Q717" s="25" t="str">
        <x:v>DERIVED_ANALYTICS</x:v>
      </x:c>
      <x:c r="R717" s="30" t="n">
        <x:v>0.059528</x:v>
      </x:c>
      <x:c r="S717" s="25" t="str">
        <x:v>R04</x:v>
      </x:c>
      <x:c r="T717" s="25" t="n">
        <x:v>0</x:v>
      </x:c>
      <x:c r="U717" s="25" t="n">
        <x:v>1</x:v>
      </x:c>
      <x:c r="V717" s="25" t="str">
        <x:v>2026-01-30</x:v>
      </x:c>
      <x:c r="W717" s="25" t="str">
        <x:v>NONE</x:v>
      </x:c>
      <x:c r="X717" s="26" t="b">
        <x:v>1</x:v>
      </x:c>
      <x:c r="Y717" s="26" t="b">
        <x:v>1</x:v>
      </x:c>
      <x:c r="Z717" s="25" t="str">
        <x:v>CONTROLLED_SYNTHETIC</x:v>
      </x:c>
      <x:c r="AA717" s="28" t="n">
        <x:v>14027264.78</x:v>
      </x:c>
      <x:c r="AB717" s="28" t="n">
        <x:v>12192414.15</x:v>
      </x:c>
      <x:c r="AC717" s="28" t="n">
        <x:v>1090030.68</x:v>
      </x:c>
      <x:c r="AD717" s="28" t="n">
        <x:v>4244169.79</x:v>
      </x:c>
      <x:c r="AE717" s="28" t="n">
        <x:v>0</x:v>
      </x:c>
      <x:c r="AF717" s="28" t="n">
        <x:v>0</x:v>
      </x:c>
      <x:c r="AG717" s="28" t="n">
        <x:v>0</x:v>
      </x:c>
      <x:c r="AH717" s="28" t="n">
        <x:v>578560.116667</x:v>
      </x:c>
      <x:c r="AI717" s="28" t="n">
        <x:v>1313977.476667</x:v>
      </x:c>
      <x:c r="AJ717" s="25" t="n">
        <x:v>564</x:v>
      </x:c>
      <x:c r="AK717" s="25" t="n">
        <x:v>4</x:v>
      </x:c>
      <x:c r="AL717" s="28" t="n">
        <x:v>34267804.44</x:v>
      </x:c>
      <x:c r="AM717" s="28" t="n">
        <x:v>1167014.39</x:v>
      </x:c>
      <x:c r="AN717" s="25" t="str">
        <x:v>CASH_MANAGEMENT|FX_RISK_MANAGEMENT|PAYROLL_SERVICES|POS_MERCHANT_ACQUIRING</x:v>
      </x:c>
      <x:c r="AO717" s="25" t="str">
        <x:v>2026-06-18</x:v>
      </x:c>
      <x:c r="AP717" s="25" t="n">
        <x:v>5</x:v>
      </x:c>
      <x:c r="AQ717" s="25" t="n">
        <x:v>63</x:v>
      </x:c>
      <x:c r="AR717" s="25" t="n">
        <x:v>68.29</x:v>
      </x:c>
      <x:c r="AS717" s="30" t="n">
        <x:v>1</x:v>
      </x:c>
      <x:c r="AT717" s="25" t="n">
        <x:v>202</x:v>
      </x:c>
    </x:row>
    <x:row r="718">
      <x:c r="A718" s="25" t="str">
        <x:v>SME000714</x:v>
      </x:c>
      <x:c r="B718" s="25" t="str">
        <x:v>Synthetic SME 000714</x:v>
      </x:c>
      <x:c r="C718" s="25" t="str">
        <x:v>RM036</x:v>
      </x:c>
      <x:c r="D718" s="25" t="str">
        <x:v>Marmara</x:v>
      </x:c>
      <x:c r="E718" s="25" t="str">
        <x:v>Wholesale Trade</x:v>
      </x:c>
      <x:c r="F718" s="25" t="str">
        <x:v>MICRO</x:v>
      </x:c>
      <x:c r="G718" s="25" t="str">
        <x:v>LIMITED</x:v>
      </x:c>
      <x:c r="H718" s="25" t="str">
        <x:v>2024-11-23</x:v>
      </x:c>
      <x:c r="I718" s="25" t="n">
        <x:v>20</x:v>
      </x:c>
      <x:c r="J718" s="28" t="n">
        <x:v>35708008.51</x:v>
      </x:c>
      <x:c r="K718" s="25" t="n">
        <x:v>2</x:v>
      </x:c>
      <x:c r="L718" s="26" t="b">
        <x:v>0</x:v>
      </x:c>
      <x:c r="M718" s="26" t="b">
        <x:v>0</x:v>
      </x:c>
      <x:c r="N718" s="25" t="n">
        <x:v>45.84</x:v>
      </x:c>
      <x:c r="O718" s="26" t="b">
        <x:v>1</x:v>
      </x:c>
      <x:c r="P718" s="25" t="str">
        <x:v>RM_CALL</x:v>
      </x:c>
      <x:c r="Q718" s="25" t="str">
        <x:v>DERIVED_ANALYTICS</x:v>
      </x:c>
      <x:c r="R718" s="30" t="n">
        <x:v>0.025428</x:v>
      </x:c>
      <x:c r="S718" s="25" t="str">
        <x:v>R03</x:v>
      </x:c>
      <x:c r="T718" s="25" t="n">
        <x:v>0</x:v>
      </x:c>
      <x:c r="U718" s="25" t="n">
        <x:v>1</x:v>
      </x:c>
      <x:c r="V718" s="25" t="str">
        <x:v>2027-09-21</x:v>
      </x:c>
      <x:c r="W718" s="25" t="str">
        <x:v>NONE</x:v>
      </x:c>
      <x:c r="X718" s="26" t="b">
        <x:v>1</x:v>
      </x:c>
      <x:c r="Y718" s="26" t="b">
        <x:v>1</x:v>
      </x:c>
      <x:c r="Z718" s="25" t="str">
        <x:v>CONTROLLED_SYNTHETIC</x:v>
      </x:c>
      <x:c r="AA718" s="28" t="n">
        <x:v>19509907.06</x:v>
      </x:c>
      <x:c r="AB718" s="28" t="n">
        <x:v>18139893.94</x:v>
      </x:c>
      <x:c r="AC718" s="28" t="n">
        <x:v>1078178.45</x:v>
      </x:c>
      <x:c r="AD718" s="28" t="n">
        <x:v>369041.43</x:v>
      </x:c>
      <x:c r="AE718" s="28" t="n">
        <x:v>0</x:v>
      </x:c>
      <x:c r="AF718" s="28" t="n">
        <x:v>0</x:v>
      </x:c>
      <x:c r="AG718" s="28" t="n">
        <x:v>0</x:v>
      </x:c>
      <x:c r="AH718" s="28" t="n">
        <x:v>972495.093333</x:v>
      </x:c>
      <x:c r="AI718" s="28" t="n">
        <x:v>1785338.61</x:v>
      </x:c>
      <x:c r="AJ718" s="25" t="n">
        <x:v>380</x:v>
      </x:c>
      <x:c r="AK718" s="25" t="n">
        <x:v>1</x:v>
      </x:c>
      <x:c r="AL718" s="28" t="n">
        <x:v>0</x:v>
      </x:c>
      <x:c r="AM718" s="28" t="n">
        <x:v>0</x:v>
      </x:c>
      <x:c r="AN718" s="25" t="str">
        <x:v>FX_RISK_MANAGEMENT</x:v>
      </x:c>
      <x:c r="AO718" s="25" t="str">
        <x:v>2026-05-25</x:v>
      </x:c>
      <x:c r="AP718" s="25" t="n">
        <x:v>1</x:v>
      </x:c>
      <x:c r="AQ718" s="25" t="n">
        <x:v>87</x:v>
      </x:c>
      <x:c r="AR718" s="25" t="n">
        <x:v>11.26</x:v>
      </x:c>
      <x:c r="AS718" s="30" t="n">
        <x:v>0</x:v>
      </x:c>
      <x:c r="AT718" s="25" t="n">
        <x:v>0</x:v>
      </x:c>
    </x:row>
    <x:row r="719">
      <x:c r="A719" s="25" t="str">
        <x:v>SME000715</x:v>
      </x:c>
      <x:c r="B719" s="25" t="str">
        <x:v>Synthetic SME 000715</x:v>
      </x:c>
      <x:c r="C719" s="25" t="str">
        <x:v>RM045</x:v>
      </x:c>
      <x:c r="D719" s="25" t="str">
        <x:v>Aegean</x:v>
      </x:c>
      <x:c r="E719" s="25" t="str">
        <x:v>Healthcare</x:v>
      </x:c>
      <x:c r="F719" s="25" t="str">
        <x:v>SMALL</x:v>
      </x:c>
      <x:c r="G719" s="25" t="str">
        <x:v>LIMITED</x:v>
      </x:c>
      <x:c r="H719" s="25" t="str">
        <x:v>2019-04-20</x:v>
      </x:c>
      <x:c r="I719" s="25" t="n">
        <x:v>88</x:v>
      </x:c>
      <x:c r="J719" s="28" t="n">
        <x:v>23605998.33</x:v>
      </x:c>
      <x:c r="K719" s="25" t="n">
        <x:v>25</x:v>
      </x:c>
      <x:c r="L719" s="26" t="b">
        <x:v>0</x:v>
      </x:c>
      <x:c r="M719" s="26" t="b">
        <x:v>0</x:v>
      </x:c>
      <x:c r="N719" s="25" t="n">
        <x:v>79.52</x:v>
      </x:c>
      <x:c r="O719" s="26" t="b">
        <x:v>1</x:v>
      </x:c>
      <x:c r="P719" s="25" t="str">
        <x:v>VIDEO_MEETING</x:v>
      </x:c>
      <x:c r="Q719" s="25" t="str">
        <x:v>DERIVED_ANALYTICS</x:v>
      </x:c>
      <x:c r="R719" s="30" t="n">
        <x:v>0.038019</x:v>
      </x:c>
      <x:c r="S719" s="25" t="str">
        <x:v>R03</x:v>
      </x:c>
      <x:c r="T719" s="25" t="n">
        <x:v>0</x:v>
      </x:c>
      <x:c r="U719" s="25" t="n">
        <x:v>1</x:v>
      </x:c>
      <x:c r="V719" s="25" t="str">
        <x:v>2026-04-06</x:v>
      </x:c>
      <x:c r="W719" s="25" t="str">
        <x:v>NONE</x:v>
      </x:c>
      <x:c r="X719" s="26" t="b">
        <x:v>1</x:v>
      </x:c>
      <x:c r="Y719" s="26" t="b">
        <x:v>1</x:v>
      </x:c>
      <x:c r="Z719" s="25" t="str">
        <x:v>CONTROLLED_SYNTHETIC</x:v>
      </x:c>
      <x:c r="AA719" s="28" t="n">
        <x:v>12875404.35</x:v>
      </x:c>
      <x:c r="AB719" s="28" t="n">
        <x:v>10618985.2</x:v>
      </x:c>
      <x:c r="AC719" s="28" t="n">
        <x:v>6381510.09</x:v>
      </x:c>
      <x:c r="AD719" s="28" t="n">
        <x:v>5616926.85</x:v>
      </x:c>
      <x:c r="AE719" s="28" t="n">
        <x:v>0</x:v>
      </x:c>
      <x:c r="AF719" s="28" t="n">
        <x:v>0</x:v>
      </x:c>
      <x:c r="AG719" s="28" t="n">
        <x:v>0</x:v>
      </x:c>
      <x:c r="AH719" s="28" t="n">
        <x:v>391738.675</x:v>
      </x:c>
      <x:c r="AI719" s="28" t="n">
        <x:v>964871.296667</x:v>
      </x:c>
      <x:c r="AJ719" s="25" t="n">
        <x:v>769</x:v>
      </x:c>
      <x:c r="AK719" s="25" t="n">
        <x:v>5</x:v>
      </x:c>
      <x:c r="AL719" s="28" t="n">
        <x:v>35456967.68</x:v>
      </x:c>
      <x:c r="AM719" s="28" t="n">
        <x:v>910122.2</x:v>
      </x:c>
      <x:c r="AN719" s="25" t="str">
        <x:v>BUSINESS_CREDIT_CARD|CASH_MANAGEMENT|PAYROLL_SERVICES|TERM_DEPOSIT|WORKING_CAPITAL_LOAN</x:v>
      </x:c>
      <x:c r="AO719" s="25" t="str">
        <x:v>2026-07-18</x:v>
      </x:c>
      <x:c r="AP719" s="25" t="n">
        <x:v>5</x:v>
      </x:c>
      <x:c r="AQ719" s="25" t="n">
        <x:v>33</x:v>
      </x:c>
      <x:c r="AR719" s="25" t="n">
        <x:v>80.5</x:v>
      </x:c>
      <x:c r="AS719" s="30" t="n">
        <x:v>1</x:v>
      </x:c>
      <x:c r="AT719" s="25" t="n">
        <x:v>136</x:v>
      </x:c>
    </x:row>
    <x:row r="720">
      <x:c r="A720" s="25" t="str">
        <x:v>SME000716</x:v>
      </x:c>
      <x:c r="B720" s="25" t="str">
        <x:v>Synthetic SME 000716</x:v>
      </x:c>
      <x:c r="C720" s="25" t="str">
        <x:v>RM001</x:v>
      </x:c>
      <x:c r="D720" s="25" t="str">
        <x:v>Mediterranean</x:v>
      </x:c>
      <x:c r="E720" s="25" t="str">
        <x:v>Hospitality</x:v>
      </x:c>
      <x:c r="F720" s="25" t="str">
        <x:v>MEDIUM</x:v>
      </x:c>
      <x:c r="G720" s="25" t="str">
        <x:v>LIMITED</x:v>
      </x:c>
      <x:c r="H720" s="25" t="str">
        <x:v>2023-05-15</x:v>
      </x:c>
      <x:c r="I720" s="25" t="n">
        <x:v>39</x:v>
      </x:c>
      <x:c r="J720" s="28" t="n">
        <x:v>100577614.59</x:v>
      </x:c>
      <x:c r="K720" s="25" t="n">
        <x:v>136</x:v>
      </x:c>
      <x:c r="L720" s="26" t="b">
        <x:v>0</x:v>
      </x:c>
      <x:c r="M720" s="26" t="b">
        <x:v>1</x:v>
      </x:c>
      <x:c r="N720" s="25" t="n">
        <x:v>34.66</x:v>
      </x:c>
      <x:c r="O720" s="26" t="b">
        <x:v>1</x:v>
      </x:c>
      <x:c r="P720" s="25" t="str">
        <x:v>RM_CALL</x:v>
      </x:c>
      <x:c r="Q720" s="25" t="str">
        <x:v>DERIVED_ANALYTICS</x:v>
      </x:c>
      <x:c r="R720" s="30" t="n">
        <x:v>0.026225</x:v>
      </x:c>
      <x:c r="S720" s="25" t="str">
        <x:v>R03</x:v>
      </x:c>
      <x:c r="T720" s="25" t="n">
        <x:v>0</x:v>
      </x:c>
      <x:c r="U720" s="25" t="n">
        <x:v>1</x:v>
      </x:c>
      <x:c r="V720" s="25" t="str">
        <x:v>2027-10-13</x:v>
      </x:c>
      <x:c r="W720" s="25" t="str">
        <x:v>NONE</x:v>
      </x:c>
      <x:c r="X720" s="26" t="b">
        <x:v>1</x:v>
      </x:c>
      <x:c r="Y720" s="26" t="b">
        <x:v>1</x:v>
      </x:c>
      <x:c r="Z720" s="25" t="str">
        <x:v>CONTROLLED_SYNTHETIC</x:v>
      </x:c>
      <x:c r="AA720" s="28" t="n">
        <x:v>50184228.36</x:v>
      </x:c>
      <x:c r="AB720" s="28" t="n">
        <x:v>46671161.67</x:v>
      </x:c>
      <x:c r="AC720" s="28" t="n">
        <x:v>26601728.89</x:v>
      </x:c>
      <x:c r="AD720" s="28" t="n">
        <x:v>26119684.89</x:v>
      </x:c>
      <x:c r="AE720" s="28" t="n">
        <x:v>0</x:v>
      </x:c>
      <x:c r="AF720" s="28" t="n">
        <x:v>9117268.8</x:v>
      </x:c>
      <x:c r="AG720" s="28" t="n">
        <x:v>4223589.52</x:v>
      </x:c>
      <x:c r="AH720" s="28" t="n">
        <x:v>1479538.183333</x:v>
      </x:c>
      <x:c r="AI720" s="28" t="n">
        <x:v>5954865.708333</x:v>
      </x:c>
      <x:c r="AJ720" s="25" t="n">
        <x:v>257</x:v>
      </x:c>
      <x:c r="AK720" s="25" t="n">
        <x:v>3</x:v>
      </x:c>
      <x:c r="AL720" s="28" t="n">
        <x:v>64288345.1</x:v>
      </x:c>
      <x:c r="AM720" s="28" t="n">
        <x:v>2825916.89</x:v>
      </x:c>
      <x:c r="AN720" s="25" t="str">
        <x:v>BUSINESS_CREDIT_CARD|POS_MERCHANT_ACQUIRING|WORKING_CAPITAL_LOAN</x:v>
      </x:c>
      <x:c r="AO720" s="25" t="str">
        <x:v>2026-06-30</x:v>
      </x:c>
      <x:c r="AP720" s="25" t="n">
        <x:v>3</x:v>
      </x:c>
      <x:c r="AQ720" s="25" t="n">
        <x:v>51</x:v>
      </x:c>
      <x:c r="AR720" s="25" t="n">
        <x:v>46.68</x:v>
      </x:c>
      <x:c r="AS720" s="30" t="n">
        <x:v>1</x:v>
      </x:c>
      <x:c r="AT720" s="25" t="n">
        <x:v>0</x:v>
      </x:c>
    </x:row>
    <x:row r="721">
      <x:c r="A721" s="25" t="str">
        <x:v>SME000717</x:v>
      </x:c>
      <x:c r="B721" s="25" t="str">
        <x:v>Synthetic SME 000717</x:v>
      </x:c>
      <x:c r="C721" s="25" t="str">
        <x:v>RM008</x:v>
      </x:c>
      <x:c r="D721" s="25" t="str">
        <x:v>Marmara</x:v>
      </x:c>
      <x:c r="E721" s="25" t="str">
        <x:v>Healthcare</x:v>
      </x:c>
      <x:c r="F721" s="25" t="str">
        <x:v>MICRO</x:v>
      </x:c>
      <x:c r="G721" s="25" t="str">
        <x:v>JOINT_STOCK</x:v>
      </x:c>
      <x:c r="H721" s="25" t="str">
        <x:v>2016-11-02</x:v>
      </x:c>
      <x:c r="I721" s="25" t="n">
        <x:v>117</x:v>
      </x:c>
      <x:c r="J721" s="28" t="n">
        <x:v>13768800.98</x:v>
      </x:c>
      <x:c r="K721" s="25" t="n">
        <x:v>2</x:v>
      </x:c>
      <x:c r="L721" s="26" t="b">
        <x:v>0</x:v>
      </x:c>
      <x:c r="M721" s="26" t="b">
        <x:v>1</x:v>
      </x:c>
      <x:c r="N721" s="25" t="n">
        <x:v>28.49</x:v>
      </x:c>
      <x:c r="O721" s="26" t="b">
        <x:v>1</x:v>
      </x:c>
      <x:c r="P721" s="25" t="str">
        <x:v>BRANCH</x:v>
      </x:c>
      <x:c r="Q721" s="25" t="str">
        <x:v>DERIVED_ANALYTICS</x:v>
      </x:c>
      <x:c r="R721" s="30" t="n">
        <x:v>0.050461</x:v>
      </x:c>
      <x:c r="S721" s="25" t="str">
        <x:v>R04</x:v>
      </x:c>
      <x:c r="T721" s="25" t="n">
        <x:v>15</x:v>
      </x:c>
      <x:c r="U721" s="25" t="n">
        <x:v>1</x:v>
      </x:c>
      <x:c r="V721" s="25" t="str">
        <x:v>2027-05-25</x:v>
      </x:c>
      <x:c r="W721" s="25" t="str">
        <x:v>NONE</x:v>
      </x:c>
      <x:c r="X721" s="26" t="b">
        <x:v>1</x:v>
      </x:c>
      <x:c r="Y721" s="26" t="b">
        <x:v>1</x:v>
      </x:c>
      <x:c r="Z721" s="25" t="str">
        <x:v>CONTROLLED_SYNTHETIC</x:v>
      </x:c>
      <x:c r="AA721" s="28" t="n">
        <x:v>7673581.25</x:v>
      </x:c>
      <x:c r="AB721" s="28" t="n">
        <x:v>6400710.65</x:v>
      </x:c>
      <x:c r="AC721" s="28" t="n">
        <x:v>4434502.07</x:v>
      </x:c>
      <x:c r="AD721" s="28" t="n">
        <x:v>424484.43</x:v>
      </x:c>
      <x:c r="AE721" s="28" t="n">
        <x:v>0</x:v>
      </x:c>
      <x:c r="AF721" s="28" t="n">
        <x:v>1078280.93</x:v>
      </x:c>
      <x:c r="AG721" s="28" t="n">
        <x:v>526953.86</x:v>
      </x:c>
      <x:c r="AH721" s="28" t="n">
        <x:v>308872.733333</x:v>
      </x:c>
      <x:c r="AI721" s="28" t="n">
        <x:v>574994.881667</x:v>
      </x:c>
      <x:c r="AJ721" s="25" t="n">
        <x:v>224</x:v>
      </x:c>
      <x:c r="AK721" s="25" t="n">
        <x:v>1</x:v>
      </x:c>
      <x:c r="AL721" s="28" t="n">
        <x:v>933137.08</x:v>
      </x:c>
      <x:c r="AM721" s="28" t="n">
        <x:v>48171.04</x:v>
      </x:c>
      <x:c r="AN721" s="25" t="str">
        <x:v>PAYROLL_SERVICES</x:v>
      </x:c>
      <x:c r="AO721" s="25" t="str">
        <x:v>2026-08-11</x:v>
      </x:c>
      <x:c r="AP721" s="25" t="n">
        <x:v>2</x:v>
      </x:c>
      <x:c r="AQ721" s="25" t="n">
        <x:v>9</x:v>
      </x:c>
      <x:c r="AR721" s="25" t="n">
        <x:v>28.4</x:v>
      </x:c>
      <x:c r="AS721" s="30" t="n">
        <x:v>0.193634</x:v>
      </x:c>
      <x:c r="AT721" s="25" t="n">
        <x:v>0</x:v>
      </x:c>
    </x:row>
    <x:row r="722">
      <x:c r="A722" s="25" t="str">
        <x:v>SME000718</x:v>
      </x:c>
      <x:c r="B722" s="25" t="str">
        <x:v>Synthetic SME 000718</x:v>
      </x:c>
      <x:c r="C722" s="25" t="str">
        <x:v>RM045</x:v>
      </x:c>
      <x:c r="D722" s="25" t="str">
        <x:v>Aegean</x:v>
      </x:c>
      <x:c r="E722" s="25" t="str">
        <x:v>Manufacturing</x:v>
      </x:c>
      <x:c r="F722" s="25" t="str">
        <x:v>SMALL</x:v>
      </x:c>
      <x:c r="G722" s="25" t="str">
        <x:v>LIMITED</x:v>
      </x:c>
      <x:c r="H722" s="25" t="str">
        <x:v>2024-10-15</x:v>
      </x:c>
      <x:c r="I722" s="25" t="n">
        <x:v>22</x:v>
      </x:c>
      <x:c r="J722" s="28" t="n">
        <x:v>27275891.95</x:v>
      </x:c>
      <x:c r="K722" s="25" t="n">
        <x:v>43</x:v>
      </x:c>
      <x:c r="L722" s="26" t="b">
        <x:v>1</x:v>
      </x:c>
      <x:c r="M722" s="26" t="b">
        <x:v>0</x:v>
      </x:c>
      <x:c r="N722" s="25" t="n">
        <x:v>74.56</x:v>
      </x:c>
      <x:c r="O722" s="26" t="b">
        <x:v>1</x:v>
      </x:c>
      <x:c r="P722" s="25" t="str">
        <x:v>BRANCH</x:v>
      </x:c>
      <x:c r="Q722" s="25" t="str">
        <x:v>DERIVED_ANALYTICS</x:v>
      </x:c>
      <x:c r="R722" s="30" t="n">
        <x:v>0.040986</x:v>
      </x:c>
      <x:c r="S722" s="25" t="str">
        <x:v>R03</x:v>
      </x:c>
      <x:c r="T722" s="25" t="n">
        <x:v>0</x:v>
      </x:c>
      <x:c r="U722" s="25" t="n">
        <x:v>1</x:v>
      </x:c>
      <x:c r="V722" s="25" t="str">
        <x:v>2026-03-22</x:v>
      </x:c>
      <x:c r="W722" s="25" t="str">
        <x:v>NONE</x:v>
      </x:c>
      <x:c r="X722" s="26" t="b">
        <x:v>1</x:v>
      </x:c>
      <x:c r="Y722" s="26" t="b">
        <x:v>1</x:v>
      </x:c>
      <x:c r="Z722" s="25" t="str">
        <x:v>CONTROLLED_SYNTHETIC</x:v>
      </x:c>
      <x:c r="AA722" s="28" t="n">
        <x:v>16621382.11</x:v>
      </x:c>
      <x:c r="AB722" s="28" t="n">
        <x:v>14886738.15</x:v>
      </x:c>
      <x:c r="AC722" s="28" t="n">
        <x:v>1086701.76</x:v>
      </x:c>
      <x:c r="AD722" s="28" t="n">
        <x:v>10571402.76</x:v>
      </x:c>
      <x:c r="AE722" s="28" t="n">
        <x:v>4993268.77</x:v>
      </x:c>
      <x:c r="AF722" s="28" t="n">
        <x:v>0</x:v>
      </x:c>
      <x:c r="AG722" s="28" t="n">
        <x:v>2511643.62</x:v>
      </x:c>
      <x:c r="AH722" s="28" t="n">
        <x:v>608453.211667</x:v>
      </x:c>
      <x:c r="AI722" s="28" t="n">
        <x:v>1562444.13</x:v>
      </x:c>
      <x:c r="AJ722" s="25" t="n">
        <x:v>717</x:v>
      </x:c>
      <x:c r="AK722" s="25" t="n">
        <x:v>3</x:v>
      </x:c>
      <x:c r="AL722" s="28" t="n">
        <x:v>31341203.73</x:v>
      </x:c>
      <x:c r="AM722" s="28" t="n">
        <x:v>1086728.64</x:v>
      </x:c>
      <x:c r="AN722" s="25" t="str">
        <x:v>BUSINESS_CREDIT_CARD|CASH_MANAGEMENT|TRADE_FINANCE</x:v>
      </x:c>
      <x:c r="AO722" s="25" t="str">
        <x:v>2026-07-08</x:v>
      </x:c>
      <x:c r="AP722" s="25" t="n">
        <x:v>1</x:v>
      </x:c>
      <x:c r="AQ722" s="25" t="n">
        <x:v>43</x:v>
      </x:c>
      <x:c r="AR722" s="25" t="n">
        <x:v>52.74</x:v>
      </x:c>
      <x:c r="AS722" s="30" t="n">
        <x:v>1</x:v>
      </x:c>
      <x:c r="AT722" s="25" t="n">
        <x:v>151</x:v>
      </x:c>
    </x:row>
    <x:row r="723">
      <x:c r="A723" s="25" t="str">
        <x:v>SME000719</x:v>
      </x:c>
      <x:c r="B723" s="25" t="str">
        <x:v>Synthetic SME 000719</x:v>
      </x:c>
      <x:c r="C723" s="25" t="str">
        <x:v>RM030</x:v>
      </x:c>
      <x:c r="D723" s="25" t="str">
        <x:v>Central Anatolia</x:v>
      </x:c>
      <x:c r="E723" s="25" t="str">
        <x:v>Agriculture</x:v>
      </x:c>
      <x:c r="F723" s="25" t="str">
        <x:v>MICRO</x:v>
      </x:c>
      <x:c r="G723" s="25" t="str">
        <x:v>LIMITED</x:v>
      </x:c>
      <x:c r="H723" s="25" t="str">
        <x:v>2015-09-22</x:v>
      </x:c>
      <x:c r="I723" s="25" t="n">
        <x:v>130</x:v>
      </x:c>
      <x:c r="J723" s="28" t="n">
        <x:v>30838205.15</x:v>
      </x:c>
      <x:c r="K723" s="25" t="n">
        <x:v>8</x:v>
      </x:c>
      <x:c r="L723" s="26" t="b">
        <x:v>0</x:v>
      </x:c>
      <x:c r="M723" s="26" t="b">
        <x:v>0</x:v>
      </x:c>
      <x:c r="N723" s="25" t="n">
        <x:v>50.15</x:v>
      </x:c>
      <x:c r="O723" s="26" t="b">
        <x:v>1</x:v>
      </x:c>
      <x:c r="P723" s="25" t="str">
        <x:v>BRANCH</x:v>
      </x:c>
      <x:c r="Q723" s="25" t="str">
        <x:v>DERIVED_ANALYTICS</x:v>
      </x:c>
      <x:c r="R723" s="30" t="n">
        <x:v>0.050547</x:v>
      </x:c>
      <x:c r="S723" s="25" t="str">
        <x:v>R04</x:v>
      </x:c>
      <x:c r="T723" s="25" t="n">
        <x:v>0</x:v>
      </x:c>
      <x:c r="U723" s="25" t="n">
        <x:v>1</x:v>
      </x:c>
      <x:c r="V723" s="25" t="str">
        <x:v>2026-09-09</x:v>
      </x:c>
      <x:c r="W723" s="25" t="str">
        <x:v>NONE</x:v>
      </x:c>
      <x:c r="X723" s="26" t="b">
        <x:v>0</x:v>
      </x:c>
      <x:c r="Y723" s="26" t="b">
        <x:v>1</x:v>
      </x:c>
      <x:c r="Z723" s="25" t="str">
        <x:v>CONTROLLED_SYNTHETIC</x:v>
      </x:c>
      <x:c r="AA723" s="28" t="n">
        <x:v>16146683.63</x:v>
      </x:c>
      <x:c r="AB723" s="28" t="n">
        <x:v>14228825.21</x:v>
      </x:c>
      <x:c r="AC723" s="28" t="n">
        <x:v>573828.78</x:v>
      </x:c>
      <x:c r="AD723" s="28" t="n">
        <x:v>1572138.8</x:v>
      </x:c>
      <x:c r="AE723" s="28" t="n">
        <x:v>0</x:v>
      </x:c>
      <x:c r="AF723" s="28" t="n">
        <x:v>0</x:v>
      </x:c>
      <x:c r="AG723" s="28" t="n">
        <x:v>0</x:v>
      </x:c>
      <x:c r="AH723" s="28" t="n">
        <x:v>587116.415</x:v>
      </x:c>
      <x:c r="AI723" s="28" t="n">
        <x:v>2122954.15</x:v>
      </x:c>
      <x:c r="AJ723" s="25" t="n">
        <x:v>475</x:v>
      </x:c>
      <x:c r="AK723" s="25" t="n">
        <x:v>2</x:v>
      </x:c>
      <x:c r="AL723" s="28" t="n">
        <x:v>29257669.65</x:v>
      </x:c>
      <x:c r="AM723" s="28" t="n">
        <x:v>1134471.33</x:v>
      </x:c>
      <x:c r="AN723" s="25" t="str">
        <x:v>BUSINESS_CREDIT_CARD|CASH_MANAGEMENT</x:v>
      </x:c>
      <x:c r="AO723" s="25" t="str">
        <x:v>2026-04-07</x:v>
      </x:c>
      <x:c r="AP723" s="25" t="n">
        <x:v>2</x:v>
      </x:c>
      <x:c r="AQ723" s="25" t="n">
        <x:v>135</x:v>
      </x:c>
      <x:c r="AR723" s="25" t="n">
        <x:v>59.56</x:v>
      </x:c>
      <x:c r="AS723" s="30" t="n">
        <x:v>1</x:v>
      </x:c>
      <x:c r="AT723" s="25" t="n">
        <x:v>0</x:v>
      </x:c>
    </x:row>
    <x:row r="724">
      <x:c r="A724" s="25" t="str">
        <x:v>SME000720</x:v>
      </x:c>
      <x:c r="B724" s="25" t="str">
        <x:v>Synthetic SME 000720</x:v>
      </x:c>
      <x:c r="C724" s="25" t="str">
        <x:v>RM002</x:v>
      </x:c>
      <x:c r="D724" s="25" t="str">
        <x:v>Marmara</x:v>
      </x:c>
      <x:c r="E724" s="25" t="str">
        <x:v>Technology</x:v>
      </x:c>
      <x:c r="F724" s="25" t="str">
        <x:v>SMALL</x:v>
      </x:c>
      <x:c r="G724" s="25" t="str">
        <x:v>JOINT_STOCK</x:v>
      </x:c>
      <x:c r="H724" s="25" t="str">
        <x:v>2024-02-06</x:v>
      </x:c>
      <x:c r="I724" s="25" t="n">
        <x:v>30</x:v>
      </x:c>
      <x:c r="J724" s="28" t="n">
        <x:v>49559277.61</x:v>
      </x:c>
      <x:c r="K724" s="25" t="n">
        <x:v>28</x:v>
      </x:c>
      <x:c r="L724" s="26" t="b">
        <x:v>0</x:v>
      </x:c>
      <x:c r="M724" s="26" t="b">
        <x:v>0</x:v>
      </x:c>
      <x:c r="N724" s="25" t="n">
        <x:v>49.19</x:v>
      </x:c>
      <x:c r="O724" s="26" t="b">
        <x:v>1</x:v>
      </x:c>
      <x:c r="P724" s="25" t="str">
        <x:v>RM_CALL</x:v>
      </x:c>
      <x:c r="Q724" s="25" t="str">
        <x:v>DERIVED_ANALYTICS</x:v>
      </x:c>
      <x:c r="R724" s="30" t="n">
        <x:v>0.093414</x:v>
      </x:c>
      <x:c r="S724" s="25" t="str">
        <x:v>R06</x:v>
      </x:c>
      <x:c r="T724" s="25" t="n">
        <x:v>0</x:v>
      </x:c>
      <x:c r="U724" s="25" t="n">
        <x:v>1</x:v>
      </x:c>
      <x:c r="V724" s="25" t="str">
        <x:v>2026-12-11</x:v>
      </x:c>
      <x:c r="W724" s="25" t="str">
        <x:v>NONE</x:v>
      </x:c>
      <x:c r="X724" s="26" t="b">
        <x:v>1</x:v>
      </x:c>
      <x:c r="Y724" s="26" t="b">
        <x:v>1</x:v>
      </x:c>
      <x:c r="Z724" s="25" t="str">
        <x:v>CONTROLLED_SYNTHETIC</x:v>
      </x:c>
      <x:c r="AA724" s="28" t="n">
        <x:v>24561674.46</x:v>
      </x:c>
      <x:c r="AB724" s="28" t="n">
        <x:v>22051348.23</x:v>
      </x:c>
      <x:c r="AC724" s="28" t="n">
        <x:v>1368758.86</x:v>
      </x:c>
      <x:c r="AD724" s="28" t="n">
        <x:v>5892646.21</x:v>
      </x:c>
      <x:c r="AE724" s="28" t="n">
        <x:v>0</x:v>
      </x:c>
      <x:c r="AF724" s="28" t="n">
        <x:v>0</x:v>
      </x:c>
      <x:c r="AG724" s="28" t="n">
        <x:v>0</x:v>
      </x:c>
      <x:c r="AH724" s="28" t="n">
        <x:v>913167.488333</x:v>
      </x:c>
      <x:c r="AI724" s="28" t="n">
        <x:v>3314390.721667</x:v>
      </x:c>
      <x:c r="AJ724" s="25" t="n">
        <x:v>406</x:v>
      </x:c>
      <x:c r="AK724" s="25" t="n">
        <x:v>1</x:v>
      </x:c>
      <x:c r="AL724" s="28" t="n">
        <x:v>5878063.67</x:v>
      </x:c>
      <x:c r="AM724" s="28" t="n">
        <x:v>98226.21</x:v>
      </x:c>
      <x:c r="AN724" s="25" t="str">
        <x:v>WORKING_CAPITAL_LOAN</x:v>
      </x:c>
      <x:c r="AO724" s="25" t="str">
        <x:v>2025-12-20</x:v>
      </x:c>
      <x:c r="AP724" s="25" t="n">
        <x:v>1</x:v>
      </x:c>
      <x:c r="AQ724" s="25" t="n">
        <x:v>243</x:v>
      </x:c>
      <x:c r="AR724" s="25" t="n">
        <x:v>16.96</x:v>
      </x:c>
      <x:c r="AS724" s="30" t="n">
        <x:v>0.338876</x:v>
      </x:c>
      <x:c r="AT724" s="25" t="n">
        <x:v>0</x:v>
      </x:c>
    </x:row>
    <x:row r="725">
      <x:c r="A725" s="25" t="str">
        <x:v>SME000721</x:v>
      </x:c>
      <x:c r="B725" s="25" t="str">
        <x:v>Synthetic SME 000721</x:v>
      </x:c>
      <x:c r="C725" s="25" t="str">
        <x:v>RM008</x:v>
      </x:c>
      <x:c r="D725" s="25" t="str">
        <x:v>Marmara</x:v>
      </x:c>
      <x:c r="E725" s="25" t="str">
        <x:v>Construction</x:v>
      </x:c>
      <x:c r="F725" s="25" t="str">
        <x:v>MEDIUM</x:v>
      </x:c>
      <x:c r="G725" s="25" t="str">
        <x:v>LIMITED</x:v>
      </x:c>
      <x:c r="H725" s="25" t="str">
        <x:v>2017-09-15</x:v>
      </x:c>
      <x:c r="I725" s="25" t="n">
        <x:v>107</x:v>
      </x:c>
      <x:c r="J725" s="28" t="n">
        <x:v>151831294.45</x:v>
      </x:c>
      <x:c r="K725" s="25" t="n">
        <x:v>241</x:v>
      </x:c>
      <x:c r="L725" s="26" t="b">
        <x:v>0</x:v>
      </x:c>
      <x:c r="M725" s="26" t="b">
        <x:v>0</x:v>
      </x:c>
      <x:c r="N725" s="25" t="n">
        <x:v>82.22</x:v>
      </x:c>
      <x:c r="O725" s="26" t="b">
        <x:v>1</x:v>
      </x:c>
      <x:c r="P725" s="25" t="str">
        <x:v>SECURE_MESSAGE</x:v>
      </x:c>
      <x:c r="Q725" s="25" t="str">
        <x:v>DERIVED_ANALYTICS</x:v>
      </x:c>
      <x:c r="R725" s="30" t="n">
        <x:v>0.064282</x:v>
      </x:c>
      <x:c r="S725" s="25" t="str">
        <x:v>R04</x:v>
      </x:c>
      <x:c r="T725" s="25" t="n">
        <x:v>0</x:v>
      </x:c>
      <x:c r="U725" s="25" t="n">
        <x:v>1</x:v>
      </x:c>
      <x:c r="V725" s="25" t="str">
        <x:v>2026-08-03</x:v>
      </x:c>
      <x:c r="W725" s="25" t="str">
        <x:v>NONE</x:v>
      </x:c>
      <x:c r="X725" s="26" t="b">
        <x:v>1</x:v>
      </x:c>
      <x:c r="Y725" s="26" t="b">
        <x:v>1</x:v>
      </x:c>
      <x:c r="Z725" s="25" t="str">
        <x:v>CONTROLLED_SYNTHETIC</x:v>
      </x:c>
      <x:c r="AA725" s="28" t="n">
        <x:v>74527620.99</x:v>
      </x:c>
      <x:c r="AB725" s="28" t="n">
        <x:v>68179549.78</x:v>
      </x:c>
      <x:c r="AC725" s="28" t="n">
        <x:v>3591004.04</x:v>
      </x:c>
      <x:c r="AD725" s="28" t="n">
        <x:v>43456586.4</x:v>
      </x:c>
      <x:c r="AE725" s="28" t="n">
        <x:v>0</x:v>
      </x:c>
      <x:c r="AF725" s="28" t="n">
        <x:v>0</x:v>
      </x:c>
      <x:c r="AG725" s="28" t="n">
        <x:v>0</x:v>
      </x:c>
      <x:c r="AH725" s="28" t="n">
        <x:v>2656693.438333</x:v>
      </x:c>
      <x:c r="AI725" s="28" t="n">
        <x:v>7196019.428333</x:v>
      </x:c>
      <x:c r="AJ725" s="25" t="n">
        <x:v>891</x:v>
      </x:c>
      <x:c r="AK725" s="25" t="n">
        <x:v>3</x:v>
      </x:c>
      <x:c r="AL725" s="28" t="n">
        <x:v>132142360.97</x:v>
      </x:c>
      <x:c r="AM725" s="28" t="n">
        <x:v>6635155.05</x:v>
      </x:c>
      <x:c r="AN725" s="25" t="str">
        <x:v>CASH_MANAGEMENT|FX_RISK_MANAGEMENT|TERM_DEPOSIT</x:v>
      </x:c>
      <x:c r="AO725" s="25" t="str">
        <x:v>2026-06-16</x:v>
      </x:c>
      <x:c r="AP725" s="25" t="n">
        <x:v>6</x:v>
      </x:c>
      <x:c r="AQ725" s="25" t="n">
        <x:v>65</x:v>
      </x:c>
      <x:c r="AR725" s="25" t="n">
        <x:v>63.87</x:v>
      </x:c>
      <x:c r="AS725" s="30" t="n">
        <x:v>1</x:v>
      </x:c>
      <x:c r="AT725" s="25" t="n">
        <x:v>17</x:v>
      </x:c>
    </x:row>
    <x:row r="726">
      <x:c r="A726" s="25" t="str">
        <x:v>SME000722</x:v>
      </x:c>
      <x:c r="B726" s="25" t="str">
        <x:v>Synthetic SME 000722</x:v>
      </x:c>
      <x:c r="C726" s="25" t="str">
        <x:v>RM040</x:v>
      </x:c>
      <x:c r="D726" s="25" t="str">
        <x:v>Black Sea</x:v>
      </x:c>
      <x:c r="E726" s="25" t="str">
        <x:v>Transportation</x:v>
      </x:c>
      <x:c r="F726" s="25" t="str">
        <x:v>SMALL</x:v>
      </x:c>
      <x:c r="G726" s="25" t="str">
        <x:v>LIMITED</x:v>
      </x:c>
      <x:c r="H726" s="25" t="str">
        <x:v>2023-05-07</x:v>
      </x:c>
      <x:c r="I726" s="25" t="n">
        <x:v>39</x:v>
      </x:c>
      <x:c r="J726" s="28" t="n">
        <x:v>14257972.72</x:v>
      </x:c>
      <x:c r="K726" s="25" t="n">
        <x:v>39</x:v>
      </x:c>
      <x:c r="L726" s="26" t="b">
        <x:v>0</x:v>
      </x:c>
      <x:c r="M726" s="26" t="b">
        <x:v>0</x:v>
      </x:c>
      <x:c r="N726" s="25" t="n">
        <x:v>71.48</x:v>
      </x:c>
      <x:c r="O726" s="26" t="b">
        <x:v>1</x:v>
      </x:c>
      <x:c r="P726" s="25" t="str">
        <x:v>SECURE_MESSAGE</x:v>
      </x:c>
      <x:c r="Q726" s="25" t="str">
        <x:v>DERIVED_ANALYTICS</x:v>
      </x:c>
      <x:c r="R726" s="30" t="n">
        <x:v>0.020368</x:v>
      </x:c>
      <x:c r="S726" s="25" t="str">
        <x:v>R02</x:v>
      </x:c>
      <x:c r="T726" s="25" t="n">
        <x:v>0</x:v>
      </x:c>
      <x:c r="U726" s="25" t="n">
        <x:v>1</x:v>
      </x:c>
      <x:c r="V726" s="25" t="str">
        <x:v>2027-02-28</x:v>
      </x:c>
      <x:c r="W726" s="25" t="str">
        <x:v>NONE</x:v>
      </x:c>
      <x:c r="X726" s="26" t="b">
        <x:v>1</x:v>
      </x:c>
      <x:c r="Y726" s="26" t="b">
        <x:v>1</x:v>
      </x:c>
      <x:c r="Z726" s="25" t="str">
        <x:v>CONTROLLED_SYNTHETIC</x:v>
      </x:c>
      <x:c r="AA726" s="28" t="n">
        <x:v>6968017.64</x:v>
      </x:c>
      <x:c r="AB726" s="28" t="n">
        <x:v>5712974.33</x:v>
      </x:c>
      <x:c r="AC726" s="28" t="n">
        <x:v>461827.77</x:v>
      </x:c>
      <x:c r="AD726" s="28" t="n">
        <x:v>8054614.81</x:v>
      </x:c>
      <x:c r="AE726" s="28" t="n">
        <x:v>0</x:v>
      </x:c>
      <x:c r="AF726" s="28" t="n">
        <x:v>0</x:v>
      </x:c>
      <x:c r="AG726" s="28" t="n">
        <x:v>0</x:v>
      </x:c>
      <x:c r="AH726" s="28" t="n">
        <x:v>280865.211667</x:v>
      </x:c>
      <x:c r="AI726" s="28" t="n">
        <x:v>495944.233333</x:v>
      </x:c>
      <x:c r="AJ726" s="25" t="n">
        <x:v>737</x:v>
      </x:c>
      <x:c r="AK726" s="25" t="n">
        <x:v>1</x:v>
      </x:c>
      <x:c r="AL726" s="28" t="n">
        <x:v>19299331.8</x:v>
      </x:c>
      <x:c r="AM726" s="28" t="n">
        <x:v>351169.18</x:v>
      </x:c>
      <x:c r="AN726" s="25" t="str">
        <x:v>PAYROLL_SERVICES</x:v>
      </x:c>
      <x:c r="AO726" s="25" t="str">
        <x:v>2026-07-17</x:v>
      </x:c>
      <x:c r="AP726" s="25" t="n">
        <x:v>3</x:v>
      </x:c>
      <x:c r="AQ726" s="25" t="n">
        <x:v>34</x:v>
      </x:c>
      <x:c r="AR726" s="25" t="n">
        <x:v>43.79</x:v>
      </x:c>
      <x:c r="AS726" s="30" t="n">
        <x:v>1</x:v>
      </x:c>
      <x:c r="AT726" s="25" t="n">
        <x:v>0</x:v>
      </x:c>
    </x:row>
    <x:row r="727">
      <x:c r="A727" s="25" t="str">
        <x:v>SME000723</x:v>
      </x:c>
      <x:c r="B727" s="25" t="str">
        <x:v>Synthetic SME 000723</x:v>
      </x:c>
      <x:c r="C727" s="25" t="str">
        <x:v>RM018</x:v>
      </x:c>
      <x:c r="D727" s="25" t="str">
        <x:v>Mediterranean</x:v>
      </x:c>
      <x:c r="E727" s="25" t="str">
        <x:v>Wholesale Trade</x:v>
      </x:c>
      <x:c r="F727" s="25" t="str">
        <x:v>MICRO</x:v>
      </x:c>
      <x:c r="G727" s="25" t="str">
        <x:v>LIMITED</x:v>
      </x:c>
      <x:c r="H727" s="25" t="str">
        <x:v>2020-08-30</x:v>
      </x:c>
      <x:c r="I727" s="25" t="n">
        <x:v>71</x:v>
      </x:c>
      <x:c r="J727" s="28" t="n">
        <x:v>2739223.23</x:v>
      </x:c>
      <x:c r="K727" s="25" t="n">
        <x:v>5</x:v>
      </x:c>
      <x:c r="L727" s="26" t="b">
        <x:v>0</x:v>
      </x:c>
      <x:c r="M727" s="26" t="b">
        <x:v>0</x:v>
      </x:c>
      <x:c r="N727" s="25" t="n">
        <x:v>71.28</x:v>
      </x:c>
      <x:c r="O727" s="26" t="b">
        <x:v>1</x:v>
      </x:c>
      <x:c r="P727" s="25" t="str">
        <x:v>VIDEO_MEETING</x:v>
      </x:c>
      <x:c r="Q727" s="25" t="str">
        <x:v>DERIVED_ANALYTICS</x:v>
      </x:c>
      <x:c r="R727" s="30" t="n">
        <x:v>0.03299</x:v>
      </x:c>
      <x:c r="S727" s="25" t="str">
        <x:v>R03</x:v>
      </x:c>
      <x:c r="T727" s="25" t="n">
        <x:v>0</x:v>
      </x:c>
      <x:c r="U727" s="25" t="n">
        <x:v>1</x:v>
      </x:c>
      <x:c r="V727" s="25" t="str">
        <x:v>2027-09-02</x:v>
      </x:c>
      <x:c r="W727" s="25" t="str">
        <x:v>NONE</x:v>
      </x:c>
      <x:c r="X727" s="26" t="b">
        <x:v>0</x:v>
      </x:c>
      <x:c r="Y727" s="26" t="b">
        <x:v>1</x:v>
      </x:c>
      <x:c r="Z727" s="25" t="str">
        <x:v>CONTROLLED_SYNTHETIC</x:v>
      </x:c>
      <x:c r="AA727" s="28" t="n">
        <x:v>1536752.07</x:v>
      </x:c>
      <x:c r="AB727" s="28" t="n">
        <x:v>1379591.59</x:v>
      </x:c>
      <x:c r="AC727" s="28" t="n">
        <x:v>59422.66</x:v>
      </x:c>
      <x:c r="AD727" s="28" t="n">
        <x:v>993102.36</x:v>
      </x:c>
      <x:c r="AE727" s="28" t="n">
        <x:v>0</x:v>
      </x:c>
      <x:c r="AF727" s="28" t="n">
        <x:v>0</x:v>
      </x:c>
      <x:c r="AG727" s="28" t="n">
        <x:v>0</x:v>
      </x:c>
      <x:c r="AH727" s="28" t="n">
        <x:v>70431.865</x:v>
      </x:c>
      <x:c r="AI727" s="28" t="n">
        <x:v>170317.913333</x:v>
      </x:c>
      <x:c r="AJ727" s="25" t="n">
        <x:v>674</x:v>
      </x:c>
      <x:c r="AK727" s="25" t="n">
        <x:v>2</x:v>
      </x:c>
      <x:c r="AL727" s="28" t="n">
        <x:v>248410.02</x:v>
      </x:c>
      <x:c r="AM727" s="28" t="n">
        <x:v>5238.86</x:v>
      </x:c>
      <x:c r="AN727" s="25" t="str">
        <x:v>BUSINESS_CREDIT_CARD|POS_MERCHANT_ACQUIRING</x:v>
      </x:c>
      <x:c r="AO727" s="25" t="str">
        <x:v>2025-08-24</x:v>
      </x:c>
      <x:c r="AP727" s="25" t="n">
        <x:v>1</x:v>
      </x:c>
      <x:c r="AQ727" s="25" t="n">
        <x:v>361</x:v>
      </x:c>
      <x:c r="AR727" s="25" t="n">
        <x:v>32.44</x:v>
      </x:c>
      <x:c r="AS727" s="30" t="n">
        <x:v>0.259104</x:v>
      </x:c>
      <x:c r="AT727" s="25" t="n">
        <x:v>0</x:v>
      </x:c>
    </x:row>
    <x:row r="728">
      <x:c r="A728" s="25" t="str">
        <x:v>SME000724</x:v>
      </x:c>
      <x:c r="B728" s="25" t="str">
        <x:v>Synthetic SME 000724</x:v>
      </x:c>
      <x:c r="C728" s="25" t="str">
        <x:v>RM008</x:v>
      </x:c>
      <x:c r="D728" s="25" t="str">
        <x:v>Marmara</x:v>
      </x:c>
      <x:c r="E728" s="25" t="str">
        <x:v>Construction</x:v>
      </x:c>
      <x:c r="F728" s="25" t="str">
        <x:v>MICRO</x:v>
      </x:c>
      <x:c r="G728" s="25" t="str">
        <x:v>SOLE_PROPRIETOR</x:v>
      </x:c>
      <x:c r="H728" s="25" t="str">
        <x:v>2015-12-09</x:v>
      </x:c>
      <x:c r="I728" s="25" t="n">
        <x:v>128</x:v>
      </x:c>
      <x:c r="J728" s="28" t="n">
        <x:v>10359575.99</x:v>
      </x:c>
      <x:c r="K728" s="25" t="n">
        <x:v>4</x:v>
      </x:c>
      <x:c r="L728" s="26" t="b">
        <x:v>0</x:v>
      </x:c>
      <x:c r="M728" s="26" t="b">
        <x:v>1</x:v>
      </x:c>
      <x:c r="N728" s="25" t="n">
        <x:v>43.86</x:v>
      </x:c>
      <x:c r="O728" s="26" t="b">
        <x:v>1</x:v>
      </x:c>
      <x:c r="P728" s="25" t="str">
        <x:v>RM_CALL</x:v>
      </x:c>
      <x:c r="Q728" s="25" t="str">
        <x:v>DERIVED_ANALYTICS</x:v>
      </x:c>
      <x:c r="R728" s="30" t="n">
        <x:v>0.075877</x:v>
      </x:c>
      <x:c r="S728" s="25" t="str">
        <x:v>R05</x:v>
      </x:c>
      <x:c r="T728" s="25" t="n">
        <x:v>0</x:v>
      </x:c>
      <x:c r="U728" s="25" t="n">
        <x:v>1</x:v>
      </x:c>
      <x:c r="V728" s="25" t="str">
        <x:v>2026-03-23</x:v>
      </x:c>
      <x:c r="W728" s="25" t="str">
        <x:v>NONE</x:v>
      </x:c>
      <x:c r="X728" s="26" t="b">
        <x:v>1</x:v>
      </x:c>
      <x:c r="Y728" s="26" t="b">
        <x:v>1</x:v>
      </x:c>
      <x:c r="Z728" s="25" t="str">
        <x:v>CONTROLLED_SYNTHETIC</x:v>
      </x:c>
      <x:c r="AA728" s="28" t="n">
        <x:v>5442704.05</x:v>
      </x:c>
      <x:c r="AB728" s="28" t="n">
        <x:v>4757127</x:v>
      </x:c>
      <x:c r="AC728" s="28" t="n">
        <x:v>250103.29</x:v>
      </x:c>
      <x:c r="AD728" s="28" t="n">
        <x:v>941453.48</x:v>
      </x:c>
      <x:c r="AE728" s="28" t="n">
        <x:v>0</x:v>
      </x:c>
      <x:c r="AF728" s="28" t="n">
        <x:v>794425.02</x:v>
      </x:c>
      <x:c r="AG728" s="28" t="n">
        <x:v>421134.98</x:v>
      </x:c>
      <x:c r="AH728" s="28" t="n">
        <x:v>209394.41</x:v>
      </x:c>
      <x:c r="AI728" s="28" t="n">
        <x:v>521190.696667</x:v>
      </x:c>
      <x:c r="AJ728" s="25" t="n">
        <x:v>485</x:v>
      </x:c>
      <x:c r="AK728" s="25" t="n">
        <x:v>3</x:v>
      </x:c>
      <x:c r="AL728" s="28" t="n">
        <x:v>2285291.9</x:v>
      </x:c>
      <x:c r="AM728" s="28" t="n">
        <x:v>64041.13</x:v>
      </x:c>
      <x:c r="AN728" s="25" t="str">
        <x:v>BUSINESS_CREDIT_CARD|PAYROLL_SERVICES|TERM_DEPOSIT</x:v>
      </x:c>
      <x:c r="AO728" s="25" t="str">
        <x:v>2025-08-27</x:v>
      </x:c>
      <x:c r="AP728" s="25" t="n">
        <x:v>2</x:v>
      </x:c>
      <x:c r="AQ728" s="25" t="n">
        <x:v>358</x:v>
      </x:c>
      <x:c r="AR728" s="25" t="n">
        <x:v>45.68</x:v>
      </x:c>
      <x:c r="AS728" s="30" t="n">
        <x:v>0.630277</x:v>
      </x:c>
      <x:c r="AT728" s="25" t="n">
        <x:v>150</x:v>
      </x:c>
    </x:row>
    <x:row r="729">
      <x:c r="A729" s="25" t="str">
        <x:v>SME000725</x:v>
      </x:c>
      <x:c r="B729" s="25" t="str">
        <x:v>Synthetic SME 000725</x:v>
      </x:c>
      <x:c r="C729" s="25" t="str">
        <x:v>RM041</x:v>
      </x:c>
      <x:c r="D729" s="25" t="str">
        <x:v>Marmara</x:v>
      </x:c>
      <x:c r="E729" s="25" t="str">
        <x:v>Healthcare</x:v>
      </x:c>
      <x:c r="F729" s="25" t="str">
        <x:v>MICRO</x:v>
      </x:c>
      <x:c r="G729" s="25" t="str">
        <x:v>LIMITED</x:v>
      </x:c>
      <x:c r="H729" s="25" t="str">
        <x:v>2025-08-29</x:v>
      </x:c>
      <x:c r="I729" s="25" t="n">
        <x:v>11</x:v>
      </x:c>
      <x:c r="J729" s="28" t="n">
        <x:v>17721651.34</x:v>
      </x:c>
      <x:c r="K729" s="25" t="n">
        <x:v>2</x:v>
      </x:c>
      <x:c r="L729" s="26" t="b">
        <x:v>0</x:v>
      </x:c>
      <x:c r="M729" s="26" t="b">
        <x:v>0</x:v>
      </x:c>
      <x:c r="N729" s="25" t="n">
        <x:v>52.07</x:v>
      </x:c>
      <x:c r="O729" s="26" t="b">
        <x:v>1</x:v>
      </x:c>
      <x:c r="P729" s="25" t="str">
        <x:v>VIDEO_MEETING</x:v>
      </x:c>
      <x:c r="Q729" s="25" t="str">
        <x:v>DERIVED_ANALYTICS</x:v>
      </x:c>
      <x:c r="R729" s="30" t="n">
        <x:v>0.039628</x:v>
      </x:c>
      <x:c r="S729" s="25" t="str">
        <x:v>R03</x:v>
      </x:c>
      <x:c r="T729" s="25" t="n">
        <x:v>0</x:v>
      </x:c>
      <x:c r="U729" s="25" t="n">
        <x:v>1</x:v>
      </x:c>
      <x:c r="V729" s="25" t="str">
        <x:v>2027-02-05</x:v>
      </x:c>
      <x:c r="W729" s="25" t="str">
        <x:v>LOW</x:v>
      </x:c>
      <x:c r="X729" s="26" t="b">
        <x:v>1</x:v>
      </x:c>
      <x:c r="Y729" s="26" t="b">
        <x:v>1</x:v>
      </x:c>
      <x:c r="Z729" s="25" t="str">
        <x:v>CONTROLLED_SYNTHETIC</x:v>
      </x:c>
      <x:c r="AA729" s="28" t="n">
        <x:v>9992010.31</x:v>
      </x:c>
      <x:c r="AB729" s="28" t="n">
        <x:v>9320689.62</x:v>
      </x:c>
      <x:c r="AC729" s="28" t="n">
        <x:v>3981315.55</x:v>
      </x:c>
      <x:c r="AD729" s="28" t="n">
        <x:v>404605.88</x:v>
      </x:c>
      <x:c r="AE729" s="28" t="n">
        <x:v>0</x:v>
      </x:c>
      <x:c r="AF729" s="28" t="n">
        <x:v>0</x:v>
      </x:c>
      <x:c r="AG729" s="28" t="n">
        <x:v>0</x:v>
      </x:c>
      <x:c r="AH729" s="28" t="n">
        <x:v>338916.245</x:v>
      </x:c>
      <x:c r="AI729" s="28" t="n">
        <x:v>907854.365</x:v>
      </x:c>
      <x:c r="AJ729" s="25" t="n">
        <x:v>420</x:v>
      </x:c>
      <x:c r="AK729" s="25" t="n">
        <x:v>2</x:v>
      </x:c>
      <x:c r="AL729" s="28" t="n">
        <x:v>418790.65</x:v>
      </x:c>
      <x:c r="AM729" s="28" t="n">
        <x:v>2726.92</x:v>
      </x:c>
      <x:c r="AN729" s="25" t="str">
        <x:v>FX_RISK_MANAGEMENT|TERM_DEPOSIT</x:v>
      </x:c>
      <x:c r="AO729" s="25" t="str">
        <x:v>2026-07-13</x:v>
      </x:c>
      <x:c r="AP729" s="25" t="n">
        <x:v>5</x:v>
      </x:c>
      <x:c r="AQ729" s="25" t="n">
        <x:v>38</x:v>
      </x:c>
      <x:c r="AR729" s="25" t="n">
        <x:v>16.28</x:v>
      </x:c>
      <x:c r="AS729" s="30" t="n">
        <x:v>0.067519</x:v>
      </x:c>
      <x:c r="AT729" s="25" t="n">
        <x:v>0</x:v>
      </x:c>
    </x:row>
    <x:row r="730">
      <x:c r="A730" s="25" t="str">
        <x:v>SME000726</x:v>
      </x:c>
      <x:c r="B730" s="25" t="str">
        <x:v>Synthetic SME 000726</x:v>
      </x:c>
      <x:c r="C730" s="25" t="str">
        <x:v>RM041</x:v>
      </x:c>
      <x:c r="D730" s="25" t="str">
        <x:v>Marmara</x:v>
      </x:c>
      <x:c r="E730" s="25" t="str">
        <x:v>Hospitality</x:v>
      </x:c>
      <x:c r="F730" s="25" t="str">
        <x:v>MEDIUM</x:v>
      </x:c>
      <x:c r="G730" s="25" t="str">
        <x:v>SOLE_PROPRIETOR</x:v>
      </x:c>
      <x:c r="H730" s="25" t="str">
        <x:v>2022-03-22</x:v>
      </x:c>
      <x:c r="I730" s="25" t="n">
        <x:v>52</x:v>
      </x:c>
      <x:c r="J730" s="28" t="n">
        <x:v>197086598.58</x:v>
      </x:c>
      <x:c r="K730" s="25" t="n">
        <x:v>123</x:v>
      </x:c>
      <x:c r="L730" s="26" t="b">
        <x:v>1</x:v>
      </x:c>
      <x:c r="M730" s="26" t="b">
        <x:v>0</x:v>
      </x:c>
      <x:c r="N730" s="25" t="n">
        <x:v>74.29</x:v>
      </x:c>
      <x:c r="O730" s="26" t="b">
        <x:v>1</x:v>
      </x:c>
      <x:c r="P730" s="25" t="str">
        <x:v>RM_CALL</x:v>
      </x:c>
      <x:c r="Q730" s="25" t="str">
        <x:v>DERIVED_ANALYTICS</x:v>
      </x:c>
      <x:c r="R730" s="30" t="n">
        <x:v>0.06091</x:v>
      </x:c>
      <x:c r="S730" s="25" t="str">
        <x:v>R04</x:v>
      </x:c>
      <x:c r="T730" s="25" t="n">
        <x:v>0</x:v>
      </x:c>
      <x:c r="U730" s="25" t="n">
        <x:v>1</x:v>
      </x:c>
      <x:c r="V730" s="25" t="str">
        <x:v>2027-09-16</x:v>
      </x:c>
      <x:c r="W730" s="25" t="str">
        <x:v>LOW</x:v>
      </x:c>
      <x:c r="X730" s="26" t="b">
        <x:v>1</x:v>
      </x:c>
      <x:c r="Y730" s="26" t="b">
        <x:v>1</x:v>
      </x:c>
      <x:c r="Z730" s="25" t="str">
        <x:v>CONTROLLED_SYNTHETIC</x:v>
      </x:c>
      <x:c r="AA730" s="28" t="n">
        <x:v>114550920.78</x:v>
      </x:c>
      <x:c r="AB730" s="28" t="n">
        <x:v>102989374.09</x:v>
      </x:c>
      <x:c r="AC730" s="28" t="n">
        <x:v>57210657.81</x:v>
      </x:c>
      <x:c r="AD730" s="28" t="n">
        <x:v>26016006.48</x:v>
      </x:c>
      <x:c r="AE730" s="28" t="n">
        <x:v>32826421.25</x:v>
      </x:c>
      <x:c r="AF730" s="28" t="n">
        <x:v>0</x:v>
      </x:c>
      <x:c r="AG730" s="28" t="n">
        <x:v>19979782.4</x:v>
      </x:c>
      <x:c r="AH730" s="28" t="n">
        <x:v>4647973.476667</x:v>
      </x:c>
      <x:c r="AI730" s="28" t="n">
        <x:v>9740621.873333</x:v>
      </x:c>
      <x:c r="AJ730" s="25" t="n">
        <x:v>607</x:v>
      </x:c>
      <x:c r="AK730" s="25" t="n">
        <x:v>3</x:v>
      </x:c>
      <x:c r="AL730" s="28" t="n">
        <x:v>81808001.85</x:v>
      </x:c>
      <x:c r="AM730" s="28" t="n">
        <x:v>3168736.16</x:v>
      </x:c>
      <x:c r="AN730" s="25" t="str">
        <x:v>BUSINESS_CREDIT_CARD|TRADE_FINANCE|WORKING_CAPITAL_LOAN</x:v>
      </x:c>
      <x:c r="AO730" s="25" t="str">
        <x:v>2026-05-21</x:v>
      </x:c>
      <x:c r="AP730" s="25" t="n">
        <x:v>3</x:v>
      </x:c>
      <x:c r="AQ730" s="25" t="n">
        <x:v>91</x:v>
      </x:c>
      <x:c r="AR730" s="25" t="n">
        <x:v>43.5</x:v>
      </x:c>
      <x:c r="AS730" s="30" t="n">
        <x:v>1</x:v>
      </x:c>
      <x:c r="AT730" s="25" t="n">
        <x:v>0</x:v>
      </x:c>
    </x:row>
    <x:row r="731">
      <x:c r="A731" s="25" t="str">
        <x:v>SME000727</x:v>
      </x:c>
      <x:c r="B731" s="25" t="str">
        <x:v>Synthetic SME 000727</x:v>
      </x:c>
      <x:c r="C731" s="25" t="str">
        <x:v>RM038</x:v>
      </x:c>
      <x:c r="D731" s="25" t="str">
        <x:v>Aegean</x:v>
      </x:c>
      <x:c r="E731" s="25" t="str">
        <x:v>Retail Trade</x:v>
      </x:c>
      <x:c r="F731" s="25" t="str">
        <x:v>SMALL</x:v>
      </x:c>
      <x:c r="G731" s="25" t="str">
        <x:v>LIMITED</x:v>
      </x:c>
      <x:c r="H731" s="25" t="str">
        <x:v>2020-04-10</x:v>
      </x:c>
      <x:c r="I731" s="25" t="n">
        <x:v>76</x:v>
      </x:c>
      <x:c r="J731" s="28" t="n">
        <x:v>17387762.17</x:v>
      </x:c>
      <x:c r="K731" s="25" t="n">
        <x:v>39</x:v>
      </x:c>
      <x:c r="L731" s="26" t="b">
        <x:v>1</x:v>
      </x:c>
      <x:c r="M731" s="26" t="b">
        <x:v>0</x:v>
      </x:c>
      <x:c r="N731" s="25" t="n">
        <x:v>54.99</x:v>
      </x:c>
      <x:c r="O731" s="26" t="b">
        <x:v>1</x:v>
      </x:c>
      <x:c r="P731" s="25" t="str">
        <x:v>RM_CALL</x:v>
      </x:c>
      <x:c r="Q731" s="25" t="str">
        <x:v>DERIVED_ANALYTICS</x:v>
      </x:c>
      <x:c r="R731" s="30" t="n">
        <x:v>0.011103</x:v>
      </x:c>
      <x:c r="S731" s="25" t="str">
        <x:v>R02</x:v>
      </x:c>
      <x:c r="T731" s="25" t="n">
        <x:v>0</x:v>
      </x:c>
      <x:c r="U731" s="25" t="n">
        <x:v>1</x:v>
      </x:c>
      <x:c r="V731" s="25" t="str">
        <x:v>2027-04-03</x:v>
      </x:c>
      <x:c r="W731" s="25" t="str">
        <x:v>NONE</x:v>
      </x:c>
      <x:c r="X731" s="26" t="b">
        <x:v>1</x:v>
      </x:c>
      <x:c r="Y731" s="26" t="b">
        <x:v>0</x:v>
      </x:c>
      <x:c r="Z731" s="25" t="str">
        <x:v>CONTROLLED_SYNTHETIC</x:v>
      </x:c>
      <x:c r="AA731" s="28" t="n">
        <x:v>10629108.4</x:v>
      </x:c>
      <x:c r="AB731" s="28" t="n">
        <x:v>9869066.84</x:v>
      </x:c>
      <x:c r="AC731" s="28" t="n">
        <x:v>5125122.38</x:v>
      </x:c>
      <x:c r="AD731" s="28" t="n">
        <x:v>8167770.84</x:v>
      </x:c>
      <x:c r="AE731" s="28" t="n">
        <x:v>1927058.84</x:v>
      </x:c>
      <x:c r="AF731" s="28" t="n">
        <x:v>0</x:v>
      </x:c>
      <x:c r="AG731" s="28" t="n">
        <x:v>1042632.77</x:v>
      </x:c>
      <x:c r="AH731" s="28" t="n">
        <x:v>285506.653333</x:v>
      </x:c>
      <x:c r="AI731" s="28" t="n">
        <x:v>1234910.531667</x:v>
      </x:c>
      <x:c r="AJ731" s="25" t="n">
        <x:v>424</x:v>
      </x:c>
      <x:c r="AK731" s="25" t="n">
        <x:v>4</x:v>
      </x:c>
      <x:c r="AL731" s="28" t="n">
        <x:v>22423176.05</x:v>
      </x:c>
      <x:c r="AM731" s="28" t="n">
        <x:v>931266.07</x:v>
      </x:c>
      <x:c r="AN731" s="25" t="str">
        <x:v>FX_RISK_MANAGEMENT|PAYROLL_SERVICES|TRADE_FINANCE|WORKING_CAPITAL_LOAN</x:v>
      </x:c>
      <x:c r="AO731" s="25" t="str">
        <x:v>2026-05-11</x:v>
      </x:c>
      <x:c r="AP731" s="25" t="n">
        <x:v>1</x:v>
      </x:c>
      <x:c r="AQ731" s="25" t="n">
        <x:v>101</x:v>
      </x:c>
      <x:c r="AR731" s="25" t="n">
        <x:v>72.1</x:v>
      </x:c>
      <x:c r="AS731" s="30" t="n">
        <x:v>1</x:v>
      </x:c>
      <x:c r="AT731" s="25" t="n">
        <x:v>0</x:v>
      </x:c>
    </x:row>
    <x:row r="732">
      <x:c r="A732" s="25" t="str">
        <x:v>SME000728</x:v>
      </x:c>
      <x:c r="B732" s="25" t="str">
        <x:v>Synthetic SME 000728</x:v>
      </x:c>
      <x:c r="C732" s="25" t="str">
        <x:v>RM036</x:v>
      </x:c>
      <x:c r="D732" s="25" t="str">
        <x:v>Marmara</x:v>
      </x:c>
      <x:c r="E732" s="25" t="str">
        <x:v>Technology</x:v>
      </x:c>
      <x:c r="F732" s="25" t="str">
        <x:v>MICRO</x:v>
      </x:c>
      <x:c r="G732" s="25" t="str">
        <x:v>LIMITED</x:v>
      </x:c>
      <x:c r="H732" s="25" t="str">
        <x:v>2019-10-01</x:v>
      </x:c>
      <x:c r="I732" s="25" t="n">
        <x:v>82</x:v>
      </x:c>
      <x:c r="J732" s="28" t="n">
        <x:v>10878398.26</x:v>
      </x:c>
      <x:c r="K732" s="25" t="n">
        <x:v>4</x:v>
      </x:c>
      <x:c r="L732" s="26" t="b">
        <x:v>1</x:v>
      </x:c>
      <x:c r="M732" s="26" t="b">
        <x:v>0</x:v>
      </x:c>
      <x:c r="N732" s="25" t="n">
        <x:v>71.94</x:v>
      </x:c>
      <x:c r="O732" s="26" t="b">
        <x:v>1</x:v>
      </x:c>
      <x:c r="P732" s="25" t="str">
        <x:v>VIDEO_MEETING</x:v>
      </x:c>
      <x:c r="Q732" s="25" t="str">
        <x:v>DERIVED_ANALYTICS</x:v>
      </x:c>
      <x:c r="R732" s="30" t="n">
        <x:v>0.040853</x:v>
      </x:c>
      <x:c r="S732" s="25" t="str">
        <x:v>R03</x:v>
      </x:c>
      <x:c r="T732" s="25" t="n">
        <x:v>0</x:v>
      </x:c>
      <x:c r="U732" s="25" t="n">
        <x:v>1</x:v>
      </x:c>
      <x:c r="V732" s="25" t="str">
        <x:v>2026-02-23</x:v>
      </x:c>
      <x:c r="W732" s="25" t="str">
        <x:v>NONE</x:v>
      </x:c>
      <x:c r="X732" s="26" t="b">
        <x:v>1</x:v>
      </x:c>
      <x:c r="Y732" s="26" t="b">
        <x:v>1</x:v>
      </x:c>
      <x:c r="Z732" s="25" t="str">
        <x:v>CONTROLLED_SYNTHETIC</x:v>
      </x:c>
      <x:c r="AA732" s="28" t="n">
        <x:v>5599175.74</x:v>
      </x:c>
      <x:c r="AB732" s="28" t="n">
        <x:v>4747024.82</x:v>
      </x:c>
      <x:c r="AC732" s="28" t="n">
        <x:v>111458.58</x:v>
      </x:c>
      <x:c r="AD732" s="28" t="n">
        <x:v>832761.09</x:v>
      </x:c>
      <x:c r="AE732" s="28" t="n">
        <x:v>1452183.71</x:v>
      </x:c>
      <x:c r="AF732" s="28" t="n">
        <x:v>0</x:v>
      </x:c>
      <x:c r="AG732" s="28" t="n">
        <x:v>884822.68</x:v>
      </x:c>
      <x:c r="AH732" s="28" t="n">
        <x:v>243361.26</x:v>
      </x:c>
      <x:c r="AI732" s="28" t="n">
        <x:v>589941.443333</x:v>
      </x:c>
      <x:c r="AJ732" s="25" t="n">
        <x:v>608</x:v>
      </x:c>
      <x:c r="AK732" s="25" t="n">
        <x:v>2</x:v>
      </x:c>
      <x:c r="AL732" s="28" t="n">
        <x:v>2681790.87</x:v>
      </x:c>
      <x:c r="AM732" s="28" t="n">
        <x:v>38487.64</x:v>
      </x:c>
      <x:c r="AN732" s="25" t="str">
        <x:v>BUSINESS_CREDIT_CARD|TRADE_FINANCE</x:v>
      </x:c>
      <x:c r="AO732" s="25" t="str">
        <x:v>2026-08-18</x:v>
      </x:c>
      <x:c r="AP732" s="25" t="n">
        <x:v>1</x:v>
      </x:c>
      <x:c r="AQ732" s="25" t="n">
        <x:v>2</x:v>
      </x:c>
      <x:c r="AR732" s="25" t="n">
        <x:v>39.43</x:v>
      </x:c>
      <x:c r="AS732" s="30" t="n">
        <x:v>0.704355</x:v>
      </x:c>
      <x:c r="AT732" s="25" t="n">
        <x:v>178</x:v>
      </x:c>
    </x:row>
    <x:row r="733">
      <x:c r="A733" s="25" t="str">
        <x:v>SME000729</x:v>
      </x:c>
      <x:c r="B733" s="25" t="str">
        <x:v>Synthetic SME 000729</x:v>
      </x:c>
      <x:c r="C733" s="25" t="str">
        <x:v>RM002</x:v>
      </x:c>
      <x:c r="D733" s="25" t="str">
        <x:v>Marmara</x:v>
      </x:c>
      <x:c r="E733" s="25" t="str">
        <x:v>Hospitality</x:v>
      </x:c>
      <x:c r="F733" s="25" t="str">
        <x:v>MICRO</x:v>
      </x:c>
      <x:c r="G733" s="25" t="str">
        <x:v>SOLE_PROPRIETOR</x:v>
      </x:c>
      <x:c r="H733" s="25" t="str">
        <x:v>2023-10-01</x:v>
      </x:c>
      <x:c r="I733" s="25" t="n">
        <x:v>34</x:v>
      </x:c>
      <x:c r="J733" s="28" t="n">
        <x:v>4301922.43</x:v>
      </x:c>
      <x:c r="K733" s="25" t="n">
        <x:v>4</x:v>
      </x:c>
      <x:c r="L733" s="26" t="b">
        <x:v>1</x:v>
      </x:c>
      <x:c r="M733" s="26" t="b">
        <x:v>0</x:v>
      </x:c>
      <x:c r="N733" s="25" t="n">
        <x:v>77.7</x:v>
      </x:c>
      <x:c r="O733" s="26" t="b">
        <x:v>1</x:v>
      </x:c>
      <x:c r="P733" s="25" t="str">
        <x:v>RM_CALL</x:v>
      </x:c>
      <x:c r="Q733" s="25" t="str">
        <x:v>DERIVED_ANALYTICS</x:v>
      </x:c>
      <x:c r="R733" s="30" t="n">
        <x:v>0.044396</x:v>
      </x:c>
      <x:c r="S733" s="25" t="str">
        <x:v>R03</x:v>
      </x:c>
      <x:c r="T733" s="25" t="n">
        <x:v>0</x:v>
      </x:c>
      <x:c r="U733" s="25" t="n">
        <x:v>1</x:v>
      </x:c>
      <x:c r="V733" s="25" t="str">
        <x:v>2026-12-05</x:v>
      </x:c>
      <x:c r="W733" s="25" t="str">
        <x:v>NONE</x:v>
      </x:c>
      <x:c r="X733" s="26" t="b">
        <x:v>1</x:v>
      </x:c>
      <x:c r="Y733" s="26" t="b">
        <x:v>1</x:v>
      </x:c>
      <x:c r="Z733" s="25" t="str">
        <x:v>CONTROLLED_SYNTHETIC</x:v>
      </x:c>
      <x:c r="AA733" s="28" t="n">
        <x:v>2410574.92</x:v>
      </x:c>
      <x:c r="AB733" s="28" t="n">
        <x:v>2143970.49</x:v>
      </x:c>
      <x:c r="AC733" s="28" t="n">
        <x:v>1262179.62</x:v>
      </x:c>
      <x:c r="AD733" s="28" t="n">
        <x:v>1000660.67</x:v>
      </x:c>
      <x:c r="AE733" s="28" t="n">
        <x:v>700345.51</x:v>
      </x:c>
      <x:c r="AF733" s="28" t="n">
        <x:v>0</x:v>
      </x:c>
      <x:c r="AG733" s="28" t="n">
        <x:v>407491.35</x:v>
      </x:c>
      <x:c r="AH733" s="28" t="n">
        <x:v>87140.96</x:v>
      </x:c>
      <x:c r="AI733" s="28" t="n">
        <x:v>241751.735</x:v>
      </x:c>
      <x:c r="AJ733" s="25" t="n">
        <x:v>710</x:v>
      </x:c>
      <x:c r="AK733" s="25" t="n">
        <x:v>2</x:v>
      </x:c>
      <x:c r="AL733" s="28" t="n">
        <x:v>6658542.8</x:v>
      </x:c>
      <x:c r="AM733" s="28" t="n">
        <x:v>260620.45</x:v>
      </x:c>
      <x:c r="AN733" s="25" t="str">
        <x:v>CASH_MANAGEMENT|POS_MERCHANT_ACQUIRING</x:v>
      </x:c>
      <x:c r="AO733" s="25" t="str">
        <x:v>2026-05-27</x:v>
      </x:c>
      <x:c r="AP733" s="25" t="n">
        <x:v>2</x:v>
      </x:c>
      <x:c r="AQ733" s="25" t="n">
        <x:v>85</x:v>
      </x:c>
      <x:c r="AR733" s="25" t="n">
        <x:v>49.1</x:v>
      </x:c>
      <x:c r="AS733" s="30" t="n">
        <x:v>1</x:v>
      </x:c>
      <x:c r="AT733" s="25" t="n">
        <x:v>0</x:v>
      </x:c>
    </x:row>
    <x:row r="734">
      <x:c r="A734" s="25" t="str">
        <x:v>SME000730</x:v>
      </x:c>
      <x:c r="B734" s="25" t="str">
        <x:v>Synthetic SME 000730</x:v>
      </x:c>
      <x:c r="C734" s="25" t="str">
        <x:v>RM004</x:v>
      </x:c>
      <x:c r="D734" s="25" t="str">
        <x:v>Central Anatolia</x:v>
      </x:c>
      <x:c r="E734" s="25" t="str">
        <x:v>Transportation</x:v>
      </x:c>
      <x:c r="F734" s="25" t="str">
        <x:v>SMALL</x:v>
      </x:c>
      <x:c r="G734" s="25" t="str">
        <x:v>LIMITED</x:v>
      </x:c>
      <x:c r="H734" s="25" t="str">
        <x:v>2025-08-07</x:v>
      </x:c>
      <x:c r="I734" s="25" t="n">
        <x:v>12</x:v>
      </x:c>
      <x:c r="J734" s="28" t="n">
        <x:v>26613227.84</x:v>
      </x:c>
      <x:c r="K734" s="25" t="n">
        <x:v>17</x:v>
      </x:c>
      <x:c r="L734" s="26" t="b">
        <x:v>1</x:v>
      </x:c>
      <x:c r="M734" s="26" t="b">
        <x:v>0</x:v>
      </x:c>
      <x:c r="N734" s="25" t="n">
        <x:v>68.04</x:v>
      </x:c>
      <x:c r="O734" s="26" t="b">
        <x:v>1</x:v>
      </x:c>
      <x:c r="P734" s="25" t="str">
        <x:v>SECURE_MESSAGE</x:v>
      </x:c>
      <x:c r="Q734" s="25" t="str">
        <x:v>DERIVED_ANALYTICS</x:v>
      </x:c>
      <x:c r="R734" s="30" t="n">
        <x:v>0.020299</x:v>
      </x:c>
      <x:c r="S734" s="25" t="str">
        <x:v>R02</x:v>
      </x:c>
      <x:c r="T734" s="25" t="n">
        <x:v>0</x:v>
      </x:c>
      <x:c r="U734" s="25" t="n">
        <x:v>1</x:v>
      </x:c>
      <x:c r="V734" s="25" t="str">
        <x:v>2026-04-19</x:v>
      </x:c>
      <x:c r="W734" s="25" t="str">
        <x:v>LOW</x:v>
      </x:c>
      <x:c r="X734" s="26" t="b">
        <x:v>1</x:v>
      </x:c>
      <x:c r="Y734" s="26" t="b">
        <x:v>1</x:v>
      </x:c>
      <x:c r="Z734" s="25" t="str">
        <x:v>CONTROLLED_SYNTHETIC</x:v>
      </x:c>
      <x:c r="AA734" s="28" t="n">
        <x:v>14594938.88</x:v>
      </x:c>
      <x:c r="AB734" s="28" t="n">
        <x:v>14352592.9</x:v>
      </x:c>
      <x:c r="AC734" s="28" t="n">
        <x:v>458911.67</x:v>
      </x:c>
      <x:c r="AD734" s="28" t="n">
        <x:v>2996790.34</x:v>
      </x:c>
      <x:c r="AE734" s="28" t="n">
        <x:v>5221693.98</x:v>
      </x:c>
      <x:c r="AF734" s="28" t="n">
        <x:v>0</x:v>
      </x:c>
      <x:c r="AG734" s="28" t="n">
        <x:v>3629456.46</x:v>
      </x:c>
      <x:c r="AH734" s="28" t="n">
        <x:v>474043.37</x:v>
      </x:c>
      <x:c r="AI734" s="28" t="n">
        <x:v>1221619.153333</x:v>
      </x:c>
      <x:c r="AJ734" s="25" t="n">
        <x:v>586</x:v>
      </x:c>
      <x:c r="AK734" s="25" t="n">
        <x:v>3</x:v>
      </x:c>
      <x:c r="AL734" s="28" t="n">
        <x:v>33218678.8</x:v>
      </x:c>
      <x:c r="AM734" s="28" t="n">
        <x:v>653204.89</x:v>
      </x:c>
      <x:c r="AN734" s="25" t="str">
        <x:v>CASH_MANAGEMENT|POS_MERCHANT_ACQUIRING|TERM_DEPOSIT</x:v>
      </x:c>
      <x:c r="AO734" s="25" t="str">
        <x:v>2026-05-25</x:v>
      </x:c>
      <x:c r="AP734" s="25" t="n">
        <x:v>2</x:v>
      </x:c>
      <x:c r="AQ734" s="25" t="n">
        <x:v>87</x:v>
      </x:c>
      <x:c r="AR734" s="25" t="n">
        <x:v>50.36</x:v>
      </x:c>
      <x:c r="AS734" s="30" t="n">
        <x:v>1</x:v>
      </x:c>
      <x:c r="AT734" s="25" t="n">
        <x:v>123</x:v>
      </x:c>
    </x:row>
    <x:row r="735">
      <x:c r="A735" s="25" t="str">
        <x:v>SME000731</x:v>
      </x:c>
      <x:c r="B735" s="25" t="str">
        <x:v>Synthetic SME 000731</x:v>
      </x:c>
      <x:c r="C735" s="25" t="str">
        <x:v>RM029</x:v>
      </x:c>
      <x:c r="D735" s="25" t="str">
        <x:v>Marmara</x:v>
      </x:c>
      <x:c r="E735" s="25" t="str">
        <x:v>Healthcare</x:v>
      </x:c>
      <x:c r="F735" s="25" t="str">
        <x:v>MEDIUM</x:v>
      </x:c>
      <x:c r="G735" s="25" t="str">
        <x:v>LIMITED</x:v>
      </x:c>
      <x:c r="H735" s="25" t="str">
        <x:v>2016-02-28</x:v>
      </x:c>
      <x:c r="I735" s="25" t="n">
        <x:v>125</x:v>
      </x:c>
      <x:c r="J735" s="28" t="n">
        <x:v>52470611.05</x:v>
      </x:c>
      <x:c r="K735" s="25" t="n">
        <x:v>225</x:v>
      </x:c>
      <x:c r="L735" s="26" t="b">
        <x:v>0</x:v>
      </x:c>
      <x:c r="M735" s="26" t="b">
        <x:v>1</x:v>
      </x:c>
      <x:c r="N735" s="25" t="n">
        <x:v>74.72</x:v>
      </x:c>
      <x:c r="O735" s="26" t="b">
        <x:v>1</x:v>
      </x:c>
      <x:c r="P735" s="25" t="str">
        <x:v>RM_CALL</x:v>
      </x:c>
      <x:c r="Q735" s="25" t="str">
        <x:v>DERIVED_ANALYTICS</x:v>
      </x:c>
      <x:c r="R735" s="30" t="n">
        <x:v>0.018527</x:v>
      </x:c>
      <x:c r="S735" s="25" t="str">
        <x:v>R02</x:v>
      </x:c>
      <x:c r="T735" s="25" t="n">
        <x:v>0</x:v>
      </x:c>
      <x:c r="U735" s="25" t="n">
        <x:v>1</x:v>
      </x:c>
      <x:c r="V735" s="25" t="str">
        <x:v>2026-05-27</x:v>
      </x:c>
      <x:c r="W735" s="25" t="str">
        <x:v>NONE</x:v>
      </x:c>
      <x:c r="X735" s="26" t="b">
        <x:v>1</x:v>
      </x:c>
      <x:c r="Y735" s="26" t="b">
        <x:v>1</x:v>
      </x:c>
      <x:c r="Z735" s="25" t="str">
        <x:v>CONTROLLED_SYNTHETIC</x:v>
      </x:c>
      <x:c r="AA735" s="28" t="n">
        <x:v>27214742.6</x:v>
      </x:c>
      <x:c r="AB735" s="28" t="n">
        <x:v>24453026.06</x:v>
      </x:c>
      <x:c r="AC735" s="28" t="n">
        <x:v>13890954.6</x:v>
      </x:c>
      <x:c r="AD735" s="28" t="n">
        <x:v>45616040.72</x:v>
      </x:c>
      <x:c r="AE735" s="28" t="n">
        <x:v>0</x:v>
      </x:c>
      <x:c r="AF735" s="28" t="n">
        <x:v>4283966.51</x:v>
      </x:c>
      <x:c r="AG735" s="28" t="n">
        <x:v>2492396.19</x:v>
      </x:c>
      <x:c r="AH735" s="28" t="n">
        <x:v>1186063.136667</x:v>
      </x:c>
      <x:c r="AI735" s="28" t="n">
        <x:v>2155914.051667</x:v>
      </x:c>
      <x:c r="AJ735" s="25" t="n">
        <x:v>696</x:v>
      </x:c>
      <x:c r="AK735" s="25" t="n">
        <x:v>5</x:v>
      </x:c>
      <x:c r="AL735" s="28" t="n">
        <x:v>66360594.32</x:v>
      </x:c>
      <x:c r="AM735" s="28" t="n">
        <x:v>1679159.01</x:v>
      </x:c>
      <x:c r="AN735" s="25" t="str">
        <x:v>BUSINESS_CREDIT_CARD|CASH_MANAGEMENT|FX_RISK_MANAGEMENT|TERM_DEPOSIT|TRADE_FINANCE</x:v>
      </x:c>
      <x:c r="AO735" s="25" t="str">
        <x:v>2026-08-04</x:v>
      </x:c>
      <x:c r="AP735" s="25" t="n">
        <x:v>4</x:v>
      </x:c>
      <x:c r="AQ735" s="25" t="n">
        <x:v>16</x:v>
      </x:c>
      <x:c r="AR735" s="25" t="n">
        <x:v>80.5</x:v>
      </x:c>
      <x:c r="AS735" s="30" t="n">
        <x:v>1</x:v>
      </x:c>
      <x:c r="AT735" s="25" t="n">
        <x:v>85</x:v>
      </x:c>
    </x:row>
    <x:row r="736">
      <x:c r="A736" s="25" t="str">
        <x:v>SME000732</x:v>
      </x:c>
      <x:c r="B736" s="25" t="str">
        <x:v>Synthetic SME 000732</x:v>
      </x:c>
      <x:c r="C736" s="25" t="str">
        <x:v>RM046</x:v>
      </x:c>
      <x:c r="D736" s="25" t="str">
        <x:v>Mediterranean</x:v>
      </x:c>
      <x:c r="E736" s="25" t="str">
        <x:v>Transportation</x:v>
      </x:c>
      <x:c r="F736" s="25" t="str">
        <x:v>MICRO</x:v>
      </x:c>
      <x:c r="G736" s="25" t="str">
        <x:v>SOLE_PROPRIETOR</x:v>
      </x:c>
      <x:c r="H736" s="25" t="str">
        <x:v>2022-12-06</x:v>
      </x:c>
      <x:c r="I736" s="25" t="n">
        <x:v>44</x:v>
      </x:c>
      <x:c r="J736" s="28" t="n">
        <x:v>20731027.69</x:v>
      </x:c>
      <x:c r="K736" s="25" t="n">
        <x:v>2</x:v>
      </x:c>
      <x:c r="L736" s="26" t="b">
        <x:v>0</x:v>
      </x:c>
      <x:c r="M736" s="26" t="b">
        <x:v>0</x:v>
      </x:c>
      <x:c r="N736" s="25" t="n">
        <x:v>64.67</x:v>
      </x:c>
      <x:c r="O736" s="26" t="b">
        <x:v>1</x:v>
      </x:c>
      <x:c r="P736" s="25" t="str">
        <x:v>RM_CALL</x:v>
      </x:c>
      <x:c r="Q736" s="25" t="str">
        <x:v>DERIVED_ANALYTICS</x:v>
      </x:c>
      <x:c r="R736" s="30" t="n">
        <x:v>0.044686</x:v>
      </x:c>
      <x:c r="S736" s="25" t="str">
        <x:v>R03</x:v>
      </x:c>
      <x:c r="T736" s="25" t="n">
        <x:v>0</x:v>
      </x:c>
      <x:c r="U736" s="25" t="n">
        <x:v>1</x:v>
      </x:c>
      <x:c r="V736" s="25" t="str">
        <x:v>2027-09-13</x:v>
      </x:c>
      <x:c r="W736" s="25" t="str">
        <x:v>NONE</x:v>
      </x:c>
      <x:c r="X736" s="26" t="b">
        <x:v>1</x:v>
      </x:c>
      <x:c r="Y736" s="26" t="b">
        <x:v>0</x:v>
      </x:c>
      <x:c r="Z736" s="25" t="str">
        <x:v>CONTROLLED_SYNTHETIC</x:v>
      </x:c>
      <x:c r="AA736" s="28" t="n">
        <x:v>11560521.18</x:v>
      </x:c>
      <x:c r="AB736" s="28" t="n">
        <x:v>10551670.43</x:v>
      </x:c>
      <x:c r="AC736" s="28" t="n">
        <x:v>517834.17</x:v>
      </x:c>
      <x:c r="AD736" s="28" t="n">
        <x:v>437905.37</x:v>
      </x:c>
      <x:c r="AE736" s="28" t="n">
        <x:v>0</x:v>
      </x:c>
      <x:c r="AF736" s="28" t="n">
        <x:v>0</x:v>
      </x:c>
      <x:c r="AG736" s="28" t="n">
        <x:v>0</x:v>
      </x:c>
      <x:c r="AH736" s="28" t="n">
        <x:v>457263.418333</x:v>
      </x:c>
      <x:c r="AI736" s="28" t="n">
        <x:v>1156025.403333</x:v>
      </x:c>
      <x:c r="AJ736" s="25" t="n">
        <x:v>627</x:v>
      </x:c>
      <x:c r="AK736" s="25" t="n">
        <x:v>3</x:v>
      </x:c>
      <x:c r="AL736" s="28" t="n">
        <x:v>794824.31</x:v>
      </x:c>
      <x:c r="AM736" s="28" t="n">
        <x:v>22582.83</x:v>
      </x:c>
      <x:c r="AN736" s="25" t="str">
        <x:v>BUSINESS_CREDIT_CARD|FX_RISK_MANAGEMENT|TERM_DEPOSIT</x:v>
      </x:c>
      <x:c r="AO736" s="25" t="str">
        <x:v>2026-02-02</x:v>
      </x:c>
      <x:c r="AP736" s="25" t="n">
        <x:v>1</x:v>
      </x:c>
      <x:c r="AQ736" s="25" t="n">
        <x:v>199</x:v>
      </x:c>
      <x:c r="AR736" s="25" t="n">
        <x:v>31.05</x:v>
      </x:c>
      <x:c r="AS736" s="30" t="n">
        <x:v>0.109542</x:v>
      </x:c>
      <x:c r="AT736" s="25" t="n">
        <x:v>0</x:v>
      </x:c>
    </x:row>
    <x:row r="737">
      <x:c r="A737" s="25" t="str">
        <x:v>SME000733</x:v>
      </x:c>
      <x:c r="B737" s="25" t="str">
        <x:v>Synthetic SME 000733</x:v>
      </x:c>
      <x:c r="C737" s="25" t="str">
        <x:v>RM043</x:v>
      </x:c>
      <x:c r="D737" s="25" t="str">
        <x:v>Mediterranean</x:v>
      </x:c>
      <x:c r="E737" s="25" t="str">
        <x:v>Hospitality</x:v>
      </x:c>
      <x:c r="F737" s="25" t="str">
        <x:v>MEDIUM</x:v>
      </x:c>
      <x:c r="G737" s="25" t="str">
        <x:v>LIMITED</x:v>
      </x:c>
      <x:c r="H737" s="25" t="str">
        <x:v>2025-08-28</x:v>
      </x:c>
      <x:c r="I737" s="25" t="n">
        <x:v>11</x:v>
      </x:c>
      <x:c r="J737" s="28" t="n">
        <x:v>131261380.66</x:v>
      </x:c>
      <x:c r="K737" s="25" t="n">
        <x:v>186</x:v>
      </x:c>
      <x:c r="L737" s="26" t="b">
        <x:v>1</x:v>
      </x:c>
      <x:c r="M737" s="26" t="b">
        <x:v>1</x:v>
      </x:c>
      <x:c r="N737" s="25" t="n">
        <x:v>88.46</x:v>
      </x:c>
      <x:c r="O737" s="26" t="b">
        <x:v>1</x:v>
      </x:c>
      <x:c r="P737" s="25" t="str">
        <x:v>RM_CALL</x:v>
      </x:c>
      <x:c r="Q737" s="25" t="str">
        <x:v>DERIVED_ANALYTICS</x:v>
      </x:c>
      <x:c r="R737" s="30" t="n">
        <x:v>0.01614</x:v>
      </x:c>
      <x:c r="S737" s="25" t="str">
        <x:v>R02</x:v>
      </x:c>
      <x:c r="T737" s="25" t="n">
        <x:v>30</x:v>
      </x:c>
      <x:c r="U737" s="25" t="n">
        <x:v>2</x:v>
      </x:c>
      <x:c r="V737" s="25" t="str">
        <x:v>2027-09-10</x:v>
      </x:c>
      <x:c r="W737" s="25" t="str">
        <x:v>HIGH</x:v>
      </x:c>
      <x:c r="X737" s="26" t="b">
        <x:v>1</x:v>
      </x:c>
      <x:c r="Y737" s="26" t="b">
        <x:v>1</x:v>
      </x:c>
      <x:c r="Z737" s="25" t="str">
        <x:v>CONTROLLED_SYNTHETIC</x:v>
      </x:c>
      <x:c r="AA737" s="28" t="n">
        <x:v>76691110.9</x:v>
      </x:c>
      <x:c r="AB737" s="28" t="n">
        <x:v>64866285.54</x:v>
      </x:c>
      <x:c r="AC737" s="28" t="n">
        <x:v>42419311.04</x:v>
      </x:c>
      <x:c r="AD737" s="28" t="n">
        <x:v>36137398.62</x:v>
      </x:c>
      <x:c r="AE737" s="28" t="n">
        <x:v>17051756.23</x:v>
      </x:c>
      <x:c r="AF737" s="28" t="n">
        <x:v>18675517.95</x:v>
      </x:c>
      <x:c r="AG737" s="28" t="n">
        <x:v>21781856.64</x:v>
      </x:c>
      <x:c r="AH737" s="28" t="n">
        <x:v>2061651.855</x:v>
      </x:c>
      <x:c r="AI737" s="28" t="n">
        <x:v>9201712.71</x:v>
      </x:c>
      <x:c r="AJ737" s="25" t="n">
        <x:v>782</x:v>
      </x:c>
      <x:c r="AK737" s="25" t="n">
        <x:v>2</x:v>
      </x:c>
      <x:c r="AL737" s="28" t="n">
        <x:v>125284802.23</x:v>
      </x:c>
      <x:c r="AM737" s="28" t="n">
        <x:v>2788735.43</x:v>
      </x:c>
      <x:c r="AN737" s="25" t="str">
        <x:v>CASH_MANAGEMENT|TERM_DEPOSIT</x:v>
      </x:c>
      <x:c r="AO737" s="25" t="str">
        <x:v>2026-08-06</x:v>
      </x:c>
      <x:c r="AP737" s="25" t="n">
        <x:v>6</x:v>
      </x:c>
      <x:c r="AQ737" s="25" t="n">
        <x:v>14</x:v>
      </x:c>
      <x:c r="AR737" s="25" t="n">
        <x:v>42.34</x:v>
      </x:c>
      <x:c r="AS737" s="30" t="n">
        <x:v>1</x:v>
      </x:c>
      <x:c r="AT737" s="25" t="n">
        <x:v>0</x:v>
      </x:c>
    </x:row>
    <x:row r="738">
      <x:c r="A738" s="25" t="str">
        <x:v>SME000734</x:v>
      </x:c>
      <x:c r="B738" s="25" t="str">
        <x:v>Synthetic SME 000734</x:v>
      </x:c>
      <x:c r="C738" s="25" t="str">
        <x:v>RM034</x:v>
      </x:c>
      <x:c r="D738" s="25" t="str">
        <x:v>Aegean</x:v>
      </x:c>
      <x:c r="E738" s="25" t="str">
        <x:v>Technology</x:v>
      </x:c>
      <x:c r="F738" s="25" t="str">
        <x:v>SMALL</x:v>
      </x:c>
      <x:c r="G738" s="25" t="str">
        <x:v>LIMITED</x:v>
      </x:c>
      <x:c r="H738" s="25" t="str">
        <x:v>2015-02-26</x:v>
      </x:c>
      <x:c r="I738" s="25" t="n">
        <x:v>137</x:v>
      </x:c>
      <x:c r="J738" s="28" t="n">
        <x:v>67571233.27</x:v>
      </x:c>
      <x:c r="K738" s="25" t="n">
        <x:v>49</x:v>
      </x:c>
      <x:c r="L738" s="26" t="b">
        <x:v>0</x:v>
      </x:c>
      <x:c r="M738" s="26" t="b">
        <x:v>0</x:v>
      </x:c>
      <x:c r="N738" s="25" t="n">
        <x:v>61.01</x:v>
      </x:c>
      <x:c r="O738" s="26" t="b">
        <x:v>1</x:v>
      </x:c>
      <x:c r="P738" s="25" t="str">
        <x:v>RM_CALL</x:v>
      </x:c>
      <x:c r="Q738" s="25" t="str">
        <x:v>DERIVED_ANALYTICS</x:v>
      </x:c>
      <x:c r="R738" s="30" t="n">
        <x:v>0.022252</x:v>
      </x:c>
      <x:c r="S738" s="25" t="str">
        <x:v>R02</x:v>
      </x:c>
      <x:c r="T738" s="25" t="n">
        <x:v>30</x:v>
      </x:c>
      <x:c r="U738" s="25" t="n">
        <x:v>2</x:v>
      </x:c>
      <x:c r="V738" s="25" t="str">
        <x:v>2026-10-09</x:v>
      </x:c>
      <x:c r="W738" s="25" t="str">
        <x:v>NONE</x:v>
      </x:c>
      <x:c r="X738" s="26" t="b">
        <x:v>1</x:v>
      </x:c>
      <x:c r="Y738" s="26" t="b">
        <x:v>1</x:v>
      </x:c>
      <x:c r="Z738" s="25" t="str">
        <x:v>CONTROLLED_SYNTHETIC</x:v>
      </x:c>
      <x:c r="AA738" s="28" t="n">
        <x:v>33491571.45</x:v>
      </x:c>
      <x:c r="AB738" s="28" t="n">
        <x:v>29777840.96</x:v>
      </x:c>
      <x:c r="AC738" s="28" t="n">
        <x:v>1825499.73</x:v>
      </x:c>
      <x:c r="AD738" s="28" t="n">
        <x:v>10365908.33</x:v>
      </x:c>
      <x:c r="AE738" s="28" t="n">
        <x:v>0</x:v>
      </x:c>
      <x:c r="AF738" s="28" t="n">
        <x:v>0</x:v>
      </x:c>
      <x:c r="AG738" s="28" t="n">
        <x:v>0</x:v>
      </x:c>
      <x:c r="AH738" s="28" t="n">
        <x:v>1063365.185</x:v>
      </x:c>
      <x:c r="AI738" s="28" t="n">
        <x:v>3464679.108333</x:v>
      </x:c>
      <x:c r="AJ738" s="25" t="n">
        <x:v>477</x:v>
      </x:c>
      <x:c r="AK738" s="25" t="n">
        <x:v>3</x:v>
      </x:c>
      <x:c r="AL738" s="28" t="n">
        <x:v>16132231.85</x:v>
      </x:c>
      <x:c r="AM738" s="28" t="n">
        <x:v>225546.04</x:v>
      </x:c>
      <x:c r="AN738" s="25" t="str">
        <x:v>POS_MERCHANT_ACQUIRING|TRADE_FINANCE|WORKING_CAPITAL_LOAN</x:v>
      </x:c>
      <x:c r="AO738" s="25" t="str">
        <x:v>2026-07-22</x:v>
      </x:c>
      <x:c r="AP738" s="25" t="n">
        <x:v>5</x:v>
      </x:c>
      <x:c r="AQ738" s="25" t="n">
        <x:v>29</x:v>
      </x:c>
      <x:c r="AR738" s="25" t="n">
        <x:v>46.18</x:v>
      </x:c>
      <x:c r="AS738" s="30" t="n">
        <x:v>0.682126</x:v>
      </x:c>
      <x:c r="AT738" s="25" t="n">
        <x:v>0</x:v>
      </x:c>
    </x:row>
    <x:row r="739">
      <x:c r="A739" s="25" t="str">
        <x:v>SME000735</x:v>
      </x:c>
      <x:c r="B739" s="25" t="str">
        <x:v>Synthetic SME 000735</x:v>
      </x:c>
      <x:c r="C739" s="25" t="str">
        <x:v>RM001</x:v>
      </x:c>
      <x:c r="D739" s="25" t="str">
        <x:v>Mediterranean</x:v>
      </x:c>
      <x:c r="E739" s="25" t="str">
        <x:v>Hospitality</x:v>
      </x:c>
      <x:c r="F739" s="25" t="str">
        <x:v>SMALL</x:v>
      </x:c>
      <x:c r="G739" s="25" t="str">
        <x:v>LIMITED</x:v>
      </x:c>
      <x:c r="H739" s="25" t="str">
        <x:v>2021-02-03</x:v>
      </x:c>
      <x:c r="I739" s="25" t="n">
        <x:v>66</x:v>
      </x:c>
      <x:c r="J739" s="28" t="n">
        <x:v>14981926.29</x:v>
      </x:c>
      <x:c r="K739" s="25" t="n">
        <x:v>46</x:v>
      </x:c>
      <x:c r="L739" s="26" t="b">
        <x:v>0</x:v>
      </x:c>
      <x:c r="M739" s="26" t="b">
        <x:v>0</x:v>
      </x:c>
      <x:c r="N739" s="25" t="n">
        <x:v>81.56</x:v>
      </x:c>
      <x:c r="O739" s="26" t="b">
        <x:v>1</x:v>
      </x:c>
      <x:c r="P739" s="25" t="str">
        <x:v>RM_CALL</x:v>
      </x:c>
      <x:c r="Q739" s="25" t="str">
        <x:v>DERIVED_ANALYTICS</x:v>
      </x:c>
      <x:c r="R739" s="30" t="n">
        <x:v>0.06906</x:v>
      </x:c>
      <x:c r="S739" s="25" t="str">
        <x:v>R05</x:v>
      </x:c>
      <x:c r="T739" s="25" t="n">
        <x:v>0</x:v>
      </x:c>
      <x:c r="U739" s="25" t="n">
        <x:v>1</x:v>
      </x:c>
      <x:c r="V739" s="25" t="str">
        <x:v>2026-03-08</x:v>
      </x:c>
      <x:c r="W739" s="25" t="str">
        <x:v>NONE</x:v>
      </x:c>
      <x:c r="X739" s="26" t="b">
        <x:v>1</x:v>
      </x:c>
      <x:c r="Y739" s="26" t="b">
        <x:v>1</x:v>
      </x:c>
      <x:c r="Z739" s="25" t="str">
        <x:v>CONTROLLED_SYNTHETIC</x:v>
      </x:c>
      <x:c r="AA739" s="28" t="n">
        <x:v>8044509.31</x:v>
      </x:c>
      <x:c r="AB739" s="28" t="n">
        <x:v>7267827.08</x:v>
      </x:c>
      <x:c r="AC739" s="28" t="n">
        <x:v>4770518.8</x:v>
      </x:c>
      <x:c r="AD739" s="28" t="n">
        <x:v>8446267.99</x:v>
      </x:c>
      <x:c r="AE739" s="28" t="n">
        <x:v>0</x:v>
      </x:c>
      <x:c r="AF739" s="28" t="n">
        <x:v>0</x:v>
      </x:c>
      <x:c r="AG739" s="28" t="n">
        <x:v>0</x:v>
      </x:c>
      <x:c r="AH739" s="28" t="n">
        <x:v>301853.603333</x:v>
      </x:c>
      <x:c r="AI739" s="28" t="n">
        <x:v>736321.971667</x:v>
      </x:c>
      <x:c r="AJ739" s="25" t="n">
        <x:v>745</x:v>
      </x:c>
      <x:c r="AK739" s="25" t="n">
        <x:v>2</x:v>
      </x:c>
      <x:c r="AL739" s="28" t="n">
        <x:v>18500489.46</x:v>
      </x:c>
      <x:c r="AM739" s="28" t="n">
        <x:v>774990.9</x:v>
      </x:c>
      <x:c r="AN739" s="25" t="str">
        <x:v>CASH_MANAGEMENT|WORKING_CAPITAL_LOAN</x:v>
      </x:c>
      <x:c r="AO739" s="25" t="str">
        <x:v>2026-07-31</x:v>
      </x:c>
      <x:c r="AP739" s="25" t="n">
        <x:v>6</x:v>
      </x:c>
      <x:c r="AQ739" s="25" t="n">
        <x:v>20</x:v>
      </x:c>
      <x:c r="AR739" s="25" t="n">
        <x:v>56.71</x:v>
      </x:c>
      <x:c r="AS739" s="30" t="n">
        <x:v>1</x:v>
      </x:c>
      <x:c r="AT739" s="25" t="n">
        <x:v>165</x:v>
      </x:c>
    </x:row>
    <x:row r="740">
      <x:c r="A740" s="25" t="str">
        <x:v>SME000736</x:v>
      </x:c>
      <x:c r="B740" s="25" t="str">
        <x:v>Synthetic SME 000736</x:v>
      </x:c>
      <x:c r="C740" s="25" t="str">
        <x:v>RM008</x:v>
      </x:c>
      <x:c r="D740" s="25" t="str">
        <x:v>Marmara</x:v>
      </x:c>
      <x:c r="E740" s="25" t="str">
        <x:v>Manufacturing</x:v>
      </x:c>
      <x:c r="F740" s="25" t="str">
        <x:v>MEDIUM</x:v>
      </x:c>
      <x:c r="G740" s="25" t="str">
        <x:v>LIMITED</x:v>
      </x:c>
      <x:c r="H740" s="25" t="str">
        <x:v>2019-05-29</x:v>
      </x:c>
      <x:c r="I740" s="25" t="n">
        <x:v>86</x:v>
      </x:c>
      <x:c r="J740" s="28" t="n">
        <x:v>81993419.05</x:v>
      </x:c>
      <x:c r="K740" s="25" t="n">
        <x:v>83</x:v>
      </x:c>
      <x:c r="L740" s="26" t="b">
        <x:v>0</x:v>
      </x:c>
      <x:c r="M740" s="26" t="b">
        <x:v>0</x:v>
      </x:c>
      <x:c r="N740" s="25" t="n">
        <x:v>41.08</x:v>
      </x:c>
      <x:c r="O740" s="26" t="b">
        <x:v>1</x:v>
      </x:c>
      <x:c r="P740" s="25" t="str">
        <x:v>RM_CALL</x:v>
      </x:c>
      <x:c r="Q740" s="25" t="str">
        <x:v>DERIVED_ANALYTICS</x:v>
      </x:c>
      <x:c r="R740" s="30" t="n">
        <x:v>0.008087</x:v>
      </x:c>
      <x:c r="S740" s="25" t="str">
        <x:v>R02</x:v>
      </x:c>
      <x:c r="T740" s="25" t="n">
        <x:v>15</x:v>
      </x:c>
      <x:c r="U740" s="25" t="n">
        <x:v>1</x:v>
      </x:c>
      <x:c r="V740" s="25" t="str">
        <x:v>2026-07-13</x:v>
      </x:c>
      <x:c r="W740" s="25" t="str">
        <x:v>NONE</x:v>
      </x:c>
      <x:c r="X740" s="26" t="b">
        <x:v>1</x:v>
      </x:c>
      <x:c r="Y740" s="26" t="b">
        <x:v>1</x:v>
      </x:c>
      <x:c r="Z740" s="25" t="str">
        <x:v>CONTROLLED_SYNTHETIC</x:v>
      </x:c>
      <x:c r="AA740" s="28" t="n">
        <x:v>39126321.31</x:v>
      </x:c>
      <x:c r="AB740" s="28" t="n">
        <x:v>32937131.85</x:v>
      </x:c>
      <x:c r="AC740" s="28" t="n">
        <x:v>1853568.37</x:v>
      </x:c>
      <x:c r="AD740" s="28" t="n">
        <x:v>18999152.82</x:v>
      </x:c>
      <x:c r="AE740" s="28" t="n">
        <x:v>0</x:v>
      </x:c>
      <x:c r="AF740" s="28" t="n">
        <x:v>0</x:v>
      </x:c>
      <x:c r="AG740" s="28" t="n">
        <x:v>0</x:v>
      </x:c>
      <x:c r="AH740" s="28" t="n">
        <x:v>1349078.27</x:v>
      </x:c>
      <x:c r="AI740" s="28" t="n">
        <x:v>4412173.106667</x:v>
      </x:c>
      <x:c r="AJ740" s="25" t="n">
        <x:v>338</x:v>
      </x:c>
      <x:c r="AK740" s="25" t="n">
        <x:v>2</x:v>
      </x:c>
      <x:c r="AL740" s="28" t="n">
        <x:v>62531765.84</x:v>
      </x:c>
      <x:c r="AM740" s="28" t="n">
        <x:v>3202925.12</x:v>
      </x:c>
      <x:c r="AN740" s="25" t="str">
        <x:v>CASH_MANAGEMENT|TRADE_FINANCE</x:v>
      </x:c>
      <x:c r="AO740" s="25" t="str">
        <x:v>2026-08-11</x:v>
      </x:c>
      <x:c r="AP740" s="25" t="n">
        <x:v>5</x:v>
      </x:c>
      <x:c r="AQ740" s="25" t="n">
        <x:v>9</x:v>
      </x:c>
      <x:c r="AR740" s="25" t="n">
        <x:v>54.35</x:v>
      </x:c>
      <x:c r="AS740" s="30" t="n">
        <x:v>1</x:v>
      </x:c>
      <x:c r="AT740" s="25" t="n">
        <x:v>38</x:v>
      </x:c>
    </x:row>
    <x:row r="741">
      <x:c r="A741" s="25" t="str">
        <x:v>SME000737</x:v>
      </x:c>
      <x:c r="B741" s="25" t="str">
        <x:v>Synthetic SME 000737</x:v>
      </x:c>
      <x:c r="C741" s="25" t="str">
        <x:v>RM035</x:v>
      </x:c>
      <x:c r="D741" s="25" t="str">
        <x:v>Central Anatolia</x:v>
      </x:c>
      <x:c r="E741" s="25" t="str">
        <x:v>Construction</x:v>
      </x:c>
      <x:c r="F741" s="25" t="str">
        <x:v>SMALL</x:v>
      </x:c>
      <x:c r="G741" s="25" t="str">
        <x:v>SOLE_PROPRIETOR</x:v>
      </x:c>
      <x:c r="H741" s="25" t="str">
        <x:v>2021-05-01</x:v>
      </x:c>
      <x:c r="I741" s="25" t="n">
        <x:v>63</x:v>
      </x:c>
      <x:c r="J741" s="28" t="n">
        <x:v>137363982.53</x:v>
      </x:c>
      <x:c r="K741" s="25" t="n">
        <x:v>26</x:v>
      </x:c>
      <x:c r="L741" s="26" t="b">
        <x:v>0</x:v>
      </x:c>
      <x:c r="M741" s="26" t="b">
        <x:v>0</x:v>
      </x:c>
      <x:c r="N741" s="25" t="n">
        <x:v>65.69</x:v>
      </x:c>
      <x:c r="O741" s="26" t="b">
        <x:v>1</x:v>
      </x:c>
      <x:c r="P741" s="25" t="str">
        <x:v>RM_CALL</x:v>
      </x:c>
      <x:c r="Q741" s="25" t="str">
        <x:v>DERIVED_ANALYTICS</x:v>
      </x:c>
      <x:c r="R741" s="30" t="n">
        <x:v>0.067758</x:v>
      </x:c>
      <x:c r="S741" s="25" t="str">
        <x:v>R04</x:v>
      </x:c>
      <x:c r="T741" s="25" t="n">
        <x:v>0</x:v>
      </x:c>
      <x:c r="U741" s="25" t="n">
        <x:v>1</x:v>
      </x:c>
      <x:c r="V741" s="25" t="str">
        <x:v>2026-08-25</x:v>
      </x:c>
      <x:c r="W741" s="25" t="str">
        <x:v>NONE</x:v>
      </x:c>
      <x:c r="X741" s="26" t="b">
        <x:v>1</x:v>
      </x:c>
      <x:c r="Y741" s="26" t="b">
        <x:v>0</x:v>
      </x:c>
      <x:c r="Z741" s="25" t="str">
        <x:v>CONTROLLED_SYNTHETIC</x:v>
      </x:c>
      <x:c r="AA741" s="28" t="n">
        <x:v>81060604.79</x:v>
      </x:c>
      <x:c r="AB741" s="28" t="n">
        <x:v>72712242.07</x:v>
      </x:c>
      <x:c r="AC741" s="28" t="n">
        <x:v>4901532.63</x:v>
      </x:c>
      <x:c r="AD741" s="28" t="n">
        <x:v>5289023.25</x:v>
      </x:c>
      <x:c r="AE741" s="28" t="n">
        <x:v>0</x:v>
      </x:c>
      <x:c r="AF741" s="28" t="n">
        <x:v>0</x:v>
      </x:c>
      <x:c r="AG741" s="28" t="n">
        <x:v>0</x:v>
      </x:c>
      <x:c r="AH741" s="28" t="n">
        <x:v>2114454.995</x:v>
      </x:c>
      <x:c r="AI741" s="28" t="n">
        <x:v>7014120.98</x:v>
      </x:c>
      <x:c r="AJ741" s="25" t="n">
        <x:v>482</x:v>
      </x:c>
      <x:c r="AK741" s="25" t="n">
        <x:v>1</x:v>
      </x:c>
      <x:c r="AL741" s="28" t="n">
        <x:v>0</x:v>
      </x:c>
      <x:c r="AM741" s="28" t="n">
        <x:v>0</x:v>
      </x:c>
      <x:c r="AN741" s="25" t="str">
        <x:v>FX_RISK_MANAGEMENT</x:v>
      </x:c>
      <x:c r="AO741" s="25" t="str">
        <x:v>2026-04-17</x:v>
      </x:c>
      <x:c r="AP741" s="25" t="n">
        <x:v>6</x:v>
      </x:c>
      <x:c r="AQ741" s="25" t="n">
        <x:v>125</x:v>
      </x:c>
      <x:c r="AR741" s="25" t="n">
        <x:v>21.5</x:v>
      </x:c>
      <x:c r="AS741" s="30" t="n">
        <x:v>0</x:v>
      </x:c>
      <x:c r="AT741" s="25" t="n">
        <x:v>0</x:v>
      </x:c>
    </x:row>
    <x:row r="742">
      <x:c r="A742" s="25" t="str">
        <x:v>SME000738</x:v>
      </x:c>
      <x:c r="B742" s="25" t="str">
        <x:v>Synthetic SME 000738</x:v>
      </x:c>
      <x:c r="C742" s="25" t="str">
        <x:v>RM029</x:v>
      </x:c>
      <x:c r="D742" s="25" t="str">
        <x:v>Marmara</x:v>
      </x:c>
      <x:c r="E742" s="25" t="str">
        <x:v>Wholesale Trade</x:v>
      </x:c>
      <x:c r="F742" s="25" t="str">
        <x:v>MICRO</x:v>
      </x:c>
      <x:c r="G742" s="25" t="str">
        <x:v>SOLE_PROPRIETOR</x:v>
      </x:c>
      <x:c r="H742" s="25" t="str">
        <x:v>2021-03-02</x:v>
      </x:c>
      <x:c r="I742" s="25" t="n">
        <x:v>65</x:v>
      </x:c>
      <x:c r="J742" s="28" t="n">
        <x:v>10784391.47</x:v>
      </x:c>
      <x:c r="K742" s="25" t="n">
        <x:v>7</x:v>
      </x:c>
      <x:c r="L742" s="26" t="b">
        <x:v>0</x:v>
      </x:c>
      <x:c r="M742" s="26" t="b">
        <x:v>0</x:v>
      </x:c>
      <x:c r="N742" s="25" t="n">
        <x:v>68.67</x:v>
      </x:c>
      <x:c r="O742" s="26" t="b">
        <x:v>1</x:v>
      </x:c>
      <x:c r="P742" s="25" t="str">
        <x:v>RM_CALL</x:v>
      </x:c>
      <x:c r="Q742" s="25" t="str">
        <x:v>DERIVED_ANALYTICS</x:v>
      </x:c>
      <x:c r="R742" s="30" t="n">
        <x:v>0.041168</x:v>
      </x:c>
      <x:c r="S742" s="25" t="str">
        <x:v>R03</x:v>
      </x:c>
      <x:c r="T742" s="25" t="n">
        <x:v>0</x:v>
      </x:c>
      <x:c r="U742" s="25" t="n">
        <x:v>1</x:v>
      </x:c>
      <x:c r="V742" s="25" t="str">
        <x:v>2026-04-07</x:v>
      </x:c>
      <x:c r="W742" s="25" t="str">
        <x:v>NONE</x:v>
      </x:c>
      <x:c r="X742" s="26" t="b">
        <x:v>1</x:v>
      </x:c>
      <x:c r="Y742" s="26" t="b">
        <x:v>0</x:v>
      </x:c>
      <x:c r="Z742" s="25" t="str">
        <x:v>CONTROLLED_SYNTHETIC</x:v>
      </x:c>
      <x:c r="AA742" s="28" t="n">
        <x:v>5967147.61</x:v>
      </x:c>
      <x:c r="AB742" s="28" t="n">
        <x:v>4969218.01</x:v>
      </x:c>
      <x:c r="AC742" s="28" t="n">
        <x:v>200457.69</x:v>
      </x:c>
      <x:c r="AD742" s="28" t="n">
        <x:v>1719179.15</x:v>
      </x:c>
      <x:c r="AE742" s="28" t="n">
        <x:v>0</x:v>
      </x:c>
      <x:c r="AF742" s="28" t="n">
        <x:v>0</x:v>
      </x:c>
      <x:c r="AG742" s="28" t="n">
        <x:v>0</x:v>
      </x:c>
      <x:c r="AH742" s="28" t="n">
        <x:v>228277.015</x:v>
      </x:c>
      <x:c r="AI742" s="28" t="n">
        <x:v>469525.476667</x:v>
      </x:c>
      <x:c r="AJ742" s="25" t="n">
        <x:v>678</x:v>
      </x:c>
      <x:c r="AK742" s="25" t="n">
        <x:v>1</x:v>
      </x:c>
      <x:c r="AL742" s="28" t="n">
        <x:v>0</x:v>
      </x:c>
      <x:c r="AM742" s="28" t="n">
        <x:v>0</x:v>
      </x:c>
      <x:c r="AN742" s="25" t="str">
        <x:v>TRADE_FINANCE</x:v>
      </x:c>
      <x:c r="AO742" s="25" t="str">
        <x:v>2026-04-21</x:v>
      </x:c>
      <x:c r="AP742" s="25" t="n">
        <x:v>3</x:v>
      </x:c>
      <x:c r="AQ742" s="25" t="n">
        <x:v>121</x:v>
      </x:c>
      <x:c r="AR742" s="25" t="n">
        <x:v>21.98</x:v>
      </x:c>
      <x:c r="AS742" s="30" t="n">
        <x:v>0</x:v>
      </x:c>
      <x:c r="AT742" s="25" t="n">
        <x:v>135</x:v>
      </x:c>
    </x:row>
    <x:row r="743">
      <x:c r="A743" s="25" t="str">
        <x:v>SME000739</x:v>
      </x:c>
      <x:c r="B743" s="25" t="str">
        <x:v>Synthetic SME 000739</x:v>
      </x:c>
      <x:c r="C743" s="25" t="str">
        <x:v>RM008</x:v>
      </x:c>
      <x:c r="D743" s="25" t="str">
        <x:v>Marmara</x:v>
      </x:c>
      <x:c r="E743" s="25" t="str">
        <x:v>Hospitality</x:v>
      </x:c>
      <x:c r="F743" s="25" t="str">
        <x:v>MICRO</x:v>
      </x:c>
      <x:c r="G743" s="25" t="str">
        <x:v>LIMITED</x:v>
      </x:c>
      <x:c r="H743" s="25" t="str">
        <x:v>2019-01-31</x:v>
      </x:c>
      <x:c r="I743" s="25" t="n">
        <x:v>90</x:v>
      </x:c>
      <x:c r="J743" s="28" t="n">
        <x:v>15493014.31</x:v>
      </x:c>
      <x:c r="K743" s="25" t="n">
        <x:v>5</x:v>
      </x:c>
      <x:c r="L743" s="26" t="b">
        <x:v>0</x:v>
      </x:c>
      <x:c r="M743" s="26" t="b">
        <x:v>0</x:v>
      </x:c>
      <x:c r="N743" s="25" t="n">
        <x:v>25.53</x:v>
      </x:c>
      <x:c r="O743" s="26" t="b">
        <x:v>1</x:v>
      </x:c>
      <x:c r="P743" s="25" t="str">
        <x:v>VIDEO_MEETING</x:v>
      </x:c>
      <x:c r="Q743" s="25" t="str">
        <x:v>DERIVED_ANALYTICS</x:v>
      </x:c>
      <x:c r="R743" s="30" t="n">
        <x:v>0.045363</x:v>
      </x:c>
      <x:c r="S743" s="25" t="str">
        <x:v>R03</x:v>
      </x:c>
      <x:c r="T743" s="25" t="n">
        <x:v>0</x:v>
      </x:c>
      <x:c r="U743" s="25" t="n">
        <x:v>1</x:v>
      </x:c>
      <x:c r="V743" s="25" t="str">
        <x:v>2026-04-03</x:v>
      </x:c>
      <x:c r="W743" s="25" t="str">
        <x:v>NONE</x:v>
      </x:c>
      <x:c r="X743" s="26" t="b">
        <x:v>1</x:v>
      </x:c>
      <x:c r="Y743" s="26" t="b">
        <x:v>1</x:v>
      </x:c>
      <x:c r="Z743" s="25" t="str">
        <x:v>CONTROLLED_SYNTHETIC</x:v>
      </x:c>
      <x:c r="AA743" s="28" t="n">
        <x:v>7752004.88</x:v>
      </x:c>
      <x:c r="AB743" s="28" t="n">
        <x:v>6088448.78</x:v>
      </x:c>
      <x:c r="AC743" s="28" t="n">
        <x:v>3675696.02</x:v>
      </x:c>
      <x:c r="AD743" s="28" t="n">
        <x:v>1013100.91</x:v>
      </x:c>
      <x:c r="AE743" s="28" t="n">
        <x:v>0</x:v>
      </x:c>
      <x:c r="AF743" s="28" t="n">
        <x:v>0</x:v>
      </x:c>
      <x:c r="AG743" s="28" t="n">
        <x:v>0</x:v>
      </x:c>
      <x:c r="AH743" s="28" t="n">
        <x:v>281608.338333</x:v>
      </x:c>
      <x:c r="AI743" s="28" t="n">
        <x:v>989376.558333</x:v>
      </x:c>
      <x:c r="AJ743" s="25" t="n">
        <x:v>252</x:v>
      </x:c>
      <x:c r="AK743" s="25" t="n">
        <x:v>2</x:v>
      </x:c>
      <x:c r="AL743" s="28" t="n">
        <x:v>7252455.09</x:v>
      </x:c>
      <x:c r="AM743" s="28" t="n">
        <x:v>97616.76</x:v>
      </x:c>
      <x:c r="AN743" s="25" t="str">
        <x:v>BUSINESS_CREDIT_CARD|POS_MERCHANT_ACQUIRING</x:v>
      </x:c>
      <x:c r="AO743" s="25" t="str">
        <x:v>2026-06-29</x:v>
      </x:c>
      <x:c r="AP743" s="25" t="n">
        <x:v>4</x:v>
      </x:c>
      <x:c r="AQ743" s="25" t="n">
        <x:v>52</x:v>
      </x:c>
      <x:c r="AR743" s="25" t="n">
        <x:v>46.11</x:v>
      </x:c>
      <x:c r="AS743" s="30" t="n">
        <x:v>1</x:v>
      </x:c>
      <x:c r="AT743" s="25" t="n">
        <x:v>139</x:v>
      </x:c>
    </x:row>
    <x:row r="744">
      <x:c r="A744" s="25" t="str">
        <x:v>SME000740</x:v>
      </x:c>
      <x:c r="B744" s="25" t="str">
        <x:v>Synthetic SME 000740</x:v>
      </x:c>
      <x:c r="C744" s="25" t="str">
        <x:v>RM003</x:v>
      </x:c>
      <x:c r="D744" s="25" t="str">
        <x:v>Black Sea</x:v>
      </x:c>
      <x:c r="E744" s="25" t="str">
        <x:v>Professional Services</x:v>
      </x:c>
      <x:c r="F744" s="25" t="str">
        <x:v>MEDIUM</x:v>
      </x:c>
      <x:c r="G744" s="25" t="str">
        <x:v>SOLE_PROPRIETOR</x:v>
      </x:c>
      <x:c r="H744" s="25" t="str">
        <x:v>2017-10-29</x:v>
      </x:c>
      <x:c r="I744" s="25" t="n">
        <x:v>105</x:v>
      </x:c>
      <x:c r="J744" s="28" t="n">
        <x:v>103113306.74</x:v>
      </x:c>
      <x:c r="K744" s="25" t="n">
        <x:v>122</x:v>
      </x:c>
      <x:c r="L744" s="26" t="b">
        <x:v>0</x:v>
      </x:c>
      <x:c r="M744" s="26" t="b">
        <x:v>1</x:v>
      </x:c>
      <x:c r="N744" s="25" t="n">
        <x:v>64.13</x:v>
      </x:c>
      <x:c r="O744" s="26" t="b">
        <x:v>1</x:v>
      </x:c>
      <x:c r="P744" s="25" t="str">
        <x:v>SECURE_MESSAGE</x:v>
      </x:c>
      <x:c r="Q744" s="25" t="str">
        <x:v>DERIVED_ANALYTICS</x:v>
      </x:c>
      <x:c r="R744" s="30" t="n">
        <x:v>0.015139</x:v>
      </x:c>
      <x:c r="S744" s="25" t="str">
        <x:v>R02</x:v>
      </x:c>
      <x:c r="T744" s="25" t="n">
        <x:v>0</x:v>
      </x:c>
      <x:c r="U744" s="25" t="n">
        <x:v>1</x:v>
      </x:c>
      <x:c r="V744" s="25" t="str">
        <x:v>2026-07-05</x:v>
      </x:c>
      <x:c r="W744" s="25" t="str">
        <x:v>NONE</x:v>
      </x:c>
      <x:c r="X744" s="26" t="b">
        <x:v>1</x:v>
      </x:c>
      <x:c r="Y744" s="26" t="b">
        <x:v>1</x:v>
      </x:c>
      <x:c r="Z744" s="25" t="str">
        <x:v>CONTROLLED_SYNTHETIC</x:v>
      </x:c>
      <x:c r="AA744" s="28" t="n">
        <x:v>53702647.97</x:v>
      </x:c>
      <x:c r="AB744" s="28" t="n">
        <x:v>46694615.61</x:v>
      </x:c>
      <x:c r="AC744" s="28" t="n">
        <x:v>2692509.21</x:v>
      </x:c>
      <x:c r="AD744" s="28" t="n">
        <x:v>25252755.15</x:v>
      </x:c>
      <x:c r="AE744" s="28" t="n">
        <x:v>0</x:v>
      </x:c>
      <x:c r="AF744" s="28" t="n">
        <x:v>12407898.61</x:v>
      </x:c>
      <x:c r="AG744" s="28" t="n">
        <x:v>7566419.5</x:v>
      </x:c>
      <x:c r="AH744" s="28" t="n">
        <x:v>1867172.113333</x:v>
      </x:c>
      <x:c r="AI744" s="28" t="n">
        <x:v>5417911.466667</x:v>
      </x:c>
      <x:c r="AJ744" s="25" t="n">
        <x:v>576</x:v>
      </x:c>
      <x:c r="AK744" s="25" t="n">
        <x:v>2</x:v>
      </x:c>
      <x:c r="AL744" s="28" t="n">
        <x:v>91422467.35</x:v>
      </x:c>
      <x:c r="AM744" s="28" t="n">
        <x:v>1511321.02</x:v>
      </x:c>
      <x:c r="AN744" s="25" t="str">
        <x:v>CASH_MANAGEMENT|TERM_DEPOSIT</x:v>
      </x:c>
      <x:c r="AO744" s="25" t="str">
        <x:v>2026-04-12</x:v>
      </x:c>
      <x:c r="AP744" s="25" t="n">
        <x:v>4</x:v>
      </x:c>
      <x:c r="AQ744" s="25" t="n">
        <x:v>130</x:v>
      </x:c>
      <x:c r="AR744" s="25" t="n">
        <x:v>57.83</x:v>
      </x:c>
      <x:c r="AS744" s="30" t="n">
        <x:v>1</x:v>
      </x:c>
      <x:c r="AT744" s="25" t="n">
        <x:v>46</x:v>
      </x:c>
    </x:row>
    <x:row r="745">
      <x:c r="A745" s="25" t="str">
        <x:v>SME000741</x:v>
      </x:c>
      <x:c r="B745" s="25" t="str">
        <x:v>Synthetic SME 000741</x:v>
      </x:c>
      <x:c r="C745" s="25" t="str">
        <x:v>RM005</x:v>
      </x:c>
      <x:c r="D745" s="25" t="str">
        <x:v>Eastern</x:v>
      </x:c>
      <x:c r="E745" s="25" t="str">
        <x:v>Healthcare</x:v>
      </x:c>
      <x:c r="F745" s="25" t="str">
        <x:v>SMALL</x:v>
      </x:c>
      <x:c r="G745" s="25" t="str">
        <x:v>JOINT_STOCK</x:v>
      </x:c>
      <x:c r="H745" s="25" t="str">
        <x:v>2026-02-24</x:v>
      </x:c>
      <x:c r="I745" s="25" t="n">
        <x:v>5</x:v>
      </x:c>
      <x:c r="J745" s="28" t="n">
        <x:v>10047172.99</x:v>
      </x:c>
      <x:c r="K745" s="25" t="n">
        <x:v>16</x:v>
      </x:c>
      <x:c r="L745" s="26" t="b">
        <x:v>0</x:v>
      </x:c>
      <x:c r="M745" s="26" t="b">
        <x:v>0</x:v>
      </x:c>
      <x:c r="N745" s="25" t="n">
        <x:v>49.11</x:v>
      </x:c>
      <x:c r="O745" s="26" t="b">
        <x:v>1</x:v>
      </x:c>
      <x:c r="P745" s="25" t="str">
        <x:v>RM_CALL</x:v>
      </x:c>
      <x:c r="Q745" s="25" t="str">
        <x:v>DERIVED_ANALYTICS</x:v>
      </x:c>
      <x:c r="R745" s="30" t="n">
        <x:v>0.008741</x:v>
      </x:c>
      <x:c r="S745" s="25" t="str">
        <x:v>R02</x:v>
      </x:c>
      <x:c r="T745" s="25" t="n">
        <x:v>0</x:v>
      </x:c>
      <x:c r="U745" s="25" t="n">
        <x:v>1</x:v>
      </x:c>
      <x:c r="V745" s="25" t="str">
        <x:v>2026-12-19</x:v>
      </x:c>
      <x:c r="W745" s="25" t="str">
        <x:v>NONE</x:v>
      </x:c>
      <x:c r="X745" s="26" t="b">
        <x:v>1</x:v>
      </x:c>
      <x:c r="Y745" s="26" t="b">
        <x:v>1</x:v>
      </x:c>
      <x:c r="Z745" s="25" t="str">
        <x:v>CONTROLLED_SYNTHETIC</x:v>
      </x:c>
      <x:c r="AA745" s="28" t="n">
        <x:v>5741609.04</x:v>
      </x:c>
      <x:c r="AB745" s="28" t="n">
        <x:v>5095245.94</x:v>
      </x:c>
      <x:c r="AC745" s="28" t="n">
        <x:v>2800616.93</x:v>
      </x:c>
      <x:c r="AD745" s="28" t="n">
        <x:v>3094651.41</x:v>
      </x:c>
      <x:c r="AE745" s="28" t="n">
        <x:v>0</x:v>
      </x:c>
      <x:c r="AF745" s="28" t="n">
        <x:v>0</x:v>
      </x:c>
      <x:c r="AG745" s="28" t="n">
        <x:v>0</x:v>
      </x:c>
      <x:c r="AH745" s="28" t="n">
        <x:v>241382.728333</x:v>
      </x:c>
      <x:c r="AI745" s="28" t="n">
        <x:v>430602.968333</x:v>
      </x:c>
      <x:c r="AJ745" s="25" t="n">
        <x:v>458</x:v>
      </x:c>
      <x:c r="AK745" s="25" t="n">
        <x:v>2</x:v>
      </x:c>
      <x:c r="AL745" s="28" t="n">
        <x:v>5764771.52</x:v>
      </x:c>
      <x:c r="AM745" s="28" t="n">
        <x:v>158039.56</x:v>
      </x:c>
      <x:c r="AN745" s="25" t="str">
        <x:v>PAYROLL_SERVICES|TRADE_FINANCE</x:v>
      </x:c>
      <x:c r="AO745" s="25" t="str">
        <x:v>2026-07-24</x:v>
      </x:c>
      <x:c r="AP745" s="25" t="n">
        <x:v>1</x:v>
      </x:c>
      <x:c r="AQ745" s="25" t="n">
        <x:v>27</x:v>
      </x:c>
      <x:c r="AR745" s="25" t="n">
        <x:v>30.26</x:v>
      </x:c>
      <x:c r="AS745" s="30" t="n">
        <x:v>1</x:v>
      </x:c>
      <x:c r="AT745" s="25" t="n">
        <x:v>0</x:v>
      </x:c>
    </x:row>
    <x:row r="746">
      <x:c r="A746" s="25" t="str">
        <x:v>SME000742</x:v>
      </x:c>
      <x:c r="B746" s="25" t="str">
        <x:v>Synthetic SME 000742</x:v>
      </x:c>
      <x:c r="C746" s="25" t="str">
        <x:v>RM008</x:v>
      </x:c>
      <x:c r="D746" s="25" t="str">
        <x:v>Marmara</x:v>
      </x:c>
      <x:c r="E746" s="25" t="str">
        <x:v>Construction</x:v>
      </x:c>
      <x:c r="F746" s="25" t="str">
        <x:v>MICRO</x:v>
      </x:c>
      <x:c r="G746" s="25" t="str">
        <x:v>JOINT_STOCK</x:v>
      </x:c>
      <x:c r="H746" s="25" t="str">
        <x:v>2017-07-01</x:v>
      </x:c>
      <x:c r="I746" s="25" t="n">
        <x:v>109</x:v>
      </x:c>
      <x:c r="J746" s="28" t="n">
        <x:v>9364681.02</x:v>
      </x:c>
      <x:c r="K746" s="25" t="n">
        <x:v>5</x:v>
      </x:c>
      <x:c r="L746" s="26" t="b">
        <x:v>1</x:v>
      </x:c>
      <x:c r="M746" s="26" t="b">
        <x:v>0</x:v>
      </x:c>
      <x:c r="N746" s="25" t="n">
        <x:v>32.41</x:v>
      </x:c>
      <x:c r="O746" s="26" t="b">
        <x:v>1</x:v>
      </x:c>
      <x:c r="P746" s="25" t="str">
        <x:v>SECURE_MESSAGE</x:v>
      </x:c>
      <x:c r="Q746" s="25" t="str">
        <x:v>DERIVED_ANALYTICS</x:v>
      </x:c>
      <x:c r="R746" s="30" t="n">
        <x:v>0.044213</x:v>
      </x:c>
      <x:c r="S746" s="25" t="str">
        <x:v>R03</x:v>
      </x:c>
      <x:c r="T746" s="25" t="n">
        <x:v>0</x:v>
      </x:c>
      <x:c r="U746" s="25" t="n">
        <x:v>1</x:v>
      </x:c>
      <x:c r="V746" s="25" t="str">
        <x:v>2026-12-19</x:v>
      </x:c>
      <x:c r="W746" s="25" t="str">
        <x:v>NONE</x:v>
      </x:c>
      <x:c r="X746" s="26" t="b">
        <x:v>1</x:v>
      </x:c>
      <x:c r="Y746" s="26" t="b">
        <x:v>1</x:v>
      </x:c>
      <x:c r="Z746" s="25" t="str">
        <x:v>CONTROLLED_SYNTHETIC</x:v>
      </x:c>
      <x:c r="AA746" s="28" t="n">
        <x:v>5557347.47</x:v>
      </x:c>
      <x:c r="AB746" s="28" t="n">
        <x:v>5055768.37</x:v>
      </x:c>
      <x:c r="AC746" s="28" t="n">
        <x:v>326406.81</x:v>
      </x:c>
      <x:c r="AD746" s="28" t="n">
        <x:v>950509.45</x:v>
      </x:c>
      <x:c r="AE746" s="28" t="n">
        <x:v>1212717.04</x:v>
      </x:c>
      <x:c r="AF746" s="28" t="n">
        <x:v>0</x:v>
      </x:c>
      <x:c r="AG746" s="28" t="n">
        <x:v>699487.86</x:v>
      </x:c>
      <x:c r="AH746" s="28" t="n">
        <x:v>223215.375</x:v>
      </x:c>
      <x:c r="AI746" s="28" t="n">
        <x:v>609303.658333</x:v>
      </x:c>
      <x:c r="AJ746" s="25" t="n">
        <x:v>322</x:v>
      </x:c>
      <x:c r="AK746" s="25" t="n">
        <x:v>1</x:v>
      </x:c>
      <x:c r="AL746" s="28" t="n">
        <x:v>1714073</x:v>
      </x:c>
      <x:c r="AM746" s="28" t="n">
        <x:v>55470.16</x:v>
      </x:c>
      <x:c r="AN746" s="25" t="str">
        <x:v>WORKING_CAPITAL_LOAN</x:v>
      </x:c>
      <x:c r="AO746" s="25" t="str">
        <x:v>2026-04-29</x:v>
      </x:c>
      <x:c r="AP746" s="25" t="n">
        <x:v>6</x:v>
      </x:c>
      <x:c r="AQ746" s="25" t="n">
        <x:v>113</x:v>
      </x:c>
      <x:c r="AR746" s="25" t="n">
        <x:v>31.63</x:v>
      </x:c>
      <x:c r="AS746" s="30" t="n">
        <x:v>0.52296</x:v>
      </x:c>
      <x:c r="AT746" s="25" t="n">
        <x:v>0</x:v>
      </x:c>
    </x:row>
    <x:row r="747">
      <x:c r="A747" s="25" t="str">
        <x:v>SME000743</x:v>
      </x:c>
      <x:c r="B747" s="25" t="str">
        <x:v>Synthetic SME 000743</x:v>
      </x:c>
      <x:c r="C747" s="25" t="str">
        <x:v>RM041</x:v>
      </x:c>
      <x:c r="D747" s="25" t="str">
        <x:v>Marmara</x:v>
      </x:c>
      <x:c r="E747" s="25" t="str">
        <x:v>Construction</x:v>
      </x:c>
      <x:c r="F747" s="25" t="str">
        <x:v>MICRO</x:v>
      </x:c>
      <x:c r="G747" s="25" t="str">
        <x:v>LIMITED</x:v>
      </x:c>
      <x:c r="H747" s="25" t="str">
        <x:v>2015-05-28</x:v>
      </x:c>
      <x:c r="I747" s="25" t="n">
        <x:v>134</x:v>
      </x:c>
      <x:c r="J747" s="28" t="n">
        <x:v>17211721.34</x:v>
      </x:c>
      <x:c r="K747" s="25" t="n">
        <x:v>3</x:v>
      </x:c>
      <x:c r="L747" s="26" t="b">
        <x:v>1</x:v>
      </x:c>
      <x:c r="M747" s="26" t="b">
        <x:v>0</x:v>
      </x:c>
      <x:c r="N747" s="25" t="n">
        <x:v>60.5</x:v>
      </x:c>
      <x:c r="O747" s="26" t="b">
        <x:v>1</x:v>
      </x:c>
      <x:c r="P747" s="25" t="str">
        <x:v>RM_CALL</x:v>
      </x:c>
      <x:c r="Q747" s="25" t="str">
        <x:v>DERIVED_ANALYTICS</x:v>
      </x:c>
      <x:c r="R747" s="30" t="n">
        <x:v>0.044911</x:v>
      </x:c>
      <x:c r="S747" s="25" t="str">
        <x:v>R03</x:v>
      </x:c>
      <x:c r="T747" s="25" t="n">
        <x:v>0</x:v>
      </x:c>
      <x:c r="U747" s="25" t="n">
        <x:v>1</x:v>
      </x:c>
      <x:c r="V747" s="25" t="str">
        <x:v>2027-05-12</x:v>
      </x:c>
      <x:c r="W747" s="25" t="str">
        <x:v>LOW</x:v>
      </x:c>
      <x:c r="X747" s="26" t="b">
        <x:v>1</x:v>
      </x:c>
      <x:c r="Y747" s="26" t="b">
        <x:v>1</x:v>
      </x:c>
      <x:c r="Z747" s="25" t="str">
        <x:v>CONTROLLED_SYNTHETIC</x:v>
      </x:c>
      <x:c r="AA747" s="28" t="n">
        <x:v>8969296.3</x:v>
      </x:c>
      <x:c r="AB747" s="28" t="n">
        <x:v>8128105.66</x:v>
      </x:c>
      <x:c r="AC747" s="28" t="n">
        <x:v>451617.23</x:v>
      </x:c>
      <x:c r="AD747" s="28" t="n">
        <x:v>566553.13</x:v>
      </x:c>
      <x:c r="AE747" s="28" t="n">
        <x:v>2662624.24</x:v>
      </x:c>
      <x:c r="AF747" s="28" t="n">
        <x:v>0</x:v>
      </x:c>
      <x:c r="AG747" s="28" t="n">
        <x:v>1594156.57</x:v>
      </x:c>
      <x:c r="AH747" s="28" t="n">
        <x:v>331377.575</x:v>
      </x:c>
      <x:c r="AI747" s="28" t="n">
        <x:v>894345.116667</x:v>
      </x:c>
      <x:c r="AJ747" s="25" t="n">
        <x:v>620</x:v>
      </x:c>
      <x:c r="AK747" s="25" t="n">
        <x:v>2</x:v>
      </x:c>
      <x:c r="AL747" s="28" t="n">
        <x:v>4655687.69</x:v>
      </x:c>
      <x:c r="AM747" s="28" t="n">
        <x:v>172403.04</x:v>
      </x:c>
      <x:c r="AN747" s="25" t="str">
        <x:v>FX_RISK_MANAGEMENT|TERM_DEPOSIT</x:v>
      </x:c>
      <x:c r="AO747" s="25" t="str">
        <x:v>2026-04-23</x:v>
      </x:c>
      <x:c r="AP747" s="25" t="n">
        <x:v>2</x:v>
      </x:c>
      <x:c r="AQ747" s="25" t="n">
        <x:v>119</x:v>
      </x:c>
      <x:c r="AR747" s="25" t="n">
        <x:v>40.57</x:v>
      </x:c>
      <x:c r="AS747" s="30" t="n">
        <x:v>0.772843</x:v>
      </x:c>
      <x:c r="AT747" s="25" t="n">
        <x:v>0</x:v>
      </x:c>
    </x:row>
    <x:row r="748">
      <x:c r="A748" s="25" t="str">
        <x:v>SME000744</x:v>
      </x:c>
      <x:c r="B748" s="25" t="str">
        <x:v>Synthetic SME 000744</x:v>
      </x:c>
      <x:c r="C748" s="25" t="str">
        <x:v>RM019</x:v>
      </x:c>
      <x:c r="D748" s="25" t="str">
        <x:v>Aegean</x:v>
      </x:c>
      <x:c r="E748" s="25" t="str">
        <x:v>Professional Services</x:v>
      </x:c>
      <x:c r="F748" s="25" t="str">
        <x:v>MICRO</x:v>
      </x:c>
      <x:c r="G748" s="25" t="str">
        <x:v>LIMITED</x:v>
      </x:c>
      <x:c r="H748" s="25" t="str">
        <x:v>2022-04-08</x:v>
      </x:c>
      <x:c r="I748" s="25" t="n">
        <x:v>52</x:v>
      </x:c>
      <x:c r="J748" s="28" t="n">
        <x:v>6448897.29</x:v>
      </x:c>
      <x:c r="K748" s="25" t="n">
        <x:v>3</x:v>
      </x:c>
      <x:c r="L748" s="26" t="b">
        <x:v>0</x:v>
      </x:c>
      <x:c r="M748" s="26" t="b">
        <x:v>0</x:v>
      </x:c>
      <x:c r="N748" s="25" t="n">
        <x:v>81.61</x:v>
      </x:c>
      <x:c r="O748" s="26" t="b">
        <x:v>1</x:v>
      </x:c>
      <x:c r="P748" s="25" t="str">
        <x:v>RM_CALL</x:v>
      </x:c>
      <x:c r="Q748" s="25" t="str">
        <x:v>DERIVED_ANALYTICS</x:v>
      </x:c>
      <x:c r="R748" s="30" t="n">
        <x:v>0.052687</x:v>
      </x:c>
      <x:c r="S748" s="25" t="str">
        <x:v>R04</x:v>
      </x:c>
      <x:c r="T748" s="25" t="n">
        <x:v>5</x:v>
      </x:c>
      <x:c r="U748" s="25" t="n">
        <x:v>1</x:v>
      </x:c>
      <x:c r="V748" s="25" t="str">
        <x:v>2027-01-27</x:v>
      </x:c>
      <x:c r="W748" s="25" t="str">
        <x:v>NONE</x:v>
      </x:c>
      <x:c r="X748" s="26" t="b">
        <x:v>1</x:v>
      </x:c>
      <x:c r="Y748" s="26" t="b">
        <x:v>1</x:v>
      </x:c>
      <x:c r="Z748" s="25" t="str">
        <x:v>CONTROLLED_SYNTHETIC</x:v>
      </x:c>
      <x:c r="AA748" s="28" t="n">
        <x:v>3525633.87</x:v>
      </x:c>
      <x:c r="AB748" s="28" t="n">
        <x:v>2886623.56</x:v>
      </x:c>
      <x:c r="AC748" s="28" t="n">
        <x:v>189334.34</x:v>
      </x:c>
      <x:c r="AD748" s="28" t="n">
        <x:v>607919.44</x:v>
      </x:c>
      <x:c r="AE748" s="28" t="n">
        <x:v>0</x:v>
      </x:c>
      <x:c r="AF748" s="28" t="n">
        <x:v>0</x:v>
      </x:c>
      <x:c r="AG748" s="28" t="n">
        <x:v>0</x:v>
      </x:c>
      <x:c r="AH748" s="28" t="n">
        <x:v>130103.053333</x:v>
      </x:c>
      <x:c r="AI748" s="28" t="n">
        <x:v>306290.13</x:v>
      </x:c>
      <x:c r="AJ748" s="25" t="n">
        <x:v>680</x:v>
      </x:c>
      <x:c r="AK748" s="25" t="n">
        <x:v>1</x:v>
      </x:c>
      <x:c r="AL748" s="28" t="n">
        <x:v>412615.8</x:v>
      </x:c>
      <x:c r="AM748" s="28" t="n">
        <x:v>2250.39</x:v>
      </x:c>
      <x:c r="AN748" s="25" t="str">
        <x:v>POS_MERCHANT_ACQUIRING</x:v>
      </x:c>
      <x:c r="AO748" s="25" t="str">
        <x:v>2026-05-18</x:v>
      </x:c>
      <x:c r="AP748" s="25" t="n">
        <x:v>4</x:v>
      </x:c>
      <x:c r="AQ748" s="25" t="n">
        <x:v>94</x:v>
      </x:c>
      <x:c r="AR748" s="25" t="n">
        <x:v>20.67</x:v>
      </x:c>
      <x:c r="AS748" s="30" t="n">
        <x:v>0.182807</x:v>
      </x:c>
      <x:c r="AT748" s="25" t="n">
        <x:v>0</x:v>
      </x:c>
    </x:row>
    <x:row r="749">
      <x:c r="A749" s="25" t="str">
        <x:v>SME000745</x:v>
      </x:c>
      <x:c r="B749" s="25" t="str">
        <x:v>Synthetic SME 000745</x:v>
      </x:c>
      <x:c r="C749" s="25" t="str">
        <x:v>RM013</x:v>
      </x:c>
      <x:c r="D749" s="25" t="str">
        <x:v>Black Sea</x:v>
      </x:c>
      <x:c r="E749" s="25" t="str">
        <x:v>Transportation</x:v>
      </x:c>
      <x:c r="F749" s="25" t="str">
        <x:v>MEDIUM</x:v>
      </x:c>
      <x:c r="G749" s="25" t="str">
        <x:v>JOINT_STOCK</x:v>
      </x:c>
      <x:c r="H749" s="25" t="str">
        <x:v>2017-10-27</x:v>
      </x:c>
      <x:c r="I749" s="25" t="n">
        <x:v>105</x:v>
      </x:c>
      <x:c r="J749" s="28" t="n">
        <x:v>72093623.66</x:v>
      </x:c>
      <x:c r="K749" s="25" t="n">
        <x:v>128</x:v>
      </x:c>
      <x:c r="L749" s="26" t="b">
        <x:v>0</x:v>
      </x:c>
      <x:c r="M749" s="26" t="b">
        <x:v>0</x:v>
      </x:c>
      <x:c r="N749" s="25" t="n">
        <x:v>32.05</x:v>
      </x:c>
      <x:c r="O749" s="26" t="b">
        <x:v>1</x:v>
      </x:c>
      <x:c r="P749" s="25" t="str">
        <x:v>RM_CALL</x:v>
      </x:c>
      <x:c r="Q749" s="25" t="str">
        <x:v>DERIVED_ANALYTICS</x:v>
      </x:c>
      <x:c r="R749" s="30" t="n">
        <x:v>0.025551</x:v>
      </x:c>
      <x:c r="S749" s="25" t="str">
        <x:v>R03</x:v>
      </x:c>
      <x:c r="T749" s="25" t="n">
        <x:v>0</x:v>
      </x:c>
      <x:c r="U749" s="25" t="n">
        <x:v>1</x:v>
      </x:c>
      <x:c r="V749" s="25" t="str">
        <x:v>2026-03-03</x:v>
      </x:c>
      <x:c r="W749" s="25" t="str">
        <x:v>NONE</x:v>
      </x:c>
      <x:c r="X749" s="26" t="b">
        <x:v>1</x:v>
      </x:c>
      <x:c r="Y749" s="26" t="b">
        <x:v>1</x:v>
      </x:c>
      <x:c r="Z749" s="25" t="str">
        <x:v>CONTROLLED_SYNTHETIC</x:v>
      </x:c>
      <x:c r="AA749" s="28" t="n">
        <x:v>37444703.15</x:v>
      </x:c>
      <x:c r="AB749" s="28" t="n">
        <x:v>32524001.73</x:v>
      </x:c>
      <x:c r="AC749" s="28" t="n">
        <x:v>1839561.67</x:v>
      </x:c>
      <x:c r="AD749" s="28" t="n">
        <x:v>23604612.76</x:v>
      </x:c>
      <x:c r="AE749" s="28" t="n">
        <x:v>0</x:v>
      </x:c>
      <x:c r="AF749" s="28" t="n">
        <x:v>0</x:v>
      </x:c>
      <x:c r="AG749" s="28" t="n">
        <x:v>0</x:v>
      </x:c>
      <x:c r="AH749" s="28" t="n">
        <x:v>1434063.001667</x:v>
      </x:c>
      <x:c r="AI749" s="28" t="n">
        <x:v>3720626.638333</x:v>
      </x:c>
      <x:c r="AJ749" s="25" t="n">
        <x:v>308</x:v>
      </x:c>
      <x:c r="AK749" s="25" t="n">
        <x:v>2</x:v>
      </x:c>
      <x:c r="AL749" s="28" t="n">
        <x:v>88593450.88</x:v>
      </x:c>
      <x:c r="AM749" s="28" t="n">
        <x:v>2288284.88</x:v>
      </x:c>
      <x:c r="AN749" s="25" t="str">
        <x:v>CASH_MANAGEMENT|WORKING_CAPITAL_LOAN</x:v>
      </x:c>
      <x:c r="AO749" s="25" t="str">
        <x:v>2026-07-17</x:v>
      </x:c>
      <x:c r="AP749" s="25" t="n">
        <x:v>6</x:v>
      </x:c>
      <x:c r="AQ749" s="25" t="n">
        <x:v>34</x:v>
      </x:c>
      <x:c r="AR749" s="25" t="n">
        <x:v>61</x:v>
      </x:c>
      <x:c r="AS749" s="30" t="n">
        <x:v>1</x:v>
      </x:c>
      <x:c r="AT749" s="25" t="n">
        <x:v>170</x:v>
      </x:c>
    </x:row>
    <x:row r="750">
      <x:c r="A750" s="25" t="str">
        <x:v>SME000746</x:v>
      </x:c>
      <x:c r="B750" s="25" t="str">
        <x:v>Synthetic SME 000746</x:v>
      </x:c>
      <x:c r="C750" s="25" t="str">
        <x:v>RM043</x:v>
      </x:c>
      <x:c r="D750" s="25" t="str">
        <x:v>Mediterranean</x:v>
      </x:c>
      <x:c r="E750" s="25" t="str">
        <x:v>Healthcare</x:v>
      </x:c>
      <x:c r="F750" s="25" t="str">
        <x:v>SMALL</x:v>
      </x:c>
      <x:c r="G750" s="25" t="str">
        <x:v>LIMITED</x:v>
      </x:c>
      <x:c r="H750" s="25" t="str">
        <x:v>2017-08-05</x:v>
      </x:c>
      <x:c r="I750" s="25" t="n">
        <x:v>108</x:v>
      </x:c>
      <x:c r="J750" s="28" t="n">
        <x:v>27687514.54</x:v>
      </x:c>
      <x:c r="K750" s="25" t="n">
        <x:v>30</x:v>
      </x:c>
      <x:c r="L750" s="26" t="b">
        <x:v>0</x:v>
      </x:c>
      <x:c r="M750" s="26" t="b">
        <x:v>0</x:v>
      </x:c>
      <x:c r="N750" s="25" t="n">
        <x:v>64.26</x:v>
      </x:c>
      <x:c r="O750" s="26" t="b">
        <x:v>1</x:v>
      </x:c>
      <x:c r="P750" s="25" t="str">
        <x:v>VIDEO_MEETING</x:v>
      </x:c>
      <x:c r="Q750" s="25" t="str">
        <x:v>DERIVED_ANALYTICS</x:v>
      </x:c>
      <x:c r="R750" s="30" t="n">
        <x:v>0.086969</x:v>
      </x:c>
      <x:c r="S750" s="25" t="str">
        <x:v>R05</x:v>
      </x:c>
      <x:c r="T750" s="25" t="n">
        <x:v>0</x:v>
      </x:c>
      <x:c r="U750" s="25" t="n">
        <x:v>1</x:v>
      </x:c>
      <x:c r="V750" s="25" t="str">
        <x:v>2027-03-02</x:v>
      </x:c>
      <x:c r="W750" s="25" t="str">
        <x:v>NONE</x:v>
      </x:c>
      <x:c r="X750" s="26" t="b">
        <x:v>1</x:v>
      </x:c>
      <x:c r="Y750" s="26" t="b">
        <x:v>1</x:v>
      </x:c>
      <x:c r="Z750" s="25" t="str">
        <x:v>CONTROLLED_SYNTHETIC</x:v>
      </x:c>
      <x:c r="AA750" s="28" t="n">
        <x:v>15064758.57</x:v>
      </x:c>
      <x:c r="AB750" s="28" t="n">
        <x:v>13120357.09</x:v>
      </x:c>
      <x:c r="AC750" s="28" t="n">
        <x:v>7087091.94</x:v>
      </x:c>
      <x:c r="AD750" s="28" t="n">
        <x:v>6020194.46</x:v>
      </x:c>
      <x:c r="AE750" s="28" t="n">
        <x:v>0</x:v>
      </x:c>
      <x:c r="AF750" s="28" t="n">
        <x:v>0</x:v>
      </x:c>
      <x:c r="AG750" s="28" t="n">
        <x:v>0</x:v>
      </x:c>
      <x:c r="AH750" s="28" t="n">
        <x:v>570288.733333</x:v>
      </x:c>
      <x:c r="AI750" s="28" t="n">
        <x:v>1284218.538333</x:v>
      </x:c>
      <x:c r="AJ750" s="25" t="n">
        <x:v>582</x:v>
      </x:c>
      <x:c r="AK750" s="25" t="n">
        <x:v>1</x:v>
      </x:c>
      <x:c r="AL750" s="28" t="n">
        <x:v>12991626.4</x:v>
      </x:c>
      <x:c r="AM750" s="28" t="n">
        <x:v>683519.99</x:v>
      </x:c>
      <x:c r="AN750" s="25" t="str">
        <x:v>PAYROLL_SERVICES</x:v>
      </x:c>
      <x:c r="AO750" s="25" t="str">
        <x:v>2026-06-01</x:v>
      </x:c>
      <x:c r="AP750" s="25" t="n">
        <x:v>3</x:v>
      </x:c>
      <x:c r="AQ750" s="25" t="n">
        <x:v>80</x:v>
      </x:c>
      <x:c r="AR750" s="25" t="n">
        <x:v>39.64</x:v>
      </x:c>
      <x:c r="AS750" s="30" t="n">
        <x:v>1</x:v>
      </x:c>
      <x:c r="AT750" s="25" t="n">
        <x:v>0</x:v>
      </x:c>
    </x:row>
    <x:row r="751">
      <x:c r="A751" s="25" t="str">
        <x:v>SME000747</x:v>
      </x:c>
      <x:c r="B751" s="25" t="str">
        <x:v>Synthetic SME 000747</x:v>
      </x:c>
      <x:c r="C751" s="25" t="str">
        <x:v>RM035</x:v>
      </x:c>
      <x:c r="D751" s="25" t="str">
        <x:v>Central Anatolia</x:v>
      </x:c>
      <x:c r="E751" s="25" t="str">
        <x:v>Manufacturing</x:v>
      </x:c>
      <x:c r="F751" s="25" t="str">
        <x:v>MICRO</x:v>
      </x:c>
      <x:c r="G751" s="25" t="str">
        <x:v>LIMITED</x:v>
      </x:c>
      <x:c r="H751" s="25" t="str">
        <x:v>2019-07-22</x:v>
      </x:c>
      <x:c r="I751" s="25" t="n">
        <x:v>84</x:v>
      </x:c>
      <x:c r="J751" s="28" t="n">
        <x:v>13679198.66</x:v>
      </x:c>
      <x:c r="K751" s="25" t="n">
        <x:v>4</x:v>
      </x:c>
      <x:c r="L751" s="26" t="b">
        <x:v>0</x:v>
      </x:c>
      <x:c r="M751" s="26" t="b">
        <x:v>0</x:v>
      </x:c>
      <x:c r="N751" s="25" t="n">
        <x:v>78.6</x:v>
      </x:c>
      <x:c r="O751" s="26" t="b">
        <x:v>1</x:v>
      </x:c>
      <x:c r="P751" s="25" t="str">
        <x:v>SECURE_MESSAGE</x:v>
      </x:c>
      <x:c r="Q751" s="25" t="str">
        <x:v>DERIVED_ANALYTICS</x:v>
      </x:c>
      <x:c r="R751" s="30" t="n">
        <x:v>0.078575</x:v>
      </x:c>
      <x:c r="S751" s="25" t="str">
        <x:v>R05</x:v>
      </x:c>
      <x:c r="T751" s="25" t="n">
        <x:v>15</x:v>
      </x:c>
      <x:c r="U751" s="25" t="n">
        <x:v>1</x:v>
      </x:c>
      <x:c r="V751" s="25" t="str">
        <x:v>2025-12-09</x:v>
      </x:c>
      <x:c r="W751" s="25" t="str">
        <x:v>NONE</x:v>
      </x:c>
      <x:c r="X751" s="26" t="b">
        <x:v>1</x:v>
      </x:c>
      <x:c r="Y751" s="26" t="b">
        <x:v>1</x:v>
      </x:c>
      <x:c r="Z751" s="25" t="str">
        <x:v>CONTROLLED_SYNTHETIC</x:v>
      </x:c>
      <x:c r="AA751" s="28" t="n">
        <x:v>6747008.27</x:v>
      </x:c>
      <x:c r="AB751" s="28" t="n">
        <x:v>6255124.45</x:v>
      </x:c>
      <x:c r="AC751" s="28" t="n">
        <x:v>407736.54</x:v>
      </x:c>
      <x:c r="AD751" s="28" t="n">
        <x:v>873020.54</x:v>
      </x:c>
      <x:c r="AE751" s="28" t="n">
        <x:v>0</x:v>
      </x:c>
      <x:c r="AF751" s="28" t="n">
        <x:v>0</x:v>
      </x:c>
      <x:c r="AG751" s="28" t="n">
        <x:v>0</x:v>
      </x:c>
      <x:c r="AH751" s="28" t="n">
        <x:v>186419.815</x:v>
      </x:c>
      <x:c r="AI751" s="28" t="n">
        <x:v>806425.746667</x:v>
      </x:c>
      <x:c r="AJ751" s="25" t="n">
        <x:v>845</x:v>
      </x:c>
      <x:c r="AK751" s="25" t="n">
        <x:v>2</x:v>
      </x:c>
      <x:c r="AL751" s="28" t="n">
        <x:v>2280148.66</x:v>
      </x:c>
      <x:c r="AM751" s="28" t="n">
        <x:v>90484.76</x:v>
      </x:c>
      <x:c r="AN751" s="25" t="str">
        <x:v>FX_RISK_MANAGEMENT|WORKING_CAPITAL_LOAN</x:v>
      </x:c>
      <x:c r="AO751" s="25" t="str">
        <x:v>2026-07-17</x:v>
      </x:c>
      <x:c r="AP751" s="25" t="n">
        <x:v>4</x:v>
      </x:c>
      <x:c r="AQ751" s="25" t="n">
        <x:v>34</x:v>
      </x:c>
      <x:c r="AR751" s="25" t="n">
        <x:v>37.67</x:v>
      </x:c>
      <x:c r="AS751" s="30" t="n">
        <x:v>0.476249</x:v>
      </x:c>
      <x:c r="AT751" s="25" t="n">
        <x:v>254</x:v>
      </x:c>
    </x:row>
    <x:row r="752">
      <x:c r="A752" s="25" t="str">
        <x:v>SME000748</x:v>
      </x:c>
      <x:c r="B752" s="25" t="str">
        <x:v>Synthetic SME 000748</x:v>
      </x:c>
      <x:c r="C752" s="25" t="str">
        <x:v>RM018</x:v>
      </x:c>
      <x:c r="D752" s="25" t="str">
        <x:v>Mediterranean</x:v>
      </x:c>
      <x:c r="E752" s="25" t="str">
        <x:v>Construction</x:v>
      </x:c>
      <x:c r="F752" s="25" t="str">
        <x:v>SMALL</x:v>
      </x:c>
      <x:c r="G752" s="25" t="str">
        <x:v>LIMITED</x:v>
      </x:c>
      <x:c r="H752" s="25" t="str">
        <x:v>2021-03-09</x:v>
      </x:c>
      <x:c r="I752" s="25" t="n">
        <x:v>65</x:v>
      </x:c>
      <x:c r="J752" s="28" t="n">
        <x:v>70814774.85</x:v>
      </x:c>
      <x:c r="K752" s="25" t="n">
        <x:v>12</x:v>
      </x:c>
      <x:c r="L752" s="26" t="b">
        <x:v>1</x:v>
      </x:c>
      <x:c r="M752" s="26" t="b">
        <x:v>1</x:v>
      </x:c>
      <x:c r="N752" s="25" t="n">
        <x:v>36.5</x:v>
      </x:c>
      <x:c r="O752" s="26" t="b">
        <x:v>1</x:v>
      </x:c>
      <x:c r="P752" s="25" t="str">
        <x:v>RM_CALL</x:v>
      </x:c>
      <x:c r="Q752" s="25" t="str">
        <x:v>DERIVED_ANALYTICS</x:v>
      </x:c>
      <x:c r="R752" s="30" t="n">
        <x:v>0.054463</x:v>
      </x:c>
      <x:c r="S752" s="25" t="str">
        <x:v>R04</x:v>
      </x:c>
      <x:c r="T752" s="25" t="n">
        <x:v>0</x:v>
      </x:c>
      <x:c r="U752" s="25" t="n">
        <x:v>1</x:v>
      </x:c>
      <x:c r="V752" s="25" t="str">
        <x:v>2026-03-15</x:v>
      </x:c>
      <x:c r="W752" s="25" t="str">
        <x:v>NONE</x:v>
      </x:c>
      <x:c r="X752" s="26" t="b">
        <x:v>1</x:v>
      </x:c>
      <x:c r="Y752" s="26" t="b">
        <x:v>1</x:v>
      </x:c>
      <x:c r="Z752" s="25" t="str">
        <x:v>CONTROLLED_SYNTHETIC</x:v>
      </x:c>
      <x:c r="AA752" s="28" t="n">
        <x:v>39697014.23</x:v>
      </x:c>
      <x:c r="AB752" s="28" t="n">
        <x:v>36853797.35</x:v>
      </x:c>
      <x:c r="AC752" s="28" t="n">
        <x:v>2256393.58</x:v>
      </x:c>
      <x:c r="AD752" s="28" t="n">
        <x:v>2505796.48</x:v>
      </x:c>
      <x:c r="AE752" s="28" t="n">
        <x:v>8313248.44</x:v>
      </x:c>
      <x:c r="AF752" s="28" t="n">
        <x:v>9922184.63</x:v>
      </x:c>
      <x:c r="AG752" s="28" t="n">
        <x:v>9682917.96</x:v>
      </x:c>
      <x:c r="AH752" s="28" t="n">
        <x:v>1731747.765</x:v>
      </x:c>
      <x:c r="AI752" s="28" t="n">
        <x:v>4760276.445</x:v>
      </x:c>
      <x:c r="AJ752" s="25" t="n">
        <x:v>370</x:v>
      </x:c>
      <x:c r="AK752" s="25" t="n">
        <x:v>2</x:v>
      </x:c>
      <x:c r="AL752" s="28" t="n">
        <x:v>40577892.39</x:v>
      </x:c>
      <x:c r="AM752" s="28" t="n">
        <x:v>720822.09</x:v>
      </x:c>
      <x:c r="AN752" s="25" t="str">
        <x:v>BUSINESS_CREDIT_CARD|FX_RISK_MANAGEMENT</x:v>
      </x:c>
      <x:c r="AO752" s="25" t="str">
        <x:v>2025-10-23</x:v>
      </x:c>
      <x:c r="AP752" s="25" t="n">
        <x:v>2</x:v>
      </x:c>
      <x:c r="AQ752" s="25" t="n">
        <x:v>301</x:v>
      </x:c>
      <x:c r="AR752" s="25" t="n">
        <x:v>44.52</x:v>
      </x:c>
      <x:c r="AS752" s="30" t="n">
        <x:v>1</x:v>
      </x:c>
      <x:c r="AT752" s="25" t="n">
        <x:v>158</x:v>
      </x:c>
    </x:row>
    <x:row r="753">
      <x:c r="A753" s="25" t="str">
        <x:v>SME000749</x:v>
      </x:c>
      <x:c r="B753" s="25" t="str">
        <x:v>Synthetic SME 000749</x:v>
      </x:c>
      <x:c r="C753" s="25" t="str">
        <x:v>RM047</x:v>
      </x:c>
      <x:c r="D753" s="25" t="str">
        <x:v>Central Anatolia</x:v>
      </x:c>
      <x:c r="E753" s="25" t="str">
        <x:v>Manufacturing</x:v>
      </x:c>
      <x:c r="F753" s="25" t="str">
        <x:v>MICRO</x:v>
      </x:c>
      <x:c r="G753" s="25" t="str">
        <x:v>SOLE_PROPRIETOR</x:v>
      </x:c>
      <x:c r="H753" s="25" t="str">
        <x:v>2025-11-20</x:v>
      </x:c>
      <x:c r="I753" s="25" t="n">
        <x:v>8</x:v>
      </x:c>
      <x:c r="J753" s="28" t="n">
        <x:v>3226868.23</x:v>
      </x:c>
      <x:c r="K753" s="25" t="n">
        <x:v>6</x:v>
      </x:c>
      <x:c r="L753" s="26" t="b">
        <x:v>1</x:v>
      </x:c>
      <x:c r="M753" s="26" t="b">
        <x:v>0</x:v>
      </x:c>
      <x:c r="N753" s="25" t="n">
        <x:v>89.78</x:v>
      </x:c>
      <x:c r="O753" s="26" t="b">
        <x:v>1</x:v>
      </x:c>
      <x:c r="P753" s="25" t="str">
        <x:v>BRANCH</x:v>
      </x:c>
      <x:c r="Q753" s="25" t="str">
        <x:v>DERIVED_ANALYTICS</x:v>
      </x:c>
      <x:c r="R753" s="30" t="n">
        <x:v>0.033346</x:v>
      </x:c>
      <x:c r="S753" s="25" t="str">
        <x:v>R03</x:v>
      </x:c>
      <x:c r="T753" s="25" t="n">
        <x:v>0</x:v>
      </x:c>
      <x:c r="U753" s="25" t="n">
        <x:v>1</x:v>
      </x:c>
      <x:c r="V753" s="25" t="str">
        <x:v>2027-06-08</x:v>
      </x:c>
      <x:c r="W753" s="25" t="str">
        <x:v>MEDIUM</x:v>
      </x:c>
      <x:c r="X753" s="26" t="b">
        <x:v>1</x:v>
      </x:c>
      <x:c r="Y753" s="26" t="b">
        <x:v>1</x:v>
      </x:c>
      <x:c r="Z753" s="25" t="str">
        <x:v>CONTROLLED_SYNTHETIC</x:v>
      </x:c>
      <x:c r="AA753" s="28" t="n">
        <x:v>1810343.97</x:v>
      </x:c>
      <x:c r="AB753" s="28" t="n">
        <x:v>1684180.75</x:v>
      </x:c>
      <x:c r="AC753" s="28" t="n">
        <x:v>122774.82</x:v>
      </x:c>
      <x:c r="AD753" s="28" t="n">
        <x:v>1209250.93</x:v>
      </x:c>
      <x:c r="AE753" s="28" t="n">
        <x:v>339984.22</x:v>
      </x:c>
      <x:c r="AF753" s="28" t="n">
        <x:v>0</x:v>
      </x:c>
      <x:c r="AG753" s="28" t="n">
        <x:v>187505.51</x:v>
      </x:c>
      <x:c r="AH753" s="28" t="n">
        <x:v>52061.62</x:v>
      </x:c>
      <x:c r="AI753" s="28" t="n">
        <x:v>159966.743333</x:v>
      </x:c>
      <x:c r="AJ753" s="25" t="n">
        <x:v>801</x:v>
      </x:c>
      <x:c r="AK753" s="25" t="n">
        <x:v>1</x:v>
      </x:c>
      <x:c r="AL753" s="28" t="n">
        <x:v>190613.04</x:v>
      </x:c>
      <x:c r="AM753" s="28" t="n">
        <x:v>2667.7</x:v>
      </x:c>
      <x:c r="AN753" s="25" t="str">
        <x:v>POS_MERCHANT_ACQUIRING</x:v>
      </x:c>
      <x:c r="AO753" s="25" t="str">
        <x:v>2026-03-22</x:v>
      </x:c>
      <x:c r="AP753" s="25" t="n">
        <x:v>2</x:v>
      </x:c>
      <x:c r="AQ753" s="25" t="n">
        <x:v>151</x:v>
      </x:c>
      <x:c r="AR753" s="25" t="n">
        <x:v>10.06</x:v>
      </x:c>
      <x:c r="AS753" s="30" t="n">
        <x:v>0.168773</x:v>
      </x:c>
      <x:c r="AT753" s="25" t="n">
        <x:v>0</x:v>
      </x:c>
    </x:row>
    <x:row r="754">
      <x:c r="A754" s="25" t="str">
        <x:v>SME000750</x:v>
      </x:c>
      <x:c r="B754" s="25" t="str">
        <x:v>Synthetic SME 000750</x:v>
      </x:c>
      <x:c r="C754" s="25" t="str">
        <x:v>RM037</x:v>
      </x:c>
      <x:c r="D754" s="25" t="str">
        <x:v>Aegean</x:v>
      </x:c>
      <x:c r="E754" s="25" t="str">
        <x:v>Healthcare</x:v>
      </x:c>
      <x:c r="F754" s="25" t="str">
        <x:v>SMALL</x:v>
      </x:c>
      <x:c r="G754" s="25" t="str">
        <x:v>JOINT_STOCK</x:v>
      </x:c>
      <x:c r="H754" s="25" t="str">
        <x:v>2022-01-24</x:v>
      </x:c>
      <x:c r="I754" s="25" t="n">
        <x:v>54</x:v>
      </x:c>
      <x:c r="J754" s="28" t="n">
        <x:v>28543551.7</x:v>
      </x:c>
      <x:c r="K754" s="25" t="n">
        <x:v>37</x:v>
      </x:c>
      <x:c r="L754" s="26" t="b">
        <x:v>0</x:v>
      </x:c>
      <x:c r="M754" s="26" t="b">
        <x:v>0</x:v>
      </x:c>
      <x:c r="N754" s="25" t="n">
        <x:v>44.4</x:v>
      </x:c>
      <x:c r="O754" s="26" t="b">
        <x:v>1</x:v>
      </x:c>
      <x:c r="P754" s="25" t="str">
        <x:v>VIDEO_MEETING</x:v>
      </x:c>
      <x:c r="Q754" s="25" t="str">
        <x:v>DERIVED_ANALYTICS</x:v>
      </x:c>
      <x:c r="R754" s="30" t="n">
        <x:v>0.042078</x:v>
      </x:c>
      <x:c r="S754" s="25" t="str">
        <x:v>R03</x:v>
      </x:c>
      <x:c r="T754" s="25" t="n">
        <x:v>60</x:v>
      </x:c>
      <x:c r="U754" s="25" t="n">
        <x:v>2</x:v>
      </x:c>
      <x:c r="V754" s="25" t="str">
        <x:v>2026-08-16</x:v>
      </x:c>
      <x:c r="W754" s="25" t="str">
        <x:v>NONE</x:v>
      </x:c>
      <x:c r="X754" s="26" t="b">
        <x:v>1</x:v>
      </x:c>
      <x:c r="Y754" s="26" t="b">
        <x:v>1</x:v>
      </x:c>
      <x:c r="Z754" s="25" t="str">
        <x:v>CONTROLLED_SYNTHETIC</x:v>
      </x:c>
      <x:c r="AA754" s="28" t="n">
        <x:v>17103843.42</x:v>
      </x:c>
      <x:c r="AB754" s="28" t="n">
        <x:v>14388547.96</x:v>
      </x:c>
      <x:c r="AC754" s="28" t="n">
        <x:v>9085834.8</x:v>
      </x:c>
      <x:c r="AD754" s="28" t="n">
        <x:v>8415073.45</x:v>
      </x:c>
      <x:c r="AE754" s="28" t="n">
        <x:v>0</x:v>
      </x:c>
      <x:c r="AF754" s="28" t="n">
        <x:v>0</x:v>
      </x:c>
      <x:c r="AG754" s="28" t="n">
        <x:v>0</x:v>
      </x:c>
      <x:c r="AH754" s="28" t="n">
        <x:v>609372.656667</x:v>
      </x:c>
      <x:c r="AI754" s="28" t="n">
        <x:v>1257184.471667</x:v>
      </x:c>
      <x:c r="AJ754" s="25" t="n">
        <x:v>460</x:v>
      </x:c>
      <x:c r="AK754" s="25" t="n">
        <x:v>1</x:v>
      </x:c>
      <x:c r="AL754" s="28" t="n">
        <x:v>26877919.88</x:v>
      </x:c>
      <x:c r="AM754" s="28" t="n">
        <x:v>749385.55</x:v>
      </x:c>
      <x:c r="AN754" s="25" t="str">
        <x:v>CASH_MANAGEMENT</x:v>
      </x:c>
      <x:c r="AO754" s="25" t="str">
        <x:v>2026-06-12</x:v>
      </x:c>
      <x:c r="AP754" s="25" t="n">
        <x:v>2</x:v>
      </x:c>
      <x:c r="AQ754" s="25" t="n">
        <x:v>69</x:v>
      </x:c>
      <x:c r="AR754" s="25" t="n">
        <x:v>45.72</x:v>
      </x:c>
      <x:c r="AS754" s="30" t="n">
        <x:v>1</x:v>
      </x:c>
      <x:c r="AT754" s="25" t="n">
        <x:v>4</x:v>
      </x:c>
    </x:row>
    <x:row r="755">
      <x:c r="A755" s="25" t="str">
        <x:v>SME000751</x:v>
      </x:c>
      <x:c r="B755" s="25" t="str">
        <x:v>Synthetic SME 000751</x:v>
      </x:c>
      <x:c r="C755" s="25" t="str">
        <x:v>RM037</x:v>
      </x:c>
      <x:c r="D755" s="25" t="str">
        <x:v>Aegean</x:v>
      </x:c>
      <x:c r="E755" s="25" t="str">
        <x:v>Wholesale Trade</x:v>
      </x:c>
      <x:c r="F755" s="25" t="str">
        <x:v>MICRO</x:v>
      </x:c>
      <x:c r="G755" s="25" t="str">
        <x:v>JOINT_STOCK</x:v>
      </x:c>
      <x:c r="H755" s="25" t="str">
        <x:v>2023-10-04</x:v>
      </x:c>
      <x:c r="I755" s="25" t="n">
        <x:v>34</x:v>
      </x:c>
      <x:c r="J755" s="28" t="n">
        <x:v>11473363.38</x:v>
      </x:c>
      <x:c r="K755" s="25" t="n">
        <x:v>6</x:v>
      </x:c>
      <x:c r="L755" s="26" t="b">
        <x:v>0</x:v>
      </x:c>
      <x:c r="M755" s="26" t="b">
        <x:v>0</x:v>
      </x:c>
      <x:c r="N755" s="25" t="n">
        <x:v>18.17</x:v>
      </x:c>
      <x:c r="O755" s="26" t="b">
        <x:v>1</x:v>
      </x:c>
      <x:c r="P755" s="25" t="str">
        <x:v>RM_CALL</x:v>
      </x:c>
      <x:c r="Q755" s="25" t="str">
        <x:v>DERIVED_ANALYTICS</x:v>
      </x:c>
      <x:c r="R755" s="30" t="n">
        <x:v>0.031141</x:v>
      </x:c>
      <x:c r="S755" s="25" t="str">
        <x:v>R03</x:v>
      </x:c>
      <x:c r="T755" s="25" t="n">
        <x:v>0</x:v>
      </x:c>
      <x:c r="U755" s="25" t="n">
        <x:v>1</x:v>
      </x:c>
      <x:c r="V755" s="25" t="str">
        <x:v>2026-03-23</x:v>
      </x:c>
      <x:c r="W755" s="25" t="str">
        <x:v>NONE</x:v>
      </x:c>
      <x:c r="X755" s="26" t="b">
        <x:v>1</x:v>
      </x:c>
      <x:c r="Y755" s="26" t="b">
        <x:v>1</x:v>
      </x:c>
      <x:c r="Z755" s="25" t="str">
        <x:v>CONTROLLED_SYNTHETIC</x:v>
      </x:c>
      <x:c r="AA755" s="28" t="n">
        <x:v>6370754.02</x:v>
      </x:c>
      <x:c r="AB755" s="28" t="n">
        <x:v>5238343.23</x:v>
      </x:c>
      <x:c r="AC755" s="28" t="n">
        <x:v>350728.36</x:v>
      </x:c>
      <x:c r="AD755" s="28" t="n">
        <x:v>1361848.61</x:v>
      </x:c>
      <x:c r="AE755" s="28" t="n">
        <x:v>0</x:v>
      </x:c>
      <x:c r="AF755" s="28" t="n">
        <x:v>0</x:v>
      </x:c>
      <x:c r="AG755" s="28" t="n">
        <x:v>0</x:v>
      </x:c>
      <x:c r="AH755" s="28" t="n">
        <x:v>298156.87</x:v>
      </x:c>
      <x:c r="AI755" s="28" t="n">
        <x:v>434732.556667</x:v>
      </x:c>
      <x:c r="AJ755" s="25" t="n">
        <x:v>165</x:v>
      </x:c>
      <x:c r="AK755" s="25" t="n">
        <x:v>0</x:v>
      </x:c>
      <x:c r="AL755" s="28" t="n">
        <x:v>0</x:v>
      </x:c>
      <x:c r="AM755" s="28" t="n">
        <x:v>0</x:v>
      </x:c>
      <x:c r="AN755" s="25"/>
      <x:c r="AO755" s="25" t="str">
        <x:v>2026-07-02</x:v>
      </x:c>
      <x:c r="AP755" s="25" t="n">
        <x:v>5</x:v>
      </x:c>
      <x:c r="AQ755" s="25" t="n">
        <x:v>49</x:v>
      </x:c>
      <x:c r="AR755" s="25" t="n">
        <x:v>8.1</x:v>
      </x:c>
      <x:c r="AS755" s="30" t="n">
        <x:v>0</x:v>
      </x:c>
      <x:c r="AT755" s="25" t="n">
        <x:v>150</x:v>
      </x:c>
    </x:row>
    <x:row r="756">
      <x:c r="A756" s="25" t="str">
        <x:v>SME000752</x:v>
      </x:c>
      <x:c r="B756" s="25" t="str">
        <x:v>Synthetic SME 000752</x:v>
      </x:c>
      <x:c r="C756" s="25" t="str">
        <x:v>RM043</x:v>
      </x:c>
      <x:c r="D756" s="25" t="str">
        <x:v>Mediterranean</x:v>
      </x:c>
      <x:c r="E756" s="25" t="str">
        <x:v>Technology</x:v>
      </x:c>
      <x:c r="F756" s="25" t="str">
        <x:v>MEDIUM</x:v>
      </x:c>
      <x:c r="G756" s="25" t="str">
        <x:v>SOLE_PROPRIETOR</x:v>
      </x:c>
      <x:c r="H756" s="25" t="str">
        <x:v>2020-08-14</x:v>
      </x:c>
      <x:c r="I756" s="25" t="n">
        <x:v>72</x:v>
      </x:c>
      <x:c r="J756" s="28" t="n">
        <x:v>60105443.51</x:v>
      </x:c>
      <x:c r="K756" s="25" t="n">
        <x:v>211</x:v>
      </x:c>
      <x:c r="L756" s="26" t="b">
        <x:v>1</x:v>
      </x:c>
      <x:c r="M756" s="26" t="b">
        <x:v>0</x:v>
      </x:c>
      <x:c r="N756" s="25" t="n">
        <x:v>79.43</x:v>
      </x:c>
      <x:c r="O756" s="26" t="b">
        <x:v>1</x:v>
      </x:c>
      <x:c r="P756" s="25" t="str">
        <x:v>RM_CALL</x:v>
      </x:c>
      <x:c r="Q756" s="25" t="str">
        <x:v>DERIVED_ANALYTICS</x:v>
      </x:c>
      <x:c r="R756" s="30" t="n">
        <x:v>0.004104</x:v>
      </x:c>
      <x:c r="S756" s="25" t="str">
        <x:v>R02</x:v>
      </x:c>
      <x:c r="T756" s="25" t="n">
        <x:v>0</x:v>
      </x:c>
      <x:c r="U756" s="25" t="n">
        <x:v>1</x:v>
      </x:c>
      <x:c r="V756" s="25" t="str">
        <x:v>2026-12-24</x:v>
      </x:c>
      <x:c r="W756" s="25" t="str">
        <x:v>LOW</x:v>
      </x:c>
      <x:c r="X756" s="26" t="b">
        <x:v>1</x:v>
      </x:c>
      <x:c r="Y756" s="26" t="b">
        <x:v>1</x:v>
      </x:c>
      <x:c r="Z756" s="25" t="str">
        <x:v>CONTROLLED_SYNTHETIC</x:v>
      </x:c>
      <x:c r="AA756" s="28" t="n">
        <x:v>33406966.59</x:v>
      </x:c>
      <x:c r="AB756" s="28" t="n">
        <x:v>30608724.01</x:v>
      </x:c>
      <x:c r="AC756" s="28" t="n">
        <x:v>1903996.45</x:v>
      </x:c>
      <x:c r="AD756" s="28" t="n">
        <x:v>46549792.48</x:v>
      </x:c>
      <x:c r="AE756" s="28" t="n">
        <x:v>9255975.29</x:v>
      </x:c>
      <x:c r="AF756" s="28" t="n">
        <x:v>0</x:v>
      </x:c>
      <x:c r="AG756" s="28" t="n">
        <x:v>5095205.74</x:v>
      </x:c>
      <x:c r="AH756" s="28" t="n">
        <x:v>1113599.546667</x:v>
      </x:c>
      <x:c r="AI756" s="28" t="n">
        <x:v>3354202.056667</x:v>
      </x:c>
      <x:c r="AJ756" s="25" t="n">
        <x:v>615</x:v>
      </x:c>
      <x:c r="AK756" s="25" t="n">
        <x:v>5</x:v>
      </x:c>
      <x:c r="AL756" s="28" t="n">
        <x:v>36124795.04</x:v>
      </x:c>
      <x:c r="AM756" s="28" t="n">
        <x:v>721209.89</x:v>
      </x:c>
      <x:c r="AN756" s="25" t="str">
        <x:v>BUSINESS_CREDIT_CARD|FX_RISK_MANAGEMENT|POS_MERCHANT_ACQUIRING|TERM_DEPOSIT|WORKING_CAPITAL_LOAN</x:v>
      </x:c>
      <x:c r="AO756" s="25" t="str">
        <x:v>2026-05-13</x:v>
      </x:c>
      <x:c r="AP756" s="25" t="n">
        <x:v>2</x:v>
      </x:c>
      <x:c r="AQ756" s="25" t="n">
        <x:v>99</x:v>
      </x:c>
      <x:c r="AR756" s="25" t="n">
        <x:v>66.47</x:v>
      </x:c>
      <x:c r="AS756" s="30" t="n">
        <x:v>1</x:v>
      </x:c>
      <x:c r="AT756" s="25" t="n">
        <x:v>0</x:v>
      </x:c>
    </x:row>
    <x:row r="757">
      <x:c r="A757" s="25" t="str">
        <x:v>SME000753</x:v>
      </x:c>
      <x:c r="B757" s="25" t="str">
        <x:v>Synthetic SME 000753</x:v>
      </x:c>
      <x:c r="C757" s="25" t="str">
        <x:v>RM003</x:v>
      </x:c>
      <x:c r="D757" s="25" t="str">
        <x:v>Black Sea</x:v>
      </x:c>
      <x:c r="E757" s="25" t="str">
        <x:v>Construction</x:v>
      </x:c>
      <x:c r="F757" s="25" t="str">
        <x:v>MICRO</x:v>
      </x:c>
      <x:c r="G757" s="25" t="str">
        <x:v>LIMITED</x:v>
      </x:c>
      <x:c r="H757" s="25" t="str">
        <x:v>2020-07-14</x:v>
      </x:c>
      <x:c r="I757" s="25" t="n">
        <x:v>73</x:v>
      </x:c>
      <x:c r="J757" s="28" t="n">
        <x:v>7911663.23</x:v>
      </x:c>
      <x:c r="K757" s="25" t="n">
        <x:v>7</x:v>
      </x:c>
      <x:c r="L757" s="26" t="b">
        <x:v>0</x:v>
      </x:c>
      <x:c r="M757" s="26" t="b">
        <x:v>0</x:v>
      </x:c>
      <x:c r="N757" s="25" t="n">
        <x:v>55.42</x:v>
      </x:c>
      <x:c r="O757" s="26" t="b">
        <x:v>1</x:v>
      </x:c>
      <x:c r="P757" s="25" t="str">
        <x:v>RM_CALL</x:v>
      </x:c>
      <x:c r="Q757" s="25" t="str">
        <x:v>DERIVED_ANALYTICS</x:v>
      </x:c>
      <x:c r="R757" s="30" t="n">
        <x:v>0.081267</x:v>
      </x:c>
      <x:c r="S757" s="25" t="str">
        <x:v>R05</x:v>
      </x:c>
      <x:c r="T757" s="25" t="n">
        <x:v>0</x:v>
      </x:c>
      <x:c r="U757" s="25" t="n">
        <x:v>1</x:v>
      </x:c>
      <x:c r="V757" s="25" t="str">
        <x:v>2027-03-28</x:v>
      </x:c>
      <x:c r="W757" s="25" t="str">
        <x:v>NONE</x:v>
      </x:c>
      <x:c r="X757" s="26" t="b">
        <x:v>1</x:v>
      </x:c>
      <x:c r="Y757" s="26" t="b">
        <x:v>1</x:v>
      </x:c>
      <x:c r="Z757" s="25" t="str">
        <x:v>CONTROLLED_SYNTHETIC</x:v>
      </x:c>
      <x:c r="AA757" s="28" t="n">
        <x:v>4180511.89</x:v>
      </x:c>
      <x:c r="AB757" s="28" t="n">
        <x:v>3600849.75</x:v>
      </x:c>
      <x:c r="AC757" s="28" t="n">
        <x:v>188464.8</x:v>
      </x:c>
      <x:c r="AD757" s="28" t="n">
        <x:v>1489846.06</x:v>
      </x:c>
      <x:c r="AE757" s="28" t="n">
        <x:v>0</x:v>
      </x:c>
      <x:c r="AF757" s="28" t="n">
        <x:v>0</x:v>
      </x:c>
      <x:c r="AG757" s="28" t="n">
        <x:v>0</x:v>
      </x:c>
      <x:c r="AH757" s="28" t="n">
        <x:v>177249.88</x:v>
      </x:c>
      <x:c r="AI757" s="28" t="n">
        <x:v>619141.806667</x:v>
      </x:c>
      <x:c r="AJ757" s="25" t="n">
        <x:v>485</x:v>
      </x:c>
      <x:c r="AK757" s="25" t="n">
        <x:v>1</x:v>
      </x:c>
      <x:c r="AL757" s="28" t="n">
        <x:v>0</x:v>
      </x:c>
      <x:c r="AM757" s="28" t="n">
        <x:v>0</x:v>
      </x:c>
      <x:c r="AN757" s="25" t="str">
        <x:v>TRADE_FINANCE</x:v>
      </x:c>
      <x:c r="AO757" s="25" t="str">
        <x:v>2026-07-19</x:v>
      </x:c>
      <x:c r="AP757" s="25" t="n">
        <x:v>4</x:v>
      </x:c>
      <x:c r="AQ757" s="25" t="n">
        <x:v>32</x:v>
      </x:c>
      <x:c r="AR757" s="25" t="n">
        <x:v>23.88</x:v>
      </x:c>
      <x:c r="AS757" s="30" t="n">
        <x:v>0</x:v>
      </x:c>
      <x:c r="AT757" s="25" t="n">
        <x:v>0</x:v>
      </x:c>
    </x:row>
    <x:row r="758">
      <x:c r="A758" s="25" t="str">
        <x:v>SME000754</x:v>
      </x:c>
      <x:c r="B758" s="25" t="str">
        <x:v>Synthetic SME 000754</x:v>
      </x:c>
      <x:c r="C758" s="25" t="str">
        <x:v>RM021</x:v>
      </x:c>
      <x:c r="D758" s="25" t="str">
        <x:v>Marmara</x:v>
      </x:c>
      <x:c r="E758" s="25" t="str">
        <x:v>Healthcare</x:v>
      </x:c>
      <x:c r="F758" s="25" t="str">
        <x:v>MICRO</x:v>
      </x:c>
      <x:c r="G758" s="25" t="str">
        <x:v>LIMITED</x:v>
      </x:c>
      <x:c r="H758" s="25" t="str">
        <x:v>2021-12-10</x:v>
      </x:c>
      <x:c r="I758" s="25" t="n">
        <x:v>56</x:v>
      </x:c>
      <x:c r="J758" s="28" t="n">
        <x:v>31112956.82</x:v>
      </x:c>
      <x:c r="K758" s="25" t="n">
        <x:v>7</x:v>
      </x:c>
      <x:c r="L758" s="26" t="b">
        <x:v>0</x:v>
      </x:c>
      <x:c r="M758" s="26" t="b">
        <x:v>0</x:v>
      </x:c>
      <x:c r="N758" s="25" t="n">
        <x:v>75.42</x:v>
      </x:c>
      <x:c r="O758" s="26" t="b">
        <x:v>1</x:v>
      </x:c>
      <x:c r="P758" s="25" t="str">
        <x:v>BRANCH</x:v>
      </x:c>
      <x:c r="Q758" s="25" t="str">
        <x:v>DERIVED_ANALYTICS</x:v>
      </x:c>
      <x:c r="R758" s="30" t="n">
        <x:v>0.107197</x:v>
      </x:c>
      <x:c r="S758" s="25" t="str">
        <x:v>R06</x:v>
      </x:c>
      <x:c r="T758" s="25" t="n">
        <x:v>0</x:v>
      </x:c>
      <x:c r="U758" s="25" t="n">
        <x:v>1</x:v>
      </x:c>
      <x:c r="V758" s="25" t="str">
        <x:v>2026-11-27</x:v>
      </x:c>
      <x:c r="W758" s="25" t="str">
        <x:v>NONE</x:v>
      </x:c>
      <x:c r="X758" s="26" t="b">
        <x:v>1</x:v>
      </x:c>
      <x:c r="Y758" s="26" t="b">
        <x:v>1</x:v>
      </x:c>
      <x:c r="Z758" s="25" t="str">
        <x:v>CONTROLLED_SYNTHETIC</x:v>
      </x:c>
      <x:c r="AA758" s="28" t="n">
        <x:v>14736352.77</x:v>
      </x:c>
      <x:c r="AB758" s="28" t="n">
        <x:v>12926195.34</x:v>
      </x:c>
      <x:c r="AC758" s="28" t="n">
        <x:v>6848708.54</x:v>
      </x:c>
      <x:c r="AD758" s="28" t="n">
        <x:v>1553060.49</x:v>
      </x:c>
      <x:c r="AE758" s="28" t="n">
        <x:v>0</x:v>
      </x:c>
      <x:c r="AF758" s="28" t="n">
        <x:v>0</x:v>
      </x:c>
      <x:c r="AG758" s="28" t="n">
        <x:v>0</x:v>
      </x:c>
      <x:c r="AH758" s="28" t="n">
        <x:v>626816.715</x:v>
      </x:c>
      <x:c r="AI758" s="28" t="n">
        <x:v>1134429.148333</x:v>
      </x:c>
      <x:c r="AJ758" s="25" t="n">
        <x:v>673</x:v>
      </x:c>
      <x:c r="AK758" s="25" t="n">
        <x:v>3</x:v>
      </x:c>
      <x:c r="AL758" s="28" t="n">
        <x:v>39483495.42</x:v>
      </x:c>
      <x:c r="AM758" s="28" t="n">
        <x:v>1965093.25</x:v>
      </x:c>
      <x:c r="AN758" s="25" t="str">
        <x:v>CASH_MANAGEMENT|POS_MERCHANT_ACQUIRING|WORKING_CAPITAL_LOAN</x:v>
      </x:c>
      <x:c r="AO758" s="25" t="str">
        <x:v>2026-06-08</x:v>
      </x:c>
      <x:c r="AP758" s="25" t="n">
        <x:v>3</x:v>
      </x:c>
      <x:c r="AQ758" s="25" t="n">
        <x:v>73</x:v>
      </x:c>
      <x:c r="AR758" s="25" t="n">
        <x:v>60.83</x:v>
      </x:c>
      <x:c r="AS758" s="30" t="n">
        <x:v>1</x:v>
      </x:c>
      <x:c r="AT758" s="25" t="n">
        <x:v>0</x:v>
      </x:c>
    </x:row>
    <x:row r="759">
      <x:c r="A759" s="25" t="str">
        <x:v>SME000755</x:v>
      </x:c>
      <x:c r="B759" s="25" t="str">
        <x:v>Synthetic SME 000755</x:v>
      </x:c>
      <x:c r="C759" s="25" t="str">
        <x:v>RM021</x:v>
      </x:c>
      <x:c r="D759" s="25" t="str">
        <x:v>Marmara</x:v>
      </x:c>
      <x:c r="E759" s="25" t="str">
        <x:v>Professional Services</x:v>
      </x:c>
      <x:c r="F759" s="25" t="str">
        <x:v>MICRO</x:v>
      </x:c>
      <x:c r="G759" s="25" t="str">
        <x:v>JOINT_STOCK</x:v>
      </x:c>
      <x:c r="H759" s="25" t="str">
        <x:v>2015-03-05</x:v>
      </x:c>
      <x:c r="I759" s="25" t="n">
        <x:v>137</x:v>
      </x:c>
      <x:c r="J759" s="28" t="n">
        <x:v>45684114.08</x:v>
      </x:c>
      <x:c r="K759" s="25" t="n">
        <x:v>8</x:v>
      </x:c>
      <x:c r="L759" s="26" t="b">
        <x:v>1</x:v>
      </x:c>
      <x:c r="M759" s="26" t="b">
        <x:v>0</x:v>
      </x:c>
      <x:c r="N759" s="25" t="n">
        <x:v>28.06</x:v>
      </x:c>
      <x:c r="O759" s="26" t="b">
        <x:v>1</x:v>
      </x:c>
      <x:c r="P759" s="25" t="str">
        <x:v>BRANCH</x:v>
      </x:c>
      <x:c r="Q759" s="25" t="str">
        <x:v>DERIVED_ANALYTICS</x:v>
      </x:c>
      <x:c r="R759" s="30" t="n">
        <x:v>0.058847</x:v>
      </x:c>
      <x:c r="S759" s="25" t="str">
        <x:v>R04</x:v>
      </x:c>
      <x:c r="T759" s="25" t="n">
        <x:v>5</x:v>
      </x:c>
      <x:c r="U759" s="25" t="n">
        <x:v>1</x:v>
      </x:c>
      <x:c r="V759" s="25" t="str">
        <x:v>2026-01-12</x:v>
      </x:c>
      <x:c r="W759" s="25" t="str">
        <x:v>NONE</x:v>
      </x:c>
      <x:c r="X759" s="26" t="b">
        <x:v>1</x:v>
      </x:c>
      <x:c r="Y759" s="26" t="b">
        <x:v>1</x:v>
      </x:c>
      <x:c r="Z759" s="25" t="str">
        <x:v>CONTROLLED_SYNTHETIC</x:v>
      </x:c>
      <x:c r="AA759" s="28" t="n">
        <x:v>23889514.01</x:v>
      </x:c>
      <x:c r="AB759" s="28" t="n">
        <x:v>20233688.86</x:v>
      </x:c>
      <x:c r="AC759" s="28" t="n">
        <x:v>1455819.07</x:v>
      </x:c>
      <x:c r="AD759" s="28" t="n">
        <x:v>1579744.38</x:v>
      </x:c>
      <x:c r="AE759" s="28" t="n">
        <x:v>5105205.69</x:v>
      </x:c>
      <x:c r="AF759" s="28" t="n">
        <x:v>0</x:v>
      </x:c>
      <x:c r="AG759" s="28" t="n">
        <x:v>2981567.79</x:v>
      </x:c>
      <x:c r="AH759" s="28" t="n">
        <x:v>915593.3</x:v>
      </x:c>
      <x:c r="AI759" s="28" t="n">
        <x:v>2999164.293333</x:v>
      </x:c>
      <x:c r="AJ759" s="25" t="n">
        <x:v>256</x:v>
      </x:c>
      <x:c r="AK759" s="25" t="n">
        <x:v>3</x:v>
      </x:c>
      <x:c r="AL759" s="28" t="n">
        <x:v>11359587.33</x:v>
      </x:c>
      <x:c r="AM759" s="28" t="n">
        <x:v>343428.68</x:v>
      </x:c>
      <x:c r="AN759" s="25" t="str">
        <x:v>BUSINESS_CREDIT_CARD|FX_RISK_MANAGEMENT|TERM_DEPOSIT</x:v>
      </x:c>
      <x:c r="AO759" s="25" t="str">
        <x:v>2026-04-14</x:v>
      </x:c>
      <x:c r="AP759" s="25" t="n">
        <x:v>3</x:v>
      </x:c>
      <x:c r="AQ759" s="25" t="n">
        <x:v>128</x:v>
      </x:c>
      <x:c r="AR759" s="25" t="n">
        <x:v>46.46</x:v>
      </x:c>
      <x:c r="AS759" s="30" t="n">
        <x:v>0.710443</x:v>
      </x:c>
      <x:c r="AT759" s="25" t="n">
        <x:v>220</x:v>
      </x:c>
    </x:row>
    <x:row r="760">
      <x:c r="A760" s="25" t="str">
        <x:v>SME000756</x:v>
      </x:c>
      <x:c r="B760" s="25" t="str">
        <x:v>Synthetic SME 000756</x:v>
      </x:c>
      <x:c r="C760" s="25" t="str">
        <x:v>RM037</x:v>
      </x:c>
      <x:c r="D760" s="25" t="str">
        <x:v>Aegean</x:v>
      </x:c>
      <x:c r="E760" s="25" t="str">
        <x:v>Healthcare</x:v>
      </x:c>
      <x:c r="F760" s="25" t="str">
        <x:v>SMALL</x:v>
      </x:c>
      <x:c r="G760" s="25" t="str">
        <x:v>SOLE_PROPRIETOR</x:v>
      </x:c>
      <x:c r="H760" s="25" t="str">
        <x:v>2018-05-21</x:v>
      </x:c>
      <x:c r="I760" s="25" t="n">
        <x:v>98</x:v>
      </x:c>
      <x:c r="J760" s="28" t="n">
        <x:v>32469094.28</x:v>
      </x:c>
      <x:c r="K760" s="25" t="n">
        <x:v>22</x:v>
      </x:c>
      <x:c r="L760" s="26" t="b">
        <x:v>0</x:v>
      </x:c>
      <x:c r="M760" s="26" t="b">
        <x:v>0</x:v>
      </x:c>
      <x:c r="N760" s="25" t="n">
        <x:v>42.7</x:v>
      </x:c>
      <x:c r="O760" s="26" t="b">
        <x:v>1</x:v>
      </x:c>
      <x:c r="P760" s="25" t="str">
        <x:v>RM_CALL</x:v>
      </x:c>
      <x:c r="Q760" s="25" t="str">
        <x:v>DERIVED_ANALYTICS</x:v>
      </x:c>
      <x:c r="R760" s="30" t="n">
        <x:v>0.040811</x:v>
      </x:c>
      <x:c r="S760" s="25" t="str">
        <x:v>R03</x:v>
      </x:c>
      <x:c r="T760" s="25" t="n">
        <x:v>0</x:v>
      </x:c>
      <x:c r="U760" s="25" t="n">
        <x:v>1</x:v>
      </x:c>
      <x:c r="V760" s="25" t="str">
        <x:v>2026-02-13</x:v>
      </x:c>
      <x:c r="W760" s="25" t="str">
        <x:v>NONE</x:v>
      </x:c>
      <x:c r="X760" s="26" t="b">
        <x:v>1</x:v>
      </x:c>
      <x:c r="Y760" s="26" t="b">
        <x:v>0</x:v>
      </x:c>
      <x:c r="Z760" s="25" t="str">
        <x:v>CONTROLLED_SYNTHETIC</x:v>
      </x:c>
      <x:c r="AA760" s="28" t="n">
        <x:v>16653428.49</x:v>
      </x:c>
      <x:c r="AB760" s="28" t="n">
        <x:v>15754316.35</x:v>
      </x:c>
      <x:c r="AC760" s="28" t="n">
        <x:v>8033234.45</x:v>
      </x:c>
      <x:c r="AD760" s="28" t="n">
        <x:v>4566549.46</x:v>
      </x:c>
      <x:c r="AE760" s="28" t="n">
        <x:v>0</x:v>
      </x:c>
      <x:c r="AF760" s="28" t="n">
        <x:v>0</x:v>
      </x:c>
      <x:c r="AG760" s="28" t="n">
        <x:v>0</x:v>
      </x:c>
      <x:c r="AH760" s="28" t="n">
        <x:v>522810.54</x:v>
      </x:c>
      <x:c r="AI760" s="28" t="n">
        <x:v>1256082.135</x:v>
      </x:c>
      <x:c r="AJ760" s="25" t="n">
        <x:v>451</x:v>
      </x:c>
      <x:c r="AK760" s="25" t="n">
        <x:v>1</x:v>
      </x:c>
      <x:c r="AL760" s="28" t="n">
        <x:v>11663642.12</x:v>
      </x:c>
      <x:c r="AM760" s="28" t="n">
        <x:v>553437.86</x:v>
      </x:c>
      <x:c r="AN760" s="25" t="str">
        <x:v>POS_MERCHANT_ACQUIRING</x:v>
      </x:c>
      <x:c r="AO760" s="25" t="str">
        <x:v>2026-08-12</x:v>
      </x:c>
      <x:c r="AP760" s="25" t="n">
        <x:v>6</x:v>
      </x:c>
      <x:c r="AQ760" s="25" t="n">
        <x:v>8</x:v>
      </x:c>
      <x:c r="AR760" s="25" t="n">
        <x:v>36.56</x:v>
      </x:c>
      <x:c r="AS760" s="30" t="n">
        <x:v>1</x:v>
      </x:c>
      <x:c r="AT760" s="25" t="n">
        <x:v>188</x:v>
      </x:c>
    </x:row>
    <x:row r="761">
      <x:c r="A761" s="25" t="str">
        <x:v>SME000757</x:v>
      </x:c>
      <x:c r="B761" s="25" t="str">
        <x:v>Synthetic SME 000757</x:v>
      </x:c>
      <x:c r="C761" s="25" t="str">
        <x:v>RM012</x:v>
      </x:c>
      <x:c r="D761" s="25" t="str">
        <x:v>Central Anatolia</x:v>
      </x:c>
      <x:c r="E761" s="25" t="str">
        <x:v>Technology</x:v>
      </x:c>
      <x:c r="F761" s="25" t="str">
        <x:v>MICRO</x:v>
      </x:c>
      <x:c r="G761" s="25" t="str">
        <x:v>JOINT_STOCK</x:v>
      </x:c>
      <x:c r="H761" s="25" t="str">
        <x:v>2016-08-12</x:v>
      </x:c>
      <x:c r="I761" s="25" t="n">
        <x:v>120</x:v>
      </x:c>
      <x:c r="J761" s="28" t="n">
        <x:v>7158915.31</x:v>
      </x:c>
      <x:c r="K761" s="25" t="n">
        <x:v>7</x:v>
      </x:c>
      <x:c r="L761" s="26" t="b">
        <x:v>1</x:v>
      </x:c>
      <x:c r="M761" s="26" t="b">
        <x:v>0</x:v>
      </x:c>
      <x:c r="N761" s="25" t="n">
        <x:v>68.66</x:v>
      </x:c>
      <x:c r="O761" s="26" t="b">
        <x:v>1</x:v>
      </x:c>
      <x:c r="P761" s="25" t="str">
        <x:v>RM_CALL</x:v>
      </x:c>
      <x:c r="Q761" s="25" t="str">
        <x:v>DERIVED_ANALYTICS</x:v>
      </x:c>
      <x:c r="R761" s="30" t="n">
        <x:v>0.036779</x:v>
      </x:c>
      <x:c r="S761" s="25" t="str">
        <x:v>R03</x:v>
      </x:c>
      <x:c r="T761" s="25" t="n">
        <x:v>5</x:v>
      </x:c>
      <x:c r="U761" s="25" t="n">
        <x:v>1</x:v>
      </x:c>
      <x:c r="V761" s="25" t="str">
        <x:v>2026-09-18</x:v>
      </x:c>
      <x:c r="W761" s="25" t="str">
        <x:v>LOW</x:v>
      </x:c>
      <x:c r="X761" s="26" t="b">
        <x:v>1</x:v>
      </x:c>
      <x:c r="Y761" s="26" t="b">
        <x:v>1</x:v>
      </x:c>
      <x:c r="Z761" s="25" t="str">
        <x:v>CONTROLLED_SYNTHETIC</x:v>
      </x:c>
      <x:c r="AA761" s="28" t="n">
        <x:v>4037660.73</x:v>
      </x:c>
      <x:c r="AB761" s="28" t="n">
        <x:v>3555066.81</x:v>
      </x:c>
      <x:c r="AC761" s="28" t="n">
        <x:v>298462.72</x:v>
      </x:c>
      <x:c r="AD761" s="28" t="n">
        <x:v>1624691.49</x:v>
      </x:c>
      <x:c r="AE761" s="28" t="n">
        <x:v>855402.81</x:v>
      </x:c>
      <x:c r="AF761" s="28" t="n">
        <x:v>0</x:v>
      </x:c>
      <x:c r="AG761" s="28" t="n">
        <x:v>382696.59</x:v>
      </x:c>
      <x:c r="AH761" s="28" t="n">
        <x:v>187363.331667</x:v>
      </x:c>
      <x:c r="AI761" s="28" t="n">
        <x:v>301145.101667</x:v>
      </x:c>
      <x:c r="AJ761" s="25" t="n">
        <x:v>756</x:v>
      </x:c>
      <x:c r="AK761" s="25" t="n">
        <x:v>3</x:v>
      </x:c>
      <x:c r="AL761" s="28" t="n">
        <x:v>2168227.32</x:v>
      </x:c>
      <x:c r="AM761" s="28" t="n">
        <x:v>52725.12</x:v>
      </x:c>
      <x:c r="AN761" s="25" t="str">
        <x:v>BUSINESS_CREDIT_CARD|TRADE_FINANCE|WORKING_CAPITAL_LOAN</x:v>
      </x:c>
      <x:c r="AO761" s="25" t="str">
        <x:v>2026-05-05</x:v>
      </x:c>
      <x:c r="AP761" s="25" t="n">
        <x:v>6</x:v>
      </x:c>
      <x:c r="AQ761" s="25" t="n">
        <x:v>107</x:v>
      </x:c>
      <x:c r="AR761" s="25" t="n">
        <x:v>47.98</x:v>
      </x:c>
      <x:c r="AS761" s="30" t="n">
        <x:v>0.865346</x:v>
      </x:c>
      <x:c r="AT761" s="25" t="n">
        <x:v>0</x:v>
      </x:c>
    </x:row>
    <x:row r="762">
      <x:c r="A762" s="25" t="str">
        <x:v>SME000758</x:v>
      </x:c>
      <x:c r="B762" s="25" t="str">
        <x:v>Synthetic SME 000758</x:v>
      </x:c>
      <x:c r="C762" s="25" t="str">
        <x:v>RM009</x:v>
      </x:c>
      <x:c r="D762" s="25" t="str">
        <x:v>Marmara</x:v>
      </x:c>
      <x:c r="E762" s="25" t="str">
        <x:v>Wholesale Trade</x:v>
      </x:c>
      <x:c r="F762" s="25" t="str">
        <x:v>MICRO</x:v>
      </x:c>
      <x:c r="G762" s="25" t="str">
        <x:v>LIMITED</x:v>
      </x:c>
      <x:c r="H762" s="25" t="str">
        <x:v>2018-03-07</x:v>
      </x:c>
      <x:c r="I762" s="25" t="n">
        <x:v>101</x:v>
      </x:c>
      <x:c r="J762" s="28" t="n">
        <x:v>3005495.64</x:v>
      </x:c>
      <x:c r="K762" s="25" t="n">
        <x:v>5</x:v>
      </x:c>
      <x:c r="L762" s="26" t="b">
        <x:v>0</x:v>
      </x:c>
      <x:c r="M762" s="26" t="b">
        <x:v>0</x:v>
      </x:c>
      <x:c r="N762" s="25" t="n">
        <x:v>86.06</x:v>
      </x:c>
      <x:c r="O762" s="26" t="b">
        <x:v>1</x:v>
      </x:c>
      <x:c r="P762" s="25" t="str">
        <x:v>SECURE_MESSAGE</x:v>
      </x:c>
      <x:c r="Q762" s="25" t="str">
        <x:v>DERIVED_ANALYTICS</x:v>
      </x:c>
      <x:c r="R762" s="30" t="n">
        <x:v>0.019608</x:v>
      </x:c>
      <x:c r="S762" s="25" t="str">
        <x:v>R02</x:v>
      </x:c>
      <x:c r="T762" s="25" t="n">
        <x:v>0</x:v>
      </x:c>
      <x:c r="U762" s="25" t="n">
        <x:v>1</x:v>
      </x:c>
      <x:c r="V762" s="25" t="str">
        <x:v>2027-06-22</x:v>
      </x:c>
      <x:c r="W762" s="25" t="str">
        <x:v>NONE</x:v>
      </x:c>
      <x:c r="X762" s="26" t="b">
        <x:v>1</x:v>
      </x:c>
      <x:c r="Y762" s="26" t="b">
        <x:v>1</x:v>
      </x:c>
      <x:c r="Z762" s="25" t="str">
        <x:v>CONTROLLED_SYNTHETIC</x:v>
      </x:c>
      <x:c r="AA762" s="28" t="n">
        <x:v>1615168.98</x:v>
      </x:c>
      <x:c r="AB762" s="28" t="n">
        <x:v>1459778.25</x:v>
      </x:c>
      <x:c r="AC762" s="28" t="n">
        <x:v>54183.74</x:v>
      </x:c>
      <x:c r="AD762" s="28" t="n">
        <x:v>926480.9</x:v>
      </x:c>
      <x:c r="AE762" s="28" t="n">
        <x:v>0</x:v>
      </x:c>
      <x:c r="AF762" s="28" t="n">
        <x:v>0</x:v>
      </x:c>
      <x:c r="AG762" s="28" t="n">
        <x:v>0</x:v>
      </x:c>
      <x:c r="AH762" s="28" t="n">
        <x:v>46410.665</x:v>
      </x:c>
      <x:c r="AI762" s="28" t="n">
        <x:v>173925.556667</x:v>
      </x:c>
      <x:c r="AJ762" s="25" t="n">
        <x:v>723</x:v>
      </x:c>
      <x:c r="AK762" s="25" t="n">
        <x:v>3</x:v>
      </x:c>
      <x:c r="AL762" s="28" t="n">
        <x:v>2695739.56</x:v>
      </x:c>
      <x:c r="AM762" s="28" t="n">
        <x:v>86595.76</x:v>
      </x:c>
      <x:c r="AN762" s="25" t="str">
        <x:v>CASH_MANAGEMENT|POS_MERCHANT_ACQUIRING|TERM_DEPOSIT</x:v>
      </x:c>
      <x:c r="AO762" s="25" t="str">
        <x:v>2026-07-24</x:v>
      </x:c>
      <x:c r="AP762" s="25" t="n">
        <x:v>3</x:v>
      </x:c>
      <x:c r="AQ762" s="25" t="n">
        <x:v>27</x:v>
      </x:c>
      <x:c r="AR762" s="25" t="n">
        <x:v>64.61</x:v>
      </x:c>
      <x:c r="AS762" s="30" t="n">
        <x:v>1</x:v>
      </x:c>
      <x:c r="AT762" s="25" t="n">
        <x:v>0</x:v>
      </x:c>
    </x:row>
    <x:row r="763">
      <x:c r="A763" s="25" t="str">
        <x:v>SME000759</x:v>
      </x:c>
      <x:c r="B763" s="25" t="str">
        <x:v>Synthetic SME 000759</x:v>
      </x:c>
      <x:c r="C763" s="25" t="str">
        <x:v>RM029</x:v>
      </x:c>
      <x:c r="D763" s="25" t="str">
        <x:v>Marmara</x:v>
      </x:c>
      <x:c r="E763" s="25" t="str">
        <x:v>Construction</x:v>
      </x:c>
      <x:c r="F763" s="25" t="str">
        <x:v>SMALL</x:v>
      </x:c>
      <x:c r="G763" s="25" t="str">
        <x:v>JOINT_STOCK</x:v>
      </x:c>
      <x:c r="H763" s="25" t="str">
        <x:v>2025-07-23</x:v>
      </x:c>
      <x:c r="I763" s="25" t="n">
        <x:v>12</x:v>
      </x:c>
      <x:c r="J763" s="28" t="n">
        <x:v>20374747.32</x:v>
      </x:c>
      <x:c r="K763" s="25" t="n">
        <x:v>47</x:v>
      </x:c>
      <x:c r="L763" s="26" t="b">
        <x:v>1</x:v>
      </x:c>
      <x:c r="M763" s="26" t="b">
        <x:v>0</x:v>
      </x:c>
      <x:c r="N763" s="25" t="n">
        <x:v>72.78</x:v>
      </x:c>
      <x:c r="O763" s="26" t="b">
        <x:v>1</x:v>
      </x:c>
      <x:c r="P763" s="25" t="str">
        <x:v>RM_CALL</x:v>
      </x:c>
      <x:c r="Q763" s="25" t="str">
        <x:v>DERIVED_ANALYTICS</x:v>
      </x:c>
      <x:c r="R763" s="30" t="n">
        <x:v>0.033445</x:v>
      </x:c>
      <x:c r="S763" s="25" t="str">
        <x:v>R03</x:v>
      </x:c>
      <x:c r="T763" s="25" t="n">
        <x:v>30</x:v>
      </x:c>
      <x:c r="U763" s="25" t="n">
        <x:v>2</x:v>
      </x:c>
      <x:c r="V763" s="25" t="str">
        <x:v>2027-03-23</x:v>
      </x:c>
      <x:c r="W763" s="25" t="str">
        <x:v>NONE</x:v>
      </x:c>
      <x:c r="X763" s="26" t="b">
        <x:v>1</x:v>
      </x:c>
      <x:c r="Y763" s="26" t="b">
        <x:v>1</x:v>
      </x:c>
      <x:c r="Z763" s="25" t="str">
        <x:v>CONTROLLED_SYNTHETIC</x:v>
      </x:c>
      <x:c r="AA763" s="28" t="n">
        <x:v>10555701.55</x:v>
      </x:c>
      <x:c r="AB763" s="28" t="n">
        <x:v>9137747.3</x:v>
      </x:c>
      <x:c r="AC763" s="28" t="n">
        <x:v>492258.23</x:v>
      </x:c>
      <x:c r="AD763" s="28" t="n">
        <x:v>9484855.71</x:v>
      </x:c>
      <x:c r="AE763" s="28" t="n">
        <x:v>3357396.99</x:v>
      </x:c>
      <x:c r="AF763" s="28" t="n">
        <x:v>0</x:v>
      </x:c>
      <x:c r="AG763" s="28" t="n">
        <x:v>1833798.96</x:v>
      </x:c>
      <x:c r="AH763" s="28" t="n">
        <x:v>362596.171667</x:v>
      </x:c>
      <x:c r="AI763" s="28" t="n">
        <x:v>1618631.721667</x:v>
      </x:c>
      <x:c r="AJ763" s="25" t="n">
        <x:v>650</x:v>
      </x:c>
      <x:c r="AK763" s="25" t="n">
        <x:v>3</x:v>
      </x:c>
      <x:c r="AL763" s="28" t="n">
        <x:v>42885415.54</x:v>
      </x:c>
      <x:c r="AM763" s="28" t="n">
        <x:v>1072164.51</x:v>
      </x:c>
      <x:c r="AN763" s="25" t="str">
        <x:v>CASH_MANAGEMENT|PAYROLL_SERVICES|WORKING_CAPITAL_LOAN</x:v>
      </x:c>
      <x:c r="AO763" s="25" t="str">
        <x:v>2026-08-08</x:v>
      </x:c>
      <x:c r="AP763" s="25" t="n">
        <x:v>5</x:v>
      </x:c>
      <x:c r="AQ763" s="25" t="n">
        <x:v>12</x:v>
      </x:c>
      <x:c r="AR763" s="25" t="n">
        <x:v>50.36</x:v>
      </x:c>
      <x:c r="AS763" s="30" t="n">
        <x:v>1</x:v>
      </x:c>
      <x:c r="AT763" s="25" t="n">
        <x:v>0</x:v>
      </x:c>
    </x:row>
    <x:row r="764">
      <x:c r="A764" s="25" t="str">
        <x:v>SME000760</x:v>
      </x:c>
      <x:c r="B764" s="25" t="str">
        <x:v>Synthetic SME 000760</x:v>
      </x:c>
      <x:c r="C764" s="25" t="str">
        <x:v>RM017</x:v>
      </x:c>
      <x:c r="D764" s="25" t="str">
        <x:v>Aegean</x:v>
      </x:c>
      <x:c r="E764" s="25" t="str">
        <x:v>Manufacturing</x:v>
      </x:c>
      <x:c r="F764" s="25" t="str">
        <x:v>MEDIUM</x:v>
      </x:c>
      <x:c r="G764" s="25" t="str">
        <x:v>JOINT_STOCK</x:v>
      </x:c>
      <x:c r="H764" s="25" t="str">
        <x:v>2022-03-10</x:v>
      </x:c>
      <x:c r="I764" s="25" t="n">
        <x:v>53</x:v>
      </x:c>
      <x:c r="J764" s="28" t="n">
        <x:v>147366255.91</x:v>
      </x:c>
      <x:c r="K764" s="25" t="n">
        <x:v>76</x:v>
      </x:c>
      <x:c r="L764" s="26" t="b">
        <x:v>1</x:v>
      </x:c>
      <x:c r="M764" s="26" t="b">
        <x:v>1</x:v>
      </x:c>
      <x:c r="N764" s="25" t="n">
        <x:v>58.47</x:v>
      </x:c>
      <x:c r="O764" s="26" t="b">
        <x:v>0</x:v>
      </x:c>
      <x:c r="P764" s="25" t="str">
        <x:v>SECURE_MESSAGE</x:v>
      </x:c>
      <x:c r="Q764" s="25" t="str">
        <x:v>DERIVED_ANALYTICS</x:v>
      </x:c>
      <x:c r="R764" s="30" t="n">
        <x:v>0.054796</x:v>
      </x:c>
      <x:c r="S764" s="25" t="str">
        <x:v>R04</x:v>
      </x:c>
      <x:c r="T764" s="25" t="n">
        <x:v>5</x:v>
      </x:c>
      <x:c r="U764" s="25" t="n">
        <x:v>1</x:v>
      </x:c>
      <x:c r="V764" s="25" t="str">
        <x:v>2026-11-07</x:v>
      </x:c>
      <x:c r="W764" s="25" t="str">
        <x:v>NONE</x:v>
      </x:c>
      <x:c r="X764" s="26" t="b">
        <x:v>1</x:v>
      </x:c>
      <x:c r="Y764" s="26" t="b">
        <x:v>1</x:v>
      </x:c>
      <x:c r="Z764" s="25" t="str">
        <x:v>CONTROLLED_SYNTHETIC</x:v>
      </x:c>
      <x:c r="AA764" s="28" t="n">
        <x:v>81067190.21</x:v>
      </x:c>
      <x:c r="AB764" s="28" t="n">
        <x:v>68780299.33</x:v>
      </x:c>
      <x:c r="AC764" s="28" t="n">
        <x:v>4569686.12</x:v>
      </x:c>
      <x:c r="AD764" s="28" t="n">
        <x:v>17871807.64</x:v>
      </x:c>
      <x:c r="AE764" s="28" t="n">
        <x:v>20259689</x:v>
      </x:c>
      <x:c r="AF764" s="28" t="n">
        <x:v>19859513.19</x:v>
      </x:c>
      <x:c r="AG764" s="28" t="n">
        <x:v>22148209</x:v>
      </x:c>
      <x:c r="AH764" s="28" t="n">
        <x:v>3058966.143333</x:v>
      </x:c>
      <x:c r="AI764" s="28" t="n">
        <x:v>9851744.42</x:v>
      </x:c>
      <x:c r="AJ764" s="25" t="n">
        <x:v>611</x:v>
      </x:c>
      <x:c r="AK764" s="25" t="n">
        <x:v>2</x:v>
      </x:c>
      <x:c r="AL764" s="28" t="n">
        <x:v>75662844.24</x:v>
      </x:c>
      <x:c r="AM764" s="28" t="n">
        <x:v>3122996.6</x:v>
      </x:c>
      <x:c r="AN764" s="25" t="str">
        <x:v>PAYROLL_SERVICES|TRADE_FINANCE</x:v>
      </x:c>
      <x:c r="AO764" s="25" t="str">
        <x:v>2026-06-25</x:v>
      </x:c>
      <x:c r="AP764" s="25" t="n">
        <x:v>6</x:v>
      </x:c>
      <x:c r="AQ764" s="25" t="n">
        <x:v>56</x:v>
      </x:c>
      <x:c r="AR764" s="25" t="n">
        <x:v>40</x:v>
      </x:c>
      <x:c r="AS764" s="30" t="n">
        <x:v>1</x:v>
      </x:c>
      <x:c r="AT764" s="25" t="n">
        <x:v>0</x:v>
      </x:c>
    </x:row>
    <x:row r="765">
      <x:c r="A765" s="25" t="str">
        <x:v>SME000761</x:v>
      </x:c>
      <x:c r="B765" s="25" t="str">
        <x:v>Synthetic SME 000761</x:v>
      </x:c>
      <x:c r="C765" s="25" t="str">
        <x:v>RM047</x:v>
      </x:c>
      <x:c r="D765" s="25" t="str">
        <x:v>Central Anatolia</x:v>
      </x:c>
      <x:c r="E765" s="25" t="str">
        <x:v>Transportation</x:v>
      </x:c>
      <x:c r="F765" s="25" t="str">
        <x:v>SMALL</x:v>
      </x:c>
      <x:c r="G765" s="25" t="str">
        <x:v>JOINT_STOCK</x:v>
      </x:c>
      <x:c r="H765" s="25" t="str">
        <x:v>2020-12-16</x:v>
      </x:c>
      <x:c r="I765" s="25" t="n">
        <x:v>68</x:v>
      </x:c>
      <x:c r="J765" s="28" t="n">
        <x:v>16288197.39</x:v>
      </x:c>
      <x:c r="K765" s="25" t="n">
        <x:v>26</x:v>
      </x:c>
      <x:c r="L765" s="26" t="b">
        <x:v>0</x:v>
      </x:c>
      <x:c r="M765" s="26" t="b">
        <x:v>0</x:v>
      </x:c>
      <x:c r="N765" s="25" t="n">
        <x:v>84.92</x:v>
      </x:c>
      <x:c r="O765" s="26" t="b">
        <x:v>1</x:v>
      </x:c>
      <x:c r="P765" s="25" t="str">
        <x:v>SECURE_MESSAGE</x:v>
      </x:c>
      <x:c r="Q765" s="25" t="str">
        <x:v>DERIVED_ANALYTICS</x:v>
      </x:c>
      <x:c r="R765" s="30" t="n">
        <x:v>0.012874</x:v>
      </x:c>
      <x:c r="S765" s="25" t="str">
        <x:v>R02</x:v>
      </x:c>
      <x:c r="T765" s="25" t="n">
        <x:v>0</x:v>
      </x:c>
      <x:c r="U765" s="25" t="n">
        <x:v>1</x:v>
      </x:c>
      <x:c r="V765" s="25" t="str">
        <x:v>2026-09-06</x:v>
      </x:c>
      <x:c r="W765" s="25" t="str">
        <x:v>NONE</x:v>
      </x:c>
      <x:c r="X765" s="26" t="b">
        <x:v>1</x:v>
      </x:c>
      <x:c r="Y765" s="26" t="b">
        <x:v>1</x:v>
      </x:c>
      <x:c r="Z765" s="25" t="str">
        <x:v>CONTROLLED_SYNTHETIC</x:v>
      </x:c>
      <x:c r="AA765" s="28" t="n">
        <x:v>9345705.19</x:v>
      </x:c>
      <x:c r="AB765" s="28" t="n">
        <x:v>8799684.3</x:v>
      </x:c>
      <x:c r="AC765" s="28" t="n">
        <x:v>561217.99</x:v>
      </x:c>
      <x:c r="AD765" s="28" t="n">
        <x:v>5389792.94</x:v>
      </x:c>
      <x:c r="AE765" s="28" t="n">
        <x:v>0</x:v>
      </x:c>
      <x:c r="AF765" s="28" t="n">
        <x:v>0</x:v>
      </x:c>
      <x:c r="AG765" s="28" t="n">
        <x:v>0</x:v>
      </x:c>
      <x:c r="AH765" s="28" t="n">
        <x:v>357855.09</x:v>
      </x:c>
      <x:c r="AI765" s="28" t="n">
        <x:v>792609.13</x:v>
      </x:c>
      <x:c r="AJ765" s="25" t="n">
        <x:v>809</x:v>
      </x:c>
      <x:c r="AK765" s="25" t="n">
        <x:v>1</x:v>
      </x:c>
      <x:c r="AL765" s="28" t="n">
        <x:v>19618367.12</x:v>
      </x:c>
      <x:c r="AM765" s="28" t="n">
        <x:v>789473.54</x:v>
      </x:c>
      <x:c r="AN765" s="25" t="str">
        <x:v>CASH_MANAGEMENT</x:v>
      </x:c>
      <x:c r="AO765" s="25" t="str">
        <x:v>2026-06-21</x:v>
      </x:c>
      <x:c r="AP765" s="25" t="n">
        <x:v>5</x:v>
      </x:c>
      <x:c r="AQ765" s="25" t="n">
        <x:v>60</x:v>
      </x:c>
      <x:c r="AR765" s="25" t="n">
        <x:v>50.69</x:v>
      </x:c>
      <x:c r="AS765" s="30" t="n">
        <x:v>1</x:v>
      </x:c>
      <x:c r="AT765" s="25" t="n">
        <x:v>0</x:v>
      </x:c>
    </x:row>
    <x:row r="766">
      <x:c r="A766" s="25" t="str">
        <x:v>SME000762</x:v>
      </x:c>
      <x:c r="B766" s="25" t="str">
        <x:v>Synthetic SME 000762</x:v>
      </x:c>
      <x:c r="C766" s="25" t="str">
        <x:v>RM021</x:v>
      </x:c>
      <x:c r="D766" s="25" t="str">
        <x:v>Marmara</x:v>
      </x:c>
      <x:c r="E766" s="25" t="str">
        <x:v>Technology</x:v>
      </x:c>
      <x:c r="F766" s="25" t="str">
        <x:v>SMALL</x:v>
      </x:c>
      <x:c r="G766" s="25" t="str">
        <x:v>LIMITED</x:v>
      </x:c>
      <x:c r="H766" s="25" t="str">
        <x:v>2020-01-14</x:v>
      </x:c>
      <x:c r="I766" s="25" t="n">
        <x:v>79</x:v>
      </x:c>
      <x:c r="J766" s="28" t="n">
        <x:v>40570995.06</x:v>
      </x:c>
      <x:c r="K766" s="25" t="n">
        <x:v>34</x:v>
      </x:c>
      <x:c r="L766" s="26" t="b">
        <x:v>1</x:v>
      </x:c>
      <x:c r="M766" s="26" t="b">
        <x:v>0</x:v>
      </x:c>
      <x:c r="N766" s="25" t="n">
        <x:v>71.74</x:v>
      </x:c>
      <x:c r="O766" s="26" t="b">
        <x:v>1</x:v>
      </x:c>
      <x:c r="P766" s="25" t="str">
        <x:v>RM_CALL</x:v>
      </x:c>
      <x:c r="Q766" s="25" t="str">
        <x:v>DERIVED_ANALYTICS</x:v>
      </x:c>
      <x:c r="R766" s="30" t="n">
        <x:v>0.011863</x:v>
      </x:c>
      <x:c r="S766" s="25" t="str">
        <x:v>R02</x:v>
      </x:c>
      <x:c r="T766" s="25" t="n">
        <x:v>15</x:v>
      </x:c>
      <x:c r="U766" s="25" t="n">
        <x:v>1</x:v>
      </x:c>
      <x:c r="V766" s="25" t="str">
        <x:v>2026-07-07</x:v>
      </x:c>
      <x:c r="W766" s="25" t="str">
        <x:v>NONE</x:v>
      </x:c>
      <x:c r="X766" s="26" t="b">
        <x:v>1</x:v>
      </x:c>
      <x:c r="Y766" s="26" t="b">
        <x:v>0</x:v>
      </x:c>
      <x:c r="Z766" s="25" t="str">
        <x:v>CONTROLLED_SYNTHETIC</x:v>
      </x:c>
      <x:c r="AA766" s="28" t="n">
        <x:v>20813879.87</x:v>
      </x:c>
      <x:c r="AB766" s="28" t="n">
        <x:v>19609283.75</x:v>
      </x:c>
      <x:c r="AC766" s="28" t="n">
        <x:v>1020748.16</x:v>
      </x:c>
      <x:c r="AD766" s="28" t="n">
        <x:v>7576665.78</x:v>
      </x:c>
      <x:c r="AE766" s="28" t="n">
        <x:v>4742469.37</x:v>
      </x:c>
      <x:c r="AF766" s="28" t="n">
        <x:v>0</x:v>
      </x:c>
      <x:c r="AG766" s="28" t="n">
        <x:v>2915889.47</x:v>
      </x:c>
      <x:c r="AH766" s="28" t="n">
        <x:v>892497.805</x:v>
      </x:c>
      <x:c r="AI766" s="28" t="n">
        <x:v>2163972.406667</x:v>
      </x:c>
      <x:c r="AJ766" s="25" t="n">
        <x:v>749</x:v>
      </x:c>
      <x:c r="AK766" s="25" t="n">
        <x:v>3</x:v>
      </x:c>
      <x:c r="AL766" s="28" t="n">
        <x:v>45106957.16</x:v>
      </x:c>
      <x:c r="AM766" s="28" t="n">
        <x:v>985062.67</x:v>
      </x:c>
      <x:c r="AN766" s="25" t="str">
        <x:v>BUSINESS_CREDIT_CARD|CASH_MANAGEMENT|WORKING_CAPITAL_LOAN</x:v>
      </x:c>
      <x:c r="AO766" s="25" t="str">
        <x:v>2026-08-09</x:v>
      </x:c>
      <x:c r="AP766" s="25" t="n">
        <x:v>2</x:v>
      </x:c>
      <x:c r="AQ766" s="25" t="n">
        <x:v>11</x:v>
      </x:c>
      <x:c r="AR766" s="25" t="n">
        <x:v>66.31</x:v>
      </x:c>
      <x:c r="AS766" s="30" t="n">
        <x:v>1</x:v>
      </x:c>
      <x:c r="AT766" s="25" t="n">
        <x:v>44</x:v>
      </x:c>
    </x:row>
    <x:row r="767">
      <x:c r="A767" s="25" t="str">
        <x:v>SME000763</x:v>
      </x:c>
      <x:c r="B767" s="25" t="str">
        <x:v>Synthetic SME 000763</x:v>
      </x:c>
      <x:c r="C767" s="25" t="str">
        <x:v>RM015</x:v>
      </x:c>
      <x:c r="D767" s="25" t="str">
        <x:v>Marmara</x:v>
      </x:c>
      <x:c r="E767" s="25" t="str">
        <x:v>Agriculture</x:v>
      </x:c>
      <x:c r="F767" s="25" t="str">
        <x:v>MICRO</x:v>
      </x:c>
      <x:c r="G767" s="25" t="str">
        <x:v>SOLE_PROPRIETOR</x:v>
      </x:c>
      <x:c r="H767" s="25" t="str">
        <x:v>2018-06-04</x:v>
      </x:c>
      <x:c r="I767" s="25" t="n">
        <x:v>98</x:v>
      </x:c>
      <x:c r="J767" s="28" t="n">
        <x:v>17907073.62</x:v>
      </x:c>
      <x:c r="K767" s="25" t="n">
        <x:v>8</x:v>
      </x:c>
      <x:c r="L767" s="26" t="b">
        <x:v>0</x:v>
      </x:c>
      <x:c r="M767" s="26" t="b">
        <x:v>0</x:v>
      </x:c>
      <x:c r="N767" s="25" t="n">
        <x:v>64.26</x:v>
      </x:c>
      <x:c r="O767" s="26" t="b">
        <x:v>1</x:v>
      </x:c>
      <x:c r="P767" s="25" t="str">
        <x:v>RM_CALL</x:v>
      </x:c>
      <x:c r="Q767" s="25" t="str">
        <x:v>DERIVED_ANALYTICS</x:v>
      </x:c>
      <x:c r="R767" s="30" t="n">
        <x:v>0.061345</x:v>
      </x:c>
      <x:c r="S767" s="25" t="str">
        <x:v>R04</x:v>
      </x:c>
      <x:c r="T767" s="25" t="n">
        <x:v>0</x:v>
      </x:c>
      <x:c r="U767" s="25" t="n">
        <x:v>1</x:v>
      </x:c>
      <x:c r="V767" s="25" t="str">
        <x:v>2026-06-24</x:v>
      </x:c>
      <x:c r="W767" s="25" t="str">
        <x:v>NONE</x:v>
      </x:c>
      <x:c r="X767" s="26" t="b">
        <x:v>1</x:v>
      </x:c>
      <x:c r="Y767" s="26" t="b">
        <x:v>1</x:v>
      </x:c>
      <x:c r="Z767" s="25" t="str">
        <x:v>CONTROLLED_SYNTHETIC</x:v>
      </x:c>
      <x:c r="AA767" s="28" t="n">
        <x:v>9299507.89</x:v>
      </x:c>
      <x:c r="AB767" s="28" t="n">
        <x:v>7578164.12</x:v>
      </x:c>
      <x:c r="AC767" s="28" t="n">
        <x:v>423678.52</x:v>
      </x:c>
      <x:c r="AD767" s="28" t="n">
        <x:v>1793948.91</x:v>
      </x:c>
      <x:c r="AE767" s="28" t="n">
        <x:v>0</x:v>
      </x:c>
      <x:c r="AF767" s="28" t="n">
        <x:v>0</x:v>
      </x:c>
      <x:c r="AG767" s="28" t="n">
        <x:v>0</x:v>
      </x:c>
      <x:c r="AH767" s="28" t="n">
        <x:v>380865.358333</x:v>
      </x:c>
      <x:c r="AI767" s="28" t="n">
        <x:v>968885.441667</x:v>
      </x:c>
      <x:c r="AJ767" s="25" t="n">
        <x:v>613</x:v>
      </x:c>
      <x:c r="AK767" s="25" t="n">
        <x:v>1</x:v>
      </x:c>
      <x:c r="AL767" s="28" t="n">
        <x:v>14193900.16</x:v>
      </x:c>
      <x:c r="AM767" s="28" t="n">
        <x:v>775721.6</x:v>
      </x:c>
      <x:c r="AN767" s="25" t="str">
        <x:v>CASH_MANAGEMENT</x:v>
      </x:c>
      <x:c r="AO767" s="25" t="str">
        <x:v>2026-04-11</x:v>
      </x:c>
      <x:c r="AP767" s="25" t="n">
        <x:v>3</x:v>
      </x:c>
      <x:c r="AQ767" s="25" t="n">
        <x:v>131</x:v>
      </x:c>
      <x:c r="AR767" s="25" t="n">
        <x:v>48.69</x:v>
      </x:c>
      <x:c r="AS767" s="30" t="n">
        <x:v>1</x:v>
      </x:c>
      <x:c r="AT767" s="25" t="n">
        <x:v>57</x:v>
      </x:c>
    </x:row>
    <x:row r="768">
      <x:c r="A768" s="25" t="str">
        <x:v>SME000764</x:v>
      </x:c>
      <x:c r="B768" s="25" t="str">
        <x:v>Synthetic SME 000764</x:v>
      </x:c>
      <x:c r="C768" s="25" t="str">
        <x:v>RM043</x:v>
      </x:c>
      <x:c r="D768" s="25" t="str">
        <x:v>Mediterranean</x:v>
      </x:c>
      <x:c r="E768" s="25" t="str">
        <x:v>Construction</x:v>
      </x:c>
      <x:c r="F768" s="25" t="str">
        <x:v>MICRO</x:v>
      </x:c>
      <x:c r="G768" s="25" t="str">
        <x:v>SOLE_PROPRIETOR</x:v>
      </x:c>
      <x:c r="H768" s="25" t="str">
        <x:v>2020-05-07</x:v>
      </x:c>
      <x:c r="I768" s="25" t="n">
        <x:v>75</x:v>
      </x:c>
      <x:c r="J768" s="28" t="n">
        <x:v>5823247.44</x:v>
      </x:c>
      <x:c r="K768" s="25" t="n">
        <x:v>8</x:v>
      </x:c>
      <x:c r="L768" s="26" t="b">
        <x:v>0</x:v>
      </x:c>
      <x:c r="M768" s="26" t="b">
        <x:v>1</x:v>
      </x:c>
      <x:c r="N768" s="25" t="n">
        <x:v>73.36</x:v>
      </x:c>
      <x:c r="O768" s="26" t="b">
        <x:v>1</x:v>
      </x:c>
      <x:c r="P768" s="25" t="str">
        <x:v>VIDEO_MEETING</x:v>
      </x:c>
      <x:c r="Q768" s="25" t="str">
        <x:v>DERIVED_ANALYTICS</x:v>
      </x:c>
      <x:c r="R768" s="30" t="n">
        <x:v>0.054535</x:v>
      </x:c>
      <x:c r="S768" s="25" t="str">
        <x:v>R04</x:v>
      </x:c>
      <x:c r="T768" s="25" t="n">
        <x:v>0</x:v>
      </x:c>
      <x:c r="U768" s="25" t="n">
        <x:v>1</x:v>
      </x:c>
      <x:c r="V768" s="25" t="str">
        <x:v>2027-04-09</x:v>
      </x:c>
      <x:c r="W768" s="25" t="str">
        <x:v>NONE</x:v>
      </x:c>
      <x:c r="X768" s="26" t="b">
        <x:v>1</x:v>
      </x:c>
      <x:c r="Y768" s="26" t="b">
        <x:v>1</x:v>
      </x:c>
      <x:c r="Z768" s="25" t="str">
        <x:v>CONTROLLED_SYNTHETIC</x:v>
      </x:c>
      <x:c r="AA768" s="28" t="n">
        <x:v>3154600.39</x:v>
      </x:c>
      <x:c r="AB768" s="28" t="n">
        <x:v>2699745.99</x:v>
      </x:c>
      <x:c r="AC768" s="28" t="n">
        <x:v>142014.85</x:v>
      </x:c>
      <x:c r="AD768" s="28" t="n">
        <x:v>1757159.72</x:v>
      </x:c>
      <x:c r="AE768" s="28" t="n">
        <x:v>0</x:v>
      </x:c>
      <x:c r="AF768" s="28" t="n">
        <x:v>517621.38</x:v>
      </x:c>
      <x:c r="AG768" s="28" t="n">
        <x:v>237923.39</x:v>
      </x:c>
      <x:c r="AH768" s="28" t="n">
        <x:v>92746.155</x:v>
      </x:c>
      <x:c r="AI768" s="28" t="n">
        <x:v>327145.465</x:v>
      </x:c>
      <x:c r="AJ768" s="25" t="n">
        <x:v>712</x:v>
      </x:c>
      <x:c r="AK768" s="25" t="n">
        <x:v>2</x:v>
      </x:c>
      <x:c r="AL768" s="28" t="n">
        <x:v>1525994.05</x:v>
      </x:c>
      <x:c r="AM768" s="28" t="n">
        <x:v>45840.08</x:v>
      </x:c>
      <x:c r="AN768" s="25" t="str">
        <x:v>FX_RISK_MANAGEMENT|WORKING_CAPITAL_LOAN</x:v>
      </x:c>
      <x:c r="AO768" s="25" t="str">
        <x:v>2026-06-07</x:v>
      </x:c>
      <x:c r="AP768" s="25" t="n">
        <x:v>3</x:v>
      </x:c>
      <x:c r="AQ768" s="25" t="n">
        <x:v>74</x:v>
      </x:c>
      <x:c r="AR768" s="25" t="n">
        <x:v>38.19</x:v>
      </x:c>
      <x:c r="AS768" s="30" t="n">
        <x:v>0.74872</x:v>
      </x:c>
      <x:c r="AT768" s="25" t="n">
        <x:v>0</x:v>
      </x:c>
    </x:row>
    <x:row r="769">
      <x:c r="A769" s="25" t="str">
        <x:v>SME000765</x:v>
      </x:c>
      <x:c r="B769" s="25" t="str">
        <x:v>Synthetic SME 000765</x:v>
      </x:c>
      <x:c r="C769" s="25" t="str">
        <x:v>RM046</x:v>
      </x:c>
      <x:c r="D769" s="25" t="str">
        <x:v>Mediterranean</x:v>
      </x:c>
      <x:c r="E769" s="25" t="str">
        <x:v>Professional Services</x:v>
      </x:c>
      <x:c r="F769" s="25" t="str">
        <x:v>SMALL</x:v>
      </x:c>
      <x:c r="G769" s="25" t="str">
        <x:v>LIMITED</x:v>
      </x:c>
      <x:c r="H769" s="25" t="str">
        <x:v>2022-03-04</x:v>
      </x:c>
      <x:c r="I769" s="25" t="n">
        <x:v>53</x:v>
      </x:c>
      <x:c r="J769" s="28" t="n">
        <x:v>24222951.97</x:v>
      </x:c>
      <x:c r="K769" s="25" t="n">
        <x:v>22</x:v>
      </x:c>
      <x:c r="L769" s="26" t="b">
        <x:v>0</x:v>
      </x:c>
      <x:c r="M769" s="26" t="b">
        <x:v>0</x:v>
      </x:c>
      <x:c r="N769" s="25" t="n">
        <x:v>67.16</x:v>
      </x:c>
      <x:c r="O769" s="26" t="b">
        <x:v>1</x:v>
      </x:c>
      <x:c r="P769" s="25" t="str">
        <x:v>RM_CALL</x:v>
      </x:c>
      <x:c r="Q769" s="25" t="str">
        <x:v>DERIVED_ANALYTICS</x:v>
      </x:c>
      <x:c r="R769" s="30" t="n">
        <x:v>0.023988</x:v>
      </x:c>
      <x:c r="S769" s="25" t="str">
        <x:v>R03</x:v>
      </x:c>
      <x:c r="T769" s="25" t="n">
        <x:v>5</x:v>
      </x:c>
      <x:c r="U769" s="25" t="n">
        <x:v>1</x:v>
      </x:c>
      <x:c r="V769" s="25" t="str">
        <x:v>2027-08-28</x:v>
      </x:c>
      <x:c r="W769" s="25" t="str">
        <x:v>NONE</x:v>
      </x:c>
      <x:c r="X769" s="26" t="b">
        <x:v>1</x:v>
      </x:c>
      <x:c r="Y769" s="26" t="b">
        <x:v>1</x:v>
      </x:c>
      <x:c r="Z769" s="25" t="str">
        <x:v>CONTROLLED_SYNTHETIC</x:v>
      </x:c>
      <x:c r="AA769" s="28" t="n">
        <x:v>11184087.14</x:v>
      </x:c>
      <x:c r="AB769" s="28" t="n">
        <x:v>10748975.48</x:v>
      </x:c>
      <x:c r="AC769" s="28" t="n">
        <x:v>586334.44</x:v>
      </x:c>
      <x:c r="AD769" s="28" t="n">
        <x:v>4292368.86</x:v>
      </x:c>
      <x:c r="AE769" s="28" t="n">
        <x:v>0</x:v>
      </x:c>
      <x:c r="AF769" s="28" t="n">
        <x:v>0</x:v>
      </x:c>
      <x:c r="AG769" s="28" t="n">
        <x:v>0</x:v>
      </x:c>
      <x:c r="AH769" s="28" t="n">
        <x:v>334690.676667</x:v>
      </x:c>
      <x:c r="AI769" s="28" t="n">
        <x:v>1729320.555</x:v>
      </x:c>
      <x:c r="AJ769" s="25" t="n">
        <x:v>460</x:v>
      </x:c>
      <x:c r="AK769" s="25" t="n">
        <x:v>3</x:v>
      </x:c>
      <x:c r="AL769" s="28" t="n">
        <x:v>8181167.9</x:v>
      </x:c>
      <x:c r="AM769" s="28" t="n">
        <x:v>429410.68</x:v>
      </x:c>
      <x:c r="AN769" s="25" t="str">
        <x:v>PAYROLL_SERVICES|TERM_DEPOSIT|TRADE_FINANCE</x:v>
      </x:c>
      <x:c r="AO769" s="25" t="str">
        <x:v>2026-07-06</x:v>
      </x:c>
      <x:c r="AP769" s="25" t="n">
        <x:v>5</x:v>
      </x:c>
      <x:c r="AQ769" s="25" t="n">
        <x:v>45</x:v>
      </x:c>
      <x:c r="AR769" s="25" t="n">
        <x:v>41.58</x:v>
      </x:c>
      <x:c r="AS769" s="30" t="n">
        <x:v>0.964984</x:v>
      </x:c>
      <x:c r="AT769" s="25" t="n">
        <x:v>0</x:v>
      </x:c>
    </x:row>
    <x:row r="770">
      <x:c r="A770" s="25" t="str">
        <x:v>SME000766</x:v>
      </x:c>
      <x:c r="B770" s="25" t="str">
        <x:v>Synthetic SME 000766</x:v>
      </x:c>
      <x:c r="C770" s="25" t="str">
        <x:v>RM033</x:v>
      </x:c>
      <x:c r="D770" s="25" t="str">
        <x:v>Mediterranean</x:v>
      </x:c>
      <x:c r="E770" s="25" t="str">
        <x:v>Hospitality</x:v>
      </x:c>
      <x:c r="F770" s="25" t="str">
        <x:v>MICRO</x:v>
      </x:c>
      <x:c r="G770" s="25" t="str">
        <x:v>JOINT_STOCK</x:v>
      </x:c>
      <x:c r="H770" s="25" t="str">
        <x:v>2021-10-20</x:v>
      </x:c>
      <x:c r="I770" s="25" t="n">
        <x:v>57</x:v>
      </x:c>
      <x:c r="J770" s="28" t="n">
        <x:v>20845044.24</x:v>
      </x:c>
      <x:c r="K770" s="25" t="n">
        <x:v>5</x:v>
      </x:c>
      <x:c r="L770" s="26" t="b">
        <x:v>0</x:v>
      </x:c>
      <x:c r="M770" s="26" t="b">
        <x:v>0</x:v>
      </x:c>
      <x:c r="N770" s="25" t="n">
        <x:v>34.24</x:v>
      </x:c>
      <x:c r="O770" s="26" t="b">
        <x:v>1</x:v>
      </x:c>
      <x:c r="P770" s="25" t="str">
        <x:v>RM_CALL</x:v>
      </x:c>
      <x:c r="Q770" s="25" t="str">
        <x:v>DERIVED_ANALYTICS</x:v>
      </x:c>
      <x:c r="R770" s="30" t="n">
        <x:v>0.060184</x:v>
      </x:c>
      <x:c r="S770" s="25" t="str">
        <x:v>R04</x:v>
      </x:c>
      <x:c r="T770" s="25" t="n">
        <x:v>30</x:v>
      </x:c>
      <x:c r="U770" s="25" t="n">
        <x:v>2</x:v>
      </x:c>
      <x:c r="V770" s="25" t="str">
        <x:v>2027-05-22</x:v>
      </x:c>
      <x:c r="W770" s="25" t="str">
        <x:v>NONE</x:v>
      </x:c>
      <x:c r="X770" s="26" t="b">
        <x:v>1</x:v>
      </x:c>
      <x:c r="Y770" s="26" t="b">
        <x:v>1</x:v>
      </x:c>
      <x:c r="Z770" s="25" t="str">
        <x:v>CONTROLLED_SYNTHETIC</x:v>
      </x:c>
      <x:c r="AA770" s="28" t="n">
        <x:v>10938589.56</x:v>
      </x:c>
      <x:c r="AB770" s="28" t="n">
        <x:v>9685039.42</x:v>
      </x:c>
      <x:c r="AC770" s="28" t="n">
        <x:v>6036890.08</x:v>
      </x:c>
      <x:c r="AD770" s="28" t="n">
        <x:v>1081719.99</x:v>
      </x:c>
      <x:c r="AE770" s="28" t="n">
        <x:v>0</x:v>
      </x:c>
      <x:c r="AF770" s="28" t="n">
        <x:v>0</x:v>
      </x:c>
      <x:c r="AG770" s="28" t="n">
        <x:v>0</x:v>
      </x:c>
      <x:c r="AH770" s="28" t="n">
        <x:v>462673.968333</x:v>
      </x:c>
      <x:c r="AI770" s="28" t="n">
        <x:v>795878.886667</x:v>
      </x:c>
      <x:c r="AJ770" s="25" t="n">
        <x:v>310</x:v>
      </x:c>
      <x:c r="AK770" s="25" t="n">
        <x:v>1</x:v>
      </x:c>
      <x:c r="AL770" s="28" t="n">
        <x:v>10053396.52</x:v>
      </x:c>
      <x:c r="AM770" s="28" t="n">
        <x:v>349284.15</x:v>
      </x:c>
      <x:c r="AN770" s="25" t="str">
        <x:v>POS_MERCHANT_ACQUIRING</x:v>
      </x:c>
      <x:c r="AO770" s="25" t="str">
        <x:v>2026-03-02</x:v>
      </x:c>
      <x:c r="AP770" s="25" t="n">
        <x:v>4</x:v>
      </x:c>
      <x:c r="AQ770" s="25" t="n">
        <x:v>171</x:v>
      </x:c>
      <x:c r="AR770" s="25" t="n">
        <x:v>33.58</x:v>
      </x:c>
      <x:c r="AS770" s="30" t="n">
        <x:v>1</x:v>
      </x:c>
      <x:c r="AT770" s="25" t="n">
        <x:v>0</x:v>
      </x:c>
    </x:row>
    <x:row r="771">
      <x:c r="A771" s="25" t="str">
        <x:v>SME000767</x:v>
      </x:c>
      <x:c r="B771" s="25" t="str">
        <x:v>Synthetic SME 000767</x:v>
      </x:c>
      <x:c r="C771" s="25" t="str">
        <x:v>RM026</x:v>
      </x:c>
      <x:c r="D771" s="25" t="str">
        <x:v>Black Sea</x:v>
      </x:c>
      <x:c r="E771" s="25" t="str">
        <x:v>Healthcare</x:v>
      </x:c>
      <x:c r="F771" s="25" t="str">
        <x:v>MICRO</x:v>
      </x:c>
      <x:c r="G771" s="25" t="str">
        <x:v>LIMITED</x:v>
      </x:c>
      <x:c r="H771" s="25" t="str">
        <x:v>2019-01-13</x:v>
      </x:c>
      <x:c r="I771" s="25" t="n">
        <x:v>91</x:v>
      </x:c>
      <x:c r="J771" s="28" t="n">
        <x:v>4952863.02</x:v>
      </x:c>
      <x:c r="K771" s="25" t="n">
        <x:v>7</x:v>
      </x:c>
      <x:c r="L771" s="26" t="b">
        <x:v>0</x:v>
      </x:c>
      <x:c r="M771" s="26" t="b">
        <x:v>0</x:v>
      </x:c>
      <x:c r="N771" s="25" t="n">
        <x:v>23.74</x:v>
      </x:c>
      <x:c r="O771" s="26" t="b">
        <x:v>1</x:v>
      </x:c>
      <x:c r="P771" s="25" t="str">
        <x:v>SECURE_MESSAGE</x:v>
      </x:c>
      <x:c r="Q771" s="25" t="str">
        <x:v>DERIVED_ANALYTICS</x:v>
      </x:c>
      <x:c r="R771" s="30" t="n">
        <x:v>0.019308</x:v>
      </x:c>
      <x:c r="S771" s="25" t="str">
        <x:v>R02</x:v>
      </x:c>
      <x:c r="T771" s="25" t="n">
        <x:v>0</x:v>
      </x:c>
      <x:c r="U771" s="25" t="n">
        <x:v>1</x:v>
      </x:c>
      <x:c r="V771" s="25" t="str">
        <x:v>2027-10-04</x:v>
      </x:c>
      <x:c r="W771" s="25" t="str">
        <x:v>NONE</x:v>
      </x:c>
      <x:c r="X771" s="26" t="b">
        <x:v>1</x:v>
      </x:c>
      <x:c r="Y771" s="26" t="b">
        <x:v>1</x:v>
      </x:c>
      <x:c r="Z771" s="25" t="str">
        <x:v>CONTROLLED_SYNTHETIC</x:v>
      </x:c>
      <x:c r="AA771" s="28" t="n">
        <x:v>2750024.45</x:v>
      </x:c>
      <x:c r="AB771" s="28" t="n">
        <x:v>2344709</x:v>
      </x:c>
      <x:c r="AC771" s="28" t="n">
        <x:v>1460081.27</x:v>
      </x:c>
      <x:c r="AD771" s="28" t="n">
        <x:v>1507252.32</x:v>
      </x:c>
      <x:c r="AE771" s="28" t="n">
        <x:v>0</x:v>
      </x:c>
      <x:c r="AF771" s="28" t="n">
        <x:v>0</x:v>
      </x:c>
      <x:c r="AG771" s="28" t="n">
        <x:v>0</x:v>
      </x:c>
      <x:c r="AH771" s="28" t="n">
        <x:v>106824.903333</x:v>
      </x:c>
      <x:c r="AI771" s="28" t="n">
        <x:v>366664.206667</x:v>
      </x:c>
      <x:c r="AJ771" s="25" t="n">
        <x:v>234</x:v>
      </x:c>
      <x:c r="AK771" s="25" t="n">
        <x:v>0</x:v>
      </x:c>
      <x:c r="AL771" s="28" t="n">
        <x:v>0</x:v>
      </x:c>
      <x:c r="AM771" s="28" t="n">
        <x:v>0</x:v>
      </x:c>
      <x:c r="AN771" s="25"/>
      <x:c r="AO771" s="25" t="str">
        <x:v>2026-07-18</x:v>
      </x:c>
      <x:c r="AP771" s="25" t="n">
        <x:v>3</x:v>
      </x:c>
      <x:c r="AQ771" s="25" t="n">
        <x:v>33</x:v>
      </x:c>
      <x:c r="AR771" s="25" t="n">
        <x:v>20</x:v>
      </x:c>
      <x:c r="AS771" s="30" t="n">
        <x:v>0</x:v>
      </x:c>
      <x:c r="AT771" s="25" t="n">
        <x:v>0</x:v>
      </x:c>
    </x:row>
    <x:row r="772">
      <x:c r="A772" s="25" t="str">
        <x:v>SME000768</x:v>
      </x:c>
      <x:c r="B772" s="25" t="str">
        <x:v>Synthetic SME 000768</x:v>
      </x:c>
      <x:c r="C772" s="25" t="str">
        <x:v>RM017</x:v>
      </x:c>
      <x:c r="D772" s="25" t="str">
        <x:v>Aegean</x:v>
      </x:c>
      <x:c r="E772" s="25" t="str">
        <x:v>Agriculture</x:v>
      </x:c>
      <x:c r="F772" s="25" t="str">
        <x:v>MEDIUM</x:v>
      </x:c>
      <x:c r="G772" s="25" t="str">
        <x:v>LIMITED</x:v>
      </x:c>
      <x:c r="H772" s="25" t="str">
        <x:v>2015-10-22</x:v>
      </x:c>
      <x:c r="I772" s="25" t="n">
        <x:v>129</x:v>
      </x:c>
      <x:c r="J772" s="28" t="n">
        <x:v>118101018.2</x:v>
      </x:c>
      <x:c r="K772" s="25" t="n">
        <x:v>83</x:v>
      </x:c>
      <x:c r="L772" s="26" t="b">
        <x:v>1</x:v>
      </x:c>
      <x:c r="M772" s="26" t="b">
        <x:v>0</x:v>
      </x:c>
      <x:c r="N772" s="25" t="n">
        <x:v>84.69</x:v>
      </x:c>
      <x:c r="O772" s="26" t="b">
        <x:v>1</x:v>
      </x:c>
      <x:c r="P772" s="25" t="str">
        <x:v>RM_CALL</x:v>
      </x:c>
      <x:c r="Q772" s="25" t="str">
        <x:v>DERIVED_ANALYTICS</x:v>
      </x:c>
      <x:c r="R772" s="30" t="n">
        <x:v>0.007029</x:v>
      </x:c>
      <x:c r="S772" s="25" t="str">
        <x:v>R02</x:v>
      </x:c>
      <x:c r="T772" s="25" t="n">
        <x:v>0</x:v>
      </x:c>
      <x:c r="U772" s="25" t="n">
        <x:v>1</x:v>
      </x:c>
      <x:c r="V772" s="25" t="str">
        <x:v>2027-08-26</x:v>
      </x:c>
      <x:c r="W772" s="25" t="str">
        <x:v>NONE</x:v>
      </x:c>
      <x:c r="X772" s="26" t="b">
        <x:v>1</x:v>
      </x:c>
      <x:c r="Y772" s="26" t="b">
        <x:v>1</x:v>
      </x:c>
      <x:c r="Z772" s="25" t="str">
        <x:v>CONTROLLED_SYNTHETIC</x:v>
      </x:c>
      <x:c r="AA772" s="28" t="n">
        <x:v>69427448.91</x:v>
      </x:c>
      <x:c r="AB772" s="28" t="n">
        <x:v>63772309.31</x:v>
      </x:c>
      <x:c r="AC772" s="28" t="n">
        <x:v>4096360.14</x:v>
      </x:c>
      <x:c r="AD772" s="28" t="n">
        <x:v>15925305.6</x:v>
      </x:c>
      <x:c r="AE772" s="28" t="n">
        <x:v>24017971.62</x:v>
      </x:c>
      <x:c r="AF772" s="28" t="n">
        <x:v>0</x:v>
      </x:c>
      <x:c r="AG772" s="28" t="n">
        <x:v>12900611.63</x:v>
      </x:c>
      <x:c r="AH772" s="28" t="n">
        <x:v>2391234.105</x:v>
      </x:c>
      <x:c r="AI772" s="28" t="n">
        <x:v>7455377.713333</x:v>
      </x:c>
      <x:c r="AJ772" s="25" t="n">
        <x:v>624</x:v>
      </x:c>
      <x:c r="AK772" s="25" t="n">
        <x:v>3</x:v>
      </x:c>
      <x:c r="AL772" s="28" t="n">
        <x:v>193637859.44</x:v>
      </x:c>
      <x:c r="AM772" s="28" t="n">
        <x:v>4221645.76</x:v>
      </x:c>
      <x:c r="AN772" s="25" t="str">
        <x:v>CASH_MANAGEMENT|FX_RISK_MANAGEMENT|TRADE_FINANCE</x:v>
      </x:c>
      <x:c r="AO772" s="25" t="str">
        <x:v>2026-07-08</x:v>
      </x:c>
      <x:c r="AP772" s="25" t="n">
        <x:v>4</x:v>
      </x:c>
      <x:c r="AQ772" s="25" t="n">
        <x:v>43</x:v>
      </x:c>
      <x:c r="AR772" s="25" t="n">
        <x:v>67.5</x:v>
      </x:c>
      <x:c r="AS772" s="30" t="n">
        <x:v>1</x:v>
      </x:c>
      <x:c r="AT772" s="25" t="n">
        <x:v>0</x:v>
      </x:c>
    </x:row>
    <x:row r="773">
      <x:c r="A773" s="25" t="str">
        <x:v>SME000769</x:v>
      </x:c>
      <x:c r="B773" s="25" t="str">
        <x:v>Synthetic SME 000769</x:v>
      </x:c>
      <x:c r="C773" s="25" t="str">
        <x:v>RM045</x:v>
      </x:c>
      <x:c r="D773" s="25" t="str">
        <x:v>Aegean</x:v>
      </x:c>
      <x:c r="E773" s="25" t="str">
        <x:v>Wholesale Trade</x:v>
      </x:c>
      <x:c r="F773" s="25" t="str">
        <x:v>MICRO</x:v>
      </x:c>
      <x:c r="G773" s="25" t="str">
        <x:v>LIMITED</x:v>
      </x:c>
      <x:c r="H773" s="25" t="str">
        <x:v>2025-08-06</x:v>
      </x:c>
      <x:c r="I773" s="25" t="n">
        <x:v>12</x:v>
      </x:c>
      <x:c r="J773" s="28" t="n">
        <x:v>4761939.57</x:v>
      </x:c>
      <x:c r="K773" s="25" t="n">
        <x:v>3</x:v>
      </x:c>
      <x:c r="L773" s="26" t="b">
        <x:v>0</x:v>
      </x:c>
      <x:c r="M773" s="26" t="b">
        <x:v>0</x:v>
      </x:c>
      <x:c r="N773" s="25" t="n">
        <x:v>86.39</x:v>
      </x:c>
      <x:c r="O773" s="26" t="b">
        <x:v>1</x:v>
      </x:c>
      <x:c r="P773" s="25" t="str">
        <x:v>BRANCH</x:v>
      </x:c>
      <x:c r="Q773" s="25" t="str">
        <x:v>DERIVED_ANALYTICS</x:v>
      </x:c>
      <x:c r="R773" s="30" t="n">
        <x:v>0.022563</x:v>
      </x:c>
      <x:c r="S773" s="25" t="str">
        <x:v>R02</x:v>
      </x:c>
      <x:c r="T773" s="25" t="n">
        <x:v>0</x:v>
      </x:c>
      <x:c r="U773" s="25" t="n">
        <x:v>1</x:v>
      </x:c>
      <x:c r="V773" s="25" t="str">
        <x:v>2026-05-25</x:v>
      </x:c>
      <x:c r="W773" s="25" t="str">
        <x:v>NONE</x:v>
      </x:c>
      <x:c r="X773" s="26" t="b">
        <x:v>1</x:v>
      </x:c>
      <x:c r="Y773" s="26" t="b">
        <x:v>0</x:v>
      </x:c>
      <x:c r="Z773" s="25" t="str">
        <x:v>CONTROLLED_SYNTHETIC</x:v>
      </x:c>
      <x:c r="AA773" s="28" t="n">
        <x:v>2834947.42</x:v>
      </x:c>
      <x:c r="AB773" s="28" t="n">
        <x:v>2475376.47</x:v>
      </x:c>
      <x:c r="AC773" s="28" t="n">
        <x:v>121238.88</x:v>
      </x:c>
      <x:c r="AD773" s="28" t="n">
        <x:v>647318.09</x:v>
      </x:c>
      <x:c r="AE773" s="28" t="n">
        <x:v>0</x:v>
      </x:c>
      <x:c r="AF773" s="28" t="n">
        <x:v>0</x:v>
      </x:c>
      <x:c r="AG773" s="28" t="n">
        <x:v>0</x:v>
      </x:c>
      <x:c r="AH773" s="28" t="n">
        <x:v>89662.143333</x:v>
      </x:c>
      <x:c r="AI773" s="28" t="n">
        <x:v>214906.32</x:v>
      </x:c>
      <x:c r="AJ773" s="25" t="n">
        <x:v>929</x:v>
      </x:c>
      <x:c r="AK773" s="25" t="n">
        <x:v>1</x:v>
      </x:c>
      <x:c r="AL773" s="28" t="n">
        <x:v>1315970.75</x:v>
      </x:c>
      <x:c r="AM773" s="28" t="n">
        <x:v>37286.54</x:v>
      </x:c>
      <x:c r="AN773" s="25" t="str">
        <x:v>WORKING_CAPITAL_LOAN</x:v>
      </x:c>
      <x:c r="AO773" s="25" t="str">
        <x:v>2026-06-26</x:v>
      </x:c>
      <x:c r="AP773" s="25" t="n">
        <x:v>5</x:v>
      </x:c>
      <x:c r="AQ773" s="25" t="n">
        <x:v>55</x:v>
      </x:c>
      <x:c r="AR773" s="25" t="n">
        <x:v>17.09</x:v>
      </x:c>
      <x:c r="AS773" s="30" t="n">
        <x:v>0.789577</x:v>
      </x:c>
      <x:c r="AT773" s="25" t="n">
        <x:v>87</x:v>
      </x:c>
    </x:row>
    <x:row r="774">
      <x:c r="A774" s="25" t="str">
        <x:v>SME000770</x:v>
      </x:c>
      <x:c r="B774" s="25" t="str">
        <x:v>Synthetic SME 000770</x:v>
      </x:c>
      <x:c r="C774" s="25" t="str">
        <x:v>RM042</x:v>
      </x:c>
      <x:c r="D774" s="25" t="str">
        <x:v>Mediterranean</x:v>
      </x:c>
      <x:c r="E774" s="25" t="str">
        <x:v>Construction</x:v>
      </x:c>
      <x:c r="F774" s="25" t="str">
        <x:v>SMALL</x:v>
      </x:c>
      <x:c r="G774" s="25" t="str">
        <x:v>LIMITED</x:v>
      </x:c>
      <x:c r="H774" s="25" t="str">
        <x:v>2017-09-08</x:v>
      </x:c>
      <x:c r="I774" s="25" t="n">
        <x:v>107</x:v>
      </x:c>
      <x:c r="J774" s="28" t="n">
        <x:v>12743438.62</x:v>
      </x:c>
      <x:c r="K774" s="25" t="n">
        <x:v>30</x:v>
      </x:c>
      <x:c r="L774" s="26" t="b">
        <x:v>0</x:v>
      </x:c>
      <x:c r="M774" s="26" t="b">
        <x:v>0</x:v>
      </x:c>
      <x:c r="N774" s="25" t="n">
        <x:v>46.14</x:v>
      </x:c>
      <x:c r="O774" s="26" t="b">
        <x:v>1</x:v>
      </x:c>
      <x:c r="P774" s="25" t="str">
        <x:v>BRANCH</x:v>
      </x:c>
      <x:c r="Q774" s="25" t="str">
        <x:v>DERIVED_ANALYTICS</x:v>
      </x:c>
      <x:c r="R774" s="30" t="n">
        <x:v>0.040523</x:v>
      </x:c>
      <x:c r="S774" s="25" t="str">
        <x:v>R03</x:v>
      </x:c>
      <x:c r="T774" s="25" t="n">
        <x:v>0</x:v>
      </x:c>
      <x:c r="U774" s="25" t="n">
        <x:v>1</x:v>
      </x:c>
      <x:c r="V774" s="25" t="str">
        <x:v>2027-04-23</x:v>
      </x:c>
      <x:c r="W774" s="25" t="str">
        <x:v>NONE</x:v>
      </x:c>
      <x:c r="X774" s="26" t="b">
        <x:v>1</x:v>
      </x:c>
      <x:c r="Y774" s="26" t="b">
        <x:v>1</x:v>
      </x:c>
      <x:c r="Z774" s="25" t="str">
        <x:v>CONTROLLED_SYNTHETIC</x:v>
      </x:c>
      <x:c r="AA774" s="28" t="n">
        <x:v>6824964.46</x:v>
      </x:c>
      <x:c r="AB774" s="28" t="n">
        <x:v>5943481.7</x:v>
      </x:c>
      <x:c r="AC774" s="28" t="n">
        <x:v>394615.13</x:v>
      </x:c>
      <x:c r="AD774" s="28" t="n">
        <x:v>5659729.88</x:v>
      </x:c>
      <x:c r="AE774" s="28" t="n">
        <x:v>0</x:v>
      </x:c>
      <x:c r="AF774" s="28" t="n">
        <x:v>0</x:v>
      </x:c>
      <x:c r="AG774" s="28" t="n">
        <x:v>0</x:v>
      </x:c>
      <x:c r="AH774" s="28" t="n">
        <x:v>252033.645</x:v>
      </x:c>
      <x:c r="AI774" s="28" t="n">
        <x:v>461800.055</x:v>
      </x:c>
      <x:c r="AJ774" s="25" t="n">
        <x:v>426</x:v>
      </x:c>
      <x:c r="AK774" s="25" t="n">
        <x:v>3</x:v>
      </x:c>
      <x:c r="AL774" s="28" t="n">
        <x:v>9832675.36</x:v>
      </x:c>
      <x:c r="AM774" s="28" t="n">
        <x:v>183723.61</x:v>
      </x:c>
      <x:c r="AN774" s="25" t="str">
        <x:v>BUSINESS_CREDIT_CARD|PAYROLL_SERVICES|TERM_DEPOSIT</x:v>
      </x:c>
      <x:c r="AO774" s="25" t="str">
        <x:v>2026-04-18</x:v>
      </x:c>
      <x:c r="AP774" s="25" t="n">
        <x:v>5</x:v>
      </x:c>
      <x:c r="AQ774" s="25" t="n">
        <x:v>124</x:v>
      </x:c>
      <x:c r="AR774" s="25" t="n">
        <x:v>61.1</x:v>
      </x:c>
      <x:c r="AS774" s="30" t="n">
        <x:v>1</x:v>
      </x:c>
      <x:c r="AT774" s="25" t="n">
        <x:v>0</x:v>
      </x:c>
    </x:row>
    <x:row r="775">
      <x:c r="A775" s="25" t="str">
        <x:v>SME000771</x:v>
      </x:c>
      <x:c r="B775" s="25" t="str">
        <x:v>Synthetic SME 000771</x:v>
      </x:c>
      <x:c r="C775" s="25" t="str">
        <x:v>RM016</x:v>
      </x:c>
      <x:c r="D775" s="25" t="str">
        <x:v>Mediterranean</x:v>
      </x:c>
      <x:c r="E775" s="25" t="str">
        <x:v>Technology</x:v>
      </x:c>
      <x:c r="F775" s="25" t="str">
        <x:v>SMALL</x:v>
      </x:c>
      <x:c r="G775" s="25" t="str">
        <x:v>SOLE_PROPRIETOR</x:v>
      </x:c>
      <x:c r="H775" s="25" t="str">
        <x:v>2017-07-04</x:v>
      </x:c>
      <x:c r="I775" s="25" t="n">
        <x:v>109</x:v>
      </x:c>
      <x:c r="J775" s="28" t="n">
        <x:v>27985368.55</x:v>
      </x:c>
      <x:c r="K775" s="25" t="n">
        <x:v>26</x:v>
      </x:c>
      <x:c r="L775" s="26" t="b">
        <x:v>0</x:v>
      </x:c>
      <x:c r="M775" s="26" t="b">
        <x:v>0</x:v>
      </x:c>
      <x:c r="N775" s="25" t="n">
        <x:v>22</x:v>
      </x:c>
      <x:c r="O775" s="26" t="b">
        <x:v>1</x:v>
      </x:c>
      <x:c r="P775" s="25" t="str">
        <x:v>VIDEO_MEETING</x:v>
      </x:c>
      <x:c r="Q775" s="25" t="str">
        <x:v>DERIVED_ANALYTICS</x:v>
      </x:c>
      <x:c r="R775" s="30" t="n">
        <x:v>0.012239</x:v>
      </x:c>
      <x:c r="S775" s="25" t="str">
        <x:v>R02</x:v>
      </x:c>
      <x:c r="T775" s="25" t="n">
        <x:v>0</x:v>
      </x:c>
      <x:c r="U775" s="25" t="n">
        <x:v>1</x:v>
      </x:c>
      <x:c r="V775" s="25" t="str">
        <x:v>2026-04-06</x:v>
      </x:c>
      <x:c r="W775" s="25" t="str">
        <x:v>NONE</x:v>
      </x:c>
      <x:c r="X775" s="26" t="b">
        <x:v>0</x:v>
      </x:c>
      <x:c r="Y775" s="26" t="b">
        <x:v>1</x:v>
      </x:c>
      <x:c r="Z775" s="25" t="str">
        <x:v>CONTROLLED_SYNTHETIC</x:v>
      </x:c>
      <x:c r="AA775" s="28" t="n">
        <x:v>15587941.98</x:v>
      </x:c>
      <x:c r="AB775" s="28" t="n">
        <x:v>14708757.22</x:v>
      </x:c>
      <x:c r="AC775" s="28" t="n">
        <x:v>596408.92</x:v>
      </x:c>
      <x:c r="AD775" s="28" t="n">
        <x:v>5606651.33</x:v>
      </x:c>
      <x:c r="AE775" s="28" t="n">
        <x:v>0</x:v>
      </x:c>
      <x:c r="AF775" s="28" t="n">
        <x:v>0</x:v>
      </x:c>
      <x:c r="AG775" s="28" t="n">
        <x:v>0</x:v>
      </x:c>
      <x:c r="AH775" s="28" t="n">
        <x:v>501590.336667</x:v>
      </x:c>
      <x:c r="AI775" s="28" t="n">
        <x:v>2043853.138333</x:v>
      </x:c>
      <x:c r="AJ775" s="25" t="n">
        <x:v>237</x:v>
      </x:c>
      <x:c r="AK775" s="25" t="n">
        <x:v>1</x:v>
      </x:c>
      <x:c r="AL775" s="28" t="n">
        <x:v>0</x:v>
      </x:c>
      <x:c r="AM775" s="28" t="n">
        <x:v>0</x:v>
      </x:c>
      <x:c r="AN775" s="25" t="str">
        <x:v>TRADE_FINANCE</x:v>
      </x:c>
      <x:c r="AO775" s="25" t="str">
        <x:v>2026-08-07</x:v>
      </x:c>
      <x:c r="AP775" s="25" t="n">
        <x:v>5</x:v>
      </x:c>
      <x:c r="AQ775" s="25" t="n">
        <x:v>13</x:v>
      </x:c>
      <x:c r="AR775" s="25" t="n">
        <x:v>26.5</x:v>
      </x:c>
      <x:c r="AS775" s="30" t="n">
        <x:v>0</x:v>
      </x:c>
      <x:c r="AT775" s="25" t="n">
        <x:v>136</x:v>
      </x:c>
    </x:row>
    <x:row r="776">
      <x:c r="A776" s="25" t="str">
        <x:v>SME000772</x:v>
      </x:c>
      <x:c r="B776" s="25" t="str">
        <x:v>Synthetic SME 000772</x:v>
      </x:c>
      <x:c r="C776" s="25" t="str">
        <x:v>RM009</x:v>
      </x:c>
      <x:c r="D776" s="25" t="str">
        <x:v>Marmara</x:v>
      </x:c>
      <x:c r="E776" s="25" t="str">
        <x:v>Manufacturing</x:v>
      </x:c>
      <x:c r="F776" s="25" t="str">
        <x:v>SMALL</x:v>
      </x:c>
      <x:c r="G776" s="25" t="str">
        <x:v>SOLE_PROPRIETOR</x:v>
      </x:c>
      <x:c r="H776" s="25" t="str">
        <x:v>2016-11-10</x:v>
      </x:c>
      <x:c r="I776" s="25" t="n">
        <x:v>117</x:v>
      </x:c>
      <x:c r="J776" s="28" t="n">
        <x:v>27380188.43</x:v>
      </x:c>
      <x:c r="K776" s="25" t="n">
        <x:v>17</x:v>
      </x:c>
      <x:c r="L776" s="26" t="b">
        <x:v>0</x:v>
      </x:c>
      <x:c r="M776" s="26" t="b">
        <x:v>0</x:v>
      </x:c>
      <x:c r="N776" s="25" t="n">
        <x:v>96.55</x:v>
      </x:c>
      <x:c r="O776" s="26" t="b">
        <x:v>1</x:v>
      </x:c>
      <x:c r="P776" s="25" t="str">
        <x:v>SECURE_MESSAGE</x:v>
      </x:c>
      <x:c r="Q776" s="25" t="str">
        <x:v>DERIVED_ANALYTICS</x:v>
      </x:c>
      <x:c r="R776" s="30" t="n">
        <x:v>0.023185</x:v>
      </x:c>
      <x:c r="S776" s="25" t="str">
        <x:v>R03</x:v>
      </x:c>
      <x:c r="T776" s="25" t="n">
        <x:v>0</x:v>
      </x:c>
      <x:c r="U776" s="25" t="n">
        <x:v>1</x:v>
      </x:c>
      <x:c r="V776" s="25" t="str">
        <x:v>2026-06-06</x:v>
      </x:c>
      <x:c r="W776" s="25" t="str">
        <x:v>NONE</x:v>
      </x:c>
      <x:c r="X776" s="26" t="b">
        <x:v>1</x:v>
      </x:c>
      <x:c r="Y776" s="26" t="b">
        <x:v>1</x:v>
      </x:c>
      <x:c r="Z776" s="25" t="str">
        <x:v>CONTROLLED_SYNTHETIC</x:v>
      </x:c>
      <x:c r="AA776" s="28" t="n">
        <x:v>15028159.83</x:v>
      </x:c>
      <x:c r="AB776" s="28" t="n">
        <x:v>12748141.06</x:v>
      </x:c>
      <x:c r="AC776" s="28" t="n">
        <x:v>831238.55</x:v>
      </x:c>
      <x:c r="AD776" s="28" t="n">
        <x:v>3234014.61</x:v>
      </x:c>
      <x:c r="AE776" s="28" t="n">
        <x:v>0</x:v>
      </x:c>
      <x:c r="AF776" s="28" t="n">
        <x:v>0</x:v>
      </x:c>
      <x:c r="AG776" s="28" t="n">
        <x:v>0</x:v>
      </x:c>
      <x:c r="AH776" s="28" t="n">
        <x:v>650122.966667</x:v>
      </x:c>
      <x:c r="AI776" s="28" t="n">
        <x:v>1164672.18</x:v>
      </x:c>
      <x:c r="AJ776" s="25" t="n">
        <x:v>968</x:v>
      </x:c>
      <x:c r="AK776" s="25" t="n">
        <x:v>4</x:v>
      </x:c>
      <x:c r="AL776" s="28" t="n">
        <x:v>26780392.6</x:v>
      </x:c>
      <x:c r="AM776" s="28" t="n">
        <x:v>550687.02</x:v>
      </x:c>
      <x:c r="AN776" s="25" t="str">
        <x:v>BUSINESS_CREDIT_CARD|CASH_MANAGEMENT|TRADE_FINANCE|WORKING_CAPITAL_LOAN</x:v>
      </x:c>
      <x:c r="AO776" s="25" t="str">
        <x:v>2026-06-21</x:v>
      </x:c>
      <x:c r="AP776" s="25" t="n">
        <x:v>3</x:v>
      </x:c>
      <x:c r="AQ776" s="25" t="n">
        <x:v>60</x:v>
      </x:c>
      <x:c r="AR776" s="25" t="n">
        <x:v>73.39</x:v>
      </x:c>
      <x:c r="AS776" s="30" t="n">
        <x:v>1</x:v>
      </x:c>
      <x:c r="AT776" s="25" t="n">
        <x:v>75</x:v>
      </x:c>
    </x:row>
    <x:row r="777">
      <x:c r="A777" s="25" t="str">
        <x:v>SME000773</x:v>
      </x:c>
      <x:c r="B777" s="25" t="str">
        <x:v>Synthetic SME 000773</x:v>
      </x:c>
      <x:c r="C777" s="25" t="str">
        <x:v>RM002</x:v>
      </x:c>
      <x:c r="D777" s="25" t="str">
        <x:v>Marmara</x:v>
      </x:c>
      <x:c r="E777" s="25" t="str">
        <x:v>Wholesale Trade</x:v>
      </x:c>
      <x:c r="F777" s="25" t="str">
        <x:v>SMALL</x:v>
      </x:c>
      <x:c r="G777" s="25" t="str">
        <x:v>LIMITED</x:v>
      </x:c>
      <x:c r="H777" s="25" t="str">
        <x:v>2022-08-07</x:v>
      </x:c>
      <x:c r="I777" s="25" t="n">
        <x:v>48</x:v>
      </x:c>
      <x:c r="J777" s="28" t="n">
        <x:v>20788907.43</x:v>
      </x:c>
      <x:c r="K777" s="25" t="n">
        <x:v>44</x:v>
      </x:c>
      <x:c r="L777" s="26" t="b">
        <x:v>1</x:v>
      </x:c>
      <x:c r="M777" s="26" t="b">
        <x:v>0</x:v>
      </x:c>
      <x:c r="N777" s="25" t="n">
        <x:v>72.44</x:v>
      </x:c>
      <x:c r="O777" s="26" t="b">
        <x:v>1</x:v>
      </x:c>
      <x:c r="P777" s="25" t="str">
        <x:v>SECURE_MESSAGE</x:v>
      </x:c>
      <x:c r="Q777" s="25" t="str">
        <x:v>DERIVED_ANALYTICS</x:v>
      </x:c>
      <x:c r="R777" s="30" t="n">
        <x:v>0.04984</x:v>
      </x:c>
      <x:c r="S777" s="25" t="str">
        <x:v>R04</x:v>
      </x:c>
      <x:c r="T777" s="25" t="n">
        <x:v>30</x:v>
      </x:c>
      <x:c r="U777" s="25" t="n">
        <x:v>2</x:v>
      </x:c>
      <x:c r="V777" s="25" t="str">
        <x:v>2026-04-08</x:v>
      </x:c>
      <x:c r="W777" s="25" t="str">
        <x:v>NONE</x:v>
      </x:c>
      <x:c r="X777" s="26" t="b">
        <x:v>1</x:v>
      </x:c>
      <x:c r="Y777" s="26" t="b">
        <x:v>1</x:v>
      </x:c>
      <x:c r="Z777" s="25" t="str">
        <x:v>CONTROLLED_SYNTHETIC</x:v>
      </x:c>
      <x:c r="AA777" s="28" t="n">
        <x:v>10386059.2</x:v>
      </x:c>
      <x:c r="AB777" s="28" t="n">
        <x:v>10022933.53</x:v>
      </x:c>
      <x:c r="AC777" s="28" t="n">
        <x:v>568370.17</x:v>
      </x:c>
      <x:c r="AD777" s="28" t="n">
        <x:v>9766918.67</x:v>
      </x:c>
      <x:c r="AE777" s="28" t="n">
        <x:v>2967807.84</x:v>
      </x:c>
      <x:c r="AF777" s="28" t="n">
        <x:v>0</x:v>
      </x:c>
      <x:c r="AG777" s="28" t="n">
        <x:v>1485045.91</x:v>
      </x:c>
      <x:c r="AH777" s="28" t="n">
        <x:v>387551.031667</x:v>
      </x:c>
      <x:c r="AI777" s="28" t="n">
        <x:v>884102.933333</x:v>
      </x:c>
      <x:c r="AJ777" s="25" t="n">
        <x:v>663</x:v>
      </x:c>
      <x:c r="AK777" s="25" t="n">
        <x:v>0</x:v>
      </x:c>
      <x:c r="AL777" s="28" t="n">
        <x:v>0</x:v>
      </x:c>
      <x:c r="AM777" s="28" t="n">
        <x:v>0</x:v>
      </x:c>
      <x:c r="AN777" s="25"/>
      <x:c r="AO777" s="25" t="str">
        <x:v>2026-07-28</x:v>
      </x:c>
      <x:c r="AP777" s="25" t="n">
        <x:v>6</x:v>
      </x:c>
      <x:c r="AQ777" s="25" t="n">
        <x:v>23</x:v>
      </x:c>
      <x:c r="AR777" s="25" t="n">
        <x:v>11.43</x:v>
      </x:c>
      <x:c r="AS777" s="30" t="n">
        <x:v>0</x:v>
      </x:c>
      <x:c r="AT777" s="25" t="n">
        <x:v>134</x:v>
      </x:c>
    </x:row>
    <x:row r="778">
      <x:c r="A778" s="25" t="str">
        <x:v>SME000774</x:v>
      </x:c>
      <x:c r="B778" s="25" t="str">
        <x:v>Synthetic SME 000774</x:v>
      </x:c>
      <x:c r="C778" s="25" t="str">
        <x:v>RM032</x:v>
      </x:c>
      <x:c r="D778" s="25" t="str">
        <x:v>Aegean</x:v>
      </x:c>
      <x:c r="E778" s="25" t="str">
        <x:v>Professional Services</x:v>
      </x:c>
      <x:c r="F778" s="25" t="str">
        <x:v>MICRO</x:v>
      </x:c>
      <x:c r="G778" s="25" t="str">
        <x:v>LIMITED</x:v>
      </x:c>
      <x:c r="H778" s="25" t="str">
        <x:v>2024-09-24</x:v>
      </x:c>
      <x:c r="I778" s="25" t="n">
        <x:v>22</x:v>
      </x:c>
      <x:c r="J778" s="28" t="n">
        <x:v>8248541.11</x:v>
      </x:c>
      <x:c r="K778" s="25" t="n">
        <x:v>4</x:v>
      </x:c>
      <x:c r="L778" s="26" t="b">
        <x:v>0</x:v>
      </x:c>
      <x:c r="M778" s="26" t="b">
        <x:v>0</x:v>
      </x:c>
      <x:c r="N778" s="25" t="n">
        <x:v>80.59</x:v>
      </x:c>
      <x:c r="O778" s="26" t="b">
        <x:v>1</x:v>
      </x:c>
      <x:c r="P778" s="25" t="str">
        <x:v>VIDEO_MEETING</x:v>
      </x:c>
      <x:c r="Q778" s="25" t="str">
        <x:v>DERIVED_ANALYTICS</x:v>
      </x:c>
      <x:c r="R778" s="30" t="n">
        <x:v>0.064926</x:v>
      </x:c>
      <x:c r="S778" s="25" t="str">
        <x:v>R04</x:v>
      </x:c>
      <x:c r="T778" s="25" t="n">
        <x:v>0</x:v>
      </x:c>
      <x:c r="U778" s="25" t="n">
        <x:v>1</x:v>
      </x:c>
      <x:c r="V778" s="25" t="str">
        <x:v>2026-12-20</x:v>
      </x:c>
      <x:c r="W778" s="25" t="str">
        <x:v>NONE</x:v>
      </x:c>
      <x:c r="X778" s="26" t="b">
        <x:v>1</x:v>
      </x:c>
      <x:c r="Y778" s="26" t="b">
        <x:v>1</x:v>
      </x:c>
      <x:c r="Z778" s="25" t="str">
        <x:v>CONTROLLED_SYNTHETIC</x:v>
      </x:c>
      <x:c r="AA778" s="28" t="n">
        <x:v>4603382.42</x:v>
      </x:c>
      <x:c r="AB778" s="28" t="n">
        <x:v>4010745.49</x:v>
      </x:c>
      <x:c r="AC778" s="28" t="n">
        <x:v>213799.37</x:v>
      </x:c>
      <x:c r="AD778" s="28" t="n">
        <x:v>856989.2</x:v>
      </x:c>
      <x:c r="AE778" s="28" t="n">
        <x:v>0</x:v>
      </x:c>
      <x:c r="AF778" s="28" t="n">
        <x:v>0</x:v>
      </x:c>
      <x:c r="AG778" s="28" t="n">
        <x:v>0</x:v>
      </x:c>
      <x:c r="AH778" s="28" t="n">
        <x:v>195231.965</x:v>
      </x:c>
      <x:c r="AI778" s="28" t="n">
        <x:v>476268.91</x:v>
      </x:c>
      <x:c r="AJ778" s="25" t="n">
        <x:v>804</x:v>
      </x:c>
      <x:c r="AK778" s="25" t="n">
        <x:v>1</x:v>
      </x:c>
      <x:c r="AL778" s="28" t="n">
        <x:v>8945393.68</x:v>
      </x:c>
      <x:c r="AM778" s="28" t="n">
        <x:v>292024.11</x:v>
      </x:c>
      <x:c r="AN778" s="25" t="str">
        <x:v>CASH_MANAGEMENT</x:v>
      </x:c>
      <x:c r="AO778" s="25" t="str">
        <x:v>2026-06-11</x:v>
      </x:c>
      <x:c r="AP778" s="25" t="n">
        <x:v>3</x:v>
      </x:c>
      <x:c r="AQ778" s="25" t="n">
        <x:v>70</x:v>
      </x:c>
      <x:c r="AR778" s="25" t="n">
        <x:v>39.74</x:v>
      </x:c>
      <x:c r="AS778" s="30" t="n">
        <x:v>1</x:v>
      </x:c>
      <x:c r="AT778" s="25" t="n">
        <x:v>0</x:v>
      </x:c>
    </x:row>
    <x:row r="779">
      <x:c r="A779" s="25" t="str">
        <x:v>SME000775</x:v>
      </x:c>
      <x:c r="B779" s="25" t="str">
        <x:v>Synthetic SME 000775</x:v>
      </x:c>
      <x:c r="C779" s="25" t="str">
        <x:v>RM013</x:v>
      </x:c>
      <x:c r="D779" s="25" t="str">
        <x:v>Black Sea</x:v>
      </x:c>
      <x:c r="E779" s="25" t="str">
        <x:v>Healthcare</x:v>
      </x:c>
      <x:c r="F779" s="25" t="str">
        <x:v>SMALL</x:v>
      </x:c>
      <x:c r="G779" s="25" t="str">
        <x:v>LIMITED</x:v>
      </x:c>
      <x:c r="H779" s="25" t="str">
        <x:v>2025-05-06</x:v>
      </x:c>
      <x:c r="I779" s="25" t="n">
        <x:v>15</x:v>
      </x:c>
      <x:c r="J779" s="28" t="n">
        <x:v>35122706.78</x:v>
      </x:c>
      <x:c r="K779" s="25" t="n">
        <x:v>15</x:v>
      </x:c>
      <x:c r="L779" s="26" t="b">
        <x:v>0</x:v>
      </x:c>
      <x:c r="M779" s="26" t="b">
        <x:v>0</x:v>
      </x:c>
      <x:c r="N779" s="25" t="n">
        <x:v>44.99</x:v>
      </x:c>
      <x:c r="O779" s="26" t="b">
        <x:v>1</x:v>
      </x:c>
      <x:c r="P779" s="25" t="str">
        <x:v>RM_CALL</x:v>
      </x:c>
      <x:c r="Q779" s="25" t="str">
        <x:v>DERIVED_ANALYTICS</x:v>
      </x:c>
      <x:c r="R779" s="30" t="n">
        <x:v>0.048394</x:v>
      </x:c>
      <x:c r="S779" s="25" t="str">
        <x:v>R04</x:v>
      </x:c>
      <x:c r="T779" s="25" t="n">
        <x:v>0</x:v>
      </x:c>
      <x:c r="U779" s="25" t="n">
        <x:v>1</x:v>
      </x:c>
      <x:c r="V779" s="25" t="str">
        <x:v>2027-09-29</x:v>
      </x:c>
      <x:c r="W779" s="25" t="str">
        <x:v>NONE</x:v>
      </x:c>
      <x:c r="X779" s="26" t="b">
        <x:v>1</x:v>
      </x:c>
      <x:c r="Y779" s="26" t="b">
        <x:v>1</x:v>
      </x:c>
      <x:c r="Z779" s="25" t="str">
        <x:v>CONTROLLED_SYNTHETIC</x:v>
      </x:c>
      <x:c r="AA779" s="28" t="n">
        <x:v>19392255.63</x:v>
      </x:c>
      <x:c r="AB779" s="28" t="n">
        <x:v>18913844.51</x:v>
      </x:c>
      <x:c r="AC779" s="28" t="n">
        <x:v>8061608.71</x:v>
      </x:c>
      <x:c r="AD779" s="28" t="n">
        <x:v>2486786.22</x:v>
      </x:c>
      <x:c r="AE779" s="28" t="n">
        <x:v>0</x:v>
      </x:c>
      <x:c r="AF779" s="28" t="n">
        <x:v>0</x:v>
      </x:c>
      <x:c r="AG779" s="28" t="n">
        <x:v>0</x:v>
      </x:c>
      <x:c r="AH779" s="28" t="n">
        <x:v>649832.675</x:v>
      </x:c>
      <x:c r="AI779" s="28" t="n">
        <x:v>1322066.75</x:v>
      </x:c>
      <x:c r="AJ779" s="25" t="n">
        <x:v>351</x:v>
      </x:c>
      <x:c r="AK779" s="25" t="n">
        <x:v>2</x:v>
      </x:c>
      <x:c r="AL779" s="28" t="n">
        <x:v>14173325.72</x:v>
      </x:c>
      <x:c r="AM779" s="28" t="n">
        <x:v>212183.77</x:v>
      </x:c>
      <x:c r="AN779" s="25" t="str">
        <x:v>BUSINESS_CREDIT_CARD|POS_MERCHANT_ACQUIRING</x:v>
      </x:c>
      <x:c r="AO779" s="25" t="str">
        <x:v>2026-02-18</x:v>
      </x:c>
      <x:c r="AP779" s="25" t="n">
        <x:v>6</x:v>
      </x:c>
      <x:c r="AQ779" s="25" t="n">
        <x:v>183</x:v>
      </x:c>
      <x:c r="AR779" s="25" t="n">
        <x:v>27.87</x:v>
      </x:c>
      <x:c r="AS779" s="30" t="n">
        <x:v>1</x:v>
      </x:c>
      <x:c r="AT779" s="25" t="n">
        <x:v>0</x:v>
      </x:c>
    </x:row>
    <x:row r="780">
      <x:c r="A780" s="25" t="str">
        <x:v>SME000776</x:v>
      </x:c>
      <x:c r="B780" s="25" t="str">
        <x:v>Synthetic SME 000776</x:v>
      </x:c>
      <x:c r="C780" s="25" t="str">
        <x:v>RM029</x:v>
      </x:c>
      <x:c r="D780" s="25" t="str">
        <x:v>Marmara</x:v>
      </x:c>
      <x:c r="E780" s="25" t="str">
        <x:v>Manufacturing</x:v>
      </x:c>
      <x:c r="F780" s="25" t="str">
        <x:v>MICRO</x:v>
      </x:c>
      <x:c r="G780" s="25" t="str">
        <x:v>SOLE_PROPRIETOR</x:v>
      </x:c>
      <x:c r="H780" s="25" t="str">
        <x:v>2016-07-02</x:v>
      </x:c>
      <x:c r="I780" s="25" t="n">
        <x:v>121</x:v>
      </x:c>
      <x:c r="J780" s="28" t="n">
        <x:v>7627190.65</x:v>
      </x:c>
      <x:c r="K780" s="25" t="n">
        <x:v>2</x:v>
      </x:c>
      <x:c r="L780" s="26" t="b">
        <x:v>1</x:v>
      </x:c>
      <x:c r="M780" s="26" t="b">
        <x:v>0</x:v>
      </x:c>
      <x:c r="N780" s="25" t="n">
        <x:v>63.92</x:v>
      </x:c>
      <x:c r="O780" s="26" t="b">
        <x:v>0</x:v>
      </x:c>
      <x:c r="P780" s="25" t="str">
        <x:v>RM_CALL</x:v>
      </x:c>
      <x:c r="Q780" s="25" t="str">
        <x:v>DERIVED_ANALYTICS</x:v>
      </x:c>
      <x:c r="R780" s="30" t="n">
        <x:v>0.03214</x:v>
      </x:c>
      <x:c r="S780" s="25" t="str">
        <x:v>R03</x:v>
      </x:c>
      <x:c r="T780" s="25" t="n">
        <x:v>0</x:v>
      </x:c>
      <x:c r="U780" s="25" t="n">
        <x:v>1</x:v>
      </x:c>
      <x:c r="V780" s="25" t="str">
        <x:v>2026-05-07</x:v>
      </x:c>
      <x:c r="W780" s="25" t="str">
        <x:v>NONE</x:v>
      </x:c>
      <x:c r="X780" s="26" t="b">
        <x:v>1</x:v>
      </x:c>
      <x:c r="Y780" s="26" t="b">
        <x:v>0</x:v>
      </x:c>
      <x:c r="Z780" s="25" t="str">
        <x:v>CONTROLLED_SYNTHETIC</x:v>
      </x:c>
      <x:c r="AA780" s="28" t="n">
        <x:v>3463964.38</x:v>
      </x:c>
      <x:c r="AB780" s="28" t="n">
        <x:v>3035451.56</x:v>
      </x:c>
      <x:c r="AC780" s="28" t="n">
        <x:v>203608.8</x:v>
      </x:c>
      <x:c r="AD780" s="28" t="n">
        <x:v>473039.22</x:v>
      </x:c>
      <x:c r="AE780" s="28" t="n">
        <x:v>700433.34</x:v>
      </x:c>
      <x:c r="AF780" s="28" t="n">
        <x:v>0</x:v>
      </x:c>
      <x:c r="AG780" s="28" t="n">
        <x:v>389635.99</x:v>
      </x:c>
      <x:c r="AH780" s="28" t="n">
        <x:v>180992.448333</x:v>
      </x:c>
      <x:c r="AI780" s="28" t="n">
        <x:v>462435.393333</x:v>
      </x:c>
      <x:c r="AJ780" s="25" t="n">
        <x:v>542</x:v>
      </x:c>
      <x:c r="AK780" s="25" t="n">
        <x:v>1</x:v>
      </x:c>
      <x:c r="AL780" s="28" t="n">
        <x:v>6489221.16</x:v>
      </x:c>
      <x:c r="AM780" s="28" t="n">
        <x:v>191496.35</x:v>
      </x:c>
      <x:c r="AN780" s="25" t="str">
        <x:v>CASH_MANAGEMENT</x:v>
      </x:c>
      <x:c r="AO780" s="25" t="str">
        <x:v>2026-05-13</x:v>
      </x:c>
      <x:c r="AP780" s="25" t="n">
        <x:v>3</x:v>
      </x:c>
      <x:c r="AQ780" s="25" t="n">
        <x:v>99</x:v>
      </x:c>
      <x:c r="AR780" s="25" t="n">
        <x:v>50.32</x:v>
      </x:c>
      <x:c r="AS780" s="30" t="n">
        <x:v>1</x:v>
      </x:c>
      <x:c r="AT780" s="25" t="n">
        <x:v>105</x:v>
      </x:c>
    </x:row>
    <x:row r="781">
      <x:c r="A781" s="25" t="str">
        <x:v>SME000777</x:v>
      </x:c>
      <x:c r="B781" s="25" t="str">
        <x:v>Synthetic SME 000777</x:v>
      </x:c>
      <x:c r="C781" s="25" t="str">
        <x:v>RM031</x:v>
      </x:c>
      <x:c r="D781" s="25" t="str">
        <x:v>Black Sea</x:v>
      </x:c>
      <x:c r="E781" s="25" t="str">
        <x:v>Hospitality</x:v>
      </x:c>
      <x:c r="F781" s="25" t="str">
        <x:v>SMALL</x:v>
      </x:c>
      <x:c r="G781" s="25" t="str">
        <x:v>LIMITED</x:v>
      </x:c>
      <x:c r="H781" s="25" t="str">
        <x:v>2018-02-23</x:v>
      </x:c>
      <x:c r="I781" s="25" t="n">
        <x:v>101</x:v>
      </x:c>
      <x:c r="J781" s="28" t="n">
        <x:v>37975420.94</x:v>
      </x:c>
      <x:c r="K781" s="25" t="n">
        <x:v>40</x:v>
      </x:c>
      <x:c r="L781" s="26" t="b">
        <x:v>0</x:v>
      </x:c>
      <x:c r="M781" s="26" t="b">
        <x:v>1</x:v>
      </x:c>
      <x:c r="N781" s="25" t="n">
        <x:v>53.28</x:v>
      </x:c>
      <x:c r="O781" s="26" t="b">
        <x:v>1</x:v>
      </x:c>
      <x:c r="P781" s="25" t="str">
        <x:v>BRANCH</x:v>
      </x:c>
      <x:c r="Q781" s="25" t="str">
        <x:v>DERIVED_ANALYTICS</x:v>
      </x:c>
      <x:c r="R781" s="30" t="n">
        <x:v>0.048844</x:v>
      </x:c>
      <x:c r="S781" s="25" t="str">
        <x:v>R04</x:v>
      </x:c>
      <x:c r="T781" s="25" t="n">
        <x:v>0</x:v>
      </x:c>
      <x:c r="U781" s="25" t="n">
        <x:v>1</x:v>
      </x:c>
      <x:c r="V781" s="25" t="str">
        <x:v>2027-04-09</x:v>
      </x:c>
      <x:c r="W781" s="25" t="str">
        <x:v>NONE</x:v>
      </x:c>
      <x:c r="X781" s="26" t="b">
        <x:v>1</x:v>
      </x:c>
      <x:c r="Y781" s="26" t="b">
        <x:v>1</x:v>
      </x:c>
      <x:c r="Z781" s="25" t="str">
        <x:v>CONTROLLED_SYNTHETIC</x:v>
      </x:c>
      <x:c r="AA781" s="28" t="n">
        <x:v>19236804.97</x:v>
      </x:c>
      <x:c r="AB781" s="28" t="n">
        <x:v>17590147.71</x:v>
      </x:c>
      <x:c r="AC781" s="28" t="n">
        <x:v>10449545.63</x:v>
      </x:c>
      <x:c r="AD781" s="28" t="n">
        <x:v>7779069.66</x:v>
      </x:c>
      <x:c r="AE781" s="28" t="n">
        <x:v>0</x:v>
      </x:c>
      <x:c r="AF781" s="28" t="n">
        <x:v>5331865.43</x:v>
      </x:c>
      <x:c r="AG781" s="28" t="n">
        <x:v>3038854.92</x:v>
      </x:c>
      <x:c r="AH781" s="28" t="n">
        <x:v>523943.34</x:v>
      </x:c>
      <x:c r="AI781" s="28" t="n">
        <x:v>2240944.66</x:v>
      </x:c>
      <x:c r="AJ781" s="25" t="n">
        <x:v>551</x:v>
      </x:c>
      <x:c r="AK781" s="25" t="n">
        <x:v>3</x:v>
      </x:c>
      <x:c r="AL781" s="28" t="n">
        <x:v>21826705.88</x:v>
      </x:c>
      <x:c r="AM781" s="28" t="n">
        <x:v>411625.82</x:v>
      </x:c>
      <x:c r="AN781" s="25" t="str">
        <x:v>PAYROLL_SERVICES|TERM_DEPOSIT|WORKING_CAPITAL_LOAN</x:v>
      </x:c>
      <x:c r="AO781" s="25" t="str">
        <x:v>2026-03-27</x:v>
      </x:c>
      <x:c r="AP781" s="25" t="n">
        <x:v>2</x:v>
      </x:c>
      <x:c r="AQ781" s="25" t="n">
        <x:v>146</x:v>
      </x:c>
      <x:c r="AR781" s="25" t="n">
        <x:v>55.59</x:v>
      </x:c>
      <x:c r="AS781" s="30" t="n">
        <x:v>1</x:v>
      </x:c>
      <x:c r="AT781" s="25" t="n">
        <x:v>0</x:v>
      </x:c>
    </x:row>
    <x:row r="782">
      <x:c r="A782" s="25" t="str">
        <x:v>SME000778</x:v>
      </x:c>
      <x:c r="B782" s="25" t="str">
        <x:v>Synthetic SME 000778</x:v>
      </x:c>
      <x:c r="C782" s="25" t="str">
        <x:v>RM036</x:v>
      </x:c>
      <x:c r="D782" s="25" t="str">
        <x:v>Marmara</x:v>
      </x:c>
      <x:c r="E782" s="25" t="str">
        <x:v>Construction</x:v>
      </x:c>
      <x:c r="F782" s="25" t="str">
        <x:v>SMALL</x:v>
      </x:c>
      <x:c r="G782" s="25" t="str">
        <x:v>JOINT_STOCK</x:v>
      </x:c>
      <x:c r="H782" s="25" t="str">
        <x:v>2016-02-18</x:v>
      </x:c>
      <x:c r="I782" s="25" t="n">
        <x:v>126</x:v>
      </x:c>
      <x:c r="J782" s="28" t="n">
        <x:v>42745165.94</x:v>
      </x:c>
      <x:c r="K782" s="25" t="n">
        <x:v>46</x:v>
      </x:c>
      <x:c r="L782" s="26" t="b">
        <x:v>0</x:v>
      </x:c>
      <x:c r="M782" s="26" t="b">
        <x:v>0</x:v>
      </x:c>
      <x:c r="N782" s="25" t="n">
        <x:v>22.29</x:v>
      </x:c>
      <x:c r="O782" s="26" t="b">
        <x:v>1</x:v>
      </x:c>
      <x:c r="P782" s="25" t="str">
        <x:v>BRANCH</x:v>
      </x:c>
      <x:c r="Q782" s="25" t="str">
        <x:v>DERIVED_ANALYTICS</x:v>
      </x:c>
      <x:c r="R782" s="30" t="n">
        <x:v>0.056192</x:v>
      </x:c>
      <x:c r="S782" s="25" t="str">
        <x:v>R04</x:v>
      </x:c>
      <x:c r="T782" s="25" t="n">
        <x:v>0</x:v>
      </x:c>
      <x:c r="U782" s="25" t="n">
        <x:v>1</x:v>
      </x:c>
      <x:c r="V782" s="25" t="str">
        <x:v>2026-06-13</x:v>
      </x:c>
      <x:c r="W782" s="25" t="str">
        <x:v>NONE</x:v>
      </x:c>
      <x:c r="X782" s="26" t="b">
        <x:v>1</x:v>
      </x:c>
      <x:c r="Y782" s="26" t="b">
        <x:v>1</x:v>
      </x:c>
      <x:c r="Z782" s="25" t="str">
        <x:v>CONTROLLED_SYNTHETIC</x:v>
      </x:c>
      <x:c r="AA782" s="28" t="n">
        <x:v>23115772.29</x:v>
      </x:c>
      <x:c r="AB782" s="28" t="n">
        <x:v>19903414.89</x:v>
      </x:c>
      <x:c r="AC782" s="28" t="n">
        <x:v>656478.29</x:v>
      </x:c>
      <x:c r="AD782" s="28" t="n">
        <x:v>10362986.53</x:v>
      </x:c>
      <x:c r="AE782" s="28" t="n">
        <x:v>0</x:v>
      </x:c>
      <x:c r="AF782" s="28" t="n">
        <x:v>0</x:v>
      </x:c>
      <x:c r="AG782" s="28" t="n">
        <x:v>0</x:v>
      </x:c>
      <x:c r="AH782" s="28" t="n">
        <x:v>860290.606667</x:v>
      </x:c>
      <x:c r="AI782" s="28" t="n">
        <x:v>2144821.971667</x:v>
      </x:c>
      <x:c r="AJ782" s="25" t="n">
        <x:v>219</x:v>
      </x:c>
      <x:c r="AK782" s="25" t="n">
        <x:v>0</x:v>
      </x:c>
      <x:c r="AL782" s="28" t="n">
        <x:v>0</x:v>
      </x:c>
      <x:c r="AM782" s="28" t="n">
        <x:v>0</x:v>
      </x:c>
      <x:c r="AN782" s="25"/>
      <x:c r="AO782" s="25" t="str">
        <x:v>2026-08-14</x:v>
      </x:c>
      <x:c r="AP782" s="25" t="n">
        <x:v>4</x:v>
      </x:c>
      <x:c r="AQ782" s="25" t="n">
        <x:v>6</x:v>
      </x:c>
      <x:c r="AR782" s="25" t="n">
        <x:v>20</x:v>
      </x:c>
      <x:c r="AS782" s="30" t="n">
        <x:v>0</x:v>
      </x:c>
      <x:c r="AT782" s="25" t="n">
        <x:v>68</x:v>
      </x:c>
    </x:row>
    <x:row r="783">
      <x:c r="A783" s="25" t="str">
        <x:v>SME000779</x:v>
      </x:c>
      <x:c r="B783" s="25" t="str">
        <x:v>Synthetic SME 000779</x:v>
      </x:c>
      <x:c r="C783" s="25" t="str">
        <x:v>RM028</x:v>
      </x:c>
      <x:c r="D783" s="25" t="str">
        <x:v>Eastern</x:v>
      </x:c>
      <x:c r="E783" s="25" t="str">
        <x:v>Technology</x:v>
      </x:c>
      <x:c r="F783" s="25" t="str">
        <x:v>SMALL</x:v>
      </x:c>
      <x:c r="G783" s="25" t="str">
        <x:v>LIMITED</x:v>
      </x:c>
      <x:c r="H783" s="25" t="str">
        <x:v>2022-10-14</x:v>
      </x:c>
      <x:c r="I783" s="25" t="n">
        <x:v>46</x:v>
      </x:c>
      <x:c r="J783" s="28" t="n">
        <x:v>52128486.73</x:v>
      </x:c>
      <x:c r="K783" s="25" t="n">
        <x:v>15</x:v>
      </x:c>
      <x:c r="L783" s="26" t="b">
        <x:v>0</x:v>
      </x:c>
      <x:c r="M783" s="26" t="b">
        <x:v>0</x:v>
      </x:c>
      <x:c r="N783" s="25" t="n">
        <x:v>68.63</x:v>
      </x:c>
      <x:c r="O783" s="26" t="b">
        <x:v>1</x:v>
      </x:c>
      <x:c r="P783" s="25" t="str">
        <x:v>VIDEO_MEETING</x:v>
      </x:c>
      <x:c r="Q783" s="25" t="str">
        <x:v>DERIVED_ANALYTICS</x:v>
      </x:c>
      <x:c r="R783" s="30" t="n">
        <x:v>0.036699</x:v>
      </x:c>
      <x:c r="S783" s="25" t="str">
        <x:v>R03</x:v>
      </x:c>
      <x:c r="T783" s="25" t="n">
        <x:v>60</x:v>
      </x:c>
      <x:c r="U783" s="25" t="n">
        <x:v>2</x:v>
      </x:c>
      <x:c r="V783" s="25" t="str">
        <x:v>2027-03-28</x:v>
      </x:c>
      <x:c r="W783" s="25" t="str">
        <x:v>NONE</x:v>
      </x:c>
      <x:c r="X783" s="26" t="b">
        <x:v>1</x:v>
      </x:c>
      <x:c r="Y783" s="26" t="b">
        <x:v>1</x:v>
      </x:c>
      <x:c r="Z783" s="25" t="str">
        <x:v>CONTROLLED_SYNTHETIC</x:v>
      </x:c>
      <x:c r="AA783" s="28" t="n">
        <x:v>29900754.24</x:v>
      </x:c>
      <x:c r="AB783" s="28" t="n">
        <x:v>25977554.7</x:v>
      </x:c>
      <x:c r="AC783" s="28" t="n">
        <x:v>1681503.96</x:v>
      </x:c>
      <x:c r="AD783" s="28" t="n">
        <x:v>3145713.16</x:v>
      </x:c>
      <x:c r="AE783" s="28" t="n">
        <x:v>0</x:v>
      </x:c>
      <x:c r="AF783" s="28" t="n">
        <x:v>0</x:v>
      </x:c>
      <x:c r="AG783" s="28" t="n">
        <x:v>0</x:v>
      </x:c>
      <x:c r="AH783" s="28" t="n">
        <x:v>851944.216667</x:v>
      </x:c>
      <x:c r="AI783" s="28" t="n">
        <x:v>2171903.246667</x:v>
      </x:c>
      <x:c r="AJ783" s="25" t="n">
        <x:v>624</x:v>
      </x:c>
      <x:c r="AK783" s="25" t="n">
        <x:v>3</x:v>
      </x:c>
      <x:c r="AL783" s="28" t="n">
        <x:v>61007277.07</x:v>
      </x:c>
      <x:c r="AM783" s="28" t="n">
        <x:v>1085724.08</x:v>
      </x:c>
      <x:c r="AN783" s="25" t="str">
        <x:v>CASH_MANAGEMENT|FX_RISK_MANAGEMENT|WORKING_CAPITAL_LOAN</x:v>
      </x:c>
      <x:c r="AO783" s="25" t="str">
        <x:v>2026-07-06</x:v>
      </x:c>
      <x:c r="AP783" s="25" t="n">
        <x:v>3</x:v>
      </x:c>
      <x:c r="AQ783" s="25" t="n">
        <x:v>45</x:v>
      </x:c>
      <x:c r="AR783" s="25" t="n">
        <x:v>58.45</x:v>
      </x:c>
      <x:c r="AS783" s="30" t="n">
        <x:v>1</x:v>
      </x:c>
      <x:c r="AT783" s="25" t="n">
        <x:v>0</x:v>
      </x:c>
    </x:row>
    <x:row r="784">
      <x:c r="A784" s="25" t="str">
        <x:v>SME000780</x:v>
      </x:c>
      <x:c r="B784" s="25" t="str">
        <x:v>Synthetic SME 000780</x:v>
      </x:c>
      <x:c r="C784" s="25" t="str">
        <x:v>RM026</x:v>
      </x:c>
      <x:c r="D784" s="25" t="str">
        <x:v>Black Sea</x:v>
      </x:c>
      <x:c r="E784" s="25" t="str">
        <x:v>Professional Services</x:v>
      </x:c>
      <x:c r="F784" s="25" t="str">
        <x:v>MICRO</x:v>
      </x:c>
      <x:c r="G784" s="25" t="str">
        <x:v>JOINT_STOCK</x:v>
      </x:c>
      <x:c r="H784" s="25" t="str">
        <x:v>2016-11-08</x:v>
      </x:c>
      <x:c r="I784" s="25" t="n">
        <x:v>117</x:v>
      </x:c>
      <x:c r="J784" s="28" t="n">
        <x:v>2906935.7</x:v>
      </x:c>
      <x:c r="K784" s="25" t="n">
        <x:v>8</x:v>
      </x:c>
      <x:c r="L784" s="26" t="b">
        <x:v>0</x:v>
      </x:c>
      <x:c r="M784" s="26" t="b">
        <x:v>0</x:v>
      </x:c>
      <x:c r="N784" s="25" t="n">
        <x:v>90.01</x:v>
      </x:c>
      <x:c r="O784" s="26" t="b">
        <x:v>1</x:v>
      </x:c>
      <x:c r="P784" s="25" t="str">
        <x:v>BRANCH</x:v>
      </x:c>
      <x:c r="Q784" s="25" t="str">
        <x:v>DERIVED_ANALYTICS</x:v>
      </x:c>
      <x:c r="R784" s="30" t="n">
        <x:v>0.096013</x:v>
      </x:c>
      <x:c r="S784" s="25" t="str">
        <x:v>R06</x:v>
      </x:c>
      <x:c r="T784" s="25" t="n">
        <x:v>0</x:v>
      </x:c>
      <x:c r="U784" s="25" t="n">
        <x:v>1</x:v>
      </x:c>
      <x:c r="V784" s="25" t="str">
        <x:v>2026-05-24</x:v>
      </x:c>
      <x:c r="W784" s="25" t="str">
        <x:v>NONE</x:v>
      </x:c>
      <x:c r="X784" s="26" t="b">
        <x:v>1</x:v>
      </x:c>
      <x:c r="Y784" s="26" t="b">
        <x:v>1</x:v>
      </x:c>
      <x:c r="Z784" s="25" t="str">
        <x:v>CONTROLLED_SYNTHETIC</x:v>
      </x:c>
      <x:c r="AA784" s="28" t="n">
        <x:v>1394526.24</x:v>
      </x:c>
      <x:c r="AB784" s="28" t="n">
        <x:v>1144107.17</x:v>
      </x:c>
      <x:c r="AC784" s="28" t="n">
        <x:v>65506.18</x:v>
      </x:c>
      <x:c r="AD784" s="28" t="n">
        <x:v>1868663.59</x:v>
      </x:c>
      <x:c r="AE784" s="28" t="n">
        <x:v>0</x:v>
      </x:c>
      <x:c r="AF784" s="28" t="n">
        <x:v>0</x:v>
      </x:c>
      <x:c r="AG784" s="28" t="n">
        <x:v>0</x:v>
      </x:c>
      <x:c r="AH784" s="28" t="n">
        <x:v>45726.506667</x:v>
      </x:c>
      <x:c r="AI784" s="28" t="n">
        <x:v>143108.996667</x:v>
      </x:c>
      <x:c r="AJ784" s="25" t="n">
        <x:v>964</x:v>
      </x:c>
      <x:c r="AK784" s="25" t="n">
        <x:v>4</x:v>
      </x:c>
      <x:c r="AL784" s="28" t="n">
        <x:v>3652756.88</x:v>
      </x:c>
      <x:c r="AM784" s="28" t="n">
        <x:v>137599.46</x:v>
      </x:c>
      <x:c r="AN784" s="25" t="str">
        <x:v>BUSINESS_CREDIT_CARD|FX_RISK_MANAGEMENT|PAYROLL_SERVICES|POS_MERCHANT_ACQUIRING</x:v>
      </x:c>
      <x:c r="AO784" s="25" t="str">
        <x:v>2026-07-21</x:v>
      </x:c>
      <x:c r="AP784" s="25" t="n">
        <x:v>6</x:v>
      </x:c>
      <x:c r="AQ784" s="25" t="n">
        <x:v>30</x:v>
      </x:c>
      <x:c r="AR784" s="25" t="n">
        <x:v>74</x:v>
      </x:c>
      <x:c r="AS784" s="30" t="n">
        <x:v>1</x:v>
      </x:c>
      <x:c r="AT784" s="25" t="n">
        <x:v>88</x:v>
      </x:c>
    </x:row>
    <x:row r="785">
      <x:c r="A785" s="25" t="str">
        <x:v>SME000781</x:v>
      </x:c>
      <x:c r="B785" s="25" t="str">
        <x:v>Synthetic SME 000781</x:v>
      </x:c>
      <x:c r="C785" s="25" t="str">
        <x:v>RM016</x:v>
      </x:c>
      <x:c r="D785" s="25" t="str">
        <x:v>Mediterranean</x:v>
      </x:c>
      <x:c r="E785" s="25" t="str">
        <x:v>Wholesale Trade</x:v>
      </x:c>
      <x:c r="F785" s="25" t="str">
        <x:v>MICRO</x:v>
      </x:c>
      <x:c r="G785" s="25" t="str">
        <x:v>LIMITED</x:v>
      </x:c>
      <x:c r="H785" s="25" t="str">
        <x:v>2018-01-23</x:v>
      </x:c>
      <x:c r="I785" s="25" t="n">
        <x:v>102</x:v>
      </x:c>
      <x:c r="J785" s="28" t="n">
        <x:v>8612729.48</x:v>
      </x:c>
      <x:c r="K785" s="25" t="n">
        <x:v>4</x:v>
      </x:c>
      <x:c r="L785" s="26" t="b">
        <x:v>1</x:v>
      </x:c>
      <x:c r="M785" s="26" t="b">
        <x:v>1</x:v>
      </x:c>
      <x:c r="N785" s="25" t="n">
        <x:v>78.52</x:v>
      </x:c>
      <x:c r="O785" s="26" t="b">
        <x:v>0</x:v>
      </x:c>
      <x:c r="P785" s="25" t="str">
        <x:v>SECURE_MESSAGE</x:v>
      </x:c>
      <x:c r="Q785" s="25" t="str">
        <x:v>DERIVED_ANALYTICS</x:v>
      </x:c>
      <x:c r="R785" s="30" t="n">
        <x:v>0.02167</x:v>
      </x:c>
      <x:c r="S785" s="25" t="str">
        <x:v>R02</x:v>
      </x:c>
      <x:c r="T785" s="25" t="n">
        <x:v>0</x:v>
      </x:c>
      <x:c r="U785" s="25" t="n">
        <x:v>1</x:v>
      </x:c>
      <x:c r="V785" s="25" t="str">
        <x:v>2027-01-23</x:v>
      </x:c>
      <x:c r="W785" s="25" t="str">
        <x:v>NONE</x:v>
      </x:c>
      <x:c r="X785" s="26" t="b">
        <x:v>1</x:v>
      </x:c>
      <x:c r="Y785" s="26" t="b">
        <x:v>1</x:v>
      </x:c>
      <x:c r="Z785" s="25" t="str">
        <x:v>CONTROLLED_SYNTHETIC</x:v>
      </x:c>
      <x:c r="AA785" s="28" t="n">
        <x:v>4865741.99</x:v>
      </x:c>
      <x:c r="AB785" s="28" t="n">
        <x:v>4211396.14</x:v>
      </x:c>
      <x:c r="AC785" s="28" t="n">
        <x:v>248580.56</x:v>
      </x:c>
      <x:c r="AD785" s="28" t="n">
        <x:v>796670.44</x:v>
      </x:c>
      <x:c r="AE785" s="28" t="n">
        <x:v>1338769.08</x:v>
      </x:c>
      <x:c r="AF785" s="28" t="n">
        <x:v>1075048.05</x:v>
      </x:c>
      <x:c r="AG785" s="28" t="n">
        <x:v>1352569.27</x:v>
      </x:c>
      <x:c r="AH785" s="28" t="n">
        <x:v>201272.18</x:v>
      </x:c>
      <x:c r="AI785" s="28" t="n">
        <x:v>345709.081667</x:v>
      </x:c>
      <x:c r="AJ785" s="25" t="n">
        <x:v>790</x:v>
      </x:c>
      <x:c r="AK785" s="25" t="n">
        <x:v>3</x:v>
      </x:c>
      <x:c r="AL785" s="28" t="n">
        <x:v>10717708.72</x:v>
      </x:c>
      <x:c r="AM785" s="28" t="n">
        <x:v>328167.44</x:v>
      </x:c>
      <x:c r="AN785" s="25" t="str">
        <x:v>CASH_MANAGEMENT|PAYROLL_SERVICES|POS_MERCHANT_ACQUIRING</x:v>
      </x:c>
      <x:c r="AO785" s="25" t="str">
        <x:v>2026-04-14</x:v>
      </x:c>
      <x:c r="AP785" s="25" t="n">
        <x:v>3</x:v>
      </x:c>
      <x:c r="AQ785" s="25" t="n">
        <x:v>128</x:v>
      </x:c>
      <x:c r="AR785" s="25" t="n">
        <x:v>67.5</x:v>
      </x:c>
      <x:c r="AS785" s="30" t="n">
        <x:v>1</x:v>
      </x:c>
      <x:c r="AT785" s="25" t="n">
        <x:v>0</x:v>
      </x:c>
    </x:row>
    <x:row r="786">
      <x:c r="A786" s="25" t="str">
        <x:v>SME000782</x:v>
      </x:c>
      <x:c r="B786" s="25" t="str">
        <x:v>Synthetic SME 000782</x:v>
      </x:c>
      <x:c r="C786" s="25" t="str">
        <x:v>RM008</x:v>
      </x:c>
      <x:c r="D786" s="25" t="str">
        <x:v>Marmara</x:v>
      </x:c>
      <x:c r="E786" s="25" t="str">
        <x:v>Hospitality</x:v>
      </x:c>
      <x:c r="F786" s="25" t="str">
        <x:v>MICRO</x:v>
      </x:c>
      <x:c r="G786" s="25" t="str">
        <x:v>LIMITED</x:v>
      </x:c>
      <x:c r="H786" s="25" t="str">
        <x:v>2024-01-24</x:v>
      </x:c>
      <x:c r="I786" s="25" t="n">
        <x:v>30</x:v>
      </x:c>
      <x:c r="J786" s="28" t="n">
        <x:v>4811645.46</x:v>
      </x:c>
      <x:c r="K786" s="25" t="n">
        <x:v>6</x:v>
      </x:c>
      <x:c r="L786" s="26" t="b">
        <x:v>0</x:v>
      </x:c>
      <x:c r="M786" s="26" t="b">
        <x:v>0</x:v>
      </x:c>
      <x:c r="N786" s="25" t="n">
        <x:v>79.9</x:v>
      </x:c>
      <x:c r="O786" s="26" t="b">
        <x:v>1</x:v>
      </x:c>
      <x:c r="P786" s="25" t="str">
        <x:v>SECURE_MESSAGE</x:v>
      </x:c>
      <x:c r="Q786" s="25" t="str">
        <x:v>DERIVED_ANALYTICS</x:v>
      </x:c>
      <x:c r="R786" s="30" t="n">
        <x:v>0.043413</x:v>
      </x:c>
      <x:c r="S786" s="25" t="str">
        <x:v>R03</x:v>
      </x:c>
      <x:c r="T786" s="25" t="n">
        <x:v>0</x:v>
      </x:c>
      <x:c r="U786" s="25" t="n">
        <x:v>1</x:v>
      </x:c>
      <x:c r="V786" s="25" t="str">
        <x:v>2026-09-26</x:v>
      </x:c>
      <x:c r="W786" s="25" t="str">
        <x:v>NONE</x:v>
      </x:c>
      <x:c r="X786" s="26" t="b">
        <x:v>1</x:v>
      </x:c>
      <x:c r="Y786" s="26" t="b">
        <x:v>1</x:v>
      </x:c>
      <x:c r="Z786" s="25" t="str">
        <x:v>CONTROLLED_SYNTHETIC</x:v>
      </x:c>
      <x:c r="AA786" s="28" t="n">
        <x:v>2613766.75</x:v>
      </x:c>
      <x:c r="AB786" s="28" t="n">
        <x:v>2394936.93</x:v>
      </x:c>
      <x:c r="AC786" s="28" t="n">
        <x:v>1157257.34</x:v>
      </x:c>
      <x:c r="AD786" s="28" t="n">
        <x:v>1351064.87</x:v>
      </x:c>
      <x:c r="AE786" s="28" t="n">
        <x:v>0</x:v>
      </x:c>
      <x:c r="AF786" s="28" t="n">
        <x:v>0</x:v>
      </x:c>
      <x:c r="AG786" s="28" t="n">
        <x:v>0</x:v>
      </x:c>
      <x:c r="AH786" s="28" t="n">
        <x:v>106835.948333</x:v>
      </x:c>
      <x:c r="AI786" s="28" t="n">
        <x:v>224024.371667</x:v>
      </x:c>
      <x:c r="AJ786" s="25" t="n">
        <x:v>718</x:v>
      </x:c>
      <x:c r="AK786" s="25" t="n">
        <x:v>5</x:v>
      </x:c>
      <x:c r="AL786" s="28" t="n">
        <x:v>7374093.37</x:v>
      </x:c>
      <x:c r="AM786" s="28" t="n">
        <x:v>211470.74</x:v>
      </x:c>
      <x:c r="AN786" s="25" t="str">
        <x:v>CASH_MANAGEMENT|POS_MERCHANT_ACQUIRING|TERM_DEPOSIT|TRADE_FINANCE|WORKING_CAPITAL_LOAN</x:v>
      </x:c>
      <x:c r="AO786" s="25" t="str">
        <x:v>2025-09-19</x:v>
      </x:c>
      <x:c r="AP786" s="25" t="n">
        <x:v>1</x:v>
      </x:c>
      <x:c r="AQ786" s="25" t="n">
        <x:v>335</x:v>
      </x:c>
      <x:c r="AR786" s="25" t="n">
        <x:v>67.64</x:v>
      </x:c>
      <x:c r="AS786" s="30" t="n">
        <x:v>1</x:v>
      </x:c>
      <x:c r="AT786" s="25" t="n">
        <x:v>0</x:v>
      </x:c>
    </x:row>
    <x:row r="787">
      <x:c r="A787" s="25" t="str">
        <x:v>SME000783</x:v>
      </x:c>
      <x:c r="B787" s="25" t="str">
        <x:v>Synthetic SME 000783</x:v>
      </x:c>
      <x:c r="C787" s="25" t="str">
        <x:v>RM008</x:v>
      </x:c>
      <x:c r="D787" s="25" t="str">
        <x:v>Marmara</x:v>
      </x:c>
      <x:c r="E787" s="25" t="str">
        <x:v>Technology</x:v>
      </x:c>
      <x:c r="F787" s="25" t="str">
        <x:v>MICRO</x:v>
      </x:c>
      <x:c r="G787" s="25" t="str">
        <x:v>LIMITED</x:v>
      </x:c>
      <x:c r="H787" s="25" t="str">
        <x:v>2020-11-16</x:v>
      </x:c>
      <x:c r="I787" s="25" t="n">
        <x:v>69</x:v>
      </x:c>
      <x:c r="J787" s="28" t="n">
        <x:v>10820531.89</x:v>
      </x:c>
      <x:c r="K787" s="25" t="n">
        <x:v>2</x:v>
      </x:c>
      <x:c r="L787" s="26" t="b">
        <x:v>0</x:v>
      </x:c>
      <x:c r="M787" s="26" t="b">
        <x:v>1</x:v>
      </x:c>
      <x:c r="N787" s="25" t="n">
        <x:v>62.84</x:v>
      </x:c>
      <x:c r="O787" s="26" t="b">
        <x:v>0</x:v>
      </x:c>
      <x:c r="P787" s="25" t="str">
        <x:v>VIDEO_MEETING</x:v>
      </x:c>
      <x:c r="Q787" s="25" t="str">
        <x:v>DERIVED_ANALYTICS</x:v>
      </x:c>
      <x:c r="R787" s="30" t="n">
        <x:v>0.064643</x:v>
      </x:c>
      <x:c r="S787" s="25" t="str">
        <x:v>R04</x:v>
      </x:c>
      <x:c r="T787" s="25" t="n">
        <x:v>0</x:v>
      </x:c>
      <x:c r="U787" s="25" t="n">
        <x:v>1</x:v>
      </x:c>
      <x:c r="V787" s="25" t="str">
        <x:v>2026-11-27</x:v>
      </x:c>
      <x:c r="W787" s="25" t="str">
        <x:v>NONE</x:v>
      </x:c>
      <x:c r="X787" s="26" t="b">
        <x:v>1</x:v>
      </x:c>
      <x:c r="Y787" s="26" t="b">
        <x:v>1</x:v>
      </x:c>
      <x:c r="Z787" s="25" t="str">
        <x:v>CONTROLLED_SYNTHETIC</x:v>
      </x:c>
      <x:c r="AA787" s="28" t="n">
        <x:v>6036903.08</x:v>
      </x:c>
      <x:c r="AB787" s="28" t="n">
        <x:v>5467959.74</x:v>
      </x:c>
      <x:c r="AC787" s="28" t="n">
        <x:v>249977.13</x:v>
      </x:c>
      <x:c r="AD787" s="28" t="n">
        <x:v>465055.02</x:v>
      </x:c>
      <x:c r="AE787" s="28" t="n">
        <x:v>0</x:v>
      </x:c>
      <x:c r="AF787" s="28" t="n">
        <x:v>1522185.33</x:v>
      </x:c>
      <x:c r="AG787" s="28" t="n">
        <x:v>878474.5</x:v>
      </x:c>
      <x:c r="AH787" s="28" t="n">
        <x:v>175567.66</x:v>
      </x:c>
      <x:c r="AI787" s="28" t="n">
        <x:v>476222.761667</x:v>
      </x:c>
      <x:c r="AJ787" s="25" t="n">
        <x:v>618</x:v>
      </x:c>
      <x:c r="AK787" s="25" t="n">
        <x:v>1</x:v>
      </x:c>
      <x:c r="AL787" s="28" t="n">
        <x:v>935135.96</x:v>
      </x:c>
      <x:c r="AM787" s="28" t="n">
        <x:v>5784.34</x:v>
      </x:c>
      <x:c r="AN787" s="25" t="str">
        <x:v>PAYROLL_SERVICES</x:v>
      </x:c>
      <x:c r="AO787" s="25" t="str">
        <x:v>2026-06-21</x:v>
      </x:c>
      <x:c r="AP787" s="25" t="n">
        <x:v>2</x:v>
      </x:c>
      <x:c r="AQ787" s="25" t="n">
        <x:v>60</x:v>
      </x:c>
      <x:c r="AR787" s="25" t="n">
        <x:v>25.35</x:v>
      </x:c>
      <x:c r="AS787" s="30" t="n">
        <x:v>0.246921</x:v>
      </x:c>
      <x:c r="AT787" s="25" t="n">
        <x:v>0</x:v>
      </x:c>
    </x:row>
    <x:row r="788">
      <x:c r="A788" s="25" t="str">
        <x:v>SME000784</x:v>
      </x:c>
      <x:c r="B788" s="25" t="str">
        <x:v>Synthetic SME 000784</x:v>
      </x:c>
      <x:c r="C788" s="25" t="str">
        <x:v>RM046</x:v>
      </x:c>
      <x:c r="D788" s="25" t="str">
        <x:v>Mediterranean</x:v>
      </x:c>
      <x:c r="E788" s="25" t="str">
        <x:v>Retail Trade</x:v>
      </x:c>
      <x:c r="F788" s="25" t="str">
        <x:v>MICRO</x:v>
      </x:c>
      <x:c r="G788" s="25" t="str">
        <x:v>SOLE_PROPRIETOR</x:v>
      </x:c>
      <x:c r="H788" s="25" t="str">
        <x:v>2021-10-21</x:v>
      </x:c>
      <x:c r="I788" s="25" t="n">
        <x:v>57</x:v>
      </x:c>
      <x:c r="J788" s="28" t="n">
        <x:v>12553353.55</x:v>
      </x:c>
      <x:c r="K788" s="25" t="n">
        <x:v>4</x:v>
      </x:c>
      <x:c r="L788" s="26" t="b">
        <x:v>0</x:v>
      </x:c>
      <x:c r="M788" s="26" t="b">
        <x:v>1</x:v>
      </x:c>
      <x:c r="N788" s="25" t="n">
        <x:v>49.24</x:v>
      </x:c>
      <x:c r="O788" s="26" t="b">
        <x:v>0</x:v>
      </x:c>
      <x:c r="P788" s="25" t="str">
        <x:v>VIDEO_MEETING</x:v>
      </x:c>
      <x:c r="Q788" s="25" t="str">
        <x:v>DERIVED_ANALYTICS</x:v>
      </x:c>
      <x:c r="R788" s="30" t="n">
        <x:v>0.024964</x:v>
      </x:c>
      <x:c r="S788" s="25" t="str">
        <x:v>R03</x:v>
      </x:c>
      <x:c r="T788" s="25" t="n">
        <x:v>0</x:v>
      </x:c>
      <x:c r="U788" s="25" t="n">
        <x:v>1</x:v>
      </x:c>
      <x:c r="V788" s="25" t="str">
        <x:v>2026-04-05</x:v>
      </x:c>
      <x:c r="W788" s="25" t="str">
        <x:v>NONE</x:v>
      </x:c>
      <x:c r="X788" s="26" t="b">
        <x:v>1</x:v>
      </x:c>
      <x:c r="Y788" s="26" t="b">
        <x:v>1</x:v>
      </x:c>
      <x:c r="Z788" s="25" t="str">
        <x:v>CONTROLLED_SYNTHETIC</x:v>
      </x:c>
      <x:c r="AA788" s="28" t="n">
        <x:v>6134046.69</x:v>
      </x:c>
      <x:c r="AB788" s="28" t="n">
        <x:v>5696030.67</x:v>
      </x:c>
      <x:c r="AC788" s="28" t="n">
        <x:v>2939646.23</x:v>
      </x:c>
      <x:c r="AD788" s="28" t="n">
        <x:v>922109.9</x:v>
      </x:c>
      <x:c r="AE788" s="28" t="n">
        <x:v>0</x:v>
      </x:c>
      <x:c r="AF788" s="28" t="n">
        <x:v>1662336.36</x:v>
      </x:c>
      <x:c r="AG788" s="28" t="n">
        <x:v>886476.49</x:v>
      </x:c>
      <x:c r="AH788" s="28" t="n">
        <x:v>177756.291667</x:v>
      </x:c>
      <x:c r="AI788" s="28" t="n">
        <x:v>401270.658333</x:v>
      </x:c>
      <x:c r="AJ788" s="25" t="n">
        <x:v>406</x:v>
      </x:c>
      <x:c r="AK788" s="25" t="n">
        <x:v>3</x:v>
      </x:c>
      <x:c r="AL788" s="28" t="n">
        <x:v>3405221.95</x:v>
      </x:c>
      <x:c r="AM788" s="28" t="n">
        <x:v>105793.31</x:v>
      </x:c>
      <x:c r="AN788" s="25" t="str">
        <x:v>BUSINESS_CREDIT_CARD|FX_RISK_MANAGEMENT|TERM_DEPOSIT</x:v>
      </x:c>
      <x:c r="AO788" s="25" t="str">
        <x:v>2026-05-16</x:v>
      </x:c>
      <x:c r="AP788" s="25" t="n">
        <x:v>5</x:v>
      </x:c>
      <x:c r="AQ788" s="25" t="n">
        <x:v>96</x:v>
      </x:c>
      <x:c r="AR788" s="25" t="n">
        <x:v>40.67</x:v>
      </x:c>
      <x:c r="AS788" s="30" t="n">
        <x:v>0.775028</x:v>
      </x:c>
      <x:c r="AT788" s="25" t="n">
        <x:v>137</x:v>
      </x:c>
    </x:row>
    <x:row r="789">
      <x:c r="A789" s="25" t="str">
        <x:v>SME000785</x:v>
      </x:c>
      <x:c r="B789" s="25" t="str">
        <x:v>Synthetic SME 000785</x:v>
      </x:c>
      <x:c r="C789" s="25" t="str">
        <x:v>RM005</x:v>
      </x:c>
      <x:c r="D789" s="25" t="str">
        <x:v>Eastern</x:v>
      </x:c>
      <x:c r="E789" s="25" t="str">
        <x:v>Construction</x:v>
      </x:c>
      <x:c r="F789" s="25" t="str">
        <x:v>SMALL</x:v>
      </x:c>
      <x:c r="G789" s="25" t="str">
        <x:v>JOINT_STOCK</x:v>
      </x:c>
      <x:c r="H789" s="25" t="str">
        <x:v>2016-09-15</x:v>
      </x:c>
      <x:c r="I789" s="25" t="n">
        <x:v>119</x:v>
      </x:c>
      <x:c r="J789" s="28" t="n">
        <x:v>13943093.58</x:v>
      </x:c>
      <x:c r="K789" s="25" t="n">
        <x:v>45</x:v>
      </x:c>
      <x:c r="L789" s="26" t="b">
        <x:v>0</x:v>
      </x:c>
      <x:c r="M789" s="26" t="b">
        <x:v>0</x:v>
      </x:c>
      <x:c r="N789" s="25" t="n">
        <x:v>87.67</x:v>
      </x:c>
      <x:c r="O789" s="26" t="b">
        <x:v>1</x:v>
      </x:c>
      <x:c r="P789" s="25" t="str">
        <x:v>VIDEO_MEETING</x:v>
      </x:c>
      <x:c r="Q789" s="25" t="str">
        <x:v>DERIVED_ANALYTICS</x:v>
      </x:c>
      <x:c r="R789" s="30" t="n">
        <x:v>0.045948</x:v>
      </x:c>
      <x:c r="S789" s="25" t="str">
        <x:v>R04</x:v>
      </x:c>
      <x:c r="T789" s="25" t="n">
        <x:v>0</x:v>
      </x:c>
      <x:c r="U789" s="25" t="n">
        <x:v>1</x:v>
      </x:c>
      <x:c r="V789" s="25" t="str">
        <x:v>2025-12-21</x:v>
      </x:c>
      <x:c r="W789" s="25" t="str">
        <x:v>NONE</x:v>
      </x:c>
      <x:c r="X789" s="26" t="b">
        <x:v>1</x:v>
      </x:c>
      <x:c r="Y789" s="26" t="b">
        <x:v>1</x:v>
      </x:c>
      <x:c r="Z789" s="25" t="str">
        <x:v>CONTROLLED_SYNTHETIC</x:v>
      </x:c>
      <x:c r="AA789" s="28" t="n">
        <x:v>7887274.98</x:v>
      </x:c>
      <x:c r="AB789" s="28" t="n">
        <x:v>6309829.14</x:v>
      </x:c>
      <x:c r="AC789" s="28" t="n">
        <x:v>298979.78</x:v>
      </x:c>
      <x:c r="AD789" s="28" t="n">
        <x:v>9272258.89</x:v>
      </x:c>
      <x:c r="AE789" s="28" t="n">
        <x:v>0</x:v>
      </x:c>
      <x:c r="AF789" s="28" t="n">
        <x:v>0</x:v>
      </x:c>
      <x:c r="AG789" s="28" t="n">
        <x:v>0</x:v>
      </x:c>
      <x:c r="AH789" s="28" t="n">
        <x:v>305523.165</x:v>
      </x:c>
      <x:c r="AI789" s="28" t="n">
        <x:v>709264.548333</x:v>
      </x:c>
      <x:c r="AJ789" s="25" t="n">
        <x:v>846</x:v>
      </x:c>
      <x:c r="AK789" s="25" t="n">
        <x:v>1</x:v>
      </x:c>
      <x:c r="AL789" s="28" t="n">
        <x:v>315372.84</x:v>
      </x:c>
      <x:c r="AM789" s="28" t="n">
        <x:v>12767.27</x:v>
      </x:c>
      <x:c r="AN789" s="25" t="str">
        <x:v>TERM_DEPOSIT</x:v>
      </x:c>
      <x:c r="AO789" s="25" t="str">
        <x:v>2026-06-13</x:v>
      </x:c>
      <x:c r="AP789" s="25" t="n">
        <x:v>2</x:v>
      </x:c>
      <x:c r="AQ789" s="25" t="n">
        <x:v>68</x:v>
      </x:c>
      <x:c r="AR789" s="25" t="n">
        <x:v>27.13</x:v>
      </x:c>
      <x:c r="AS789" s="30" t="n">
        <x:v>0.064624</x:v>
      </x:c>
      <x:c r="AT789" s="25" t="n">
        <x:v>242</x:v>
      </x:c>
    </x:row>
    <x:row r="790">
      <x:c r="A790" s="25" t="str">
        <x:v>SME000786</x:v>
      </x:c>
      <x:c r="B790" s="25" t="str">
        <x:v>Synthetic SME 000786</x:v>
      </x:c>
      <x:c r="C790" s="25" t="str">
        <x:v>RM032</x:v>
      </x:c>
      <x:c r="D790" s="25" t="str">
        <x:v>Aegean</x:v>
      </x:c>
      <x:c r="E790" s="25" t="str">
        <x:v>Retail Trade</x:v>
      </x:c>
      <x:c r="F790" s="25" t="str">
        <x:v>SMALL</x:v>
      </x:c>
      <x:c r="G790" s="25" t="str">
        <x:v>SOLE_PROPRIETOR</x:v>
      </x:c>
      <x:c r="H790" s="25" t="str">
        <x:v>2019-04-01</x:v>
      </x:c>
      <x:c r="I790" s="25" t="n">
        <x:v>88</x:v>
      </x:c>
      <x:c r="J790" s="28" t="n">
        <x:v>20146105.58</x:v>
      </x:c>
      <x:c r="K790" s="25" t="n">
        <x:v>10</x:v>
      </x:c>
      <x:c r="L790" s="26" t="b">
        <x:v>0</x:v>
      </x:c>
      <x:c r="M790" s="26" t="b">
        <x:v>0</x:v>
      </x:c>
      <x:c r="N790" s="25" t="n">
        <x:v>60.27</x:v>
      </x:c>
      <x:c r="O790" s="26" t="b">
        <x:v>1</x:v>
      </x:c>
      <x:c r="P790" s="25" t="str">
        <x:v>RM_CALL</x:v>
      </x:c>
      <x:c r="Q790" s="25" t="str">
        <x:v>DERIVED_ANALYTICS</x:v>
      </x:c>
      <x:c r="R790" s="30" t="n">
        <x:v>0.069546</x:v>
      </x:c>
      <x:c r="S790" s="25" t="str">
        <x:v>R05</x:v>
      </x:c>
      <x:c r="T790" s="25" t="n">
        <x:v>5</x:v>
      </x:c>
      <x:c r="U790" s="25" t="n">
        <x:v>1</x:v>
      </x:c>
      <x:c r="V790" s="25" t="str">
        <x:v>2027-02-11</x:v>
      </x:c>
      <x:c r="W790" s="25" t="str">
        <x:v>NONE</x:v>
      </x:c>
      <x:c r="X790" s="26" t="b">
        <x:v>1</x:v>
      </x:c>
      <x:c r="Y790" s="26" t="b">
        <x:v>1</x:v>
      </x:c>
      <x:c r="Z790" s="25" t="str">
        <x:v>CONTROLLED_SYNTHETIC</x:v>
      </x:c>
      <x:c r="AA790" s="28" t="n">
        <x:v>10800824.76</x:v>
      </x:c>
      <x:c r="AB790" s="28" t="n">
        <x:v>9629810.74</x:v>
      </x:c>
      <x:c r="AC790" s="28" t="n">
        <x:v>5245215.48</x:v>
      </x:c>
      <x:c r="AD790" s="28" t="n">
        <x:v>1900404.35</x:v>
      </x:c>
      <x:c r="AE790" s="28" t="n">
        <x:v>0</x:v>
      </x:c>
      <x:c r="AF790" s="28" t="n">
        <x:v>0</x:v>
      </x:c>
      <x:c r="AG790" s="28" t="n">
        <x:v>0</x:v>
      </x:c>
      <x:c r="AH790" s="28" t="n">
        <x:v>432972.926667</x:v>
      </x:c>
      <x:c r="AI790" s="28" t="n">
        <x:v>687492.76</x:v>
      </x:c>
      <x:c r="AJ790" s="25" t="n">
        <x:v>640</x:v>
      </x:c>
      <x:c r="AK790" s="25" t="n">
        <x:v>2</x:v>
      </x:c>
      <x:c r="AL790" s="28" t="n">
        <x:v>12021210.67</x:v>
      </x:c>
      <x:c r="AM790" s="28" t="n">
        <x:v>657012.21</x:v>
      </x:c>
      <x:c r="AN790" s="25" t="str">
        <x:v>BUSINESS_CREDIT_CARD|POS_MERCHANT_ACQUIRING</x:v>
      </x:c>
      <x:c r="AO790" s="25" t="str">
        <x:v>2026-05-08</x:v>
      </x:c>
      <x:c r="AP790" s="25" t="n">
        <x:v>6</x:v>
      </x:c>
      <x:c r="AQ790" s="25" t="n">
        <x:v>104</x:v>
      </x:c>
      <x:c r="AR790" s="25" t="n">
        <x:v>49.71</x:v>
      </x:c>
      <x:c r="AS790" s="30" t="n">
        <x:v>1</x:v>
      </x:c>
      <x:c r="AT790" s="25" t="n">
        <x:v>0</x:v>
      </x:c>
    </x:row>
    <x:row r="791">
      <x:c r="A791" s="25" t="str">
        <x:v>SME000787</x:v>
      </x:c>
      <x:c r="B791" s="25" t="str">
        <x:v>Synthetic SME 000787</x:v>
      </x:c>
      <x:c r="C791" s="25" t="str">
        <x:v>RM023</x:v>
      </x:c>
      <x:c r="D791" s="25" t="str">
        <x:v>Black Sea</x:v>
      </x:c>
      <x:c r="E791" s="25" t="str">
        <x:v>Retail Trade</x:v>
      </x:c>
      <x:c r="F791" s="25" t="str">
        <x:v>SMALL</x:v>
      </x:c>
      <x:c r="G791" s="25" t="str">
        <x:v>SOLE_PROPRIETOR</x:v>
      </x:c>
      <x:c r="H791" s="25" t="str">
        <x:v>2017-11-10</x:v>
      </x:c>
      <x:c r="I791" s="25" t="n">
        <x:v>105</x:v>
      </x:c>
      <x:c r="J791" s="28" t="n">
        <x:v>23916058.26</x:v>
      </x:c>
      <x:c r="K791" s="25" t="n">
        <x:v>36</x:v>
      </x:c>
      <x:c r="L791" s="26" t="b">
        <x:v>0</x:v>
      </x:c>
      <x:c r="M791" s="26" t="b">
        <x:v>1</x:v>
      </x:c>
      <x:c r="N791" s="25" t="n">
        <x:v>60.81</x:v>
      </x:c>
      <x:c r="O791" s="26" t="b">
        <x:v>1</x:v>
      </x:c>
      <x:c r="P791" s="25" t="str">
        <x:v>RM_CALL</x:v>
      </x:c>
      <x:c r="Q791" s="25" t="str">
        <x:v>DERIVED_ANALYTICS</x:v>
      </x:c>
      <x:c r="R791" s="30" t="n">
        <x:v>0.024634</x:v>
      </x:c>
      <x:c r="S791" s="25" t="str">
        <x:v>R03</x:v>
      </x:c>
      <x:c r="T791" s="25" t="n">
        <x:v>0</x:v>
      </x:c>
      <x:c r="U791" s="25" t="n">
        <x:v>1</x:v>
      </x:c>
      <x:c r="V791" s="25" t="str">
        <x:v>2027-09-16</x:v>
      </x:c>
      <x:c r="W791" s="25" t="str">
        <x:v>LOW</x:v>
      </x:c>
      <x:c r="X791" s="26" t="b">
        <x:v>1</x:v>
      </x:c>
      <x:c r="Y791" s="26" t="b">
        <x:v>1</x:v>
      </x:c>
      <x:c r="Z791" s="25" t="str">
        <x:v>CONTROLLED_SYNTHETIC</x:v>
      </x:c>
      <x:c r="AA791" s="28" t="n">
        <x:v>15114877.51</x:v>
      </x:c>
      <x:c r="AB791" s="28" t="n">
        <x:v>13475630.65</x:v>
      </x:c>
      <x:c r="AC791" s="28" t="n">
        <x:v>7092503.3</x:v>
      </x:c>
      <x:c r="AD791" s="28" t="n">
        <x:v>8345569.9</x:v>
      </x:c>
      <x:c r="AE791" s="28" t="n">
        <x:v>0</x:v>
      </x:c>
      <x:c r="AF791" s="28" t="n">
        <x:v>3353908.05</x:v>
      </x:c>
      <x:c r="AG791" s="28" t="n">
        <x:v>1266281.17</x:v>
      </x:c>
      <x:c r="AH791" s="28" t="n">
        <x:v>521976.896667</x:v>
      </x:c>
      <x:c r="AI791" s="28" t="n">
        <x:v>1140924.058333</x:v>
      </x:c>
      <x:c r="AJ791" s="25" t="n">
        <x:v>637</x:v>
      </x:c>
      <x:c r="AK791" s="25" t="n">
        <x:v>2</x:v>
      </x:c>
      <x:c r="AL791" s="28" t="n">
        <x:v>31766431.2</x:v>
      </x:c>
      <x:c r="AM791" s="28" t="n">
        <x:v>503974.65</x:v>
      </x:c>
      <x:c r="AN791" s="25" t="str">
        <x:v>CASH_MANAGEMENT|WORKING_CAPITAL_LOAN</x:v>
      </x:c>
      <x:c r="AO791" s="25" t="str">
        <x:v>2025-10-09</x:v>
      </x:c>
      <x:c r="AP791" s="25" t="n">
        <x:v>1</x:v>
      </x:c>
      <x:c r="AQ791" s="25" t="n">
        <x:v>315</x:v>
      </x:c>
      <x:c r="AR791" s="25" t="n">
        <x:v>61</x:v>
      </x:c>
      <x:c r="AS791" s="30" t="n">
        <x:v>1</x:v>
      </x:c>
      <x:c r="AT791" s="25" t="n">
        <x:v>0</x:v>
      </x:c>
    </x:row>
    <x:row r="792">
      <x:c r="A792" s="25" t="str">
        <x:v>SME000788</x:v>
      </x:c>
      <x:c r="B792" s="25" t="str">
        <x:v>Synthetic SME 000788</x:v>
      </x:c>
      <x:c r="C792" s="25" t="str">
        <x:v>RM046</x:v>
      </x:c>
      <x:c r="D792" s="25" t="str">
        <x:v>Mediterranean</x:v>
      </x:c>
      <x:c r="E792" s="25" t="str">
        <x:v>Technology</x:v>
      </x:c>
      <x:c r="F792" s="25" t="str">
        <x:v>SMALL</x:v>
      </x:c>
      <x:c r="G792" s="25" t="str">
        <x:v>LIMITED</x:v>
      </x:c>
      <x:c r="H792" s="25" t="str">
        <x:v>2017-02-16</x:v>
      </x:c>
      <x:c r="I792" s="25" t="n">
        <x:v>114</x:v>
      </x:c>
      <x:c r="J792" s="28" t="n">
        <x:v>68835396.52</x:v>
      </x:c>
      <x:c r="K792" s="25" t="n">
        <x:v>49</x:v>
      </x:c>
      <x:c r="L792" s="26" t="b">
        <x:v>0</x:v>
      </x:c>
      <x:c r="M792" s="26" t="b">
        <x:v>0</x:v>
      </x:c>
      <x:c r="N792" s="25" t="n">
        <x:v>72.23</x:v>
      </x:c>
      <x:c r="O792" s="26" t="b">
        <x:v>1</x:v>
      </x:c>
      <x:c r="P792" s="25" t="str">
        <x:v>BRANCH</x:v>
      </x:c>
      <x:c r="Q792" s="25" t="str">
        <x:v>DERIVED_ANALYTICS</x:v>
      </x:c>
      <x:c r="R792" s="30" t="n">
        <x:v>0.044936</x:v>
      </x:c>
      <x:c r="S792" s="25" t="str">
        <x:v>R03</x:v>
      </x:c>
      <x:c r="T792" s="25" t="n">
        <x:v>0</x:v>
      </x:c>
      <x:c r="U792" s="25" t="n">
        <x:v>1</x:v>
      </x:c>
      <x:c r="V792" s="25" t="str">
        <x:v>2025-12-21</x:v>
      </x:c>
      <x:c r="W792" s="25" t="str">
        <x:v>NONE</x:v>
      </x:c>
      <x:c r="X792" s="26" t="b">
        <x:v>1</x:v>
      </x:c>
      <x:c r="Y792" s="26" t="b">
        <x:v>1</x:v>
      </x:c>
      <x:c r="Z792" s="25" t="str">
        <x:v>CONTROLLED_SYNTHETIC</x:v>
      </x:c>
      <x:c r="AA792" s="28" t="n">
        <x:v>34985799.27</x:v>
      </x:c>
      <x:c r="AB792" s="28" t="n">
        <x:v>32811205.8</x:v>
      </x:c>
      <x:c r="AC792" s="28" t="n">
        <x:v>1961511.94</x:v>
      </x:c>
      <x:c r="AD792" s="28" t="n">
        <x:v>9595181.06</x:v>
      </x:c>
      <x:c r="AE792" s="28" t="n">
        <x:v>0</x:v>
      </x:c>
      <x:c r="AF792" s="28" t="n">
        <x:v>0</x:v>
      </x:c>
      <x:c r="AG792" s="28" t="n">
        <x:v>0</x:v>
      </x:c>
      <x:c r="AH792" s="28" t="n">
        <x:v>1199800.185</x:v>
      </x:c>
      <x:c r="AI792" s="28" t="n">
        <x:v>3781674.196667</x:v>
      </x:c>
      <x:c r="AJ792" s="25" t="n">
        <x:v>709</x:v>
      </x:c>
      <x:c r="AK792" s="25" t="n">
        <x:v>3</x:v>
      </x:c>
      <x:c r="AL792" s="28" t="n">
        <x:v>24533902.24</x:v>
      </x:c>
      <x:c r="AM792" s="28" t="n">
        <x:v>351978.57</x:v>
      </x:c>
      <x:c r="AN792" s="25" t="str">
        <x:v>FX_RISK_MANAGEMENT|PAYROLL_SERVICES|WORKING_CAPITAL_LOAN</x:v>
      </x:c>
      <x:c r="AO792" s="25" t="str">
        <x:v>2025-09-15</x:v>
      </x:c>
      <x:c r="AP792" s="25" t="n">
        <x:v>2</x:v>
      </x:c>
      <x:c r="AQ792" s="25" t="n">
        <x:v>339</x:v>
      </x:c>
      <x:c r="AR792" s="25" t="n">
        <x:v>49.48</x:v>
      </x:c>
      <x:c r="AS792" s="30" t="n">
        <x:v>1</x:v>
      </x:c>
      <x:c r="AT792" s="25" t="n">
        <x:v>242</x:v>
      </x:c>
    </x:row>
    <x:row r="793">
      <x:c r="A793" s="25" t="str">
        <x:v>SME000789</x:v>
      </x:c>
      <x:c r="B793" s="25" t="str">
        <x:v>Synthetic SME 000789</x:v>
      </x:c>
      <x:c r="C793" s="25" t="str">
        <x:v>RM037</x:v>
      </x:c>
      <x:c r="D793" s="25" t="str">
        <x:v>Aegean</x:v>
      </x:c>
      <x:c r="E793" s="25" t="str">
        <x:v>Manufacturing</x:v>
      </x:c>
      <x:c r="F793" s="25" t="str">
        <x:v>SMALL</x:v>
      </x:c>
      <x:c r="G793" s="25" t="str">
        <x:v>SOLE_PROPRIETOR</x:v>
      </x:c>
      <x:c r="H793" s="25" t="str">
        <x:v>2021-07-14</x:v>
      </x:c>
      <x:c r="I793" s="25" t="n">
        <x:v>61</x:v>
      </x:c>
      <x:c r="J793" s="28" t="n">
        <x:v>27155436.08</x:v>
      </x:c>
      <x:c r="K793" s="25" t="n">
        <x:v>44</x:v>
      </x:c>
      <x:c r="L793" s="26" t="b">
        <x:v>0</x:v>
      </x:c>
      <x:c r="M793" s="26" t="b">
        <x:v>0</x:v>
      </x:c>
      <x:c r="N793" s="25" t="n">
        <x:v>46.26</x:v>
      </x:c>
      <x:c r="O793" s="26" t="b">
        <x:v>1</x:v>
      </x:c>
      <x:c r="P793" s="25" t="str">
        <x:v>RM_CALL</x:v>
      </x:c>
      <x:c r="Q793" s="25" t="str">
        <x:v>DERIVED_ANALYTICS</x:v>
      </x:c>
      <x:c r="R793" s="30" t="n">
        <x:v>0.009113</x:v>
      </x:c>
      <x:c r="S793" s="25" t="str">
        <x:v>R02</x:v>
      </x:c>
      <x:c r="T793" s="25" t="n">
        <x:v>0</x:v>
      </x:c>
      <x:c r="U793" s="25" t="n">
        <x:v>1</x:v>
      </x:c>
      <x:c r="V793" s="25" t="str">
        <x:v>2027-10-04</x:v>
      </x:c>
      <x:c r="W793" s="25" t="str">
        <x:v>NONE</x:v>
      </x:c>
      <x:c r="X793" s="26" t="b">
        <x:v>0</x:v>
      </x:c>
      <x:c r="Y793" s="26" t="b">
        <x:v>1</x:v>
      </x:c>
      <x:c r="Z793" s="25" t="str">
        <x:v>CONTROLLED_SYNTHETIC</x:v>
      </x:c>
      <x:c r="AA793" s="28" t="n">
        <x:v>14794605.05</x:v>
      </x:c>
      <x:c r="AB793" s="28" t="n">
        <x:v>13513553.81</x:v>
      </x:c>
      <x:c r="AC793" s="28" t="n">
        <x:v>485565.73</x:v>
      </x:c>
      <x:c r="AD793" s="28" t="n">
        <x:v>8901315.76</x:v>
      </x:c>
      <x:c r="AE793" s="28" t="n">
        <x:v>0</x:v>
      </x:c>
      <x:c r="AF793" s="28" t="n">
        <x:v>0</x:v>
      </x:c>
      <x:c r="AG793" s="28" t="n">
        <x:v>0</x:v>
      </x:c>
      <x:c r="AH793" s="28" t="n">
        <x:v>611969.413333</x:v>
      </x:c>
      <x:c r="AI793" s="28" t="n">
        <x:v>1517530.876667</x:v>
      </x:c>
      <x:c r="AJ793" s="25" t="n">
        <x:v>420</x:v>
      </x:c>
      <x:c r="AK793" s="25" t="n">
        <x:v>3</x:v>
      </x:c>
      <x:c r="AL793" s="28" t="n">
        <x:v>46977567.4</x:v>
      </x:c>
      <x:c r="AM793" s="28" t="n">
        <x:v>1755058.05</x:v>
      </x:c>
      <x:c r="AN793" s="25" t="str">
        <x:v>CASH_MANAGEMENT|PAYROLL_SERVICES|POS_MERCHANT_ACQUIRING</x:v>
      </x:c>
      <x:c r="AO793" s="25" t="str">
        <x:v>2026-08-07</x:v>
      </x:c>
      <x:c r="AP793" s="25" t="n">
        <x:v>5</x:v>
      </x:c>
      <x:c r="AQ793" s="25" t="n">
        <x:v>13</x:v>
      </x:c>
      <x:c r="AR793" s="25" t="n">
        <x:v>62.02</x:v>
      </x:c>
      <x:c r="AS793" s="30" t="n">
        <x:v>1</x:v>
      </x:c>
      <x:c r="AT793" s="25" t="n">
        <x:v>0</x:v>
      </x:c>
    </x:row>
    <x:row r="794">
      <x:c r="A794" s="25" t="str">
        <x:v>SME000790</x:v>
      </x:c>
      <x:c r="B794" s="25" t="str">
        <x:v>Synthetic SME 000790</x:v>
      </x:c>
      <x:c r="C794" s="25" t="str">
        <x:v>RM038</x:v>
      </x:c>
      <x:c r="D794" s="25" t="str">
        <x:v>Aegean</x:v>
      </x:c>
      <x:c r="E794" s="25" t="str">
        <x:v>Transportation</x:v>
      </x:c>
      <x:c r="F794" s="25" t="str">
        <x:v>SMALL</x:v>
      </x:c>
      <x:c r="G794" s="25" t="str">
        <x:v>LIMITED</x:v>
      </x:c>
      <x:c r="H794" s="25" t="str">
        <x:v>2025-06-09</x:v>
      </x:c>
      <x:c r="I794" s="25" t="n">
        <x:v>14</x:v>
      </x:c>
      <x:c r="J794" s="28" t="n">
        <x:v>54553503.46</x:v>
      </x:c>
      <x:c r="K794" s="25" t="n">
        <x:v>15</x:v>
      </x:c>
      <x:c r="L794" s="26" t="b">
        <x:v>1</x:v>
      </x:c>
      <x:c r="M794" s="26" t="b">
        <x:v>0</x:v>
      </x:c>
      <x:c r="N794" s="25" t="n">
        <x:v>57.08</x:v>
      </x:c>
      <x:c r="O794" s="26" t="b">
        <x:v>0</x:v>
      </x:c>
      <x:c r="P794" s="25" t="str">
        <x:v>RM_CALL</x:v>
      </x:c>
      <x:c r="Q794" s="25" t="str">
        <x:v>DERIVED_ANALYTICS</x:v>
      </x:c>
      <x:c r="R794" s="30" t="n">
        <x:v>0.011675</x:v>
      </x:c>
      <x:c r="S794" s="25" t="str">
        <x:v>R02</x:v>
      </x:c>
      <x:c r="T794" s="25" t="n">
        <x:v>0</x:v>
      </x:c>
      <x:c r="U794" s="25" t="n">
        <x:v>1</x:v>
      </x:c>
      <x:c r="V794" s="25" t="str">
        <x:v>2026-12-22</x:v>
      </x:c>
      <x:c r="W794" s="25" t="str">
        <x:v>LOW</x:v>
      </x:c>
      <x:c r="X794" s="26" t="b">
        <x:v>1</x:v>
      </x:c>
      <x:c r="Y794" s="26" t="b">
        <x:v>1</x:v>
      </x:c>
      <x:c r="Z794" s="25" t="str">
        <x:v>CONTROLLED_SYNTHETIC</x:v>
      </x:c>
      <x:c r="AA794" s="28" t="n">
        <x:v>32066461.86</x:v>
      </x:c>
      <x:c r="AB794" s="28" t="n">
        <x:v>28585849.81</x:v>
      </x:c>
      <x:c r="AC794" s="28" t="n">
        <x:v>1495747.57</x:v>
      </x:c>
      <x:c r="AD794" s="28" t="n">
        <x:v>3392046.05</x:v>
      </x:c>
      <x:c r="AE794" s="28" t="n">
        <x:v>10842443.1</x:v>
      </x:c>
      <x:c r="AF794" s="28" t="n">
        <x:v>0</x:v>
      </x:c>
      <x:c r="AG794" s="28" t="n">
        <x:v>5757742.76</x:v>
      </x:c>
      <x:c r="AH794" s="28" t="n">
        <x:v>1339594.223333</x:v>
      </x:c>
      <x:c r="AI794" s="28" t="n">
        <x:v>2861716.545</x:v>
      </x:c>
      <x:c r="AJ794" s="25" t="n">
        <x:v>532</x:v>
      </x:c>
      <x:c r="AK794" s="25" t="n">
        <x:v>4</x:v>
      </x:c>
      <x:c r="AL794" s="28" t="n">
        <x:v>37550712.69</x:v>
      </x:c>
      <x:c r="AM794" s="28" t="n">
        <x:v>1230949.99</x:v>
      </x:c>
      <x:c r="AN794" s="25" t="str">
        <x:v>FX_RISK_MANAGEMENT|POS_MERCHANT_ACQUIRING|TERM_DEPOSIT|TRADE_FINANCE</x:v>
      </x:c>
      <x:c r="AO794" s="25" t="str">
        <x:v>2026-06-08</x:v>
      </x:c>
      <x:c r="AP794" s="25" t="n">
        <x:v>5</x:v>
      </x:c>
      <x:c r="AQ794" s="25" t="n">
        <x:v>73</x:v>
      </x:c>
      <x:c r="AR794" s="25" t="n">
        <x:v>48.61</x:v>
      </x:c>
      <x:c r="AS794" s="30" t="n">
        <x:v>1</x:v>
      </x:c>
      <x:c r="AT794" s="25" t="n">
        <x:v>0</x:v>
      </x:c>
    </x:row>
    <x:row r="795">
      <x:c r="A795" s="25" t="str">
        <x:v>SME000791</x:v>
      </x:c>
      <x:c r="B795" s="25" t="str">
        <x:v>Synthetic SME 000791</x:v>
      </x:c>
      <x:c r="C795" s="25" t="str">
        <x:v>RM020</x:v>
      </x:c>
      <x:c r="D795" s="25" t="str">
        <x:v>Mediterranean</x:v>
      </x:c>
      <x:c r="E795" s="25" t="str">
        <x:v>Agriculture</x:v>
      </x:c>
      <x:c r="F795" s="25" t="str">
        <x:v>SMALL</x:v>
      </x:c>
      <x:c r="G795" s="25" t="str">
        <x:v>JOINT_STOCK</x:v>
      </x:c>
      <x:c r="H795" s="25" t="str">
        <x:v>2026-02-26</x:v>
      </x:c>
      <x:c r="I795" s="25" t="n">
        <x:v>5</x:v>
      </x:c>
      <x:c r="J795" s="28" t="n">
        <x:v>38368662.65</x:v>
      </x:c>
      <x:c r="K795" s="25" t="n">
        <x:v>11</x:v>
      </x:c>
      <x:c r="L795" s="26" t="b">
        <x:v>0</x:v>
      </x:c>
      <x:c r="M795" s="26" t="b">
        <x:v>0</x:v>
      </x:c>
      <x:c r="N795" s="25" t="n">
        <x:v>64.47</x:v>
      </x:c>
      <x:c r="O795" s="26" t="b">
        <x:v>1</x:v>
      </x:c>
      <x:c r="P795" s="25" t="str">
        <x:v>SECURE_MESSAGE</x:v>
      </x:c>
      <x:c r="Q795" s="25" t="str">
        <x:v>DERIVED_ANALYTICS</x:v>
      </x:c>
      <x:c r="R795" s="30" t="n">
        <x:v>0.066834</x:v>
      </x:c>
      <x:c r="S795" s="25" t="str">
        <x:v>R04</x:v>
      </x:c>
      <x:c r="T795" s="25" t="n">
        <x:v>0</x:v>
      </x:c>
      <x:c r="U795" s="25" t="n">
        <x:v>1</x:v>
      </x:c>
      <x:c r="V795" s="25" t="str">
        <x:v>2026-05-11</x:v>
      </x:c>
      <x:c r="W795" s="25" t="str">
        <x:v>NONE</x:v>
      </x:c>
      <x:c r="X795" s="26" t="b">
        <x:v>1</x:v>
      </x:c>
      <x:c r="Y795" s="26" t="b">
        <x:v>1</x:v>
      </x:c>
      <x:c r="Z795" s="25" t="str">
        <x:v>CONTROLLED_SYNTHETIC</x:v>
      </x:c>
      <x:c r="AA795" s="28" t="n">
        <x:v>20749439</x:v>
      </x:c>
      <x:c r="AB795" s="28" t="n">
        <x:v>17397522.21</x:v>
      </x:c>
      <x:c r="AC795" s="28" t="n">
        <x:v>930379.27</x:v>
      </x:c>
      <x:c r="AD795" s="28" t="n">
        <x:v>2559259.54</x:v>
      </x:c>
      <x:c r="AE795" s="28" t="n">
        <x:v>0</x:v>
      </x:c>
      <x:c r="AF795" s="28" t="n">
        <x:v>0</x:v>
      </x:c>
      <x:c r="AG795" s="28" t="n">
        <x:v>0</x:v>
      </x:c>
      <x:c r="AH795" s="28" t="n">
        <x:v>848599.461667</x:v>
      </x:c>
      <x:c r="AI795" s="28" t="n">
        <x:v>1661127.528333</x:v>
      </x:c>
      <x:c r="AJ795" s="25" t="n">
        <x:v>537</x:v>
      </x:c>
      <x:c r="AK795" s="25" t="n">
        <x:v>1</x:v>
      </x:c>
      <x:c r="AL795" s="28" t="n">
        <x:v>33691237.36</x:v>
      </x:c>
      <x:c r="AM795" s="28" t="n">
        <x:v>1676173.3</x:v>
      </x:c>
      <x:c r="AN795" s="25" t="str">
        <x:v>CASH_MANAGEMENT</x:v>
      </x:c>
      <x:c r="AO795" s="25" t="str">
        <x:v>2026-07-18</x:v>
      </x:c>
      <x:c r="AP795" s="25" t="n">
        <x:v>3</x:v>
      </x:c>
      <x:c r="AQ795" s="25" t="n">
        <x:v>33</x:v>
      </x:c>
      <x:c r="AR795" s="25" t="n">
        <x:v>32.28</x:v>
      </x:c>
      <x:c r="AS795" s="30" t="n">
        <x:v>1</x:v>
      </x:c>
      <x:c r="AT795" s="25" t="n">
        <x:v>101</x:v>
      </x:c>
    </x:row>
    <x:row r="796">
      <x:c r="A796" s="25" t="str">
        <x:v>SME000792</x:v>
      </x:c>
      <x:c r="B796" s="25" t="str">
        <x:v>Synthetic SME 000792</x:v>
      </x:c>
      <x:c r="C796" s="25" t="str">
        <x:v>RM030</x:v>
      </x:c>
      <x:c r="D796" s="25" t="str">
        <x:v>Central Anatolia</x:v>
      </x:c>
      <x:c r="E796" s="25" t="str">
        <x:v>Hospitality</x:v>
      </x:c>
      <x:c r="F796" s="25" t="str">
        <x:v>MICRO</x:v>
      </x:c>
      <x:c r="G796" s="25" t="str">
        <x:v>LIMITED</x:v>
      </x:c>
      <x:c r="H796" s="25" t="str">
        <x:v>2017-02-06</x:v>
      </x:c>
      <x:c r="I796" s="25" t="n">
        <x:v>114</x:v>
      </x:c>
      <x:c r="J796" s="28" t="n">
        <x:v>17900819.67</x:v>
      </x:c>
      <x:c r="K796" s="25" t="n">
        <x:v>8</x:v>
      </x:c>
      <x:c r="L796" s="26" t="b">
        <x:v>1</x:v>
      </x:c>
      <x:c r="M796" s="26" t="b">
        <x:v>0</x:v>
      </x:c>
      <x:c r="N796" s="25" t="n">
        <x:v>76.9</x:v>
      </x:c>
      <x:c r="O796" s="26" t="b">
        <x:v>1</x:v>
      </x:c>
      <x:c r="P796" s="25" t="str">
        <x:v>RM_CALL</x:v>
      </x:c>
      <x:c r="Q796" s="25" t="str">
        <x:v>DERIVED_ANALYTICS</x:v>
      </x:c>
      <x:c r="R796" s="30" t="n">
        <x:v>0.054691</x:v>
      </x:c>
      <x:c r="S796" s="25" t="str">
        <x:v>R04</x:v>
      </x:c>
      <x:c r="T796" s="25" t="n">
        <x:v>0</x:v>
      </x:c>
      <x:c r="U796" s="25" t="n">
        <x:v>1</x:v>
      </x:c>
      <x:c r="V796" s="25" t="str">
        <x:v>2027-02-02</x:v>
      </x:c>
      <x:c r="W796" s="25" t="str">
        <x:v>NONE</x:v>
      </x:c>
      <x:c r="X796" s="26" t="b">
        <x:v>0</x:v>
      </x:c>
      <x:c r="Y796" s="26" t="b">
        <x:v>1</x:v>
      </x:c>
      <x:c r="Z796" s="25" t="str">
        <x:v>CONTROLLED_SYNTHETIC</x:v>
      </x:c>
      <x:c r="AA796" s="28" t="n">
        <x:v>9613910.48</x:v>
      </x:c>
      <x:c r="AB796" s="28" t="n">
        <x:v>8480634.43</x:v>
      </x:c>
      <x:c r="AC796" s="28" t="n">
        <x:v>5263916.95</x:v>
      </x:c>
      <x:c r="AD796" s="28" t="n">
        <x:v>1665381.53</x:v>
      </x:c>
      <x:c r="AE796" s="28" t="n">
        <x:v>2027485.28</x:v>
      </x:c>
      <x:c r="AF796" s="28" t="n">
        <x:v>0</x:v>
      </x:c>
      <x:c r="AG796" s="28" t="n">
        <x:v>837151.88</x:v>
      </x:c>
      <x:c r="AH796" s="28" t="n">
        <x:v>449487.918333</x:v>
      </x:c>
      <x:c r="AI796" s="28" t="n">
        <x:v>710541.23</x:v>
      </x:c>
      <x:c r="AJ796" s="25" t="n">
        <x:v>796</x:v>
      </x:c>
      <x:c r="AK796" s="25" t="n">
        <x:v>3</x:v>
      </x:c>
      <x:c r="AL796" s="28" t="n">
        <x:v>14522706.93</x:v>
      </x:c>
      <x:c r="AM796" s="28" t="n">
        <x:v>590215.87</x:v>
      </x:c>
      <x:c r="AN796" s="25" t="str">
        <x:v>BUSINESS_CREDIT_CARD|PAYROLL_SERVICES|POS_MERCHANT_ACQUIRING</x:v>
      </x:c>
      <x:c r="AO796" s="25" t="str">
        <x:v>2026-01-04</x:v>
      </x:c>
      <x:c r="AP796" s="25" t="n">
        <x:v>1</x:v>
      </x:c>
      <x:c r="AQ796" s="25" t="n">
        <x:v>228</x:v>
      </x:c>
      <x:c r="AR796" s="25" t="n">
        <x:v>62.22</x:v>
      </x:c>
      <x:c r="AS796" s="30" t="n">
        <x:v>1</x:v>
      </x:c>
      <x:c r="AT796" s="25" t="n">
        <x:v>0</x:v>
      </x:c>
    </x:row>
    <x:row r="797">
      <x:c r="A797" s="25" t="str">
        <x:v>SME000793</x:v>
      </x:c>
      <x:c r="B797" s="25" t="str">
        <x:v>Synthetic SME 000793</x:v>
      </x:c>
      <x:c r="C797" s="25" t="str">
        <x:v>RM017</x:v>
      </x:c>
      <x:c r="D797" s="25" t="str">
        <x:v>Aegean</x:v>
      </x:c>
      <x:c r="E797" s="25" t="str">
        <x:v>Wholesale Trade</x:v>
      </x:c>
      <x:c r="F797" s="25" t="str">
        <x:v>SMALL</x:v>
      </x:c>
      <x:c r="G797" s="25" t="str">
        <x:v>SOLE_PROPRIETOR</x:v>
      </x:c>
      <x:c r="H797" s="25" t="str">
        <x:v>2017-01-11</x:v>
      </x:c>
      <x:c r="I797" s="25" t="n">
        <x:v>115</x:v>
      </x:c>
      <x:c r="J797" s="28" t="n">
        <x:v>16633490.02</x:v>
      </x:c>
      <x:c r="K797" s="25" t="n">
        <x:v>42</x:v>
      </x:c>
      <x:c r="L797" s="26" t="b">
        <x:v>0</x:v>
      </x:c>
      <x:c r="M797" s="26" t="b">
        <x:v>1</x:v>
      </x:c>
      <x:c r="N797" s="25" t="n">
        <x:v>81.88</x:v>
      </x:c>
      <x:c r="O797" s="26" t="b">
        <x:v>1</x:v>
      </x:c>
      <x:c r="P797" s="25" t="str">
        <x:v>SECURE_MESSAGE</x:v>
      </x:c>
      <x:c r="Q797" s="25" t="str">
        <x:v>DERIVED_ANALYTICS</x:v>
      </x:c>
      <x:c r="R797" s="30" t="n">
        <x:v>0.048397</x:v>
      </x:c>
      <x:c r="S797" s="25" t="str">
        <x:v>R04</x:v>
      </x:c>
      <x:c r="T797" s="25" t="n">
        <x:v>0</x:v>
      </x:c>
      <x:c r="U797" s="25" t="n">
        <x:v>1</x:v>
      </x:c>
      <x:c r="V797" s="25" t="str">
        <x:v>2026-02-28</x:v>
      </x:c>
      <x:c r="W797" s="25" t="str">
        <x:v>NONE</x:v>
      </x:c>
      <x:c r="X797" s="26" t="b">
        <x:v>0</x:v>
      </x:c>
      <x:c r="Y797" s="26" t="b">
        <x:v>1</x:v>
      </x:c>
      <x:c r="Z797" s="25" t="str">
        <x:v>CONTROLLED_SYNTHETIC</x:v>
      </x:c>
      <x:c r="AA797" s="28" t="n">
        <x:v>9179803.21</x:v>
      </x:c>
      <x:c r="AB797" s="28" t="n">
        <x:v>8588734.36</x:v>
      </x:c>
      <x:c r="AC797" s="28" t="n">
        <x:v>565285.37</x:v>
      </x:c>
      <x:c r="AD797" s="28" t="n">
        <x:v>8906974.73</x:v>
      </x:c>
      <x:c r="AE797" s="28" t="n">
        <x:v>0</x:v>
      </x:c>
      <x:c r="AF797" s="28" t="n">
        <x:v>2700986.37</x:v>
      </x:c>
      <x:c r="AG797" s="28" t="n">
        <x:v>1351871.15</x:v>
      </x:c>
      <x:c r="AH797" s="28" t="n">
        <x:v>442964.998333</x:v>
      </x:c>
      <x:c r="AI797" s="28" t="n">
        <x:v>894373.371667</x:v>
      </x:c>
      <x:c r="AJ797" s="25" t="n">
        <x:v>567</x:v>
      </x:c>
      <x:c r="AK797" s="25" t="n">
        <x:v>3</x:v>
      </x:c>
      <x:c r="AL797" s="28" t="n">
        <x:v>38500412.38</x:v>
      </x:c>
      <x:c r="AM797" s="28" t="n">
        <x:v>1424202.1</x:v>
      </x:c>
      <x:c r="AN797" s="25" t="str">
        <x:v>CASH_MANAGEMENT|PAYROLL_SERVICES|WORKING_CAPITAL_LOAN</x:v>
      </x:c>
      <x:c r="AO797" s="25" t="str">
        <x:v>2026-02-14</x:v>
      </x:c>
      <x:c r="AP797" s="25" t="n">
        <x:v>5</x:v>
      </x:c>
      <x:c r="AQ797" s="25" t="n">
        <x:v>187</x:v>
      </x:c>
      <x:c r="AR797" s="25" t="n">
        <x:v>67.5</x:v>
      </x:c>
      <x:c r="AS797" s="30" t="n">
        <x:v>1</x:v>
      </x:c>
      <x:c r="AT797" s="25" t="n">
        <x:v>173</x:v>
      </x:c>
    </x:row>
    <x:row r="798">
      <x:c r="A798" s="25" t="str">
        <x:v>SME000794</x:v>
      </x:c>
      <x:c r="B798" s="25" t="str">
        <x:v>Synthetic SME 000794</x:v>
      </x:c>
      <x:c r="C798" s="25" t="str">
        <x:v>RM022</x:v>
      </x:c>
      <x:c r="D798" s="25" t="str">
        <x:v>Central Anatolia</x:v>
      </x:c>
      <x:c r="E798" s="25" t="str">
        <x:v>Agriculture</x:v>
      </x:c>
      <x:c r="F798" s="25" t="str">
        <x:v>SMALL</x:v>
      </x:c>
      <x:c r="G798" s="25" t="str">
        <x:v>LIMITED</x:v>
      </x:c>
      <x:c r="H798" s="25" t="str">
        <x:v>2020-08-10</x:v>
      </x:c>
      <x:c r="I798" s="25" t="n">
        <x:v>72</x:v>
      </x:c>
      <x:c r="J798" s="28" t="n">
        <x:v>27932821.8</x:v>
      </x:c>
      <x:c r="K798" s="25" t="n">
        <x:v>40</x:v>
      </x:c>
      <x:c r="L798" s="26" t="b">
        <x:v>1</x:v>
      </x:c>
      <x:c r="M798" s="26" t="b">
        <x:v>0</x:v>
      </x:c>
      <x:c r="N798" s="25" t="n">
        <x:v>72.71</x:v>
      </x:c>
      <x:c r="O798" s="26" t="b">
        <x:v>1</x:v>
      </x:c>
      <x:c r="P798" s="25" t="str">
        <x:v>BRANCH</x:v>
      </x:c>
      <x:c r="Q798" s="25" t="str">
        <x:v>DERIVED_ANALYTICS</x:v>
      </x:c>
      <x:c r="R798" s="30" t="n">
        <x:v>0.025494</x:v>
      </x:c>
      <x:c r="S798" s="25" t="str">
        <x:v>R03</x:v>
      </x:c>
      <x:c r="T798" s="25" t="n">
        <x:v>0</x:v>
      </x:c>
      <x:c r="U798" s="25" t="n">
        <x:v>1</x:v>
      </x:c>
      <x:c r="V798" s="25" t="str">
        <x:v>2027-05-05</x:v>
      </x:c>
      <x:c r="W798" s="25" t="str">
        <x:v>NONE</x:v>
      </x:c>
      <x:c r="X798" s="26" t="b">
        <x:v>1</x:v>
      </x:c>
      <x:c r="Y798" s="26" t="b">
        <x:v>1</x:v>
      </x:c>
      <x:c r="Z798" s="25" t="str">
        <x:v>CONTROLLED_SYNTHETIC</x:v>
      </x:c>
      <x:c r="AA798" s="28" t="n">
        <x:v>14508305.46</x:v>
      </x:c>
      <x:c r="AB798" s="28" t="n">
        <x:v>13659374.68</x:v>
      </x:c>
      <x:c r="AC798" s="28" t="n">
        <x:v>705577.02</x:v>
      </x:c>
      <x:c r="AD798" s="28" t="n">
        <x:v>7321328.88</x:v>
      </x:c>
      <x:c r="AE798" s="28" t="n">
        <x:v>4212567.57</x:v>
      </x:c>
      <x:c r="AF798" s="28" t="n">
        <x:v>0</x:v>
      </x:c>
      <x:c r="AG798" s="28" t="n">
        <x:v>2110459.11</x:v>
      </x:c>
      <x:c r="AH798" s="28" t="n">
        <x:v>579081.456667</x:v>
      </x:c>
      <x:c r="AI798" s="28" t="n">
        <x:v>1011251.996667</x:v>
      </x:c>
      <x:c r="AJ798" s="25" t="n">
        <x:v>658</x:v>
      </x:c>
      <x:c r="AK798" s="25" t="n">
        <x:v>3</x:v>
      </x:c>
      <x:c r="AL798" s="28" t="n">
        <x:v>44668579.04</x:v>
      </x:c>
      <x:c r="AM798" s="28" t="n">
        <x:v>1159452.06</x:v>
      </x:c>
      <x:c r="AN798" s="25" t="str">
        <x:v>CASH_MANAGEMENT|PAYROLL_SERVICES|WORKING_CAPITAL_LOAN</x:v>
      </x:c>
      <x:c r="AO798" s="25" t="str">
        <x:v>2026-08-14</x:v>
      </x:c>
      <x:c r="AP798" s="25" t="n">
        <x:v>5</x:v>
      </x:c>
      <x:c r="AQ798" s="25" t="n">
        <x:v>6</x:v>
      </x:c>
      <x:c r="AR798" s="25" t="n">
        <x:v>64.64</x:v>
      </x:c>
      <x:c r="AS798" s="30" t="n">
        <x:v>1</x:v>
      </x:c>
      <x:c r="AT798" s="25" t="n">
        <x:v>0</x:v>
      </x:c>
    </x:row>
    <x:row r="799">
      <x:c r="A799" s="25" t="str">
        <x:v>SME000795</x:v>
      </x:c>
      <x:c r="B799" s="25" t="str">
        <x:v>Synthetic SME 000795</x:v>
      </x:c>
      <x:c r="C799" s="25" t="str">
        <x:v>RM030</x:v>
      </x:c>
      <x:c r="D799" s="25" t="str">
        <x:v>Central Anatolia</x:v>
      </x:c>
      <x:c r="E799" s="25" t="str">
        <x:v>Retail Trade</x:v>
      </x:c>
      <x:c r="F799" s="25" t="str">
        <x:v>SMALL</x:v>
      </x:c>
      <x:c r="G799" s="25" t="str">
        <x:v>JOINT_STOCK</x:v>
      </x:c>
      <x:c r="H799" s="25" t="str">
        <x:v>2024-09-29</x:v>
      </x:c>
      <x:c r="I799" s="25" t="n">
        <x:v>22</x:v>
      </x:c>
      <x:c r="J799" s="28" t="n">
        <x:v>24380582.69</x:v>
      </x:c>
      <x:c r="K799" s="25" t="n">
        <x:v>11</x:v>
      </x:c>
      <x:c r="L799" s="26" t="b">
        <x:v>0</x:v>
      </x:c>
      <x:c r="M799" s="26" t="b">
        <x:v>0</x:v>
      </x:c>
      <x:c r="N799" s="25" t="n">
        <x:v>40.16</x:v>
      </x:c>
      <x:c r="O799" s="26" t="b">
        <x:v>1</x:v>
      </x:c>
      <x:c r="P799" s="25" t="str">
        <x:v>RM_CALL</x:v>
      </x:c>
      <x:c r="Q799" s="25" t="str">
        <x:v>DERIVED_ANALYTICS</x:v>
      </x:c>
      <x:c r="R799" s="30" t="n">
        <x:v>0.034536</x:v>
      </x:c>
      <x:c r="S799" s="25" t="str">
        <x:v>R03</x:v>
      </x:c>
      <x:c r="T799" s="25" t="n">
        <x:v>0</x:v>
      </x:c>
      <x:c r="U799" s="25" t="n">
        <x:v>1</x:v>
      </x:c>
      <x:c r="V799" s="25" t="str">
        <x:v>2026-02-24</x:v>
      </x:c>
      <x:c r="W799" s="25" t="str">
        <x:v>NONE</x:v>
      </x:c>
      <x:c r="X799" s="26" t="b">
        <x:v>1</x:v>
      </x:c>
      <x:c r="Y799" s="26" t="b">
        <x:v>0</x:v>
      </x:c>
      <x:c r="Z799" s="25" t="str">
        <x:v>CONTROLLED_SYNTHETIC</x:v>
      </x:c>
      <x:c r="AA799" s="28" t="n">
        <x:v>13832684.27</x:v>
      </x:c>
      <x:c r="AB799" s="28" t="n">
        <x:v>12939062.73</x:v>
      </x:c>
      <x:c r="AC799" s="28" t="n">
        <x:v>6844741.62</x:v>
      </x:c>
      <x:c r="AD799" s="28" t="n">
        <x:v>2184697.57</x:v>
      </x:c>
      <x:c r="AE799" s="28" t="n">
        <x:v>0</x:v>
      </x:c>
      <x:c r="AF799" s="28" t="n">
        <x:v>0</x:v>
      </x:c>
      <x:c r="AG799" s="28" t="n">
        <x:v>0</x:v>
      </x:c>
      <x:c r="AH799" s="28" t="n">
        <x:v>463616.285</x:v>
      </x:c>
      <x:c r="AI799" s="28" t="n">
        <x:v>1277547.05</x:v>
      </x:c>
      <x:c r="AJ799" s="25" t="n">
        <x:v>311</x:v>
      </x:c>
      <x:c r="AK799" s="25" t="n">
        <x:v>2</x:v>
      </x:c>
      <x:c r="AL799" s="28" t="n">
        <x:v>14941592.8</x:v>
      </x:c>
      <x:c r="AM799" s="28" t="n">
        <x:v>803923.42</x:v>
      </x:c>
      <x:c r="AN799" s="25" t="str">
        <x:v>POS_MERCHANT_ACQUIRING|TRADE_FINANCE</x:v>
      </x:c>
      <x:c r="AO799" s="25" t="str">
        <x:v>2026-06-22</x:v>
      </x:c>
      <x:c r="AP799" s="25" t="n">
        <x:v>4</x:v>
      </x:c>
      <x:c r="AQ799" s="25" t="n">
        <x:v>59</x:v>
      </x:c>
      <x:c r="AR799" s="25" t="n">
        <x:v>35.4</x:v>
      </x:c>
      <x:c r="AS799" s="30" t="n">
        <x:v>1</x:v>
      </x:c>
      <x:c r="AT799" s="25" t="n">
        <x:v>177</x:v>
      </x:c>
    </x:row>
    <x:row r="800">
      <x:c r="A800" s="25" t="str">
        <x:v>SME000796</x:v>
      </x:c>
      <x:c r="B800" s="25" t="str">
        <x:v>Synthetic SME 000796</x:v>
      </x:c>
      <x:c r="C800" s="25" t="str">
        <x:v>RM038</x:v>
      </x:c>
      <x:c r="D800" s="25" t="str">
        <x:v>Aegean</x:v>
      </x:c>
      <x:c r="E800" s="25" t="str">
        <x:v>Professional Services</x:v>
      </x:c>
      <x:c r="F800" s="25" t="str">
        <x:v>SMALL</x:v>
      </x:c>
      <x:c r="G800" s="25" t="str">
        <x:v>SOLE_PROPRIETOR</x:v>
      </x:c>
      <x:c r="H800" s="25" t="str">
        <x:v>2023-01-31</x:v>
      </x:c>
      <x:c r="I800" s="25" t="n">
        <x:v>42</x:v>
      </x:c>
      <x:c r="J800" s="28" t="n">
        <x:v>58864520.35</x:v>
      </x:c>
      <x:c r="K800" s="25" t="n">
        <x:v>47</x:v>
      </x:c>
      <x:c r="L800" s="26" t="b">
        <x:v>0</x:v>
      </x:c>
      <x:c r="M800" s="26" t="b">
        <x:v>0</x:v>
      </x:c>
      <x:c r="N800" s="25" t="n">
        <x:v>82.42</x:v>
      </x:c>
      <x:c r="O800" s="26" t="b">
        <x:v>0</x:v>
      </x:c>
      <x:c r="P800" s="25" t="str">
        <x:v>VIDEO_MEETING</x:v>
      </x:c>
      <x:c r="Q800" s="25" t="str">
        <x:v>DERIVED_ANALYTICS</x:v>
      </x:c>
      <x:c r="R800" s="30" t="n">
        <x:v>0.056721</x:v>
      </x:c>
      <x:c r="S800" s="25" t="str">
        <x:v>R04</x:v>
      </x:c>
      <x:c r="T800" s="25" t="n">
        <x:v>0</x:v>
      </x:c>
      <x:c r="U800" s="25" t="n">
        <x:v>1</x:v>
      </x:c>
      <x:c r="V800" s="25" t="str">
        <x:v>2026-04-14</x:v>
      </x:c>
      <x:c r="W800" s="25" t="str">
        <x:v>NONE</x:v>
      </x:c>
      <x:c r="X800" s="26" t="b">
        <x:v>1</x:v>
      </x:c>
      <x:c r="Y800" s="26" t="b">
        <x:v>1</x:v>
      </x:c>
      <x:c r="Z800" s="25" t="str">
        <x:v>CONTROLLED_SYNTHETIC</x:v>
      </x:c>
      <x:c r="AA800" s="28" t="n">
        <x:v>30269589.45</x:v>
      </x:c>
      <x:c r="AB800" s="28" t="n">
        <x:v>28742164.96</x:v>
      </x:c>
      <x:c r="AC800" s="28" t="n">
        <x:v>1810206.17</x:v>
      </x:c>
      <x:c r="AD800" s="28" t="n">
        <x:v>11183772.51</x:v>
      </x:c>
      <x:c r="AE800" s="28" t="n">
        <x:v>0</x:v>
      </x:c>
      <x:c r="AF800" s="28" t="n">
        <x:v>0</x:v>
      </x:c>
      <x:c r="AG800" s="28" t="n">
        <x:v>0</x:v>
      </x:c>
      <x:c r="AH800" s="28" t="n">
        <x:v>1179456.896667</x:v>
      </x:c>
      <x:c r="AI800" s="28" t="n">
        <x:v>3056995.926667</x:v>
      </x:c>
      <x:c r="AJ800" s="25" t="n">
        <x:v>856</x:v>
      </x:c>
      <x:c r="AK800" s="25" t="n">
        <x:v>2</x:v>
      </x:c>
      <x:c r="AL800" s="28" t="n">
        <x:v>65497276.04</x:v>
      </x:c>
      <x:c r="AM800" s="28" t="n">
        <x:v>987600.14</x:v>
      </x:c>
      <x:c r="AN800" s="25" t="str">
        <x:v>CASH_MANAGEMENT|FX_RISK_MANAGEMENT</x:v>
      </x:c>
      <x:c r="AO800" s="25" t="str">
        <x:v>2026-06-05</x:v>
      </x:c>
      <x:c r="AP800" s="25" t="n">
        <x:v>4</x:v>
      </x:c>
      <x:c r="AQ800" s="25" t="n">
        <x:v>76</x:v>
      </x:c>
      <x:c r="AR800" s="25" t="n">
        <x:v>51</x:v>
      </x:c>
      <x:c r="AS800" s="30" t="n">
        <x:v>1</x:v>
      </x:c>
      <x:c r="AT800" s="25" t="n">
        <x:v>128</x:v>
      </x:c>
    </x:row>
    <x:row r="801">
      <x:c r="A801" s="25" t="str">
        <x:v>SME000797</x:v>
      </x:c>
      <x:c r="B801" s="25" t="str">
        <x:v>Synthetic SME 000797</x:v>
      </x:c>
      <x:c r="C801" s="25" t="str">
        <x:v>RM029</x:v>
      </x:c>
      <x:c r="D801" s="25" t="str">
        <x:v>Marmara</x:v>
      </x:c>
      <x:c r="E801" s="25" t="str">
        <x:v>Technology</x:v>
      </x:c>
      <x:c r="F801" s="25" t="str">
        <x:v>MICRO</x:v>
      </x:c>
      <x:c r="G801" s="25" t="str">
        <x:v>LIMITED</x:v>
      </x:c>
      <x:c r="H801" s="25" t="str">
        <x:v>2021-02-22</x:v>
      </x:c>
      <x:c r="I801" s="25" t="n">
        <x:v>65</x:v>
      </x:c>
      <x:c r="J801" s="28" t="n">
        <x:v>15406044.9</x:v>
      </x:c>
      <x:c r="K801" s="25" t="n">
        <x:v>7</x:v>
      </x:c>
      <x:c r="L801" s="26" t="b">
        <x:v>0</x:v>
      </x:c>
      <x:c r="M801" s="26" t="b">
        <x:v>0</x:v>
      </x:c>
      <x:c r="N801" s="25" t="n">
        <x:v>87.52</x:v>
      </x:c>
      <x:c r="O801" s="26" t="b">
        <x:v>1</x:v>
      </x:c>
      <x:c r="P801" s="25" t="str">
        <x:v>BRANCH</x:v>
      </x:c>
      <x:c r="Q801" s="25" t="str">
        <x:v>DERIVED_ANALYTICS</x:v>
      </x:c>
      <x:c r="R801" s="30" t="n">
        <x:v>0.050128</x:v>
      </x:c>
      <x:c r="S801" s="25" t="str">
        <x:v>R04</x:v>
      </x:c>
      <x:c r="T801" s="25" t="n">
        <x:v>0</x:v>
      </x:c>
      <x:c r="U801" s="25" t="n">
        <x:v>1</x:v>
      </x:c>
      <x:c r="V801" s="25" t="str">
        <x:v>2027-09-04</x:v>
      </x:c>
      <x:c r="W801" s="25" t="str">
        <x:v>NONE</x:v>
      </x:c>
      <x:c r="X801" s="26" t="b">
        <x:v>1</x:v>
      </x:c>
      <x:c r="Y801" s="26" t="b">
        <x:v>1</x:v>
      </x:c>
      <x:c r="Z801" s="25" t="str">
        <x:v>CONTROLLED_SYNTHETIC</x:v>
      </x:c>
      <x:c r="AA801" s="28" t="n">
        <x:v>8063675.18</x:v>
      </x:c>
      <x:c r="AB801" s="28" t="n">
        <x:v>6877866.65</x:v>
      </x:c>
      <x:c r="AC801" s="28" t="n">
        <x:v>496729.58</x:v>
      </x:c>
      <x:c r="AD801" s="28" t="n">
        <x:v>1435556.77</x:v>
      </x:c>
      <x:c r="AE801" s="28" t="n">
        <x:v>0</x:v>
      </x:c>
      <x:c r="AF801" s="28" t="n">
        <x:v>0</x:v>
      </x:c>
      <x:c r="AG801" s="28" t="n">
        <x:v>0</x:v>
      </x:c>
      <x:c r="AH801" s="28" t="n">
        <x:v>258680.865</x:v>
      </x:c>
      <x:c r="AI801" s="28" t="n">
        <x:v>778265.493333</x:v>
      </x:c>
      <x:c r="AJ801" s="25" t="n">
        <x:v>783</x:v>
      </x:c>
      <x:c r="AK801" s="25" t="n">
        <x:v>2</x:v>
      </x:c>
      <x:c r="AL801" s="28" t="n">
        <x:v>2916438.7</x:v>
      </x:c>
      <x:c r="AM801" s="28" t="n">
        <x:v>21510.97</x:v>
      </x:c>
      <x:c r="AN801" s="25" t="str">
        <x:v>PAYROLL_SERVICES|TERM_DEPOSIT</x:v>
      </x:c>
      <x:c r="AO801" s="25" t="str">
        <x:v>2026-03-23</x:v>
      </x:c>
      <x:c r="AP801" s="25" t="n">
        <x:v>2</x:v>
      </x:c>
      <x:c r="AQ801" s="25" t="n">
        <x:v>150</x:v>
      </x:c>
      <x:c r="AR801" s="25" t="n">
        <x:v>33.78</x:v>
      </x:c>
      <x:c r="AS801" s="30" t="n">
        <x:v>0.540871</x:v>
      </x:c>
      <x:c r="AT801" s="25" t="n">
        <x:v>0</x:v>
      </x:c>
    </x:row>
    <x:row r="802">
      <x:c r="A802" s="25" t="str">
        <x:v>SME000798</x:v>
      </x:c>
      <x:c r="B802" s="25" t="str">
        <x:v>Synthetic SME 000798</x:v>
      </x:c>
      <x:c r="C802" s="25" t="str">
        <x:v>RM028</x:v>
      </x:c>
      <x:c r="D802" s="25" t="str">
        <x:v>Eastern</x:v>
      </x:c>
      <x:c r="E802" s="25" t="str">
        <x:v>Healthcare</x:v>
      </x:c>
      <x:c r="F802" s="25" t="str">
        <x:v>MICRO</x:v>
      </x:c>
      <x:c r="G802" s="25" t="str">
        <x:v>LIMITED</x:v>
      </x:c>
      <x:c r="H802" s="25" t="str">
        <x:v>2017-04-26</x:v>
      </x:c>
      <x:c r="I802" s="25" t="n">
        <x:v>111</x:v>
      </x:c>
      <x:c r="J802" s="28" t="n">
        <x:v>6525492.85</x:v>
      </x:c>
      <x:c r="K802" s="25" t="n">
        <x:v>7</x:v>
      </x:c>
      <x:c r="L802" s="26" t="b">
        <x:v>0</x:v>
      </x:c>
      <x:c r="M802" s="26" t="b">
        <x:v>0</x:v>
      </x:c>
      <x:c r="N802" s="25" t="n">
        <x:v>34.63</x:v>
      </x:c>
      <x:c r="O802" s="26" t="b">
        <x:v>1</x:v>
      </x:c>
      <x:c r="P802" s="25" t="str">
        <x:v>VIDEO_MEETING</x:v>
      </x:c>
      <x:c r="Q802" s="25" t="str">
        <x:v>DERIVED_ANALYTICS</x:v>
      </x:c>
      <x:c r="R802" s="30" t="n">
        <x:v>0.042474</x:v>
      </x:c>
      <x:c r="S802" s="25" t="str">
        <x:v>R03</x:v>
      </x:c>
      <x:c r="T802" s="25" t="n">
        <x:v>0</x:v>
      </x:c>
      <x:c r="U802" s="25" t="n">
        <x:v>1</x:v>
      </x:c>
      <x:c r="V802" s="25" t="str">
        <x:v>2026-08-22</x:v>
      </x:c>
      <x:c r="W802" s="25" t="str">
        <x:v>NONE</x:v>
      </x:c>
      <x:c r="X802" s="26" t="b">
        <x:v>1</x:v>
      </x:c>
      <x:c r="Y802" s="26" t="b">
        <x:v>1</x:v>
      </x:c>
      <x:c r="Z802" s="25" t="str">
        <x:v>CONTROLLED_SYNTHETIC</x:v>
      </x:c>
      <x:c r="AA802" s="28" t="n">
        <x:v>3306754.62</x:v>
      </x:c>
      <x:c r="AB802" s="28" t="n">
        <x:v>2793733.97</x:v>
      </x:c>
      <x:c r="AC802" s="28" t="n">
        <x:v>1537212.73</x:v>
      </x:c>
      <x:c r="AD802" s="28" t="n">
        <x:v>1337382.67</x:v>
      </x:c>
      <x:c r="AE802" s="28" t="n">
        <x:v>0</x:v>
      </x:c>
      <x:c r="AF802" s="28" t="n">
        <x:v>0</x:v>
      </x:c>
      <x:c r="AG802" s="28" t="n">
        <x:v>0</x:v>
      </x:c>
      <x:c r="AH802" s="28" t="n">
        <x:v>134977.468333</x:v>
      </x:c>
      <x:c r="AI802" s="28" t="n">
        <x:v>264610.533333</x:v>
      </x:c>
      <x:c r="AJ802" s="25" t="n">
        <x:v>286</x:v>
      </x:c>
      <x:c r="AK802" s="25" t="n">
        <x:v>2</x:v>
      </x:c>
      <x:c r="AL802" s="28" t="n">
        <x:v>120926.22</x:v>
      </x:c>
      <x:c r="AM802" s="28" t="n">
        <x:v>3286.89</x:v>
      </x:c>
      <x:c r="AN802" s="25" t="str">
        <x:v>BUSINESS_CREDIT_CARD|FX_RISK_MANAGEMENT</x:v>
      </x:c>
      <x:c r="AO802" s="25" t="str">
        <x:v>2026-08-17</x:v>
      </x:c>
      <x:c r="AP802" s="25" t="n">
        <x:v>4</x:v>
      </x:c>
      <x:c r="AQ802" s="25" t="n">
        <x:v>3</x:v>
      </x:c>
      <x:c r="AR802" s="25" t="n">
        <x:v>33.52</x:v>
      </x:c>
      <x:c r="AS802" s="30" t="n">
        <x:v>0.052947</x:v>
      </x:c>
      <x:c r="AT802" s="25" t="n">
        <x:v>0</x:v>
      </x:c>
    </x:row>
    <x:row r="803">
      <x:c r="A803" s="25" t="str">
        <x:v>SME000799</x:v>
      </x:c>
      <x:c r="B803" s="25" t="str">
        <x:v>Synthetic SME 000799</x:v>
      </x:c>
      <x:c r="C803" s="25" t="str">
        <x:v>RM036</x:v>
      </x:c>
      <x:c r="D803" s="25" t="str">
        <x:v>Marmara</x:v>
      </x:c>
      <x:c r="E803" s="25" t="str">
        <x:v>Agriculture</x:v>
      </x:c>
      <x:c r="F803" s="25" t="str">
        <x:v>MICRO</x:v>
      </x:c>
      <x:c r="G803" s="25" t="str">
        <x:v>SOLE_PROPRIETOR</x:v>
      </x:c>
      <x:c r="H803" s="25" t="str">
        <x:v>2015-02-22</x:v>
      </x:c>
      <x:c r="I803" s="25" t="n">
        <x:v>137</x:v>
      </x:c>
      <x:c r="J803" s="28" t="n">
        <x:v>9733600.99</x:v>
      </x:c>
      <x:c r="K803" s="25" t="n">
        <x:v>6</x:v>
      </x:c>
      <x:c r="L803" s="26" t="b">
        <x:v>0</x:v>
      </x:c>
      <x:c r="M803" s="26" t="b">
        <x:v>0</x:v>
      </x:c>
      <x:c r="N803" s="25" t="n">
        <x:v>62.28</x:v>
      </x:c>
      <x:c r="O803" s="26" t="b">
        <x:v>1</x:v>
      </x:c>
      <x:c r="P803" s="25" t="str">
        <x:v>BRANCH</x:v>
      </x:c>
      <x:c r="Q803" s="25" t="str">
        <x:v>DERIVED_ANALYTICS</x:v>
      </x:c>
      <x:c r="R803" s="30" t="n">
        <x:v>0.082279</x:v>
      </x:c>
      <x:c r="S803" s="25" t="str">
        <x:v>R05</x:v>
      </x:c>
      <x:c r="T803" s="25" t="n">
        <x:v>0</x:v>
      </x:c>
      <x:c r="U803" s="25" t="n">
        <x:v>1</x:v>
      </x:c>
      <x:c r="V803" s="25" t="str">
        <x:v>2026-11-02</x:v>
      </x:c>
      <x:c r="W803" s="25" t="str">
        <x:v>NONE</x:v>
      </x:c>
      <x:c r="X803" s="26" t="b">
        <x:v>1</x:v>
      </x:c>
      <x:c r="Y803" s="26" t="b">
        <x:v>1</x:v>
      </x:c>
      <x:c r="Z803" s="25" t="str">
        <x:v>CONTROLLED_SYNTHETIC</x:v>
      </x:c>
      <x:c r="AA803" s="28" t="n">
        <x:v>6209318.37</x:v>
      </x:c>
      <x:c r="AB803" s="28" t="n">
        <x:v>5665408.66</x:v>
      </x:c>
      <x:c r="AC803" s="28" t="n">
        <x:v>437452.22</x:v>
      </x:c>
      <x:c r="AD803" s="28" t="n">
        <x:v>1272133.71</x:v>
      </x:c>
      <x:c r="AE803" s="28" t="n">
        <x:v>0</x:v>
      </x:c>
      <x:c r="AF803" s="28" t="n">
        <x:v>0</x:v>
      </x:c>
      <x:c r="AG803" s="28" t="n">
        <x:v>0</x:v>
      </x:c>
      <x:c r="AH803" s="28" t="n">
        <x:v>185071.15</x:v>
      </x:c>
      <x:c r="AI803" s="28" t="n">
        <x:v>668110.295</x:v>
      </x:c>
      <x:c r="AJ803" s="25" t="n">
        <x:v>601</x:v>
      </x:c>
      <x:c r="AK803" s="25" t="n">
        <x:v>1</x:v>
      </x:c>
      <x:c r="AL803" s="28" t="n">
        <x:v>11054036.48</x:v>
      </x:c>
      <x:c r="AM803" s="28" t="n">
        <x:v>61681.64</x:v>
      </x:c>
      <x:c r="AN803" s="25" t="str">
        <x:v>CASH_MANAGEMENT</x:v>
      </x:c>
      <x:c r="AO803" s="25" t="str">
        <x:v>2026-04-29</x:v>
      </x:c>
      <x:c r="AP803" s="25" t="n">
        <x:v>4</x:v>
      </x:c>
      <x:c r="AQ803" s="25" t="n">
        <x:v>113</x:v>
      </x:c>
      <x:c r="AR803" s="25" t="n">
        <x:v>54.5</x:v>
      </x:c>
      <x:c r="AS803" s="30" t="n">
        <x:v>1</x:v>
      </x:c>
      <x:c r="AT803" s="25" t="n">
        <x:v>0</x:v>
      </x:c>
    </x:row>
    <x:row r="804">
      <x:c r="A804" s="25" t="str">
        <x:v>SME000800</x:v>
      </x:c>
      <x:c r="B804" s="25" t="str">
        <x:v>Synthetic SME 000800</x:v>
      </x:c>
      <x:c r="C804" s="25" t="str">
        <x:v>RM029</x:v>
      </x:c>
      <x:c r="D804" s="25" t="str">
        <x:v>Marmara</x:v>
      </x:c>
      <x:c r="E804" s="25" t="str">
        <x:v>Healthcare</x:v>
      </x:c>
      <x:c r="F804" s="25" t="str">
        <x:v>SMALL</x:v>
      </x:c>
      <x:c r="G804" s="25" t="str">
        <x:v>JOINT_STOCK</x:v>
      </x:c>
      <x:c r="H804" s="25" t="str">
        <x:v>2017-02-01</x:v>
      </x:c>
      <x:c r="I804" s="25" t="n">
        <x:v>114</x:v>
      </x:c>
      <x:c r="J804" s="28" t="n">
        <x:v>72693646.44</x:v>
      </x:c>
      <x:c r="K804" s="25" t="n">
        <x:v>31</x:v>
      </x:c>
      <x:c r="L804" s="26" t="b">
        <x:v>0</x:v>
      </x:c>
      <x:c r="M804" s="26" t="b">
        <x:v>0</x:v>
      </x:c>
      <x:c r="N804" s="25" t="n">
        <x:v>95.86</x:v>
      </x:c>
      <x:c r="O804" s="26" t="b">
        <x:v>1</x:v>
      </x:c>
      <x:c r="P804" s="25" t="str">
        <x:v>VIDEO_MEETING</x:v>
      </x:c>
      <x:c r="Q804" s="25" t="str">
        <x:v>DERIVED_ANALYTICS</x:v>
      </x:c>
      <x:c r="R804" s="30" t="n">
        <x:v>0.020718</x:v>
      </x:c>
      <x:c r="S804" s="25" t="str">
        <x:v>R02</x:v>
      </x:c>
      <x:c r="T804" s="25" t="n">
        <x:v>0</x:v>
      </x:c>
      <x:c r="U804" s="25" t="n">
        <x:v>1</x:v>
      </x:c>
      <x:c r="V804" s="25" t="str">
        <x:v>2026-04-30</x:v>
      </x:c>
      <x:c r="W804" s="25" t="str">
        <x:v>NONE</x:v>
      </x:c>
      <x:c r="X804" s="26" t="b">
        <x:v>1</x:v>
      </x:c>
      <x:c r="Y804" s="26" t="b">
        <x:v>1</x:v>
      </x:c>
      <x:c r="Z804" s="25" t="str">
        <x:v>CONTROLLED_SYNTHETIC</x:v>
      </x:c>
      <x:c r="AA804" s="28" t="n">
        <x:v>46110686.71</x:v>
      </x:c>
      <x:c r="AB804" s="28" t="n">
        <x:v>41685706.43</x:v>
      </x:c>
      <x:c r="AC804" s="28" t="n">
        <x:v>20784651.75</x:v>
      </x:c>
      <x:c r="AD804" s="28" t="n">
        <x:v>6303726.92</x:v>
      </x:c>
      <x:c r="AE804" s="28" t="n">
        <x:v>0</x:v>
      </x:c>
      <x:c r="AF804" s="28" t="n">
        <x:v>0</x:v>
      </x:c>
      <x:c r="AG804" s="28" t="n">
        <x:v>0</x:v>
      </x:c>
      <x:c r="AH804" s="28" t="n">
        <x:v>1803628.266667</x:v>
      </x:c>
      <x:c r="AI804" s="28" t="n">
        <x:v>4603185.71</x:v>
      </x:c>
      <x:c r="AJ804" s="25" t="n">
        <x:v>858</x:v>
      </x:c>
      <x:c r="AK804" s="25" t="n">
        <x:v>5</x:v>
      </x:c>
      <x:c r="AL804" s="28" t="n">
        <x:v>113959887.34</x:v>
      </x:c>
      <x:c r="AM804" s="28" t="n">
        <x:v>2340996.74</x:v>
      </x:c>
      <x:c r="AN804" s="25" t="str">
        <x:v>BUSINESS_CREDIT_CARD|CASH_MANAGEMENT|FX_RISK_MANAGEMENT|POS_MERCHANT_ACQUIRING|TERM_DEPOSIT</x:v>
      </x:c>
      <x:c r="AO804" s="25" t="str">
        <x:v>2026-06-27</x:v>
      </x:c>
      <x:c r="AP804" s="25" t="n">
        <x:v>3</x:v>
      </x:c>
      <x:c r="AQ804" s="25" t="n">
        <x:v>54</x:v>
      </x:c>
      <x:c r="AR804" s="25" t="n">
        <x:v>80.5</x:v>
      </x:c>
      <x:c r="AS804" s="30" t="n">
        <x:v>1</x:v>
      </x:c>
      <x:c r="AT804" s="25" t="n">
        <x:v>112</x:v>
      </x:c>
    </x:row>
    <x:row r="805">
      <x:c r="A805" s="25" t="str">
        <x:v>SME000801</x:v>
      </x:c>
      <x:c r="B805" s="25" t="str">
        <x:v>Synthetic SME 000801</x:v>
      </x:c>
      <x:c r="C805" s="25" t="str">
        <x:v>RM008</x:v>
      </x:c>
      <x:c r="D805" s="25" t="str">
        <x:v>Marmara</x:v>
      </x:c>
      <x:c r="E805" s="25" t="str">
        <x:v>Technology</x:v>
      </x:c>
      <x:c r="F805" s="25" t="str">
        <x:v>SMALL</x:v>
      </x:c>
      <x:c r="G805" s="25" t="str">
        <x:v>LIMITED</x:v>
      </x:c>
      <x:c r="H805" s="25" t="str">
        <x:v>2015-04-03</x:v>
      </x:c>
      <x:c r="I805" s="25" t="n">
        <x:v>136</x:v>
      </x:c>
      <x:c r="J805" s="28" t="n">
        <x:v>22105982.16</x:v>
      </x:c>
      <x:c r="K805" s="25" t="n">
        <x:v>12</x:v>
      </x:c>
      <x:c r="L805" s="26" t="b">
        <x:v>1</x:v>
      </x:c>
      <x:c r="M805" s="26" t="b">
        <x:v>1</x:v>
      </x:c>
      <x:c r="N805" s="25" t="n">
        <x:v>55.54</x:v>
      </x:c>
      <x:c r="O805" s="26" t="b">
        <x:v>1</x:v>
      </x:c>
      <x:c r="P805" s="25" t="str">
        <x:v>RM_CALL</x:v>
      </x:c>
      <x:c r="Q805" s="25" t="str">
        <x:v>DERIVED_ANALYTICS</x:v>
      </x:c>
      <x:c r="R805" s="30" t="n">
        <x:v>0.00975</x:v>
      </x:c>
      <x:c r="S805" s="25" t="str">
        <x:v>R02</x:v>
      </x:c>
      <x:c r="T805" s="25" t="n">
        <x:v>0</x:v>
      </x:c>
      <x:c r="U805" s="25" t="n">
        <x:v>1</x:v>
      </x:c>
      <x:c r="V805" s="25" t="str">
        <x:v>2027-04-02</x:v>
      </x:c>
      <x:c r="W805" s="25" t="str">
        <x:v>NONE</x:v>
      </x:c>
      <x:c r="X805" s="26" t="b">
        <x:v>1</x:v>
      </x:c>
      <x:c r="Y805" s="26" t="b">
        <x:v>1</x:v>
      </x:c>
      <x:c r="Z805" s="25" t="str">
        <x:v>CONTROLLED_SYNTHETIC</x:v>
      </x:c>
      <x:c r="AA805" s="28" t="n">
        <x:v>13131783.01</x:v>
      </x:c>
      <x:c r="AB805" s="28" t="n">
        <x:v>11701855.55</x:v>
      </x:c>
      <x:c r="AC805" s="28" t="n">
        <x:v>255845.17</x:v>
      </x:c>
      <x:c r="AD805" s="28" t="n">
        <x:v>2334580.15</x:v>
      </x:c>
      <x:c r="AE805" s="28" t="n">
        <x:v>4416798.95</x:v>
      </x:c>
      <x:c r="AF805" s="28" t="n">
        <x:v>3868064.77</x:v>
      </x:c>
      <x:c r="AG805" s="28" t="n">
        <x:v>4160519.79</x:v>
      </x:c>
      <x:c r="AH805" s="28" t="n">
        <x:v>570488.238333</x:v>
      </x:c>
      <x:c r="AI805" s="28" t="n">
        <x:v>682781.183333</x:v>
      </x:c>
      <x:c r="AJ805" s="25" t="n">
        <x:v>463</x:v>
      </x:c>
      <x:c r="AK805" s="25" t="n">
        <x:v>1</x:v>
      </x:c>
      <x:c r="AL805" s="28" t="n">
        <x:v>530587.43</x:v>
      </x:c>
      <x:c r="AM805" s="28" t="n">
        <x:v>28362.88</x:v>
      </x:c>
      <x:c r="AN805" s="25" t="str">
        <x:v>BUSINESS_CREDIT_CARD</x:v>
      </x:c>
      <x:c r="AO805" s="25" t="str">
        <x:v>2026-07-25</x:v>
      </x:c>
      <x:c r="AP805" s="25" t="n">
        <x:v>3</x:v>
      </x:c>
      <x:c r="AQ805" s="25" t="n">
        <x:v>26</x:v>
      </x:c>
      <x:c r="AR805" s="25" t="n">
        <x:v>27.17</x:v>
      </x:c>
      <x:c r="AS805" s="30" t="n">
        <x:v>0.068577</x:v>
      </x:c>
      <x:c r="AT805" s="25" t="n">
        <x:v>0</x:v>
      </x:c>
    </x:row>
    <x:row r="806">
      <x:c r="A806" s="25" t="str">
        <x:v>SME000802</x:v>
      </x:c>
      <x:c r="B806" s="25" t="str">
        <x:v>Synthetic SME 000802</x:v>
      </x:c>
      <x:c r="C806" s="25" t="str">
        <x:v>RM028</x:v>
      </x:c>
      <x:c r="D806" s="25" t="str">
        <x:v>Eastern</x:v>
      </x:c>
      <x:c r="E806" s="25" t="str">
        <x:v>Transportation</x:v>
      </x:c>
      <x:c r="F806" s="25" t="str">
        <x:v>MICRO</x:v>
      </x:c>
      <x:c r="G806" s="25" t="str">
        <x:v>JOINT_STOCK</x:v>
      </x:c>
      <x:c r="H806" s="25" t="str">
        <x:v>2015-07-08</x:v>
      </x:c>
      <x:c r="I806" s="25" t="n">
        <x:v>133</x:v>
      </x:c>
      <x:c r="J806" s="28" t="n">
        <x:v>2470786.24</x:v>
      </x:c>
      <x:c r="K806" s="25" t="n">
        <x:v>3</x:v>
      </x:c>
      <x:c r="L806" s="26" t="b">
        <x:v>0</x:v>
      </x:c>
      <x:c r="M806" s="26" t="b">
        <x:v>0</x:v>
      </x:c>
      <x:c r="N806" s="25" t="n">
        <x:v>52.05</x:v>
      </x:c>
      <x:c r="O806" s="26" t="b">
        <x:v>1</x:v>
      </x:c>
      <x:c r="P806" s="25" t="str">
        <x:v>RM_CALL</x:v>
      </x:c>
      <x:c r="Q806" s="25" t="str">
        <x:v>DERIVED_ANALYTICS</x:v>
      </x:c>
      <x:c r="R806" s="30" t="n">
        <x:v>0.050726</x:v>
      </x:c>
      <x:c r="S806" s="25" t="str">
        <x:v>R04</x:v>
      </x:c>
      <x:c r="T806" s="25" t="n">
        <x:v>0</x:v>
      </x:c>
      <x:c r="U806" s="25" t="n">
        <x:v>1</x:v>
      </x:c>
      <x:c r="V806" s="25" t="str">
        <x:v>2026-05-06</x:v>
      </x:c>
      <x:c r="W806" s="25" t="str">
        <x:v>MEDIUM</x:v>
      </x:c>
      <x:c r="X806" s="26" t="b">
        <x:v>1</x:v>
      </x:c>
      <x:c r="Y806" s="26" t="b">
        <x:v>1</x:v>
      </x:c>
      <x:c r="Z806" s="25" t="str">
        <x:v>CONTROLLED_SYNTHETIC</x:v>
      </x:c>
      <x:c r="AA806" s="28" t="n">
        <x:v>1502626.2</x:v>
      </x:c>
      <x:c r="AB806" s="28" t="n">
        <x:v>1402677.16</x:v>
      </x:c>
      <x:c r="AC806" s="28" t="n">
        <x:v>62475.56</x:v>
      </x:c>
      <x:c r="AD806" s="28" t="n">
        <x:v>520203.66</x:v>
      </x:c>
      <x:c r="AE806" s="28" t="n">
        <x:v>0</x:v>
      </x:c>
      <x:c r="AF806" s="28" t="n">
        <x:v>0</x:v>
      </x:c>
      <x:c r="AG806" s="28" t="n">
        <x:v>0</x:v>
      </x:c>
      <x:c r="AH806" s="28" t="n">
        <x:v>67685.468333</x:v>
      </x:c>
      <x:c r="AI806" s="28" t="n">
        <x:v>136940.645</x:v>
      </x:c>
      <x:c r="AJ806" s="25" t="n">
        <x:v>403</x:v>
      </x:c>
      <x:c r="AK806" s="25" t="n">
        <x:v>0</x:v>
      </x:c>
      <x:c r="AL806" s="28" t="n">
        <x:v>0</x:v>
      </x:c>
      <x:c r="AM806" s="28" t="n">
        <x:v>0</x:v>
      </x:c>
      <x:c r="AN806" s="25"/>
      <x:c r="AO806" s="25" t="str">
        <x:v>2026-06-10</x:v>
      </x:c>
      <x:c r="AP806" s="25" t="n">
        <x:v>3</x:v>
      </x:c>
      <x:c r="AQ806" s="25" t="n">
        <x:v>71</x:v>
      </x:c>
      <x:c r="AR806" s="25" t="n">
        <x:v>20</x:v>
      </x:c>
      <x:c r="AS806" s="30" t="n">
        <x:v>0</x:v>
      </x:c>
      <x:c r="AT806" s="25" t="n">
        <x:v>106</x:v>
      </x:c>
    </x:row>
    <x:row r="807">
      <x:c r="A807" s="25" t="str">
        <x:v>SME000803</x:v>
      </x:c>
      <x:c r="B807" s="25" t="str">
        <x:v>Synthetic SME 000803</x:v>
      </x:c>
      <x:c r="C807" s="25" t="str">
        <x:v>RM011</x:v>
      </x:c>
      <x:c r="D807" s="25" t="str">
        <x:v>Black Sea</x:v>
      </x:c>
      <x:c r="E807" s="25" t="str">
        <x:v>Agriculture</x:v>
      </x:c>
      <x:c r="F807" s="25" t="str">
        <x:v>MICRO</x:v>
      </x:c>
      <x:c r="G807" s="25" t="str">
        <x:v>LIMITED</x:v>
      </x:c>
      <x:c r="H807" s="25" t="str">
        <x:v>2025-11-17</x:v>
      </x:c>
      <x:c r="I807" s="25" t="n">
        <x:v>9</x:v>
      </x:c>
      <x:c r="J807" s="28" t="n">
        <x:v>15591427.8</x:v>
      </x:c>
      <x:c r="K807" s="25" t="n">
        <x:v>2</x:v>
      </x:c>
      <x:c r="L807" s="26" t="b">
        <x:v>0</x:v>
      </x:c>
      <x:c r="M807" s="26" t="b">
        <x:v>0</x:v>
      </x:c>
      <x:c r="N807" s="25" t="n">
        <x:v>49.3</x:v>
      </x:c>
      <x:c r="O807" s="26" t="b">
        <x:v>1</x:v>
      </x:c>
      <x:c r="P807" s="25" t="str">
        <x:v>VIDEO_MEETING</x:v>
      </x:c>
      <x:c r="Q807" s="25" t="str">
        <x:v>DERIVED_ANALYTICS</x:v>
      </x:c>
      <x:c r="R807" s="30" t="n">
        <x:v>0.051075</x:v>
      </x:c>
      <x:c r="S807" s="25" t="str">
        <x:v>R04</x:v>
      </x:c>
      <x:c r="T807" s="25" t="n">
        <x:v>0</x:v>
      </x:c>
      <x:c r="U807" s="25" t="n">
        <x:v>1</x:v>
      </x:c>
      <x:c r="V807" s="25" t="str">
        <x:v>2026-10-09</x:v>
      </x:c>
      <x:c r="W807" s="25" t="str">
        <x:v>NONE</x:v>
      </x:c>
      <x:c r="X807" s="26" t="b">
        <x:v>1</x:v>
      </x:c>
      <x:c r="Y807" s="26" t="b">
        <x:v>1</x:v>
      </x:c>
      <x:c r="Z807" s="25" t="str">
        <x:v>CONTROLLED_SYNTHETIC</x:v>
      </x:c>
      <x:c r="AA807" s="28" t="n">
        <x:v>8846987.12</x:v>
      </x:c>
      <x:c r="AB807" s="28" t="n">
        <x:v>8082599.73</x:v>
      </x:c>
      <x:c r="AC807" s="28" t="n">
        <x:v>464569.8</x:v>
      </x:c>
      <x:c r="AD807" s="28" t="n">
        <x:v>456729.81</x:v>
      </x:c>
      <x:c r="AE807" s="28" t="n">
        <x:v>0</x:v>
      </x:c>
      <x:c r="AF807" s="28" t="n">
        <x:v>0</x:v>
      </x:c>
      <x:c r="AG807" s="28" t="n">
        <x:v>0</x:v>
      </x:c>
      <x:c r="AH807" s="28" t="n">
        <x:v>352179.653333</x:v>
      </x:c>
      <x:c r="AI807" s="28" t="n">
        <x:v>763733.896667</x:v>
      </x:c>
      <x:c r="AJ807" s="25" t="n">
        <x:v>532</x:v>
      </x:c>
      <x:c r="AK807" s="25" t="n">
        <x:v>2</x:v>
      </x:c>
      <x:c r="AL807" s="28" t="n">
        <x:v>1548671.62</x:v>
      </x:c>
      <x:c r="AM807" s="28" t="n">
        <x:v>70008.16</x:v>
      </x:c>
      <x:c r="AN807" s="25" t="str">
        <x:v>TERM_DEPOSIT|WORKING_CAPITAL_LOAN</x:v>
      </x:c>
      <x:c r="AO807" s="25" t="str">
        <x:v>2026-08-10</x:v>
      </x:c>
      <x:c r="AP807" s="25" t="n">
        <x:v>6</x:v>
      </x:c>
      <x:c r="AQ807" s="25" t="n">
        <x:v>10</x:v>
      </x:c>
      <x:c r="AR807" s="25" t="n">
        <x:v>17.92</x:v>
      </x:c>
      <x:c r="AS807" s="30" t="n">
        <x:v>0.283795</x:v>
      </x:c>
      <x:c r="AT807" s="25" t="n">
        <x:v>0</x:v>
      </x:c>
    </x:row>
    <x:row r="808">
      <x:c r="A808" s="25" t="str">
        <x:v>SME000804</x:v>
      </x:c>
      <x:c r="B808" s="25" t="str">
        <x:v>Synthetic SME 000804</x:v>
      </x:c>
      <x:c r="C808" s="25" t="str">
        <x:v>RM041</x:v>
      </x:c>
      <x:c r="D808" s="25" t="str">
        <x:v>Marmara</x:v>
      </x:c>
      <x:c r="E808" s="25" t="str">
        <x:v>Agriculture</x:v>
      </x:c>
      <x:c r="F808" s="25" t="str">
        <x:v>SMALL</x:v>
      </x:c>
      <x:c r="G808" s="25" t="str">
        <x:v>SOLE_PROPRIETOR</x:v>
      </x:c>
      <x:c r="H808" s="25" t="str">
        <x:v>2026-03-24</x:v>
      </x:c>
      <x:c r="I808" s="25" t="n">
        <x:v>4</x:v>
      </x:c>
      <x:c r="J808" s="28" t="n">
        <x:v>27713437.69</x:v>
      </x:c>
      <x:c r="K808" s="25" t="n">
        <x:v>31</x:v>
      </x:c>
      <x:c r="L808" s="26" t="b">
        <x:v>0</x:v>
      </x:c>
      <x:c r="M808" s="26" t="b">
        <x:v>0</x:v>
      </x:c>
      <x:c r="N808" s="25" t="n">
        <x:v>72.69</x:v>
      </x:c>
      <x:c r="O808" s="26" t="b">
        <x:v>1</x:v>
      </x:c>
      <x:c r="P808" s="25" t="str">
        <x:v>SECURE_MESSAGE</x:v>
      </x:c>
      <x:c r="Q808" s="25" t="str">
        <x:v>DERIVED_ANALYTICS</x:v>
      </x:c>
      <x:c r="R808" s="30" t="n">
        <x:v>0.030346</x:v>
      </x:c>
      <x:c r="S808" s="25" t="str">
        <x:v>R03</x:v>
      </x:c>
      <x:c r="T808" s="25" t="n">
        <x:v>0</x:v>
      </x:c>
      <x:c r="U808" s="25" t="n">
        <x:v>1</x:v>
      </x:c>
      <x:c r="V808" s="25" t="str">
        <x:v>2026-04-21</x:v>
      </x:c>
      <x:c r="W808" s="25" t="str">
        <x:v>NONE</x:v>
      </x:c>
      <x:c r="X808" s="26" t="b">
        <x:v>1</x:v>
      </x:c>
      <x:c r="Y808" s="26" t="b">
        <x:v>1</x:v>
      </x:c>
      <x:c r="Z808" s="25" t="str">
        <x:v>CONTROLLED_SYNTHETIC</x:v>
      </x:c>
      <x:c r="AA808" s="28" t="n">
        <x:v>14108150.31</x:v>
      </x:c>
      <x:c r="AB808" s="28" t="n">
        <x:v>12293463.03</x:v>
      </x:c>
      <x:c r="AC808" s="28" t="n">
        <x:v>1006742.78</x:v>
      </x:c>
      <x:c r="AD808" s="28" t="n">
        <x:v>6282783.99</x:v>
      </x:c>
      <x:c r="AE808" s="28" t="n">
        <x:v>0</x:v>
      </x:c>
      <x:c r="AF808" s="28" t="n">
        <x:v>0</x:v>
      </x:c>
      <x:c r="AG808" s="28" t="n">
        <x:v>0</x:v>
      </x:c>
      <x:c r="AH808" s="28" t="n">
        <x:v>602810.936667</x:v>
      </x:c>
      <x:c r="AI808" s="28" t="n">
        <x:v>1441175.461667</x:v>
      </x:c>
      <x:c r="AJ808" s="25" t="n">
        <x:v>758</x:v>
      </x:c>
      <x:c r="AK808" s="25" t="n">
        <x:v>3</x:v>
      </x:c>
      <x:c r="AL808" s="28" t="n">
        <x:v>15377115.18</x:v>
      </x:c>
      <x:c r="AM808" s="28" t="n">
        <x:v>479316</x:v>
      </x:c>
      <x:c r="AN808" s="25" t="str">
        <x:v>BUSINESS_CREDIT_CARD|PAYROLL_SERVICES|POS_MERCHANT_ACQUIRING</x:v>
      </x:c>
      <x:c r="AO808" s="25" t="str">
        <x:v>2026-07-28</x:v>
      </x:c>
      <x:c r="AP808" s="25" t="n">
        <x:v>5</x:v>
      </x:c>
      <x:c r="AQ808" s="25" t="n">
        <x:v>23</x:v>
      </x:c>
      <x:c r="AR808" s="25" t="n">
        <x:v>35.99</x:v>
      </x:c>
      <x:c r="AS808" s="30" t="n">
        <x:v>1</x:v>
      </x:c>
      <x:c r="AT808" s="25" t="n">
        <x:v>121</x:v>
      </x:c>
    </x:row>
    <x:row r="809">
      <x:c r="A809" s="25" t="str">
        <x:v>SME000805</x:v>
      </x:c>
      <x:c r="B809" s="25" t="str">
        <x:v>Synthetic SME 000805</x:v>
      </x:c>
      <x:c r="C809" s="25" t="str">
        <x:v>RM007</x:v>
      </x:c>
      <x:c r="D809" s="25" t="str">
        <x:v>Central Anatolia</x:v>
      </x:c>
      <x:c r="E809" s="25" t="str">
        <x:v>Manufacturing</x:v>
      </x:c>
      <x:c r="F809" s="25" t="str">
        <x:v>MEDIUM</x:v>
      </x:c>
      <x:c r="G809" s="25" t="str">
        <x:v>LIMITED</x:v>
      </x:c>
      <x:c r="H809" s="25" t="str">
        <x:v>2016-08-02</x:v>
      </x:c>
      <x:c r="I809" s="25" t="n">
        <x:v>120</x:v>
      </x:c>
      <x:c r="J809" s="28" t="n">
        <x:v>112917691.03</x:v>
      </x:c>
      <x:c r="K809" s="25" t="n">
        <x:v>67</x:v>
      </x:c>
      <x:c r="L809" s="26" t="b">
        <x:v>1</x:v>
      </x:c>
      <x:c r="M809" s="26" t="b">
        <x:v>0</x:v>
      </x:c>
      <x:c r="N809" s="25" t="n">
        <x:v>69.12</x:v>
      </x:c>
      <x:c r="O809" s="26" t="b">
        <x:v>1</x:v>
      </x:c>
      <x:c r="P809" s="25" t="str">
        <x:v>RM_CALL</x:v>
      </x:c>
      <x:c r="Q809" s="25" t="str">
        <x:v>DERIVED_ANALYTICS</x:v>
      </x:c>
      <x:c r="R809" s="30" t="n">
        <x:v>0.020165</x:v>
      </x:c>
      <x:c r="S809" s="25" t="str">
        <x:v>R02</x:v>
      </x:c>
      <x:c r="T809" s="25" t="n">
        <x:v>0</x:v>
      </x:c>
      <x:c r="U809" s="25" t="n">
        <x:v>1</x:v>
      </x:c>
      <x:c r="V809" s="25" t="str">
        <x:v>2027-06-24</x:v>
      </x:c>
      <x:c r="W809" s="25" t="str">
        <x:v>NONE</x:v>
      </x:c>
      <x:c r="X809" s="26" t="b">
        <x:v>1</x:v>
      </x:c>
      <x:c r="Y809" s="26" t="b">
        <x:v>1</x:v>
      </x:c>
      <x:c r="Z809" s="25" t="str">
        <x:v>CONTROLLED_SYNTHETIC</x:v>
      </x:c>
      <x:c r="AA809" s="28" t="n">
        <x:v>55877388.01</x:v>
      </x:c>
      <x:c r="AB809" s="28" t="n">
        <x:v>51245607.82</x:v>
      </x:c>
      <x:c r="AC809" s="28" t="n">
        <x:v>1853053.78</x:v>
      </x:c>
      <x:c r="AD809" s="28" t="n">
        <x:v>12082208.63</x:v>
      </x:c>
      <x:c r="AE809" s="28" t="n">
        <x:v>11770032.08</x:v>
      </x:c>
      <x:c r="AF809" s="28" t="n">
        <x:v>0</x:v>
      </x:c>
      <x:c r="AG809" s="28" t="n">
        <x:v>5840318.55</x:v>
      </x:c>
      <x:c r="AH809" s="28" t="n">
        <x:v>2436527.456667</x:v>
      </x:c>
      <x:c r="AI809" s="28" t="n">
        <x:v>6704310.835</x:v>
      </x:c>
      <x:c r="AJ809" s="25" t="n">
        <x:v>718</x:v>
      </x:c>
      <x:c r="AK809" s="25" t="n">
        <x:v>1</x:v>
      </x:c>
      <x:c r="AL809" s="28" t="n">
        <x:v>2471124.04</x:v>
      </x:c>
      <x:c r="AM809" s="28" t="n">
        <x:v>90568.61</x:v>
      </x:c>
      <x:c r="AN809" s="25" t="str">
        <x:v>BUSINESS_CREDIT_CARD</x:v>
      </x:c>
      <x:c r="AO809" s="25" t="str">
        <x:v>2026-02-26</x:v>
      </x:c>
      <x:c r="AP809" s="25" t="n">
        <x:v>1</x:v>
      </x:c>
      <x:c r="AQ809" s="25" t="n">
        <x:v>175</x:v>
      </x:c>
      <x:c r="AR809" s="25" t="n">
        <x:v>27.11</x:v>
      </x:c>
      <x:c r="AS809" s="30" t="n">
        <x:v>0.062527</x:v>
      </x:c>
      <x:c r="AT809" s="25" t="n">
        <x:v>0</x:v>
      </x:c>
    </x:row>
    <x:row r="810">
      <x:c r="A810" s="25" t="str">
        <x:v>SME000806</x:v>
      </x:c>
      <x:c r="B810" s="25" t="str">
        <x:v>Synthetic SME 000806</x:v>
      </x:c>
      <x:c r="C810" s="25" t="str">
        <x:v>RM023</x:v>
      </x:c>
      <x:c r="D810" s="25" t="str">
        <x:v>Black Sea</x:v>
      </x:c>
      <x:c r="E810" s="25" t="str">
        <x:v>Hospitality</x:v>
      </x:c>
      <x:c r="F810" s="25" t="str">
        <x:v>MICRO</x:v>
      </x:c>
      <x:c r="G810" s="25" t="str">
        <x:v>LIMITED</x:v>
      </x:c>
      <x:c r="H810" s="25" t="str">
        <x:v>2020-10-31</x:v>
      </x:c>
      <x:c r="I810" s="25" t="n">
        <x:v>69</x:v>
      </x:c>
      <x:c r="J810" s="28" t="n">
        <x:v>4505428.09</x:v>
      </x:c>
      <x:c r="K810" s="25" t="n">
        <x:v>5</x:v>
      </x:c>
      <x:c r="L810" s="26" t="b">
        <x:v>0</x:v>
      </x:c>
      <x:c r="M810" s="26" t="b">
        <x:v>0</x:v>
      </x:c>
      <x:c r="N810" s="25" t="n">
        <x:v>86.88</x:v>
      </x:c>
      <x:c r="O810" s="26" t="b">
        <x:v>1</x:v>
      </x:c>
      <x:c r="P810" s="25" t="str">
        <x:v>RM_CALL</x:v>
      </x:c>
      <x:c r="Q810" s="25" t="str">
        <x:v>DERIVED_ANALYTICS</x:v>
      </x:c>
      <x:c r="R810" s="30" t="n">
        <x:v>0.056982</x:v>
      </x:c>
      <x:c r="S810" s="25" t="str">
        <x:v>R04</x:v>
      </x:c>
      <x:c r="T810" s="25" t="n">
        <x:v>0</x:v>
      </x:c>
      <x:c r="U810" s="25" t="n">
        <x:v>1</x:v>
      </x:c>
      <x:c r="V810" s="25" t="str">
        <x:v>2026-11-02</x:v>
      </x:c>
      <x:c r="W810" s="25" t="str">
        <x:v>NONE</x:v>
      </x:c>
      <x:c r="X810" s="26" t="b">
        <x:v>1</x:v>
      </x:c>
      <x:c r="Y810" s="26" t="b">
        <x:v>1</x:v>
      </x:c>
      <x:c r="Z810" s="25" t="str">
        <x:v>CONTROLLED_SYNTHETIC</x:v>
      </x:c>
      <x:c r="AA810" s="28" t="n">
        <x:v>2676933.19</x:v>
      </x:c>
      <x:c r="AB810" s="28" t="n">
        <x:v>2236840.83</x:v>
      </x:c>
      <x:c r="AC810" s="28" t="n">
        <x:v>1239601.74</x:v>
      </x:c>
      <x:c r="AD810" s="28" t="n">
        <x:v>1006727.18</x:v>
      </x:c>
      <x:c r="AE810" s="28" t="n">
        <x:v>0</x:v>
      </x:c>
      <x:c r="AF810" s="28" t="n">
        <x:v>0</x:v>
      </x:c>
      <x:c r="AG810" s="28" t="n">
        <x:v>0</x:v>
      </x:c>
      <x:c r="AH810" s="28" t="n">
        <x:v>86733.398333</x:v>
      </x:c>
      <x:c r="AI810" s="28" t="n">
        <x:v>227255.176667</x:v>
      </x:c>
      <x:c r="AJ810" s="25" t="n">
        <x:v>798</x:v>
      </x:c>
      <x:c r="AK810" s="25" t="n">
        <x:v>6</x:v>
      </x:c>
      <x:c r="AL810" s="28" t="n">
        <x:v>6524128.95</x:v>
      </x:c>
      <x:c r="AM810" s="28" t="n">
        <x:v>245909.07</x:v>
      </x:c>
      <x:c r="AN810" s="25" t="str">
        <x:v>CASH_MANAGEMENT|FX_RISK_MANAGEMENT|PAYROLL_SERVICES|TERM_DEPOSIT|TRADE_FINANCE|WORKING_CAPITAL_LOAN</x:v>
      </x:c>
      <x:c r="AO810" s="25" t="str">
        <x:v>2026-07-19</x:v>
      </x:c>
      <x:c r="AP810" s="25" t="n">
        <x:v>1</x:v>
      </x:c>
      <x:c r="AQ810" s="25" t="n">
        <x:v>32</x:v>
      </x:c>
      <x:c r="AR810" s="25" t="n">
        <x:v>83.43</x:v>
      </x:c>
      <x:c r="AS810" s="30" t="n">
        <x:v>1</x:v>
      </x:c>
      <x:c r="AT810" s="25" t="n">
        <x:v>0</x:v>
      </x:c>
    </x:row>
    <x:row r="811">
      <x:c r="A811" s="25" t="str">
        <x:v>SME000807</x:v>
      </x:c>
      <x:c r="B811" s="25" t="str">
        <x:v>Synthetic SME 000807</x:v>
      </x:c>
      <x:c r="C811" s="25" t="str">
        <x:v>RM032</x:v>
      </x:c>
      <x:c r="D811" s="25" t="str">
        <x:v>Aegean</x:v>
      </x:c>
      <x:c r="E811" s="25" t="str">
        <x:v>Agriculture</x:v>
      </x:c>
      <x:c r="F811" s="25" t="str">
        <x:v>MEDIUM</x:v>
      </x:c>
      <x:c r="G811" s="25" t="str">
        <x:v>LIMITED</x:v>
      </x:c>
      <x:c r="H811" s="25" t="str">
        <x:v>2025-11-11</x:v>
      </x:c>
      <x:c r="I811" s="25" t="n">
        <x:v>9</x:v>
      </x:c>
      <x:c r="J811" s="28" t="n">
        <x:v>303332113.31</x:v>
      </x:c>
      <x:c r="K811" s="25" t="n">
        <x:v>239</x:v>
      </x:c>
      <x:c r="L811" s="26" t="b">
        <x:v>1</x:v>
      </x:c>
      <x:c r="M811" s="26" t="b">
        <x:v>1</x:v>
      </x:c>
      <x:c r="N811" s="25" t="n">
        <x:v>47.8</x:v>
      </x:c>
      <x:c r="O811" s="26" t="b">
        <x:v>1</x:v>
      </x:c>
      <x:c r="P811" s="25" t="str">
        <x:v>BRANCH</x:v>
      </x:c>
      <x:c r="Q811" s="25" t="str">
        <x:v>DERIVED_ANALYTICS</x:v>
      </x:c>
      <x:c r="R811" s="30" t="n">
        <x:v>0.033992</x:v>
      </x:c>
      <x:c r="S811" s="25" t="str">
        <x:v>R03</x:v>
      </x:c>
      <x:c r="T811" s="25" t="n">
        <x:v>0</x:v>
      </x:c>
      <x:c r="U811" s="25" t="n">
        <x:v>1</x:v>
      </x:c>
      <x:c r="V811" s="25" t="str">
        <x:v>2026-03-22</x:v>
      </x:c>
      <x:c r="W811" s="25" t="str">
        <x:v>NONE</x:v>
      </x:c>
      <x:c r="X811" s="26" t="b">
        <x:v>1</x:v>
      </x:c>
      <x:c r="Y811" s="26" t="b">
        <x:v>1</x:v>
      </x:c>
      <x:c r="Z811" s="25" t="str">
        <x:v>CONTROLLED_SYNTHETIC</x:v>
      </x:c>
      <x:c r="AA811" s="28" t="n">
        <x:v>167676558.74</x:v>
      </x:c>
      <x:c r="AB811" s="28" t="n">
        <x:v>142992811.4</x:v>
      </x:c>
      <x:c r="AC811" s="28" t="n">
        <x:v>10760981.63</x:v>
      </x:c>
      <x:c r="AD811" s="28" t="n">
        <x:v>53007182.55</x:v>
      </x:c>
      <x:c r="AE811" s="28" t="n">
        <x:v>55623029.53</x:v>
      </x:c>
      <x:c r="AF811" s="28" t="n">
        <x:v>32043266.15</x:v>
      </x:c>
      <x:c r="AG811" s="28" t="n">
        <x:v>49984896.87</x:v>
      </x:c>
      <x:c r="AH811" s="28" t="n">
        <x:v>5398459.63</x:v>
      </x:c>
      <x:c r="AI811" s="28" t="n">
        <x:v>19887271.305</x:v>
      </x:c>
      <x:c r="AJ811" s="25" t="n">
        <x:v>457</x:v>
      </x:c>
      <x:c r="AK811" s="25" t="n">
        <x:v>5</x:v>
      </x:c>
      <x:c r="AL811" s="28" t="n">
        <x:v>645280636.16</x:v>
      </x:c>
      <x:c r="AM811" s="28" t="n">
        <x:v>19656807.11</x:v>
      </x:c>
      <x:c r="AN811" s="25" t="str">
        <x:v>CASH_MANAGEMENT|FX_RISK_MANAGEMENT|PAYROLL_SERVICES|TERM_DEPOSIT|WORKING_CAPITAL_LOAN</x:v>
      </x:c>
      <x:c r="AO811" s="25" t="str">
        <x:v>2026-06-24</x:v>
      </x:c>
      <x:c r="AP811" s="25" t="n">
        <x:v>3</x:v>
      </x:c>
      <x:c r="AQ811" s="25" t="n">
        <x:v>57</x:v>
      </x:c>
      <x:c r="AR811" s="25" t="n">
        <x:v>62.64</x:v>
      </x:c>
      <x:c r="AS811" s="30" t="n">
        <x:v>1</x:v>
      </x:c>
      <x:c r="AT811" s="25" t="n">
        <x:v>151</x:v>
      </x:c>
    </x:row>
    <x:row r="812">
      <x:c r="A812" s="25" t="str">
        <x:v>SME000808</x:v>
      </x:c>
      <x:c r="B812" s="25" t="str">
        <x:v>Synthetic SME 000808</x:v>
      </x:c>
      <x:c r="C812" s="25" t="str">
        <x:v>RM041</x:v>
      </x:c>
      <x:c r="D812" s="25" t="str">
        <x:v>Marmara</x:v>
      </x:c>
      <x:c r="E812" s="25" t="str">
        <x:v>Hospitality</x:v>
      </x:c>
      <x:c r="F812" s="25" t="str">
        <x:v>MICRO</x:v>
      </x:c>
      <x:c r="G812" s="25" t="str">
        <x:v>LIMITED</x:v>
      </x:c>
      <x:c r="H812" s="25" t="str">
        <x:v>2020-03-25</x:v>
      </x:c>
      <x:c r="I812" s="25" t="n">
        <x:v>76</x:v>
      </x:c>
      <x:c r="J812" s="28" t="n">
        <x:v>7491901.04</x:v>
      </x:c>
      <x:c r="K812" s="25" t="n">
        <x:v>2</x:v>
      </x:c>
      <x:c r="L812" s="26" t="b">
        <x:v>1</x:v>
      </x:c>
      <x:c r="M812" s="26" t="b">
        <x:v>1</x:v>
      </x:c>
      <x:c r="N812" s="25" t="n">
        <x:v>49.86</x:v>
      </x:c>
      <x:c r="O812" s="26" t="b">
        <x:v>1</x:v>
      </x:c>
      <x:c r="P812" s="25" t="str">
        <x:v>SECURE_MESSAGE</x:v>
      </x:c>
      <x:c r="Q812" s="25" t="str">
        <x:v>DERIVED_ANALYTICS</x:v>
      </x:c>
      <x:c r="R812" s="30" t="n">
        <x:v>0.049002</x:v>
      </x:c>
      <x:c r="S812" s="25" t="str">
        <x:v>R04</x:v>
      </x:c>
      <x:c r="T812" s="25" t="n">
        <x:v>0</x:v>
      </x:c>
      <x:c r="U812" s="25" t="n">
        <x:v>1</x:v>
      </x:c>
      <x:c r="V812" s="25" t="str">
        <x:v>2026-04-07</x:v>
      </x:c>
      <x:c r="W812" s="25" t="str">
        <x:v>NONE</x:v>
      </x:c>
      <x:c r="X812" s="26" t="b">
        <x:v>1</x:v>
      </x:c>
      <x:c r="Y812" s="26" t="b">
        <x:v>0</x:v>
      </x:c>
      <x:c r="Z812" s="25" t="str">
        <x:v>CONTROLLED_SYNTHETIC</x:v>
      </x:c>
      <x:c r="AA812" s="28" t="n">
        <x:v>3705535.25</x:v>
      </x:c>
      <x:c r="AB812" s="28" t="n">
        <x:v>3187614.33</x:v>
      </x:c>
      <x:c r="AC812" s="28" t="n">
        <x:v>1966306.91</x:v>
      </x:c>
      <x:c r="AD812" s="28" t="n">
        <x:v>409098.85</x:v>
      </x:c>
      <x:c r="AE812" s="28" t="n">
        <x:v>1330786.58</x:v>
      </x:c>
      <x:c r="AF812" s="28" t="n">
        <x:v>1071147.8</x:v>
      </x:c>
      <x:c r="AG812" s="28" t="n">
        <x:v>1350029.26</x:v>
      </x:c>
      <x:c r="AH812" s="28" t="n">
        <x:v>163920.225</x:v>
      </x:c>
      <x:c r="AI812" s="28" t="n">
        <x:v>296452.316667</x:v>
      </x:c>
      <x:c r="AJ812" s="25" t="n">
        <x:v>479</x:v>
      </x:c>
      <x:c r="AK812" s="25" t="n">
        <x:v>2</x:v>
      </x:c>
      <x:c r="AL812" s="28" t="n">
        <x:v>1144839.84</x:v>
      </x:c>
      <x:c r="AM812" s="28" t="n">
        <x:v>24570.91</x:v>
      </x:c>
      <x:c r="AN812" s="25" t="str">
        <x:v>BUSINESS_CREDIT_CARD|PAYROLL_SERVICES</x:v>
      </x:c>
      <x:c r="AO812" s="25" t="str">
        <x:v>2026-06-09</x:v>
      </x:c>
      <x:c r="AP812" s="25" t="n">
        <x:v>4</x:v>
      </x:c>
      <x:c r="AQ812" s="25" t="n">
        <x:v>72</x:v>
      </x:c>
      <x:c r="AR812" s="25" t="n">
        <x:v>35.37</x:v>
      </x:c>
      <x:c r="AS812" s="30" t="n">
        <x:v>0.436601</x:v>
      </x:c>
      <x:c r="AT812" s="25" t="n">
        <x:v>135</x:v>
      </x:c>
    </x:row>
    <x:row r="813">
      <x:c r="A813" s="25" t="str">
        <x:v>SME000809</x:v>
      </x:c>
      <x:c r="B813" s="25" t="str">
        <x:v>Synthetic SME 000809</x:v>
      </x:c>
      <x:c r="C813" s="25" t="str">
        <x:v>RM025</x:v>
      </x:c>
      <x:c r="D813" s="25" t="str">
        <x:v>Black Sea</x:v>
      </x:c>
      <x:c r="E813" s="25" t="str">
        <x:v>Retail Trade</x:v>
      </x:c>
      <x:c r="F813" s="25" t="str">
        <x:v>SMALL</x:v>
      </x:c>
      <x:c r="G813" s="25" t="str">
        <x:v>LIMITED</x:v>
      </x:c>
      <x:c r="H813" s="25" t="str">
        <x:v>2019-11-10</x:v>
      </x:c>
      <x:c r="I813" s="25" t="n">
        <x:v>81</x:v>
      </x:c>
      <x:c r="J813" s="28" t="n">
        <x:v>77760993.61</x:v>
      </x:c>
      <x:c r="K813" s="25" t="n">
        <x:v>44</x:v>
      </x:c>
      <x:c r="L813" s="26" t="b">
        <x:v>0</x:v>
      </x:c>
      <x:c r="M813" s="26" t="b">
        <x:v>0</x:v>
      </x:c>
      <x:c r="N813" s="25" t="n">
        <x:v>54.52</x:v>
      </x:c>
      <x:c r="O813" s="26" t="b">
        <x:v>1</x:v>
      </x:c>
      <x:c r="P813" s="25" t="str">
        <x:v>RM_CALL</x:v>
      </x:c>
      <x:c r="Q813" s="25" t="str">
        <x:v>DERIVED_ANALYTICS</x:v>
      </x:c>
      <x:c r="R813" s="30" t="n">
        <x:v>0.008477</x:v>
      </x:c>
      <x:c r="S813" s="25" t="str">
        <x:v>R02</x:v>
      </x:c>
      <x:c r="T813" s="25" t="n">
        <x:v>0</x:v>
      </x:c>
      <x:c r="U813" s="25" t="n">
        <x:v>1</x:v>
      </x:c>
      <x:c r="V813" s="25" t="str">
        <x:v>2027-07-27</x:v>
      </x:c>
      <x:c r="W813" s="25" t="str">
        <x:v>NONE</x:v>
      </x:c>
      <x:c r="X813" s="26" t="b">
        <x:v>1</x:v>
      </x:c>
      <x:c r="Y813" s="26" t="b">
        <x:v>1</x:v>
      </x:c>
      <x:c r="Z813" s="25" t="str">
        <x:v>CONTROLLED_SYNTHETIC</x:v>
      </x:c>
      <x:c r="AA813" s="28" t="n">
        <x:v>36628538.36</x:v>
      </x:c>
      <x:c r="AB813" s="28" t="n">
        <x:v>32118485.97</x:v>
      </x:c>
      <x:c r="AC813" s="28" t="n">
        <x:v>19591578.33</x:v>
      </x:c>
      <x:c r="AD813" s="28" t="n">
        <x:v>10405840.24</x:v>
      </x:c>
      <x:c r="AE813" s="28" t="n">
        <x:v>0</x:v>
      </x:c>
      <x:c r="AF813" s="28" t="n">
        <x:v>0</x:v>
      </x:c>
      <x:c r="AG813" s="28" t="n">
        <x:v>0</x:v>
      </x:c>
      <x:c r="AH813" s="28" t="n">
        <x:v>1340648.295</x:v>
      </x:c>
      <x:c r="AI813" s="28" t="n">
        <x:v>2736461.151667</x:v>
      </x:c>
      <x:c r="AJ813" s="25" t="n">
        <x:v>491</x:v>
      </x:c>
      <x:c r="AK813" s="25" t="n">
        <x:v>2</x:v>
      </x:c>
      <x:c r="AL813" s="28" t="n">
        <x:v>21178008.43</x:v>
      </x:c>
      <x:c r="AM813" s="28" t="n">
        <x:v>1120069.78</x:v>
      </x:c>
      <x:c r="AN813" s="25" t="str">
        <x:v>TRADE_FINANCE|WORKING_CAPITAL_LOAN</x:v>
      </x:c>
      <x:c r="AO813" s="25" t="str">
        <x:v>2026-04-02</x:v>
      </x:c>
      <x:c r="AP813" s="25" t="n">
        <x:v>5</x:v>
      </x:c>
      <x:c r="AQ813" s="25" t="n">
        <x:v>140</x:v>
      </x:c>
      <x:c r="AR813" s="25" t="n">
        <x:v>39.91</x:v>
      </x:c>
      <x:c r="AS813" s="30" t="n">
        <x:v>0.778136</x:v>
      </x:c>
      <x:c r="AT813" s="25" t="n">
        <x:v>0</x:v>
      </x:c>
    </x:row>
    <x:row r="814">
      <x:c r="A814" s="25" t="str">
        <x:v>SME000810</x:v>
      </x:c>
      <x:c r="B814" s="25" t="str">
        <x:v>Synthetic SME 000810</x:v>
      </x:c>
      <x:c r="C814" s="25" t="str">
        <x:v>RM012</x:v>
      </x:c>
      <x:c r="D814" s="25" t="str">
        <x:v>Central Anatolia</x:v>
      </x:c>
      <x:c r="E814" s="25" t="str">
        <x:v>Transportation</x:v>
      </x:c>
      <x:c r="F814" s="25" t="str">
        <x:v>MICRO</x:v>
      </x:c>
      <x:c r="G814" s="25" t="str">
        <x:v>LIMITED</x:v>
      </x:c>
      <x:c r="H814" s="25" t="str">
        <x:v>2021-03-13</x:v>
      </x:c>
      <x:c r="I814" s="25" t="n">
        <x:v>65</x:v>
      </x:c>
      <x:c r="J814" s="28" t="n">
        <x:v>5533707.43</x:v>
      </x:c>
      <x:c r="K814" s="25" t="n">
        <x:v>2</x:v>
      </x:c>
      <x:c r="L814" s="26" t="b">
        <x:v>0</x:v>
      </x:c>
      <x:c r="M814" s="26" t="b">
        <x:v>0</x:v>
      </x:c>
      <x:c r="N814" s="25" t="n">
        <x:v>80.75</x:v>
      </x:c>
      <x:c r="O814" s="26" t="b">
        <x:v>1</x:v>
      </x:c>
      <x:c r="P814" s="25" t="str">
        <x:v>VIDEO_MEETING</x:v>
      </x:c>
      <x:c r="Q814" s="25" t="str">
        <x:v>DERIVED_ANALYTICS</x:v>
      </x:c>
      <x:c r="R814" s="30" t="n">
        <x:v>0.03313</x:v>
      </x:c>
      <x:c r="S814" s="25" t="str">
        <x:v>R03</x:v>
      </x:c>
      <x:c r="T814" s="25" t="n">
        <x:v>0</x:v>
      </x:c>
      <x:c r="U814" s="25" t="n">
        <x:v>1</x:v>
      </x:c>
      <x:c r="V814" s="25" t="str">
        <x:v>2026-05-09</x:v>
      </x:c>
      <x:c r="W814" s="25" t="str">
        <x:v>LOW</x:v>
      </x:c>
      <x:c r="X814" s="26" t="b">
        <x:v>1</x:v>
      </x:c>
      <x:c r="Y814" s="26" t="b">
        <x:v>0</x:v>
      </x:c>
      <x:c r="Z814" s="25" t="str">
        <x:v>CONTROLLED_SYNTHETIC</x:v>
      </x:c>
      <x:c r="AA814" s="28" t="n">
        <x:v>3244403.71</x:v>
      </x:c>
      <x:c r="AB814" s="28" t="n">
        <x:v>2834872.93</x:v>
      </x:c>
      <x:c r="AC814" s="28" t="n">
        <x:v>141165.44</x:v>
      </x:c>
      <x:c r="AD814" s="28" t="n">
        <x:v>479244.84</x:v>
      </x:c>
      <x:c r="AE814" s="28" t="n">
        <x:v>0</x:v>
      </x:c>
      <x:c r="AF814" s="28" t="n">
        <x:v>0</x:v>
      </x:c>
      <x:c r="AG814" s="28" t="n">
        <x:v>0</x:v>
      </x:c>
      <x:c r="AH814" s="28" t="n">
        <x:v>77731.176667</x:v>
      </x:c>
      <x:c r="AI814" s="28" t="n">
        <x:v>327180.496667</x:v>
      </x:c>
      <x:c r="AJ814" s="25" t="n">
        <x:v>570</x:v>
      </x:c>
      <x:c r="AK814" s="25" t="n">
        <x:v>1</x:v>
      </x:c>
      <x:c r="AL814" s="28" t="n">
        <x:v>115339.57</x:v>
      </x:c>
      <x:c r="AM814" s="28" t="n">
        <x:v>3446.89</x:v>
      </x:c>
      <x:c r="AN814" s="25" t="str">
        <x:v>BUSINESS_CREDIT_CARD</x:v>
      </x:c>
      <x:c r="AO814" s="25" t="str">
        <x:v>2025-09-03</x:v>
      </x:c>
      <x:c r="AP814" s="25" t="n">
        <x:v>1</x:v>
      </x:c>
      <x:c r="AQ814" s="25" t="n">
        <x:v>351</x:v>
      </x:c>
      <x:c r="AR814" s="25" t="n">
        <x:v>22.56</x:v>
      </x:c>
      <x:c r="AS814" s="30" t="n">
        <x:v>0.059552</x:v>
      </x:c>
      <x:c r="AT814" s="25" t="n">
        <x:v>103</x:v>
      </x:c>
    </x:row>
    <x:row r="815">
      <x:c r="A815" s="25" t="str">
        <x:v>SME000811</x:v>
      </x:c>
      <x:c r="B815" s="25" t="str">
        <x:v>Synthetic SME 000811</x:v>
      </x:c>
      <x:c r="C815" s="25" t="str">
        <x:v>RM024</x:v>
      </x:c>
      <x:c r="D815" s="25" t="str">
        <x:v>Eastern</x:v>
      </x:c>
      <x:c r="E815" s="25" t="str">
        <x:v>Wholesale Trade</x:v>
      </x:c>
      <x:c r="F815" s="25" t="str">
        <x:v>MEDIUM</x:v>
      </x:c>
      <x:c r="G815" s="25" t="str">
        <x:v>LIMITED</x:v>
      </x:c>
      <x:c r="H815" s="25" t="str">
        <x:v>2024-08-20</x:v>
      </x:c>
      <x:c r="I815" s="25" t="n">
        <x:v>23</x:v>
      </x:c>
      <x:c r="J815" s="28" t="n">
        <x:v>55592364.86</x:v>
      </x:c>
      <x:c r="K815" s="25" t="n">
        <x:v>116</x:v>
      </x:c>
      <x:c r="L815" s="26" t="b">
        <x:v>1</x:v>
      </x:c>
      <x:c r="M815" s="26" t="b">
        <x:v>0</x:v>
      </x:c>
      <x:c r="N815" s="25" t="n">
        <x:v>84.02</x:v>
      </x:c>
      <x:c r="O815" s="26" t="b">
        <x:v>1</x:v>
      </x:c>
      <x:c r="P815" s="25" t="str">
        <x:v>RM_CALL</x:v>
      </x:c>
      <x:c r="Q815" s="25" t="str">
        <x:v>DERIVED_ANALYTICS</x:v>
      </x:c>
      <x:c r="R815" s="30" t="n">
        <x:v>0.002542</x:v>
      </x:c>
      <x:c r="S815" s="25" t="str">
        <x:v>R02</x:v>
      </x:c>
      <x:c r="T815" s="25" t="n">
        <x:v>5</x:v>
      </x:c>
      <x:c r="U815" s="25" t="n">
        <x:v>1</x:v>
      </x:c>
      <x:c r="V815" s="25" t="str">
        <x:v>2026-01-01</x:v>
      </x:c>
      <x:c r="W815" s="25" t="str">
        <x:v>NONE</x:v>
      </x:c>
      <x:c r="X815" s="26" t="b">
        <x:v>1</x:v>
      </x:c>
      <x:c r="Y815" s="26" t="b">
        <x:v>1</x:v>
      </x:c>
      <x:c r="Z815" s="25" t="str">
        <x:v>CONTROLLED_SYNTHETIC</x:v>
      </x:c>
      <x:c r="AA815" s="28" t="n">
        <x:v>29029409.35</x:v>
      </x:c>
      <x:c r="AB815" s="28" t="n">
        <x:v>25392162.46</x:v>
      </x:c>
      <x:c r="AC815" s="28" t="n">
        <x:v>1433530.99</x:v>
      </x:c>
      <x:c r="AD815" s="28" t="n">
        <x:v>22837041.97</x:v>
      </x:c>
      <x:c r="AE815" s="28" t="n">
        <x:v>7077559.06</x:v>
      </x:c>
      <x:c r="AF815" s="28" t="n">
        <x:v>0</x:v>
      </x:c>
      <x:c r="AG815" s="28" t="n">
        <x:v>3728018.83</x:v>
      </x:c>
      <x:c r="AH815" s="28" t="n">
        <x:v>1295308.295</x:v>
      </x:c>
      <x:c r="AI815" s="28" t="n">
        <x:v>2984735.323333</x:v>
      </x:c>
      <x:c r="AJ815" s="25" t="n">
        <x:v>772</x:v>
      </x:c>
      <x:c r="AK815" s="25" t="n">
        <x:v>2</x:v>
      </x:c>
      <x:c r="AL815" s="28" t="n">
        <x:v>16115701.69</x:v>
      </x:c>
      <x:c r="AM815" s="28" t="n">
        <x:v>531412.65</x:v>
      </x:c>
      <x:c r="AN815" s="25" t="str">
        <x:v>POS_MERCHANT_ACQUIRING|WORKING_CAPITAL_LOAN</x:v>
      </x:c>
      <x:c r="AO815" s="25" t="str">
        <x:v>2025-11-07</x:v>
      </x:c>
      <x:c r="AP815" s="25" t="n">
        <x:v>1</x:v>
      </x:c>
      <x:c r="AQ815" s="25" t="n">
        <x:v>286</x:v>
      </x:c>
      <x:c r="AR815" s="25" t="n">
        <x:v>26.59</x:v>
      </x:c>
      <x:c r="AS815" s="30" t="n">
        <x:v>0.828259</x:v>
      </x:c>
      <x:c r="AT815" s="25" t="n">
        <x:v>231</x:v>
      </x:c>
    </x:row>
    <x:row r="816">
      <x:c r="A816" s="25" t="str">
        <x:v>SME000812</x:v>
      </x:c>
      <x:c r="B816" s="25" t="str">
        <x:v>Synthetic SME 000812</x:v>
      </x:c>
      <x:c r="C816" s="25" t="str">
        <x:v>RM046</x:v>
      </x:c>
      <x:c r="D816" s="25" t="str">
        <x:v>Mediterranean</x:v>
      </x:c>
      <x:c r="E816" s="25" t="str">
        <x:v>Healthcare</x:v>
      </x:c>
      <x:c r="F816" s="25" t="str">
        <x:v>SMALL</x:v>
      </x:c>
      <x:c r="G816" s="25" t="str">
        <x:v>JOINT_STOCK</x:v>
      </x:c>
      <x:c r="H816" s="25" t="str">
        <x:v>2022-03-05</x:v>
      </x:c>
      <x:c r="I816" s="25" t="n">
        <x:v>53</x:v>
      </x:c>
      <x:c r="J816" s="28" t="n">
        <x:v>75378449</x:v>
      </x:c>
      <x:c r="K816" s="25" t="n">
        <x:v>47</x:v>
      </x:c>
      <x:c r="L816" s="26" t="b">
        <x:v>0</x:v>
      </x:c>
      <x:c r="M816" s="26" t="b">
        <x:v>0</x:v>
      </x:c>
      <x:c r="N816" s="25" t="n">
        <x:v>72.83</x:v>
      </x:c>
      <x:c r="O816" s="26" t="b">
        <x:v>1</x:v>
      </x:c>
      <x:c r="P816" s="25" t="str">
        <x:v>RM_CALL</x:v>
      </x:c>
      <x:c r="Q816" s="25" t="str">
        <x:v>DERIVED_ANALYTICS</x:v>
      </x:c>
      <x:c r="R816" s="30" t="n">
        <x:v>0.059196</x:v>
      </x:c>
      <x:c r="S816" s="25" t="str">
        <x:v>R04</x:v>
      </x:c>
      <x:c r="T816" s="25" t="n">
        <x:v>0</x:v>
      </x:c>
      <x:c r="U816" s="25" t="n">
        <x:v>1</x:v>
      </x:c>
      <x:c r="V816" s="25" t="str">
        <x:v>2026-05-12</x:v>
      </x:c>
      <x:c r="W816" s="25" t="str">
        <x:v>NONE</x:v>
      </x:c>
      <x:c r="X816" s="26" t="b">
        <x:v>1</x:v>
      </x:c>
      <x:c r="Y816" s="26" t="b">
        <x:v>1</x:v>
      </x:c>
      <x:c r="Z816" s="25" t="str">
        <x:v>CONTROLLED_SYNTHETIC</x:v>
      </x:c>
      <x:c r="AA816" s="28" t="n">
        <x:v>35323845.86</x:v>
      </x:c>
      <x:c r="AB816" s="28" t="n">
        <x:v>32293219.71</x:v>
      </x:c>
      <x:c r="AC816" s="28" t="n">
        <x:v>16028387.15</x:v>
      </x:c>
      <x:c r="AD816" s="28" t="n">
        <x:v>10469987.17</x:v>
      </x:c>
      <x:c r="AE816" s="28" t="n">
        <x:v>0</x:v>
      </x:c>
      <x:c r="AF816" s="28" t="n">
        <x:v>0</x:v>
      </x:c>
      <x:c r="AG816" s="28" t="n">
        <x:v>0</x:v>
      </x:c>
      <x:c r="AH816" s="28" t="n">
        <x:v>1263612.611667</x:v>
      </x:c>
      <x:c r="AI816" s="28" t="n">
        <x:v>3825599.881667</x:v>
      </x:c>
      <x:c r="AJ816" s="25" t="n">
        <x:v>626</x:v>
      </x:c>
      <x:c r="AK816" s="25" t="n">
        <x:v>1</x:v>
      </x:c>
      <x:c r="AL816" s="28" t="n">
        <x:v>21441073.92</x:v>
      </x:c>
      <x:c r="AM816" s="28" t="n">
        <x:v>957661.36</x:v>
      </x:c>
      <x:c r="AN816" s="25" t="str">
        <x:v>PAYROLL_SERVICES</x:v>
      </x:c>
      <x:c r="AO816" s="25" t="str">
        <x:v>2026-06-20</x:v>
      </x:c>
      <x:c r="AP816" s="25" t="n">
        <x:v>5</x:v>
      </x:c>
      <x:c r="AQ816" s="25" t="n">
        <x:v>61</x:v>
      </x:c>
      <x:c r="AR816" s="25" t="n">
        <x:v>27.08</x:v>
      </x:c>
      <x:c r="AS816" s="30" t="n">
        <x:v>0.812702</x:v>
      </x:c>
      <x:c r="AT816" s="25" t="n">
        <x:v>100</x:v>
      </x:c>
    </x:row>
    <x:row r="817">
      <x:c r="A817" s="25" t="str">
        <x:v>SME000813</x:v>
      </x:c>
      <x:c r="B817" s="25" t="str">
        <x:v>Synthetic SME 000813</x:v>
      </x:c>
      <x:c r="C817" s="25" t="str">
        <x:v>RM035</x:v>
      </x:c>
      <x:c r="D817" s="25" t="str">
        <x:v>Central Anatolia</x:v>
      </x:c>
      <x:c r="E817" s="25" t="str">
        <x:v>Construction</x:v>
      </x:c>
      <x:c r="F817" s="25" t="str">
        <x:v>MEDIUM</x:v>
      </x:c>
      <x:c r="G817" s="25" t="str">
        <x:v>SOLE_PROPRIETOR</x:v>
      </x:c>
      <x:c r="H817" s="25" t="str">
        <x:v>2021-12-21</x:v>
      </x:c>
      <x:c r="I817" s="25" t="n">
        <x:v>55</x:v>
      </x:c>
      <x:c r="J817" s="28" t="n">
        <x:v>101859877.25</x:v>
      </x:c>
      <x:c r="K817" s="25" t="n">
        <x:v>74</x:v>
      </x:c>
      <x:c r="L817" s="26" t="b">
        <x:v>0</x:v>
      </x:c>
      <x:c r="M817" s="26" t="b">
        <x:v>0</x:v>
      </x:c>
      <x:c r="N817" s="25" t="n">
        <x:v>2.36</x:v>
      </x:c>
      <x:c r="O817" s="26" t="b">
        <x:v>1</x:v>
      </x:c>
      <x:c r="P817" s="25" t="str">
        <x:v>RM_CALL</x:v>
      </x:c>
      <x:c r="Q817" s="25" t="str">
        <x:v>DERIVED_ANALYTICS</x:v>
      </x:c>
      <x:c r="R817" s="30" t="n">
        <x:v>0.029953</x:v>
      </x:c>
      <x:c r="S817" s="25" t="str">
        <x:v>R03</x:v>
      </x:c>
      <x:c r="T817" s="25" t="n">
        <x:v>0</x:v>
      </x:c>
      <x:c r="U817" s="25" t="n">
        <x:v>1</x:v>
      </x:c>
      <x:c r="V817" s="25" t="str">
        <x:v>2026-08-24</x:v>
      </x:c>
      <x:c r="W817" s="25" t="str">
        <x:v>NONE</x:v>
      </x:c>
      <x:c r="X817" s="26" t="b">
        <x:v>1</x:v>
      </x:c>
      <x:c r="Y817" s="26" t="b">
        <x:v>1</x:v>
      </x:c>
      <x:c r="Z817" s="25" t="str">
        <x:v>CONTROLLED_SYNTHETIC</x:v>
      </x:c>
      <x:c r="AA817" s="28" t="n">
        <x:v>55557863.19</x:v>
      </x:c>
      <x:c r="AB817" s="28" t="n">
        <x:v>46294088.8</x:v>
      </x:c>
      <x:c r="AC817" s="28" t="n">
        <x:v>3334305.3</x:v>
      </x:c>
      <x:c r="AD817" s="28" t="n">
        <x:v>17821576.03</x:v>
      </x:c>
      <x:c r="AE817" s="28" t="n">
        <x:v>0</x:v>
      </x:c>
      <x:c r="AF817" s="28" t="n">
        <x:v>0</x:v>
      </x:c>
      <x:c r="AG817" s="28" t="n">
        <x:v>0</x:v>
      </x:c>
      <x:c r="AH817" s="28" t="n">
        <x:v>1976592.705</x:v>
      </x:c>
      <x:c r="AI817" s="28" t="n">
        <x:v>4617267.638333</x:v>
      </x:c>
      <x:c r="AJ817" s="25" t="n">
        <x:v>15</x:v>
      </x:c>
      <x:c r="AK817" s="25" t="n">
        <x:v>1</x:v>
      </x:c>
      <x:c r="AL817" s="28" t="n">
        <x:v>16087444.55</x:v>
      </x:c>
      <x:c r="AM817" s="28" t="n">
        <x:v>238614.6</x:v>
      </x:c>
      <x:c r="AN817" s="25" t="str">
        <x:v>WORKING_CAPITAL_LOAN</x:v>
      </x:c>
      <x:c r="AO817" s="25" t="str">
        <x:v>2026-08-16</x:v>
      </x:c>
      <x:c r="AP817" s="25" t="n">
        <x:v>6</x:v>
      </x:c>
      <x:c r="AQ817" s="25" t="n">
        <x:v>4</x:v>
      </x:c>
      <x:c r="AR817" s="25" t="n">
        <x:v>24.02</x:v>
      </x:c>
      <x:c r="AS817" s="30" t="n">
        <x:v>0.451249</x:v>
      </x:c>
      <x:c r="AT817" s="25" t="n">
        <x:v>0</x:v>
      </x:c>
    </x:row>
    <x:row r="818">
      <x:c r="A818" s="25" t="str">
        <x:v>SME000814</x:v>
      </x:c>
      <x:c r="B818" s="25" t="str">
        <x:v>Synthetic SME 000814</x:v>
      </x:c>
      <x:c r="C818" s="25" t="str">
        <x:v>RM029</x:v>
      </x:c>
      <x:c r="D818" s="25" t="str">
        <x:v>Marmara</x:v>
      </x:c>
      <x:c r="E818" s="25" t="str">
        <x:v>Hospitality</x:v>
      </x:c>
      <x:c r="F818" s="25" t="str">
        <x:v>MEDIUM</x:v>
      </x:c>
      <x:c r="G818" s="25" t="str">
        <x:v>LIMITED</x:v>
      </x:c>
      <x:c r="H818" s="25" t="str">
        <x:v>2018-02-02</x:v>
      </x:c>
      <x:c r="I818" s="25" t="n">
        <x:v>102</x:v>
      </x:c>
      <x:c r="J818" s="28" t="n">
        <x:v>45279440.29</x:v>
      </x:c>
      <x:c r="K818" s="25" t="n">
        <x:v>240</x:v>
      </x:c>
      <x:c r="L818" s="26" t="b">
        <x:v>1</x:v>
      </x:c>
      <x:c r="M818" s="26" t="b">
        <x:v>1</x:v>
      </x:c>
      <x:c r="N818" s="25" t="n">
        <x:v>51.57</x:v>
      </x:c>
      <x:c r="O818" s="26" t="b">
        <x:v>1</x:v>
      </x:c>
      <x:c r="P818" s="25" t="str">
        <x:v>RM_CALL</x:v>
      </x:c>
      <x:c r="Q818" s="25" t="str">
        <x:v>DERIVED_ANALYTICS</x:v>
      </x:c>
      <x:c r="R818" s="30" t="n">
        <x:v>0.015962</x:v>
      </x:c>
      <x:c r="S818" s="25" t="str">
        <x:v>R02</x:v>
      </x:c>
      <x:c r="T818" s="25" t="n">
        <x:v>15</x:v>
      </x:c>
      <x:c r="U818" s="25" t="n">
        <x:v>1</x:v>
      </x:c>
      <x:c r="V818" s="25" t="str">
        <x:v>2027-06-27</x:v>
      </x:c>
      <x:c r="W818" s="25" t="str">
        <x:v>NONE</x:v>
      </x:c>
      <x:c r="X818" s="26" t="b">
        <x:v>1</x:v>
      </x:c>
      <x:c r="Y818" s="26" t="b">
        <x:v>1</x:v>
      </x:c>
      <x:c r="Z818" s="25" t="str">
        <x:v>CONTROLLED_SYNTHETIC</x:v>
      </x:c>
      <x:c r="AA818" s="28" t="n">
        <x:v>23622692.42</x:v>
      </x:c>
      <x:c r="AB818" s="28" t="n">
        <x:v>19782023.26</x:v>
      </x:c>
      <x:c r="AC818" s="28" t="n">
        <x:v>12624633.18</x:v>
      </x:c>
      <x:c r="AD818" s="28" t="n">
        <x:v>42378917.11</x:v>
      </x:c>
      <x:c r="AE818" s="28" t="n">
        <x:v>6832915.71</x:v>
      </x:c>
      <x:c r="AF818" s="28" t="n">
        <x:v>6657953.09</x:v>
      </x:c>
      <x:c r="AG818" s="28" t="n">
        <x:v>7380558.4</x:v>
      </x:c>
      <x:c r="AH818" s="28" t="n">
        <x:v>795980.855</x:v>
      </x:c>
      <x:c r="AI818" s="28" t="n">
        <x:v>2557346.896667</x:v>
      </x:c>
      <x:c r="AJ818" s="25" t="n">
        <x:v>515</x:v>
      </x:c>
      <x:c r="AK818" s="25" t="n">
        <x:v>4</x:v>
      </x:c>
      <x:c r="AL818" s="28" t="n">
        <x:v>133715174.01</x:v>
      </x:c>
      <x:c r="AM818" s="28" t="n">
        <x:v>4375156.83</x:v>
      </x:c>
      <x:c r="AN818" s="25" t="str">
        <x:v>CASH_MANAGEMENT|PAYROLL_SERVICES|TRADE_FINANCE|WORKING_CAPITAL_LOAN</x:v>
      </x:c>
      <x:c r="AO818" s="25" t="str">
        <x:v>2026-08-15</x:v>
      </x:c>
      <x:c r="AP818" s="25" t="n">
        <x:v>5</x:v>
      </x:c>
      <x:c r="AQ818" s="25" t="n">
        <x:v>5</x:v>
      </x:c>
      <x:c r="AR818" s="25" t="n">
        <x:v>74</x:v>
      </x:c>
      <x:c r="AS818" s="30" t="n">
        <x:v>1</x:v>
      </x:c>
      <x:c r="AT818" s="25" t="n">
        <x:v>0</x:v>
      </x:c>
    </x:row>
    <x:row r="819">
      <x:c r="A819" s="25" t="str">
        <x:v>SME000815</x:v>
      </x:c>
      <x:c r="B819" s="25" t="str">
        <x:v>Synthetic SME 000815</x:v>
      </x:c>
      <x:c r="C819" s="25" t="str">
        <x:v>RM018</x:v>
      </x:c>
      <x:c r="D819" s="25" t="str">
        <x:v>Mediterranean</x:v>
      </x:c>
      <x:c r="E819" s="25" t="str">
        <x:v>Retail Trade</x:v>
      </x:c>
      <x:c r="F819" s="25" t="str">
        <x:v>MICRO</x:v>
      </x:c>
      <x:c r="G819" s="25" t="str">
        <x:v>SOLE_PROPRIETOR</x:v>
      </x:c>
      <x:c r="H819" s="25" t="str">
        <x:v>2017-10-31</x:v>
      </x:c>
      <x:c r="I819" s="25" t="n">
        <x:v>105</x:v>
      </x:c>
      <x:c r="J819" s="28" t="n">
        <x:v>2861897.26</x:v>
      </x:c>
      <x:c r="K819" s="25" t="n">
        <x:v>4</x:v>
      </x:c>
      <x:c r="L819" s="26" t="b">
        <x:v>0</x:v>
      </x:c>
      <x:c r="M819" s="26" t="b">
        <x:v>0</x:v>
      </x:c>
      <x:c r="N819" s="25" t="n">
        <x:v>66.86</x:v>
      </x:c>
      <x:c r="O819" s="26" t="b">
        <x:v>1</x:v>
      </x:c>
      <x:c r="P819" s="25" t="str">
        <x:v>RM_CALL</x:v>
      </x:c>
      <x:c r="Q819" s="25" t="str">
        <x:v>DERIVED_ANALYTICS</x:v>
      </x:c>
      <x:c r="R819" s="30" t="n">
        <x:v>0.050527</x:v>
      </x:c>
      <x:c r="S819" s="25" t="str">
        <x:v>R04</x:v>
      </x:c>
      <x:c r="T819" s="25" t="n">
        <x:v>5</x:v>
      </x:c>
      <x:c r="U819" s="25" t="n">
        <x:v>1</x:v>
      </x:c>
      <x:c r="V819" s="25" t="str">
        <x:v>2026-04-19</x:v>
      </x:c>
      <x:c r="W819" s="25" t="str">
        <x:v>NONE</x:v>
      </x:c>
      <x:c r="X819" s="26" t="b">
        <x:v>1</x:v>
      </x:c>
      <x:c r="Y819" s="26" t="b">
        <x:v>1</x:v>
      </x:c>
      <x:c r="Z819" s="25" t="str">
        <x:v>CONTROLLED_SYNTHETIC</x:v>
      </x:c>
      <x:c r="AA819" s="28" t="n">
        <x:v>1757463.34</x:v>
      </x:c>
      <x:c r="AB819" s="28" t="n">
        <x:v>1519540.29</x:v>
      </x:c>
      <x:c r="AC819" s="28" t="n">
        <x:v>1025948.82</x:v>
      </x:c>
      <x:c r="AD819" s="28" t="n">
        <x:v>945747.59</x:v>
      </x:c>
      <x:c r="AE819" s="28" t="n">
        <x:v>0</x:v>
      </x:c>
      <x:c r="AF819" s="28" t="n">
        <x:v>0</x:v>
      </x:c>
      <x:c r="AG819" s="28" t="n">
        <x:v>0</x:v>
      </x:c>
      <x:c r="AH819" s="28" t="n">
        <x:v>55121.52</x:v>
      </x:c>
      <x:c r="AI819" s="28" t="n">
        <x:v>145132.28</x:v>
      </x:c>
      <x:c r="AJ819" s="25" t="n">
        <x:v>735</x:v>
      </x:c>
      <x:c r="AK819" s="25" t="n">
        <x:v>1</x:v>
      </x:c>
      <x:c r="AL819" s="28" t="n">
        <x:v>73203.51</x:v>
      </x:c>
      <x:c r="AM819" s="28" t="n">
        <x:v>3038.23</x:v>
      </x:c>
      <x:c r="AN819" s="25" t="str">
        <x:v>BUSINESS_CREDIT_CARD</x:v>
      </x:c>
      <x:c r="AO819" s="25" t="str">
        <x:v>2026-07-14</x:v>
      </x:c>
      <x:c r="AP819" s="25" t="n">
        <x:v>2</x:v>
      </x:c>
      <x:c r="AQ819" s="25" t="n">
        <x:v>37</x:v>
      </x:c>
      <x:c r="AR819" s="25" t="n">
        <x:v>27.22</x:v>
      </x:c>
      <x:c r="AS819" s="30" t="n">
        <x:v>0.073082</x:v>
      </x:c>
      <x:c r="AT819" s="25" t="n">
        <x:v>123</x:v>
      </x:c>
    </x:row>
    <x:row r="820">
      <x:c r="A820" s="25" t="str">
        <x:v>SME000816</x:v>
      </x:c>
      <x:c r="B820" s="25" t="str">
        <x:v>Synthetic SME 000816</x:v>
      </x:c>
      <x:c r="C820" s="25" t="str">
        <x:v>RM005</x:v>
      </x:c>
      <x:c r="D820" s="25" t="str">
        <x:v>Eastern</x:v>
      </x:c>
      <x:c r="E820" s="25" t="str">
        <x:v>Retail Trade</x:v>
      </x:c>
      <x:c r="F820" s="25" t="str">
        <x:v>MICRO</x:v>
      </x:c>
      <x:c r="G820" s="25" t="str">
        <x:v>LIMITED</x:v>
      </x:c>
      <x:c r="H820" s="25" t="str">
        <x:v>2016-10-25</x:v>
      </x:c>
      <x:c r="I820" s="25" t="n">
        <x:v>117</x:v>
      </x:c>
      <x:c r="J820" s="28" t="n">
        <x:v>26509161.93</x:v>
      </x:c>
      <x:c r="K820" s="25" t="n">
        <x:v>9</x:v>
      </x:c>
      <x:c r="L820" s="26" t="b">
        <x:v>1</x:v>
      </x:c>
      <x:c r="M820" s="26" t="b">
        <x:v>0</x:v>
      </x:c>
      <x:c r="N820" s="25" t="n">
        <x:v>67.49</x:v>
      </x:c>
      <x:c r="O820" s="26" t="b">
        <x:v>1</x:v>
      </x:c>
      <x:c r="P820" s="25" t="str">
        <x:v>VIDEO_MEETING</x:v>
      </x:c>
      <x:c r="Q820" s="25" t="str">
        <x:v>DERIVED_ANALYTICS</x:v>
      </x:c>
      <x:c r="R820" s="30" t="n">
        <x:v>0.021617</x:v>
      </x:c>
      <x:c r="S820" s="25" t="str">
        <x:v>R02</x:v>
      </x:c>
      <x:c r="T820" s="25" t="n">
        <x:v>0</x:v>
      </x:c>
      <x:c r="U820" s="25" t="n">
        <x:v>1</x:v>
      </x:c>
      <x:c r="V820" s="25" t="str">
        <x:v>2026-04-19</x:v>
      </x:c>
      <x:c r="W820" s="25" t="str">
        <x:v>LOW</x:v>
      </x:c>
      <x:c r="X820" s="26" t="b">
        <x:v>1</x:v>
      </x:c>
      <x:c r="Y820" s="26" t="b">
        <x:v>1</x:v>
      </x:c>
      <x:c r="Z820" s="25" t="str">
        <x:v>CONTROLLED_SYNTHETIC</x:v>
      </x:c>
      <x:c r="AA820" s="28" t="n">
        <x:v>14293636.13</x:v>
      </x:c>
      <x:c r="AB820" s="28" t="n">
        <x:v>12188573.36</x:v>
      </x:c>
      <x:c r="AC820" s="28" t="n">
        <x:v>6216761.06</x:v>
      </x:c>
      <x:c r="AD820" s="28" t="n">
        <x:v>2195578.04</x:v>
      </x:c>
      <x:c r="AE820" s="28" t="n">
        <x:v>3591741.99</x:v>
      </x:c>
      <x:c r="AF820" s="28" t="n">
        <x:v>0</x:v>
      </x:c>
      <x:c r="AG820" s="28" t="n">
        <x:v>2286381.76</x:v>
      </x:c>
      <x:c r="AH820" s="28" t="n">
        <x:v>440015.406667</x:v>
      </x:c>
      <x:c r="AI820" s="28" t="n">
        <x:v>1942521.14</x:v>
      </x:c>
      <x:c r="AJ820" s="25" t="n">
        <x:v>782</x:v>
      </x:c>
      <x:c r="AK820" s="25" t="n">
        <x:v>4</x:v>
      </x:c>
      <x:c r="AL820" s="28" t="n">
        <x:v>28909262.9</x:v>
      </x:c>
      <x:c r="AM820" s="28" t="n">
        <x:v>965447.03</x:v>
      </x:c>
      <x:c r="AN820" s="25" t="str">
        <x:v>PAYROLL_SERVICES|POS_MERCHANT_ACQUIRING|TRADE_FINANCE|WORKING_CAPITAL_LOAN</x:v>
      </x:c>
      <x:c r="AO820" s="25" t="str">
        <x:v>2026-04-28</x:v>
      </x:c>
      <x:c r="AP820" s="25" t="n">
        <x:v>4</x:v>
      </x:c>
      <x:c r="AQ820" s="25" t="n">
        <x:v>114</x:v>
      </x:c>
      <x:c r="AR820" s="25" t="n">
        <x:v>74</x:v>
      </x:c>
      <x:c r="AS820" s="30" t="n">
        <x:v>1</x:v>
      </x:c>
      <x:c r="AT820" s="25" t="n">
        <x:v>123</x:v>
      </x:c>
    </x:row>
    <x:row r="821">
      <x:c r="A821" s="25" t="str">
        <x:v>SME000817</x:v>
      </x:c>
      <x:c r="B821" s="25" t="str">
        <x:v>Synthetic SME 000817</x:v>
      </x:c>
      <x:c r="C821" s="25" t="str">
        <x:v>RM021</x:v>
      </x:c>
      <x:c r="D821" s="25" t="str">
        <x:v>Marmara</x:v>
      </x:c>
      <x:c r="E821" s="25" t="str">
        <x:v>Construction</x:v>
      </x:c>
      <x:c r="F821" s="25" t="str">
        <x:v>MICRO</x:v>
      </x:c>
      <x:c r="G821" s="25" t="str">
        <x:v>JOINT_STOCK</x:v>
      </x:c>
      <x:c r="H821" s="25" t="str">
        <x:v>2016-09-13</x:v>
      </x:c>
      <x:c r="I821" s="25" t="n">
        <x:v>119</x:v>
      </x:c>
      <x:c r="J821" s="28" t="n">
        <x:v>11789857.26</x:v>
      </x:c>
      <x:c r="K821" s="25" t="n">
        <x:v>6</x:v>
      </x:c>
      <x:c r="L821" s="26" t="b">
        <x:v>1</x:v>
      </x:c>
      <x:c r="M821" s="26" t="b">
        <x:v>0</x:v>
      </x:c>
      <x:c r="N821" s="25" t="n">
        <x:v>78.33</x:v>
      </x:c>
      <x:c r="O821" s="26" t="b">
        <x:v>1</x:v>
      </x:c>
      <x:c r="P821" s="25" t="str">
        <x:v>RM_CALL</x:v>
      </x:c>
      <x:c r="Q821" s="25" t="str">
        <x:v>DERIVED_ANALYTICS</x:v>
      </x:c>
      <x:c r="R821" s="30" t="n">
        <x:v>0.042877</x:v>
      </x:c>
      <x:c r="S821" s="25" t="str">
        <x:v>R03</x:v>
      </x:c>
      <x:c r="T821" s="25" t="n">
        <x:v>0</x:v>
      </x:c>
      <x:c r="U821" s="25" t="n">
        <x:v>1</x:v>
      </x:c>
      <x:c r="V821" s="25" t="str">
        <x:v>2026-02-11</x:v>
      </x:c>
      <x:c r="W821" s="25" t="str">
        <x:v>MEDIUM</x:v>
      </x:c>
      <x:c r="X821" s="26" t="b">
        <x:v>1</x:v>
      </x:c>
      <x:c r="Y821" s="26" t="b">
        <x:v>1</x:v>
      </x:c>
      <x:c r="Z821" s="25" t="str">
        <x:v>CONTROLLED_SYNTHETIC</x:v>
      </x:c>
      <x:c r="AA821" s="28" t="n">
        <x:v>6119142.38</x:v>
      </x:c>
      <x:c r="AB821" s="28" t="n">
        <x:v>5409550.56</x:v>
      </x:c>
      <x:c r="AC821" s="28" t="n">
        <x:v>274217.35</x:v>
      </x:c>
      <x:c r="AD821" s="28" t="n">
        <x:v>1230198.29</x:v>
      </x:c>
      <x:c r="AE821" s="28" t="n">
        <x:v>1587205.44</x:v>
      </x:c>
      <x:c r="AF821" s="28" t="n">
        <x:v>0</x:v>
      </x:c>
      <x:c r="AG821" s="28" t="n">
        <x:v>930135.92</x:v>
      </x:c>
      <x:c r="AH821" s="28" t="n">
        <x:v>239849.71</x:v>
      </x:c>
      <x:c r="AI821" s="28" t="n">
        <x:v>619091.671667</x:v>
      </x:c>
      <x:c r="AJ821" s="25" t="n">
        <x:v>885</x:v>
      </x:c>
      <x:c r="AK821" s="25" t="n">
        <x:v>2</x:v>
      </x:c>
      <x:c r="AL821" s="28" t="n">
        <x:v>2049251.04</x:v>
      </x:c>
      <x:c r="AM821" s="28" t="n">
        <x:v>69606.24</x:v>
      </x:c>
      <x:c r="AN821" s="25" t="str">
        <x:v>POS_MERCHANT_ACQUIRING|TRADE_FINANCE</x:v>
      </x:c>
      <x:c r="AO821" s="25" t="str">
        <x:v>2026-03-24</x:v>
      </x:c>
      <x:c r="AP821" s="25" t="n">
        <x:v>6</x:v>
      </x:c>
      <x:c r="AQ821" s="25" t="n">
        <x:v>149</x:v>
      </x:c>
      <x:c r="AR821" s="25" t="n">
        <x:v>37.87</x:v>
      </x:c>
      <x:c r="AS821" s="30" t="n">
        <x:v>0.496614</x:v>
      </x:c>
      <x:c r="AT821" s="25" t="n">
        <x:v>190</x:v>
      </x:c>
    </x:row>
    <x:row r="822">
      <x:c r="A822" s="25" t="str">
        <x:v>SME000818</x:v>
      </x:c>
      <x:c r="B822" s="25" t="str">
        <x:v>Synthetic SME 000818</x:v>
      </x:c>
      <x:c r="C822" s="25" t="str">
        <x:v>RM009</x:v>
      </x:c>
      <x:c r="D822" s="25" t="str">
        <x:v>Marmara</x:v>
      </x:c>
      <x:c r="E822" s="25" t="str">
        <x:v>Professional Services</x:v>
      </x:c>
      <x:c r="F822" s="25" t="str">
        <x:v>SMALL</x:v>
      </x:c>
      <x:c r="G822" s="25" t="str">
        <x:v>LIMITED</x:v>
      </x:c>
      <x:c r="H822" s="25" t="str">
        <x:v>2018-06-17</x:v>
      </x:c>
      <x:c r="I822" s="25" t="n">
        <x:v>98</x:v>
      </x:c>
      <x:c r="J822" s="28" t="n">
        <x:v>53988213.62</x:v>
      </x:c>
      <x:c r="K822" s="25" t="n">
        <x:v>38</x:v>
      </x:c>
      <x:c r="L822" s="26" t="b">
        <x:v>0</x:v>
      </x:c>
      <x:c r="M822" s="26" t="b">
        <x:v>1</x:v>
      </x:c>
      <x:c r="N822" s="25" t="n">
        <x:v>40.4</x:v>
      </x:c>
      <x:c r="O822" s="26" t="b">
        <x:v>1</x:v>
      </x:c>
      <x:c r="P822" s="25" t="str">
        <x:v>RM_CALL</x:v>
      </x:c>
      <x:c r="Q822" s="25" t="str">
        <x:v>DERIVED_ANALYTICS</x:v>
      </x:c>
      <x:c r="R822" s="30" t="n">
        <x:v>0.007679</x:v>
      </x:c>
      <x:c r="S822" s="25" t="str">
        <x:v>R02</x:v>
      </x:c>
      <x:c r="T822" s="25" t="n">
        <x:v>15</x:v>
      </x:c>
      <x:c r="U822" s="25" t="n">
        <x:v>1</x:v>
      </x:c>
      <x:c r="V822" s="25" t="str">
        <x:v>2026-06-28</x:v>
      </x:c>
      <x:c r="W822" s="25" t="str">
        <x:v>NONE</x:v>
      </x:c>
      <x:c r="X822" s="26" t="b">
        <x:v>1</x:v>
      </x:c>
      <x:c r="Y822" s="26" t="b">
        <x:v>1</x:v>
      </x:c>
      <x:c r="Z822" s="25" t="str">
        <x:v>CONTROLLED_SYNTHETIC</x:v>
      </x:c>
      <x:c r="AA822" s="28" t="n">
        <x:v>26801132.54</x:v>
      </x:c>
      <x:c r="AB822" s="28" t="n">
        <x:v>25565960.03</x:v>
      </x:c>
      <x:c r="AC822" s="28" t="n">
        <x:v>868882.3</x:v>
      </x:c>
      <x:c r="AD822" s="28" t="n">
        <x:v>7704681.67</x:v>
      </x:c>
      <x:c r="AE822" s="28" t="n">
        <x:v>0</x:v>
      </x:c>
      <x:c r="AF822" s="28" t="n">
        <x:v>6007529.53</x:v>
      </x:c>
      <x:c r="AG822" s="28" t="n">
        <x:v>3126606.96</x:v>
      </x:c>
      <x:c r="AH822" s="28" t="n">
        <x:v>1271564.741667</x:v>
      </x:c>
      <x:c r="AI822" s="28" t="n">
        <x:v>2731430.39</x:v>
      </x:c>
      <x:c r="AJ822" s="25" t="n">
        <x:v>319</x:v>
      </x:c>
      <x:c r="AK822" s="25" t="n">
        <x:v>3</x:v>
      </x:c>
      <x:c r="AL822" s="28" t="n">
        <x:v>18661835.79</x:v>
      </x:c>
      <x:c r="AM822" s="28" t="n">
        <x:v>720509.28</x:v>
      </x:c>
      <x:c r="AN822" s="25" t="str">
        <x:v>BUSINESS_CREDIT_CARD|PAYROLL_SERVICES|POS_MERCHANT_ACQUIRING</x:v>
      </x:c>
      <x:c r="AO822" s="25" t="str">
        <x:v>2026-05-18</x:v>
      </x:c>
      <x:c r="AP822" s="25" t="n">
        <x:v>5</x:v>
      </x:c>
      <x:c r="AQ822" s="25" t="n">
        <x:v>94</x:v>
      </x:c>
      <x:c r="AR822" s="25" t="n">
        <x:v>49.18</x:v>
      </x:c>
      <x:c r="AS822" s="30" t="n">
        <x:v>0.987614</x:v>
      </x:c>
      <x:c r="AT822" s="25" t="n">
        <x:v>53</x:v>
      </x:c>
    </x:row>
    <x:row r="823">
      <x:c r="A823" s="25" t="str">
        <x:v>SME000819</x:v>
      </x:c>
      <x:c r="B823" s="25" t="str">
        <x:v>Synthetic SME 000819</x:v>
      </x:c>
      <x:c r="C823" s="25" t="str">
        <x:v>RM041</x:v>
      </x:c>
      <x:c r="D823" s="25" t="str">
        <x:v>Marmara</x:v>
      </x:c>
      <x:c r="E823" s="25" t="str">
        <x:v>Hospitality</x:v>
      </x:c>
      <x:c r="F823" s="25" t="str">
        <x:v>MEDIUM</x:v>
      </x:c>
      <x:c r="G823" s="25" t="str">
        <x:v>LIMITED</x:v>
      </x:c>
      <x:c r="H823" s="25" t="str">
        <x:v>2021-03-29</x:v>
      </x:c>
      <x:c r="I823" s="25" t="n">
        <x:v>64</x:v>
      </x:c>
      <x:c r="J823" s="28" t="n">
        <x:v>206766135.93</x:v>
      </x:c>
      <x:c r="K823" s="25" t="n">
        <x:v>130</x:v>
      </x:c>
      <x:c r="L823" s="26" t="b">
        <x:v>1</x:v>
      </x:c>
      <x:c r="M823" s="26" t="b">
        <x:v>1</x:v>
      </x:c>
      <x:c r="N823" s="25" t="n">
        <x:v>48.78</x:v>
      </x:c>
      <x:c r="O823" s="26" t="b">
        <x:v>1</x:v>
      </x:c>
      <x:c r="P823" s="25" t="str">
        <x:v>VIDEO_MEETING</x:v>
      </x:c>
      <x:c r="Q823" s="25" t="str">
        <x:v>DERIVED_ANALYTICS</x:v>
      </x:c>
      <x:c r="R823" s="30" t="n">
        <x:v>0.044776</x:v>
      </x:c>
      <x:c r="S823" s="25" t="str">
        <x:v>R03</x:v>
      </x:c>
      <x:c r="T823" s="25" t="n">
        <x:v>60</x:v>
      </x:c>
      <x:c r="U823" s="25" t="n">
        <x:v>2</x:v>
      </x:c>
      <x:c r="V823" s="25" t="str">
        <x:v>2027-07-07</x:v>
      </x:c>
      <x:c r="W823" s="25" t="str">
        <x:v>NONE</x:v>
      </x:c>
      <x:c r="X823" s="26" t="b">
        <x:v>1</x:v>
      </x:c>
      <x:c r="Y823" s="26" t="b">
        <x:v>1</x:v>
      </x:c>
      <x:c r="Z823" s="25" t="str">
        <x:v>CONTROLLED_SYNTHETIC</x:v>
      </x:c>
      <x:c r="AA823" s="28" t="n">
        <x:v>105091075.66</x:v>
      </x:c>
      <x:c r="AB823" s="28" t="n">
        <x:v>86667860.03</x:v>
      </x:c>
      <x:c r="AC823" s="28" t="n">
        <x:v>47721688.42</x:v>
      </x:c>
      <x:c r="AD823" s="28" t="n">
        <x:v>26827846.01</x:v>
      </x:c>
      <x:c r="AE823" s="28" t="n">
        <x:v>31660914.1</x:v>
      </x:c>
      <x:c r="AF823" s="28" t="n">
        <x:v>17508640.42</x:v>
      </x:c>
      <x:c r="AG823" s="28" t="n">
        <x:v>25454501.94</x:v>
      </x:c>
      <x:c r="AH823" s="28" t="n">
        <x:v>3626361.548333</x:v>
      </x:c>
      <x:c r="AI823" s="28" t="n">
        <x:v>8959492.573333</x:v>
      </x:c>
      <x:c r="AJ823" s="25" t="n">
        <x:v>435</x:v>
      </x:c>
      <x:c r="AK823" s="25" t="n">
        <x:v>2</x:v>
      </x:c>
      <x:c r="AL823" s="28" t="n">
        <x:v>149626289.69</x:v>
      </x:c>
      <x:c r="AM823" s="28" t="n">
        <x:v>3981647.26</x:v>
      </x:c>
      <x:c r="AN823" s="25" t="str">
        <x:v>FX_RISK_MANAGEMENT|WORKING_CAPITAL_LOAN</x:v>
      </x:c>
      <x:c r="AO823" s="25" t="str">
        <x:v>2025-10-15</x:v>
      </x:c>
      <x:c r="AP823" s="25" t="n">
        <x:v>1</x:v>
      </x:c>
      <x:c r="AQ823" s="25" t="n">
        <x:v>309</x:v>
      </x:c>
      <x:c r="AR823" s="25" t="n">
        <x:v>48.5</x:v>
      </x:c>
      <x:c r="AS823" s="30" t="n">
        <x:v>1</x:v>
      </x:c>
      <x:c r="AT823" s="25" t="n">
        <x:v>0</x:v>
      </x:c>
    </x:row>
    <x:row r="824">
      <x:c r="A824" s="25" t="str">
        <x:v>SME000820</x:v>
      </x:c>
      <x:c r="B824" s="25" t="str">
        <x:v>Synthetic SME 000820</x:v>
      </x:c>
      <x:c r="C824" s="25" t="str">
        <x:v>RM009</x:v>
      </x:c>
      <x:c r="D824" s="25" t="str">
        <x:v>Marmara</x:v>
      </x:c>
      <x:c r="E824" s="25" t="str">
        <x:v>Transportation</x:v>
      </x:c>
      <x:c r="F824" s="25" t="str">
        <x:v>MICRO</x:v>
      </x:c>
      <x:c r="G824" s="25" t="str">
        <x:v>JOINT_STOCK</x:v>
      </x:c>
      <x:c r="H824" s="25" t="str">
        <x:v>2022-03-15</x:v>
      </x:c>
      <x:c r="I824" s="25" t="n">
        <x:v>53</x:v>
      </x:c>
      <x:c r="J824" s="28" t="n">
        <x:v>8496123.37</x:v>
      </x:c>
      <x:c r="K824" s="25" t="n">
        <x:v>4</x:v>
      </x:c>
      <x:c r="L824" s="26" t="b">
        <x:v>0</x:v>
      </x:c>
      <x:c r="M824" s="26" t="b">
        <x:v>0</x:v>
      </x:c>
      <x:c r="N824" s="25" t="n">
        <x:v>64.03</x:v>
      </x:c>
      <x:c r="O824" s="26" t="b">
        <x:v>1</x:v>
      </x:c>
      <x:c r="P824" s="25" t="str">
        <x:v>RM_CALL</x:v>
      </x:c>
      <x:c r="Q824" s="25" t="str">
        <x:v>DERIVED_ANALYTICS</x:v>
      </x:c>
      <x:c r="R824" s="30" t="n">
        <x:v>0.027114</x:v>
      </x:c>
      <x:c r="S824" s="25" t="str">
        <x:v>R03</x:v>
      </x:c>
      <x:c r="T824" s="25" t="n">
        <x:v>0</x:v>
      </x:c>
      <x:c r="U824" s="25" t="n">
        <x:v>1</x:v>
      </x:c>
      <x:c r="V824" s="25" t="str">
        <x:v>2026-10-11</x:v>
      </x:c>
      <x:c r="W824" s="25" t="str">
        <x:v>NONE</x:v>
      </x:c>
      <x:c r="X824" s="26" t="b">
        <x:v>0</x:v>
      </x:c>
      <x:c r="Y824" s="26" t="b">
        <x:v>1</x:v>
      </x:c>
      <x:c r="Z824" s="25" t="str">
        <x:v>CONTROLLED_SYNTHETIC</x:v>
      </x:c>
      <x:c r="AA824" s="28" t="n">
        <x:v>4201018.29</x:v>
      </x:c>
      <x:c r="AB824" s="28" t="n">
        <x:v>3833172.16</x:v>
      </x:c>
      <x:c r="AC824" s="28" t="n">
        <x:v>193105.2</x:v>
      </x:c>
      <x:c r="AD824" s="28" t="n">
        <x:v>888003.17</x:v>
      </x:c>
      <x:c r="AE824" s="28" t="n">
        <x:v>0</x:v>
      </x:c>
      <x:c r="AF824" s="28" t="n">
        <x:v>0</x:v>
      </x:c>
      <x:c r="AG824" s="28" t="n">
        <x:v>0</x:v>
      </x:c>
      <x:c r="AH824" s="28" t="n">
        <x:v>179557.08</x:v>
      </x:c>
      <x:c r="AI824" s="28" t="n">
        <x:v>447289.078333</x:v>
      </x:c>
      <x:c r="AJ824" s="25" t="n">
        <x:v>625</x:v>
      </x:c>
      <x:c r="AK824" s="25" t="n">
        <x:v>1</x:v>
      </x:c>
      <x:c r="AL824" s="28" t="n">
        <x:v>252692.16</x:v>
      </x:c>
      <x:c r="AM824" s="28" t="n">
        <x:v>6692.03</x:v>
      </x:c>
      <x:c r="AN824" s="25" t="str">
        <x:v>POS_MERCHANT_ACQUIRING</x:v>
      </x:c>
      <x:c r="AO824" s="25" t="str">
        <x:v>2026-05-16</x:v>
      </x:c>
      <x:c r="AP824" s="25" t="n">
        <x:v>6</x:v>
      </x:c>
      <x:c r="AQ824" s="25" t="n">
        <x:v>96</x:v>
      </x:c>
      <x:c r="AR824" s="25" t="n">
        <x:v>19.95</x:v>
      </x:c>
      <x:c r="AS824" s="30" t="n">
        <x:v>0.084977</x:v>
      </x:c>
      <x:c r="AT824" s="25" t="n">
        <x:v>0</x:v>
      </x:c>
    </x:row>
    <x:row r="825">
      <x:c r="A825" s="25" t="str">
        <x:v>SME000821</x:v>
      </x:c>
      <x:c r="B825" s="25" t="str">
        <x:v>Synthetic SME 000821</x:v>
      </x:c>
      <x:c r="C825" s="25" t="str">
        <x:v>RM045</x:v>
      </x:c>
      <x:c r="D825" s="25" t="str">
        <x:v>Aegean</x:v>
      </x:c>
      <x:c r="E825" s="25" t="str">
        <x:v>Technology</x:v>
      </x:c>
      <x:c r="F825" s="25" t="str">
        <x:v>SMALL</x:v>
      </x:c>
      <x:c r="G825" s="25" t="str">
        <x:v>SOLE_PROPRIETOR</x:v>
      </x:c>
      <x:c r="H825" s="25" t="str">
        <x:v>2025-12-04</x:v>
      </x:c>
      <x:c r="I825" s="25" t="n">
        <x:v>8</x:v>
      </x:c>
      <x:c r="J825" s="28" t="n">
        <x:v>32098479.9</x:v>
      </x:c>
      <x:c r="K825" s="25" t="n">
        <x:v>12</x:v>
      </x:c>
      <x:c r="L825" s="26" t="b">
        <x:v>0</x:v>
      </x:c>
      <x:c r="M825" s="26" t="b">
        <x:v>0</x:v>
      </x:c>
      <x:c r="N825" s="25" t="n">
        <x:v>81.81</x:v>
      </x:c>
      <x:c r="O825" s="26" t="b">
        <x:v>1</x:v>
      </x:c>
      <x:c r="P825" s="25" t="str">
        <x:v>RM_CALL</x:v>
      </x:c>
      <x:c r="Q825" s="25" t="str">
        <x:v>DERIVED_ANALYTICS</x:v>
      </x:c>
      <x:c r="R825" s="30" t="n">
        <x:v>0.010404</x:v>
      </x:c>
      <x:c r="S825" s="25" t="str">
        <x:v>R02</x:v>
      </x:c>
      <x:c r="T825" s="25" t="n">
        <x:v>0</x:v>
      </x:c>
      <x:c r="U825" s="25" t="n">
        <x:v>1</x:v>
      </x:c>
      <x:c r="V825" s="25" t="str">
        <x:v>2026-02-16</x:v>
      </x:c>
      <x:c r="W825" s="25" t="str">
        <x:v>NONE</x:v>
      </x:c>
      <x:c r="X825" s="26" t="b">
        <x:v>1</x:v>
      </x:c>
      <x:c r="Y825" s="26" t="b">
        <x:v>1</x:v>
      </x:c>
      <x:c r="Z825" s="25" t="str">
        <x:v>CONTROLLED_SYNTHETIC</x:v>
      </x:c>
      <x:c r="AA825" s="28" t="n">
        <x:v>21067639.71</x:v>
      </x:c>
      <x:c r="AB825" s="28" t="n">
        <x:v>17145580.61</x:v>
      </x:c>
      <x:c r="AC825" s="28" t="n">
        <x:v>917249.64</x:v>
      </x:c>
      <x:c r="AD825" s="28" t="n">
        <x:v>2416791.92</x:v>
      </x:c>
      <x:c r="AE825" s="28" t="n">
        <x:v>0</x:v>
      </x:c>
      <x:c r="AF825" s="28" t="n">
        <x:v>0</x:v>
      </x:c>
      <x:c r="AG825" s="28" t="n">
        <x:v>0</x:v>
      </x:c>
      <x:c r="AH825" s="28" t="n">
        <x:v>580535.551667</x:v>
      </x:c>
      <x:c r="AI825" s="28" t="n">
        <x:v>1278281.858333</x:v>
      </x:c>
      <x:c r="AJ825" s="25" t="n">
        <x:v>732</x:v>
      </x:c>
      <x:c r="AK825" s="25" t="n">
        <x:v>0</x:v>
      </x:c>
      <x:c r="AL825" s="28" t="n">
        <x:v>0</x:v>
      </x:c>
      <x:c r="AM825" s="28" t="n">
        <x:v>0</x:v>
      </x:c>
      <x:c r="AN825" s="25"/>
      <x:c r="AO825" s="25" t="str">
        <x:v>2026-07-27</x:v>
      </x:c>
      <x:c r="AP825" s="25" t="n">
        <x:v>2</x:v>
      </x:c>
      <x:c r="AQ825" s="25" t="n">
        <x:v>24</x:v>
      </x:c>
      <x:c r="AR825" s="25" t="n">
        <x:v>1.9</x:v>
      </x:c>
      <x:c r="AS825" s="30" t="n">
        <x:v>0</x:v>
      </x:c>
      <x:c r="AT825" s="25" t="n">
        <x:v>185</x:v>
      </x:c>
    </x:row>
    <x:row r="826">
      <x:c r="A826" s="25" t="str">
        <x:v>SME000822</x:v>
      </x:c>
      <x:c r="B826" s="25" t="str">
        <x:v>Synthetic SME 000822</x:v>
      </x:c>
      <x:c r="C826" s="25" t="str">
        <x:v>RM018</x:v>
      </x:c>
      <x:c r="D826" s="25" t="str">
        <x:v>Mediterranean</x:v>
      </x:c>
      <x:c r="E826" s="25" t="str">
        <x:v>Technology</x:v>
      </x:c>
      <x:c r="F826" s="25" t="str">
        <x:v>MEDIUM</x:v>
      </x:c>
      <x:c r="G826" s="25" t="str">
        <x:v>LIMITED</x:v>
      </x:c>
      <x:c r="H826" s="25" t="str">
        <x:v>2021-02-03</x:v>
      </x:c>
      <x:c r="I826" s="25" t="n">
        <x:v>66</x:v>
      </x:c>
      <x:c r="J826" s="28" t="n">
        <x:v>78610945</x:v>
      </x:c>
      <x:c r="K826" s="25" t="n">
        <x:v>238</x:v>
      </x:c>
      <x:c r="L826" s="26" t="b">
        <x:v>0</x:v>
      </x:c>
      <x:c r="M826" s="26" t="b">
        <x:v>0</x:v>
      </x:c>
      <x:c r="N826" s="25" t="n">
        <x:v>86.02</x:v>
      </x:c>
      <x:c r="O826" s="26" t="b">
        <x:v>1</x:v>
      </x:c>
      <x:c r="P826" s="25" t="str">
        <x:v>RM_CALL</x:v>
      </x:c>
      <x:c r="Q826" s="25" t="str">
        <x:v>DERIVED_ANALYTICS</x:v>
      </x:c>
      <x:c r="R826" s="30" t="n">
        <x:v>0.007942</x:v>
      </x:c>
      <x:c r="S826" s="25" t="str">
        <x:v>R02</x:v>
      </x:c>
      <x:c r="T826" s="25" t="n">
        <x:v>0</x:v>
      </x:c>
      <x:c r="U826" s="25" t="n">
        <x:v>1</x:v>
      </x:c>
      <x:c r="V826" s="25" t="str">
        <x:v>2026-03-11</x:v>
      </x:c>
      <x:c r="W826" s="25" t="str">
        <x:v>NONE</x:v>
      </x:c>
      <x:c r="X826" s="26" t="b">
        <x:v>1</x:v>
      </x:c>
      <x:c r="Y826" s="26" t="b">
        <x:v>0</x:v>
      </x:c>
      <x:c r="Z826" s="25" t="str">
        <x:v>CONTROLLED_SYNTHETIC</x:v>
      </x:c>
      <x:c r="AA826" s="28" t="n">
        <x:v>40714400.47</x:v>
      </x:c>
      <x:c r="AB826" s="28" t="n">
        <x:v>36490321.5</x:v>
      </x:c>
      <x:c r="AC826" s="28" t="n">
        <x:v>1723892.72</x:v>
      </x:c>
      <x:c r="AD826" s="28" t="n">
        <x:v>39630876.13</x:v>
      </x:c>
      <x:c r="AE826" s="28" t="n">
        <x:v>0</x:v>
      </x:c>
      <x:c r="AF826" s="28" t="n">
        <x:v>0</x:v>
      </x:c>
      <x:c r="AG826" s="28" t="n">
        <x:v>0</x:v>
      </x:c>
      <x:c r="AH826" s="28" t="n">
        <x:v>1373056.545</x:v>
      </x:c>
      <x:c r="AI826" s="28" t="n">
        <x:v>5360801.738333</x:v>
      </x:c>
      <x:c r="AJ826" s="25" t="n">
        <x:v>704</x:v>
      </x:c>
      <x:c r="AK826" s="25" t="n">
        <x:v>3</x:v>
      </x:c>
      <x:c r="AL826" s="28" t="n">
        <x:v>10611635.86</x:v>
      </x:c>
      <x:c r="AM826" s="28" t="n">
        <x:v>353773.35</x:v>
      </x:c>
      <x:c r="AN826" s="25" t="str">
        <x:v>FX_RISK_MANAGEMENT|TERM_DEPOSIT|WORKING_CAPITAL_LOAN</x:v>
      </x:c>
      <x:c r="AO826" s="25" t="str">
        <x:v>2026-04-12</x:v>
      </x:c>
      <x:c r="AP826" s="25" t="n">
        <x:v>1</x:v>
      </x:c>
      <x:c r="AQ826" s="25" t="n">
        <x:v>130</x:v>
      </x:c>
      <x:c r="AR826" s="25" t="n">
        <x:v>38.99</x:v>
      </x:c>
      <x:c r="AS826" s="30" t="n">
        <x:v>0.385684</x:v>
      </x:c>
      <x:c r="AT826" s="25" t="n">
        <x:v>162</x:v>
      </x:c>
    </x:row>
    <x:row r="827">
      <x:c r="A827" s="25" t="str">
        <x:v>SME000823</x:v>
      </x:c>
      <x:c r="B827" s="25" t="str">
        <x:v>Synthetic SME 000823</x:v>
      </x:c>
      <x:c r="C827" s="25" t="str">
        <x:v>RM036</x:v>
      </x:c>
      <x:c r="D827" s="25" t="str">
        <x:v>Marmara</x:v>
      </x:c>
      <x:c r="E827" s="25" t="str">
        <x:v>Wholesale Trade</x:v>
      </x:c>
      <x:c r="F827" s="25" t="str">
        <x:v>MICRO</x:v>
      </x:c>
      <x:c r="G827" s="25" t="str">
        <x:v>LIMITED</x:v>
      </x:c>
      <x:c r="H827" s="25" t="str">
        <x:v>2022-03-24</x:v>
      </x:c>
      <x:c r="I827" s="25" t="n">
        <x:v>52</x:v>
      </x:c>
      <x:c r="J827" s="28" t="n">
        <x:v>5244702.3</x:v>
      </x:c>
      <x:c r="K827" s="25" t="n">
        <x:v>7</x:v>
      </x:c>
      <x:c r="L827" s="26" t="b">
        <x:v>1</x:v>
      </x:c>
      <x:c r="M827" s="26" t="b">
        <x:v>0</x:v>
      </x:c>
      <x:c r="N827" s="25" t="n">
        <x:v>82</x:v>
      </x:c>
      <x:c r="O827" s="26" t="b">
        <x:v>1</x:v>
      </x:c>
      <x:c r="P827" s="25" t="str">
        <x:v>SECURE_MESSAGE</x:v>
      </x:c>
      <x:c r="Q827" s="25" t="str">
        <x:v>DERIVED_ANALYTICS</x:v>
      </x:c>
      <x:c r="R827" s="30" t="n">
        <x:v>0.064679</x:v>
      </x:c>
      <x:c r="S827" s="25" t="str">
        <x:v>R04</x:v>
      </x:c>
      <x:c r="T827" s="25" t="n">
        <x:v>0</x:v>
      </x:c>
      <x:c r="U827" s="25" t="n">
        <x:v>1</x:v>
      </x:c>
      <x:c r="V827" s="25" t="str">
        <x:v>2026-09-06</x:v>
      </x:c>
      <x:c r="W827" s="25" t="str">
        <x:v>LOW</x:v>
      </x:c>
      <x:c r="X827" s="26" t="b">
        <x:v>1</x:v>
      </x:c>
      <x:c r="Y827" s="26" t="b">
        <x:v>1</x:v>
      </x:c>
      <x:c r="Z827" s="25" t="str">
        <x:v>CONTROLLED_SYNTHETIC</x:v>
      </x:c>
      <x:c r="AA827" s="28" t="n">
        <x:v>2343078.33</x:v>
      </x:c>
      <x:c r="AB827" s="28" t="n">
        <x:v>2029723.27</x:v>
      </x:c>
      <x:c r="AC827" s="28" t="n">
        <x:v>73758.42</x:v>
      </x:c>
      <x:c r="AD827" s="28" t="n">
        <x:v>1715751.5</x:v>
      </x:c>
      <x:c r="AE827" s="28" t="n">
        <x:v>665636.61</x:v>
      </x:c>
      <x:c r="AF827" s="28" t="n">
        <x:v>0</x:v>
      </x:c>
      <x:c r="AG827" s="28" t="n">
        <x:v>404457.66</x:v>
      </x:c>
      <x:c r="AH827" s="28" t="n">
        <x:v>78400.521667</x:v>
      </x:c>
      <x:c r="AI827" s="28" t="n">
        <x:v>184822.538333</x:v>
      </x:c>
      <x:c r="AJ827" s="25" t="n">
        <x:v>723</x:v>
      </x:c>
      <x:c r="AK827" s="25" t="n">
        <x:v>2</x:v>
      </x:c>
      <x:c r="AL827" s="28" t="n">
        <x:v>3765324.73</x:v>
      </x:c>
      <x:c r="AM827" s="28" t="n">
        <x:v>151687.29</x:v>
      </x:c>
      <x:c r="AN827" s="25" t="str">
        <x:v>BUSINESS_CREDIT_CARD|PAYROLL_SERVICES</x:v>
      </x:c>
      <x:c r="AO827" s="25" t="str">
        <x:v>2026-05-17</x:v>
      </x:c>
      <x:c r="AP827" s="25" t="n">
        <x:v>2</x:v>
      </x:c>
      <x:c r="AQ827" s="25" t="n">
        <x:v>95</x:v>
      </x:c>
      <x:c r="AR827" s="25" t="n">
        <x:v>45.48</x:v>
      </x:c>
      <x:c r="AS827" s="30" t="n">
        <x:v>1</x:v>
      </x:c>
      <x:c r="AT827" s="25" t="n">
        <x:v>0</x:v>
      </x:c>
    </x:row>
    <x:row r="828">
      <x:c r="A828" s="25" t="str">
        <x:v>SME000824</x:v>
      </x:c>
      <x:c r="B828" s="25" t="str">
        <x:v>Synthetic SME 000824</x:v>
      </x:c>
      <x:c r="C828" s="25" t="str">
        <x:v>RM036</x:v>
      </x:c>
      <x:c r="D828" s="25" t="str">
        <x:v>Marmara</x:v>
      </x:c>
      <x:c r="E828" s="25" t="str">
        <x:v>Retail Trade</x:v>
      </x:c>
      <x:c r="F828" s="25" t="str">
        <x:v>MICRO</x:v>
      </x:c>
      <x:c r="G828" s="25" t="str">
        <x:v>LIMITED</x:v>
      </x:c>
      <x:c r="H828" s="25" t="str">
        <x:v>2022-01-19</x:v>
      </x:c>
      <x:c r="I828" s="25" t="n">
        <x:v>54</x:v>
      </x:c>
      <x:c r="J828" s="28" t="n">
        <x:v>6667577.58</x:v>
      </x:c>
      <x:c r="K828" s="25" t="n">
        <x:v>8</x:v>
      </x:c>
      <x:c r="L828" s="26" t="b">
        <x:v>0</x:v>
      </x:c>
      <x:c r="M828" s="26" t="b">
        <x:v>0</x:v>
      </x:c>
      <x:c r="N828" s="25" t="n">
        <x:v>45.72</x:v>
      </x:c>
      <x:c r="O828" s="26" t="b">
        <x:v>0</x:v>
      </x:c>
      <x:c r="P828" s="25" t="str">
        <x:v>RM_CALL</x:v>
      </x:c>
      <x:c r="Q828" s="25" t="str">
        <x:v>DERIVED_ANALYTICS</x:v>
      </x:c>
      <x:c r="R828" s="30" t="n">
        <x:v>0.049546</x:v>
      </x:c>
      <x:c r="S828" s="25" t="str">
        <x:v>R04</x:v>
      </x:c>
      <x:c r="T828" s="25" t="n">
        <x:v>0</x:v>
      </x:c>
      <x:c r="U828" s="25" t="n">
        <x:v>1</x:v>
      </x:c>
      <x:c r="V828" s="25" t="str">
        <x:v>2027-09-26</x:v>
      </x:c>
      <x:c r="W828" s="25" t="str">
        <x:v>MEDIUM</x:v>
      </x:c>
      <x:c r="X828" s="26" t="b">
        <x:v>1</x:v>
      </x:c>
      <x:c r="Y828" s="26" t="b">
        <x:v>1</x:v>
      </x:c>
      <x:c r="Z828" s="25" t="str">
        <x:v>CONTROLLED_SYNTHETIC</x:v>
      </x:c>
      <x:c r="AA828" s="28" t="n">
        <x:v>3343629.06</x:v>
      </x:c>
      <x:c r="AB828" s="28" t="n">
        <x:v>3048699.67</x:v>
      </x:c>
      <x:c r="AC828" s="28" t="n">
        <x:v>1484557.34</x:v>
      </x:c>
      <x:c r="AD828" s="28" t="n">
        <x:v>1686734.03</x:v>
      </x:c>
      <x:c r="AE828" s="28" t="n">
        <x:v>0</x:v>
      </x:c>
      <x:c r="AF828" s="28" t="n">
        <x:v>0</x:v>
      </x:c>
      <x:c r="AG828" s="28" t="n">
        <x:v>0</x:v>
      </x:c>
      <x:c r="AH828" s="28" t="n">
        <x:v>131054.593333</x:v>
      </x:c>
      <x:c r="AI828" s="28" t="n">
        <x:v>261632.751667</x:v>
      </x:c>
      <x:c r="AJ828" s="25" t="n">
        <x:v>453</x:v>
      </x:c>
      <x:c r="AK828" s="25" t="n">
        <x:v>2</x:v>
      </x:c>
      <x:c r="AL828" s="28" t="n">
        <x:v>5054100.09</x:v>
      </x:c>
      <x:c r="AM828" s="28" t="n">
        <x:v>187334.07</x:v>
      </x:c>
      <x:c r="AN828" s="25" t="str">
        <x:v>PAYROLL_SERVICES|WORKING_CAPITAL_LOAN</x:v>
      </x:c>
      <x:c r="AO828" s="25" t="str">
        <x:v>2026-05-30</x:v>
      </x:c>
      <x:c r="AP828" s="25" t="n">
        <x:v>6</x:v>
      </x:c>
      <x:c r="AQ828" s="25" t="n">
        <x:v>82</x:v>
      </x:c>
      <x:c r="AR828" s="25" t="n">
        <x:v>47.08</x:v>
      </x:c>
      <x:c r="AS828" s="30" t="n">
        <x:v>1</x:v>
      </x:c>
      <x:c r="AT828" s="25" t="n">
        <x:v>0</x:v>
      </x:c>
    </x:row>
    <x:row r="829">
      <x:c r="A829" s="25" t="str">
        <x:v>SME000825</x:v>
      </x:c>
      <x:c r="B829" s="25" t="str">
        <x:v>Synthetic SME 000825</x:v>
      </x:c>
      <x:c r="C829" s="25" t="str">
        <x:v>RM042</x:v>
      </x:c>
      <x:c r="D829" s="25" t="str">
        <x:v>Mediterranean</x:v>
      </x:c>
      <x:c r="E829" s="25" t="str">
        <x:v>Retail Trade</x:v>
      </x:c>
      <x:c r="F829" s="25" t="str">
        <x:v>SMALL</x:v>
      </x:c>
      <x:c r="G829" s="25" t="str">
        <x:v>LIMITED</x:v>
      </x:c>
      <x:c r="H829" s="25" t="str">
        <x:v>2022-04-01</x:v>
      </x:c>
      <x:c r="I829" s="25" t="n">
        <x:v>52</x:v>
      </x:c>
      <x:c r="J829" s="28" t="n">
        <x:v>17693678.77</x:v>
      </x:c>
      <x:c r="K829" s="25" t="n">
        <x:v>30</x:v>
      </x:c>
      <x:c r="L829" s="26" t="b">
        <x:v>0</x:v>
      </x:c>
      <x:c r="M829" s="26" t="b">
        <x:v>0</x:v>
      </x:c>
      <x:c r="N829" s="25" t="n">
        <x:v>73.44</x:v>
      </x:c>
      <x:c r="O829" s="26" t="b">
        <x:v>1</x:v>
      </x:c>
      <x:c r="P829" s="25" t="str">
        <x:v>RM_CALL</x:v>
      </x:c>
      <x:c r="Q829" s="25" t="str">
        <x:v>DERIVED_ANALYTICS</x:v>
      </x:c>
      <x:c r="R829" s="30" t="n">
        <x:v>0.01035</x:v>
      </x:c>
      <x:c r="S829" s="25" t="str">
        <x:v>R02</x:v>
      </x:c>
      <x:c r="T829" s="25" t="n">
        <x:v>0</x:v>
      </x:c>
      <x:c r="U829" s="25" t="n">
        <x:v>1</x:v>
      </x:c>
      <x:c r="V829" s="25" t="str">
        <x:v>2026-12-05</x:v>
      </x:c>
      <x:c r="W829" s="25" t="str">
        <x:v>NONE</x:v>
      </x:c>
      <x:c r="X829" s="26" t="b">
        <x:v>1</x:v>
      </x:c>
      <x:c r="Y829" s="26" t="b">
        <x:v>1</x:v>
      </x:c>
      <x:c r="Z829" s="25" t="str">
        <x:v>CONTROLLED_SYNTHETIC</x:v>
      </x:c>
      <x:c r="AA829" s="28" t="n">
        <x:v>9455417.14</x:v>
      </x:c>
      <x:c r="AB829" s="28" t="n">
        <x:v>8358745.28</x:v>
      </x:c>
      <x:c r="AC829" s="28" t="n">
        <x:v>4744309.45</x:v>
      </x:c>
      <x:c r="AD829" s="28" t="n">
        <x:v>6167413.65</x:v>
      </x:c>
      <x:c r="AE829" s="28" t="n">
        <x:v>0</x:v>
      </x:c>
      <x:c r="AF829" s="28" t="n">
        <x:v>0</x:v>
      </x:c>
      <x:c r="AG829" s="28" t="n">
        <x:v>0</x:v>
      </x:c>
      <x:c r="AH829" s="28" t="n">
        <x:v>406636.311667</x:v>
      </x:c>
      <x:c r="AI829" s="28" t="n">
        <x:v>748994.293333</x:v>
      </x:c>
      <x:c r="AJ829" s="25" t="n">
        <x:v>694</x:v>
      </x:c>
      <x:c r="AK829" s="25" t="n">
        <x:v>2</x:v>
      </x:c>
      <x:c r="AL829" s="28" t="n">
        <x:v>9298490.42</x:v>
      </x:c>
      <x:c r="AM829" s="28" t="n">
        <x:v>328024.11</x:v>
      </x:c>
      <x:c r="AN829" s="25" t="str">
        <x:v>POS_MERCHANT_ACQUIRING|TERM_DEPOSIT</x:v>
      </x:c>
      <x:c r="AO829" s="25" t="str">
        <x:v>2026-06-28</x:v>
      </x:c>
      <x:c r="AP829" s="25" t="n">
        <x:v>3</x:v>
      </x:c>
      <x:c r="AQ829" s="25" t="n">
        <x:v>53</x:v>
      </x:c>
      <x:c r="AR829" s="25" t="n">
        <x:v>40.1</x:v>
      </x:c>
      <x:c r="AS829" s="30" t="n">
        <x:v>1</x:v>
      </x:c>
      <x:c r="AT829" s="25" t="n">
        <x:v>0</x:v>
      </x:c>
    </x:row>
    <x:row r="830">
      <x:c r="A830" s="25" t="str">
        <x:v>SME000826</x:v>
      </x:c>
      <x:c r="B830" s="25" t="str">
        <x:v>Synthetic SME 000826</x:v>
      </x:c>
      <x:c r="C830" s="25" t="str">
        <x:v>RM009</x:v>
      </x:c>
      <x:c r="D830" s="25" t="str">
        <x:v>Marmara</x:v>
      </x:c>
      <x:c r="E830" s="25" t="str">
        <x:v>Healthcare</x:v>
      </x:c>
      <x:c r="F830" s="25" t="str">
        <x:v>MICRO</x:v>
      </x:c>
      <x:c r="G830" s="25" t="str">
        <x:v>SOLE_PROPRIETOR</x:v>
      </x:c>
      <x:c r="H830" s="25" t="str">
        <x:v>2015-08-26</x:v>
      </x:c>
      <x:c r="I830" s="25" t="n">
        <x:v>131</x:v>
      </x:c>
      <x:c r="J830" s="28" t="n">
        <x:v>11948641.58</x:v>
      </x:c>
      <x:c r="K830" s="25" t="n">
        <x:v>8</x:v>
      </x:c>
      <x:c r="L830" s="26" t="b">
        <x:v>1</x:v>
      </x:c>
      <x:c r="M830" s="26" t="b">
        <x:v>0</x:v>
      </x:c>
      <x:c r="N830" s="25" t="n">
        <x:v>70.53</x:v>
      </x:c>
      <x:c r="O830" s="26" t="b">
        <x:v>1</x:v>
      </x:c>
      <x:c r="P830" s="25" t="str">
        <x:v>RM_CALL</x:v>
      </x:c>
      <x:c r="Q830" s="25" t="str">
        <x:v>DERIVED_ANALYTICS</x:v>
      </x:c>
      <x:c r="R830" s="30" t="n">
        <x:v>0.024494</x:v>
      </x:c>
      <x:c r="S830" s="25" t="str">
        <x:v>R03</x:v>
      </x:c>
      <x:c r="T830" s="25" t="n">
        <x:v>0</x:v>
      </x:c>
      <x:c r="U830" s="25" t="n">
        <x:v>1</x:v>
      </x:c>
      <x:c r="V830" s="25" t="str">
        <x:v>2027-06-01</x:v>
      </x:c>
      <x:c r="W830" s="25" t="str">
        <x:v>NONE</x:v>
      </x:c>
      <x:c r="X830" s="26" t="b">
        <x:v>1</x:v>
      </x:c>
      <x:c r="Y830" s="26" t="b">
        <x:v>1</x:v>
      </x:c>
      <x:c r="Z830" s="25" t="str">
        <x:v>CONTROLLED_SYNTHETIC</x:v>
      </x:c>
      <x:c r="AA830" s="28" t="n">
        <x:v>6895504.88</x:v>
      </x:c>
      <x:c r="AB830" s="28" t="n">
        <x:v>6315968.06</x:v>
      </x:c>
      <x:c r="AC830" s="28" t="n">
        <x:v>3082289.65</x:v>
      </x:c>
      <x:c r="AD830" s="28" t="n">
        <x:v>1630710.49</x:v>
      </x:c>
      <x:c r="AE830" s="28" t="n">
        <x:v>1730370.61</x:v>
      </x:c>
      <x:c r="AF830" s="28" t="n">
        <x:v>0</x:v>
      </x:c>
      <x:c r="AG830" s="28" t="n">
        <x:v>1046867.53</x:v>
      </x:c>
      <x:c r="AH830" s="28" t="n">
        <x:v>289968.48</x:v>
      </x:c>
      <x:c r="AI830" s="28" t="n">
        <x:v>597694.478333</x:v>
      </x:c>
      <x:c r="AJ830" s="25" t="n">
        <x:v>629</x:v>
      </x:c>
      <x:c r="AK830" s="25" t="n">
        <x:v>2</x:v>
      </x:c>
      <x:c r="AL830" s="28" t="n">
        <x:v>7126841.52</x:v>
      </x:c>
      <x:c r="AM830" s="28" t="n">
        <x:v>315249.06</x:v>
      </x:c>
      <x:c r="AN830" s="25" t="str">
        <x:v>PAYROLL_SERVICES|POS_MERCHANT_ACQUIRING</x:v>
      </x:c>
      <x:c r="AO830" s="25" t="str">
        <x:v>2026-06-25</x:v>
      </x:c>
      <x:c r="AP830" s="25" t="n">
        <x:v>4</x:v>
      </x:c>
      <x:c r="AQ830" s="25" t="n">
        <x:v>56</x:v>
      </x:c>
      <x:c r="AR830" s="25" t="n">
        <x:v>49.7</x:v>
      </x:c>
      <x:c r="AS830" s="30" t="n">
        <x:v>1</x:v>
      </x:c>
      <x:c r="AT830" s="25" t="n">
        <x:v>0</x:v>
      </x:c>
    </x:row>
    <x:row r="831">
      <x:c r="A831" s="25" t="str">
        <x:v>SME000827</x:v>
      </x:c>
      <x:c r="B831" s="25" t="str">
        <x:v>Synthetic SME 000827</x:v>
      </x:c>
      <x:c r="C831" s="25" t="str">
        <x:v>RM007</x:v>
      </x:c>
      <x:c r="D831" s="25" t="str">
        <x:v>Central Anatolia</x:v>
      </x:c>
      <x:c r="E831" s="25" t="str">
        <x:v>Wholesale Trade</x:v>
      </x:c>
      <x:c r="F831" s="25" t="str">
        <x:v>MICRO</x:v>
      </x:c>
      <x:c r="G831" s="25" t="str">
        <x:v>SOLE_PROPRIETOR</x:v>
      </x:c>
      <x:c r="H831" s="25" t="str">
        <x:v>2015-12-10</x:v>
      </x:c>
      <x:c r="I831" s="25" t="n">
        <x:v>128</x:v>
      </x:c>
      <x:c r="J831" s="28" t="n">
        <x:v>13175713.32</x:v>
      </x:c>
      <x:c r="K831" s="25" t="n">
        <x:v>3</x:v>
      </x:c>
      <x:c r="L831" s="26" t="b">
        <x:v>0</x:v>
      </x:c>
      <x:c r="M831" s="26" t="b">
        <x:v>0</x:v>
      </x:c>
      <x:c r="N831" s="25" t="n">
        <x:v>47.33</x:v>
      </x:c>
      <x:c r="O831" s="26" t="b">
        <x:v>1</x:v>
      </x:c>
      <x:c r="P831" s="25" t="str">
        <x:v>VIDEO_MEETING</x:v>
      </x:c>
      <x:c r="Q831" s="25" t="str">
        <x:v>DERIVED_ANALYTICS</x:v>
      </x:c>
      <x:c r="R831" s="30" t="n">
        <x:v>0.047936</x:v>
      </x:c>
      <x:c r="S831" s="25" t="str">
        <x:v>R04</x:v>
      </x:c>
      <x:c r="T831" s="25" t="n">
        <x:v>5</x:v>
      </x:c>
      <x:c r="U831" s="25" t="n">
        <x:v>1</x:v>
      </x:c>
      <x:c r="V831" s="25" t="str">
        <x:v>2026-07-28</x:v>
      </x:c>
      <x:c r="W831" s="25" t="str">
        <x:v>NONE</x:v>
      </x:c>
      <x:c r="X831" s="26" t="b">
        <x:v>1</x:v>
      </x:c>
      <x:c r="Y831" s="26" t="b">
        <x:v>1</x:v>
      </x:c>
      <x:c r="Z831" s="25" t="str">
        <x:v>CONTROLLED_SYNTHETIC</x:v>
      </x:c>
      <x:c r="AA831" s="28" t="n">
        <x:v>6677059.51</x:v>
      </x:c>
      <x:c r="AB831" s="28" t="n">
        <x:v>6201833.04</x:v>
      </x:c>
      <x:c r="AC831" s="28" t="n">
        <x:v>518248.16</x:v>
      </x:c>
      <x:c r="AD831" s="28" t="n">
        <x:v>646212.44</x:v>
      </x:c>
      <x:c r="AE831" s="28" t="n">
        <x:v>0</x:v>
      </x:c>
      <x:c r="AF831" s="28" t="n">
        <x:v>0</x:v>
      </x:c>
      <x:c r="AG831" s="28" t="n">
        <x:v>0</x:v>
      </x:c>
      <x:c r="AH831" s="28" t="n">
        <x:v>200565.433333</x:v>
      </x:c>
      <x:c r="AI831" s="28" t="n">
        <x:v>680260.591667</x:v>
      </x:c>
      <x:c r="AJ831" s="25" t="n">
        <x:v>413</x:v>
      </x:c>
      <x:c r="AK831" s="25" t="n">
        <x:v>1</x:v>
      </x:c>
      <x:c r="AL831" s="28" t="n">
        <x:v>11867395.48</x:v>
      </x:c>
      <x:c r="AM831" s="28" t="n">
        <x:v>53647.31</x:v>
      </x:c>
      <x:c r="AN831" s="25" t="str">
        <x:v>CASH_MANAGEMENT</x:v>
      </x:c>
      <x:c r="AO831" s="25" t="str">
        <x:v>2026-05-18</x:v>
      </x:c>
      <x:c r="AP831" s="25" t="n">
        <x:v>6</x:v>
      </x:c>
      <x:c r="AQ831" s="25" t="n">
        <x:v>94</x:v>
      </x:c>
      <x:c r="AR831" s="25" t="n">
        <x:v>51.72</x:v>
      </x:c>
      <x:c r="AS831" s="30" t="n">
        <x:v>1</x:v>
      </x:c>
      <x:c r="AT831" s="25" t="n">
        <x:v>23</x:v>
      </x:c>
    </x:row>
    <x:row r="832">
      <x:c r="A832" s="25" t="str">
        <x:v>SME000828</x:v>
      </x:c>
      <x:c r="B832" s="25" t="str">
        <x:v>Synthetic SME 000828</x:v>
      </x:c>
      <x:c r="C832" s="25" t="str">
        <x:v>RM045</x:v>
      </x:c>
      <x:c r="D832" s="25" t="str">
        <x:v>Aegean</x:v>
      </x:c>
      <x:c r="E832" s="25" t="str">
        <x:v>Hospitality</x:v>
      </x:c>
      <x:c r="F832" s="25" t="str">
        <x:v>MICRO</x:v>
      </x:c>
      <x:c r="G832" s="25" t="str">
        <x:v>JOINT_STOCK</x:v>
      </x:c>
      <x:c r="H832" s="25" t="str">
        <x:v>2024-09-01</x:v>
      </x:c>
      <x:c r="I832" s="25" t="n">
        <x:v>23</x:v>
      </x:c>
      <x:c r="J832" s="28" t="n">
        <x:v>4098446.59</x:v>
      </x:c>
      <x:c r="K832" s="25" t="n">
        <x:v>2</x:v>
      </x:c>
      <x:c r="L832" s="26" t="b">
        <x:v>0</x:v>
      </x:c>
      <x:c r="M832" s="26" t="b">
        <x:v>0</x:v>
      </x:c>
      <x:c r="N832" s="25" t="n">
        <x:v>63.17</x:v>
      </x:c>
      <x:c r="O832" s="26" t="b">
        <x:v>1</x:v>
      </x:c>
      <x:c r="P832" s="25" t="str">
        <x:v>RM_CALL</x:v>
      </x:c>
      <x:c r="Q832" s="25" t="str">
        <x:v>DERIVED_ANALYTICS</x:v>
      </x:c>
      <x:c r="R832" s="30" t="n">
        <x:v>0.038382</x:v>
      </x:c>
      <x:c r="S832" s="25" t="str">
        <x:v>R03</x:v>
      </x:c>
      <x:c r="T832" s="25" t="n">
        <x:v>0</x:v>
      </x:c>
      <x:c r="U832" s="25" t="n">
        <x:v>1</x:v>
      </x:c>
      <x:c r="V832" s="25" t="str">
        <x:v>2027-03-05</x:v>
      </x:c>
      <x:c r="W832" s="25" t="str">
        <x:v>NONE</x:v>
      </x:c>
      <x:c r="X832" s="26" t="b">
        <x:v>1</x:v>
      </x:c>
      <x:c r="Y832" s="26" t="b">
        <x:v>1</x:v>
      </x:c>
      <x:c r="Z832" s="25" t="str">
        <x:v>CONTROLLED_SYNTHETIC</x:v>
      </x:c>
      <x:c r="AA832" s="28" t="n">
        <x:v>2272941.45</x:v>
      </x:c>
      <x:c r="AB832" s="28" t="n">
        <x:v>2067721.18</x:v>
      </x:c>
      <x:c r="AC832" s="28" t="n">
        <x:v>985574.57</x:v>
      </x:c>
      <x:c r="AD832" s="28" t="n">
        <x:v>463748.45</x:v>
      </x:c>
      <x:c r="AE832" s="28" t="n">
        <x:v>0</x:v>
      </x:c>
      <x:c r="AF832" s="28" t="n">
        <x:v>0</x:v>
      </x:c>
      <x:c r="AG832" s="28" t="n">
        <x:v>0</x:v>
      </x:c>
      <x:c r="AH832" s="28" t="n">
        <x:v>63579.94</x:v>
      </x:c>
      <x:c r="AI832" s="28" t="n">
        <x:v>184959.895</x:v>
      </x:c>
      <x:c r="AJ832" s="25" t="n">
        <x:v>477</x:v>
      </x:c>
      <x:c r="AK832" s="25" t="n">
        <x:v>1</x:v>
      </x:c>
      <x:c r="AL832" s="28" t="n">
        <x:v>82583.69</x:v>
      </x:c>
      <x:c r="AM832" s="28" t="n">
        <x:v>3940.32</x:v>
      </x:c>
      <x:c r="AN832" s="25" t="str">
        <x:v>BUSINESS_CREDIT_CARD</x:v>
      </x:c>
      <x:c r="AO832" s="25" t="str">
        <x:v>2026-07-18</x:v>
      </x:c>
      <x:c r="AP832" s="25" t="n">
        <x:v>6</x:v>
      </x:c>
      <x:c r="AQ832" s="25" t="n">
        <x:v>33</x:v>
      </x:c>
      <x:c r="AR832" s="25" t="n">
        <x:v>12.54</x:v>
      </x:c>
      <x:c r="AS832" s="30" t="n">
        <x:v>0.057571</x:v>
      </x:c>
      <x:c r="AT832" s="25" t="n">
        <x:v>0</x:v>
      </x:c>
    </x:row>
    <x:row r="833">
      <x:c r="A833" s="25" t="str">
        <x:v>SME000829</x:v>
      </x:c>
      <x:c r="B833" s="25" t="str">
        <x:v>Synthetic SME 000829</x:v>
      </x:c>
      <x:c r="C833" s="25" t="str">
        <x:v>RM012</x:v>
      </x:c>
      <x:c r="D833" s="25" t="str">
        <x:v>Central Anatolia</x:v>
      </x:c>
      <x:c r="E833" s="25" t="str">
        <x:v>Hospitality</x:v>
      </x:c>
      <x:c r="F833" s="25" t="str">
        <x:v>MICRO</x:v>
      </x:c>
      <x:c r="G833" s="25" t="str">
        <x:v>LIMITED</x:v>
      </x:c>
      <x:c r="H833" s="25" t="str">
        <x:v>2015-11-22</x:v>
      </x:c>
      <x:c r="I833" s="25" t="n">
        <x:v>128</x:v>
      </x:c>
      <x:c r="J833" s="28" t="n">
        <x:v>1710690.29</x:v>
      </x:c>
      <x:c r="K833" s="25" t="n">
        <x:v>8</x:v>
      </x:c>
      <x:c r="L833" s="26" t="b">
        <x:v>0</x:v>
      </x:c>
      <x:c r="M833" s="26" t="b">
        <x:v>0</x:v>
      </x:c>
      <x:c r="N833" s="25" t="n">
        <x:v>90.2</x:v>
      </x:c>
      <x:c r="O833" s="26" t="b">
        <x:v>1</x:v>
      </x:c>
      <x:c r="P833" s="25" t="str">
        <x:v>BRANCH</x:v>
      </x:c>
      <x:c r="Q833" s="25" t="str">
        <x:v>DERIVED_ANALYTICS</x:v>
      </x:c>
      <x:c r="R833" s="30" t="n">
        <x:v>0.098077</x:v>
      </x:c>
      <x:c r="S833" s="25" t="str">
        <x:v>R06</x:v>
      </x:c>
      <x:c r="T833" s="25" t="n">
        <x:v>0</x:v>
      </x:c>
      <x:c r="U833" s="25" t="n">
        <x:v>1</x:v>
      </x:c>
      <x:c r="V833" s="25" t="str">
        <x:v>2026-02-27</x:v>
      </x:c>
      <x:c r="W833" s="25" t="str">
        <x:v>NONE</x:v>
      </x:c>
      <x:c r="X833" s="26" t="b">
        <x:v>1</x:v>
      </x:c>
      <x:c r="Y833" s="26" t="b">
        <x:v>1</x:v>
      </x:c>
      <x:c r="Z833" s="25" t="str">
        <x:v>CONTROLLED_SYNTHETIC</x:v>
      </x:c>
      <x:c r="AA833" s="28" t="n">
        <x:v>884525.93</x:v>
      </x:c>
      <x:c r="AB833" s="28" t="n">
        <x:v>796310.54</x:v>
      </x:c>
      <x:c r="AC833" s="28" t="n">
        <x:v>436783.06</x:v>
      </x:c>
      <x:c r="AD833" s="28" t="n">
        <x:v>1813737.14</x:v>
      </x:c>
      <x:c r="AE833" s="28" t="n">
        <x:v>0</x:v>
      </x:c>
      <x:c r="AF833" s="28" t="n">
        <x:v>0</x:v>
      </x:c>
      <x:c r="AG833" s="28" t="n">
        <x:v>0</x:v>
      </x:c>
      <x:c r="AH833" s="28" t="n">
        <x:v>31209.268333</x:v>
      </x:c>
      <x:c r="AI833" s="28" t="n">
        <x:v>91966.155</x:v>
      </x:c>
      <x:c r="AJ833" s="25" t="n">
        <x:v>847</x:v>
      </x:c>
      <x:c r="AK833" s="25" t="n">
        <x:v>3</x:v>
      </x:c>
      <x:c r="AL833" s="28" t="n">
        <x:v>2005814.67</x:v>
      </x:c>
      <x:c r="AM833" s="28" t="n">
        <x:v>77896.43</x:v>
      </x:c>
      <x:c r="AN833" s="25" t="str">
        <x:v>BUSINESS_CREDIT_CARD|CASH_MANAGEMENT|WORKING_CAPITAL_LOAN</x:v>
      </x:c>
      <x:c r="AO833" s="25" t="str">
        <x:v>2026-03-21</x:v>
      </x:c>
      <x:c r="AP833" s="25" t="n">
        <x:v>2</x:v>
      </x:c>
      <x:c r="AQ833" s="25" t="n">
        <x:v>152</x:v>
      </x:c>
      <x:c r="AR833" s="25" t="n">
        <x:v>67.5</x:v>
      </x:c>
      <x:c r="AS833" s="30" t="n">
        <x:v>1</x:v>
      </x:c>
      <x:c r="AT833" s="25" t="n">
        <x:v>174</x:v>
      </x:c>
    </x:row>
    <x:row r="834">
      <x:c r="A834" s="25" t="str">
        <x:v>SME000830</x:v>
      </x:c>
      <x:c r="B834" s="25" t="str">
        <x:v>Synthetic SME 000830</x:v>
      </x:c>
      <x:c r="C834" s="25" t="str">
        <x:v>RM015</x:v>
      </x:c>
      <x:c r="D834" s="25" t="str">
        <x:v>Marmara</x:v>
      </x:c>
      <x:c r="E834" s="25" t="str">
        <x:v>Retail Trade</x:v>
      </x:c>
      <x:c r="F834" s="25" t="str">
        <x:v>MICRO</x:v>
      </x:c>
      <x:c r="G834" s="25" t="str">
        <x:v>LIMITED</x:v>
      </x:c>
      <x:c r="H834" s="25" t="str">
        <x:v>2026-04-21</x:v>
      </x:c>
      <x:c r="I834" s="25" t="n">
        <x:v>3</x:v>
      </x:c>
      <x:c r="J834" s="28" t="n">
        <x:v>9005299.2</x:v>
      </x:c>
      <x:c r="K834" s="25" t="n">
        <x:v>7</x:v>
      </x:c>
      <x:c r="L834" s="26" t="b">
        <x:v>0</x:v>
      </x:c>
      <x:c r="M834" s="26" t="b">
        <x:v>0</x:v>
      </x:c>
      <x:c r="N834" s="25" t="n">
        <x:v>72.96</x:v>
      </x:c>
      <x:c r="O834" s="26" t="b">
        <x:v>1</x:v>
      </x:c>
      <x:c r="P834" s="25" t="str">
        <x:v>SECURE_MESSAGE</x:v>
      </x:c>
      <x:c r="Q834" s="25" t="str">
        <x:v>DERIVED_ANALYTICS</x:v>
      </x:c>
      <x:c r="R834" s="30" t="n">
        <x:v>0.036686</x:v>
      </x:c>
      <x:c r="S834" s="25" t="str">
        <x:v>R03</x:v>
      </x:c>
      <x:c r="T834" s="25" t="n">
        <x:v>0</x:v>
      </x:c>
      <x:c r="U834" s="25" t="n">
        <x:v>1</x:v>
      </x:c>
      <x:c r="V834" s="25" t="str">
        <x:v>2027-06-14</x:v>
      </x:c>
      <x:c r="W834" s="25" t="str">
        <x:v>NONE</x:v>
      </x:c>
      <x:c r="X834" s="26" t="b">
        <x:v>1</x:v>
      </x:c>
      <x:c r="Y834" s="26" t="b">
        <x:v>1</x:v>
      </x:c>
      <x:c r="Z834" s="25" t="str">
        <x:v>CONTROLLED_SYNTHETIC</x:v>
      </x:c>
      <x:c r="AA834" s="28" t="n">
        <x:v>4861562.27</x:v>
      </x:c>
      <x:c r="AB834" s="28" t="n">
        <x:v>4407663.25</x:v>
      </x:c>
      <x:c r="AC834" s="28" t="n">
        <x:v>2198398.49</x:v>
      </x:c>
      <x:c r="AD834" s="28" t="n">
        <x:v>1323448.52</x:v>
      </x:c>
      <x:c r="AE834" s="28" t="n">
        <x:v>0</x:v>
      </x:c>
      <x:c r="AF834" s="28" t="n">
        <x:v>0</x:v>
      </x:c>
      <x:c r="AG834" s="28" t="n">
        <x:v>0</x:v>
      </x:c>
      <x:c r="AH834" s="28" t="n">
        <x:v>136026.346667</x:v>
      </x:c>
      <x:c r="AI834" s="28" t="n">
        <x:v>668159.65</x:v>
      </x:c>
      <x:c r="AJ834" s="25" t="n">
        <x:v>622</x:v>
      </x:c>
      <x:c r="AK834" s="25" t="n">
        <x:v>2</x:v>
      </x:c>
      <x:c r="AL834" s="28" t="n">
        <x:v>5302246.58</x:v>
      </x:c>
      <x:c r="AM834" s="28" t="n">
        <x:v>184734.05</x:v>
      </x:c>
      <x:c r="AN834" s="25" t="str">
        <x:v>BUSINESS_CREDIT_CARD|POS_MERCHANT_ACQUIRING</x:v>
      </x:c>
      <x:c r="AO834" s="25" t="str">
        <x:v>2026-03-05</x:v>
      </x:c>
      <x:c r="AP834" s="25" t="n">
        <x:v>2</x:v>
      </x:c>
      <x:c r="AQ834" s="25" t="n">
        <x:v>168</x:v>
      </x:c>
      <x:c r="AR834" s="25" t="n">
        <x:v>30.2</x:v>
      </x:c>
      <x:c r="AS834" s="30" t="n">
        <x:v>1</x:v>
      </x:c>
      <x:c r="AT834" s="25" t="n">
        <x:v>0</x:v>
      </x:c>
    </x:row>
    <x:row r="835">
      <x:c r="A835" s="25" t="str">
        <x:v>SME000831</x:v>
      </x:c>
      <x:c r="B835" s="25" t="str">
        <x:v>Synthetic SME 000831</x:v>
      </x:c>
      <x:c r="C835" s="25" t="str">
        <x:v>RM041</x:v>
      </x:c>
      <x:c r="D835" s="25" t="str">
        <x:v>Marmara</x:v>
      </x:c>
      <x:c r="E835" s="25" t="str">
        <x:v>Wholesale Trade</x:v>
      </x:c>
      <x:c r="F835" s="25" t="str">
        <x:v>MICRO</x:v>
      </x:c>
      <x:c r="G835" s="25" t="str">
        <x:v>JOINT_STOCK</x:v>
      </x:c>
      <x:c r="H835" s="25" t="str">
        <x:v>2017-06-26</x:v>
      </x:c>
      <x:c r="I835" s="25" t="n">
        <x:v>109</x:v>
      </x:c>
      <x:c r="J835" s="28" t="n">
        <x:v>9832152.43</x:v>
      </x:c>
      <x:c r="K835" s="25" t="n">
        <x:v>4</x:v>
      </x:c>
      <x:c r="L835" s="26" t="b">
        <x:v>1</x:v>
      </x:c>
      <x:c r="M835" s="26" t="b">
        <x:v>1</x:v>
      </x:c>
      <x:c r="N835" s="25" t="n">
        <x:v>57.02</x:v>
      </x:c>
      <x:c r="O835" s="26" t="b">
        <x:v>1</x:v>
      </x:c>
      <x:c r="P835" s="25" t="str">
        <x:v>BRANCH</x:v>
      </x:c>
      <x:c r="Q835" s="25" t="str">
        <x:v>DERIVED_ANALYTICS</x:v>
      </x:c>
      <x:c r="R835" s="30" t="n">
        <x:v>0.042692</x:v>
      </x:c>
      <x:c r="S835" s="25" t="str">
        <x:v>R03</x:v>
      </x:c>
      <x:c r="T835" s="25" t="n">
        <x:v>60</x:v>
      </x:c>
      <x:c r="U835" s="25" t="n">
        <x:v>2</x:v>
      </x:c>
      <x:c r="V835" s="25" t="str">
        <x:v>2026-03-20</x:v>
      </x:c>
      <x:c r="W835" s="25" t="str">
        <x:v>NONE</x:v>
      </x:c>
      <x:c r="X835" s="26" t="b">
        <x:v>1</x:v>
      </x:c>
      <x:c r="Y835" s="26" t="b">
        <x:v>1</x:v>
      </x:c>
      <x:c r="Z835" s="25" t="str">
        <x:v>CONTROLLED_SYNTHETIC</x:v>
      </x:c>
      <x:c r="AA835" s="28" t="n">
        <x:v>5653606.84</x:v>
      </x:c>
      <x:c r="AB835" s="28" t="n">
        <x:v>5034460.67</x:v>
      </x:c>
      <x:c r="AC835" s="28" t="n">
        <x:v>185226.13</x:v>
      </x:c>
      <x:c r="AD835" s="28" t="n">
        <x:v>778638.49</x:v>
      </x:c>
      <x:c r="AE835" s="28" t="n">
        <x:v>1482503.01</x:v>
      </x:c>
      <x:c r="AF835" s="28" t="n">
        <x:v>1488164.02</x:v>
      </x:c>
      <x:c r="AG835" s="28" t="n">
        <x:v>1583171.82</x:v>
      </x:c>
      <x:c r="AH835" s="28" t="n">
        <x:v>202717.728333</x:v>
      </x:c>
      <x:c r="AI835" s="28" t="n">
        <x:v>582146.361667</x:v>
      </x:c>
      <x:c r="AJ835" s="25" t="n">
        <x:v>555</x:v>
      </x:c>
      <x:c r="AK835" s="25" t="n">
        <x:v>3</x:v>
      </x:c>
      <x:c r="AL835" s="28" t="n">
        <x:v>4531532.74</x:v>
      </x:c>
      <x:c r="AM835" s="28" t="n">
        <x:v>188353.74</x:v>
      </x:c>
      <x:c r="AN835" s="25" t="str">
        <x:v>BUSINESS_CREDIT_CARD|PAYROLL_SERVICES|TRADE_FINANCE</x:v>
      </x:c>
      <x:c r="AO835" s="25" t="str">
        <x:v>2026-06-08</x:v>
      </x:c>
      <x:c r="AP835" s="25" t="n">
        <x:v>3</x:v>
      </x:c>
      <x:c r="AQ835" s="25" t="n">
        <x:v>73</x:v>
      </x:c>
      <x:c r="AR835" s="25" t="n">
        <x:v>52.4</x:v>
      </x:c>
      <x:c r="AS835" s="30" t="n">
        <x:v>1</x:v>
      </x:c>
      <x:c r="AT835" s="25" t="n">
        <x:v>153</x:v>
      </x:c>
    </x:row>
    <x:row r="836">
      <x:c r="A836" s="25" t="str">
        <x:v>SME000832</x:v>
      </x:c>
      <x:c r="B836" s="25" t="str">
        <x:v>Synthetic SME 000832</x:v>
      </x:c>
      <x:c r="C836" s="25" t="str">
        <x:v>RM042</x:v>
      </x:c>
      <x:c r="D836" s="25" t="str">
        <x:v>Mediterranean</x:v>
      </x:c>
      <x:c r="E836" s="25" t="str">
        <x:v>Wholesale Trade</x:v>
      </x:c>
      <x:c r="F836" s="25" t="str">
        <x:v>SMALL</x:v>
      </x:c>
      <x:c r="G836" s="25" t="str">
        <x:v>SOLE_PROPRIETOR</x:v>
      </x:c>
      <x:c r="H836" s="25" t="str">
        <x:v>2025-09-09</x:v>
      </x:c>
      <x:c r="I836" s="25" t="n">
        <x:v>11</x:v>
      </x:c>
      <x:c r="J836" s="28" t="n">
        <x:v>5368600.46</x:v>
      </x:c>
      <x:c r="K836" s="25" t="n">
        <x:v>21</x:v>
      </x:c>
      <x:c r="L836" s="26" t="b">
        <x:v>0</x:v>
      </x:c>
      <x:c r="M836" s="26" t="b">
        <x:v>0</x:v>
      </x:c>
      <x:c r="N836" s="25" t="n">
        <x:v>82.49</x:v>
      </x:c>
      <x:c r="O836" s="26" t="b">
        <x:v>1</x:v>
      </x:c>
      <x:c r="P836" s="25" t="str">
        <x:v>BRANCH</x:v>
      </x:c>
      <x:c r="Q836" s="25" t="str">
        <x:v>DERIVED_ANALYTICS</x:v>
      </x:c>
      <x:c r="R836" s="30" t="n">
        <x:v>0.020586</x:v>
      </x:c>
      <x:c r="S836" s="25" t="str">
        <x:v>R02</x:v>
      </x:c>
      <x:c r="T836" s="25" t="n">
        <x:v>90</x:v>
      </x:c>
      <x:c r="U836" s="25" t="n">
        <x:v>3</x:v>
      </x:c>
      <x:c r="V836" s="25" t="str">
        <x:v>2027-01-28</x:v>
      </x:c>
      <x:c r="W836" s="25" t="str">
        <x:v>NONE</x:v>
      </x:c>
      <x:c r="X836" s="26" t="b">
        <x:v>1</x:v>
      </x:c>
      <x:c r="Y836" s="26" t="b">
        <x:v>1</x:v>
      </x:c>
      <x:c r="Z836" s="25" t="str">
        <x:v>CONTROLLED_SYNTHETIC</x:v>
      </x:c>
      <x:c r="AA836" s="28" t="n">
        <x:v>2684361.39</x:v>
      </x:c>
      <x:c r="AB836" s="28" t="n">
        <x:v>2167474.05</x:v>
      </x:c>
      <x:c r="AC836" s="28" t="n">
        <x:v>115989.46</x:v>
      </x:c>
      <x:c r="AD836" s="28" t="n">
        <x:v>4454594.47</x:v>
      </x:c>
      <x:c r="AE836" s="28" t="n">
        <x:v>0</x:v>
      </x:c>
      <x:c r="AF836" s="28" t="n">
        <x:v>0</x:v>
      </x:c>
      <x:c r="AG836" s="28" t="n">
        <x:v>0</x:v>
      </x:c>
      <x:c r="AH836" s="28" t="n">
        <x:v>70995.603333</x:v>
      </x:c>
      <x:c r="AI836" s="28" t="n">
        <x:v>292345.836667</x:v>
      </x:c>
      <x:c r="AJ836" s="25" t="n">
        <x:v>821</x:v>
      </x:c>
      <x:c r="AK836" s="25" t="n">
        <x:v>1</x:v>
      </x:c>
      <x:c r="AL836" s="28" t="n">
        <x:v>9258101.24</x:v>
      </x:c>
      <x:c r="AM836" s="28" t="n">
        <x:v>201409.16</x:v>
      </x:c>
      <x:c r="AN836" s="25" t="str">
        <x:v>PAYROLL_SERVICES</x:v>
      </x:c>
      <x:c r="AO836" s="25" t="str">
        <x:v>2026-01-24</x:v>
      </x:c>
      <x:c r="AP836" s="25" t="n">
        <x:v>1</x:v>
      </x:c>
      <x:c r="AQ836" s="25" t="n">
        <x:v>208</x:v>
      </x:c>
      <x:c r="AR836" s="25" t="n">
        <x:v>37.12</x:v>
      </x:c>
      <x:c r="AS836" s="30" t="n">
        <x:v>1</x:v>
      </x:c>
      <x:c r="AT836" s="25" t="n">
        <x:v>0</x:v>
      </x:c>
    </x:row>
    <x:row r="837">
      <x:c r="A837" s="25" t="str">
        <x:v>SME000833</x:v>
      </x:c>
      <x:c r="B837" s="25" t="str">
        <x:v>Synthetic SME 000833</x:v>
      </x:c>
      <x:c r="C837" s="25" t="str">
        <x:v>RM045</x:v>
      </x:c>
      <x:c r="D837" s="25" t="str">
        <x:v>Aegean</x:v>
      </x:c>
      <x:c r="E837" s="25" t="str">
        <x:v>Construction</x:v>
      </x:c>
      <x:c r="F837" s="25" t="str">
        <x:v>MICRO</x:v>
      </x:c>
      <x:c r="G837" s="25" t="str">
        <x:v>LIMITED</x:v>
      </x:c>
      <x:c r="H837" s="25" t="str">
        <x:v>2025-12-24</x:v>
      </x:c>
      <x:c r="I837" s="25" t="n">
        <x:v>7</x:v>
      </x:c>
      <x:c r="J837" s="28" t="n">
        <x:v>32607429.51</x:v>
      </x:c>
      <x:c r="K837" s="25" t="n">
        <x:v>6</x:v>
      </x:c>
      <x:c r="L837" s="26" t="b">
        <x:v>0</x:v>
      </x:c>
      <x:c r="M837" s="26" t="b">
        <x:v>0</x:v>
      </x:c>
      <x:c r="N837" s="25" t="n">
        <x:v>34.26</x:v>
      </x:c>
      <x:c r="O837" s="26" t="b">
        <x:v>1</x:v>
      </x:c>
      <x:c r="P837" s="25" t="str">
        <x:v>VIDEO_MEETING</x:v>
      </x:c>
      <x:c r="Q837" s="25" t="str">
        <x:v>DERIVED_ANALYTICS</x:v>
      </x:c>
      <x:c r="R837" s="30" t="n">
        <x:v>0.079676</x:v>
      </x:c>
      <x:c r="S837" s="25" t="str">
        <x:v>R05</x:v>
      </x:c>
      <x:c r="T837" s="25" t="n">
        <x:v>0</x:v>
      </x:c>
      <x:c r="U837" s="25" t="n">
        <x:v>1</x:v>
      </x:c>
      <x:c r="V837" s="25" t="str">
        <x:v>2026-10-07</x:v>
      </x:c>
      <x:c r="W837" s="25" t="str">
        <x:v>NONE</x:v>
      </x:c>
      <x:c r="X837" s="26" t="b">
        <x:v>1</x:v>
      </x:c>
      <x:c r="Y837" s="26" t="b">
        <x:v>1</x:v>
      </x:c>
      <x:c r="Z837" s="25" t="str">
        <x:v>CONTROLLED_SYNTHETIC</x:v>
      </x:c>
      <x:c r="AA837" s="28" t="n">
        <x:v>15873544.3</x:v>
      </x:c>
      <x:c r="AB837" s="28" t="n">
        <x:v>14471496.08</x:v>
      </x:c>
      <x:c r="AC837" s="28" t="n">
        <x:v>1065810.28</x:v>
      </x:c>
      <x:c r="AD837" s="28" t="n">
        <x:v>1324117.49</x:v>
      </x:c>
      <x:c r="AE837" s="28" t="n">
        <x:v>0</x:v>
      </x:c>
      <x:c r="AF837" s="28" t="n">
        <x:v>0</x:v>
      </x:c>
      <x:c r="AG837" s="28" t="n">
        <x:v>0</x:v>
      </x:c>
      <x:c r="AH837" s="28" t="n">
        <x:v>618540.486667</x:v>
      </x:c>
      <x:c r="AI837" s="28" t="n">
        <x:v>1623436.991667</x:v>
      </x:c>
      <x:c r="AJ837" s="25" t="n">
        <x:v>348</x:v>
      </x:c>
      <x:c r="AK837" s="25" t="n">
        <x:v>2</x:v>
      </x:c>
      <x:c r="AL837" s="28" t="n">
        <x:v>28599536.27</x:v>
      </x:c>
      <x:c r="AM837" s="28" t="n">
        <x:v>734472.73</x:v>
      </x:c>
      <x:c r="AN837" s="25" t="str">
        <x:v>BUSINESS_CREDIT_CARD|CASH_MANAGEMENT</x:v>
      </x:c>
      <x:c r="AO837" s="25" t="str">
        <x:v>2025-11-08</x:v>
      </x:c>
      <x:c r="AP837" s="25" t="n">
        <x:v>2</x:v>
      </x:c>
      <x:c r="AQ837" s="25" t="n">
        <x:v>285</x:v>
      </x:c>
      <x:c r="AR837" s="25" t="n">
        <x:v>39.23</x:v>
      </x:c>
      <x:c r="AS837" s="30" t="n">
        <x:v>1</x:v>
      </x:c>
      <x:c r="AT837" s="25" t="n">
        <x:v>0</x:v>
      </x:c>
    </x:row>
    <x:row r="838">
      <x:c r="A838" s="25" t="str">
        <x:v>SME000834</x:v>
      </x:c>
      <x:c r="B838" s="25" t="str">
        <x:v>Synthetic SME 000834</x:v>
      </x:c>
      <x:c r="C838" s="25" t="str">
        <x:v>RM035</x:v>
      </x:c>
      <x:c r="D838" s="25" t="str">
        <x:v>Central Anatolia</x:v>
      </x:c>
      <x:c r="E838" s="25" t="str">
        <x:v>Retail Trade</x:v>
      </x:c>
      <x:c r="F838" s="25" t="str">
        <x:v>MICRO</x:v>
      </x:c>
      <x:c r="G838" s="25" t="str">
        <x:v>LIMITED</x:v>
      </x:c>
      <x:c r="H838" s="25" t="str">
        <x:v>2021-11-14</x:v>
      </x:c>
      <x:c r="I838" s="25" t="n">
        <x:v>57</x:v>
      </x:c>
      <x:c r="J838" s="28" t="n">
        <x:v>8276078.48</x:v>
      </x:c>
      <x:c r="K838" s="25" t="n">
        <x:v>4</x:v>
      </x:c>
      <x:c r="L838" s="26" t="b">
        <x:v>0</x:v>
      </x:c>
      <x:c r="M838" s="26" t="b">
        <x:v>0</x:v>
      </x:c>
      <x:c r="N838" s="25" t="n">
        <x:v>71.77</x:v>
      </x:c>
      <x:c r="O838" s="26" t="b">
        <x:v>1</x:v>
      </x:c>
      <x:c r="P838" s="25" t="str">
        <x:v>RM_CALL</x:v>
      </x:c>
      <x:c r="Q838" s="25" t="str">
        <x:v>DERIVED_ANALYTICS</x:v>
      </x:c>
      <x:c r="R838" s="30" t="n">
        <x:v>0.069813</x:v>
      </x:c>
      <x:c r="S838" s="25" t="str">
        <x:v>R05</x:v>
      </x:c>
      <x:c r="T838" s="25" t="n">
        <x:v>0</x:v>
      </x:c>
      <x:c r="U838" s="25" t="n">
        <x:v>1</x:v>
      </x:c>
      <x:c r="V838" s="25" t="str">
        <x:v>2027-02-26</x:v>
      </x:c>
      <x:c r="W838" s="25" t="str">
        <x:v>NONE</x:v>
      </x:c>
      <x:c r="X838" s="26" t="b">
        <x:v>1</x:v>
      </x:c>
      <x:c r="Y838" s="26" t="b">
        <x:v>1</x:v>
      </x:c>
      <x:c r="Z838" s="25" t="str">
        <x:v>CONTROLLED_SYNTHETIC</x:v>
      </x:c>
      <x:c r="AA838" s="28" t="n">
        <x:v>4454637.51</x:v>
      </x:c>
      <x:c r="AB838" s="28" t="n">
        <x:v>3969257.64</x:v>
      </x:c>
      <x:c r="AC838" s="28" t="n">
        <x:v>2290886.67</x:v>
      </x:c>
      <x:c r="AD838" s="28" t="n">
        <x:v>766206.28</x:v>
      </x:c>
      <x:c r="AE838" s="28" t="n">
        <x:v>0</x:v>
      </x:c>
      <x:c r="AF838" s="28" t="n">
        <x:v>0</x:v>
      </x:c>
      <x:c r="AG838" s="28" t="n">
        <x:v>0</x:v>
      </x:c>
      <x:c r="AH838" s="28" t="n">
        <x:v>153468.753333</x:v>
      </x:c>
      <x:c r="AI838" s="28" t="n">
        <x:v>459472.741667</x:v>
      </x:c>
      <x:c r="AJ838" s="25" t="n">
        <x:v>688</x:v>
      </x:c>
      <x:c r="AK838" s="25" t="n">
        <x:v>2</x:v>
      </x:c>
      <x:c r="AL838" s="28" t="n">
        <x:v>1574572.45</x:v>
      </x:c>
      <x:c r="AM838" s="28" t="n">
        <x:v>79109.69</x:v>
      </x:c>
      <x:c r="AN838" s="25" t="str">
        <x:v>TRADE_FINANCE|WORKING_CAPITAL_LOAN</x:v>
      </x:c>
      <x:c r="AO838" s="25" t="str">
        <x:v>2026-06-27</x:v>
      </x:c>
      <x:c r="AP838" s="25" t="n">
        <x:v>2</x:v>
      </x:c>
      <x:c r="AQ838" s="25" t="n">
        <x:v>54</x:v>
      </x:c>
      <x:c r="AR838" s="25" t="n">
        <x:v>31.9</x:v>
      </x:c>
      <x:c r="AS838" s="30" t="n">
        <x:v>0.543588</x:v>
      </x:c>
      <x:c r="AT838" s="25" t="n">
        <x:v>0</x:v>
      </x:c>
    </x:row>
    <x:row r="839">
      <x:c r="A839" s="25" t="str">
        <x:v>SME000835</x:v>
      </x:c>
      <x:c r="B839" s="25" t="str">
        <x:v>Synthetic SME 000835</x:v>
      </x:c>
      <x:c r="C839" s="25" t="str">
        <x:v>RM026</x:v>
      </x:c>
      <x:c r="D839" s="25" t="str">
        <x:v>Black Sea</x:v>
      </x:c>
      <x:c r="E839" s="25" t="str">
        <x:v>Construction</x:v>
      </x:c>
      <x:c r="F839" s="25" t="str">
        <x:v>SMALL</x:v>
      </x:c>
      <x:c r="G839" s="25" t="str">
        <x:v>JOINT_STOCK</x:v>
      </x:c>
      <x:c r="H839" s="25" t="str">
        <x:v>2019-07-19</x:v>
      </x:c>
      <x:c r="I839" s="25" t="n">
        <x:v>85</x:v>
      </x:c>
      <x:c r="J839" s="28" t="n">
        <x:v>19359660.75</x:v>
      </x:c>
      <x:c r="K839" s="25" t="n">
        <x:v>31</x:v>
      </x:c>
      <x:c r="L839" s="26" t="b">
        <x:v>0</x:v>
      </x:c>
      <x:c r="M839" s="26" t="b">
        <x:v>0</x:v>
      </x:c>
      <x:c r="N839" s="25" t="n">
        <x:v>57.06</x:v>
      </x:c>
      <x:c r="O839" s="26" t="b">
        <x:v>1</x:v>
      </x:c>
      <x:c r="P839" s="25" t="str">
        <x:v>BRANCH</x:v>
      </x:c>
      <x:c r="Q839" s="25" t="str">
        <x:v>DERIVED_ANALYTICS</x:v>
      </x:c>
      <x:c r="R839" s="30" t="n">
        <x:v>0.079585</x:v>
      </x:c>
      <x:c r="S839" s="25" t="str">
        <x:v>R05</x:v>
      </x:c>
      <x:c r="T839" s="25" t="n">
        <x:v>15</x:v>
      </x:c>
      <x:c r="U839" s="25" t="n">
        <x:v>1</x:v>
      </x:c>
      <x:c r="V839" s="25" t="str">
        <x:v>2027-03-09</x:v>
      </x:c>
      <x:c r="W839" s="25" t="str">
        <x:v>NONE</x:v>
      </x:c>
      <x:c r="X839" s="26" t="b">
        <x:v>1</x:v>
      </x:c>
      <x:c r="Y839" s="26" t="b">
        <x:v>1</x:v>
      </x:c>
      <x:c r="Z839" s="25" t="str">
        <x:v>CONTROLLED_SYNTHETIC</x:v>
      </x:c>
      <x:c r="AA839" s="28" t="n">
        <x:v>11070545.51</x:v>
      </x:c>
      <x:c r="AB839" s="28" t="n">
        <x:v>9914800.38</x:v>
      </x:c>
      <x:c r="AC839" s="28" t="n">
        <x:v>723349.16</x:v>
      </x:c>
      <x:c r="AD839" s="28" t="n">
        <x:v>7643903.61</x:v>
      </x:c>
      <x:c r="AE839" s="28" t="n">
        <x:v>0</x:v>
      </x:c>
      <x:c r="AF839" s="28" t="n">
        <x:v>0</x:v>
      </x:c>
      <x:c r="AG839" s="28" t="n">
        <x:v>0</x:v>
      </x:c>
      <x:c r="AH839" s="28" t="n">
        <x:v>276501.306667</x:v>
      </x:c>
      <x:c r="AI839" s="28" t="n">
        <x:v>868920.031667</x:v>
      </x:c>
      <x:c r="AJ839" s="25" t="n">
        <x:v>489</x:v>
      </x:c>
      <x:c r="AK839" s="25" t="n">
        <x:v>1</x:v>
      </x:c>
      <x:c r="AL839" s="28" t="n">
        <x:v>0</x:v>
      </x:c>
      <x:c r="AM839" s="28" t="n">
        <x:v>0</x:v>
      </x:c>
      <x:c r="AN839" s="25" t="str">
        <x:v>FX_RISK_MANAGEMENT</x:v>
      </x:c>
      <x:c r="AO839" s="25" t="str">
        <x:v>2026-07-02</x:v>
      </x:c>
      <x:c r="AP839" s="25" t="n">
        <x:v>6</x:v>
      </x:c>
      <x:c r="AQ839" s="25" t="n">
        <x:v>49</x:v>
      </x:c>
      <x:c r="AR839" s="25" t="n">
        <x:v>26.5</x:v>
      </x:c>
      <x:c r="AS839" s="30" t="n">
        <x:v>0</x:v>
      </x:c>
      <x:c r="AT839" s="25" t="n">
        <x:v>0</x:v>
      </x:c>
    </x:row>
    <x:row r="840">
      <x:c r="A840" s="25" t="str">
        <x:v>SME000836</x:v>
      </x:c>
      <x:c r="B840" s="25" t="str">
        <x:v>Synthetic SME 000836</x:v>
      </x:c>
      <x:c r="C840" s="25" t="str">
        <x:v>RM015</x:v>
      </x:c>
      <x:c r="D840" s="25" t="str">
        <x:v>Marmara</x:v>
      </x:c>
      <x:c r="E840" s="25" t="str">
        <x:v>Technology</x:v>
      </x:c>
      <x:c r="F840" s="25" t="str">
        <x:v>SMALL</x:v>
      </x:c>
      <x:c r="G840" s="25" t="str">
        <x:v>LIMITED</x:v>
      </x:c>
      <x:c r="H840" s="25" t="str">
        <x:v>2023-11-15</x:v>
      </x:c>
      <x:c r="I840" s="25" t="n">
        <x:v>33</x:v>
      </x:c>
      <x:c r="J840" s="28" t="n">
        <x:v>37585460.07</x:v>
      </x:c>
      <x:c r="K840" s="25" t="n">
        <x:v>48</x:v>
      </x:c>
      <x:c r="L840" s="26" t="b">
        <x:v>1</x:v>
      </x:c>
      <x:c r="M840" s="26" t="b">
        <x:v>0</x:v>
      </x:c>
      <x:c r="N840" s="25" t="n">
        <x:v>97.79</x:v>
      </x:c>
      <x:c r="O840" s="26" t="b">
        <x:v>1</x:v>
      </x:c>
      <x:c r="P840" s="25" t="str">
        <x:v>SECURE_MESSAGE</x:v>
      </x:c>
      <x:c r="Q840" s="25" t="str">
        <x:v>DERIVED_ANALYTICS</x:v>
      </x:c>
      <x:c r="R840" s="30" t="n">
        <x:v>0.012047</x:v>
      </x:c>
      <x:c r="S840" s="25" t="str">
        <x:v>R02</x:v>
      </x:c>
      <x:c r="T840" s="25" t="n">
        <x:v>0</x:v>
      </x:c>
      <x:c r="U840" s="25" t="n">
        <x:v>1</x:v>
      </x:c>
      <x:c r="V840" s="25" t="str">
        <x:v>2026-10-09</x:v>
      </x:c>
      <x:c r="W840" s="25" t="str">
        <x:v>MEDIUM</x:v>
      </x:c>
      <x:c r="X840" s="26" t="b">
        <x:v>1</x:v>
      </x:c>
      <x:c r="Y840" s="26" t="b">
        <x:v>1</x:v>
      </x:c>
      <x:c r="Z840" s="25" t="str">
        <x:v>CONTROLLED_SYNTHETIC</x:v>
      </x:c>
      <x:c r="AA840" s="28" t="n">
        <x:v>21465916.84</x:v>
      </x:c>
      <x:c r="AB840" s="28" t="n">
        <x:v>18391437.59</x:v>
      </x:c>
      <x:c r="AC840" s="28" t="n">
        <x:v>582195.52</x:v>
      </x:c>
      <x:c r="AD840" s="28" t="n">
        <x:v>10063548.05</x:v>
      </x:c>
      <x:c r="AE840" s="28" t="n">
        <x:v>6274007.53</x:v>
      </x:c>
      <x:c r="AF840" s="28" t="n">
        <x:v>0</x:v>
      </x:c>
      <x:c r="AG840" s="28" t="n">
        <x:v>3140805.91</x:v>
      </x:c>
      <x:c r="AH840" s="28" t="n">
        <x:v>847023.835</x:v>
      </x:c>
      <x:c r="AI840" s="28" t="n">
        <x:v>2289750.465</x:v>
      </x:c>
      <x:c r="AJ840" s="25" t="n">
        <x:v>904</x:v>
      </x:c>
      <x:c r="AK840" s="25" t="n">
        <x:v>5</x:v>
      </x:c>
      <x:c r="AL840" s="28" t="n">
        <x:v>25383358.95</x:v>
      </x:c>
      <x:c r="AM840" s="28" t="n">
        <x:v>616299.07</x:v>
      </x:c>
      <x:c r="AN840" s="25" t="str">
        <x:v>BUSINESS_CREDIT_CARD|FX_RISK_MANAGEMENT|TERM_DEPOSIT|TRADE_FINANCE|WORKING_CAPITAL_LOAN</x:v>
      </x:c>
      <x:c r="AO840" s="25" t="str">
        <x:v>2026-06-23</x:v>
      </x:c>
      <x:c r="AP840" s="25" t="n">
        <x:v>5</x:v>
      </x:c>
      <x:c r="AQ840" s="25" t="n">
        <x:v>58</x:v>
      </x:c>
      <x:c r="AR840" s="25" t="n">
        <x:v>59.27</x:v>
      </x:c>
      <x:c r="AS840" s="30" t="n">
        <x:v>1</x:v>
      </x:c>
      <x:c r="AT840" s="25" t="n">
        <x:v>0</x:v>
      </x:c>
    </x:row>
    <x:row r="841">
      <x:c r="A841" s="25" t="str">
        <x:v>SME000837</x:v>
      </x:c>
      <x:c r="B841" s="25" t="str">
        <x:v>Synthetic SME 000837</x:v>
      </x:c>
      <x:c r="C841" s="25" t="str">
        <x:v>RM007</x:v>
      </x:c>
      <x:c r="D841" s="25" t="str">
        <x:v>Central Anatolia</x:v>
      </x:c>
      <x:c r="E841" s="25" t="str">
        <x:v>Hospitality</x:v>
      </x:c>
      <x:c r="F841" s="25" t="str">
        <x:v>MICRO</x:v>
      </x:c>
      <x:c r="G841" s="25" t="str">
        <x:v>LIMITED</x:v>
      </x:c>
      <x:c r="H841" s="25" t="str">
        <x:v>2016-09-10</x:v>
      </x:c>
      <x:c r="I841" s="25" t="n">
        <x:v>119</x:v>
      </x:c>
      <x:c r="J841" s="28" t="n">
        <x:v>5798371.65</x:v>
      </x:c>
      <x:c r="K841" s="25" t="n">
        <x:v>7</x:v>
      </x:c>
      <x:c r="L841" s="26" t="b">
        <x:v>0</x:v>
      </x:c>
      <x:c r="M841" s="26" t="b">
        <x:v>0</x:v>
      </x:c>
      <x:c r="N841" s="25" t="n">
        <x:v>83.84</x:v>
      </x:c>
      <x:c r="O841" s="26" t="b">
        <x:v>1</x:v>
      </x:c>
      <x:c r="P841" s="25" t="str">
        <x:v>SECURE_MESSAGE</x:v>
      </x:c>
      <x:c r="Q841" s="25" t="str">
        <x:v>DERIVED_ANALYTICS</x:v>
      </x:c>
      <x:c r="R841" s="30" t="n">
        <x:v>0.054184</x:v>
      </x:c>
      <x:c r="S841" s="25" t="str">
        <x:v>R04</x:v>
      </x:c>
      <x:c r="T841" s="25" t="n">
        <x:v>0</x:v>
      </x:c>
      <x:c r="U841" s="25" t="n">
        <x:v>1</x:v>
      </x:c>
      <x:c r="V841" s="25" t="str">
        <x:v>2026-11-03</x:v>
      </x:c>
      <x:c r="W841" s="25" t="str">
        <x:v>NONE</x:v>
      </x:c>
      <x:c r="X841" s="26" t="b">
        <x:v>1</x:v>
      </x:c>
      <x:c r="Y841" s="26" t="b">
        <x:v>1</x:v>
      </x:c>
      <x:c r="Z841" s="25" t="str">
        <x:v>CONTROLLED_SYNTHETIC</x:v>
      </x:c>
      <x:c r="AA841" s="28" t="n">
        <x:v>3259356.05</x:v>
      </x:c>
      <x:c r="AB841" s="28" t="n">
        <x:v>3067132.04</x:v>
      </x:c>
      <x:c r="AC841" s="28" t="n">
        <x:v>1395090</x:v>
      </x:c>
      <x:c r="AD841" s="28" t="n">
        <x:v>1422842.57</x:v>
      </x:c>
      <x:c r="AE841" s="28" t="n">
        <x:v>0</x:v>
      </x:c>
      <x:c r="AF841" s="28" t="n">
        <x:v>0</x:v>
      </x:c>
      <x:c r="AG841" s="28" t="n">
        <x:v>0</x:v>
      </x:c>
      <x:c r="AH841" s="28" t="n">
        <x:v>113347.623333</x:v>
      </x:c>
      <x:c r="AI841" s="28" t="n">
        <x:v>324486.135</x:v>
      </x:c>
      <x:c r="AJ841" s="25" t="n">
        <x:v>720</x:v>
      </x:c>
      <x:c r="AK841" s="25" t="n">
        <x:v>2</x:v>
      </x:c>
      <x:c r="AL841" s="28" t="n">
        <x:v>8706900.4</x:v>
      </x:c>
      <x:c r="AM841" s="28" t="n">
        <x:v>305004.53</x:v>
      </x:c>
      <x:c r="AN841" s="25" t="str">
        <x:v>CASH_MANAGEMENT|POS_MERCHANT_ACQUIRING</x:v>
      </x:c>
      <x:c r="AO841" s="25" t="str">
        <x:v>2025-09-18</x:v>
      </x:c>
      <x:c r="AP841" s="25" t="n">
        <x:v>2</x:v>
      </x:c>
      <x:c r="AQ841" s="25" t="n">
        <x:v>336</x:v>
      </x:c>
      <x:c r="AR841" s="25" t="n">
        <x:v>61</x:v>
      </x:c>
      <x:c r="AS841" s="30" t="n">
        <x:v>1</x:v>
      </x:c>
      <x:c r="AT841" s="25" t="n">
        <x:v>0</x:v>
      </x:c>
    </x:row>
    <x:row r="842">
      <x:c r="A842" s="25" t="str">
        <x:v>SME000838</x:v>
      </x:c>
      <x:c r="B842" s="25" t="str">
        <x:v>Synthetic SME 000838</x:v>
      </x:c>
      <x:c r="C842" s="25" t="str">
        <x:v>RM036</x:v>
      </x:c>
      <x:c r="D842" s="25" t="str">
        <x:v>Marmara</x:v>
      </x:c>
      <x:c r="E842" s="25" t="str">
        <x:v>Professional Services</x:v>
      </x:c>
      <x:c r="F842" s="25" t="str">
        <x:v>MICRO</x:v>
      </x:c>
      <x:c r="G842" s="25" t="str">
        <x:v>LIMITED</x:v>
      </x:c>
      <x:c r="H842" s="25" t="str">
        <x:v>2026-01-01</x:v>
      </x:c>
      <x:c r="I842" s="25" t="n">
        <x:v>7</x:v>
      </x:c>
      <x:c r="J842" s="28" t="n">
        <x:v>5502313.49</x:v>
      </x:c>
      <x:c r="K842" s="25" t="n">
        <x:v>4</x:v>
      </x:c>
      <x:c r="L842" s="26" t="b">
        <x:v>0</x:v>
      </x:c>
      <x:c r="M842" s="26" t="b">
        <x:v>1</x:v>
      </x:c>
      <x:c r="N842" s="25" t="n">
        <x:v>74.29</x:v>
      </x:c>
      <x:c r="O842" s="26" t="b">
        <x:v>1</x:v>
      </x:c>
      <x:c r="P842" s="25" t="str">
        <x:v>RM_CALL</x:v>
      </x:c>
      <x:c r="Q842" s="25" t="str">
        <x:v>DERIVED_ANALYTICS</x:v>
      </x:c>
      <x:c r="R842" s="30" t="n">
        <x:v>0.022592</x:v>
      </x:c>
      <x:c r="S842" s="25" t="str">
        <x:v>R02</x:v>
      </x:c>
      <x:c r="T842" s="25" t="n">
        <x:v>0</x:v>
      </x:c>
      <x:c r="U842" s="25" t="n">
        <x:v>1</x:v>
      </x:c>
      <x:c r="V842" s="25" t="str">
        <x:v>2026-04-23</x:v>
      </x:c>
      <x:c r="W842" s="25" t="str">
        <x:v>NONE</x:v>
      </x:c>
      <x:c r="X842" s="26" t="b">
        <x:v>1</x:v>
      </x:c>
      <x:c r="Y842" s="26" t="b">
        <x:v>1</x:v>
      </x:c>
      <x:c r="Z842" s="25" t="str">
        <x:v>CONTROLLED_SYNTHETIC</x:v>
      </x:c>
      <x:c r="AA842" s="28" t="n">
        <x:v>3207117.06</x:v>
      </x:c>
      <x:c r="AB842" s="28" t="n">
        <x:v>2876156.11</x:v>
      </x:c>
      <x:c r="AC842" s="28" t="n">
        <x:v>57098.86</x:v>
      </x:c>
      <x:c r="AD842" s="28" t="n">
        <x:v>749100.5</x:v>
      </x:c>
      <x:c r="AE842" s="28" t="n">
        <x:v>0</x:v>
      </x:c>
      <x:c r="AF842" s="28" t="n">
        <x:v>565877.35</x:v>
      </x:c>
      <x:c r="AG842" s="28" t="n">
        <x:v>251566.22</x:v>
      </x:c>
      <x:c r="AH842" s="28" t="n">
        <x:v>122091.463333</x:v>
      </x:c>
      <x:c r="AI842" s="28" t="n">
        <x:v>217461.41</x:v>
      </x:c>
      <x:c r="AJ842" s="25" t="n">
        <x:v>661</x:v>
      </x:c>
      <x:c r="AK842" s="25" t="n">
        <x:v>6</x:v>
      </x:c>
      <x:c r="AL842" s="28" t="n">
        <x:v>7720004.6</x:v>
      </x:c>
      <x:c r="AM842" s="28" t="n">
        <x:v>342979.53</x:v>
      </x:c>
      <x:c r="AN842" s="25" t="str">
        <x:v>BUSINESS_CREDIT_CARD|CASH_MANAGEMENT|PAYROLL_SERVICES|POS_MERCHANT_ACQUIRING|TERM_DEPOSIT|TRADE_FINANCE</x:v>
      </x:c>
      <x:c r="AO842" s="25" t="str">
        <x:v>2026-05-20</x:v>
      </x:c>
      <x:c r="AP842" s="25" t="n">
        <x:v>3</x:v>
      </x:c>
      <x:c r="AQ842" s="25" t="n">
        <x:v>92</x:v>
      </x:c>
      <x:c r="AR842" s="25" t="n">
        <x:v>68.67</x:v>
      </x:c>
      <x:c r="AS842" s="30" t="n">
        <x:v>1</x:v>
      </x:c>
      <x:c r="AT842" s="25" t="n">
        <x:v>119</x:v>
      </x:c>
    </x:row>
    <x:row r="843">
      <x:c r="A843" s="25" t="str">
        <x:v>SME000839</x:v>
      </x:c>
      <x:c r="B843" s="25" t="str">
        <x:v>Synthetic SME 000839</x:v>
      </x:c>
      <x:c r="C843" s="25" t="str">
        <x:v>RM015</x:v>
      </x:c>
      <x:c r="D843" s="25" t="str">
        <x:v>Marmara</x:v>
      </x:c>
      <x:c r="E843" s="25" t="str">
        <x:v>Construction</x:v>
      </x:c>
      <x:c r="F843" s="25" t="str">
        <x:v>MICRO</x:v>
      </x:c>
      <x:c r="G843" s="25" t="str">
        <x:v>JOINT_STOCK</x:v>
      </x:c>
      <x:c r="H843" s="25" t="str">
        <x:v>2017-03-11</x:v>
      </x:c>
      <x:c r="I843" s="25" t="n">
        <x:v>113</x:v>
      </x:c>
      <x:c r="J843" s="28" t="n">
        <x:v>8806518.71</x:v>
      </x:c>
      <x:c r="K843" s="25" t="n">
        <x:v>4</x:v>
      </x:c>
      <x:c r="L843" s="26" t="b">
        <x:v>0</x:v>
      </x:c>
      <x:c r="M843" s="26" t="b">
        <x:v>0</x:v>
      </x:c>
      <x:c r="N843" s="25" t="n">
        <x:v>71.92</x:v>
      </x:c>
      <x:c r="O843" s="26" t="b">
        <x:v>1</x:v>
      </x:c>
      <x:c r="P843" s="25" t="str">
        <x:v>SECURE_MESSAGE</x:v>
      </x:c>
      <x:c r="Q843" s="25" t="str">
        <x:v>DERIVED_ANALYTICS</x:v>
      </x:c>
      <x:c r="R843" s="30" t="n">
        <x:v>0.080087</x:v>
      </x:c>
      <x:c r="S843" s="25" t="str">
        <x:v>R05</x:v>
      </x:c>
      <x:c r="T843" s="25" t="n">
        <x:v>0</x:v>
      </x:c>
      <x:c r="U843" s="25" t="n">
        <x:v>1</x:v>
      </x:c>
      <x:c r="V843" s="25" t="str">
        <x:v>2026-04-09</x:v>
      </x:c>
      <x:c r="W843" s="25" t="str">
        <x:v>NONE</x:v>
      </x:c>
      <x:c r="X843" s="26" t="b">
        <x:v>1</x:v>
      </x:c>
      <x:c r="Y843" s="26" t="b">
        <x:v>1</x:v>
      </x:c>
      <x:c r="Z843" s="25" t="str">
        <x:v>CONTROLLED_SYNTHETIC</x:v>
      </x:c>
      <x:c r="AA843" s="28" t="n">
        <x:v>4184534.37</x:v>
      </x:c>
      <x:c r="AB843" s="28" t="n">
        <x:v>3633414.85</x:v>
      </x:c>
      <x:c r="AC843" s="28" t="n">
        <x:v>193287.9</x:v>
      </x:c>
      <x:c r="AD843" s="28" t="n">
        <x:v>787017.14</x:v>
      </x:c>
      <x:c r="AE843" s="28" t="n">
        <x:v>0</x:v>
      </x:c>
      <x:c r="AF843" s="28" t="n">
        <x:v>0</x:v>
      </x:c>
      <x:c r="AG843" s="28" t="n">
        <x:v>0</x:v>
      </x:c>
      <x:c r="AH843" s="28" t="n">
        <x:v>136098.395</x:v>
      </x:c>
      <x:c r="AI843" s="28" t="n">
        <x:v>619056.245</x:v>
      </x:c>
      <x:c r="AJ843" s="25" t="n">
        <x:v>637</x:v>
      </x:c>
      <x:c r="AK843" s="25" t="n">
        <x:v>3</x:v>
      </x:c>
      <x:c r="AL843" s="28" t="n">
        <x:v>8317307.42</x:v>
      </x:c>
      <x:c r="AM843" s="28" t="n">
        <x:v>66883.69</x:v>
      </x:c>
      <x:c r="AN843" s="25" t="str">
        <x:v>CASH_MANAGEMENT|POS_MERCHANT_ACQUIRING|WORKING_CAPITAL_LOAN</x:v>
      </x:c>
      <x:c r="AO843" s="25" t="str">
        <x:v>2026-07-29</x:v>
      </x:c>
      <x:c r="AP843" s="25" t="n">
        <x:v>3</x:v>
      </x:c>
      <x:c r="AQ843" s="25" t="n">
        <x:v>22</x:v>
      </x:c>
      <x:c r="AR843" s="25" t="n">
        <x:v>65.94</x:v>
      </x:c>
      <x:c r="AS843" s="30" t="n">
        <x:v>1</x:v>
      </x:c>
      <x:c r="AT843" s="25" t="n">
        <x:v>133</x:v>
      </x:c>
    </x:row>
    <x:row r="844">
      <x:c r="A844" s="25" t="str">
        <x:v>SME000840</x:v>
      </x:c>
      <x:c r="B844" s="25" t="str">
        <x:v>Synthetic SME 000840</x:v>
      </x:c>
      <x:c r="C844" s="25" t="str">
        <x:v>RM029</x:v>
      </x:c>
      <x:c r="D844" s="25" t="str">
        <x:v>Marmara</x:v>
      </x:c>
      <x:c r="E844" s="25" t="str">
        <x:v>Manufacturing</x:v>
      </x:c>
      <x:c r="F844" s="25" t="str">
        <x:v>MICRO</x:v>
      </x:c>
      <x:c r="G844" s="25" t="str">
        <x:v>LIMITED</x:v>
      </x:c>
      <x:c r="H844" s="25" t="str">
        <x:v>2016-06-03</x:v>
      </x:c>
      <x:c r="I844" s="25" t="n">
        <x:v>122</x:v>
      </x:c>
      <x:c r="J844" s="28" t="n">
        <x:v>13830702.43</x:v>
      </x:c>
      <x:c r="K844" s="25" t="n">
        <x:v>6</x:v>
      </x:c>
      <x:c r="L844" s="26" t="b">
        <x:v>0</x:v>
      </x:c>
      <x:c r="M844" s="26" t="b">
        <x:v>1</x:v>
      </x:c>
      <x:c r="N844" s="25" t="n">
        <x:v>51.55</x:v>
      </x:c>
      <x:c r="O844" s="26" t="b">
        <x:v>1</x:v>
      </x:c>
      <x:c r="P844" s="25" t="str">
        <x:v>VIDEO_MEETING</x:v>
      </x:c>
      <x:c r="Q844" s="25" t="str">
        <x:v>DERIVED_ANALYTICS</x:v>
      </x:c>
      <x:c r="R844" s="30" t="n">
        <x:v>0.032724</x:v>
      </x:c>
      <x:c r="S844" s="25" t="str">
        <x:v>R03</x:v>
      </x:c>
      <x:c r="T844" s="25" t="n">
        <x:v>0</x:v>
      </x:c>
      <x:c r="U844" s="25" t="n">
        <x:v>1</x:v>
      </x:c>
      <x:c r="V844" s="25" t="str">
        <x:v>2025-12-24</x:v>
      </x:c>
      <x:c r="W844" s="25" t="str">
        <x:v>NONE</x:v>
      </x:c>
      <x:c r="X844" s="26" t="b">
        <x:v>1</x:v>
      </x:c>
      <x:c r="Y844" s="26" t="b">
        <x:v>1</x:v>
      </x:c>
      <x:c r="Z844" s="25" t="str">
        <x:v>CONTROLLED_SYNTHETIC</x:v>
      </x:c>
      <x:c r="AA844" s="28" t="n">
        <x:v>7156379.12</x:v>
      </x:c>
      <x:c r="AB844" s="28" t="n">
        <x:v>6192354.63</x:v>
      </x:c>
      <x:c r="AC844" s="28" t="n">
        <x:v>377811.94</x:v>
      </x:c>
      <x:c r="AD844" s="28" t="n">
        <x:v>1347360.37</x:v>
      </x:c>
      <x:c r="AE844" s="28" t="n">
        <x:v>0</x:v>
      </x:c>
      <x:c r="AF844" s="28" t="n">
        <x:v>1579927.87</x:v>
      </x:c>
      <x:c r="AG844" s="28" t="n">
        <x:v>922106.84</x:v>
      </x:c>
      <x:c r="AH844" s="28" t="n">
        <x:v>224963.235</x:v>
      </x:c>
      <x:c r="AI844" s="28" t="n">
        <x:v>519018.121667</x:v>
      </x:c>
      <x:c r="AJ844" s="25" t="n">
        <x:v>487</x:v>
      </x:c>
      <x:c r="AK844" s="25" t="n">
        <x:v>1</x:v>
      </x:c>
      <x:c r="AL844" s="28" t="n">
        <x:v>1960894.36</x:v>
      </x:c>
      <x:c r="AM844" s="28" t="n">
        <x:v>62873.72</x:v>
      </x:c>
      <x:c r="AN844" s="25" t="str">
        <x:v>TRADE_FINANCE</x:v>
      </x:c>
      <x:c r="AO844" s="25" t="str">
        <x:v>2026-07-20</x:v>
      </x:c>
      <x:c r="AP844" s="25" t="n">
        <x:v>5</x:v>
      </x:c>
      <x:c r="AQ844" s="25" t="n">
        <x:v>31</x:v>
      </x:c>
      <x:c r="AR844" s="25" t="n">
        <x:v>30.47</x:v>
      </x:c>
      <x:c r="AS844" s="30" t="n">
        <x:v>0.405081</x:v>
      </x:c>
      <x:c r="AT844" s="25" t="n">
        <x:v>239</x:v>
      </x:c>
    </x:row>
    <x:row r="845">
      <x:c r="A845" s="25" t="str">
        <x:v>SME000841</x:v>
      </x:c>
      <x:c r="B845" s="25" t="str">
        <x:v>Synthetic SME 000841</x:v>
      </x:c>
      <x:c r="C845" s="25" t="str">
        <x:v>RM047</x:v>
      </x:c>
      <x:c r="D845" s="25" t="str">
        <x:v>Central Anatolia</x:v>
      </x:c>
      <x:c r="E845" s="25" t="str">
        <x:v>Manufacturing</x:v>
      </x:c>
      <x:c r="F845" s="25" t="str">
        <x:v>MICRO</x:v>
      </x:c>
      <x:c r="G845" s="25" t="str">
        <x:v>JOINT_STOCK</x:v>
      </x:c>
      <x:c r="H845" s="25" t="str">
        <x:v>2019-01-08</x:v>
      </x:c>
      <x:c r="I845" s="25" t="n">
        <x:v>91</x:v>
      </x:c>
      <x:c r="J845" s="28" t="n">
        <x:v>11152443.53</x:v>
      </x:c>
      <x:c r="K845" s="25" t="n">
        <x:v>9</x:v>
      </x:c>
      <x:c r="L845" s="26" t="b">
        <x:v>0</x:v>
      </x:c>
      <x:c r="M845" s="26" t="b">
        <x:v>0</x:v>
      </x:c>
      <x:c r="N845" s="25" t="n">
        <x:v>25.37</x:v>
      </x:c>
      <x:c r="O845" s="26" t="b">
        <x:v>1</x:v>
      </x:c>
      <x:c r="P845" s="25" t="str">
        <x:v>RM_CALL</x:v>
      </x:c>
      <x:c r="Q845" s="25" t="str">
        <x:v>DERIVED_ANALYTICS</x:v>
      </x:c>
      <x:c r="R845" s="30" t="n">
        <x:v>0.055846</x:v>
      </x:c>
      <x:c r="S845" s="25" t="str">
        <x:v>R04</x:v>
      </x:c>
      <x:c r="T845" s="25" t="n">
        <x:v>0</x:v>
      </x:c>
      <x:c r="U845" s="25" t="n">
        <x:v>1</x:v>
      </x:c>
      <x:c r="V845" s="25" t="str">
        <x:v>2027-06-22</x:v>
      </x:c>
      <x:c r="W845" s="25" t="str">
        <x:v>NONE</x:v>
      </x:c>
      <x:c r="X845" s="26" t="b">
        <x:v>1</x:v>
      </x:c>
      <x:c r="Y845" s="26" t="b">
        <x:v>1</x:v>
      </x:c>
      <x:c r="Z845" s="25" t="str">
        <x:v>CONTROLLED_SYNTHETIC</x:v>
      </x:c>
      <x:c r="AA845" s="28" t="n">
        <x:v>6264939.08</x:v>
      </x:c>
      <x:c r="AB845" s="28" t="n">
        <x:v>5513047.51</x:v>
      </x:c>
      <x:c r="AC845" s="28" t="n">
        <x:v>375617.41</x:v>
      </x:c>
      <x:c r="AD845" s="28" t="n">
        <x:v>1770356.72</x:v>
      </x:c>
      <x:c r="AE845" s="28" t="n">
        <x:v>0</x:v>
      </x:c>
      <x:c r="AF845" s="28" t="n">
        <x:v>0</x:v>
      </x:c>
      <x:c r="AG845" s="28" t="n">
        <x:v>0</x:v>
      </x:c>
      <x:c r="AH845" s="28" t="n">
        <x:v>260098.816667</x:v>
      </x:c>
      <x:c r="AI845" s="28" t="n">
        <x:v>470530.386667</x:v>
      </x:c>
      <x:c r="AJ845" s="25" t="n">
        <x:v>197</x:v>
      </x:c>
      <x:c r="AK845" s="25" t="n">
        <x:v>0</x:v>
      </x:c>
      <x:c r="AL845" s="28" t="n">
        <x:v>0</x:v>
      </x:c>
      <x:c r="AM845" s="28" t="n">
        <x:v>0</x:v>
      </x:c>
      <x:c r="AN845" s="25"/>
      <x:c r="AO845" s="25" t="str">
        <x:v>2026-07-23</x:v>
      </x:c>
      <x:c r="AP845" s="25" t="n">
        <x:v>6</x:v>
      </x:c>
      <x:c r="AQ845" s="25" t="n">
        <x:v>28</x:v>
      </x:c>
      <x:c r="AR845" s="25" t="n">
        <x:v>20</x:v>
      </x:c>
      <x:c r="AS845" s="30" t="n">
        <x:v>0</x:v>
      </x:c>
      <x:c r="AT845" s="25" t="n">
        <x:v>0</x:v>
      </x:c>
    </x:row>
    <x:row r="846">
      <x:c r="A846" s="25" t="str">
        <x:v>SME000842</x:v>
      </x:c>
      <x:c r="B846" s="25" t="str">
        <x:v>Synthetic SME 000842</x:v>
      </x:c>
      <x:c r="C846" s="25" t="str">
        <x:v>RM036</x:v>
      </x:c>
      <x:c r="D846" s="25" t="str">
        <x:v>Marmara</x:v>
      </x:c>
      <x:c r="E846" s="25" t="str">
        <x:v>Healthcare</x:v>
      </x:c>
      <x:c r="F846" s="25" t="str">
        <x:v>SMALL</x:v>
      </x:c>
      <x:c r="G846" s="25" t="str">
        <x:v>LIMITED</x:v>
      </x:c>
      <x:c r="H846" s="25" t="str">
        <x:v>2023-07-14</x:v>
      </x:c>
      <x:c r="I846" s="25" t="n">
        <x:v>37</x:v>
      </x:c>
      <x:c r="J846" s="28" t="n">
        <x:v>23267509.4</x:v>
      </x:c>
      <x:c r="K846" s="25" t="n">
        <x:v>44</x:v>
      </x:c>
      <x:c r="L846" s="26" t="b">
        <x:v>0</x:v>
      </x:c>
      <x:c r="M846" s="26" t="b">
        <x:v>0</x:v>
      </x:c>
      <x:c r="N846" s="25" t="n">
        <x:v>54.2</x:v>
      </x:c>
      <x:c r="O846" s="26" t="b">
        <x:v>1</x:v>
      </x:c>
      <x:c r="P846" s="25" t="str">
        <x:v>RM_CALL</x:v>
      </x:c>
      <x:c r="Q846" s="25" t="str">
        <x:v>DERIVED_ANALYTICS</x:v>
      </x:c>
      <x:c r="R846" s="30" t="n">
        <x:v>0.043308</x:v>
      </x:c>
      <x:c r="S846" s="25" t="str">
        <x:v>R03</x:v>
      </x:c>
      <x:c r="T846" s="25" t="n">
        <x:v>0</x:v>
      </x:c>
      <x:c r="U846" s="25" t="n">
        <x:v>1</x:v>
      </x:c>
      <x:c r="V846" s="25" t="str">
        <x:v>2027-03-30</x:v>
      </x:c>
      <x:c r="W846" s="25" t="str">
        <x:v>HIGH</x:v>
      </x:c>
      <x:c r="X846" s="26" t="b">
        <x:v>1</x:v>
      </x:c>
      <x:c r="Y846" s="26" t="b">
        <x:v>1</x:v>
      </x:c>
      <x:c r="Z846" s="25" t="str">
        <x:v>CONTROLLED_SYNTHETIC</x:v>
      </x:c>
      <x:c r="AA846" s="28" t="n">
        <x:v>12296087.68</x:v>
      </x:c>
      <x:c r="AB846" s="28" t="n">
        <x:v>11370139.18</x:v>
      </x:c>
      <x:c r="AC846" s="28" t="n">
        <x:v>5337293.4</x:v>
      </x:c>
      <x:c r="AD846" s="28" t="n">
        <x:v>9751129.88</x:v>
      </x:c>
      <x:c r="AE846" s="28" t="n">
        <x:v>0</x:v>
      </x:c>
      <x:c r="AF846" s="28" t="n">
        <x:v>0</x:v>
      </x:c>
      <x:c r="AG846" s="28" t="n">
        <x:v>0</x:v>
      </x:c>
      <x:c r="AH846" s="28" t="n">
        <x:v>423471.245</x:v>
      </x:c>
      <x:c r="AI846" s="28" t="n">
        <x:v>1148117.433333</x:v>
      </x:c>
      <x:c r="AJ846" s="25" t="n">
        <x:v>458</x:v>
      </x:c>
      <x:c r="AK846" s="25" t="n">
        <x:v>2</x:v>
      </x:c>
      <x:c r="AL846" s="28" t="n">
        <x:v>23488644.38</x:v>
      </x:c>
      <x:c r="AM846" s="28" t="n">
        <x:v>627233.71</x:v>
      </x:c>
      <x:c r="AN846" s="25" t="str">
        <x:v>PAYROLL_SERVICES|WORKING_CAPITAL_LOAN</x:v>
      </x:c>
      <x:c r="AO846" s="25" t="str">
        <x:v>2026-06-11</x:v>
      </x:c>
      <x:c r="AP846" s="25" t="n">
        <x:v>6</x:v>
      </x:c>
      <x:c r="AQ846" s="25" t="n">
        <x:v>70</x:v>
      </x:c>
      <x:c r="AR846" s="25" t="n">
        <x:v>49.81</x:v>
      </x:c>
      <x:c r="AS846" s="30" t="n">
        <x:v>1</x:v>
      </x:c>
      <x:c r="AT846" s="25" t="n">
        <x:v>0</x:v>
      </x:c>
    </x:row>
    <x:row r="847">
      <x:c r="A847" s="25" t="str">
        <x:v>SME000843</x:v>
      </x:c>
      <x:c r="B847" s="25" t="str">
        <x:v>Synthetic SME 000843</x:v>
      </x:c>
      <x:c r="C847" s="25" t="str">
        <x:v>RM019</x:v>
      </x:c>
      <x:c r="D847" s="25" t="str">
        <x:v>Aegean</x:v>
      </x:c>
      <x:c r="E847" s="25" t="str">
        <x:v>Healthcare</x:v>
      </x:c>
      <x:c r="F847" s="25" t="str">
        <x:v>MICRO</x:v>
      </x:c>
      <x:c r="G847" s="25" t="str">
        <x:v>JOINT_STOCK</x:v>
      </x:c>
      <x:c r="H847" s="25" t="str">
        <x:v>2023-09-29</x:v>
      </x:c>
      <x:c r="I847" s="25" t="n">
        <x:v>34</x:v>
      </x:c>
      <x:c r="J847" s="28" t="n">
        <x:v>3101968.56</x:v>
      </x:c>
      <x:c r="K847" s="25" t="n">
        <x:v>4</x:v>
      </x:c>
      <x:c r="L847" s="26" t="b">
        <x:v>1</x:v>
      </x:c>
      <x:c r="M847" s="26" t="b">
        <x:v>0</x:v>
      </x:c>
      <x:c r="N847" s="25" t="n">
        <x:v>94.02</x:v>
      </x:c>
      <x:c r="O847" s="26" t="b">
        <x:v>1</x:v>
      </x:c>
      <x:c r="P847" s="25" t="str">
        <x:v>VIDEO_MEETING</x:v>
      </x:c>
      <x:c r="Q847" s="25" t="str">
        <x:v>DERIVED_ANALYTICS</x:v>
      </x:c>
      <x:c r="R847" s="30" t="n">
        <x:v>0.032048</x:v>
      </x:c>
      <x:c r="S847" s="25" t="str">
        <x:v>R03</x:v>
      </x:c>
      <x:c r="T847" s="25" t="n">
        <x:v>15</x:v>
      </x:c>
      <x:c r="U847" s="25" t="n">
        <x:v>1</x:v>
      </x:c>
      <x:c r="V847" s="25" t="str">
        <x:v>2026-02-11</x:v>
      </x:c>
      <x:c r="W847" s="25" t="str">
        <x:v>NONE</x:v>
      </x:c>
      <x:c r="X847" s="26" t="b">
        <x:v>1</x:v>
      </x:c>
      <x:c r="Y847" s="26" t="b">
        <x:v>1</x:v>
      </x:c>
      <x:c r="Z847" s="25" t="str">
        <x:v>CONTROLLED_SYNTHETIC</x:v>
      </x:c>
      <x:c r="AA847" s="28" t="n">
        <x:v>1598129.01</x:v>
      </x:c>
      <x:c r="AB847" s="28" t="n">
        <x:v>1409437.26</x:v>
      </x:c>
      <x:c r="AC847" s="28" t="n">
        <x:v>677709.93</x:v>
      </x:c>
      <x:c r="AD847" s="28" t="n">
        <x:v>770432.31</x:v>
      </x:c>
      <x:c r="AE847" s="28" t="n">
        <x:v>436127.11</x:v>
      </x:c>
      <x:c r="AF847" s="28" t="n">
        <x:v>0</x:v>
      </x:c>
      <x:c r="AG847" s="28" t="n">
        <x:v>243436.29</x:v>
      </x:c>
      <x:c r="AH847" s="28" t="n">
        <x:v>63409.851667</x:v>
      </x:c>
      <x:c r="AI847" s="28" t="n">
        <x:v>132731.013333</x:v>
      </x:c>
      <x:c r="AJ847" s="25" t="n">
        <x:v>1002</x:v>
      </x:c>
      <x:c r="AK847" s="25" t="n">
        <x:v>2</x:v>
      </x:c>
      <x:c r="AL847" s="28" t="n">
        <x:v>3763067.6</x:v>
      </x:c>
      <x:c r="AM847" s="28" t="n">
        <x:v>125365.77</x:v>
      </x:c>
      <x:c r="AN847" s="25" t="str">
        <x:v>CASH_MANAGEMENT|FX_RISK_MANAGEMENT</x:v>
      </x:c>
      <x:c r="AO847" s="25" t="str">
        <x:v>2025-11-08</x:v>
      </x:c>
      <x:c r="AP847" s="25" t="n">
        <x:v>2</x:v>
      </x:c>
      <x:c r="AQ847" s="25" t="n">
        <x:v>285</x:v>
      </x:c>
      <x:c r="AR847" s="25" t="n">
        <x:v>49.1</x:v>
      </x:c>
      <x:c r="AS847" s="30" t="n">
        <x:v>1</x:v>
      </x:c>
      <x:c r="AT847" s="25" t="n">
        <x:v>190</x:v>
      </x:c>
    </x:row>
    <x:row r="848">
      <x:c r="A848" s="25" t="str">
        <x:v>SME000844</x:v>
      </x:c>
      <x:c r="B848" s="25" t="str">
        <x:v>Synthetic SME 000844</x:v>
      </x:c>
      <x:c r="C848" s="25" t="str">
        <x:v>RM010</x:v>
      </x:c>
      <x:c r="D848" s="25" t="str">
        <x:v>Central Anatolia</x:v>
      </x:c>
      <x:c r="E848" s="25" t="str">
        <x:v>Wholesale Trade</x:v>
      </x:c>
      <x:c r="F848" s="25" t="str">
        <x:v>MEDIUM</x:v>
      </x:c>
      <x:c r="G848" s="25" t="str">
        <x:v>SOLE_PROPRIETOR</x:v>
      </x:c>
      <x:c r="H848" s="25" t="str">
        <x:v>2023-03-03</x:v>
      </x:c>
      <x:c r="I848" s="25" t="n">
        <x:v>41</x:v>
      </x:c>
      <x:c r="J848" s="28" t="n">
        <x:v>190018509.88</x:v>
      </x:c>
      <x:c r="K848" s="25" t="n">
        <x:v>175</x:v>
      </x:c>
      <x:c r="L848" s="26" t="b">
        <x:v>1</x:v>
      </x:c>
      <x:c r="M848" s="26" t="b">
        <x:v>1</x:v>
      </x:c>
      <x:c r="N848" s="25" t="n">
        <x:v>91.72</x:v>
      </x:c>
      <x:c r="O848" s="26" t="b">
        <x:v>1</x:v>
      </x:c>
      <x:c r="P848" s="25" t="str">
        <x:v>RM_CALL</x:v>
      </x:c>
      <x:c r="Q848" s="25" t="str">
        <x:v>DERIVED_ANALYTICS</x:v>
      </x:c>
      <x:c r="R848" s="30" t="n">
        <x:v>0.040269</x:v>
      </x:c>
      <x:c r="S848" s="25" t="str">
        <x:v>R03</x:v>
      </x:c>
      <x:c r="T848" s="25" t="n">
        <x:v>0</x:v>
      </x:c>
      <x:c r="U848" s="25" t="n">
        <x:v>1</x:v>
      </x:c>
      <x:c r="V848" s="25" t="str">
        <x:v>2026-12-13</x:v>
      </x:c>
      <x:c r="W848" s="25" t="str">
        <x:v>NONE</x:v>
      </x:c>
      <x:c r="X848" s="26" t="b">
        <x:v>1</x:v>
      </x:c>
      <x:c r="Y848" s="26" t="b">
        <x:v>1</x:v>
      </x:c>
      <x:c r="Z848" s="25" t="str">
        <x:v>CONTROLLED_SYNTHETIC</x:v>
      </x:c>
      <x:c r="AA848" s="28" t="n">
        <x:v>95591515.41</x:v>
      </x:c>
      <x:c r="AB848" s="28" t="n">
        <x:v>89769299.59</x:v>
      </x:c>
      <x:c r="AC848" s="28" t="n">
        <x:v>5130711.28</x:v>
      </x:c>
      <x:c r="AD848" s="28" t="n">
        <x:v>37279654.4</x:v>
      </x:c>
      <x:c r="AE848" s="28" t="n">
        <x:v>26717908.57</x:v>
      </x:c>
      <x:c r="AF848" s="28" t="n">
        <x:v>22475055.98</x:v>
      </x:c>
      <x:c r="AG848" s="28" t="n">
        <x:v>33485493.12</x:v>
      </x:c>
      <x:c r="AH848" s="28" t="n">
        <x:v>3887399.025</x:v>
      </x:c>
      <x:c r="AI848" s="28" t="n">
        <x:v>11562220.128333</x:v>
      </x:c>
      <x:c r="AJ848" s="25" t="n">
        <x:v>705</x:v>
      </x:c>
      <x:c r="AK848" s="25" t="n">
        <x:v>2</x:v>
      </x:c>
      <x:c r="AL848" s="28" t="n">
        <x:v>126815252.36</x:v>
      </x:c>
      <x:c r="AM848" s="28" t="n">
        <x:v>6198239.05</x:v>
      </x:c>
      <x:c r="AN848" s="25" t="str">
        <x:v>FX_RISK_MANAGEMENT|POS_MERCHANT_ACQUIRING</x:v>
      </x:c>
      <x:c r="AO848" s="25" t="str">
        <x:v>2026-04-01</x:v>
      </x:c>
      <x:c r="AP848" s="25" t="n">
        <x:v>5</x:v>
      </x:c>
      <x:c r="AQ848" s="25" t="n">
        <x:v>141</x:v>
      </x:c>
      <x:c r="AR848" s="25" t="n">
        <x:v>41.45</x:v>
      </x:c>
      <x:c r="AS848" s="30" t="n">
        <x:v>1</x:v>
      </x:c>
      <x:c r="AT848" s="25" t="n">
        <x:v>0</x:v>
      </x:c>
    </x:row>
    <x:row r="849">
      <x:c r="A849" s="25" t="str">
        <x:v>SME000845</x:v>
      </x:c>
      <x:c r="B849" s="25" t="str">
        <x:v>Synthetic SME 000845</x:v>
      </x:c>
      <x:c r="C849" s="25" t="str">
        <x:v>RM042</x:v>
      </x:c>
      <x:c r="D849" s="25" t="str">
        <x:v>Mediterranean</x:v>
      </x:c>
      <x:c r="E849" s="25" t="str">
        <x:v>Professional Services</x:v>
      </x:c>
      <x:c r="F849" s="25" t="str">
        <x:v>MICRO</x:v>
      </x:c>
      <x:c r="G849" s="25" t="str">
        <x:v>JOINT_STOCK</x:v>
      </x:c>
      <x:c r="H849" s="25" t="str">
        <x:v>2019-10-05</x:v>
      </x:c>
      <x:c r="I849" s="25" t="n">
        <x:v>82</x:v>
      </x:c>
      <x:c r="J849" s="28" t="n">
        <x:v>6450532.54</x:v>
      </x:c>
      <x:c r="K849" s="25" t="n">
        <x:v>6</x:v>
      </x:c>
      <x:c r="L849" s="26" t="b">
        <x:v>0</x:v>
      </x:c>
      <x:c r="M849" s="26" t="b">
        <x:v>0</x:v>
      </x:c>
      <x:c r="N849" s="25" t="n">
        <x:v>87.11</x:v>
      </x:c>
      <x:c r="O849" s="26" t="b">
        <x:v>1</x:v>
      </x:c>
      <x:c r="P849" s="25" t="str">
        <x:v>VIDEO_MEETING</x:v>
      </x:c>
      <x:c r="Q849" s="25" t="str">
        <x:v>DERIVED_ANALYTICS</x:v>
      </x:c>
      <x:c r="R849" s="30" t="n">
        <x:v>0.024121</x:v>
      </x:c>
      <x:c r="S849" s="25" t="str">
        <x:v>R03</x:v>
      </x:c>
      <x:c r="T849" s="25" t="n">
        <x:v>0</x:v>
      </x:c>
      <x:c r="U849" s="25" t="n">
        <x:v>1</x:v>
      </x:c>
      <x:c r="V849" s="25" t="str">
        <x:v>2026-03-29</x:v>
      </x:c>
      <x:c r="W849" s="25" t="str">
        <x:v>LOW</x:v>
      </x:c>
      <x:c r="X849" s="26" t="b">
        <x:v>1</x:v>
      </x:c>
      <x:c r="Y849" s="26" t="b">
        <x:v>1</x:v>
      </x:c>
      <x:c r="Z849" s="25" t="str">
        <x:v>CONTROLLED_SYNTHETIC</x:v>
      </x:c>
      <x:c r="AA849" s="28" t="n">
        <x:v>3572440.67</x:v>
      </x:c>
      <x:c r="AB849" s="28" t="n">
        <x:v>3222941.79</x:v>
      </x:c>
      <x:c r="AC849" s="28" t="n">
        <x:v>140372.86</x:v>
      </x:c>
      <x:c r="AD849" s="28" t="n">
        <x:v>1369925.21</x:v>
      </x:c>
      <x:c r="AE849" s="28" t="n">
        <x:v>0</x:v>
      </x:c>
      <x:c r="AF849" s="28" t="n">
        <x:v>0</x:v>
      </x:c>
      <x:c r="AG849" s="28" t="n">
        <x:v>0</x:v>
      </x:c>
      <x:c r="AH849" s="28" t="n">
        <x:v>137989.868333</x:v>
      </x:c>
      <x:c r="AI849" s="28" t="n">
        <x:v>430417.563333</x:v>
      </x:c>
      <x:c r="AJ849" s="25" t="n">
        <x:v>731</x:v>
      </x:c>
      <x:c r="AK849" s="25" t="n">
        <x:v>3</x:v>
      </x:c>
      <x:c r="AL849" s="28" t="n">
        <x:v>362778.93</x:v>
      </x:c>
      <x:c r="AM849" s="28" t="n">
        <x:v>13750.47</x:v>
      </x:c>
      <x:c r="AN849" s="25" t="str">
        <x:v>BUSINESS_CREDIT_CARD|TERM_DEPOSIT|TRADE_FINANCE</x:v>
      </x:c>
      <x:c r="AO849" s="25" t="str">
        <x:v>2026-07-30</x:v>
      </x:c>
      <x:c r="AP849" s="25" t="n">
        <x:v>5</x:v>
      </x:c>
      <x:c r="AQ849" s="25" t="n">
        <x:v>21</x:v>
      </x:c>
      <x:c r="AR849" s="25" t="n">
        <x:v>40.6</x:v>
      </x:c>
      <x:c r="AS849" s="30" t="n">
        <x:v>0.160686</x:v>
      </x:c>
      <x:c r="AT849" s="25" t="n">
        <x:v>144</x:v>
      </x:c>
    </x:row>
    <x:row r="850">
      <x:c r="A850" s="25" t="str">
        <x:v>SME000846</x:v>
      </x:c>
      <x:c r="B850" s="25" t="str">
        <x:v>Synthetic SME 000846</x:v>
      </x:c>
      <x:c r="C850" s="25" t="str">
        <x:v>RM014</x:v>
      </x:c>
      <x:c r="D850" s="25" t="str">
        <x:v>Eastern</x:v>
      </x:c>
      <x:c r="E850" s="25" t="str">
        <x:v>Manufacturing</x:v>
      </x:c>
      <x:c r="F850" s="25" t="str">
        <x:v>SMALL</x:v>
      </x:c>
      <x:c r="G850" s="25" t="str">
        <x:v>LIMITED</x:v>
      </x:c>
      <x:c r="H850" s="25" t="str">
        <x:v>2016-12-29</x:v>
      </x:c>
      <x:c r="I850" s="25" t="n">
        <x:v>115</x:v>
      </x:c>
      <x:c r="J850" s="28" t="n">
        <x:v>25231559.31</x:v>
      </x:c>
      <x:c r="K850" s="25" t="n">
        <x:v>27</x:v>
      </x:c>
      <x:c r="L850" s="26" t="b">
        <x:v>0</x:v>
      </x:c>
      <x:c r="M850" s="26" t="b">
        <x:v>0</x:v>
      </x:c>
      <x:c r="N850" s="25" t="n">
        <x:v>35.65</x:v>
      </x:c>
      <x:c r="O850" s="26" t="b">
        <x:v>1</x:v>
      </x:c>
      <x:c r="P850" s="25" t="str">
        <x:v>BRANCH</x:v>
      </x:c>
      <x:c r="Q850" s="25" t="str">
        <x:v>DERIVED_ANALYTICS</x:v>
      </x:c>
      <x:c r="R850" s="30" t="n">
        <x:v>0.018852</x:v>
      </x:c>
      <x:c r="S850" s="25" t="str">
        <x:v>R02</x:v>
      </x:c>
      <x:c r="T850" s="25" t="n">
        <x:v>90</x:v>
      </x:c>
      <x:c r="U850" s="25" t="n">
        <x:v>3</x:v>
      </x:c>
      <x:c r="V850" s="25" t="str">
        <x:v>2027-01-16</x:v>
      </x:c>
      <x:c r="W850" s="25" t="str">
        <x:v>NONE</x:v>
      </x:c>
      <x:c r="X850" s="26" t="b">
        <x:v>1</x:v>
      </x:c>
      <x:c r="Y850" s="26" t="b">
        <x:v>1</x:v>
      </x:c>
      <x:c r="Z850" s="25" t="str">
        <x:v>CONTROLLED_SYNTHETIC</x:v>
      </x:c>
      <x:c r="AA850" s="28" t="n">
        <x:v>13724341.07</x:v>
      </x:c>
      <x:c r="AB850" s="28" t="n">
        <x:v>12609330.15</x:v>
      </x:c>
      <x:c r="AC850" s="28" t="n">
        <x:v>512920.93</x:v>
      </x:c>
      <x:c r="AD850" s="28" t="n">
        <x:v>6195592.5</x:v>
      </x:c>
      <x:c r="AE850" s="28" t="n">
        <x:v>0</x:v>
      </x:c>
      <x:c r="AF850" s="28" t="n">
        <x:v>0</x:v>
      </x:c>
      <x:c r="AG850" s="28" t="n">
        <x:v>0</x:v>
      </x:c>
      <x:c r="AH850" s="28" t="n">
        <x:v>715103.033333</x:v>
      </x:c>
      <x:c r="AI850" s="28" t="n">
        <x:v>1112743.148333</x:v>
      </x:c>
      <x:c r="AJ850" s="25" t="n">
        <x:v>271</x:v>
      </x:c>
      <x:c r="AK850" s="25" t="n">
        <x:v>5</x:v>
      </x:c>
      <x:c r="AL850" s="28" t="n">
        <x:v>38527826.27</x:v>
      </x:c>
      <x:c r="AM850" s="28" t="n">
        <x:v>575878.08</x:v>
      </x:c>
      <x:c r="AN850" s="25" t="str">
        <x:v>CASH_MANAGEMENT|FX_RISK_MANAGEMENT|PAYROLL_SERVICES|POS_MERCHANT_ACQUIRING|WORKING_CAPITAL_LOAN</x:v>
      </x:c>
      <x:c r="AO850" s="25" t="str">
        <x:v>2026-08-06</x:v>
      </x:c>
      <x:c r="AP850" s="25" t="n">
        <x:v>5</x:v>
      </x:c>
      <x:c r="AQ850" s="25" t="n">
        <x:v>14</x:v>
      </x:c>
      <x:c r="AR850" s="25" t="n">
        <x:v>80.5</x:v>
      </x:c>
      <x:c r="AS850" s="30" t="n">
        <x:v>1</x:v>
      </x:c>
      <x:c r="AT850" s="25" t="n">
        <x:v>0</x:v>
      </x:c>
    </x:row>
    <x:row r="851">
      <x:c r="A851" s="25" t="str">
        <x:v>SME000847</x:v>
      </x:c>
      <x:c r="B851" s="25" t="str">
        <x:v>Synthetic SME 000847</x:v>
      </x:c>
      <x:c r="C851" s="25" t="str">
        <x:v>RM004</x:v>
      </x:c>
      <x:c r="D851" s="25" t="str">
        <x:v>Central Anatolia</x:v>
      </x:c>
      <x:c r="E851" s="25" t="str">
        <x:v>Hospitality</x:v>
      </x:c>
      <x:c r="F851" s="25" t="str">
        <x:v>MICRO</x:v>
      </x:c>
      <x:c r="G851" s="25" t="str">
        <x:v>LIMITED</x:v>
      </x:c>
      <x:c r="H851" s="25" t="str">
        <x:v>2022-09-25</x:v>
      </x:c>
      <x:c r="I851" s="25" t="n">
        <x:v>46</x:v>
      </x:c>
      <x:c r="J851" s="28" t="n">
        <x:v>8585969.7</x:v>
      </x:c>
      <x:c r="K851" s="25" t="n">
        <x:v>5</x:v>
      </x:c>
      <x:c r="L851" s="26" t="b">
        <x:v>0</x:v>
      </x:c>
      <x:c r="M851" s="26" t="b">
        <x:v>0</x:v>
      </x:c>
      <x:c r="N851" s="25" t="n">
        <x:v>55.96</x:v>
      </x:c>
      <x:c r="O851" s="26" t="b">
        <x:v>1</x:v>
      </x:c>
      <x:c r="P851" s="25" t="str">
        <x:v>SECURE_MESSAGE</x:v>
      </x:c>
      <x:c r="Q851" s="25" t="str">
        <x:v>DERIVED_ANALYTICS</x:v>
      </x:c>
      <x:c r="R851" s="30" t="n">
        <x:v>0.069574</x:v>
      </x:c>
      <x:c r="S851" s="25" t="str">
        <x:v>R05</x:v>
      </x:c>
      <x:c r="T851" s="25" t="n">
        <x:v>0</x:v>
      </x:c>
      <x:c r="U851" s="25" t="n">
        <x:v>1</x:v>
      </x:c>
      <x:c r="V851" s="25" t="str">
        <x:v>2026-08-27</x:v>
      </x:c>
      <x:c r="W851" s="25" t="str">
        <x:v>NONE</x:v>
      </x:c>
      <x:c r="X851" s="26" t="b">
        <x:v>1</x:v>
      </x:c>
      <x:c r="Y851" s="26" t="b">
        <x:v>1</x:v>
      </x:c>
      <x:c r="Z851" s="25" t="str">
        <x:v>CONTROLLED_SYNTHETIC</x:v>
      </x:c>
      <x:c r="AA851" s="28" t="n">
        <x:v>4357061.58</x:v>
      </x:c>
      <x:c r="AB851" s="28" t="n">
        <x:v>3852148.22</x:v>
      </x:c>
      <x:c r="AC851" s="28" t="n">
        <x:v>2253749.83</x:v>
      </x:c>
      <x:c r="AD851" s="28" t="n">
        <x:v>1125952.78</x:v>
      </x:c>
      <x:c r="AE851" s="28" t="n">
        <x:v>0</x:v>
      </x:c>
      <x:c r="AF851" s="28" t="n">
        <x:v>0</x:v>
      </x:c>
      <x:c r="AG851" s="28" t="n">
        <x:v>0</x:v>
      </x:c>
      <x:c r="AH851" s="28" t="n">
        <x:v>189311.1</x:v>
      </x:c>
      <x:c r="AI851" s="28" t="n">
        <x:v>451478.536667</x:v>
      </x:c>
      <x:c r="AJ851" s="25" t="n">
        <x:v>469</x:v>
      </x:c>
      <x:c r="AK851" s="25" t="n">
        <x:v>2</x:v>
      </x:c>
      <x:c r="AL851" s="28" t="n">
        <x:v>7759075.73</x:v>
      </x:c>
      <x:c r="AM851" s="28" t="n">
        <x:v>90350.16</x:v>
      </x:c>
      <x:c r="AN851" s="25" t="str">
        <x:v>BUSINESS_CREDIT_CARD|CASH_MANAGEMENT</x:v>
      </x:c>
      <x:c r="AO851" s="25" t="str">
        <x:v>2026-04-05</x:v>
      </x:c>
      <x:c r="AP851" s="25" t="n">
        <x:v>5</x:v>
      </x:c>
      <x:c r="AQ851" s="25" t="n">
        <x:v>137</x:v>
      </x:c>
      <x:c r="AR851" s="25" t="n">
        <x:v>49.26</x:v>
      </x:c>
      <x:c r="AS851" s="30" t="n">
        <x:v>1</x:v>
      </x:c>
      <x:c r="AT851" s="25" t="n">
        <x:v>0</x:v>
      </x:c>
    </x:row>
    <x:row r="852">
      <x:c r="A852" s="25" t="str">
        <x:v>SME000848</x:v>
      </x:c>
      <x:c r="B852" s="25" t="str">
        <x:v>Synthetic SME 000848</x:v>
      </x:c>
      <x:c r="C852" s="25" t="str">
        <x:v>RM001</x:v>
      </x:c>
      <x:c r="D852" s="25" t="str">
        <x:v>Mediterranean</x:v>
      </x:c>
      <x:c r="E852" s="25" t="str">
        <x:v>Transportation</x:v>
      </x:c>
      <x:c r="F852" s="25" t="str">
        <x:v>MICRO</x:v>
      </x:c>
      <x:c r="G852" s="25" t="str">
        <x:v>JOINT_STOCK</x:v>
      </x:c>
      <x:c r="H852" s="25" t="str">
        <x:v>2018-10-19</x:v>
      </x:c>
      <x:c r="I852" s="25" t="n">
        <x:v>94</x:v>
      </x:c>
      <x:c r="J852" s="28" t="n">
        <x:v>6714610.75</x:v>
      </x:c>
      <x:c r="K852" s="25" t="n">
        <x:v>4</x:v>
      </x:c>
      <x:c r="L852" s="26" t="b">
        <x:v>0</x:v>
      </x:c>
      <x:c r="M852" s="26" t="b">
        <x:v>1</x:v>
      </x:c>
      <x:c r="N852" s="25" t="n">
        <x:v>41.88</x:v>
      </x:c>
      <x:c r="O852" s="26" t="b">
        <x:v>1</x:v>
      </x:c>
      <x:c r="P852" s="25" t="str">
        <x:v>BRANCH</x:v>
      </x:c>
      <x:c r="Q852" s="25" t="str">
        <x:v>DERIVED_ANALYTICS</x:v>
      </x:c>
      <x:c r="R852" s="30" t="n">
        <x:v>0.02383</x:v>
      </x:c>
      <x:c r="S852" s="25" t="str">
        <x:v>R03</x:v>
      </x:c>
      <x:c r="T852" s="25" t="n">
        <x:v>0</x:v>
      </x:c>
      <x:c r="U852" s="25" t="n">
        <x:v>1</x:v>
      </x:c>
      <x:c r="V852" s="25" t="str">
        <x:v>2025-12-28</x:v>
      </x:c>
      <x:c r="W852" s="25" t="str">
        <x:v>HIGH</x:v>
      </x:c>
      <x:c r="X852" s="26" t="b">
        <x:v>1</x:v>
      </x:c>
      <x:c r="Y852" s="26" t="b">
        <x:v>1</x:v>
      </x:c>
      <x:c r="Z852" s="25" t="str">
        <x:v>CONTROLLED_SYNTHETIC</x:v>
      </x:c>
      <x:c r="AA852" s="28" t="n">
        <x:v>3809901.38</x:v>
      </x:c>
      <x:c r="AB852" s="28" t="n">
        <x:v>3360688.07</x:v>
      </x:c>
      <x:c r="AC852" s="28" t="n">
        <x:v>161159.63</x:v>
      </x:c>
      <x:c r="AD852" s="28" t="n">
        <x:v>815342.09</x:v>
      </x:c>
      <x:c r="AE852" s="28" t="n">
        <x:v>0</x:v>
      </x:c>
      <x:c r="AF852" s="28" t="n">
        <x:v>924247.84</x:v>
      </x:c>
      <x:c r="AG852" s="28" t="n">
        <x:v>503702.19</x:v>
      </x:c>
      <x:c r="AH852" s="28" t="n">
        <x:v>129596.06</x:v>
      </x:c>
      <x:c r="AI852" s="28" t="n">
        <x:v>383465.435</x:v>
      </x:c>
      <x:c r="AJ852" s="25" t="n">
        <x:v>372</x:v>
      </x:c>
      <x:c r="AK852" s="25" t="n">
        <x:v>1</x:v>
      </x:c>
      <x:c r="AL852" s="28" t="n">
        <x:v>64975.53</x:v>
      </x:c>
      <x:c r="AM852" s="28" t="n">
        <x:v>2026.94</x:v>
      </x:c>
      <x:c r="AN852" s="25" t="str">
        <x:v>BUSINESS_CREDIT_CARD</x:v>
      </x:c>
      <x:c r="AO852" s="25" t="str">
        <x:v>2026-03-05</x:v>
      </x:c>
      <x:c r="AP852" s="25" t="n">
        <x:v>2</x:v>
      </x:c>
      <x:c r="AQ852" s="25" t="n">
        <x:v>168</x:v>
      </x:c>
      <x:c r="AR852" s="25" t="n">
        <x:v>26.77</x:v>
      </x:c>
      <x:c r="AS852" s="30" t="n">
        <x:v>0.027648</x:v>
      </x:c>
      <x:c r="AT852" s="25" t="n">
        <x:v>235</x:v>
      </x:c>
    </x:row>
    <x:row r="853">
      <x:c r="A853" s="25" t="str">
        <x:v>SME000849</x:v>
      </x:c>
      <x:c r="B853" s="25" t="str">
        <x:v>Synthetic SME 000849</x:v>
      </x:c>
      <x:c r="C853" s="25" t="str">
        <x:v>RM017</x:v>
      </x:c>
      <x:c r="D853" s="25" t="str">
        <x:v>Aegean</x:v>
      </x:c>
      <x:c r="E853" s="25" t="str">
        <x:v>Transportation</x:v>
      </x:c>
      <x:c r="F853" s="25" t="str">
        <x:v>MICRO</x:v>
      </x:c>
      <x:c r="G853" s="25" t="str">
        <x:v>LIMITED</x:v>
      </x:c>
      <x:c r="H853" s="25" t="str">
        <x:v>2019-09-04</x:v>
      </x:c>
      <x:c r="I853" s="25" t="n">
        <x:v>83</x:v>
      </x:c>
      <x:c r="J853" s="28" t="n">
        <x:v>5985130.96</x:v>
      </x:c>
      <x:c r="K853" s="25" t="n">
        <x:v>5</x:v>
      </x:c>
      <x:c r="L853" s="26" t="b">
        <x:v>0</x:v>
      </x:c>
      <x:c r="M853" s="26" t="b">
        <x:v>0</x:v>
      </x:c>
      <x:c r="N853" s="25" t="n">
        <x:v>77.98</x:v>
      </x:c>
      <x:c r="O853" s="26" t="b">
        <x:v>1</x:v>
      </x:c>
      <x:c r="P853" s="25" t="str">
        <x:v>RM_CALL</x:v>
      </x:c>
      <x:c r="Q853" s="25" t="str">
        <x:v>DERIVED_ANALYTICS</x:v>
      </x:c>
      <x:c r="R853" s="30" t="n">
        <x:v>0.043638</x:v>
      </x:c>
      <x:c r="S853" s="25" t="str">
        <x:v>R03</x:v>
      </x:c>
      <x:c r="T853" s="25" t="n">
        <x:v>0</x:v>
      </x:c>
      <x:c r="U853" s="25" t="n">
        <x:v>1</x:v>
      </x:c>
      <x:c r="V853" s="25" t="str">
        <x:v>2027-08-24</x:v>
      </x:c>
      <x:c r="W853" s="25" t="str">
        <x:v>NONE</x:v>
      </x:c>
      <x:c r="X853" s="26" t="b">
        <x:v>1</x:v>
      </x:c>
      <x:c r="Y853" s="26" t="b">
        <x:v>1</x:v>
      </x:c>
      <x:c r="Z853" s="25" t="str">
        <x:v>CONTROLLED_SYNTHETIC</x:v>
      </x:c>
      <x:c r="AA853" s="28" t="n">
        <x:v>3001576.15</x:v>
      </x:c>
      <x:c r="AB853" s="28" t="n">
        <x:v>2634695.07</x:v>
      </x:c>
      <x:c r="AC853" s="28" t="n">
        <x:v>129371.23</x:v>
      </x:c>
      <x:c r="AD853" s="28" t="n">
        <x:v>1082848.68</x:v>
      </x:c>
      <x:c r="AE853" s="28" t="n">
        <x:v>0</x:v>
      </x:c>
      <x:c r="AF853" s="28" t="n">
        <x:v>0</x:v>
      </x:c>
      <x:c r="AG853" s="28" t="n">
        <x:v>0</x:v>
      </x:c>
      <x:c r="AH853" s="28" t="n">
        <x:v>134558.363333</x:v>
      </x:c>
      <x:c r="AI853" s="28" t="n">
        <x:v>300399.568333</x:v>
      </x:c>
      <x:c r="AJ853" s="25" t="n">
        <x:v>670</x:v>
      </x:c>
      <x:c r="AK853" s="25" t="n">
        <x:v>1</x:v>
      </x:c>
      <x:c r="AL853" s="28" t="n">
        <x:v>202730.64</x:v>
      </x:c>
      <x:c r="AM853" s="28" t="n">
        <x:v>7228.05</x:v>
      </x:c>
      <x:c r="AN853" s="25" t="str">
        <x:v>POS_MERCHANT_ACQUIRING</x:v>
      </x:c>
      <x:c r="AO853" s="25" t="str">
        <x:v>2026-01-12</x:v>
      </x:c>
      <x:c r="AP853" s="25" t="n">
        <x:v>4</x:v>
      </x:c>
      <x:c r="AQ853" s="25" t="n">
        <x:v>220</x:v>
      </x:c>
      <x:c r="AR853" s="25" t="n">
        <x:v>27.21</x:v>
      </x:c>
      <x:c r="AS853" s="30" t="n">
        <x:v>0.096778</x:v>
      </x:c>
      <x:c r="AT853" s="25" t="n">
        <x:v>0</x:v>
      </x:c>
    </x:row>
    <x:row r="854">
      <x:c r="A854" s="25" t="str">
        <x:v>SME000850</x:v>
      </x:c>
      <x:c r="B854" s="25" t="str">
        <x:v>Synthetic SME 000850</x:v>
      </x:c>
      <x:c r="C854" s="25" t="str">
        <x:v>RM016</x:v>
      </x:c>
      <x:c r="D854" s="25" t="str">
        <x:v>Mediterranean</x:v>
      </x:c>
      <x:c r="E854" s="25" t="str">
        <x:v>Transportation</x:v>
      </x:c>
      <x:c r="F854" s="25" t="str">
        <x:v>SMALL</x:v>
      </x:c>
      <x:c r="G854" s="25" t="str">
        <x:v>LIMITED</x:v>
      </x:c>
      <x:c r="H854" s="25" t="str">
        <x:v>2025-03-28</x:v>
      </x:c>
      <x:c r="I854" s="25" t="n">
        <x:v>16</x:v>
      </x:c>
      <x:c r="J854" s="28" t="n">
        <x:v>7142726.37</x:v>
      </x:c>
      <x:c r="K854" s="25" t="n">
        <x:v>15</x:v>
      </x:c>
      <x:c r="L854" s="26" t="b">
        <x:v>0</x:v>
      </x:c>
      <x:c r="M854" s="26" t="b">
        <x:v>0</x:v>
      </x:c>
      <x:c r="N854" s="25" t="n">
        <x:v>25.61</x:v>
      </x:c>
      <x:c r="O854" s="26" t="b">
        <x:v>1</x:v>
      </x:c>
      <x:c r="P854" s="25" t="str">
        <x:v>RM_CALL</x:v>
      </x:c>
      <x:c r="Q854" s="25" t="str">
        <x:v>DERIVED_ANALYTICS</x:v>
      </x:c>
      <x:c r="R854" s="30" t="n">
        <x:v>0.074209</x:v>
      </x:c>
      <x:c r="S854" s="25" t="str">
        <x:v>R05</x:v>
      </x:c>
      <x:c r="T854" s="25" t="n">
        <x:v>0</x:v>
      </x:c>
      <x:c r="U854" s="25" t="n">
        <x:v>1</x:v>
      </x:c>
      <x:c r="V854" s="25" t="str">
        <x:v>2027-03-10</x:v>
      </x:c>
      <x:c r="W854" s="25" t="str">
        <x:v>LOW</x:v>
      </x:c>
      <x:c r="X854" s="26" t="b">
        <x:v>1</x:v>
      </x:c>
      <x:c r="Y854" s="26" t="b">
        <x:v>1</x:v>
      </x:c>
      <x:c r="Z854" s="25" t="str">
        <x:v>CONTROLLED_SYNTHETIC</x:v>
      </x:c>
      <x:c r="AA854" s="28" t="n">
        <x:v>3620055.55</x:v>
      </x:c>
      <x:c r="AB854" s="28" t="n">
        <x:v>3360841.78</x:v>
      </x:c>
      <x:c r="AC854" s="28" t="n">
        <x:v>141095.26</x:v>
      </x:c>
      <x:c r="AD854" s="28" t="n">
        <x:v>3419709.11</x:v>
      </x:c>
      <x:c r="AE854" s="28" t="n">
        <x:v>0</x:v>
      </x:c>
      <x:c r="AF854" s="28" t="n">
        <x:v>0</x:v>
      </x:c>
      <x:c r="AG854" s="28" t="n">
        <x:v>0</x:v>
      </x:c>
      <x:c r="AH854" s="28" t="n">
        <x:v>132281.82</x:v>
      </x:c>
      <x:c r="AI854" s="28" t="n">
        <x:v>463752.166667</x:v>
      </x:c>
      <x:c r="AJ854" s="25" t="n">
        <x:v>201</x:v>
      </x:c>
      <x:c r="AK854" s="25" t="n">
        <x:v>2</x:v>
      </x:c>
      <x:c r="AL854" s="28" t="n">
        <x:v>6334627.56</x:v>
      </x:c>
      <x:c r="AM854" s="28" t="n">
        <x:v>106821.98</x:v>
      </x:c>
      <x:c r="AN854" s="25" t="str">
        <x:v>FX_RISK_MANAGEMENT|PAYROLL_SERVICES</x:v>
      </x:c>
      <x:c r="AO854" s="25" t="str">
        <x:v>2026-08-16</x:v>
      </x:c>
      <x:c r="AP854" s="25" t="n">
        <x:v>2</x:v>
      </x:c>
      <x:c r="AQ854" s="25" t="n">
        <x:v>4</x:v>
      </x:c>
      <x:c r="AR854" s="25" t="n">
        <x:v>41.64</x:v>
      </x:c>
      <x:c r="AS854" s="30" t="n">
        <x:v>1</x:v>
      </x:c>
      <x:c r="AT854" s="25" t="n">
        <x:v>0</x:v>
      </x:c>
    </x:row>
    <x:row r="855">
      <x:c r="A855" s="25" t="str">
        <x:v>SME000851</x:v>
      </x:c>
      <x:c r="B855" s="25" t="str">
        <x:v>Synthetic SME 000851</x:v>
      </x:c>
      <x:c r="C855" s="25" t="str">
        <x:v>RM015</x:v>
      </x:c>
      <x:c r="D855" s="25" t="str">
        <x:v>Marmara</x:v>
      </x:c>
      <x:c r="E855" s="25" t="str">
        <x:v>Hospitality</x:v>
      </x:c>
      <x:c r="F855" s="25" t="str">
        <x:v>SMALL</x:v>
      </x:c>
      <x:c r="G855" s="25" t="str">
        <x:v>LIMITED</x:v>
      </x:c>
      <x:c r="H855" s="25" t="str">
        <x:v>2015-06-22</x:v>
      </x:c>
      <x:c r="I855" s="25" t="n">
        <x:v>133</x:v>
      </x:c>
      <x:c r="J855" s="28" t="n">
        <x:v>13431657.83</x:v>
      </x:c>
      <x:c r="K855" s="25" t="n">
        <x:v>39</x:v>
      </x:c>
      <x:c r="L855" s="26" t="b">
        <x:v>0</x:v>
      </x:c>
      <x:c r="M855" s="26" t="b">
        <x:v>0</x:v>
      </x:c>
      <x:c r="N855" s="25" t="n">
        <x:v>77.22</x:v>
      </x:c>
      <x:c r="O855" s="26" t="b">
        <x:v>1</x:v>
      </x:c>
      <x:c r="P855" s="25" t="str">
        <x:v>RM_CALL</x:v>
      </x:c>
      <x:c r="Q855" s="25" t="str">
        <x:v>DERIVED_ANALYTICS</x:v>
      </x:c>
      <x:c r="R855" s="30" t="n">
        <x:v>0.035022</x:v>
      </x:c>
      <x:c r="S855" s="25" t="str">
        <x:v>R03</x:v>
      </x:c>
      <x:c r="T855" s="25" t="n">
        <x:v>0</x:v>
      </x:c>
      <x:c r="U855" s="25" t="n">
        <x:v>1</x:v>
      </x:c>
      <x:c r="V855" s="25" t="str">
        <x:v>2027-04-17</x:v>
      </x:c>
      <x:c r="W855" s="25" t="str">
        <x:v>MEDIUM</x:v>
      </x:c>
      <x:c r="X855" s="26" t="b">
        <x:v>1</x:v>
      </x:c>
      <x:c r="Y855" s="26" t="b">
        <x:v>1</x:v>
      </x:c>
      <x:c r="Z855" s="25" t="str">
        <x:v>CONTROLLED_SYNTHETIC</x:v>
      </x:c>
      <x:c r="AA855" s="28" t="n">
        <x:v>7463590.32</x:v>
      </x:c>
      <x:c r="AB855" s="28" t="n">
        <x:v>6288250.3</x:v>
      </x:c>
      <x:c r="AC855" s="28" t="n">
        <x:v>4059028.39</x:v>
      </x:c>
      <x:c r="AD855" s="28" t="n">
        <x:v>7931307.54</x:v>
      </x:c>
      <x:c r="AE855" s="28" t="n">
        <x:v>0</x:v>
      </x:c>
      <x:c r="AF855" s="28" t="n">
        <x:v>0</x:v>
      </x:c>
      <x:c r="AG855" s="28" t="n">
        <x:v>0</x:v>
      </x:c>
      <x:c r="AH855" s="28" t="n">
        <x:v>255190.376667</x:v>
      </x:c>
      <x:c r="AI855" s="28" t="n">
        <x:v>955989.175</x:v>
      </x:c>
      <x:c r="AJ855" s="25" t="n">
        <x:v>599</x:v>
      </x:c>
      <x:c r="AK855" s="25" t="n">
        <x:v>2</x:v>
      </x:c>
      <x:c r="AL855" s="28" t="n">
        <x:v>23002693.96</x:v>
      </x:c>
      <x:c r="AM855" s="28" t="n">
        <x:v>392313.82</x:v>
      </x:c>
      <x:c r="AN855" s="25" t="str">
        <x:v>PAYROLL_SERVICES|POS_MERCHANT_ACQUIRING</x:v>
      </x:c>
      <x:c r="AO855" s="25" t="str">
        <x:v>2026-08-12</x:v>
      </x:c>
      <x:c r="AP855" s="25" t="n">
        <x:v>4</x:v>
      </x:c>
      <x:c r="AQ855" s="25" t="n">
        <x:v>8</x:v>
      </x:c>
      <x:c r="AR855" s="25" t="n">
        <x:v>61</x:v>
      </x:c>
      <x:c r="AS855" s="30" t="n">
        <x:v>1</x:v>
      </x:c>
      <x:c r="AT855" s="25" t="n">
        <x:v>0</x:v>
      </x:c>
    </x:row>
    <x:row r="856">
      <x:c r="A856" s="25" t="str">
        <x:v>SME000852</x:v>
      </x:c>
      <x:c r="B856" s="25" t="str">
        <x:v>Synthetic SME 000852</x:v>
      </x:c>
      <x:c r="C856" s="25" t="str">
        <x:v>RM015</x:v>
      </x:c>
      <x:c r="D856" s="25" t="str">
        <x:v>Marmara</x:v>
      </x:c>
      <x:c r="E856" s="25" t="str">
        <x:v>Hospitality</x:v>
      </x:c>
      <x:c r="F856" s="25" t="str">
        <x:v>MICRO</x:v>
      </x:c>
      <x:c r="G856" s="25" t="str">
        <x:v>LIMITED</x:v>
      </x:c>
      <x:c r="H856" s="25" t="str">
        <x:v>2017-03-07</x:v>
      </x:c>
      <x:c r="I856" s="25" t="n">
        <x:v>113</x:v>
      </x:c>
      <x:c r="J856" s="28" t="n">
        <x:v>10188227.41</x:v>
      </x:c>
      <x:c r="K856" s="25" t="n">
        <x:v>2</x:v>
      </x:c>
      <x:c r="L856" s="26" t="b">
        <x:v>0</x:v>
      </x:c>
      <x:c r="M856" s="26" t="b">
        <x:v>0</x:v>
      </x:c>
      <x:c r="N856" s="25" t="n">
        <x:v>30.5</x:v>
      </x:c>
      <x:c r="O856" s="26" t="b">
        <x:v>1</x:v>
      </x:c>
      <x:c r="P856" s="25" t="str">
        <x:v>BRANCH</x:v>
      </x:c>
      <x:c r="Q856" s="25" t="str">
        <x:v>DERIVED_ANALYTICS</x:v>
      </x:c>
      <x:c r="R856" s="30" t="n">
        <x:v>0.047909</x:v>
      </x:c>
      <x:c r="S856" s="25" t="str">
        <x:v>R04</x:v>
      </x:c>
      <x:c r="T856" s="25" t="n">
        <x:v>5</x:v>
      </x:c>
      <x:c r="U856" s="25" t="n">
        <x:v>1</x:v>
      </x:c>
      <x:c r="V856" s="25" t="str">
        <x:v>2026-01-04</x:v>
      </x:c>
      <x:c r="W856" s="25" t="str">
        <x:v>NONE</x:v>
      </x:c>
      <x:c r="X856" s="26" t="b">
        <x:v>1</x:v>
      </x:c>
      <x:c r="Y856" s="26" t="b">
        <x:v>1</x:v>
      </x:c>
      <x:c r="Z856" s="25" t="str">
        <x:v>CONTROLLED_SYNTHETIC</x:v>
      </x:c>
      <x:c r="AA856" s="28" t="n">
        <x:v>5979324.89</x:v>
      </x:c>
      <x:c r="AB856" s="28" t="n">
        <x:v>5425195.07</x:v>
      </x:c>
      <x:c r="AC856" s="28" t="n">
        <x:v>3106365.71</x:v>
      </x:c>
      <x:c r="AD856" s="28" t="n">
        <x:v>390999.48</x:v>
      </x:c>
      <x:c r="AE856" s="28" t="n">
        <x:v>0</x:v>
      </x:c>
      <x:c r="AF856" s="28" t="n">
        <x:v>0</x:v>
      </x:c>
      <x:c r="AG856" s="28" t="n">
        <x:v>0</x:v>
      </x:c>
      <x:c r="AH856" s="28" t="n">
        <x:v>243036.443333</x:v>
      </x:c>
      <x:c r="AI856" s="28" t="n">
        <x:v>668097.353333</x:v>
      </x:c>
      <x:c r="AJ856" s="25" t="n">
        <x:v>243</x:v>
      </x:c>
      <x:c r="AK856" s="25" t="n">
        <x:v>3</x:v>
      </x:c>
      <x:c r="AL856" s="28" t="n">
        <x:v>20677928.96</x:v>
      </x:c>
      <x:c r="AM856" s="28" t="n">
        <x:v>893699.33</x:v>
      </x:c>
      <x:c r="AN856" s="25" t="str">
        <x:v>CASH_MANAGEMENT|PAYROLL_SERVICES|POS_MERCHANT_ACQUIRING</x:v>
      </x:c>
      <x:c r="AO856" s="25" t="str">
        <x:v>2025-11-16</x:v>
      </x:c>
      <x:c r="AP856" s="25" t="n">
        <x:v>1</x:v>
      </x:c>
      <x:c r="AQ856" s="25" t="n">
        <x:v>277</x:v>
      </x:c>
      <x:c r="AR856" s="25" t="n">
        <x:v>67.5</x:v>
      </x:c>
      <x:c r="AS856" s="30" t="n">
        <x:v>1</x:v>
      </x:c>
      <x:c r="AT856" s="25" t="n">
        <x:v>228</x:v>
      </x:c>
    </x:row>
    <x:row r="857">
      <x:c r="A857" s="25" t="str">
        <x:v>SME000853</x:v>
      </x:c>
      <x:c r="B857" s="25" t="str">
        <x:v>Synthetic SME 000853</x:v>
      </x:c>
      <x:c r="C857" s="25" t="str">
        <x:v>RM047</x:v>
      </x:c>
      <x:c r="D857" s="25" t="str">
        <x:v>Central Anatolia</x:v>
      </x:c>
      <x:c r="E857" s="25" t="str">
        <x:v>Transportation</x:v>
      </x:c>
      <x:c r="F857" s="25" t="str">
        <x:v>MICRO</x:v>
      </x:c>
      <x:c r="G857" s="25" t="str">
        <x:v>LIMITED</x:v>
      </x:c>
      <x:c r="H857" s="25" t="str">
        <x:v>2019-01-13</x:v>
      </x:c>
      <x:c r="I857" s="25" t="n">
        <x:v>91</x:v>
      </x:c>
      <x:c r="J857" s="28" t="n">
        <x:v>19744710.26</x:v>
      </x:c>
      <x:c r="K857" s="25" t="n">
        <x:v>2</x:v>
      </x:c>
      <x:c r="L857" s="26" t="b">
        <x:v>0</x:v>
      </x:c>
      <x:c r="M857" s="26" t="b">
        <x:v>0</x:v>
      </x:c>
      <x:c r="N857" s="25" t="n">
        <x:v>68.63</x:v>
      </x:c>
      <x:c r="O857" s="26" t="b">
        <x:v>1</x:v>
      </x:c>
      <x:c r="P857" s="25" t="str">
        <x:v>RM_CALL</x:v>
      </x:c>
      <x:c r="Q857" s="25" t="str">
        <x:v>DERIVED_ANALYTICS</x:v>
      </x:c>
      <x:c r="R857" s="30" t="n">
        <x:v>0.024722</x:v>
      </x:c>
      <x:c r="S857" s="25" t="str">
        <x:v>R03</x:v>
      </x:c>
      <x:c r="T857" s="25" t="n">
        <x:v>0</x:v>
      </x:c>
      <x:c r="U857" s="25" t="n">
        <x:v>1</x:v>
      </x:c>
      <x:c r="V857" s="25" t="str">
        <x:v>2026-07-21</x:v>
      </x:c>
      <x:c r="W857" s="25" t="str">
        <x:v>NONE</x:v>
      </x:c>
      <x:c r="X857" s="26" t="b">
        <x:v>1</x:v>
      </x:c>
      <x:c r="Y857" s="26" t="b">
        <x:v>1</x:v>
      </x:c>
      <x:c r="Z857" s="25" t="str">
        <x:v>CONTROLLED_SYNTHETIC</x:v>
      </x:c>
      <x:c r="AA857" s="28" t="n">
        <x:v>10253639.13</x:v>
      </x:c>
      <x:c r="AB857" s="28" t="n">
        <x:v>9020379.87</x:v>
      </x:c>
      <x:c r="AC857" s="28" t="n">
        <x:v>462193.49</x:v>
      </x:c>
      <x:c r="AD857" s="28" t="n">
        <x:v>395953.21</x:v>
      </x:c>
      <x:c r="AE857" s="28" t="n">
        <x:v>0</x:v>
      </x:c>
      <x:c r="AF857" s="28" t="n">
        <x:v>0</x:v>
      </x:c>
      <x:c r="AG857" s="28" t="n">
        <x:v>0</x:v>
      </x:c>
      <x:c r="AH857" s="28" t="n">
        <x:v>324200.095</x:v>
      </x:c>
      <x:c r="AI857" s="28" t="n">
        <x:v>872261.091667</x:v>
      </x:c>
      <x:c r="AJ857" s="25" t="n">
        <x:v>654</x:v>
      </x:c>
      <x:c r="AK857" s="25" t="n">
        <x:v>2</x:v>
      </x:c>
      <x:c r="AL857" s="28" t="n">
        <x:v>19055100.04</x:v>
      </x:c>
      <x:c r="AM857" s="28" t="n">
        <x:v>346369.78</x:v>
      </x:c>
      <x:c r="AN857" s="25" t="str">
        <x:v>BUSINESS_CREDIT_CARD|CASH_MANAGEMENT</x:v>
      </x:c>
      <x:c r="AO857" s="25" t="str">
        <x:v>2026-06-22</x:v>
      </x:c>
      <x:c r="AP857" s="25" t="n">
        <x:v>6</x:v>
      </x:c>
      <x:c r="AQ857" s="25" t="n">
        <x:v>59</x:v>
      </x:c>
      <x:c r="AR857" s="25" t="n">
        <x:v>60.02</x:v>
      </x:c>
      <x:c r="AS857" s="30" t="n">
        <x:v>1</x:v>
      </x:c>
      <x:c r="AT857" s="25" t="n">
        <x:v>30</x:v>
      </x:c>
    </x:row>
    <x:row r="858">
      <x:c r="A858" s="25" t="str">
        <x:v>SME000854</x:v>
      </x:c>
      <x:c r="B858" s="25" t="str">
        <x:v>Synthetic SME 000854</x:v>
      </x:c>
      <x:c r="C858" s="25" t="str">
        <x:v>RM022</x:v>
      </x:c>
      <x:c r="D858" s="25" t="str">
        <x:v>Central Anatolia</x:v>
      </x:c>
      <x:c r="E858" s="25" t="str">
        <x:v>Construction</x:v>
      </x:c>
      <x:c r="F858" s="25" t="str">
        <x:v>MICRO</x:v>
      </x:c>
      <x:c r="G858" s="25" t="str">
        <x:v>JOINT_STOCK</x:v>
      </x:c>
      <x:c r="H858" s="25" t="str">
        <x:v>2018-01-25</x:v>
      </x:c>
      <x:c r="I858" s="25" t="n">
        <x:v>102</x:v>
      </x:c>
      <x:c r="J858" s="28" t="n">
        <x:v>16255575.43</x:v>
      </x:c>
      <x:c r="K858" s="25" t="n">
        <x:v>3</x:v>
      </x:c>
      <x:c r="L858" s="26" t="b">
        <x:v>0</x:v>
      </x:c>
      <x:c r="M858" s="26" t="b">
        <x:v>0</x:v>
      </x:c>
      <x:c r="N858" s="25" t="n">
        <x:v>63.26</x:v>
      </x:c>
      <x:c r="O858" s="26" t="b">
        <x:v>1</x:v>
      </x:c>
      <x:c r="P858" s="25" t="str">
        <x:v>BRANCH</x:v>
      </x:c>
      <x:c r="Q858" s="25" t="str">
        <x:v>DERIVED_ANALYTICS</x:v>
      </x:c>
      <x:c r="R858" s="30" t="n">
        <x:v>0.070168</x:v>
      </x:c>
      <x:c r="S858" s="25" t="str">
        <x:v>R05</x:v>
      </x:c>
      <x:c r="T858" s="25" t="n">
        <x:v>0</x:v>
      </x:c>
      <x:c r="U858" s="25" t="n">
        <x:v>1</x:v>
      </x:c>
      <x:c r="V858" s="25" t="str">
        <x:v>2026-02-18</x:v>
      </x:c>
      <x:c r="W858" s="25" t="str">
        <x:v>NONE</x:v>
      </x:c>
      <x:c r="X858" s="26" t="b">
        <x:v>1</x:v>
      </x:c>
      <x:c r="Y858" s="26" t="b">
        <x:v>1</x:v>
      </x:c>
      <x:c r="Z858" s="25" t="str">
        <x:v>CONTROLLED_SYNTHETIC</x:v>
      </x:c>
      <x:c r="AA858" s="28" t="n">
        <x:v>9040042.89</x:v>
      </x:c>
      <x:c r="AB858" s="28" t="n">
        <x:v>8349907.71</x:v>
      </x:c>
      <x:c r="AC858" s="28" t="n">
        <x:v>370710.09</x:v>
      </x:c>
      <x:c r="AD858" s="28" t="n">
        <x:v>589923.09</x:v>
      </x:c>
      <x:c r="AE858" s="28" t="n">
        <x:v>0</x:v>
      </x:c>
      <x:c r="AF858" s="28" t="n">
        <x:v>0</x:v>
      </x:c>
      <x:c r="AG858" s="28" t="n">
        <x:v>0</x:v>
      </x:c>
      <x:c r="AH858" s="28" t="n">
        <x:v>357580.71</x:v>
      </x:c>
      <x:c r="AI858" s="28" t="n">
        <x:v>973224.795</x:v>
      </x:c>
      <x:c r="AJ858" s="25" t="n">
        <x:v>552</x:v>
      </x:c>
      <x:c r="AK858" s="25" t="n">
        <x:v>3</x:v>
      </x:c>
      <x:c r="AL858" s="28" t="n">
        <x:v>19227801.68</x:v>
      </x:c>
      <x:c r="AM858" s="28" t="n">
        <x:v>219889.14</x:v>
      </x:c>
      <x:c r="AN858" s="25" t="str">
        <x:v>CASH_MANAGEMENT|POS_MERCHANT_ACQUIRING|WORKING_CAPITAL_LOAN</x:v>
      </x:c>
      <x:c r="AO858" s="25" t="str">
        <x:v>2026-04-07</x:v>
      </x:c>
      <x:c r="AP858" s="25" t="n">
        <x:v>5</x:v>
      </x:c>
      <x:c r="AQ858" s="25" t="n">
        <x:v>135</x:v>
      </x:c>
      <x:c r="AR858" s="25" t="n">
        <x:v>67.5</x:v>
      </x:c>
      <x:c r="AS858" s="30" t="n">
        <x:v>1</x:v>
      </x:c>
      <x:c r="AT858" s="25" t="n">
        <x:v>183</x:v>
      </x:c>
    </x:row>
    <x:row r="859">
      <x:c r="A859" s="25" t="str">
        <x:v>SME000855</x:v>
      </x:c>
      <x:c r="B859" s="25" t="str">
        <x:v>Synthetic SME 000855</x:v>
      </x:c>
      <x:c r="C859" s="25" t="str">
        <x:v>RM008</x:v>
      </x:c>
      <x:c r="D859" s="25" t="str">
        <x:v>Marmara</x:v>
      </x:c>
      <x:c r="E859" s="25" t="str">
        <x:v>Agriculture</x:v>
      </x:c>
      <x:c r="F859" s="25" t="str">
        <x:v>MEDIUM</x:v>
      </x:c>
      <x:c r="G859" s="25" t="str">
        <x:v>JOINT_STOCK</x:v>
      </x:c>
      <x:c r="H859" s="25" t="str">
        <x:v>2023-05-25</x:v>
      </x:c>
      <x:c r="I859" s="25" t="n">
        <x:v>38</x:v>
      </x:c>
      <x:c r="J859" s="28" t="n">
        <x:v>171095531.39</x:v>
      </x:c>
      <x:c r="K859" s="25" t="n">
        <x:v>67</x:v>
      </x:c>
      <x:c r="L859" s="26" t="b">
        <x:v>0</x:v>
      </x:c>
      <x:c r="M859" s="26" t="b">
        <x:v>1</x:v>
      </x:c>
      <x:c r="N859" s="25" t="n">
        <x:v>91.43</x:v>
      </x:c>
      <x:c r="O859" s="26" t="b">
        <x:v>1</x:v>
      </x:c>
      <x:c r="P859" s="25" t="str">
        <x:v>SECURE_MESSAGE</x:v>
      </x:c>
      <x:c r="Q859" s="25" t="str">
        <x:v>DERIVED_ANALYTICS</x:v>
      </x:c>
      <x:c r="R859" s="30" t="n">
        <x:v>0.026318</x:v>
      </x:c>
      <x:c r="S859" s="25" t="str">
        <x:v>R03</x:v>
      </x:c>
      <x:c r="T859" s="25" t="n">
        <x:v>5</x:v>
      </x:c>
      <x:c r="U859" s="25" t="n">
        <x:v>1</x:v>
      </x:c>
      <x:c r="V859" s="25" t="str">
        <x:v>2026-06-08</x:v>
      </x:c>
      <x:c r="W859" s="25" t="str">
        <x:v>NONE</x:v>
      </x:c>
      <x:c r="X859" s="26" t="b">
        <x:v>1</x:v>
      </x:c>
      <x:c r="Y859" s="26" t="b">
        <x:v>1</x:v>
      </x:c>
      <x:c r="Z859" s="25" t="str">
        <x:v>CONTROLLED_SYNTHETIC</x:v>
      </x:c>
      <x:c r="AA859" s="28" t="n">
        <x:v>89313954.05</x:v>
      </x:c>
      <x:c r="AB859" s="28" t="n">
        <x:v>73779497.48</x:v>
      </x:c>
      <x:c r="AC859" s="28" t="n">
        <x:v>4867812.81</x:v>
      </x:c>
      <x:c r="AD859" s="28" t="n">
        <x:v>12694456.45</x:v>
      </x:c>
      <x:c r="AE859" s="28" t="n">
        <x:v>0</x:v>
      </x:c>
      <x:c r="AF859" s="28" t="n">
        <x:v>14255891.45</x:v>
      </x:c>
      <x:c r="AG859" s="28" t="n">
        <x:v>7000186.42</x:v>
      </x:c>
      <x:c r="AH859" s="28" t="n">
        <x:v>3018689.753333</x:v>
      </x:c>
      <x:c r="AI859" s="28" t="n">
        <x:v>7667289.706667</x:v>
      </x:c>
      <x:c r="AJ859" s="25" t="n">
        <x:v>744</x:v>
      </x:c>
      <x:c r="AK859" s="25" t="n">
        <x:v>3</x:v>
      </x:c>
      <x:c r="AL859" s="28" t="n">
        <x:v>157746445.82</x:v>
      </x:c>
      <x:c r="AM859" s="28" t="n">
        <x:v>7754351.28</x:v>
      </x:c>
      <x:c r="AN859" s="25" t="str">
        <x:v>BUSINESS_CREDIT_CARD|CASH_MANAGEMENT|POS_MERCHANT_ACQUIRING</x:v>
      </x:c>
      <x:c r="AO859" s="25" t="str">
        <x:v>2025-12-04</x:v>
      </x:c>
      <x:c r="AP859" s="25" t="n">
        <x:v>2</x:v>
      </x:c>
      <x:c r="AQ859" s="25" t="n">
        <x:v>259</x:v>
      </x:c>
      <x:c r="AR859" s="25" t="n">
        <x:v>54.36</x:v>
      </x:c>
      <x:c r="AS859" s="30" t="n">
        <x:v>1</x:v>
      </x:c>
      <x:c r="AT859" s="25" t="n">
        <x:v>73</x:v>
      </x:c>
    </x:row>
    <x:row r="860">
      <x:c r="A860" s="25" t="str">
        <x:v>SME000856</x:v>
      </x:c>
      <x:c r="B860" s="25" t="str">
        <x:v>Synthetic SME 000856</x:v>
      </x:c>
      <x:c r="C860" s="25" t="str">
        <x:v>RM012</x:v>
      </x:c>
      <x:c r="D860" s="25" t="str">
        <x:v>Central Anatolia</x:v>
      </x:c>
      <x:c r="E860" s="25" t="str">
        <x:v>Agriculture</x:v>
      </x:c>
      <x:c r="F860" s="25" t="str">
        <x:v>MICRO</x:v>
      </x:c>
      <x:c r="G860" s="25" t="str">
        <x:v>LIMITED</x:v>
      </x:c>
      <x:c r="H860" s="25" t="str">
        <x:v>2016-05-08</x:v>
      </x:c>
      <x:c r="I860" s="25" t="n">
        <x:v>123</x:v>
      </x:c>
      <x:c r="J860" s="28" t="n">
        <x:v>6603139.63</x:v>
      </x:c>
      <x:c r="K860" s="25" t="n">
        <x:v>3</x:v>
      </x:c>
      <x:c r="L860" s="26" t="b">
        <x:v>1</x:v>
      </x:c>
      <x:c r="M860" s="26" t="b">
        <x:v>0</x:v>
      </x:c>
      <x:c r="N860" s="25" t="n">
        <x:v>58.32</x:v>
      </x:c>
      <x:c r="O860" s="26" t="b">
        <x:v>1</x:v>
      </x:c>
      <x:c r="P860" s="25" t="str">
        <x:v>RM_CALL</x:v>
      </x:c>
      <x:c r="Q860" s="25" t="str">
        <x:v>DERIVED_ANALYTICS</x:v>
      </x:c>
      <x:c r="R860" s="30" t="n">
        <x:v>0.036282</x:v>
      </x:c>
      <x:c r="S860" s="25" t="str">
        <x:v>R03</x:v>
      </x:c>
      <x:c r="T860" s="25" t="n">
        <x:v>0</x:v>
      </x:c>
      <x:c r="U860" s="25" t="n">
        <x:v>1</x:v>
      </x:c>
      <x:c r="V860" s="25" t="str">
        <x:v>2027-07-11</x:v>
      </x:c>
      <x:c r="W860" s="25" t="str">
        <x:v>NONE</x:v>
      </x:c>
      <x:c r="X860" s="26" t="b">
        <x:v>1</x:v>
      </x:c>
      <x:c r="Y860" s="26" t="b">
        <x:v>1</x:v>
      </x:c>
      <x:c r="Z860" s="25" t="str">
        <x:v>CONTROLLED_SYNTHETIC</x:v>
      </x:c>
      <x:c r="AA860" s="28" t="n">
        <x:v>3705005.46</x:v>
      </x:c>
      <x:c r="AB860" s="28" t="n">
        <x:v>3260962.35</x:v>
      </x:c>
      <x:c r="AC860" s="28" t="n">
        <x:v>195474.82</x:v>
      </x:c>
      <x:c r="AD860" s="28" t="n">
        <x:v>747778.64</x:v>
      </x:c>
      <x:c r="AE860" s="28" t="n">
        <x:v>914047.43</x:v>
      </x:c>
      <x:c r="AF860" s="28" t="n">
        <x:v>0</x:v>
      </x:c>
      <x:c r="AG860" s="28" t="n">
        <x:v>551288.49</x:v>
      </x:c>
      <x:c r="AH860" s="28" t="n">
        <x:v>137668.87</x:v>
      </x:c>
      <x:c r="AI860" s="28" t="n">
        <x:v>412808.718333</x:v>
      </x:c>
      <x:c r="AJ860" s="25" t="n">
        <x:v>465</x:v>
      </x:c>
      <x:c r="AK860" s="25" t="n">
        <x:v>2</x:v>
      </x:c>
      <x:c r="AL860" s="28" t="n">
        <x:v>749105.01</x:v>
      </x:c>
      <x:c r="AM860" s="28" t="n">
        <x:v>20316.38</x:v>
      </x:c>
      <x:c r="AN860" s="25" t="str">
        <x:v>POS_MERCHANT_ACQUIRING|WORKING_CAPITAL_LOAN</x:v>
      </x:c>
      <x:c r="AO860" s="25" t="str">
        <x:v>2026-06-09</x:v>
      </x:c>
      <x:c r="AP860" s="25" t="n">
        <x:v>1</x:v>
      </x:c>
      <x:c r="AQ860" s="25" t="n">
        <x:v>72</x:v>
      </x:c>
      <x:c r="AR860" s="25" t="n">
        <x:v>36.18</x:v>
      </x:c>
      <x:c r="AS860" s="30" t="n">
        <x:v>0.324134</x:v>
      </x:c>
      <x:c r="AT860" s="25" t="n">
        <x:v>0</x:v>
      </x:c>
    </x:row>
    <x:row r="861">
      <x:c r="A861" s="25" t="str">
        <x:v>SME000857</x:v>
      </x:c>
      <x:c r="B861" s="25" t="str">
        <x:v>Synthetic SME 000857</x:v>
      </x:c>
      <x:c r="C861" s="25" t="str">
        <x:v>RM036</x:v>
      </x:c>
      <x:c r="D861" s="25" t="str">
        <x:v>Marmara</x:v>
      </x:c>
      <x:c r="E861" s="25" t="str">
        <x:v>Wholesale Trade</x:v>
      </x:c>
      <x:c r="F861" s="25" t="str">
        <x:v>MICRO</x:v>
      </x:c>
      <x:c r="G861" s="25" t="str">
        <x:v>LIMITED</x:v>
      </x:c>
      <x:c r="H861" s="25" t="str">
        <x:v>2019-10-24</x:v>
      </x:c>
      <x:c r="I861" s="25" t="n">
        <x:v>81</x:v>
      </x:c>
      <x:c r="J861" s="28" t="n">
        <x:v>5731620.39</x:v>
      </x:c>
      <x:c r="K861" s="25" t="n">
        <x:v>2</x:v>
      </x:c>
      <x:c r="L861" s="26" t="b">
        <x:v>0</x:v>
      </x:c>
      <x:c r="M861" s="26" t="b">
        <x:v>0</x:v>
      </x:c>
      <x:c r="N861" s="25" t="n">
        <x:v>64.85</x:v>
      </x:c>
      <x:c r="O861" s="26" t="b">
        <x:v>1</x:v>
      </x:c>
      <x:c r="P861" s="25" t="str">
        <x:v>VIDEO_MEETING</x:v>
      </x:c>
      <x:c r="Q861" s="25" t="str">
        <x:v>DERIVED_ANALYTICS</x:v>
      </x:c>
      <x:c r="R861" s="30" t="n">
        <x:v>0.029839</x:v>
      </x:c>
      <x:c r="S861" s="25" t="str">
        <x:v>R03</x:v>
      </x:c>
      <x:c r="T861" s="25" t="n">
        <x:v>0</x:v>
      </x:c>
      <x:c r="U861" s="25" t="n">
        <x:v>1</x:v>
      </x:c>
      <x:c r="V861" s="25" t="str">
        <x:v>2027-02-22</x:v>
      </x:c>
      <x:c r="W861" s="25" t="str">
        <x:v>NONE</x:v>
      </x:c>
      <x:c r="X861" s="26" t="b">
        <x:v>1</x:v>
      </x:c>
      <x:c r="Y861" s="26" t="b">
        <x:v>1</x:v>
      </x:c>
      <x:c r="Z861" s="25" t="str">
        <x:v>CONTROLLED_SYNTHETIC</x:v>
      </x:c>
      <x:c r="AA861" s="28" t="n">
        <x:v>3035597.01</x:v>
      </x:c>
      <x:c r="AB861" s="28" t="n">
        <x:v>2419839.63</x:v>
      </x:c>
      <x:c r="AC861" s="28" t="n">
        <x:v>160471.85</x:v>
      </x:c>
      <x:c r="AD861" s="28" t="n">
        <x:v>407400.37</x:v>
      </x:c>
      <x:c r="AE861" s="28" t="n">
        <x:v>0</x:v>
      </x:c>
      <x:c r="AF861" s="28" t="n">
        <x:v>0</x:v>
      </x:c>
      <x:c r="AG861" s="28" t="n">
        <x:v>0</x:v>
      </x:c>
      <x:c r="AH861" s="28" t="n">
        <x:v>108411.025</x:v>
      </x:c>
      <x:c r="AI861" s="28" t="n">
        <x:v>317046.87</x:v>
      </x:c>
      <x:c r="AJ861" s="25" t="n">
        <x:v>628</x:v>
      </x:c>
      <x:c r="AK861" s="25" t="n">
        <x:v>1</x:v>
      </x:c>
      <x:c r="AL861" s="28" t="n">
        <x:v>198961.04</x:v>
      </x:c>
      <x:c r="AM861" s="28" t="n">
        <x:v>7497.95</x:v>
      </x:c>
      <x:c r="AN861" s="25" t="str">
        <x:v>BUSINESS_CREDIT_CARD</x:v>
      </x:c>
      <x:c r="AO861" s="25" t="str">
        <x:v>2026-06-21</x:v>
      </x:c>
      <x:c r="AP861" s="25" t="n">
        <x:v>5</x:v>
      </x:c>
      <x:c r="AQ861" s="25" t="n">
        <x:v>60</x:v>
      </x:c>
      <x:c r="AR861" s="25" t="n">
        <x:v>26.76</x:v>
      </x:c>
      <x:c r="AS861" s="30" t="n">
        <x:v>0.09918</x:v>
      </x:c>
      <x:c r="AT861" s="25" t="n">
        <x:v>0</x:v>
      </x:c>
    </x:row>
    <x:row r="862">
      <x:c r="A862" s="25" t="str">
        <x:v>SME000858</x:v>
      </x:c>
      <x:c r="B862" s="25" t="str">
        <x:v>Synthetic SME 000858</x:v>
      </x:c>
      <x:c r="C862" s="25" t="str">
        <x:v>RM042</x:v>
      </x:c>
      <x:c r="D862" s="25" t="str">
        <x:v>Mediterranean</x:v>
      </x:c>
      <x:c r="E862" s="25" t="str">
        <x:v>Agriculture</x:v>
      </x:c>
      <x:c r="F862" s="25" t="str">
        <x:v>SMALL</x:v>
      </x:c>
      <x:c r="G862" s="25" t="str">
        <x:v>LIMITED</x:v>
      </x:c>
      <x:c r="H862" s="25" t="str">
        <x:v>2021-11-17</x:v>
      </x:c>
      <x:c r="I862" s="25" t="n">
        <x:v>57</x:v>
      </x:c>
      <x:c r="J862" s="28" t="n">
        <x:v>41546404.88</x:v>
      </x:c>
      <x:c r="K862" s="25" t="n">
        <x:v>29</x:v>
      </x:c>
      <x:c r="L862" s="26" t="b">
        <x:v>0</x:v>
      </x:c>
      <x:c r="M862" s="26" t="b">
        <x:v>0</x:v>
      </x:c>
      <x:c r="N862" s="25" t="n">
        <x:v>55.68</x:v>
      </x:c>
      <x:c r="O862" s="26" t="b">
        <x:v>1</x:v>
      </x:c>
      <x:c r="P862" s="25" t="str">
        <x:v>RM_CALL</x:v>
      </x:c>
      <x:c r="Q862" s="25" t="str">
        <x:v>DERIVED_ANALYTICS</x:v>
      </x:c>
      <x:c r="R862" s="30" t="n">
        <x:v>0.021926</x:v>
      </x:c>
      <x:c r="S862" s="25" t="str">
        <x:v>R02</x:v>
      </x:c>
      <x:c r="T862" s="25" t="n">
        <x:v>0</x:v>
      </x:c>
      <x:c r="U862" s="25" t="n">
        <x:v>1</x:v>
      </x:c>
      <x:c r="V862" s="25" t="str">
        <x:v>2026-09-09</x:v>
      </x:c>
      <x:c r="W862" s="25" t="str">
        <x:v>NONE</x:v>
      </x:c>
      <x:c r="X862" s="26" t="b">
        <x:v>1</x:v>
      </x:c>
      <x:c r="Y862" s="26" t="b">
        <x:v>1</x:v>
      </x:c>
      <x:c r="Z862" s="25" t="str">
        <x:v>CONTROLLED_SYNTHETIC</x:v>
      </x:c>
      <x:c r="AA862" s="28" t="n">
        <x:v>23492016.95</x:v>
      </x:c>
      <x:c r="AB862" s="28" t="n">
        <x:v>22082293.47</x:v>
      </x:c>
      <x:c r="AC862" s="28" t="n">
        <x:v>1402394.85</x:v>
      </x:c>
      <x:c r="AD862" s="28" t="n">
        <x:v>6164966.08</x:v>
      </x:c>
      <x:c r="AE862" s="28" t="n">
        <x:v>0</x:v>
      </x:c>
      <x:c r="AF862" s="28" t="n">
        <x:v>0</x:v>
      </x:c>
      <x:c r="AG862" s="28" t="n">
        <x:v>0</x:v>
      </x:c>
      <x:c r="AH862" s="28" t="n">
        <x:v>836523.301667</x:v>
      </x:c>
      <x:c r="AI862" s="28" t="n">
        <x:v>2549892.776667</x:v>
      </x:c>
      <x:c r="AJ862" s="25" t="n">
        <x:v>499</x:v>
      </x:c>
      <x:c r="AK862" s="25" t="n">
        <x:v>5</x:v>
      </x:c>
      <x:c r="AL862" s="28" t="n">
        <x:v>52095073.01</x:v>
      </x:c>
      <x:c r="AM862" s="28" t="n">
        <x:v>2486721.39</x:v>
      </x:c>
      <x:c r="AN862" s="25" t="str">
        <x:v>BUSINESS_CREDIT_CARD|CASH_MANAGEMENT|TERM_DEPOSIT|TRADE_FINANCE|WORKING_CAPITAL_LOAN</x:v>
      </x:c>
      <x:c r="AO862" s="25" t="str">
        <x:v>2026-07-31</x:v>
      </x:c>
      <x:c r="AP862" s="25" t="n">
        <x:v>6</x:v>
      </x:c>
      <x:c r="AQ862" s="25" t="n">
        <x:v>20</x:v>
      </x:c>
      <x:c r="AR862" s="25" t="n">
        <x:v>74.07</x:v>
      </x:c>
      <x:c r="AS862" s="30" t="n">
        <x:v>1</x:v>
      </x:c>
      <x:c r="AT862" s="25" t="n">
        <x:v>0</x:v>
      </x:c>
    </x:row>
    <x:row r="863">
      <x:c r="A863" s="25" t="str">
        <x:v>SME000859</x:v>
      </x:c>
      <x:c r="B863" s="25" t="str">
        <x:v>Synthetic SME 000859</x:v>
      </x:c>
      <x:c r="C863" s="25" t="str">
        <x:v>RM002</x:v>
      </x:c>
      <x:c r="D863" s="25" t="str">
        <x:v>Marmara</x:v>
      </x:c>
      <x:c r="E863" s="25" t="str">
        <x:v>Technology</x:v>
      </x:c>
      <x:c r="F863" s="25" t="str">
        <x:v>SMALL</x:v>
      </x:c>
      <x:c r="G863" s="25" t="str">
        <x:v>LIMITED</x:v>
      </x:c>
      <x:c r="H863" s="25" t="str">
        <x:v>2024-07-06</x:v>
      </x:c>
      <x:c r="I863" s="25" t="n">
        <x:v>25</x:v>
      </x:c>
      <x:c r="J863" s="28" t="n">
        <x:v>30832156.55</x:v>
      </x:c>
      <x:c r="K863" s="25" t="n">
        <x:v>49</x:v>
      </x:c>
      <x:c r="L863" s="26" t="b">
        <x:v>0</x:v>
      </x:c>
      <x:c r="M863" s="26" t="b">
        <x:v>0</x:v>
      </x:c>
      <x:c r="N863" s="25" t="n">
        <x:v>59.79</x:v>
      </x:c>
      <x:c r="O863" s="26" t="b">
        <x:v>1</x:v>
      </x:c>
      <x:c r="P863" s="25" t="str">
        <x:v>SECURE_MESSAGE</x:v>
      </x:c>
      <x:c r="Q863" s="25" t="str">
        <x:v>DERIVED_ANALYTICS</x:v>
      </x:c>
      <x:c r="R863" s="30" t="n">
        <x:v>0.033544</x:v>
      </x:c>
      <x:c r="S863" s="25" t="str">
        <x:v>R03</x:v>
      </x:c>
      <x:c r="T863" s="25" t="n">
        <x:v>60</x:v>
      </x:c>
      <x:c r="U863" s="25" t="n">
        <x:v>2</x:v>
      </x:c>
      <x:c r="V863" s="25" t="str">
        <x:v>2027-09-18</x:v>
      </x:c>
      <x:c r="W863" s="25" t="str">
        <x:v>NONE</x:v>
      </x:c>
      <x:c r="X863" s="26" t="b">
        <x:v>1</x:v>
      </x:c>
      <x:c r="Y863" s="26" t="b">
        <x:v>1</x:v>
      </x:c>
      <x:c r="Z863" s="25" t="str">
        <x:v>CONTROLLED_SYNTHETIC</x:v>
      </x:c>
      <x:c r="AA863" s="28" t="n">
        <x:v>15553262.38</x:v>
      </x:c>
      <x:c r="AB863" s="28" t="n">
        <x:v>13499076.82</x:v>
      </x:c>
      <x:c r="AC863" s="28" t="n">
        <x:v>1041788.77</x:v>
      </x:c>
      <x:c r="AD863" s="28" t="n">
        <x:v>11485350.91</x:v>
      </x:c>
      <x:c r="AE863" s="28" t="n">
        <x:v>0</x:v>
      </x:c>
      <x:c r="AF863" s="28" t="n">
        <x:v>0</x:v>
      </x:c>
      <x:c r="AG863" s="28" t="n">
        <x:v>0</x:v>
      </x:c>
      <x:c r="AH863" s="28" t="n">
        <x:v>569390.098333</x:v>
      </x:c>
      <x:c r="AI863" s="28" t="n">
        <x:v>1494048.58</x:v>
      </x:c>
      <x:c r="AJ863" s="25" t="n">
        <x:v>559</x:v>
      </x:c>
      <x:c r="AK863" s="25" t="n">
        <x:v>1</x:v>
      </x:c>
      <x:c r="AL863" s="28" t="n">
        <x:v>24726176.52</x:v>
      </x:c>
      <x:c r="AM863" s="28" t="n">
        <x:v>1198179.95</x:v>
      </x:c>
      <x:c r="AN863" s="25" t="str">
        <x:v>PAYROLL_SERVICES</x:v>
      </x:c>
      <x:c r="AO863" s="25" t="str">
        <x:v>2025-09-10</x:v>
      </x:c>
      <x:c r="AP863" s="25" t="n">
        <x:v>1</x:v>
      </x:c>
      <x:c r="AQ863" s="25" t="n">
        <x:v>344</x:v>
      </x:c>
      <x:c r="AR863" s="25" t="n">
        <x:v>34.91</x:v>
      </x:c>
      <x:c r="AS863" s="30" t="n">
        <x:v>1</x:v>
      </x:c>
      <x:c r="AT863" s="25" t="n">
        <x:v>0</x:v>
      </x:c>
    </x:row>
    <x:row r="864">
      <x:c r="A864" s="25" t="str">
        <x:v>SME000860</x:v>
      </x:c>
      <x:c r="B864" s="25" t="str">
        <x:v>Synthetic SME 000860</x:v>
      </x:c>
      <x:c r="C864" s="25" t="str">
        <x:v>RM006</x:v>
      </x:c>
      <x:c r="D864" s="25" t="str">
        <x:v>Aegean</x:v>
      </x:c>
      <x:c r="E864" s="25" t="str">
        <x:v>Healthcare</x:v>
      </x:c>
      <x:c r="F864" s="25" t="str">
        <x:v>SMALL</x:v>
      </x:c>
      <x:c r="G864" s="25" t="str">
        <x:v>JOINT_STOCK</x:v>
      </x:c>
      <x:c r="H864" s="25" t="str">
        <x:v>2016-11-04</x:v>
      </x:c>
      <x:c r="I864" s="25" t="n">
        <x:v>117</x:v>
      </x:c>
      <x:c r="J864" s="28" t="n">
        <x:v>47984974.89</x:v>
      </x:c>
      <x:c r="K864" s="25" t="n">
        <x:v>13</x:v>
      </x:c>
      <x:c r="L864" s="26" t="b">
        <x:v>0</x:v>
      </x:c>
      <x:c r="M864" s="26" t="b">
        <x:v>0</x:v>
      </x:c>
      <x:c r="N864" s="25" t="n">
        <x:v>52.54</x:v>
      </x:c>
      <x:c r="O864" s="26" t="b">
        <x:v>1</x:v>
      </x:c>
      <x:c r="P864" s="25" t="str">
        <x:v>BRANCH</x:v>
      </x:c>
      <x:c r="Q864" s="25" t="str">
        <x:v>DERIVED_ANALYTICS</x:v>
      </x:c>
      <x:c r="R864" s="30" t="n">
        <x:v>0.031413</x:v>
      </x:c>
      <x:c r="S864" s="25" t="str">
        <x:v>R03</x:v>
      </x:c>
      <x:c r="T864" s="25" t="n">
        <x:v>0</x:v>
      </x:c>
      <x:c r="U864" s="25" t="n">
        <x:v>1</x:v>
      </x:c>
      <x:c r="V864" s="25" t="str">
        <x:v>2027-08-01</x:v>
      </x:c>
      <x:c r="W864" s="25" t="str">
        <x:v>NONE</x:v>
      </x:c>
      <x:c r="X864" s="26" t="b">
        <x:v>1</x:v>
      </x:c>
      <x:c r="Y864" s="26" t="b">
        <x:v>1</x:v>
      </x:c>
      <x:c r="Z864" s="25" t="str">
        <x:v>CONTROLLED_SYNTHETIC</x:v>
      </x:c>
      <x:c r="AA864" s="28" t="n">
        <x:v>25310613.83</x:v>
      </x:c>
      <x:c r="AB864" s="28" t="n">
        <x:v>22643546.06</x:v>
      </x:c>
      <x:c r="AC864" s="28" t="n">
        <x:v>12806684.13</x:v>
      </x:c>
      <x:c r="AD864" s="28" t="n">
        <x:v>2785513.35</x:v>
      </x:c>
      <x:c r="AE864" s="28" t="n">
        <x:v>0</x:v>
      </x:c>
      <x:c r="AF864" s="28" t="n">
        <x:v>0</x:v>
      </x:c>
      <x:c r="AG864" s="28" t="n">
        <x:v>0</x:v>
      </x:c>
      <x:c r="AH864" s="28" t="n">
        <x:v>832830.546667</x:v>
      </x:c>
      <x:c r="AI864" s="28" t="n">
        <x:v>2982908.37</x:v>
      </x:c>
      <x:c r="AJ864" s="25" t="n">
        <x:v>506</x:v>
      </x:c>
      <x:c r="AK864" s="25" t="n">
        <x:v>1</x:v>
      </x:c>
      <x:c r="AL864" s="28" t="n">
        <x:v>0</x:v>
      </x:c>
      <x:c r="AM864" s="28" t="n">
        <x:v>0</x:v>
      </x:c>
      <x:c r="AN864" s="25" t="str">
        <x:v>FX_RISK_MANAGEMENT</x:v>
      </x:c>
      <x:c r="AO864" s="25" t="str">
        <x:v>2026-05-03</x:v>
      </x:c>
      <x:c r="AP864" s="25" t="n">
        <x:v>2</x:v>
      </x:c>
      <x:c r="AQ864" s="25" t="n">
        <x:v>109</x:v>
      </x:c>
      <x:c r="AR864" s="25" t="n">
        <x:v>26.5</x:v>
      </x:c>
      <x:c r="AS864" s="30" t="n">
        <x:v>0</x:v>
      </x:c>
      <x:c r="AT864" s="25" t="n">
        <x:v>0</x:v>
      </x:c>
    </x:row>
    <x:row r="865">
      <x:c r="A865" s="25" t="str">
        <x:v>SME000861</x:v>
      </x:c>
      <x:c r="B865" s="25" t="str">
        <x:v>Synthetic SME 000861</x:v>
      </x:c>
      <x:c r="C865" s="25" t="str">
        <x:v>RM035</x:v>
      </x:c>
      <x:c r="D865" s="25" t="str">
        <x:v>Central Anatolia</x:v>
      </x:c>
      <x:c r="E865" s="25" t="str">
        <x:v>Wholesale Trade</x:v>
      </x:c>
      <x:c r="F865" s="25" t="str">
        <x:v>MICRO</x:v>
      </x:c>
      <x:c r="G865" s="25" t="str">
        <x:v>SOLE_PROPRIETOR</x:v>
      </x:c>
      <x:c r="H865" s="25" t="str">
        <x:v>2019-08-20</x:v>
      </x:c>
      <x:c r="I865" s="25" t="n">
        <x:v>84</x:v>
      </x:c>
      <x:c r="J865" s="28" t="n">
        <x:v>9283132.74</x:v>
      </x:c>
      <x:c r="K865" s="25" t="n">
        <x:v>5</x:v>
      </x:c>
      <x:c r="L865" s="26" t="b">
        <x:v>0</x:v>
      </x:c>
      <x:c r="M865" s="26" t="b">
        <x:v>1</x:v>
      </x:c>
      <x:c r="N865" s="25" t="n">
        <x:v>51.5</x:v>
      </x:c>
      <x:c r="O865" s="26" t="b">
        <x:v>1</x:v>
      </x:c>
      <x:c r="P865" s="25" t="str">
        <x:v>RM_CALL</x:v>
      </x:c>
      <x:c r="Q865" s="25" t="str">
        <x:v>DERIVED_ANALYTICS</x:v>
      </x:c>
      <x:c r="R865" s="30" t="n">
        <x:v>0.029182</x:v>
      </x:c>
      <x:c r="S865" s="25" t="str">
        <x:v>R03</x:v>
      </x:c>
      <x:c r="T865" s="25" t="n">
        <x:v>15</x:v>
      </x:c>
      <x:c r="U865" s="25" t="n">
        <x:v>1</x:v>
      </x:c>
      <x:c r="V865" s="25" t="str">
        <x:v>2026-01-29</x:v>
      </x:c>
      <x:c r="W865" s="25" t="str">
        <x:v>NONE</x:v>
      </x:c>
      <x:c r="X865" s="26" t="b">
        <x:v>1</x:v>
      </x:c>
      <x:c r="Y865" s="26" t="b">
        <x:v>0</x:v>
      </x:c>
      <x:c r="Z865" s="25" t="str">
        <x:v>CONTROLLED_SYNTHETIC</x:v>
      </x:c>
      <x:c r="AA865" s="28" t="n">
        <x:v>4622708.88</x:v>
      </x:c>
      <x:c r="AB865" s="28" t="n">
        <x:v>3898611.82</x:v>
      </x:c>
      <x:c r="AC865" s="28" t="n">
        <x:v>182607.67</x:v>
      </x:c>
      <x:c r="AD865" s="28" t="n">
        <x:v>1102363.59</x:v>
      </x:c>
      <x:c r="AE865" s="28" t="n">
        <x:v>0</x:v>
      </x:c>
      <x:c r="AF865" s="28" t="n">
        <x:v>1094243.34</x:v>
      </x:c>
      <x:c r="AG865" s="28" t="n">
        <x:v>553850.02</x:v>
      </x:c>
      <x:c r="AH865" s="28" t="n">
        <x:v>180960.071667</x:v>
      </x:c>
      <x:c r="AI865" s="28" t="n">
        <x:v>518186.913333</x:v>
      </x:c>
      <x:c r="AJ865" s="25" t="n">
        <x:v>403</x:v>
      </x:c>
      <x:c r="AK865" s="25" t="n">
        <x:v>4</x:v>
      </x:c>
      <x:c r="AL865" s="28" t="n">
        <x:v>12093666.69</x:v>
      </x:c>
      <x:c r="AM865" s="28" t="n">
        <x:v>413772.84</x:v>
      </x:c>
      <x:c r="AN865" s="25" t="str">
        <x:v>BUSINESS_CREDIT_CARD|CASH_MANAGEMENT|FX_RISK_MANAGEMENT|PAYROLL_SERVICES</x:v>
      </x:c>
      <x:c r="AO865" s="25" t="str">
        <x:v>2026-03-27</x:v>
      </x:c>
      <x:c r="AP865" s="25" t="n">
        <x:v>2</x:v>
      </x:c>
      <x:c r="AQ865" s="25" t="n">
        <x:v>146</x:v>
      </x:c>
      <x:c r="AR865" s="25" t="n">
        <x:v>74</x:v>
      </x:c>
      <x:c r="AS865" s="30" t="n">
        <x:v>1</x:v>
      </x:c>
      <x:c r="AT865" s="25" t="n">
        <x:v>203</x:v>
      </x:c>
    </x:row>
    <x:row r="866">
      <x:c r="A866" s="25" t="str">
        <x:v>SME000862</x:v>
      </x:c>
      <x:c r="B866" s="25" t="str">
        <x:v>Synthetic SME 000862</x:v>
      </x:c>
      <x:c r="C866" s="25" t="str">
        <x:v>RM016</x:v>
      </x:c>
      <x:c r="D866" s="25" t="str">
        <x:v>Mediterranean</x:v>
      </x:c>
      <x:c r="E866" s="25" t="str">
        <x:v>Wholesale Trade</x:v>
      </x:c>
      <x:c r="F866" s="25" t="str">
        <x:v>SMALL</x:v>
      </x:c>
      <x:c r="G866" s="25" t="str">
        <x:v>SOLE_PROPRIETOR</x:v>
      </x:c>
      <x:c r="H866" s="25" t="str">
        <x:v>2022-06-10</x:v>
      </x:c>
      <x:c r="I866" s="25" t="n">
        <x:v>50</x:v>
      </x:c>
      <x:c r="J866" s="28" t="n">
        <x:v>40253440.52</x:v>
      </x:c>
      <x:c r="K866" s="25" t="n">
        <x:v>47</x:v>
      </x:c>
      <x:c r="L866" s="26" t="b">
        <x:v>0</x:v>
      </x:c>
      <x:c r="M866" s="26" t="b">
        <x:v>0</x:v>
      </x:c>
      <x:c r="N866" s="25" t="n">
        <x:v>20.75</x:v>
      </x:c>
      <x:c r="O866" s="26" t="b">
        <x:v>1</x:v>
      </x:c>
      <x:c r="P866" s="25" t="str">
        <x:v>SECURE_MESSAGE</x:v>
      </x:c>
      <x:c r="Q866" s="25" t="str">
        <x:v>DERIVED_ANALYTICS</x:v>
      </x:c>
      <x:c r="R866" s="30" t="n">
        <x:v>0.018598</x:v>
      </x:c>
      <x:c r="S866" s="25" t="str">
        <x:v>R02</x:v>
      </x:c>
      <x:c r="T866" s="25" t="n">
        <x:v>0</x:v>
      </x:c>
      <x:c r="U866" s="25" t="n">
        <x:v>1</x:v>
      </x:c>
      <x:c r="V866" s="25" t="str">
        <x:v>2027-07-10</x:v>
      </x:c>
      <x:c r="W866" s="25" t="str">
        <x:v>NONE</x:v>
      </x:c>
      <x:c r="X866" s="26" t="b">
        <x:v>1</x:v>
      </x:c>
      <x:c r="Y866" s="26" t="b">
        <x:v>0</x:v>
      </x:c>
      <x:c r="Z866" s="25" t="str">
        <x:v>CONTROLLED_SYNTHETIC</x:v>
      </x:c>
      <x:c r="AA866" s="28" t="n">
        <x:v>19854945.5</x:v>
      </x:c>
      <x:c r="AB866" s="28" t="n">
        <x:v>18114798.11</x:v>
      </x:c>
      <x:c r="AC866" s="28" t="n">
        <x:v>1077080.98</x:v>
      </x:c>
      <x:c r="AD866" s="28" t="n">
        <x:v>9551169.91</x:v>
      </x:c>
      <x:c r="AE866" s="28" t="n">
        <x:v>0</x:v>
      </x:c>
      <x:c r="AF866" s="28" t="n">
        <x:v>0</x:v>
      </x:c>
      <x:c r="AG866" s="28" t="n">
        <x:v>0</x:v>
      </x:c>
      <x:c r="AH866" s="28" t="n">
        <x:v>656028.21</x:v>
      </x:c>
      <x:c r="AI866" s="28" t="n">
        <x:v>2102816.92</x:v>
      </x:c>
      <x:c r="AJ866" s="25" t="n">
        <x:v>189</x:v>
      </x:c>
      <x:c r="AK866" s="25" t="n">
        <x:v>1</x:v>
      </x:c>
      <x:c r="AL866" s="28" t="n">
        <x:v>658486.63</x:v>
      </x:c>
      <x:c r="AM866" s="28" t="n">
        <x:v>21184.47</x:v>
      </x:c>
      <x:c r="AN866" s="25" t="str">
        <x:v>TERM_DEPOSIT</x:v>
      </x:c>
      <x:c r="AO866" s="25" t="str">
        <x:v>2026-08-16</x:v>
      </x:c>
      <x:c r="AP866" s="25" t="n">
        <x:v>1</x:v>
      </x:c>
      <x:c r="AQ866" s="25" t="n">
        <x:v>4</x:v>
      </x:c>
      <x:c r="AR866" s="25" t="n">
        <x:v>18.86</x:v>
      </x:c>
      <x:c r="AS866" s="30" t="n">
        <x:v>0.046739</x:v>
      </x:c>
      <x:c r="AT866" s="25" t="n">
        <x:v>0</x:v>
      </x:c>
    </x:row>
    <x:row r="867">
      <x:c r="A867" s="25" t="str">
        <x:v>SME000863</x:v>
      </x:c>
      <x:c r="B867" s="25" t="str">
        <x:v>Synthetic SME 000863</x:v>
      </x:c>
      <x:c r="C867" s="25" t="str">
        <x:v>RM009</x:v>
      </x:c>
      <x:c r="D867" s="25" t="str">
        <x:v>Marmara</x:v>
      </x:c>
      <x:c r="E867" s="25" t="str">
        <x:v>Wholesale Trade</x:v>
      </x:c>
      <x:c r="F867" s="25" t="str">
        <x:v>MICRO</x:v>
      </x:c>
      <x:c r="G867" s="25" t="str">
        <x:v>LIMITED</x:v>
      </x:c>
      <x:c r="H867" s="25" t="str">
        <x:v>2015-03-02</x:v>
      </x:c>
      <x:c r="I867" s="25" t="n">
        <x:v>137</x:v>
      </x:c>
      <x:c r="J867" s="28" t="n">
        <x:v>11779709.67</x:v>
      </x:c>
      <x:c r="K867" s="25" t="n">
        <x:v>3</x:v>
      </x:c>
      <x:c r="L867" s="26" t="b">
        <x:v>0</x:v>
      </x:c>
      <x:c r="M867" s="26" t="b">
        <x:v>0</x:v>
      </x:c>
      <x:c r="N867" s="25" t="n">
        <x:v>16.73</x:v>
      </x:c>
      <x:c r="O867" s="26" t="b">
        <x:v>1</x:v>
      </x:c>
      <x:c r="P867" s="25" t="str">
        <x:v>RM_CALL</x:v>
      </x:c>
      <x:c r="Q867" s="25" t="str">
        <x:v>DERIVED_ANALYTICS</x:v>
      </x:c>
      <x:c r="R867" s="30" t="n">
        <x:v>0.045453</x:v>
      </x:c>
      <x:c r="S867" s="25" t="str">
        <x:v>R03</x:v>
      </x:c>
      <x:c r="T867" s="25" t="n">
        <x:v>0</x:v>
      </x:c>
      <x:c r="U867" s="25" t="n">
        <x:v>1</x:v>
      </x:c>
      <x:c r="V867" s="25" t="str">
        <x:v>2027-01-22</x:v>
      </x:c>
      <x:c r="W867" s="25" t="str">
        <x:v>NONE</x:v>
      </x:c>
      <x:c r="X867" s="26" t="b">
        <x:v>0</x:v>
      </x:c>
      <x:c r="Y867" s="26" t="b">
        <x:v>1</x:v>
      </x:c>
      <x:c r="Z867" s="25" t="str">
        <x:v>CONTROLLED_SYNTHETIC</x:v>
      </x:c>
      <x:c r="AA867" s="28" t="n">
        <x:v>6132372.42</x:v>
      </x:c>
      <x:c r="AB867" s="28" t="n">
        <x:v>5313009.51</x:v>
      </x:c>
      <x:c r="AC867" s="28" t="n">
        <x:v>307033.07</x:v>
      </x:c>
      <x:c r="AD867" s="28" t="n">
        <x:v>602319.99</x:v>
      </x:c>
      <x:c r="AE867" s="28" t="n">
        <x:v>0</x:v>
      </x:c>
      <x:c r="AF867" s="28" t="n">
        <x:v>0</x:v>
      </x:c>
      <x:c r="AG867" s="28" t="n">
        <x:v>0</x:v>
      </x:c>
      <x:c r="AH867" s="28" t="n">
        <x:v>255281.643333</x:v>
      </x:c>
      <x:c r="AI867" s="28" t="n">
        <x:v>438022.84</x:v>
      </x:c>
      <x:c r="AJ867" s="25" t="n">
        <x:v>168</x:v>
      </x:c>
      <x:c r="AK867" s="25" t="n">
        <x:v>0</x:v>
      </x:c>
      <x:c r="AL867" s="28" t="n">
        <x:v>0</x:v>
      </x:c>
      <x:c r="AM867" s="28" t="n">
        <x:v>0</x:v>
      </x:c>
      <x:c r="AN867" s="25"/>
      <x:c r="AO867" s="25" t="str">
        <x:v>2025-12-27</x:v>
      </x:c>
      <x:c r="AP867" s="25" t="n">
        <x:v>2</x:v>
      </x:c>
      <x:c r="AQ867" s="25" t="n">
        <x:v>236</x:v>
      </x:c>
      <x:c r="AR867" s="25" t="n">
        <x:v>20</x:v>
      </x:c>
      <x:c r="AS867" s="30" t="n">
        <x:v>0</x:v>
      </x:c>
      <x:c r="AT867" s="25" t="n">
        <x:v>0</x:v>
      </x:c>
    </x:row>
    <x:row r="868">
      <x:c r="A868" s="25" t="str">
        <x:v>SME000864</x:v>
      </x:c>
      <x:c r="B868" s="25" t="str">
        <x:v>Synthetic SME 000864</x:v>
      </x:c>
      <x:c r="C868" s="25" t="str">
        <x:v>RM011</x:v>
      </x:c>
      <x:c r="D868" s="25" t="str">
        <x:v>Black Sea</x:v>
      </x:c>
      <x:c r="E868" s="25" t="str">
        <x:v>Professional Services</x:v>
      </x:c>
      <x:c r="F868" s="25" t="str">
        <x:v>MICRO</x:v>
      </x:c>
      <x:c r="G868" s="25" t="str">
        <x:v>SOLE_PROPRIETOR</x:v>
      </x:c>
      <x:c r="H868" s="25" t="str">
        <x:v>2017-04-25</x:v>
      </x:c>
      <x:c r="I868" s="25" t="n">
        <x:v>111</x:v>
      </x:c>
      <x:c r="J868" s="28" t="n">
        <x:v>4543654.67</x:v>
      </x:c>
      <x:c r="K868" s="25" t="n">
        <x:v>4</x:v>
      </x:c>
      <x:c r="L868" s="26" t="b">
        <x:v>0</x:v>
      </x:c>
      <x:c r="M868" s="26" t="b">
        <x:v>0</x:v>
      </x:c>
      <x:c r="N868" s="25" t="n">
        <x:v>94.59</x:v>
      </x:c>
      <x:c r="O868" s="26" t="b">
        <x:v>1</x:v>
      </x:c>
      <x:c r="P868" s="25" t="str">
        <x:v>RM_CALL</x:v>
      </x:c>
      <x:c r="Q868" s="25" t="str">
        <x:v>DERIVED_ANALYTICS</x:v>
      </x:c>
      <x:c r="R868" s="30" t="n">
        <x:v>0.070259</x:v>
      </x:c>
      <x:c r="S868" s="25" t="str">
        <x:v>R05</x:v>
      </x:c>
      <x:c r="T868" s="25" t="n">
        <x:v>0</x:v>
      </x:c>
      <x:c r="U868" s="25" t="n">
        <x:v>1</x:v>
      </x:c>
      <x:c r="V868" s="25" t="str">
        <x:v>2027-09-18</x:v>
      </x:c>
      <x:c r="W868" s="25" t="str">
        <x:v>NONE</x:v>
      </x:c>
      <x:c r="X868" s="26" t="b">
        <x:v>1</x:v>
      </x:c>
      <x:c r="Y868" s="26" t="b">
        <x:v>1</x:v>
      </x:c>
      <x:c r="Z868" s="25" t="str">
        <x:v>CONTROLLED_SYNTHETIC</x:v>
      </x:c>
      <x:c r="AA868" s="28" t="n">
        <x:v>2589290.37</x:v>
      </x:c>
      <x:c r="AB868" s="28" t="n">
        <x:v>2299407</x:v>
      </x:c>
      <x:c r="AC868" s="28" t="n">
        <x:v>128218.27</x:v>
      </x:c>
      <x:c r="AD868" s="28" t="n">
        <x:v>756901.74</x:v>
      </x:c>
      <x:c r="AE868" s="28" t="n">
        <x:v>0</x:v>
      </x:c>
      <x:c r="AF868" s="28" t="n">
        <x:v>0</x:v>
      </x:c>
      <x:c r="AG868" s="28" t="n">
        <x:v>0</x:v>
      </x:c>
      <x:c r="AH868" s="28" t="n">
        <x:v>105300.161667</x:v>
      </x:c>
      <x:c r="AI868" s="28" t="n">
        <x:v>184857.575</x:v>
      </x:c>
      <x:c r="AJ868" s="25" t="n">
        <x:v>1008</x:v>
      </x:c>
      <x:c r="AK868" s="25" t="n">
        <x:v>0</x:v>
      </x:c>
      <x:c r="AL868" s="28" t="n">
        <x:v>0</x:v>
      </x:c>
      <x:c r="AM868" s="28" t="n">
        <x:v>0</x:v>
      </x:c>
      <x:c r="AN868" s="25"/>
      <x:c r="AO868" s="25" t="str">
        <x:v>2026-04-28</x:v>
      </x:c>
      <x:c r="AP868" s="25" t="n">
        <x:v>2</x:v>
      </x:c>
      <x:c r="AQ868" s="25" t="n">
        <x:v>114</x:v>
      </x:c>
      <x:c r="AR868" s="25" t="n">
        <x:v>20</x:v>
      </x:c>
      <x:c r="AS868" s="30" t="n">
        <x:v>0</x:v>
      </x:c>
      <x:c r="AT868" s="25" t="n">
        <x:v>0</x:v>
      </x:c>
    </x:row>
    <x:row r="869">
      <x:c r="A869" s="25" t="str">
        <x:v>SME000865</x:v>
      </x:c>
      <x:c r="B869" s="25" t="str">
        <x:v>Synthetic SME 000865</x:v>
      </x:c>
      <x:c r="C869" s="25" t="str">
        <x:v>RM036</x:v>
      </x:c>
      <x:c r="D869" s="25" t="str">
        <x:v>Marmara</x:v>
      </x:c>
      <x:c r="E869" s="25" t="str">
        <x:v>Hospitality</x:v>
      </x:c>
      <x:c r="F869" s="25" t="str">
        <x:v>MICRO</x:v>
      </x:c>
      <x:c r="G869" s="25" t="str">
        <x:v>SOLE_PROPRIETOR</x:v>
      </x:c>
      <x:c r="H869" s="25" t="str">
        <x:v>2020-09-17</x:v>
      </x:c>
      <x:c r="I869" s="25" t="n">
        <x:v>71</x:v>
      </x:c>
      <x:c r="J869" s="28" t="n">
        <x:v>7192788.17</x:v>
      </x:c>
      <x:c r="K869" s="25" t="n">
        <x:v>5</x:v>
      </x:c>
      <x:c r="L869" s="26" t="b">
        <x:v>0</x:v>
      </x:c>
      <x:c r="M869" s="26" t="b">
        <x:v>1</x:v>
      </x:c>
      <x:c r="N869" s="25" t="n">
        <x:v>76.98</x:v>
      </x:c>
      <x:c r="O869" s="26" t="b">
        <x:v>1</x:v>
      </x:c>
      <x:c r="P869" s="25" t="str">
        <x:v>BRANCH</x:v>
      </x:c>
      <x:c r="Q869" s="25" t="str">
        <x:v>DERIVED_ANALYTICS</x:v>
      </x:c>
      <x:c r="R869" s="30" t="n">
        <x:v>0.0357</x:v>
      </x:c>
      <x:c r="S869" s="25" t="str">
        <x:v>R03</x:v>
      </x:c>
      <x:c r="T869" s="25" t="n">
        <x:v>0</x:v>
      </x:c>
      <x:c r="U869" s="25" t="n">
        <x:v>1</x:v>
      </x:c>
      <x:c r="V869" s="25" t="str">
        <x:v>2027-08-19</x:v>
      </x:c>
      <x:c r="W869" s="25" t="str">
        <x:v>NONE</x:v>
      </x:c>
      <x:c r="X869" s="26" t="b">
        <x:v>1</x:v>
      </x:c>
      <x:c r="Y869" s="26" t="b">
        <x:v>1</x:v>
      </x:c>
      <x:c r="Z869" s="25" t="str">
        <x:v>CONTROLLED_SYNTHETIC</x:v>
      </x:c>
      <x:c r="AA869" s="28" t="n">
        <x:v>3668050.65</x:v>
      </x:c>
      <x:c r="AB869" s="28" t="n">
        <x:v>3361566.23</x:v>
      </x:c>
      <x:c r="AC869" s="28" t="n">
        <x:v>1675513.01</x:v>
      </x:c>
      <x:c r="AD869" s="28" t="n">
        <x:v>1065104.09</x:v>
      </x:c>
      <x:c r="AE869" s="28" t="n">
        <x:v>0</x:v>
      </x:c>
      <x:c r="AF869" s="28" t="n">
        <x:v>684848.84</x:v>
      </x:c>
      <x:c r="AG869" s="28" t="n">
        <x:v>359847.27</x:v>
      </x:c>
      <x:c r="AH869" s="28" t="n">
        <x:v>113805.15</x:v>
      </x:c>
      <x:c r="AI869" s="28" t="n">
        <x:v>281154.896667</x:v>
      </x:c>
      <x:c r="AJ869" s="25" t="n">
        <x:v>594</x:v>
      </x:c>
      <x:c r="AK869" s="25" t="n">
        <x:v>2</x:v>
      </x:c>
      <x:c r="AL869" s="28" t="n">
        <x:v>10236615.48</x:v>
      </x:c>
      <x:c r="AM869" s="28" t="n">
        <x:v>345544.64</x:v>
      </x:c>
      <x:c r="AN869" s="25" t="str">
        <x:v>CASH_MANAGEMENT|POS_MERCHANT_ACQUIRING</x:v>
      </x:c>
      <x:c r="AO869" s="25" t="str">
        <x:v>2026-08-14</x:v>
      </x:c>
      <x:c r="AP869" s="25" t="n">
        <x:v>6</x:v>
      </x:c>
      <x:c r="AQ869" s="25" t="n">
        <x:v>6</x:v>
      </x:c>
      <x:c r="AR869" s="25" t="n">
        <x:v>57.9</x:v>
      </x:c>
      <x:c r="AS869" s="30" t="n">
        <x:v>1</x:v>
      </x:c>
      <x:c r="AT869" s="25" t="n">
        <x:v>0</x:v>
      </x:c>
    </x:row>
    <x:row r="870">
      <x:c r="A870" s="25" t="str">
        <x:v>SME000866</x:v>
      </x:c>
      <x:c r="B870" s="25" t="str">
        <x:v>Synthetic SME 000866</x:v>
      </x:c>
      <x:c r="C870" s="25" t="str">
        <x:v>RM040</x:v>
      </x:c>
      <x:c r="D870" s="25" t="str">
        <x:v>Black Sea</x:v>
      </x:c>
      <x:c r="E870" s="25" t="str">
        <x:v>Retail Trade</x:v>
      </x:c>
      <x:c r="F870" s="25" t="str">
        <x:v>MEDIUM</x:v>
      </x:c>
      <x:c r="G870" s="25" t="str">
        <x:v>LIMITED</x:v>
      </x:c>
      <x:c r="H870" s="25" t="str">
        <x:v>2024-09-24</x:v>
      </x:c>
      <x:c r="I870" s="25" t="n">
        <x:v>22</x:v>
      </x:c>
      <x:c r="J870" s="28" t="n">
        <x:v>217309814.67</x:v>
      </x:c>
      <x:c r="K870" s="25" t="n">
        <x:v>127</x:v>
      </x:c>
      <x:c r="L870" s="26" t="b">
        <x:v>1</x:v>
      </x:c>
      <x:c r="M870" s="26" t="b">
        <x:v>1</x:v>
      </x:c>
      <x:c r="N870" s="25" t="n">
        <x:v>35.58</x:v>
      </x:c>
      <x:c r="O870" s="26" t="b">
        <x:v>1</x:v>
      </x:c>
      <x:c r="P870" s="25" t="str">
        <x:v>SECURE_MESSAGE</x:v>
      </x:c>
      <x:c r="Q870" s="25" t="str">
        <x:v>DERIVED_ANALYTICS</x:v>
      </x:c>
      <x:c r="R870" s="30" t="n">
        <x:v>0.013203</x:v>
      </x:c>
      <x:c r="S870" s="25" t="str">
        <x:v>R02</x:v>
      </x:c>
      <x:c r="T870" s="25" t="n">
        <x:v>0</x:v>
      </x:c>
      <x:c r="U870" s="25" t="n">
        <x:v>1</x:v>
      </x:c>
      <x:c r="V870" s="25" t="str">
        <x:v>2026-03-11</x:v>
      </x:c>
      <x:c r="W870" s="25" t="str">
        <x:v>NONE</x:v>
      </x:c>
      <x:c r="X870" s="26" t="b">
        <x:v>1</x:v>
      </x:c>
      <x:c r="Y870" s="26" t="b">
        <x:v>1</x:v>
      </x:c>
      <x:c r="Z870" s="25" t="str">
        <x:v>CONTROLLED_SYNTHETIC</x:v>
      </x:c>
      <x:c r="AA870" s="28" t="n">
        <x:v>107678932.61</x:v>
      </x:c>
      <x:c r="AB870" s="28" t="n">
        <x:v>100850276.84</x:v>
      </x:c>
      <x:c r="AC870" s="28" t="n">
        <x:v>57529448.08</x:v>
      </x:c>
      <x:c r="AD870" s="28" t="n">
        <x:v>23090947.78</x:v>
      </x:c>
      <x:c r="AE870" s="28" t="n">
        <x:v>33980117.73</x:v>
      </x:c>
      <x:c r="AF870" s="28" t="n">
        <x:v>22851766.72</x:v>
      </x:c>
      <x:c r="AG870" s="28" t="n">
        <x:v>31576023.19</x:v>
      </x:c>
      <x:c r="AH870" s="28" t="n">
        <x:v>5357712.161667</x:v>
      </x:c>
      <x:c r="AI870" s="28" t="n">
        <x:v>15632234.276667</x:v>
      </x:c>
      <x:c r="AJ870" s="25" t="n">
        <x:v>375</x:v>
      </x:c>
      <x:c r="AK870" s="25" t="n">
        <x:v>0</x:v>
      </x:c>
      <x:c r="AL870" s="28" t="n">
        <x:v>0</x:v>
      </x:c>
      <x:c r="AM870" s="28" t="n">
        <x:v>0</x:v>
      </x:c>
      <x:c r="AN870" s="25"/>
      <x:c r="AO870" s="25" t="str">
        <x:v>2026-08-05</x:v>
      </x:c>
      <x:c r="AP870" s="25" t="n">
        <x:v>5</x:v>
      </x:c>
      <x:c r="AQ870" s="25" t="n">
        <x:v>15</x:v>
      </x:c>
      <x:c r="AR870" s="25" t="n">
        <x:v>5.24</x:v>
      </x:c>
      <x:c r="AS870" s="30" t="n">
        <x:v>0</x:v>
      </x:c>
      <x:c r="AT870" s="25" t="n">
        <x:v>162</x:v>
      </x:c>
    </x:row>
    <x:row r="871">
      <x:c r="A871" s="25" t="str">
        <x:v>SME000867</x:v>
      </x:c>
      <x:c r="B871" s="25" t="str">
        <x:v>Synthetic SME 000867</x:v>
      </x:c>
      <x:c r="C871" s="25" t="str">
        <x:v>RM005</x:v>
      </x:c>
      <x:c r="D871" s="25" t="str">
        <x:v>Eastern</x:v>
      </x:c>
      <x:c r="E871" s="25" t="str">
        <x:v>Agriculture</x:v>
      </x:c>
      <x:c r="F871" s="25" t="str">
        <x:v>SMALL</x:v>
      </x:c>
      <x:c r="G871" s="25" t="str">
        <x:v>LIMITED</x:v>
      </x:c>
      <x:c r="H871" s="25" t="str">
        <x:v>2018-01-29</x:v>
      </x:c>
      <x:c r="I871" s="25" t="n">
        <x:v>102</x:v>
      </x:c>
      <x:c r="J871" s="28" t="n">
        <x:v>35257618.91</x:v>
      </x:c>
      <x:c r="K871" s="25" t="n">
        <x:v>48</x:v>
      </x:c>
      <x:c r="L871" s="26" t="b">
        <x:v>0</x:v>
      </x:c>
      <x:c r="M871" s="26" t="b">
        <x:v>0</x:v>
      </x:c>
      <x:c r="N871" s="25" t="n">
        <x:v>46.65</x:v>
      </x:c>
      <x:c r="O871" s="26" t="b">
        <x:v>1</x:v>
      </x:c>
      <x:c r="P871" s="25" t="str">
        <x:v>VIDEO_MEETING</x:v>
      </x:c>
      <x:c r="Q871" s="25" t="str">
        <x:v>DERIVED_ANALYTICS</x:v>
      </x:c>
      <x:c r="R871" s="30" t="n">
        <x:v>0.020926</x:v>
      </x:c>
      <x:c r="S871" s="25" t="str">
        <x:v>R02</x:v>
      </x:c>
      <x:c r="T871" s="25" t="n">
        <x:v>0</x:v>
      </x:c>
      <x:c r="U871" s="25" t="n">
        <x:v>1</x:v>
      </x:c>
      <x:c r="V871" s="25" t="str">
        <x:v>2026-12-13</x:v>
      </x:c>
      <x:c r="W871" s="25" t="str">
        <x:v>NONE</x:v>
      </x:c>
      <x:c r="X871" s="26" t="b">
        <x:v>1</x:v>
      </x:c>
      <x:c r="Y871" s="26" t="b">
        <x:v>1</x:v>
      </x:c>
      <x:c r="Z871" s="25" t="str">
        <x:v>CONTROLLED_SYNTHETIC</x:v>
      </x:c>
      <x:c r="AA871" s="28" t="n">
        <x:v>19238441.34</x:v>
      </x:c>
      <x:c r="AB871" s="28" t="n">
        <x:v>18115152.84</x:v>
      </x:c>
      <x:c r="AC871" s="28" t="n">
        <x:v>685279.69</x:v>
      </x:c>
      <x:c r="AD871" s="28" t="n">
        <x:v>9738214.2</x:v>
      </x:c>
      <x:c r="AE871" s="28" t="n">
        <x:v>0</x:v>
      </x:c>
      <x:c r="AF871" s="28" t="n">
        <x:v>0</x:v>
      </x:c>
      <x:c r="AG871" s="28" t="n">
        <x:v>0</x:v>
      </x:c>
      <x:c r="AH871" s="28" t="n">
        <x:v>622206.221667</x:v>
      </x:c>
      <x:c r="AI871" s="28" t="n">
        <x:v>2039370.945</x:v>
      </x:c>
      <x:c r="AJ871" s="25" t="n">
        <x:v>404</x:v>
      </x:c>
      <x:c r="AK871" s="25" t="n">
        <x:v>1</x:v>
      </x:c>
      <x:c r="AL871" s="28" t="n">
        <x:v>19300869.68</x:v>
      </x:c>
      <x:c r="AM871" s="28" t="n">
        <x:v>613101.91</x:v>
      </x:c>
      <x:c r="AN871" s="25" t="str">
        <x:v>PAYROLL_SERVICES</x:v>
      </x:c>
      <x:c r="AO871" s="25" t="str">
        <x:v>2026-03-25</x:v>
      </x:c>
      <x:c r="AP871" s="25" t="n">
        <x:v>3</x:v>
      </x:c>
      <x:c r="AQ871" s="25" t="n">
        <x:v>148</x:v>
      </x:c>
      <x:c r="AR871" s="25" t="n">
        <x:v>41.83</x:v>
      </x:c>
      <x:c r="AS871" s="30" t="n">
        <x:v>1</x:v>
      </x:c>
      <x:c r="AT871" s="25" t="n">
        <x:v>0</x:v>
      </x:c>
    </x:row>
    <x:row r="872">
      <x:c r="A872" s="25" t="str">
        <x:v>SME000868</x:v>
      </x:c>
      <x:c r="B872" s="25" t="str">
        <x:v>Synthetic SME 000868</x:v>
      </x:c>
      <x:c r="C872" s="25" t="str">
        <x:v>RM009</x:v>
      </x:c>
      <x:c r="D872" s="25" t="str">
        <x:v>Marmara</x:v>
      </x:c>
      <x:c r="E872" s="25" t="str">
        <x:v>Healthcare</x:v>
      </x:c>
      <x:c r="F872" s="25" t="str">
        <x:v>MICRO</x:v>
      </x:c>
      <x:c r="G872" s="25" t="str">
        <x:v>JOINT_STOCK</x:v>
      </x:c>
      <x:c r="H872" s="25" t="str">
        <x:v>2015-08-07</x:v>
      </x:c>
      <x:c r="I872" s="25" t="n">
        <x:v>132</x:v>
      </x:c>
      <x:c r="J872" s="28" t="n">
        <x:v>14795512.34</x:v>
      </x:c>
      <x:c r="K872" s="25" t="n">
        <x:v>7</x:v>
      </x:c>
      <x:c r="L872" s="26" t="b">
        <x:v>0</x:v>
      </x:c>
      <x:c r="M872" s="26" t="b">
        <x:v>0</x:v>
      </x:c>
      <x:c r="N872" s="25" t="n">
        <x:v>53.5</x:v>
      </x:c>
      <x:c r="O872" s="26" t="b">
        <x:v>1</x:v>
      </x:c>
      <x:c r="P872" s="25" t="str">
        <x:v>BRANCH</x:v>
      </x:c>
      <x:c r="Q872" s="25" t="str">
        <x:v>DERIVED_ANALYTICS</x:v>
      </x:c>
      <x:c r="R872" s="30" t="n">
        <x:v>0.04917</x:v>
      </x:c>
      <x:c r="S872" s="25" t="str">
        <x:v>R04</x:v>
      </x:c>
      <x:c r="T872" s="25" t="n">
        <x:v>0</x:v>
      </x:c>
      <x:c r="U872" s="25" t="n">
        <x:v>1</x:v>
      </x:c>
      <x:c r="V872" s="25" t="str">
        <x:v>2026-10-13</x:v>
      </x:c>
      <x:c r="W872" s="25" t="str">
        <x:v>NONE</x:v>
      </x:c>
      <x:c r="X872" s="26" t="b">
        <x:v>1</x:v>
      </x:c>
      <x:c r="Y872" s="26" t="b">
        <x:v>0</x:v>
      </x:c>
      <x:c r="Z872" s="25" t="str">
        <x:v>CONTROLLED_SYNTHETIC</x:v>
      </x:c>
      <x:c r="AA872" s="28" t="n">
        <x:v>7923895.92</x:v>
      </x:c>
      <x:c r="AB872" s="28" t="n">
        <x:v>7079265.29</x:v>
      </x:c>
      <x:c r="AC872" s="28" t="n">
        <x:v>4168988.85</x:v>
      </x:c>
      <x:c r="AD872" s="28" t="n">
        <x:v>1657159.53</x:v>
      </x:c>
      <x:c r="AE872" s="28" t="n">
        <x:v>0</x:v>
      </x:c>
      <x:c r="AF872" s="28" t="n">
        <x:v>0</x:v>
      </x:c>
      <x:c r="AG872" s="28" t="n">
        <x:v>0</x:v>
      </x:c>
      <x:c r="AH872" s="28" t="n">
        <x:v>291647.705</x:v>
      </x:c>
      <x:c r="AI872" s="28" t="n">
        <x:v>748860.73</x:v>
      </x:c>
      <x:c r="AJ872" s="25" t="n">
        <x:v>470</x:v>
      </x:c>
      <x:c r="AK872" s="25" t="n">
        <x:v>7</x:v>
      </x:c>
      <x:c r="AL872" s="28" t="n">
        <x:v>27207367.03</x:v>
      </x:c>
      <x:c r="AM872" s="28" t="n">
        <x:v>304649.47</x:v>
      </x:c>
      <x:c r="AN872" s="25" t="str">
        <x:v>BUSINESS_CREDIT_CARD|CASH_MANAGEMENT|FX_RISK_MANAGEMENT|POS_MERCHANT_ACQUIRING|TERM_DEPOSIT|TRADE_FINANCE|WORKING_CAPITAL_LOAN</x:v>
      </x:c>
      <x:c r="AO872" s="25" t="str">
        <x:v>2026-07-17</x:v>
      </x:c>
      <x:c r="AP872" s="25" t="n">
        <x:v>3</x:v>
      </x:c>
      <x:c r="AQ872" s="25" t="n">
        <x:v>34</x:v>
      </x:c>
      <x:c r="AR872" s="25" t="n">
        <x:v>93.5</x:v>
      </x:c>
      <x:c r="AS872" s="30" t="n">
        <x:v>1</x:v>
      </x:c>
      <x:c r="AT872" s="25" t="n">
        <x:v>0</x:v>
      </x:c>
    </x:row>
    <x:row r="873">
      <x:c r="A873" s="25" t="str">
        <x:v>SME000869</x:v>
      </x:c>
      <x:c r="B873" s="25" t="str">
        <x:v>Synthetic SME 000869</x:v>
      </x:c>
      <x:c r="C873" s="25" t="str">
        <x:v>RM017</x:v>
      </x:c>
      <x:c r="D873" s="25" t="str">
        <x:v>Aegean</x:v>
      </x:c>
      <x:c r="E873" s="25" t="str">
        <x:v>Wholesale Trade</x:v>
      </x:c>
      <x:c r="F873" s="25" t="str">
        <x:v>SMALL</x:v>
      </x:c>
      <x:c r="G873" s="25" t="str">
        <x:v>LIMITED</x:v>
      </x:c>
      <x:c r="H873" s="25" t="str">
        <x:v>2018-08-14</x:v>
      </x:c>
      <x:c r="I873" s="25" t="n">
        <x:v>96</x:v>
      </x:c>
      <x:c r="J873" s="28" t="n">
        <x:v>25786546.34</x:v>
      </x:c>
      <x:c r="K873" s="25" t="n">
        <x:v>21</x:v>
      </x:c>
      <x:c r="L873" s="26" t="b">
        <x:v>0</x:v>
      </x:c>
      <x:c r="M873" s="26" t="b">
        <x:v>0</x:v>
      </x:c>
      <x:c r="N873" s="25" t="n">
        <x:v>70.83</x:v>
      </x:c>
      <x:c r="O873" s="26" t="b">
        <x:v>1</x:v>
      </x:c>
      <x:c r="P873" s="25" t="str">
        <x:v>VIDEO_MEETING</x:v>
      </x:c>
      <x:c r="Q873" s="25" t="str">
        <x:v>DERIVED_ANALYTICS</x:v>
      </x:c>
      <x:c r="R873" s="30" t="n">
        <x:v>0.046632</x:v>
      </x:c>
      <x:c r="S873" s="25" t="str">
        <x:v>R04</x:v>
      </x:c>
      <x:c r="T873" s="25" t="n">
        <x:v>0</x:v>
      </x:c>
      <x:c r="U873" s="25" t="n">
        <x:v>1</x:v>
      </x:c>
      <x:c r="V873" s="25" t="str">
        <x:v>2027-02-25</x:v>
      </x:c>
      <x:c r="W873" s="25" t="str">
        <x:v>NONE</x:v>
      </x:c>
      <x:c r="X873" s="26" t="b">
        <x:v>1</x:v>
      </x:c>
      <x:c r="Y873" s="26" t="b">
        <x:v>1</x:v>
      </x:c>
      <x:c r="Z873" s="25" t="str">
        <x:v>CONTROLLED_SYNTHETIC</x:v>
      </x:c>
      <x:c r="AA873" s="28" t="n">
        <x:v>13454566.72</x:v>
      </x:c>
      <x:c r="AB873" s="28" t="n">
        <x:v>12631985.1</x:v>
      </x:c>
      <x:c r="AC873" s="28" t="n">
        <x:v>383227.51</x:v>
      </x:c>
      <x:c r="AD873" s="28" t="n">
        <x:v>4802164.79</x:v>
      </x:c>
      <x:c r="AE873" s="28" t="n">
        <x:v>0</x:v>
      </x:c>
      <x:c r="AF873" s="28" t="n">
        <x:v>0</x:v>
      </x:c>
      <x:c r="AG873" s="28" t="n">
        <x:v>0</x:v>
      </x:c>
      <x:c r="AH873" s="28" t="n">
        <x:v>523065.206667</x:v>
      </x:c>
      <x:c r="AI873" s="28" t="n">
        <x:v>1474517.973333</x:v>
      </x:c>
      <x:c r="AJ873" s="25" t="n">
        <x:v>641</x:v>
      </x:c>
      <x:c r="AK873" s="25" t="n">
        <x:v>2</x:v>
      </x:c>
      <x:c r="AL873" s="28" t="n">
        <x:v>23998967.84</x:v>
      </x:c>
      <x:c r="AM873" s="28" t="n">
        <x:v>734911.77</x:v>
      </x:c>
      <x:c r="AN873" s="25" t="str">
        <x:v>CASH_MANAGEMENT|POS_MERCHANT_ACQUIRING</x:v>
      </x:c>
      <x:c r="AO873" s="25" t="str">
        <x:v>2026-07-28</x:v>
      </x:c>
      <x:c r="AP873" s="25" t="n">
        <x:v>4</x:v>
      </x:c>
      <x:c r="AQ873" s="25" t="n">
        <x:v>23</x:v>
      </x:c>
      <x:c r="AR873" s="25" t="n">
        <x:v>59.06</x:v>
      </x:c>
      <x:c r="AS873" s="30" t="n">
        <x:v>1</x:v>
      </x:c>
      <x:c r="AT873" s="25" t="n">
        <x:v>0</x:v>
      </x:c>
    </x:row>
    <x:row r="874">
      <x:c r="A874" s="25" t="str">
        <x:v>SME000870</x:v>
      </x:c>
      <x:c r="B874" s="25" t="str">
        <x:v>Synthetic SME 000870</x:v>
      </x:c>
      <x:c r="C874" s="25" t="str">
        <x:v>RM020</x:v>
      </x:c>
      <x:c r="D874" s="25" t="str">
        <x:v>Mediterranean</x:v>
      </x:c>
      <x:c r="E874" s="25" t="str">
        <x:v>Wholesale Trade</x:v>
      </x:c>
      <x:c r="F874" s="25" t="str">
        <x:v>SMALL</x:v>
      </x:c>
      <x:c r="G874" s="25" t="str">
        <x:v>SOLE_PROPRIETOR</x:v>
      </x:c>
      <x:c r="H874" s="25" t="str">
        <x:v>2016-11-07</x:v>
      </x:c>
      <x:c r="I874" s="25" t="n">
        <x:v>117</x:v>
      </x:c>
      <x:c r="J874" s="28" t="n">
        <x:v>14710434.02</x:v>
      </x:c>
      <x:c r="K874" s="25" t="n">
        <x:v>22</x:v>
      </x:c>
      <x:c r="L874" s="26" t="b">
        <x:v>0</x:v>
      </x:c>
      <x:c r="M874" s="26" t="b">
        <x:v>1</x:v>
      </x:c>
      <x:c r="N874" s="25" t="n">
        <x:v>41.76</x:v>
      </x:c>
      <x:c r="O874" s="26" t="b">
        <x:v>1</x:v>
      </x:c>
      <x:c r="P874" s="25" t="str">
        <x:v>RM_CALL</x:v>
      </x:c>
      <x:c r="Q874" s="25" t="str">
        <x:v>DERIVED_ANALYTICS</x:v>
      </x:c>
      <x:c r="R874" s="30" t="n">
        <x:v>0.015438</x:v>
      </x:c>
      <x:c r="S874" s="25" t="str">
        <x:v>R02</x:v>
      </x:c>
      <x:c r="T874" s="25" t="n">
        <x:v>0</x:v>
      </x:c>
      <x:c r="U874" s="25" t="n">
        <x:v>1</x:v>
      </x:c>
      <x:c r="V874" s="25" t="str">
        <x:v>2025-12-25</x:v>
      </x:c>
      <x:c r="W874" s="25" t="str">
        <x:v>NONE</x:v>
      </x:c>
      <x:c r="X874" s="26" t="b">
        <x:v>1</x:v>
      </x:c>
      <x:c r="Y874" s="26" t="b">
        <x:v>1</x:v>
      </x:c>
      <x:c r="Z874" s="25" t="str">
        <x:v>CONTROLLED_SYNTHETIC</x:v>
      </x:c>
      <x:c r="AA874" s="28" t="n">
        <x:v>7807735.68</x:v>
      </x:c>
      <x:c r="AB874" s="28" t="n">
        <x:v>7100010.12</x:v>
      </x:c>
      <x:c r="AC874" s="28" t="n">
        <x:v>388150.31</x:v>
      </x:c>
      <x:c r="AD874" s="28" t="n">
        <x:v>4900036.17</x:v>
      </x:c>
      <x:c r="AE874" s="28" t="n">
        <x:v>0</x:v>
      </x:c>
      <x:c r="AF874" s="28" t="n">
        <x:v>1747082.13</x:v>
      </x:c>
      <x:c r="AG874" s="28" t="n">
        <x:v>825675.35</x:v>
      </x:c>
      <x:c r="AH874" s="28" t="n">
        <x:v>276751.99</x:v>
      </x:c>
      <x:c r="AI874" s="28" t="n">
        <x:v>960856.728333</x:v>
      </x:c>
      <x:c r="AJ874" s="25" t="n">
        <x:v>387</x:v>
      </x:c>
      <x:c r="AK874" s="25" t="n">
        <x:v>3</x:v>
      </x:c>
      <x:c r="AL874" s="28" t="n">
        <x:v>25332499.22</x:v>
      </x:c>
      <x:c r="AM874" s="28" t="n">
        <x:v>604554.1</x:v>
      </x:c>
      <x:c r="AN874" s="25" t="str">
        <x:v>BUSINESS_CREDIT_CARD|CASH_MANAGEMENT|PAYROLL_SERVICES</x:v>
      </x:c>
      <x:c r="AO874" s="25" t="str">
        <x:v>2026-08-05</x:v>
      </x:c>
      <x:c r="AP874" s="25" t="n">
        <x:v>5</x:v>
      </x:c>
      <x:c r="AQ874" s="25" t="n">
        <x:v>15</x:v>
      </x:c>
      <x:c r="AR874" s="25" t="n">
        <x:v>67.5</x:v>
      </x:c>
      <x:c r="AS874" s="30" t="n">
        <x:v>1</x:v>
      </x:c>
      <x:c r="AT874" s="25" t="n">
        <x:v>238</x:v>
      </x:c>
    </x:row>
    <x:row r="875">
      <x:c r="A875" s="25" t="str">
        <x:v>SME000871</x:v>
      </x:c>
      <x:c r="B875" s="25" t="str">
        <x:v>Synthetic SME 000871</x:v>
      </x:c>
      <x:c r="C875" s="25" t="str">
        <x:v>RM019</x:v>
      </x:c>
      <x:c r="D875" s="25" t="str">
        <x:v>Aegean</x:v>
      </x:c>
      <x:c r="E875" s="25" t="str">
        <x:v>Construction</x:v>
      </x:c>
      <x:c r="F875" s="25" t="str">
        <x:v>SMALL</x:v>
      </x:c>
      <x:c r="G875" s="25" t="str">
        <x:v>LIMITED</x:v>
      </x:c>
      <x:c r="H875" s="25" t="str">
        <x:v>2016-10-15</x:v>
      </x:c>
      <x:c r="I875" s="25" t="n">
        <x:v>118</x:v>
      </x:c>
      <x:c r="J875" s="28" t="n">
        <x:v>43150429.36</x:v>
      </x:c>
      <x:c r="K875" s="25" t="n">
        <x:v>30</x:v>
      </x:c>
      <x:c r="L875" s="26" t="b">
        <x:v>0</x:v>
      </x:c>
      <x:c r="M875" s="26" t="b">
        <x:v>0</x:v>
      </x:c>
      <x:c r="N875" s="25" t="n">
        <x:v>66</x:v>
      </x:c>
      <x:c r="O875" s="26" t="b">
        <x:v>1</x:v>
      </x:c>
      <x:c r="P875" s="25" t="str">
        <x:v>RM_CALL</x:v>
      </x:c>
      <x:c r="Q875" s="25" t="str">
        <x:v>DERIVED_ANALYTICS</x:v>
      </x:c>
      <x:c r="R875" s="30" t="n">
        <x:v>0.078535</x:v>
      </x:c>
      <x:c r="S875" s="25" t="str">
        <x:v>R05</x:v>
      </x:c>
      <x:c r="T875" s="25" t="n">
        <x:v>0</x:v>
      </x:c>
      <x:c r="U875" s="25" t="n">
        <x:v>1</x:v>
      </x:c>
      <x:c r="V875" s="25" t="str">
        <x:v>2026-01-24</x:v>
      </x:c>
      <x:c r="W875" s="25" t="str">
        <x:v>NONE</x:v>
      </x:c>
      <x:c r="X875" s="26" t="b">
        <x:v>0</x:v>
      </x:c>
      <x:c r="Y875" s="26" t="b">
        <x:v>0</x:v>
      </x:c>
      <x:c r="Z875" s="25" t="str">
        <x:v>CONTROLLED_SYNTHETIC</x:v>
      </x:c>
      <x:c r="AA875" s="28" t="n">
        <x:v>23926469.75</x:v>
      </x:c>
      <x:c r="AB875" s="28" t="n">
        <x:v>21274210.83</x:v>
      </x:c>
      <x:c r="AC875" s="28" t="n">
        <x:v>992738.2</x:v>
      </x:c>
      <x:c r="AD875" s="28" t="n">
        <x:v>6336923.89</x:v>
      </x:c>
      <x:c r="AE875" s="28" t="n">
        <x:v>0</x:v>
      </x:c>
      <x:c r="AF875" s="28" t="n">
        <x:v>0</x:v>
      </x:c>
      <x:c r="AG875" s="28" t="n">
        <x:v>0</x:v>
      </x:c>
      <x:c r="AH875" s="28" t="n">
        <x:v>1132009.356667</x:v>
      </x:c>
      <x:c r="AI875" s="28" t="n">
        <x:v>2206570.993333</x:v>
      </x:c>
      <x:c r="AJ875" s="25" t="n">
        <x:v>581</x:v>
      </x:c>
      <x:c r="AK875" s="25" t="n">
        <x:v>3</x:v>
      </x:c>
      <x:c r="AL875" s="28" t="n">
        <x:v>59975761.96</x:v>
      </x:c>
      <x:c r="AM875" s="28" t="n">
        <x:v>2694519.04</x:v>
      </x:c>
      <x:c r="AN875" s="25" t="str">
        <x:v>CASH_MANAGEMENT|PAYROLL_SERVICES|POS_MERCHANT_ACQUIRING</x:v>
      </x:c>
      <x:c r="AO875" s="25" t="str">
        <x:v>2026-03-06</x:v>
      </x:c>
      <x:c r="AP875" s="25" t="n">
        <x:v>2</x:v>
      </x:c>
      <x:c r="AQ875" s="25" t="n">
        <x:v>167</x:v>
      </x:c>
      <x:c r="AR875" s="25" t="n">
        <x:v>67.5</x:v>
      </x:c>
      <x:c r="AS875" s="30" t="n">
        <x:v>1</x:v>
      </x:c>
      <x:c r="AT875" s="25" t="n">
        <x:v>208</x:v>
      </x:c>
    </x:row>
    <x:row r="876">
      <x:c r="A876" s="25" t="str">
        <x:v>SME000872</x:v>
      </x:c>
      <x:c r="B876" s="25" t="str">
        <x:v>Synthetic SME 000872</x:v>
      </x:c>
      <x:c r="C876" s="25" t="str">
        <x:v>RM008</x:v>
      </x:c>
      <x:c r="D876" s="25" t="str">
        <x:v>Marmara</x:v>
      </x:c>
      <x:c r="E876" s="25" t="str">
        <x:v>Hospitality</x:v>
      </x:c>
      <x:c r="F876" s="25" t="str">
        <x:v>MICRO</x:v>
      </x:c>
      <x:c r="G876" s="25" t="str">
        <x:v>LIMITED</x:v>
      </x:c>
      <x:c r="H876" s="25" t="str">
        <x:v>2020-04-28</x:v>
      </x:c>
      <x:c r="I876" s="25" t="n">
        <x:v>75</x:v>
      </x:c>
      <x:c r="J876" s="28" t="n">
        <x:v>15313333.3</x:v>
      </x:c>
      <x:c r="K876" s="25" t="n">
        <x:v>4</x:v>
      </x:c>
      <x:c r="L876" s="26" t="b">
        <x:v>0</x:v>
      </x:c>
      <x:c r="M876" s="26" t="b">
        <x:v>1</x:v>
      </x:c>
      <x:c r="N876" s="25" t="n">
        <x:v>36.43</x:v>
      </x:c>
      <x:c r="O876" s="26" t="b">
        <x:v>1</x:v>
      </x:c>
      <x:c r="P876" s="25" t="str">
        <x:v>RM_CALL</x:v>
      </x:c>
      <x:c r="Q876" s="25" t="str">
        <x:v>DERIVED_ANALYTICS</x:v>
      </x:c>
      <x:c r="R876" s="30" t="n">
        <x:v>0.063877</x:v>
      </x:c>
      <x:c r="S876" s="25" t="str">
        <x:v>R04</x:v>
      </x:c>
      <x:c r="T876" s="25" t="n">
        <x:v>0</x:v>
      </x:c>
      <x:c r="U876" s="25" t="n">
        <x:v>1</x:v>
      </x:c>
      <x:c r="V876" s="25" t="str">
        <x:v>2026-10-05</x:v>
      </x:c>
      <x:c r="W876" s="25" t="str">
        <x:v>NONE</x:v>
      </x:c>
      <x:c r="X876" s="26" t="b">
        <x:v>1</x:v>
      </x:c>
      <x:c r="Y876" s="26" t="b">
        <x:v>1</x:v>
      </x:c>
      <x:c r="Z876" s="25" t="str">
        <x:v>CONTROLLED_SYNTHETIC</x:v>
      </x:c>
      <x:c r="AA876" s="28" t="n">
        <x:v>9067484.16</x:v>
      </x:c>
      <x:c r="AB876" s="28" t="n">
        <x:v>7291216.96</x:v>
      </x:c>
      <x:c r="AC876" s="28" t="n">
        <x:v>5381328.81</x:v>
      </x:c>
      <x:c r="AD876" s="28" t="n">
        <x:v>887731.14</x:v>
      </x:c>
      <x:c r="AE876" s="28" t="n">
        <x:v>0</x:v>
      </x:c>
      <x:c r="AF876" s="28" t="n">
        <x:v>2266672.84</x:v>
      </x:c>
      <x:c r="AG876" s="28" t="n">
        <x:v>1341835.61</x:v>
      </x:c>
      <x:c r="AH876" s="28" t="n">
        <x:v>372917.085</x:v>
      </x:c>
      <x:c r="AI876" s="28" t="n">
        <x:v>786556.635</x:v>
      </x:c>
      <x:c r="AJ876" s="25" t="n">
        <x:v>280</x:v>
      </x:c>
      <x:c r="AK876" s="25" t="n">
        <x:v>1</x:v>
      </x:c>
      <x:c r="AL876" s="28" t="n">
        <x:v>13840725.48</x:v>
      </x:c>
      <x:c r="AM876" s="28" t="n">
        <x:v>158125.71</x:v>
      </x:c>
      <x:c r="AN876" s="25" t="str">
        <x:v>CASH_MANAGEMENT</x:v>
      </x:c>
      <x:c r="AO876" s="25" t="str">
        <x:v>2026-07-20</x:v>
      </x:c>
      <x:c r="AP876" s="25" t="n">
        <x:v>6</x:v>
      </x:c>
      <x:c r="AQ876" s="25" t="n">
        <x:v>31</x:v>
      </x:c>
      <x:c r="AR876" s="25" t="n">
        <x:v>49.66</x:v>
      </x:c>
      <x:c r="AS876" s="30" t="n">
        <x:v>1</x:v>
      </x:c>
      <x:c r="AT876" s="25" t="n">
        <x:v>0</x:v>
      </x:c>
    </x:row>
    <x:row r="877">
      <x:c r="A877" s="25" t="str">
        <x:v>SME000873</x:v>
      </x:c>
      <x:c r="B877" s="25" t="str">
        <x:v>Synthetic SME 000873</x:v>
      </x:c>
      <x:c r="C877" s="25" t="str">
        <x:v>RM020</x:v>
      </x:c>
      <x:c r="D877" s="25" t="str">
        <x:v>Mediterranean</x:v>
      </x:c>
      <x:c r="E877" s="25" t="str">
        <x:v>Agriculture</x:v>
      </x:c>
      <x:c r="F877" s="25" t="str">
        <x:v>MEDIUM</x:v>
      </x:c>
      <x:c r="G877" s="25" t="str">
        <x:v>LIMITED</x:v>
      </x:c>
      <x:c r="H877" s="25" t="str">
        <x:v>2025-01-20</x:v>
      </x:c>
      <x:c r="I877" s="25" t="n">
        <x:v>18</x:v>
      </x:c>
      <x:c r="J877" s="28" t="n">
        <x:v>78689558.84</x:v>
      </x:c>
      <x:c r="K877" s="25" t="n">
        <x:v>71</x:v>
      </x:c>
      <x:c r="L877" s="26" t="b">
        <x:v>0</x:v>
      </x:c>
      <x:c r="M877" s="26" t="b">
        <x:v>1</x:v>
      </x:c>
      <x:c r="N877" s="25" t="n">
        <x:v>85.2</x:v>
      </x:c>
      <x:c r="O877" s="26" t="b">
        <x:v>1</x:v>
      </x:c>
      <x:c r="P877" s="25" t="str">
        <x:v>RM_CALL</x:v>
      </x:c>
      <x:c r="Q877" s="25" t="str">
        <x:v>DERIVED_ANALYTICS</x:v>
      </x:c>
      <x:c r="R877" s="30" t="n">
        <x:v>0.016044</x:v>
      </x:c>
      <x:c r="S877" s="25" t="str">
        <x:v>R02</x:v>
      </x:c>
      <x:c r="T877" s="25" t="n">
        <x:v>0</x:v>
      </x:c>
      <x:c r="U877" s="25" t="n">
        <x:v>1</x:v>
      </x:c>
      <x:c r="V877" s="25" t="str">
        <x:v>2026-05-28</x:v>
      </x:c>
      <x:c r="W877" s="25" t="str">
        <x:v>LOW</x:v>
      </x:c>
      <x:c r="X877" s="26" t="b">
        <x:v>1</x:v>
      </x:c>
      <x:c r="Y877" s="26" t="b">
        <x:v>0</x:v>
      </x:c>
      <x:c r="Z877" s="25" t="str">
        <x:v>CONTROLLED_SYNTHETIC</x:v>
      </x:c>
      <x:c r="AA877" s="28" t="n">
        <x:v>40512677.15</x:v>
      </x:c>
      <x:c r="AB877" s="28" t="n">
        <x:v>35715293.51</x:v>
      </x:c>
      <x:c r="AC877" s="28" t="n">
        <x:v>1770162.28</x:v>
      </x:c>
      <x:c r="AD877" s="28" t="n">
        <x:v>16952582.59</x:v>
      </x:c>
      <x:c r="AE877" s="28" t="n">
        <x:v>0</x:v>
      </x:c>
      <x:c r="AF877" s="28" t="n">
        <x:v>7690110.05</x:v>
      </x:c>
      <x:c r="AG877" s="28" t="n">
        <x:v>4099695.12</x:v>
      </x:c>
      <x:c r="AH877" s="28" t="n">
        <x:v>1505739.203333</x:v>
      </x:c>
      <x:c r="AI877" s="28" t="n">
        <x:v>3575910.895</x:v>
      </x:c>
      <x:c r="AJ877" s="25" t="n">
        <x:v>681</x:v>
      </x:c>
      <x:c r="AK877" s="25" t="n">
        <x:v>2</x:v>
      </x:c>
      <x:c r="AL877" s="28" t="n">
        <x:v>34273464.32</x:v>
      </x:c>
      <x:c r="AM877" s="28" t="n">
        <x:v>1175121.65</x:v>
      </x:c>
      <x:c r="AN877" s="25" t="str">
        <x:v>PAYROLL_SERVICES|POS_MERCHANT_ACQUIRING</x:v>
      </x:c>
      <x:c r="AO877" s="25" t="str">
        <x:v>2026-08-01</x:v>
      </x:c>
      <x:c r="AP877" s="25" t="n">
        <x:v>2</x:v>
      </x:c>
      <x:c r="AQ877" s="25" t="n">
        <x:v>19</x:v>
      </x:c>
      <x:c r="AR877" s="25" t="n">
        <x:v>29.48</x:v>
      </x:c>
      <x:c r="AS877" s="30" t="n">
        <x:v>1</x:v>
      </x:c>
      <x:c r="AT877" s="25" t="n">
        <x:v>84</x:v>
      </x:c>
    </x:row>
    <x:row r="878">
      <x:c r="A878" s="25" t="str">
        <x:v>SME000874</x:v>
      </x:c>
      <x:c r="B878" s="25" t="str">
        <x:v>Synthetic SME 000874</x:v>
      </x:c>
      <x:c r="C878" s="25" t="str">
        <x:v>RM037</x:v>
      </x:c>
      <x:c r="D878" s="25" t="str">
        <x:v>Aegean</x:v>
      </x:c>
      <x:c r="E878" s="25" t="str">
        <x:v>Agriculture</x:v>
      </x:c>
      <x:c r="F878" s="25" t="str">
        <x:v>MICRO</x:v>
      </x:c>
      <x:c r="G878" s="25" t="str">
        <x:v>LIMITED</x:v>
      </x:c>
      <x:c r="H878" s="25" t="str">
        <x:v>2022-02-12</x:v>
      </x:c>
      <x:c r="I878" s="25" t="n">
        <x:v>54</x:v>
      </x:c>
      <x:c r="J878" s="28" t="n">
        <x:v>2395142.75</x:v>
      </x:c>
      <x:c r="K878" s="25" t="n">
        <x:v>9</x:v>
      </x:c>
      <x:c r="L878" s="26" t="b">
        <x:v>0</x:v>
      </x:c>
      <x:c r="M878" s="26" t="b">
        <x:v>1</x:v>
      </x:c>
      <x:c r="N878" s="25" t="n">
        <x:v>64.91</x:v>
      </x:c>
      <x:c r="O878" s="26" t="b">
        <x:v>1</x:v>
      </x:c>
      <x:c r="P878" s="25" t="str">
        <x:v>SECURE_MESSAGE</x:v>
      </x:c>
      <x:c r="Q878" s="25" t="str">
        <x:v>DERIVED_ANALYTICS</x:v>
      </x:c>
      <x:c r="R878" s="30" t="n">
        <x:v>0.030581</x:v>
      </x:c>
      <x:c r="S878" s="25" t="str">
        <x:v>R03</x:v>
      </x:c>
      <x:c r="T878" s="25" t="n">
        <x:v>0</x:v>
      </x:c>
      <x:c r="U878" s="25" t="n">
        <x:v>1</x:v>
      </x:c>
      <x:c r="V878" s="25" t="str">
        <x:v>2027-03-06</x:v>
      </x:c>
      <x:c r="W878" s="25" t="str">
        <x:v>NONE</x:v>
      </x:c>
      <x:c r="X878" s="26" t="b">
        <x:v>1</x:v>
      </x:c>
      <x:c r="Y878" s="26" t="b">
        <x:v>0</x:v>
      </x:c>
      <x:c r="Z878" s="25" t="str">
        <x:v>CONTROLLED_SYNTHETIC</x:v>
      </x:c>
      <x:c r="AA878" s="28" t="n">
        <x:v>1293315.09</x:v>
      </x:c>
      <x:c r="AB878" s="28" t="n">
        <x:v>1224010.14</x:v>
      </x:c>
      <x:c r="AC878" s="28" t="n">
        <x:v>53720.17</x:v>
      </x:c>
      <x:c r="AD878" s="28" t="n">
        <x:v>2031948.83</x:v>
      </x:c>
      <x:c r="AE878" s="28" t="n">
        <x:v>0</x:v>
      </x:c>
      <x:c r="AF878" s="28" t="n">
        <x:v>280264.88</x:v>
      </x:c>
      <x:c r="AG878" s="28" t="n">
        <x:v>144807.72</x:v>
      </x:c>
      <x:c r="AH878" s="28" t="n">
        <x:v>54397.71</x:v>
      </x:c>
      <x:c r="AI878" s="28" t="n">
        <x:v>100015.055</x:v>
      </x:c>
      <x:c r="AJ878" s="25" t="n">
        <x:v>601</x:v>
      </x:c>
      <x:c r="AK878" s="25" t="n">
        <x:v>5</x:v>
      </x:c>
      <x:c r="AL878" s="28" t="n">
        <x:v>7196787.62</x:v>
      </x:c>
      <x:c r="AM878" s="28" t="n">
        <x:v>184473.72</x:v>
      </x:c>
      <x:c r="AN878" s="25" t="str">
        <x:v>CASH_MANAGEMENT|FX_RISK_MANAGEMENT|PAYROLL_SERVICES|POS_MERCHANT_ACQUIRING|TERM_DEPOSIT</x:v>
      </x:c>
      <x:c r="AO878" s="25" t="str">
        <x:v>2026-05-29</x:v>
      </x:c>
      <x:c r="AP878" s="25" t="n">
        <x:v>3</x:v>
      </x:c>
      <x:c r="AQ878" s="25" t="n">
        <x:v>83</x:v>
      </x:c>
      <x:c r="AR878" s="25" t="n">
        <x:v>73.36</x:v>
      </x:c>
      <x:c r="AS878" s="30" t="n">
        <x:v>1</x:v>
      </x:c>
      <x:c r="AT878" s="25" t="n">
        <x:v>0</x:v>
      </x:c>
    </x:row>
    <x:row r="879">
      <x:c r="A879" s="25" t="str">
        <x:v>SME000875</x:v>
      </x:c>
      <x:c r="B879" s="25" t="str">
        <x:v>Synthetic SME 000875</x:v>
      </x:c>
      <x:c r="C879" s="25" t="str">
        <x:v>RM023</x:v>
      </x:c>
      <x:c r="D879" s="25" t="str">
        <x:v>Black Sea</x:v>
      </x:c>
      <x:c r="E879" s="25" t="str">
        <x:v>Construction</x:v>
      </x:c>
      <x:c r="F879" s="25" t="str">
        <x:v>SMALL</x:v>
      </x:c>
      <x:c r="G879" s="25" t="str">
        <x:v>LIMITED</x:v>
      </x:c>
      <x:c r="H879" s="25" t="str">
        <x:v>2016-08-11</x:v>
      </x:c>
      <x:c r="I879" s="25" t="n">
        <x:v>120</x:v>
      </x:c>
      <x:c r="J879" s="28" t="n">
        <x:v>90389263.9</x:v>
      </x:c>
      <x:c r="K879" s="25" t="n">
        <x:v>22</x:v>
      </x:c>
      <x:c r="L879" s="26" t="b">
        <x:v>1</x:v>
      </x:c>
      <x:c r="M879" s="26" t="b">
        <x:v>0</x:v>
      </x:c>
      <x:c r="N879" s="25" t="n">
        <x:v>69.28</x:v>
      </x:c>
      <x:c r="O879" s="26" t="b">
        <x:v>1</x:v>
      </x:c>
      <x:c r="P879" s="25" t="str">
        <x:v>RM_CALL</x:v>
      </x:c>
      <x:c r="Q879" s="25" t="str">
        <x:v>DERIVED_ANALYTICS</x:v>
      </x:c>
      <x:c r="R879" s="30" t="n">
        <x:v>0.037525</x:v>
      </x:c>
      <x:c r="S879" s="25" t="str">
        <x:v>R03</x:v>
      </x:c>
      <x:c r="T879" s="25" t="n">
        <x:v>60</x:v>
      </x:c>
      <x:c r="U879" s="25" t="n">
        <x:v>2</x:v>
      </x:c>
      <x:c r="V879" s="25" t="str">
        <x:v>2026-06-02</x:v>
      </x:c>
      <x:c r="W879" s="25" t="str">
        <x:v>NONE</x:v>
      </x:c>
      <x:c r="X879" s="26" t="b">
        <x:v>1</x:v>
      </x:c>
      <x:c r="Y879" s="26" t="b">
        <x:v>1</x:v>
      </x:c>
      <x:c r="Z879" s="25" t="str">
        <x:v>CONTROLLED_SYNTHETIC</x:v>
      </x:c>
      <x:c r="AA879" s="28" t="n">
        <x:v>49052196.84</x:v>
      </x:c>
      <x:c r="AB879" s="28" t="n">
        <x:v>42031578.16</x:v>
      </x:c>
      <x:c r="AC879" s="28" t="n">
        <x:v>1416704.34</x:v>
      </x:c>
      <x:c r="AD879" s="28" t="n">
        <x:v>4418072.86</x:v>
      </x:c>
      <x:c r="AE879" s="28" t="n">
        <x:v>12670670.35</x:v>
      </x:c>
      <x:c r="AF879" s="28" t="n">
        <x:v>0</x:v>
      </x:c>
      <x:c r="AG879" s="28" t="n">
        <x:v>4968335.4</x:v>
      </x:c>
      <x:c r="AH879" s="28" t="n">
        <x:v>1303014.57</x:v>
      </x:c>
      <x:c r="AI879" s="28" t="n">
        <x:v>5313453.661667</x:v>
      </x:c>
      <x:c r="AJ879" s="25" t="n">
        <x:v>599</x:v>
      </x:c>
      <x:c r="AK879" s="25" t="n">
        <x:v>0</x:v>
      </x:c>
      <x:c r="AL879" s="28" t="n">
        <x:v>0</x:v>
      </x:c>
      <x:c r="AM879" s="28" t="n">
        <x:v>0</x:v>
      </x:c>
      <x:c r="AN879" s="25"/>
      <x:c r="AO879" s="25" t="str">
        <x:v>2026-06-17</x:v>
      </x:c>
      <x:c r="AP879" s="25" t="n">
        <x:v>6</x:v>
      </x:c>
      <x:c r="AQ879" s="25" t="n">
        <x:v>64</x:v>
      </x:c>
      <x:c r="AR879" s="25" t="n">
        <x:v>20</x:v>
      </x:c>
      <x:c r="AS879" s="30" t="n">
        <x:v>0</x:v>
      </x:c>
      <x:c r="AT879" s="25" t="n">
        <x:v>79</x:v>
      </x:c>
    </x:row>
    <x:row r="880">
      <x:c r="A880" s="25" t="str">
        <x:v>SME000876</x:v>
      </x:c>
      <x:c r="B880" s="25" t="str">
        <x:v>Synthetic SME 000876</x:v>
      </x:c>
      <x:c r="C880" s="25" t="str">
        <x:v>RM009</x:v>
      </x:c>
      <x:c r="D880" s="25" t="str">
        <x:v>Marmara</x:v>
      </x:c>
      <x:c r="E880" s="25" t="str">
        <x:v>Transportation</x:v>
      </x:c>
      <x:c r="F880" s="25" t="str">
        <x:v>MICRO</x:v>
      </x:c>
      <x:c r="G880" s="25" t="str">
        <x:v>SOLE_PROPRIETOR</x:v>
      </x:c>
      <x:c r="H880" s="25" t="str">
        <x:v>2016-12-16</x:v>
      </x:c>
      <x:c r="I880" s="25" t="n">
        <x:v>116</x:v>
      </x:c>
      <x:c r="J880" s="28" t="n">
        <x:v>11999227.88</x:v>
      </x:c>
      <x:c r="K880" s="25" t="n">
        <x:v>7</x:v>
      </x:c>
      <x:c r="L880" s="26" t="b">
        <x:v>0</x:v>
      </x:c>
      <x:c r="M880" s="26" t="b">
        <x:v>0</x:v>
      </x:c>
      <x:c r="N880" s="25" t="n">
        <x:v>85.26</x:v>
      </x:c>
      <x:c r="O880" s="26" t="b">
        <x:v>1</x:v>
      </x:c>
      <x:c r="P880" s="25" t="str">
        <x:v>RM_CALL</x:v>
      </x:c>
      <x:c r="Q880" s="25" t="str">
        <x:v>DERIVED_ANALYTICS</x:v>
      </x:c>
      <x:c r="R880" s="30" t="n">
        <x:v>0.023424</x:v>
      </x:c>
      <x:c r="S880" s="25" t="str">
        <x:v>R03</x:v>
      </x:c>
      <x:c r="T880" s="25" t="n">
        <x:v>0</x:v>
      </x:c>
      <x:c r="U880" s="25" t="n">
        <x:v>1</x:v>
      </x:c>
      <x:c r="V880" s="25" t="str">
        <x:v>2026-02-11</x:v>
      </x:c>
      <x:c r="W880" s="25" t="str">
        <x:v>NONE</x:v>
      </x:c>
      <x:c r="X880" s="26" t="b">
        <x:v>1</x:v>
      </x:c>
      <x:c r="Y880" s="26" t="b">
        <x:v>1</x:v>
      </x:c>
      <x:c r="Z880" s="25" t="str">
        <x:v>CONTROLLED_SYNTHETIC</x:v>
      </x:c>
      <x:c r="AA880" s="28" t="n">
        <x:v>6900328.78</x:v>
      </x:c>
      <x:c r="AB880" s="28" t="n">
        <x:v>5922354.87</x:v>
      </x:c>
      <x:c r="AC880" s="28" t="n">
        <x:v>316025.93</x:v>
      </x:c>
      <x:c r="AD880" s="28" t="n">
        <x:v>1663631.7</x:v>
      </x:c>
      <x:c r="AE880" s="28" t="n">
        <x:v>0</x:v>
      </x:c>
      <x:c r="AF880" s="28" t="n">
        <x:v>0</x:v>
      </x:c>
      <x:c r="AG880" s="28" t="n">
        <x:v>0</x:v>
      </x:c>
      <x:c r="AH880" s="28" t="n">
        <x:v>274514.448333</x:v>
      </x:c>
      <x:c r="AI880" s="28" t="n">
        <x:v>629832.353333</x:v>
      </x:c>
      <x:c r="AJ880" s="25" t="n">
        <x:v>778</x:v>
      </x:c>
      <x:c r="AK880" s="25" t="n">
        <x:v>2</x:v>
      </x:c>
      <x:c r="AL880" s="28" t="n">
        <x:v>316535.23</x:v>
      </x:c>
      <x:c r="AM880" s="28" t="n">
        <x:v>9347.94</x:v>
      </x:c>
      <x:c r="AN880" s="25" t="str">
        <x:v>TERM_DEPOSIT|TRADE_FINANCE</x:v>
      </x:c>
      <x:c r="AO880" s="25" t="str">
        <x:v>2026-02-15</x:v>
      </x:c>
      <x:c r="AP880" s="25" t="n">
        <x:v>5</x:v>
      </x:c>
      <x:c r="AQ880" s="25" t="n">
        <x:v>186</x:v>
      </x:c>
      <x:c r="AR880" s="25" t="n">
        <x:v>33.74</x:v>
      </x:c>
      <x:c r="AS880" s="30" t="n">
        <x:v>0.07537</x:v>
      </x:c>
      <x:c r="AT880" s="25" t="n">
        <x:v>190</x:v>
      </x:c>
    </x:row>
    <x:row r="881">
      <x:c r="A881" s="25" t="str">
        <x:v>SME000877</x:v>
      </x:c>
      <x:c r="B881" s="25" t="str">
        <x:v>Synthetic SME 000877</x:v>
      </x:c>
      <x:c r="C881" s="25" t="str">
        <x:v>RM008</x:v>
      </x:c>
      <x:c r="D881" s="25" t="str">
        <x:v>Marmara</x:v>
      </x:c>
      <x:c r="E881" s="25" t="str">
        <x:v>Construction</x:v>
      </x:c>
      <x:c r="F881" s="25" t="str">
        <x:v>MICRO</x:v>
      </x:c>
      <x:c r="G881" s="25" t="str">
        <x:v>LIMITED</x:v>
      </x:c>
      <x:c r="H881" s="25" t="str">
        <x:v>2021-02-23</x:v>
      </x:c>
      <x:c r="I881" s="25" t="n">
        <x:v>65</x:v>
      </x:c>
      <x:c r="J881" s="28" t="n">
        <x:v>8767408.21</x:v>
      </x:c>
      <x:c r="K881" s="25" t="n">
        <x:v>9</x:v>
      </x:c>
      <x:c r="L881" s="26" t="b">
        <x:v>0</x:v>
      </x:c>
      <x:c r="M881" s="26" t="b">
        <x:v>0</x:v>
      </x:c>
      <x:c r="N881" s="25" t="n">
        <x:v>23.59</x:v>
      </x:c>
      <x:c r="O881" s="26" t="b">
        <x:v>1</x:v>
      </x:c>
      <x:c r="P881" s="25" t="str">
        <x:v>RM_CALL</x:v>
      </x:c>
      <x:c r="Q881" s="25" t="str">
        <x:v>DERIVED_ANALYTICS</x:v>
      </x:c>
      <x:c r="R881" s="30" t="n">
        <x:v>0.051715</x:v>
      </x:c>
      <x:c r="S881" s="25" t="str">
        <x:v>R04</x:v>
      </x:c>
      <x:c r="T881" s="25" t="n">
        <x:v>0</x:v>
      </x:c>
      <x:c r="U881" s="25" t="n">
        <x:v>1</x:v>
      </x:c>
      <x:c r="V881" s="25" t="str">
        <x:v>2026-01-08</x:v>
      </x:c>
      <x:c r="W881" s="25" t="str">
        <x:v>NONE</x:v>
      </x:c>
      <x:c r="X881" s="26" t="b">
        <x:v>1</x:v>
      </x:c>
      <x:c r="Y881" s="26" t="b">
        <x:v>0</x:v>
      </x:c>
      <x:c r="Z881" s="25" t="str">
        <x:v>CONTROLLED_SYNTHETIC</x:v>
      </x:c>
      <x:c r="AA881" s="28" t="n">
        <x:v>4423563.47</x:v>
      </x:c>
      <x:c r="AB881" s="28" t="n">
        <x:v>3583177.66</x:v>
      </x:c>
      <x:c r="AC881" s="28" t="n">
        <x:v>244419.95</x:v>
      </x:c>
      <x:c r="AD881" s="28" t="n">
        <x:v>1517924.14</x:v>
      </x:c>
      <x:c r="AE881" s="28" t="n">
        <x:v>0</x:v>
      </x:c>
      <x:c r="AF881" s="28" t="n">
        <x:v>0</x:v>
      </x:c>
      <x:c r="AG881" s="28" t="n">
        <x:v>0</x:v>
      </x:c>
      <x:c r="AH881" s="28" t="n">
        <x:v>181940.571667</x:v>
      </x:c>
      <x:c r="AI881" s="28" t="n">
        <x:v>407209.191667</x:v>
      </x:c>
      <x:c r="AJ881" s="25" t="n">
        <x:v>223</x:v>
      </x:c>
      <x:c r="AK881" s="25" t="n">
        <x:v>2</x:v>
      </x:c>
      <x:c r="AL881" s="28" t="n">
        <x:v>6345921.12</x:v>
      </x:c>
      <x:c r="AM881" s="28" t="n">
        <x:v>302555.52</x:v>
      </x:c>
      <x:c r="AN881" s="25" t="str">
        <x:v>CASH_MANAGEMENT|TRADE_FINANCE</x:v>
      </x:c>
      <x:c r="AO881" s="25" t="str">
        <x:v>2026-06-15</x:v>
      </x:c>
      <x:c r="AP881" s="25" t="n">
        <x:v>5</x:v>
      </x:c>
      <x:c r="AQ881" s="25" t="n">
        <x:v>66</x:v>
      </x:c>
      <x:c r="AR881" s="25" t="n">
        <x:v>48.74</x:v>
      </x:c>
      <x:c r="AS881" s="30" t="n">
        <x:v>1</x:v>
      </x:c>
      <x:c r="AT881" s="25" t="n">
        <x:v>224</x:v>
      </x:c>
    </x:row>
    <x:row r="882">
      <x:c r="A882" s="25" t="str">
        <x:v>SME000878</x:v>
      </x:c>
      <x:c r="B882" s="25" t="str">
        <x:v>Synthetic SME 000878</x:v>
      </x:c>
      <x:c r="C882" s="25" t="str">
        <x:v>RM046</x:v>
      </x:c>
      <x:c r="D882" s="25" t="str">
        <x:v>Mediterranean</x:v>
      </x:c>
      <x:c r="E882" s="25" t="str">
        <x:v>Agriculture</x:v>
      </x:c>
      <x:c r="F882" s="25" t="str">
        <x:v>MICRO</x:v>
      </x:c>
      <x:c r="G882" s="25" t="str">
        <x:v>LIMITED</x:v>
      </x:c>
      <x:c r="H882" s="25" t="str">
        <x:v>2017-02-18</x:v>
      </x:c>
      <x:c r="I882" s="25" t="n">
        <x:v>114</x:v>
      </x:c>
      <x:c r="J882" s="28" t="n">
        <x:v>16924987.55</x:v>
      </x:c>
      <x:c r="K882" s="25" t="n">
        <x:v>3</x:v>
      </x:c>
      <x:c r="L882" s="26" t="b">
        <x:v>0</x:v>
      </x:c>
      <x:c r="M882" s="26" t="b">
        <x:v>0</x:v>
      </x:c>
      <x:c r="N882" s="25" t="n">
        <x:v>53.25</x:v>
      </x:c>
      <x:c r="O882" s="26" t="b">
        <x:v>1</x:v>
      </x:c>
      <x:c r="P882" s="25" t="str">
        <x:v>RM_CALL</x:v>
      </x:c>
      <x:c r="Q882" s="25" t="str">
        <x:v>DERIVED_ANALYTICS</x:v>
      </x:c>
      <x:c r="R882" s="30" t="n">
        <x:v>0.033976</x:v>
      </x:c>
      <x:c r="S882" s="25" t="str">
        <x:v>R03</x:v>
      </x:c>
      <x:c r="T882" s="25" t="n">
        <x:v>0</x:v>
      </x:c>
      <x:c r="U882" s="25" t="n">
        <x:v>1</x:v>
      </x:c>
      <x:c r="V882" s="25" t="str">
        <x:v>2026-06-06</x:v>
      </x:c>
      <x:c r="W882" s="25" t="str">
        <x:v>NONE</x:v>
      </x:c>
      <x:c r="X882" s="26" t="b">
        <x:v>1</x:v>
      </x:c>
      <x:c r="Y882" s="26" t="b">
        <x:v>1</x:v>
      </x:c>
      <x:c r="Z882" s="25" t="str">
        <x:v>CONTROLLED_SYNTHETIC</x:v>
      </x:c>
      <x:c r="AA882" s="28" t="n">
        <x:v>10189424.96</x:v>
      </x:c>
      <x:c r="AB882" s="28" t="n">
        <x:v>9318918.66</x:v>
      </x:c>
      <x:c r="AC882" s="28" t="n">
        <x:v>618300.04</x:v>
      </x:c>
      <x:c r="AD882" s="28" t="n">
        <x:v>541094.21</x:v>
      </x:c>
      <x:c r="AE882" s="28" t="n">
        <x:v>0</x:v>
      </x:c>
      <x:c r="AF882" s="28" t="n">
        <x:v>0</x:v>
      </x:c>
      <x:c r="AG882" s="28" t="n">
        <x:v>0</x:v>
      </x:c>
      <x:c r="AH882" s="28" t="n">
        <x:v>389076.653333</x:v>
      </x:c>
      <x:c r="AI882" s="28" t="n">
        <x:v>644342.05</x:v>
      </x:c>
      <x:c r="AJ882" s="25" t="n">
        <x:v>544</x:v>
      </x:c>
      <x:c r="AK882" s="25" t="n">
        <x:v>4</x:v>
      </x:c>
      <x:c r="AL882" s="28" t="n">
        <x:v>23863522.84</x:v>
      </x:c>
      <x:c r="AM882" s="28" t="n">
        <x:v>205960.07</x:v>
      </x:c>
      <x:c r="AN882" s="25" t="str">
        <x:v>BUSINESS_CREDIT_CARD|CASH_MANAGEMENT|FX_RISK_MANAGEMENT|WORKING_CAPITAL_LOAN</x:v>
      </x:c>
      <x:c r="AO882" s="25" t="str">
        <x:v>2025-12-26</x:v>
      </x:c>
      <x:c r="AP882" s="25" t="n">
        <x:v>1</x:v>
      </x:c>
      <x:c r="AQ882" s="25" t="n">
        <x:v>237</x:v>
      </x:c>
      <x:c r="AR882" s="25" t="n">
        <x:v>74</x:v>
      </x:c>
      <x:c r="AS882" s="30" t="n">
        <x:v>1</x:v>
      </x:c>
      <x:c r="AT882" s="25" t="n">
        <x:v>75</x:v>
      </x:c>
    </x:row>
    <x:row r="883">
      <x:c r="A883" s="25" t="str">
        <x:v>SME000879</x:v>
      </x:c>
      <x:c r="B883" s="25" t="str">
        <x:v>Synthetic SME 000879</x:v>
      </x:c>
      <x:c r="C883" s="25" t="str">
        <x:v>RM044</x:v>
      </x:c>
      <x:c r="D883" s="25" t="str">
        <x:v>Eastern</x:v>
      </x:c>
      <x:c r="E883" s="25" t="str">
        <x:v>Construction</x:v>
      </x:c>
      <x:c r="F883" s="25" t="str">
        <x:v>MEDIUM</x:v>
      </x:c>
      <x:c r="G883" s="25" t="str">
        <x:v>JOINT_STOCK</x:v>
      </x:c>
      <x:c r="H883" s="25" t="str">
        <x:v>2025-07-09</x:v>
      </x:c>
      <x:c r="I883" s="25" t="n">
        <x:v>13</x:v>
      </x:c>
      <x:c r="J883" s="28" t="n">
        <x:v>151798772.05</x:v>
      </x:c>
      <x:c r="K883" s="25" t="n">
        <x:v>227</x:v>
      </x:c>
      <x:c r="L883" s="26" t="b">
        <x:v>1</x:v>
      </x:c>
      <x:c r="M883" s="26" t="b">
        <x:v>0</x:v>
      </x:c>
      <x:c r="N883" s="25" t="n">
        <x:v>82.13</x:v>
      </x:c>
      <x:c r="O883" s="26" t="b">
        <x:v>1</x:v>
      </x:c>
      <x:c r="P883" s="25" t="str">
        <x:v>RM_CALL</x:v>
      </x:c>
      <x:c r="Q883" s="25" t="str">
        <x:v>DERIVED_ANALYTICS</x:v>
      </x:c>
      <x:c r="R883" s="30" t="n">
        <x:v>0.046918</x:v>
      </x:c>
      <x:c r="S883" s="25" t="str">
        <x:v>R04</x:v>
      </x:c>
      <x:c r="T883" s="25" t="n">
        <x:v>0</x:v>
      </x:c>
      <x:c r="U883" s="25" t="n">
        <x:v>1</x:v>
      </x:c>
      <x:c r="V883" s="25" t="str">
        <x:v>2027-03-09</x:v>
      </x:c>
      <x:c r="W883" s="25" t="str">
        <x:v>NONE</x:v>
      </x:c>
      <x:c r="X883" s="26" t="b">
        <x:v>1</x:v>
      </x:c>
      <x:c r="Y883" s="26" t="b">
        <x:v>1</x:v>
      </x:c>
      <x:c r="Z883" s="25" t="str">
        <x:v>CONTROLLED_SYNTHETIC</x:v>
      </x:c>
      <x:c r="AA883" s="28" t="n">
        <x:v>86523366.52</x:v>
      </x:c>
      <x:c r="AB883" s="28" t="n">
        <x:v>71948696.6</x:v>
      </x:c>
      <x:c r="AC883" s="28" t="n">
        <x:v>4840748.62</x:v>
      </x:c>
      <x:c r="AD883" s="28" t="n">
        <x:v>44606743.39</x:v>
      </x:c>
      <x:c r="AE883" s="28" t="n">
        <x:v>20360963.23</x:v>
      </x:c>
      <x:c r="AF883" s="28" t="n">
        <x:v>0</x:v>
      </x:c>
      <x:c r="AG883" s="28" t="n">
        <x:v>9628673.85</x:v>
      </x:c>
      <x:c r="AH883" s="28" t="n">
        <x:v>4059625.666667</x:v>
      </x:c>
      <x:c r="AI883" s="28" t="n">
        <x:v>7581423.801667</x:v>
      </x:c>
      <x:c r="AJ883" s="25" t="n">
        <x:v>970</x:v>
      </x:c>
      <x:c r="AK883" s="25" t="n">
        <x:v>4</x:v>
      </x:c>
      <x:c r="AL883" s="28" t="n">
        <x:v>260252487.41</x:v>
      </x:c>
      <x:c r="AM883" s="28" t="n">
        <x:v>13038070.89</x:v>
      </x:c>
      <x:c r="AN883" s="25" t="str">
        <x:v>BUSINESS_CREDIT_CARD|CASH_MANAGEMENT|PAYROLL_SERVICES|TRADE_FINANCE</x:v>
      </x:c>
      <x:c r="AO883" s="25" t="str">
        <x:v>2026-03-31</x:v>
      </x:c>
      <x:c r="AP883" s="25" t="n">
        <x:v>2</x:v>
      </x:c>
      <x:c r="AQ883" s="25" t="n">
        <x:v>142</x:v>
      </x:c>
      <x:c r="AR883" s="25" t="n">
        <x:v>57.1</x:v>
      </x:c>
      <x:c r="AS883" s="30" t="n">
        <x:v>1</x:v>
      </x:c>
      <x:c r="AT883" s="25" t="n">
        <x:v>0</x:v>
      </x:c>
    </x:row>
    <x:row r="884">
      <x:c r="A884" s="25" t="str">
        <x:v>SME000880</x:v>
      </x:c>
      <x:c r="B884" s="25" t="str">
        <x:v>Synthetic SME 000880</x:v>
      </x:c>
      <x:c r="C884" s="25" t="str">
        <x:v>RM047</x:v>
      </x:c>
      <x:c r="D884" s="25" t="str">
        <x:v>Central Anatolia</x:v>
      </x:c>
      <x:c r="E884" s="25" t="str">
        <x:v>Technology</x:v>
      </x:c>
      <x:c r="F884" s="25" t="str">
        <x:v>SMALL</x:v>
      </x:c>
      <x:c r="G884" s="25" t="str">
        <x:v>LIMITED</x:v>
      </x:c>
      <x:c r="H884" s="25" t="str">
        <x:v>2019-05-21</x:v>
      </x:c>
      <x:c r="I884" s="25" t="n">
        <x:v>86</x:v>
      </x:c>
      <x:c r="J884" s="28" t="n">
        <x:v>112699633.56</x:v>
      </x:c>
      <x:c r="K884" s="25" t="n">
        <x:v>30</x:v>
      </x:c>
      <x:c r="L884" s="26" t="b">
        <x:v>0</x:v>
      </x:c>
      <x:c r="M884" s="26" t="b">
        <x:v>0</x:v>
      </x:c>
      <x:c r="N884" s="25" t="n">
        <x:v>41.24</x:v>
      </x:c>
      <x:c r="O884" s="26" t="b">
        <x:v>1</x:v>
      </x:c>
      <x:c r="P884" s="25" t="str">
        <x:v>RM_CALL</x:v>
      </x:c>
      <x:c r="Q884" s="25" t="str">
        <x:v>DERIVED_ANALYTICS</x:v>
      </x:c>
      <x:c r="R884" s="30" t="n">
        <x:v>0.058037</x:v>
      </x:c>
      <x:c r="S884" s="25" t="str">
        <x:v>R04</x:v>
      </x:c>
      <x:c r="T884" s="25" t="n">
        <x:v>0</x:v>
      </x:c>
      <x:c r="U884" s="25" t="n">
        <x:v>1</x:v>
      </x:c>
      <x:c r="V884" s="25" t="str">
        <x:v>2026-06-23</x:v>
      </x:c>
      <x:c r="W884" s="25" t="str">
        <x:v>NONE</x:v>
      </x:c>
      <x:c r="X884" s="26" t="b">
        <x:v>1</x:v>
      </x:c>
      <x:c r="Y884" s="26" t="b">
        <x:v>1</x:v>
      </x:c>
      <x:c r="Z884" s="25" t="str">
        <x:v>CONTROLLED_SYNTHETIC</x:v>
      </x:c>
      <x:c r="AA884" s="28" t="n">
        <x:v>62981113.7</x:v>
      </x:c>
      <x:c r="AB884" s="28" t="n">
        <x:v>56675473.35</x:v>
      </x:c>
      <x:c r="AC884" s="28" t="n">
        <x:v>3586386.63</x:v>
      </x:c>
      <x:c r="AD884" s="28" t="n">
        <x:v>5706238.01</x:v>
      </x:c>
      <x:c r="AE884" s="28" t="n">
        <x:v>0</x:v>
      </x:c>
      <x:c r="AF884" s="28" t="n">
        <x:v>0</x:v>
      </x:c>
      <x:c r="AG884" s="28" t="n">
        <x:v>0</x:v>
      </x:c>
      <x:c r="AH884" s="28" t="n">
        <x:v>2511853.96</x:v>
      </x:c>
      <x:c r="AI884" s="28" t="n">
        <x:v>3922133.656667</x:v>
      </x:c>
      <x:c r="AJ884" s="25" t="n">
        <x:v>408</x:v>
      </x:c>
      <x:c r="AK884" s="25" t="n">
        <x:v>2</x:v>
      </x:c>
      <x:c r="AL884" s="28" t="n">
        <x:v>9470040.85</x:v>
      </x:c>
      <x:c r="AM884" s="28" t="n">
        <x:v>222180.19</x:v>
      </x:c>
      <x:c r="AN884" s="25" t="str">
        <x:v>TERM_DEPOSIT|WORKING_CAPITAL_LOAN</x:v>
      </x:c>
      <x:c r="AO884" s="25" t="str">
        <x:v>2026-07-17</x:v>
      </x:c>
      <x:c r="AP884" s="25" t="n">
        <x:v>2</x:v>
      </x:c>
      <x:c r="AQ884" s="25" t="n">
        <x:v>34</x:v>
      </x:c>
      <x:c r="AR884" s="25" t="n">
        <x:v>35.35</x:v>
      </x:c>
      <x:c r="AS884" s="30" t="n">
        <x:v>0.240083</x:v>
      </x:c>
      <x:c r="AT884" s="25" t="n">
        <x:v>58</x:v>
      </x:c>
    </x:row>
    <x:row r="885">
      <x:c r="A885" s="25" t="str">
        <x:v>SME000881</x:v>
      </x:c>
      <x:c r="B885" s="25" t="str">
        <x:v>Synthetic SME 000881</x:v>
      </x:c>
      <x:c r="C885" s="25" t="str">
        <x:v>RM035</x:v>
      </x:c>
      <x:c r="D885" s="25" t="str">
        <x:v>Central Anatolia</x:v>
      </x:c>
      <x:c r="E885" s="25" t="str">
        <x:v>Retail Trade</x:v>
      </x:c>
      <x:c r="F885" s="25" t="str">
        <x:v>SMALL</x:v>
      </x:c>
      <x:c r="G885" s="25" t="str">
        <x:v>LIMITED</x:v>
      </x:c>
      <x:c r="H885" s="25" t="str">
        <x:v>2018-12-31</x:v>
      </x:c>
      <x:c r="I885" s="25" t="n">
        <x:v>91</x:v>
      </x:c>
      <x:c r="J885" s="28" t="n">
        <x:v>35021552.77</x:v>
      </x:c>
      <x:c r="K885" s="25" t="n">
        <x:v>44</x:v>
      </x:c>
      <x:c r="L885" s="26" t="b">
        <x:v>0</x:v>
      </x:c>
      <x:c r="M885" s="26" t="b">
        <x:v>0</x:v>
      </x:c>
      <x:c r="N885" s="25" t="n">
        <x:v>24.48</x:v>
      </x:c>
      <x:c r="O885" s="26" t="b">
        <x:v>1</x:v>
      </x:c>
      <x:c r="P885" s="25" t="str">
        <x:v>BRANCH</x:v>
      </x:c>
      <x:c r="Q885" s="25" t="str">
        <x:v>DERIVED_ANALYTICS</x:v>
      </x:c>
      <x:c r="R885" s="30" t="n">
        <x:v>0.027337</x:v>
      </x:c>
      <x:c r="S885" s="25" t="str">
        <x:v>R03</x:v>
      </x:c>
      <x:c r="T885" s="25" t="n">
        <x:v>5</x:v>
      </x:c>
      <x:c r="U885" s="25" t="n">
        <x:v>1</x:v>
      </x:c>
      <x:c r="V885" s="25" t="str">
        <x:v>2027-04-28</x:v>
      </x:c>
      <x:c r="W885" s="25" t="str">
        <x:v>NONE</x:v>
      </x:c>
      <x:c r="X885" s="26" t="b">
        <x:v>1</x:v>
      </x:c>
      <x:c r="Y885" s="26" t="b">
        <x:v>1</x:v>
      </x:c>
      <x:c r="Z885" s="25" t="str">
        <x:v>CONTROLLED_SYNTHETIC</x:v>
      </x:c>
      <x:c r="AA885" s="28" t="n">
        <x:v>19800951.66</x:v>
      </x:c>
      <x:c r="AB885" s="28" t="n">
        <x:v>16603713.97</x:v>
      </x:c>
      <x:c r="AC885" s="28" t="n">
        <x:v>11501360.57</x:v>
      </x:c>
      <x:c r="AD885" s="28" t="n">
        <x:v>8843925.02</x:v>
      </x:c>
      <x:c r="AE885" s="28" t="n">
        <x:v>0</x:v>
      </x:c>
      <x:c r="AF885" s="28" t="n">
        <x:v>0</x:v>
      </x:c>
      <x:c r="AG885" s="28" t="n">
        <x:v>0</x:v>
      </x:c>
      <x:c r="AH885" s="28" t="n">
        <x:v>806817.285</x:v>
      </x:c>
      <x:c r="AI885" s="28" t="n">
        <x:v>1819444.975</x:v>
      </x:c>
      <x:c r="AJ885" s="25" t="n">
        <x:v>271</x:v>
      </x:c>
      <x:c r="AK885" s="25" t="n">
        <x:v>2</x:v>
      </x:c>
      <x:c r="AL885" s="28" t="n">
        <x:v>27611217.77</x:v>
      </x:c>
      <x:c r="AM885" s="28" t="n">
        <x:v>884549.21</x:v>
      </x:c>
      <x:c r="AN885" s="25" t="str">
        <x:v>POS_MERCHANT_ACQUIRING|WORKING_CAPITAL_LOAN</x:v>
      </x:c>
      <x:c r="AO885" s="25" t="str">
        <x:v>2026-07-12</x:v>
      </x:c>
      <x:c r="AP885" s="25" t="n">
        <x:v>5</x:v>
      </x:c>
      <x:c r="AQ885" s="25" t="n">
        <x:v>39</x:v>
      </x:c>
      <x:c r="AR885" s="25" t="n">
        <x:v>55.08</x:v>
      </x:c>
      <x:c r="AS885" s="30" t="n">
        <x:v>1</x:v>
      </x:c>
      <x:c r="AT885" s="25" t="n">
        <x:v>0</x:v>
      </x:c>
    </x:row>
    <x:row r="886">
      <x:c r="A886" s="25" t="str">
        <x:v>SME000882</x:v>
      </x:c>
      <x:c r="B886" s="25" t="str">
        <x:v>Synthetic SME 000882</x:v>
      </x:c>
      <x:c r="C886" s="25" t="str">
        <x:v>RM048</x:v>
      </x:c>
      <x:c r="D886" s="25" t="str">
        <x:v>Eastern</x:v>
      </x:c>
      <x:c r="E886" s="25" t="str">
        <x:v>Healthcare</x:v>
      </x:c>
      <x:c r="F886" s="25" t="str">
        <x:v>MEDIUM</x:v>
      </x:c>
      <x:c r="G886" s="25" t="str">
        <x:v>LIMITED</x:v>
      </x:c>
      <x:c r="H886" s="25" t="str">
        <x:v>2019-01-08</x:v>
      </x:c>
      <x:c r="I886" s="25" t="n">
        <x:v>91</x:v>
      </x:c>
      <x:c r="J886" s="28" t="n">
        <x:v>67585623.2</x:v>
      </x:c>
      <x:c r="K886" s="25" t="n">
        <x:v>79</x:v>
      </x:c>
      <x:c r="L886" s="26" t="b">
        <x:v>0</x:v>
      </x:c>
      <x:c r="M886" s="26" t="b">
        <x:v>0</x:v>
      </x:c>
      <x:c r="N886" s="25" t="n">
        <x:v>63.3</x:v>
      </x:c>
      <x:c r="O886" s="26" t="b">
        <x:v>1</x:v>
      </x:c>
      <x:c r="P886" s="25" t="str">
        <x:v>RM_CALL</x:v>
      </x:c>
      <x:c r="Q886" s="25" t="str">
        <x:v>DERIVED_ANALYTICS</x:v>
      </x:c>
      <x:c r="R886" s="30" t="n">
        <x:v>0.008361</x:v>
      </x:c>
      <x:c r="S886" s="25" t="str">
        <x:v>R02</x:v>
      </x:c>
      <x:c r="T886" s="25" t="n">
        <x:v>0</x:v>
      </x:c>
      <x:c r="U886" s="25" t="n">
        <x:v>1</x:v>
      </x:c>
      <x:c r="V886" s="25" t="str">
        <x:v>2026-07-23</x:v>
      </x:c>
      <x:c r="W886" s="25" t="str">
        <x:v>NONE</x:v>
      </x:c>
      <x:c r="X886" s="26" t="b">
        <x:v>0</x:v>
      </x:c>
      <x:c r="Y886" s="26" t="b">
        <x:v>1</x:v>
      </x:c>
      <x:c r="Z886" s="25" t="str">
        <x:v>CONTROLLED_SYNTHETIC</x:v>
      </x:c>
      <x:c r="AA886" s="28" t="n">
        <x:v>38505265.6</x:v>
      </x:c>
      <x:c r="AB886" s="28" t="n">
        <x:v>33393643.92</x:v>
      </x:c>
      <x:c r="AC886" s="28" t="n">
        <x:v>22174678.62</x:v>
      </x:c>
      <x:c r="AD886" s="28" t="n">
        <x:v>16039326.52</x:v>
      </x:c>
      <x:c r="AE886" s="28" t="n">
        <x:v>0</x:v>
      </x:c>
      <x:c r="AF886" s="28" t="n">
        <x:v>0</x:v>
      </x:c>
      <x:c r="AG886" s="28" t="n">
        <x:v>0</x:v>
      </x:c>
      <x:c r="AH886" s="28" t="n">
        <x:v>1282794.181667</x:v>
      </x:c>
      <x:c r="AI886" s="28" t="n">
        <x:v>3821921.63</x:v>
      </x:c>
      <x:c r="AJ886" s="25" t="n">
        <x:v>493</x:v>
      </x:c>
      <x:c r="AK886" s="25" t="n">
        <x:v>4</x:v>
      </x:c>
      <x:c r="AL886" s="28" t="n">
        <x:v>82739575.53</x:v>
      </x:c>
      <x:c r="AM886" s="28" t="n">
        <x:v>2120313.11</x:v>
      </x:c>
      <x:c r="AN886" s="25" t="str">
        <x:v>BUSINESS_CREDIT_CARD|PAYROLL_SERVICES|POS_MERCHANT_ACQUIRING|TERM_DEPOSIT</x:v>
      </x:c>
      <x:c r="AO886" s="25" t="str">
        <x:v>2026-07-07</x:v>
      </x:c>
      <x:c r="AP886" s="25" t="n">
        <x:v>5</x:v>
      </x:c>
      <x:c r="AQ886" s="25" t="n">
        <x:v>44</x:v>
      </x:c>
      <x:c r="AR886" s="25" t="n">
        <x:v>74</x:v>
      </x:c>
      <x:c r="AS886" s="30" t="n">
        <x:v>1</x:v>
      </x:c>
      <x:c r="AT886" s="25" t="n">
        <x:v>28</x:v>
      </x:c>
    </x:row>
    <x:row r="887">
      <x:c r="A887" s="25" t="str">
        <x:v>SME000883</x:v>
      </x:c>
      <x:c r="B887" s="25" t="str">
        <x:v>Synthetic SME 000883</x:v>
      </x:c>
      <x:c r="C887" s="25" t="str">
        <x:v>RM037</x:v>
      </x:c>
      <x:c r="D887" s="25" t="str">
        <x:v>Aegean</x:v>
      </x:c>
      <x:c r="E887" s="25" t="str">
        <x:v>Agriculture</x:v>
      </x:c>
      <x:c r="F887" s="25" t="str">
        <x:v>MICRO</x:v>
      </x:c>
      <x:c r="G887" s="25" t="str">
        <x:v>JOINT_STOCK</x:v>
      </x:c>
      <x:c r="H887" s="25" t="str">
        <x:v>2024-12-05</x:v>
      </x:c>
      <x:c r="I887" s="25" t="n">
        <x:v>20</x:v>
      </x:c>
      <x:c r="J887" s="28" t="n">
        <x:v>16075437.13</x:v>
      </x:c>
      <x:c r="K887" s="25" t="n">
        <x:v>5</x:v>
      </x:c>
      <x:c r="L887" s="26" t="b">
        <x:v>0</x:v>
      </x:c>
      <x:c r="M887" s="26" t="b">
        <x:v>1</x:v>
      </x:c>
      <x:c r="N887" s="25" t="n">
        <x:v>90.2</x:v>
      </x:c>
      <x:c r="O887" s="26" t="b">
        <x:v>1</x:v>
      </x:c>
      <x:c r="P887" s="25" t="str">
        <x:v>RM_CALL</x:v>
      </x:c>
      <x:c r="Q887" s="25" t="str">
        <x:v>DERIVED_ANALYTICS</x:v>
      </x:c>
      <x:c r="R887" s="30" t="n">
        <x:v>0.070997</x:v>
      </x:c>
      <x:c r="S887" s="25" t="str">
        <x:v>R05</x:v>
      </x:c>
      <x:c r="T887" s="25" t="n">
        <x:v>0</x:v>
      </x:c>
      <x:c r="U887" s="25" t="n">
        <x:v>1</x:v>
      </x:c>
      <x:c r="V887" s="25" t="str">
        <x:v>2026-07-18</x:v>
      </x:c>
      <x:c r="W887" s="25" t="str">
        <x:v>LOW</x:v>
      </x:c>
      <x:c r="X887" s="26" t="b">
        <x:v>1</x:v>
      </x:c>
      <x:c r="Y887" s="26" t="b">
        <x:v>1</x:v>
      </x:c>
      <x:c r="Z887" s="25" t="str">
        <x:v>CONTROLLED_SYNTHETIC</x:v>
      </x:c>
      <x:c r="AA887" s="28" t="n">
        <x:v>8777476.41</x:v>
      </x:c>
      <x:c r="AB887" s="28" t="n">
        <x:v>7852301.6</x:v>
      </x:c>
      <x:c r="AC887" s="28" t="n">
        <x:v>448162.63</x:v>
      </x:c>
      <x:c r="AD887" s="28" t="n">
        <x:v>959175.84</x:v>
      </x:c>
      <x:c r="AE887" s="28" t="n">
        <x:v>0</x:v>
      </x:c>
      <x:c r="AF887" s="28" t="n">
        <x:v>1758277.04</x:v>
      </x:c>
      <x:c r="AG887" s="28" t="n">
        <x:v>968739.7</x:v>
      </x:c>
      <x:c r="AH887" s="28" t="n">
        <x:v>298983.14</x:v>
      </x:c>
      <x:c r="AI887" s="28" t="n">
        <x:v>905842.125</x:v>
      </x:c>
      <x:c r="AJ887" s="25" t="n">
        <x:v>876</x:v>
      </x:c>
      <x:c r="AK887" s="25" t="n">
        <x:v>1</x:v>
      </x:c>
      <x:c r="AL887" s="28" t="n">
        <x:v>1181756.8</x:v>
      </x:c>
      <x:c r="AM887" s="28" t="n">
        <x:v>55855.05</x:v>
      </x:c>
      <x:c r="AN887" s="25" t="str">
        <x:v>POS_MERCHANT_ACQUIRING</x:v>
      </x:c>
      <x:c r="AO887" s="25" t="str">
        <x:v>2026-05-14</x:v>
      </x:c>
      <x:c r="AP887" s="25" t="n">
        <x:v>2</x:v>
      </x:c>
      <x:c r="AQ887" s="25" t="n">
        <x:v>98</x:v>
      </x:c>
      <x:c r="AR887" s="25" t="n">
        <x:v>13.32</x:v>
      </x:c>
      <x:c r="AS887" s="30" t="n">
        <x:v>0.210038</x:v>
      </x:c>
      <x:c r="AT887" s="25" t="n">
        <x:v>33</x:v>
      </x:c>
    </x:row>
    <x:row r="888">
      <x:c r="A888" s="25" t="str">
        <x:v>SME000884</x:v>
      </x:c>
      <x:c r="B888" s="25" t="str">
        <x:v>Synthetic SME 000884</x:v>
      </x:c>
      <x:c r="C888" s="25" t="str">
        <x:v>RM006</x:v>
      </x:c>
      <x:c r="D888" s="25" t="str">
        <x:v>Aegean</x:v>
      </x:c>
      <x:c r="E888" s="25" t="str">
        <x:v>Transportation</x:v>
      </x:c>
      <x:c r="F888" s="25" t="str">
        <x:v>MEDIUM</x:v>
      </x:c>
      <x:c r="G888" s="25" t="str">
        <x:v>LIMITED</x:v>
      </x:c>
      <x:c r="H888" s="25" t="str">
        <x:v>2022-06-07</x:v>
      </x:c>
      <x:c r="I888" s="25" t="n">
        <x:v>50</x:v>
      </x:c>
      <x:c r="J888" s="28" t="n">
        <x:v>126104000.2</x:v>
      </x:c>
      <x:c r="K888" s="25" t="n">
        <x:v>58</x:v>
      </x:c>
      <x:c r="L888" s="26" t="b">
        <x:v>1</x:v>
      </x:c>
      <x:c r="M888" s="26" t="b">
        <x:v>0</x:v>
      </x:c>
      <x:c r="N888" s="25" t="n">
        <x:v>60.96</x:v>
      </x:c>
      <x:c r="O888" s="26" t="b">
        <x:v>1</x:v>
      </x:c>
      <x:c r="P888" s="25" t="str">
        <x:v>BRANCH</x:v>
      </x:c>
      <x:c r="Q888" s="25" t="str">
        <x:v>DERIVED_ANALYTICS</x:v>
      </x:c>
      <x:c r="R888" s="30" t="n">
        <x:v>0.02819</x:v>
      </x:c>
      <x:c r="S888" s="25" t="str">
        <x:v>R03</x:v>
      </x:c>
      <x:c r="T888" s="25" t="n">
        <x:v>0</x:v>
      </x:c>
      <x:c r="U888" s="25" t="n">
        <x:v>1</x:v>
      </x:c>
      <x:c r="V888" s="25" t="str">
        <x:v>2027-09-19</x:v>
      </x:c>
      <x:c r="W888" s="25" t="str">
        <x:v>NONE</x:v>
      </x:c>
      <x:c r="X888" s="26" t="b">
        <x:v>1</x:v>
      </x:c>
      <x:c r="Y888" s="26" t="b">
        <x:v>1</x:v>
      </x:c>
      <x:c r="Z888" s="25" t="str">
        <x:v>CONTROLLED_SYNTHETIC</x:v>
      </x:c>
      <x:c r="AA888" s="28" t="n">
        <x:v>75419011.9</x:v>
      </x:c>
      <x:c r="AB888" s="28" t="n">
        <x:v>69920128.19</x:v>
      </x:c>
      <x:c r="AC888" s="28" t="n">
        <x:v>4565479.37</x:v>
      </x:c>
      <x:c r="AD888" s="28" t="n">
        <x:v>12493172.27</x:v>
      </x:c>
      <x:c r="AE888" s="28" t="n">
        <x:v>23126890.56</x:v>
      </x:c>
      <x:c r="AF888" s="28" t="n">
        <x:v>0</x:v>
      </x:c>
      <x:c r="AG888" s="28" t="n">
        <x:v>14352667.84</x:v>
      </x:c>
      <x:c r="AH888" s="28" t="n">
        <x:v>2903582.446667</x:v>
      </x:c>
      <x:c r="AI888" s="28" t="n">
        <x:v>8676131.921667</x:v>
      </x:c>
      <x:c r="AJ888" s="25" t="n">
        <x:v>640</x:v>
      </x:c>
      <x:c r="AK888" s="25" t="n">
        <x:v>3</x:v>
      </x:c>
      <x:c r="AL888" s="28" t="n">
        <x:v>156285453.75</x:v>
      </x:c>
      <x:c r="AM888" s="28" t="n">
        <x:v>6832583.72</x:v>
      </x:c>
      <x:c r="AN888" s="25" t="str">
        <x:v>BUSINESS_CREDIT_CARD|CASH_MANAGEMENT|PAYROLL_SERVICES</x:v>
      </x:c>
      <x:c r="AO888" s="25" t="str">
        <x:v>2025-11-17</x:v>
      </x:c>
      <x:c r="AP888" s="25" t="n">
        <x:v>1</x:v>
      </x:c>
      <x:c r="AQ888" s="25" t="n">
        <x:v>276</x:v>
      </x:c>
      <x:c r="AR888" s="25" t="n">
        <x:v>59.4</x:v>
      </x:c>
      <x:c r="AS888" s="30" t="n">
        <x:v>1</x:v>
      </x:c>
      <x:c r="AT888" s="25" t="n">
        <x:v>0</x:v>
      </x:c>
    </x:row>
    <x:row r="889">
      <x:c r="A889" s="25" t="str">
        <x:v>SME000885</x:v>
      </x:c>
      <x:c r="B889" s="25" t="str">
        <x:v>Synthetic SME 000885</x:v>
      </x:c>
      <x:c r="C889" s="25" t="str">
        <x:v>RM047</x:v>
      </x:c>
      <x:c r="D889" s="25" t="str">
        <x:v>Central Anatolia</x:v>
      </x:c>
      <x:c r="E889" s="25" t="str">
        <x:v>Construction</x:v>
      </x:c>
      <x:c r="F889" s="25" t="str">
        <x:v>MICRO</x:v>
      </x:c>
      <x:c r="G889" s="25" t="str">
        <x:v>SOLE_PROPRIETOR</x:v>
      </x:c>
      <x:c r="H889" s="25" t="str">
        <x:v>2015-12-03</x:v>
      </x:c>
      <x:c r="I889" s="25" t="n">
        <x:v>128</x:v>
      </x:c>
      <x:c r="J889" s="28" t="n">
        <x:v>4651298.99</x:v>
      </x:c>
      <x:c r="K889" s="25" t="n">
        <x:v>9</x:v>
      </x:c>
      <x:c r="L889" s="26" t="b">
        <x:v>0</x:v>
      </x:c>
      <x:c r="M889" s="26" t="b">
        <x:v>0</x:v>
      </x:c>
      <x:c r="N889" s="25" t="n">
        <x:v>56.6</x:v>
      </x:c>
      <x:c r="O889" s="26" t="b">
        <x:v>1</x:v>
      </x:c>
      <x:c r="P889" s="25" t="str">
        <x:v>BRANCH</x:v>
      </x:c>
      <x:c r="Q889" s="25" t="str">
        <x:v>DERIVED_ANALYTICS</x:v>
      </x:c>
      <x:c r="R889" s="30" t="n">
        <x:v>0.067041</x:v>
      </x:c>
      <x:c r="S889" s="25" t="str">
        <x:v>R04</x:v>
      </x:c>
      <x:c r="T889" s="25" t="n">
        <x:v>0</x:v>
      </x:c>
      <x:c r="U889" s="25" t="n">
        <x:v>1</x:v>
      </x:c>
      <x:c r="V889" s="25" t="str">
        <x:v>2026-04-09</x:v>
      </x:c>
      <x:c r="W889" s="25" t="str">
        <x:v>NONE</x:v>
      </x:c>
      <x:c r="X889" s="26" t="b">
        <x:v>1</x:v>
      </x:c>
      <x:c r="Y889" s="26" t="b">
        <x:v>1</x:v>
      </x:c>
      <x:c r="Z889" s="25" t="str">
        <x:v>CONTROLLED_SYNTHETIC</x:v>
      </x:c>
      <x:c r="AA889" s="28" t="n">
        <x:v>2285796.75</x:v>
      </x:c>
      <x:c r="AB889" s="28" t="n">
        <x:v>2143172.23</x:v>
      </x:c>
      <x:c r="AC889" s="28" t="n">
        <x:v>64459.01</x:v>
      </x:c>
      <x:c r="AD889" s="28" t="n">
        <x:v>1779942.41</x:v>
      </x:c>
      <x:c r="AE889" s="28" t="n">
        <x:v>0</x:v>
      </x:c>
      <x:c r="AF889" s="28" t="n">
        <x:v>0</x:v>
      </x:c>
      <x:c r="AG889" s="28" t="n">
        <x:v>0</x:v>
      </x:c>
      <x:c r="AH889" s="28" t="n">
        <x:v>95171.698333</x:v>
      </x:c>
      <x:c r="AI889" s="28" t="n">
        <x:v>292659.276667</x:v>
      </x:c>
      <x:c r="AJ889" s="25" t="n">
        <x:v>613</x:v>
      </x:c>
      <x:c r="AK889" s="25" t="n">
        <x:v>2</x:v>
      </x:c>
      <x:c r="AL889" s="28" t="n">
        <x:v>3350085.2</x:v>
      </x:c>
      <x:c r="AM889" s="28" t="n">
        <x:v>137502.54</x:v>
      </x:c>
      <x:c r="AN889" s="25" t="str">
        <x:v>PAYROLL_SERVICES|TRADE_FINANCE</x:v>
      </x:c>
      <x:c r="AO889" s="25" t="str">
        <x:v>2026-08-07</x:v>
      </x:c>
      <x:c r="AP889" s="25" t="n">
        <x:v>2</x:v>
      </x:c>
      <x:c r="AQ889" s="25" t="n">
        <x:v>13</x:v>
      </x:c>
      <x:c r="AR889" s="25" t="n">
        <x:v>53.17</x:v>
      </x:c>
      <x:c r="AS889" s="30" t="n">
        <x:v>1</x:v>
      </x:c>
      <x:c r="AT889" s="25" t="n">
        <x:v>133</x:v>
      </x:c>
    </x:row>
    <x:row r="890">
      <x:c r="A890" s="25" t="str">
        <x:v>SME000886</x:v>
      </x:c>
      <x:c r="B890" s="25" t="str">
        <x:v>Synthetic SME 000886</x:v>
      </x:c>
      <x:c r="C890" s="25" t="str">
        <x:v>RM008</x:v>
      </x:c>
      <x:c r="D890" s="25" t="str">
        <x:v>Marmara</x:v>
      </x:c>
      <x:c r="E890" s="25" t="str">
        <x:v>Construction</x:v>
      </x:c>
      <x:c r="F890" s="25" t="str">
        <x:v>SMALL</x:v>
      </x:c>
      <x:c r="G890" s="25" t="str">
        <x:v>JOINT_STOCK</x:v>
      </x:c>
      <x:c r="H890" s="25" t="str">
        <x:v>2015-08-07</x:v>
      </x:c>
      <x:c r="I890" s="25" t="n">
        <x:v>132</x:v>
      </x:c>
      <x:c r="J890" s="28" t="n">
        <x:v>3764341.68</x:v>
      </x:c>
      <x:c r="K890" s="25" t="n">
        <x:v>42</x:v>
      </x:c>
      <x:c r="L890" s="26" t="b">
        <x:v>0</x:v>
      </x:c>
      <x:c r="M890" s="26" t="b">
        <x:v>1</x:v>
      </x:c>
      <x:c r="N890" s="25" t="n">
        <x:v>91.74</x:v>
      </x:c>
      <x:c r="O890" s="26" t="b">
        <x:v>1</x:v>
      </x:c>
      <x:c r="P890" s="25" t="str">
        <x:v>BRANCH</x:v>
      </x:c>
      <x:c r="Q890" s="25" t="str">
        <x:v>DERIVED_ANALYTICS</x:v>
      </x:c>
      <x:c r="R890" s="30" t="n">
        <x:v>0.046107</x:v>
      </x:c>
      <x:c r="S890" s="25" t="str">
        <x:v>R04</x:v>
      </x:c>
      <x:c r="T890" s="25" t="n">
        <x:v>0</x:v>
      </x:c>
      <x:c r="U890" s="25" t="n">
        <x:v>1</x:v>
      </x:c>
      <x:c r="V890" s="25" t="str">
        <x:v>2026-11-01</x:v>
      </x:c>
      <x:c r="W890" s="25" t="str">
        <x:v>NONE</x:v>
      </x:c>
      <x:c r="X890" s="26" t="b">
        <x:v>1</x:v>
      </x:c>
      <x:c r="Y890" s="26" t="b">
        <x:v>0</x:v>
      </x:c>
      <x:c r="Z890" s="25" t="str">
        <x:v>CONTROLLED_SYNTHETIC</x:v>
      </x:c>
      <x:c r="AA890" s="28" t="n">
        <x:v>2184909.25</x:v>
      </x:c>
      <x:c r="AB890" s="28" t="n">
        <x:v>1971971.37</x:v>
      </x:c>
      <x:c r="AC890" s="28" t="n">
        <x:v>126924.13</x:v>
      </x:c>
      <x:c r="AD890" s="28" t="n">
        <x:v>8689769.61</x:v>
      </x:c>
      <x:c r="AE890" s="28" t="n">
        <x:v>0</x:v>
      </x:c>
      <x:c r="AF890" s="28" t="n">
        <x:v>575149.25</x:v>
      </x:c>
      <x:c r="AG890" s="28" t="n">
        <x:v>334708.63</x:v>
      </x:c>
      <x:c r="AH890" s="28" t="n">
        <x:v>69044.716667</x:v>
      </x:c>
      <x:c r="AI890" s="28" t="n">
        <x:v>249616.46</x:v>
      </x:c>
      <x:c r="AJ890" s="25" t="n">
        <x:v>901</x:v>
      </x:c>
      <x:c r="AK890" s="25" t="n">
        <x:v>5</x:v>
      </x:c>
      <x:c r="AL890" s="28" t="n">
        <x:v>24166651.08</x:v>
      </x:c>
      <x:c r="AM890" s="28" t="n">
        <x:v>551226.45</x:v>
      </x:c>
      <x:c r="AN890" s="25" t="str">
        <x:v>CASH_MANAGEMENT|FX_RISK_MANAGEMENT|PAYROLL_SERVICES|POS_MERCHANT_ACQUIRING|WORKING_CAPITAL_LOAN</x:v>
      </x:c>
      <x:c r="AO890" s="25" t="str">
        <x:v>2025-12-14</x:v>
      </x:c>
      <x:c r="AP890" s="25" t="n">
        <x:v>1</x:v>
      </x:c>
      <x:c r="AQ890" s="25" t="n">
        <x:v>249</x:v>
      </x:c>
      <x:c r="AR890" s="25" t="n">
        <x:v>80.5</x:v>
      </x:c>
      <x:c r="AS890" s="30" t="n">
        <x:v>1</x:v>
      </x:c>
      <x:c r="AT890" s="25" t="n">
        <x:v>0</x:v>
      </x:c>
    </x:row>
    <x:row r="891">
      <x:c r="A891" s="25" t="str">
        <x:v>SME000887</x:v>
      </x:c>
      <x:c r="B891" s="25" t="str">
        <x:v>Synthetic SME 000887</x:v>
      </x:c>
      <x:c r="C891" s="25" t="str">
        <x:v>RM030</x:v>
      </x:c>
      <x:c r="D891" s="25" t="str">
        <x:v>Central Anatolia</x:v>
      </x:c>
      <x:c r="E891" s="25" t="str">
        <x:v>Retail Trade</x:v>
      </x:c>
      <x:c r="F891" s="25" t="str">
        <x:v>SMALL</x:v>
      </x:c>
      <x:c r="G891" s="25" t="str">
        <x:v>LIMITED</x:v>
      </x:c>
      <x:c r="H891" s="25" t="str">
        <x:v>2022-12-26</x:v>
      </x:c>
      <x:c r="I891" s="25" t="n">
        <x:v>43</x:v>
      </x:c>
      <x:c r="J891" s="28" t="n">
        <x:v>24480039.09</x:v>
      </x:c>
      <x:c r="K891" s="25" t="n">
        <x:v>13</x:v>
      </x:c>
      <x:c r="L891" s="26" t="b">
        <x:v>0</x:v>
      </x:c>
      <x:c r="M891" s="26" t="b">
        <x:v>0</x:v>
      </x:c>
      <x:c r="N891" s="25" t="n">
        <x:v>86.3</x:v>
      </x:c>
      <x:c r="O891" s="26" t="b">
        <x:v>1</x:v>
      </x:c>
      <x:c r="P891" s="25" t="str">
        <x:v>RM_CALL</x:v>
      </x:c>
      <x:c r="Q891" s="25" t="str">
        <x:v>DERIVED_ANALYTICS</x:v>
      </x:c>
      <x:c r="R891" s="30" t="n">
        <x:v>0.03266</x:v>
      </x:c>
      <x:c r="S891" s="25" t="str">
        <x:v>R03</x:v>
      </x:c>
      <x:c r="T891" s="25" t="n">
        <x:v>0</x:v>
      </x:c>
      <x:c r="U891" s="25" t="n">
        <x:v>1</x:v>
      </x:c>
      <x:c r="V891" s="25" t="str">
        <x:v>2027-09-30</x:v>
      </x:c>
      <x:c r="W891" s="25" t="str">
        <x:v>NONE</x:v>
      </x:c>
      <x:c r="X891" s="26" t="b">
        <x:v>1</x:v>
      </x:c>
      <x:c r="Y891" s="26" t="b">
        <x:v>1</x:v>
      </x:c>
      <x:c r="Z891" s="25" t="str">
        <x:v>CONTROLLED_SYNTHETIC</x:v>
      </x:c>
      <x:c r="AA891" s="28" t="n">
        <x:v>13079538.56</x:v>
      </x:c>
      <x:c r="AB891" s="28" t="n">
        <x:v>11852314.14</x:v>
      </x:c>
      <x:c r="AC891" s="28" t="n">
        <x:v>6343003.23</x:v>
      </x:c>
      <x:c r="AD891" s="28" t="n">
        <x:v>2556753.68</x:v>
      </x:c>
      <x:c r="AE891" s="28" t="n">
        <x:v>0</x:v>
      </x:c>
      <x:c r="AF891" s="28" t="n">
        <x:v>0</x:v>
      </x:c>
      <x:c r="AG891" s="28" t="n">
        <x:v>0</x:v>
      </x:c>
      <x:c r="AH891" s="28" t="n">
        <x:v>325025.651667</x:v>
      </x:c>
      <x:c r="AI891" s="28" t="n">
        <x:v>1341230.708333</x:v>
      </x:c>
      <x:c r="AJ891" s="25" t="n">
        <x:v>673</x:v>
      </x:c>
      <x:c r="AK891" s="25" t="n">
        <x:v>0</x:v>
      </x:c>
      <x:c r="AL891" s="28" t="n">
        <x:v>0</x:v>
      </x:c>
      <x:c r="AM891" s="28" t="n">
        <x:v>0</x:v>
      </x:c>
      <x:c r="AN891" s="25"/>
      <x:c r="AO891" s="25" t="str">
        <x:v>2026-04-21</x:v>
      </x:c>
      <x:c r="AP891" s="25" t="n">
        <x:v>3</x:v>
      </x:c>
      <x:c r="AQ891" s="25" t="n">
        <x:v>121</x:v>
      </x:c>
      <x:c r="AR891" s="25" t="n">
        <x:v>10.24</x:v>
      </x:c>
      <x:c r="AS891" s="30" t="n">
        <x:v>0</x:v>
      </x:c>
      <x:c r="AT891" s="25" t="n">
        <x:v>0</x:v>
      </x:c>
    </x:row>
    <x:row r="892">
      <x:c r="A892" s="25" t="str">
        <x:v>SME000888</x:v>
      </x:c>
      <x:c r="B892" s="25" t="str">
        <x:v>Synthetic SME 000888</x:v>
      </x:c>
      <x:c r="C892" s="25" t="str">
        <x:v>RM015</x:v>
      </x:c>
      <x:c r="D892" s="25" t="str">
        <x:v>Marmara</x:v>
      </x:c>
      <x:c r="E892" s="25" t="str">
        <x:v>Professional Services</x:v>
      </x:c>
      <x:c r="F892" s="25" t="str">
        <x:v>SMALL</x:v>
      </x:c>
      <x:c r="G892" s="25" t="str">
        <x:v>LIMITED</x:v>
      </x:c>
      <x:c r="H892" s="25" t="str">
        <x:v>2020-01-12</x:v>
      </x:c>
      <x:c r="I892" s="25" t="n">
        <x:v>79</x:v>
      </x:c>
      <x:c r="J892" s="28" t="n">
        <x:v>7144422.51</x:v>
      </x:c>
      <x:c r="K892" s="25" t="n">
        <x:v>38</x:v>
      </x:c>
      <x:c r="L892" s="26" t="b">
        <x:v>0</x:v>
      </x:c>
      <x:c r="M892" s="26" t="b">
        <x:v>0</x:v>
      </x:c>
      <x:c r="N892" s="25" t="n">
        <x:v>68.38</x:v>
      </x:c>
      <x:c r="O892" s="26" t="b">
        <x:v>1</x:v>
      </x:c>
      <x:c r="P892" s="25" t="str">
        <x:v>RM_CALL</x:v>
      </x:c>
      <x:c r="Q892" s="25" t="str">
        <x:v>DERIVED_ANALYTICS</x:v>
      </x:c>
      <x:c r="R892" s="30" t="n">
        <x:v>0.043682</x:v>
      </x:c>
      <x:c r="S892" s="25" t="str">
        <x:v>R03</x:v>
      </x:c>
      <x:c r="T892" s="25" t="n">
        <x:v>0</x:v>
      </x:c>
      <x:c r="U892" s="25" t="n">
        <x:v>1</x:v>
      </x:c>
      <x:c r="V892" s="25" t="str">
        <x:v>2026-04-09</x:v>
      </x:c>
      <x:c r="W892" s="25" t="str">
        <x:v>NONE</x:v>
      </x:c>
      <x:c r="X892" s="26" t="b">
        <x:v>1</x:v>
      </x:c>
      <x:c r="Y892" s="26" t="b">
        <x:v>1</x:v>
      </x:c>
      <x:c r="Z892" s="25" t="str">
        <x:v>CONTROLLED_SYNTHETIC</x:v>
      </x:c>
      <x:c r="AA892" s="28" t="n">
        <x:v>3794644.28</x:v>
      </x:c>
      <x:c r="AB892" s="28" t="n">
        <x:v>3260391.54</x:v>
      </x:c>
      <x:c r="AC892" s="28" t="n">
        <x:v>235134.18</x:v>
      </x:c>
      <x:c r="AD892" s="28" t="n">
        <x:v>7913369.08</x:v>
      </x:c>
      <x:c r="AE892" s="28" t="n">
        <x:v>0</x:v>
      </x:c>
      <x:c r="AF892" s="28" t="n">
        <x:v>0</x:v>
      </x:c>
      <x:c r="AG892" s="28" t="n">
        <x:v>0</x:v>
      </x:c>
      <x:c r="AH892" s="28" t="n">
        <x:v>148675.266667</x:v>
      </x:c>
      <x:c r="AI892" s="28" t="n">
        <x:v>358578.153333</x:v>
      </x:c>
      <x:c r="AJ892" s="25" t="n">
        <x:v>667</x:v>
      </x:c>
      <x:c r="AK892" s="25" t="n">
        <x:v>2</x:v>
      </x:c>
      <x:c r="AL892" s="28" t="n">
        <x:v>6594215.77</x:v>
      </x:c>
      <x:c r="AM892" s="28" t="n">
        <x:v>36847.89</x:v>
      </x:c>
      <x:c r="AN892" s="25" t="str">
        <x:v>BUSINESS_CREDIT_CARD|CASH_MANAGEMENT</x:v>
      </x:c>
      <x:c r="AO892" s="25" t="str">
        <x:v>2026-07-28</x:v>
      </x:c>
      <x:c r="AP892" s="25" t="n">
        <x:v>6</x:v>
      </x:c>
      <x:c r="AQ892" s="25" t="n">
        <x:v>23</x:v>
      </x:c>
      <x:c r="AR892" s="25" t="n">
        <x:v>57.65</x:v>
      </x:c>
      <x:c r="AS892" s="30" t="n">
        <x:v>1</x:v>
      </x:c>
      <x:c r="AT892" s="25" t="n">
        <x:v>133</x:v>
      </x:c>
    </x:row>
    <x:row r="893">
      <x:c r="A893" s="25" t="str">
        <x:v>SME000889</x:v>
      </x:c>
      <x:c r="B893" s="25" t="str">
        <x:v>Synthetic SME 000889</x:v>
      </x:c>
      <x:c r="C893" s="25" t="str">
        <x:v>RM002</x:v>
      </x:c>
      <x:c r="D893" s="25" t="str">
        <x:v>Marmara</x:v>
      </x:c>
      <x:c r="E893" s="25" t="str">
        <x:v>Manufacturing</x:v>
      </x:c>
      <x:c r="F893" s="25" t="str">
        <x:v>SMALL</x:v>
      </x:c>
      <x:c r="G893" s="25" t="str">
        <x:v>JOINT_STOCK</x:v>
      </x:c>
      <x:c r="H893" s="25" t="str">
        <x:v>2018-10-30</x:v>
      </x:c>
      <x:c r="I893" s="25" t="n">
        <x:v>93</x:v>
      </x:c>
      <x:c r="J893" s="28" t="n">
        <x:v>5316168.68</x:v>
      </x:c>
      <x:c r="K893" s="25" t="n">
        <x:v>18</x:v>
      </x:c>
      <x:c r="L893" s="26" t="b">
        <x:v>1</x:v>
      </x:c>
      <x:c r="M893" s="26" t="b">
        <x:v>0</x:v>
      </x:c>
      <x:c r="N893" s="25" t="n">
        <x:v>78.54</x:v>
      </x:c>
      <x:c r="O893" s="26" t="b">
        <x:v>1</x:v>
      </x:c>
      <x:c r="P893" s="25" t="str">
        <x:v>RM_CALL</x:v>
      </x:c>
      <x:c r="Q893" s="25" t="str">
        <x:v>DERIVED_ANALYTICS</x:v>
      </x:c>
      <x:c r="R893" s="30" t="n">
        <x:v>0.026505</x:v>
      </x:c>
      <x:c r="S893" s="25" t="str">
        <x:v>R03</x:v>
      </x:c>
      <x:c r="T893" s="25" t="n">
        <x:v>0</x:v>
      </x:c>
      <x:c r="U893" s="25" t="n">
        <x:v>1</x:v>
      </x:c>
      <x:c r="V893" s="25" t="str">
        <x:v>2027-06-21</x:v>
      </x:c>
      <x:c r="W893" s="25" t="str">
        <x:v>NONE</x:v>
      </x:c>
      <x:c r="X893" s="26" t="b">
        <x:v>1</x:v>
      </x:c>
      <x:c r="Y893" s="26" t="b">
        <x:v>1</x:v>
      </x:c>
      <x:c r="Z893" s="25" t="str">
        <x:v>CONTROLLED_SYNTHETIC</x:v>
      </x:c>
      <x:c r="AA893" s="28" t="n">
        <x:v>3293450.06</x:v>
      </x:c>
      <x:c r="AB893" s="28" t="n">
        <x:v>2774831.47</x:v>
      </x:c>
      <x:c r="AC893" s="28" t="n">
        <x:v>170649.61</x:v>
      </x:c>
      <x:c r="AD893" s="28" t="n">
        <x:v>4202002.55</x:v>
      </x:c>
      <x:c r="AE893" s="28" t="n">
        <x:v>1024916.26</x:v>
      </x:c>
      <x:c r="AF893" s="28" t="n">
        <x:v>0</x:v>
      </x:c>
      <x:c r="AG893" s="28" t="n">
        <x:v>576243.76</x:v>
      </x:c>
      <x:c r="AH893" s="28" t="n">
        <x:v>123695.036667</x:v>
      </x:c>
      <x:c r="AI893" s="28" t="n">
        <x:v>349650.575</x:v>
      </x:c>
      <x:c r="AJ893" s="25" t="n">
        <x:v>787</x:v>
      </x:c>
      <x:c r="AK893" s="25" t="n">
        <x:v>1</x:v>
      </x:c>
      <x:c r="AL893" s="28" t="n">
        <x:v>7758561.28</x:v>
      </x:c>
      <x:c r="AM893" s="28" t="n">
        <x:v>113729.55</x:v>
      </x:c>
      <x:c r="AN893" s="25" t="str">
        <x:v>PAYROLL_SERVICES</x:v>
      </x:c>
      <x:c r="AO893" s="25" t="str">
        <x:v>2026-06-12</x:v>
      </x:c>
      <x:c r="AP893" s="25" t="n">
        <x:v>2</x:v>
      </x:c>
      <x:c r="AQ893" s="25" t="n">
        <x:v>69</x:v>
      </x:c>
      <x:c r="AR893" s="25" t="n">
        <x:v>54.5</x:v>
      </x:c>
      <x:c r="AS893" s="30" t="n">
        <x:v>1</x:v>
      </x:c>
      <x:c r="AT893" s="25" t="n">
        <x:v>0</x:v>
      </x:c>
    </x:row>
    <x:row r="894">
      <x:c r="A894" s="25" t="str">
        <x:v>SME000890</x:v>
      </x:c>
      <x:c r="B894" s="25" t="str">
        <x:v>Synthetic SME 000890</x:v>
      </x:c>
      <x:c r="C894" s="25" t="str">
        <x:v>RM045</x:v>
      </x:c>
      <x:c r="D894" s="25" t="str">
        <x:v>Aegean</x:v>
      </x:c>
      <x:c r="E894" s="25" t="str">
        <x:v>Agriculture</x:v>
      </x:c>
      <x:c r="F894" s="25" t="str">
        <x:v>MICRO</x:v>
      </x:c>
      <x:c r="G894" s="25" t="str">
        <x:v>LIMITED</x:v>
      </x:c>
      <x:c r="H894" s="25" t="str">
        <x:v>2020-01-29</x:v>
      </x:c>
      <x:c r="I894" s="25" t="n">
        <x:v>78</x:v>
      </x:c>
      <x:c r="J894" s="28" t="n">
        <x:v>6046810.59</x:v>
      </x:c>
      <x:c r="K894" s="25" t="n">
        <x:v>7</x:v>
      </x:c>
      <x:c r="L894" s="26" t="b">
        <x:v>1</x:v>
      </x:c>
      <x:c r="M894" s="26" t="b">
        <x:v>0</x:v>
      </x:c>
      <x:c r="N894" s="25" t="n">
        <x:v>73.3</x:v>
      </x:c>
      <x:c r="O894" s="26" t="b">
        <x:v>1</x:v>
      </x:c>
      <x:c r="P894" s="25" t="str">
        <x:v>BRANCH</x:v>
      </x:c>
      <x:c r="Q894" s="25" t="str">
        <x:v>DERIVED_ANALYTICS</x:v>
      </x:c>
      <x:c r="R894" s="30" t="n">
        <x:v>0.067412</x:v>
      </x:c>
      <x:c r="S894" s="25" t="str">
        <x:v>R04</x:v>
      </x:c>
      <x:c r="T894" s="25" t="n">
        <x:v>0</x:v>
      </x:c>
      <x:c r="U894" s="25" t="n">
        <x:v>1</x:v>
      </x:c>
      <x:c r="V894" s="25" t="str">
        <x:v>2026-05-04</x:v>
      </x:c>
      <x:c r="W894" s="25" t="str">
        <x:v>NONE</x:v>
      </x:c>
      <x:c r="X894" s="26" t="b">
        <x:v>1</x:v>
      </x:c>
      <x:c r="Y894" s="26" t="b">
        <x:v>1</x:v>
      </x:c>
      <x:c r="Z894" s="25" t="str">
        <x:v>CONTROLLED_SYNTHETIC</x:v>
      </x:c>
      <x:c r="AA894" s="28" t="n">
        <x:v>3046581.7</x:v>
      </x:c>
      <x:c r="AB894" s="28" t="n">
        <x:v>2616831.71</x:v>
      </x:c>
      <x:c r="AC894" s="28" t="n">
        <x:v>194060.99</x:v>
      </x:c>
      <x:c r="AD894" s="28" t="n">
        <x:v>1336042.87</x:v>
      </x:c>
      <x:c r="AE894" s="28" t="n">
        <x:v>760819.59</x:v>
      </x:c>
      <x:c r="AF894" s="28" t="n">
        <x:v>0</x:v>
      </x:c>
      <x:c r="AG894" s="28" t="n">
        <x:v>419769.01</x:v>
      </x:c>
      <x:c r="AH894" s="28" t="n">
        <x:v>105535.591667</x:v>
      </x:c>
      <x:c r="AI894" s="28" t="n">
        <x:v>321071.418333</x:v>
      </x:c>
      <x:c r="AJ894" s="25" t="n">
        <x:v>779</x:v>
      </x:c>
      <x:c r="AK894" s="25" t="n">
        <x:v>5</x:v>
      </x:c>
      <x:c r="AL894" s="28" t="n">
        <x:v>2509190.87</x:v>
      </x:c>
      <x:c r="AM894" s="28" t="n">
        <x:v>81087.16</x:v>
      </x:c>
      <x:c r="AN894" s="25" t="str">
        <x:v>BUSINESS_CREDIT_CARD|FX_RISK_MANAGEMENT|POS_MERCHANT_ACQUIRING|TERM_DEPOSIT|WORKING_CAPITAL_LOAN</x:v>
      </x:c>
      <x:c r="AO894" s="25" t="str">
        <x:v>2026-07-24</x:v>
      </x:c>
      <x:c r="AP894" s="25" t="n">
        <x:v>6</x:v>
      </x:c>
      <x:c r="AQ894" s="25" t="n">
        <x:v>27</x:v>
      </x:c>
      <x:c r="AR894" s="25" t="n">
        <x:v>62.69</x:v>
      </x:c>
      <x:c r="AS894" s="30" t="n">
        <x:v>1</x:v>
      </x:c>
      <x:c r="AT894" s="25" t="n">
        <x:v>108</x:v>
      </x:c>
    </x:row>
    <x:row r="895">
      <x:c r="A895" s="25" t="str">
        <x:v>SME000891</x:v>
      </x:c>
      <x:c r="B895" s="25" t="str">
        <x:v>Synthetic SME 000891</x:v>
      </x:c>
      <x:c r="C895" s="25" t="str">
        <x:v>RM041</x:v>
      </x:c>
      <x:c r="D895" s="25" t="str">
        <x:v>Marmara</x:v>
      </x:c>
      <x:c r="E895" s="25" t="str">
        <x:v>Transportation</x:v>
      </x:c>
      <x:c r="F895" s="25" t="str">
        <x:v>MEDIUM</x:v>
      </x:c>
      <x:c r="G895" s="25" t="str">
        <x:v>JOINT_STOCK</x:v>
      </x:c>
      <x:c r="H895" s="25" t="str">
        <x:v>2025-05-31</x:v>
      </x:c>
      <x:c r="I895" s="25" t="n">
        <x:v>14</x:v>
      </x:c>
      <x:c r="J895" s="28" t="n">
        <x:v>202254135.11</x:v>
      </x:c>
      <x:c r="K895" s="25" t="n">
        <x:v>62</x:v>
      </x:c>
      <x:c r="L895" s="26" t="b">
        <x:v>1</x:v>
      </x:c>
      <x:c r="M895" s="26" t="b">
        <x:v>1</x:v>
      </x:c>
      <x:c r="N895" s="25" t="n">
        <x:v>73.46</x:v>
      </x:c>
      <x:c r="O895" s="26" t="b">
        <x:v>1</x:v>
      </x:c>
      <x:c r="P895" s="25" t="str">
        <x:v>RM_CALL</x:v>
      </x:c>
      <x:c r="Q895" s="25" t="str">
        <x:v>DERIVED_ANALYTICS</x:v>
      </x:c>
      <x:c r="R895" s="30" t="n">
        <x:v>0.020749</x:v>
      </x:c>
      <x:c r="S895" s="25" t="str">
        <x:v>R02</x:v>
      </x:c>
      <x:c r="T895" s="25" t="n">
        <x:v>0</x:v>
      </x:c>
      <x:c r="U895" s="25" t="n">
        <x:v>1</x:v>
      </x:c>
      <x:c r="V895" s="25" t="str">
        <x:v>2027-06-02</x:v>
      </x:c>
      <x:c r="W895" s="25" t="str">
        <x:v>NONE</x:v>
      </x:c>
      <x:c r="X895" s="26" t="b">
        <x:v>1</x:v>
      </x:c>
      <x:c r="Y895" s="26" t="b">
        <x:v>1</x:v>
      </x:c>
      <x:c r="Z895" s="25" t="str">
        <x:v>CONTROLLED_SYNTHETIC</x:v>
      </x:c>
      <x:c r="AA895" s="28" t="n">
        <x:v>109020550.61</x:v>
      </x:c>
      <x:c r="AB895" s="28" t="n">
        <x:v>101285766.65</x:v>
      </x:c>
      <x:c r="AC895" s="28" t="n">
        <x:v>5940880.36</x:v>
      </x:c>
      <x:c r="AD895" s="28" t="n">
        <x:v>14211760.48</x:v>
      </x:c>
      <x:c r="AE895" s="28" t="n">
        <x:v>31567387.73</x:v>
      </x:c>
      <x:c r="AF895" s="28" t="n">
        <x:v>30650964.8</x:v>
      </x:c>
      <x:c r="AG895" s="28" t="n">
        <x:v>32766559.15</x:v>
      </x:c>
      <x:c r="AH895" s="28" t="n">
        <x:v>4174990.135</x:v>
      </x:c>
      <x:c r="AI895" s="28" t="n">
        <x:v>11194300.183333</x:v>
      </x:c>
      <x:c r="AJ895" s="25" t="n">
        <x:v>776</x:v>
      </x:c>
      <x:c r="AK895" s="25" t="n">
        <x:v>3</x:v>
      </x:c>
      <x:c r="AL895" s="28" t="n">
        <x:v>178592456.26</x:v>
      </x:c>
      <x:c r="AM895" s="28" t="n">
        <x:v>6487886.84</x:v>
      </x:c>
      <x:c r="AN895" s="25" t="str">
        <x:v>FX_RISK_MANAGEMENT|PAYROLL_SERVICES|WORKING_CAPITAL_LOAN</x:v>
      </x:c>
      <x:c r="AO895" s="25" t="str">
        <x:v>2026-04-28</x:v>
      </x:c>
      <x:c r="AP895" s="25" t="n">
        <x:v>3</x:v>
      </x:c>
      <x:c r="AQ895" s="25" t="n">
        <x:v>114</x:v>
      </x:c>
      <x:c r="AR895" s="25" t="n">
        <x:v>47.56</x:v>
      </x:c>
      <x:c r="AS895" s="30" t="n">
        <x:v>1</x:v>
      </x:c>
      <x:c r="AT895" s="25" t="n">
        <x:v>0</x:v>
      </x:c>
    </x:row>
    <x:row r="896">
      <x:c r="A896" s="25" t="str">
        <x:v>SME000892</x:v>
      </x:c>
      <x:c r="B896" s="25" t="str">
        <x:v>Synthetic SME 000892</x:v>
      </x:c>
      <x:c r="C896" s="25" t="str">
        <x:v>RM024</x:v>
      </x:c>
      <x:c r="D896" s="25" t="str">
        <x:v>Eastern</x:v>
      </x:c>
      <x:c r="E896" s="25" t="str">
        <x:v>Transportation</x:v>
      </x:c>
      <x:c r="F896" s="25" t="str">
        <x:v>MEDIUM</x:v>
      </x:c>
      <x:c r="G896" s="25" t="str">
        <x:v>SOLE_PROPRIETOR</x:v>
      </x:c>
      <x:c r="H896" s="25" t="str">
        <x:v>2017-04-22</x:v>
      </x:c>
      <x:c r="I896" s="25" t="n">
        <x:v>111</x:v>
      </x:c>
      <x:c r="J896" s="28" t="n">
        <x:v>64781398.03</x:v>
      </x:c>
      <x:c r="K896" s="25" t="n">
        <x:v>104</x:v>
      </x:c>
      <x:c r="L896" s="26" t="b">
        <x:v>1</x:v>
      </x:c>
      <x:c r="M896" s="26" t="b">
        <x:v>0</x:v>
      </x:c>
      <x:c r="N896" s="25" t="n">
        <x:v>31.66</x:v>
      </x:c>
      <x:c r="O896" s="26" t="b">
        <x:v>1</x:v>
      </x:c>
      <x:c r="P896" s="25" t="str">
        <x:v>VIDEO_MEETING</x:v>
      </x:c>
      <x:c r="Q896" s="25" t="str">
        <x:v>DERIVED_ANALYTICS</x:v>
      </x:c>
      <x:c r="R896" s="30" t="n">
        <x:v>0.014084</x:v>
      </x:c>
      <x:c r="S896" s="25" t="str">
        <x:v>R02</x:v>
      </x:c>
      <x:c r="T896" s="25" t="n">
        <x:v>0</x:v>
      </x:c>
      <x:c r="U896" s="25" t="n">
        <x:v>1</x:v>
      </x:c>
      <x:c r="V896" s="25" t="str">
        <x:v>2026-03-24</x:v>
      </x:c>
      <x:c r="W896" s="25" t="str">
        <x:v>NONE</x:v>
      </x:c>
      <x:c r="X896" s="26" t="b">
        <x:v>1</x:v>
      </x:c>
      <x:c r="Y896" s="26" t="b">
        <x:v>1</x:v>
      </x:c>
      <x:c r="Z896" s="25" t="str">
        <x:v>CONTROLLED_SYNTHETIC</x:v>
      </x:c>
      <x:c r="AA896" s="28" t="n">
        <x:v>36398256.36</x:v>
      </x:c>
      <x:c r="AB896" s="28" t="n">
        <x:v>32233596.4</x:v>
      </x:c>
      <x:c r="AC896" s="28" t="n">
        <x:v>1973682.5</x:v>
      </x:c>
      <x:c r="AD896" s="28" t="n">
        <x:v>20352375.19</x:v>
      </x:c>
      <x:c r="AE896" s="28" t="n">
        <x:v>10219054.51</x:v>
      </x:c>
      <x:c r="AF896" s="28" t="n">
        <x:v>0</x:v>
      </x:c>
      <x:c r="AG896" s="28" t="n">
        <x:v>6173201.15</x:v>
      </x:c>
      <x:c r="AH896" s="28" t="n">
        <x:v>1200741.543333</x:v>
      </x:c>
      <x:c r="AI896" s="28" t="n">
        <x:v>2304905.893333</x:v>
      </x:c>
      <x:c r="AJ896" s="25" t="n">
        <x:v>310</x:v>
      </x:c>
      <x:c r="AK896" s="25" t="n">
        <x:v>2</x:v>
      </x:c>
      <x:c r="AL896" s="28" t="n">
        <x:v>15440733.68</x:v>
      </x:c>
      <x:c r="AM896" s="28" t="n">
        <x:v>287472.93</x:v>
      </x:c>
      <x:c r="AN896" s="25" t="str">
        <x:v>POS_MERCHANT_ACQUIRING|TRADE_FINANCE</x:v>
      </x:c>
      <x:c r="AO896" s="25" t="str">
        <x:v>2026-08-17</x:v>
      </x:c>
      <x:c r="AP896" s="25" t="n">
        <x:v>6</x:v>
      </x:c>
      <x:c r="AQ896" s="25" t="n">
        <x:v>3</x:v>
      </x:c>
      <x:c r="AR896" s="25" t="n">
        <x:v>39.67</x:v>
      </x:c>
      <x:c r="AS896" s="30" t="n">
        <x:v>0.681004</x:v>
      </x:c>
      <x:c r="AT896" s="25" t="n">
        <x:v>149</x:v>
      </x:c>
    </x:row>
    <x:row r="897">
      <x:c r="A897" s="25" t="str">
        <x:v>SME000893</x:v>
      </x:c>
      <x:c r="B897" s="25" t="str">
        <x:v>Synthetic SME 000893</x:v>
      </x:c>
      <x:c r="C897" s="25" t="str">
        <x:v>RM018</x:v>
      </x:c>
      <x:c r="D897" s="25" t="str">
        <x:v>Mediterranean</x:v>
      </x:c>
      <x:c r="E897" s="25" t="str">
        <x:v>Construction</x:v>
      </x:c>
      <x:c r="F897" s="25" t="str">
        <x:v>MICRO</x:v>
      </x:c>
      <x:c r="G897" s="25" t="str">
        <x:v>JOINT_STOCK</x:v>
      </x:c>
      <x:c r="H897" s="25" t="str">
        <x:v>2023-04-05</x:v>
      </x:c>
      <x:c r="I897" s="25" t="n">
        <x:v>40</x:v>
      </x:c>
      <x:c r="J897" s="28" t="n">
        <x:v>4408373.83</x:v>
      </x:c>
      <x:c r="K897" s="25" t="n">
        <x:v>8</x:v>
      </x:c>
      <x:c r="L897" s="26" t="b">
        <x:v>1</x:v>
      </x:c>
      <x:c r="M897" s="26" t="b">
        <x:v>0</x:v>
      </x:c>
      <x:c r="N897" s="25" t="n">
        <x:v>73.02</x:v>
      </x:c>
      <x:c r="O897" s="26" t="b">
        <x:v>1</x:v>
      </x:c>
      <x:c r="P897" s="25" t="str">
        <x:v>SECURE_MESSAGE</x:v>
      </x:c>
      <x:c r="Q897" s="25" t="str">
        <x:v>DERIVED_ANALYTICS</x:v>
      </x:c>
      <x:c r="R897" s="30" t="n">
        <x:v>0.049412</x:v>
      </x:c>
      <x:c r="S897" s="25" t="str">
        <x:v>R04</x:v>
      </x:c>
      <x:c r="T897" s="25" t="n">
        <x:v>15</x:v>
      </x:c>
      <x:c r="U897" s="25" t="n">
        <x:v>1</x:v>
      </x:c>
      <x:c r="V897" s="25" t="str">
        <x:v>2027-01-19</x:v>
      </x:c>
      <x:c r="W897" s="25" t="str">
        <x:v>NONE</x:v>
      </x:c>
      <x:c r="X897" s="26" t="b">
        <x:v>1</x:v>
      </x:c>
      <x:c r="Y897" s="26" t="b">
        <x:v>1</x:v>
      </x:c>
      <x:c r="Z897" s="25" t="str">
        <x:v>CONTROLLED_SYNTHETIC</x:v>
      </x:c>
      <x:c r="AA897" s="28" t="n">
        <x:v>2548465.78</x:v>
      </x:c>
      <x:c r="AB897" s="28" t="n">
        <x:v>2343697.75</x:v>
      </x:c>
      <x:c r="AC897" s="28" t="n">
        <x:v>112141.68</x:v>
      </x:c>
      <x:c r="AD897" s="28" t="n">
        <x:v>1560073.48</x:v>
      </x:c>
      <x:c r="AE897" s="28" t="n">
        <x:v>654390.63</x:v>
      </x:c>
      <x:c r="AF897" s="28" t="n">
        <x:v>0</x:v>
      </x:c>
      <x:c r="AG897" s="28" t="n">
        <x:v>330418.82</x:v>
      </x:c>
      <x:c r="AH897" s="28" t="n">
        <x:v>130708.56</x:v>
      </x:c>
      <x:c r="AI897" s="28" t="n">
        <x:v>199646.551667</x:v>
      </x:c>
      <x:c r="AJ897" s="25" t="n">
        <x:v>708</x:v>
      </x:c>
      <x:c r="AK897" s="25" t="n">
        <x:v>2</x:v>
      </x:c>
      <x:c r="AL897" s="28" t="n">
        <x:v>4645687.9</x:v>
      </x:c>
      <x:c r="AM897" s="28" t="n">
        <x:v>94930.63</x:v>
      </x:c>
      <x:c r="AN897" s="25" t="str">
        <x:v>BUSINESS_CREDIT_CARD|CASH_MANAGEMENT</x:v>
      </x:c>
      <x:c r="AO897" s="25" t="str">
        <x:v>2026-05-12</x:v>
      </x:c>
      <x:c r="AP897" s="25" t="n">
        <x:v>5</x:v>
      </x:c>
      <x:c r="AQ897" s="25" t="n">
        <x:v>100</x:v>
      </x:c>
      <x:c r="AR897" s="25" t="n">
        <x:v>50.52</x:v>
      </x:c>
      <x:c r="AS897" s="30" t="n">
        <x:v>1</x:v>
      </x:c>
      <x:c r="AT897" s="25" t="n">
        <x:v>0</x:v>
      </x:c>
    </x:row>
    <x:row r="898">
      <x:c r="A898" s="25" t="str">
        <x:v>SME000894</x:v>
      </x:c>
      <x:c r="B898" s="25" t="str">
        <x:v>Synthetic SME 000894</x:v>
      </x:c>
      <x:c r="C898" s="25" t="str">
        <x:v>RM046</x:v>
      </x:c>
      <x:c r="D898" s="25" t="str">
        <x:v>Mediterranean</x:v>
      </x:c>
      <x:c r="E898" s="25" t="str">
        <x:v>Manufacturing</x:v>
      </x:c>
      <x:c r="F898" s="25" t="str">
        <x:v>MICRO</x:v>
      </x:c>
      <x:c r="G898" s="25" t="str">
        <x:v>LIMITED</x:v>
      </x:c>
      <x:c r="H898" s="25" t="str">
        <x:v>2019-02-16</x:v>
      </x:c>
      <x:c r="I898" s="25" t="n">
        <x:v>90</x:v>
      </x:c>
      <x:c r="J898" s="28" t="n">
        <x:v>2994960.3</x:v>
      </x:c>
      <x:c r="K898" s="25" t="n">
        <x:v>9</x:v>
      </x:c>
      <x:c r="L898" s="26" t="b">
        <x:v>1</x:v>
      </x:c>
      <x:c r="M898" s="26" t="b">
        <x:v>1</x:v>
      </x:c>
      <x:c r="N898" s="25" t="n">
        <x:v>70.5</x:v>
      </x:c>
      <x:c r="O898" s="26" t="b">
        <x:v>1</x:v>
      </x:c>
      <x:c r="P898" s="25" t="str">
        <x:v>BRANCH</x:v>
      </x:c>
      <x:c r="Q898" s="25" t="str">
        <x:v>DERIVED_ANALYTICS</x:v>
      </x:c>
      <x:c r="R898" s="30" t="n">
        <x:v>0.091332</x:v>
      </x:c>
      <x:c r="S898" s="25" t="str">
        <x:v>R06</x:v>
      </x:c>
      <x:c r="T898" s="25" t="n">
        <x:v>0</x:v>
      </x:c>
      <x:c r="U898" s="25" t="n">
        <x:v>1</x:v>
      </x:c>
      <x:c r="V898" s="25" t="str">
        <x:v>2027-09-15</x:v>
      </x:c>
      <x:c r="W898" s="25" t="str">
        <x:v>HIGH</x:v>
      </x:c>
      <x:c r="X898" s="26" t="b">
        <x:v>1</x:v>
      </x:c>
      <x:c r="Y898" s="26" t="b">
        <x:v>1</x:v>
      </x:c>
      <x:c r="Z898" s="25" t="str">
        <x:v>CONTROLLED_SYNTHETIC</x:v>
      </x:c>
      <x:c r="AA898" s="28" t="n">
        <x:v>1731070.17</x:v>
      </x:c>
      <x:c r="AB898" s="28" t="n">
        <x:v>1591968.8</x:v>
      </x:c>
      <x:c r="AC898" s="28" t="n">
        <x:v>76525.76</x:v>
      </x:c>
      <x:c r="AD898" s="28" t="n">
        <x:v>2199192.13</x:v>
      </x:c>
      <x:c r="AE898" s="28" t="n">
        <x:v>367755.09</x:v>
      </x:c>
      <x:c r="AF898" s="28" t="n">
        <x:v>412880.03</x:v>
      </x:c>
      <x:c r="AG898" s="28" t="n">
        <x:v>499275.54</x:v>
      </x:c>
      <x:c r="AH898" s="28" t="n">
        <x:v>63997.083333</x:v>
      </x:c>
      <x:c r="AI898" s="28" t="n">
        <x:v>117155.611667</x:v>
      </x:c>
      <x:c r="AJ898" s="25" t="n">
        <x:v>666</x:v>
      </x:c>
      <x:c r="AK898" s="25" t="n">
        <x:v>2</x:v>
      </x:c>
      <x:c r="AL898" s="28" t="n">
        <x:v>5225770.05</x:v>
      </x:c>
      <x:c r="AM898" s="28" t="n">
        <x:v>43906.79</x:v>
      </x:c>
      <x:c r="AN898" s="25" t="str">
        <x:v>PAYROLL_SERVICES|WORKING_CAPITAL_LOAN</x:v>
      </x:c>
      <x:c r="AO898" s="25" t="str">
        <x:v>2026-06-09</x:v>
      </x:c>
      <x:c r="AP898" s="25" t="n">
        <x:v>5</x:v>
      </x:c>
      <x:c r="AQ898" s="25" t="n">
        <x:v>72</x:v>
      </x:c>
      <x:c r="AR898" s="25" t="n">
        <x:v>61</x:v>
      </x:c>
      <x:c r="AS898" s="30" t="n">
        <x:v>1</x:v>
      </x:c>
      <x:c r="AT898" s="25" t="n">
        <x:v>0</x:v>
      </x:c>
    </x:row>
    <x:row r="899">
      <x:c r="A899" s="25" t="str">
        <x:v>SME000895</x:v>
      </x:c>
      <x:c r="B899" s="25" t="str">
        <x:v>Synthetic SME 000895</x:v>
      </x:c>
      <x:c r="C899" s="25" t="str">
        <x:v>RM006</x:v>
      </x:c>
      <x:c r="D899" s="25" t="str">
        <x:v>Aegean</x:v>
      </x:c>
      <x:c r="E899" s="25" t="str">
        <x:v>Retail Trade</x:v>
      </x:c>
      <x:c r="F899" s="25" t="str">
        <x:v>MICRO</x:v>
      </x:c>
      <x:c r="G899" s="25" t="str">
        <x:v>LIMITED</x:v>
      </x:c>
      <x:c r="H899" s="25" t="str">
        <x:v>2024-04-30</x:v>
      </x:c>
      <x:c r="I899" s="25" t="n">
        <x:v>27</x:v>
      </x:c>
      <x:c r="J899" s="28" t="n">
        <x:v>9557248.42</x:v>
      </x:c>
      <x:c r="K899" s="25" t="n">
        <x:v>3</x:v>
      </x:c>
      <x:c r="L899" s="26" t="b">
        <x:v>0</x:v>
      </x:c>
      <x:c r="M899" s="26" t="b">
        <x:v>1</x:v>
      </x:c>
      <x:c r="N899" s="25" t="n">
        <x:v>13.98</x:v>
      </x:c>
      <x:c r="O899" s="26" t="b">
        <x:v>1</x:v>
      </x:c>
      <x:c r="P899" s="25" t="str">
        <x:v>RM_CALL</x:v>
      </x:c>
      <x:c r="Q899" s="25" t="str">
        <x:v>DERIVED_ANALYTICS</x:v>
      </x:c>
      <x:c r="R899" s="30" t="n">
        <x:v>0.05276</x:v>
      </x:c>
      <x:c r="S899" s="25" t="str">
        <x:v>R04</x:v>
      </x:c>
      <x:c r="T899" s="25" t="n">
        <x:v>0</x:v>
      </x:c>
      <x:c r="U899" s="25" t="n">
        <x:v>1</x:v>
      </x:c>
      <x:c r="V899" s="25" t="str">
        <x:v>2026-03-29</x:v>
      </x:c>
      <x:c r="W899" s="25" t="str">
        <x:v>NONE</x:v>
      </x:c>
      <x:c r="X899" s="26" t="b">
        <x:v>1</x:v>
      </x:c>
      <x:c r="Y899" s="26" t="b">
        <x:v>1</x:v>
      </x:c>
      <x:c r="Z899" s="25" t="str">
        <x:v>CONTROLLED_SYNTHETIC</x:v>
      </x:c>
      <x:c r="AA899" s="28" t="n">
        <x:v>4781652.12</x:v>
      </x:c>
      <x:c r="AB899" s="28" t="n">
        <x:v>4374146.69</x:v>
      </x:c>
      <x:c r="AC899" s="28" t="n">
        <x:v>2058764.17</x:v>
      </x:c>
      <x:c r="AD899" s="28" t="n">
        <x:v>591741</x:v>
      </x:c>
      <x:c r="AE899" s="28" t="n">
        <x:v>0</x:v>
      </x:c>
      <x:c r="AF899" s="28" t="n">
        <x:v>1108110.82</x:v>
      </x:c>
      <x:c r="AG899" s="28" t="n">
        <x:v>527972.71</x:v>
      </x:c>
      <x:c r="AH899" s="28" t="n">
        <x:v>182960.138333</x:v>
      </x:c>
      <x:c r="AI899" s="28" t="n">
        <x:v>623531.873333</x:v>
      </x:c>
      <x:c r="AJ899" s="25" t="n">
        <x:v>118</x:v>
      </x:c>
      <x:c r="AK899" s="25" t="n">
        <x:v>0</x:v>
      </x:c>
      <x:c r="AL899" s="28" t="n">
        <x:v>0</x:v>
      </x:c>
      <x:c r="AM899" s="28" t="n">
        <x:v>0</x:v>
      </x:c>
      <x:c r="AN899" s="25"/>
      <x:c r="AO899" s="25" t="str">
        <x:v>2026-07-28</x:v>
      </x:c>
      <x:c r="AP899" s="25" t="n">
        <x:v>4</x:v>
      </x:c>
      <x:c r="AQ899" s="25" t="n">
        <x:v>23</x:v>
      </x:c>
      <x:c r="AR899" s="25" t="n">
        <x:v>6.43</x:v>
      </x:c>
      <x:c r="AS899" s="30" t="n">
        <x:v>0</x:v>
      </x:c>
      <x:c r="AT899" s="25" t="n">
        <x:v>144</x:v>
      </x:c>
    </x:row>
    <x:row r="900">
      <x:c r="A900" s="25" t="str">
        <x:v>SME000896</x:v>
      </x:c>
      <x:c r="B900" s="25" t="str">
        <x:v>Synthetic SME 000896</x:v>
      </x:c>
      <x:c r="C900" s="25" t="str">
        <x:v>RM018</x:v>
      </x:c>
      <x:c r="D900" s="25" t="str">
        <x:v>Mediterranean</x:v>
      </x:c>
      <x:c r="E900" s="25" t="str">
        <x:v>Agriculture</x:v>
      </x:c>
      <x:c r="F900" s="25" t="str">
        <x:v>SMALL</x:v>
      </x:c>
      <x:c r="G900" s="25" t="str">
        <x:v>LIMITED</x:v>
      </x:c>
      <x:c r="H900" s="25" t="str">
        <x:v>2024-01-10</x:v>
      </x:c>
      <x:c r="I900" s="25" t="n">
        <x:v>31</x:v>
      </x:c>
      <x:c r="J900" s="28" t="n">
        <x:v>31401118.55</x:v>
      </x:c>
      <x:c r="K900" s="25" t="n">
        <x:v>21</x:v>
      </x:c>
      <x:c r="L900" s="26" t="b">
        <x:v>0</x:v>
      </x:c>
      <x:c r="M900" s="26" t="b">
        <x:v>1</x:v>
      </x:c>
      <x:c r="N900" s="25" t="n">
        <x:v>40.39</x:v>
      </x:c>
      <x:c r="O900" s="26" t="b">
        <x:v>1</x:v>
      </x:c>
      <x:c r="P900" s="25" t="str">
        <x:v>BRANCH</x:v>
      </x:c>
      <x:c r="Q900" s="25" t="str">
        <x:v>DERIVED_ANALYTICS</x:v>
      </x:c>
      <x:c r="R900" s="30" t="n">
        <x:v>0.021945</x:v>
      </x:c>
      <x:c r="S900" s="25" t="str">
        <x:v>R02</x:v>
      </x:c>
      <x:c r="T900" s="25" t="n">
        <x:v>0</x:v>
      </x:c>
      <x:c r="U900" s="25" t="n">
        <x:v>1</x:v>
      </x:c>
      <x:c r="V900" s="25" t="str">
        <x:v>2027-01-03</x:v>
      </x:c>
      <x:c r="W900" s="25" t="str">
        <x:v>NONE</x:v>
      </x:c>
      <x:c r="X900" s="26" t="b">
        <x:v>1</x:v>
      </x:c>
      <x:c r="Y900" s="26" t="b">
        <x:v>0</x:v>
      </x:c>
      <x:c r="Z900" s="25" t="str">
        <x:v>CONTROLLED_SYNTHETIC</x:v>
      </x:c>
      <x:c r="AA900" s="28" t="n">
        <x:v>17822511.95</x:v>
      </x:c>
      <x:c r="AB900" s="28" t="n">
        <x:v>15507192.84</x:v>
      </x:c>
      <x:c r="AC900" s="28" t="n">
        <x:v>685322.9</x:v>
      </x:c>
      <x:c r="AD900" s="28" t="n">
        <x:v>4063778.61</x:v>
      </x:c>
      <x:c r="AE900" s="28" t="n">
        <x:v>0</x:v>
      </x:c>
      <x:c r="AF900" s="28" t="n">
        <x:v>4395562.66</x:v>
      </x:c>
      <x:c r="AG900" s="28" t="n">
        <x:v>2371941.41</x:v>
      </x:c>
      <x:c r="AH900" s="28" t="n">
        <x:v>666950.245</x:v>
      </x:c>
      <x:c r="AI900" s="28" t="n">
        <x:v>1616497.54</x:v>
      </x:c>
      <x:c r="AJ900" s="25" t="n">
        <x:v>358</x:v>
      </x:c>
      <x:c r="AK900" s="25" t="n">
        <x:v>1</x:v>
      </x:c>
      <x:c r="AL900" s="28" t="n">
        <x:v>835969.36</x:v>
      </x:c>
      <x:c r="AM900" s="28" t="n">
        <x:v>28324.53</x:v>
      </x:c>
      <x:c r="AN900" s="25" t="str">
        <x:v>TERM_DEPOSIT</x:v>
      </x:c>
      <x:c r="AO900" s="25" t="str">
        <x:v>2025-12-18</x:v>
      </x:c>
      <x:c r="AP900" s="25" t="n">
        <x:v>2</x:v>
      </x:c>
      <x:c r="AQ900" s="25" t="n">
        <x:v>245</x:v>
      </x:c>
      <x:c r="AR900" s="25" t="n">
        <x:v>14.63</x:v>
      </x:c>
      <x:c r="AS900" s="30" t="n">
        <x:v>0.076064</x:v>
      </x:c>
      <x:c r="AT900" s="25" t="n">
        <x:v>0</x:v>
      </x:c>
    </x:row>
    <x:row r="901">
      <x:c r="A901" s="25" t="str">
        <x:v>SME000897</x:v>
      </x:c>
      <x:c r="B901" s="25" t="str">
        <x:v>Synthetic SME 000897</x:v>
      </x:c>
      <x:c r="C901" s="25" t="str">
        <x:v>RM002</x:v>
      </x:c>
      <x:c r="D901" s="25" t="str">
        <x:v>Marmara</x:v>
      </x:c>
      <x:c r="E901" s="25" t="str">
        <x:v>Retail Trade</x:v>
      </x:c>
      <x:c r="F901" s="25" t="str">
        <x:v>SMALL</x:v>
      </x:c>
      <x:c r="G901" s="25" t="str">
        <x:v>LIMITED</x:v>
      </x:c>
      <x:c r="H901" s="25" t="str">
        <x:v>2015-06-03</x:v>
      </x:c>
      <x:c r="I901" s="25" t="n">
        <x:v>134</x:v>
      </x:c>
      <x:c r="J901" s="28" t="n">
        <x:v>18909825.12</x:v>
      </x:c>
      <x:c r="K901" s="25" t="n">
        <x:v>47</x:v>
      </x:c>
      <x:c r="L901" s="26" t="b">
        <x:v>0</x:v>
      </x:c>
      <x:c r="M901" s="26" t="b">
        <x:v>0</x:v>
      </x:c>
      <x:c r="N901" s="25" t="n">
        <x:v>55.86</x:v>
      </x:c>
      <x:c r="O901" s="26" t="b">
        <x:v>0</x:v>
      </x:c>
      <x:c r="P901" s="25" t="str">
        <x:v>RM_CALL</x:v>
      </x:c>
      <x:c r="Q901" s="25" t="str">
        <x:v>DERIVED_ANALYTICS</x:v>
      </x:c>
      <x:c r="R901" s="30" t="n">
        <x:v>0.039375</x:v>
      </x:c>
      <x:c r="S901" s="25" t="str">
        <x:v>R03</x:v>
      </x:c>
      <x:c r="T901" s="25" t="n">
        <x:v>0</x:v>
      </x:c>
      <x:c r="U901" s="25" t="n">
        <x:v>1</x:v>
      </x:c>
      <x:c r="V901" s="25" t="str">
        <x:v>2026-12-30</x:v>
      </x:c>
      <x:c r="W901" s="25" t="str">
        <x:v>MEDIUM</x:v>
      </x:c>
      <x:c r="X901" s="26" t="b">
        <x:v>1</x:v>
      </x:c>
      <x:c r="Y901" s="26" t="b">
        <x:v>1</x:v>
      </x:c>
      <x:c r="Z901" s="25" t="str">
        <x:v>CONTROLLED_SYNTHETIC</x:v>
      </x:c>
      <x:c r="AA901" s="28" t="n">
        <x:v>10328518.7</x:v>
      </x:c>
      <x:c r="AB901" s="28" t="n">
        <x:v>8444173.41</x:v>
      </x:c>
      <x:c r="AC901" s="28" t="n">
        <x:v>5290136.62</x:v>
      </x:c>
      <x:c r="AD901" s="28" t="n">
        <x:v>9249905.06</x:v>
      </x:c>
      <x:c r="AE901" s="28" t="n">
        <x:v>0</x:v>
      </x:c>
      <x:c r="AF901" s="28" t="n">
        <x:v>0</x:v>
      </x:c>
      <x:c r="AG901" s="28" t="n">
        <x:v>0</x:v>
      </x:c>
      <x:c r="AH901" s="28" t="n">
        <x:v>463892.178333</x:v>
      </x:c>
      <x:c r="AI901" s="28" t="n">
        <x:v>1166773.431667</x:v>
      </x:c>
      <x:c r="AJ901" s="25" t="n">
        <x:v>511</x:v>
      </x:c>
      <x:c r="AK901" s="25" t="n">
        <x:v>3</x:v>
      </x:c>
      <x:c r="AL901" s="28" t="n">
        <x:v>22202273.95</x:v>
      </x:c>
      <x:c r="AM901" s="28" t="n">
        <x:v>204817.84</x:v>
      </x:c>
      <x:c r="AN901" s="25" t="str">
        <x:v>PAYROLL_SERVICES|TERM_DEPOSIT|WORKING_CAPITAL_LOAN</x:v>
      </x:c>
      <x:c r="AO901" s="25" t="str">
        <x:v>2026-08-01</x:v>
      </x:c>
      <x:c r="AP901" s="25" t="n">
        <x:v>6</x:v>
      </x:c>
      <x:c r="AQ901" s="25" t="n">
        <x:v>19</x:v>
      </x:c>
      <x:c r="AR901" s="25" t="n">
        <x:v>67.5</x:v>
      </x:c>
      <x:c r="AS901" s="30" t="n">
        <x:v>1</x:v>
      </x:c>
      <x:c r="AT901" s="25" t="n">
        <x:v>0</x:v>
      </x:c>
    </x:row>
    <x:row r="902">
      <x:c r="A902" s="25" t="str">
        <x:v>SME000898</x:v>
      </x:c>
      <x:c r="B902" s="25" t="str">
        <x:v>Synthetic SME 000898</x:v>
      </x:c>
      <x:c r="C902" s="25" t="str">
        <x:v>RM010</x:v>
      </x:c>
      <x:c r="D902" s="25" t="str">
        <x:v>Central Anatolia</x:v>
      </x:c>
      <x:c r="E902" s="25" t="str">
        <x:v>Healthcare</x:v>
      </x:c>
      <x:c r="F902" s="25" t="str">
        <x:v>SMALL</x:v>
      </x:c>
      <x:c r="G902" s="25" t="str">
        <x:v>LIMITED</x:v>
      </x:c>
      <x:c r="H902" s="25" t="str">
        <x:v>2022-01-18</x:v>
      </x:c>
      <x:c r="I902" s="25" t="n">
        <x:v>55</x:v>
      </x:c>
      <x:c r="J902" s="28" t="n">
        <x:v>18088453.54</x:v>
      </x:c>
      <x:c r="K902" s="25" t="n">
        <x:v>40</x:v>
      </x:c>
      <x:c r="L902" s="26" t="b">
        <x:v>0</x:v>
      </x:c>
      <x:c r="M902" s="26" t="b">
        <x:v>0</x:v>
      </x:c>
      <x:c r="N902" s="25" t="n">
        <x:v>87.03</x:v>
      </x:c>
      <x:c r="O902" s="26" t="b">
        <x:v>1</x:v>
      </x:c>
      <x:c r="P902" s="25" t="str">
        <x:v>RM_CALL</x:v>
      </x:c>
      <x:c r="Q902" s="25" t="str">
        <x:v>DERIVED_ANALYTICS</x:v>
      </x:c>
      <x:c r="R902" s="30" t="n">
        <x:v>0.021475</x:v>
      </x:c>
      <x:c r="S902" s="25" t="str">
        <x:v>R02</x:v>
      </x:c>
      <x:c r="T902" s="25" t="n">
        <x:v>0</x:v>
      </x:c>
      <x:c r="U902" s="25" t="n">
        <x:v>1</x:v>
      </x:c>
      <x:c r="V902" s="25" t="str">
        <x:v>2026-07-08</x:v>
      </x:c>
      <x:c r="W902" s="25" t="str">
        <x:v>NONE</x:v>
      </x:c>
      <x:c r="X902" s="26" t="b">
        <x:v>1</x:v>
      </x:c>
      <x:c r="Y902" s="26" t="b">
        <x:v>1</x:v>
      </x:c>
      <x:c r="Z902" s="25" t="str">
        <x:v>CONTROLLED_SYNTHETIC</x:v>
      </x:c>
      <x:c r="AA902" s="28" t="n">
        <x:v>10157570.29</x:v>
      </x:c>
      <x:c r="AB902" s="28" t="n">
        <x:v>8621278.41</x:v>
      </x:c>
      <x:c r="AC902" s="28" t="n">
        <x:v>5872320.78</x:v>
      </x:c>
      <x:c r="AD902" s="28" t="n">
        <x:v>7294528.65</x:v>
      </x:c>
      <x:c r="AE902" s="28" t="n">
        <x:v>0</x:v>
      </x:c>
      <x:c r="AF902" s="28" t="n">
        <x:v>0</x:v>
      </x:c>
      <x:c r="AG902" s="28" t="n">
        <x:v>0</x:v>
      </x:c>
      <x:c r="AH902" s="28" t="n">
        <x:v>374351.213333</x:v>
      </x:c>
      <x:c r="AI902" s="28" t="n">
        <x:v>949065.703333</x:v>
      </x:c>
      <x:c r="AJ902" s="25" t="n">
        <x:v>714</x:v>
      </x:c>
      <x:c r="AK902" s="25" t="n">
        <x:v>0</x:v>
      </x:c>
      <x:c r="AL902" s="28" t="n">
        <x:v>0</x:v>
      </x:c>
      <x:c r="AM902" s="28" t="n">
        <x:v>0</x:v>
      </x:c>
      <x:c r="AN902" s="25"/>
      <x:c r="AO902" s="25" t="str">
        <x:v>2025-12-14</x:v>
      </x:c>
      <x:c r="AP902" s="25" t="n">
        <x:v>1</x:v>
      </x:c>
      <x:c r="AQ902" s="25" t="n">
        <x:v>249</x:v>
      </x:c>
      <x:c r="AR902" s="25" t="n">
        <x:v>13.1</x:v>
      </x:c>
      <x:c r="AS902" s="30" t="n">
        <x:v>0</x:v>
      </x:c>
      <x:c r="AT902" s="25" t="n">
        <x:v>43</x:v>
      </x:c>
    </x:row>
    <x:row r="903">
      <x:c r="A903" s="25" t="str">
        <x:v>SME000899</x:v>
      </x:c>
      <x:c r="B903" s="25" t="str">
        <x:v>Synthetic SME 000899</x:v>
      </x:c>
      <x:c r="C903" s="25" t="str">
        <x:v>RM041</x:v>
      </x:c>
      <x:c r="D903" s="25" t="str">
        <x:v>Marmara</x:v>
      </x:c>
      <x:c r="E903" s="25" t="str">
        <x:v>Healthcare</x:v>
      </x:c>
      <x:c r="F903" s="25" t="str">
        <x:v>MICRO</x:v>
      </x:c>
      <x:c r="G903" s="25" t="str">
        <x:v>LIMITED</x:v>
      </x:c>
      <x:c r="H903" s="25" t="str">
        <x:v>2021-02-11</x:v>
      </x:c>
      <x:c r="I903" s="25" t="n">
        <x:v>66</x:v>
      </x:c>
      <x:c r="J903" s="28" t="n">
        <x:v>8830637.68</x:v>
      </x:c>
      <x:c r="K903" s="25" t="n">
        <x:v>7</x:v>
      </x:c>
      <x:c r="L903" s="26" t="b">
        <x:v>0</x:v>
      </x:c>
      <x:c r="M903" s="26" t="b">
        <x:v>0</x:v>
      </x:c>
      <x:c r="N903" s="25" t="n">
        <x:v>82.68</x:v>
      </x:c>
      <x:c r="O903" s="26" t="b">
        <x:v>1</x:v>
      </x:c>
      <x:c r="P903" s="25" t="str">
        <x:v>RM_CALL</x:v>
      </x:c>
      <x:c r="Q903" s="25" t="str">
        <x:v>DERIVED_ANALYTICS</x:v>
      </x:c>
      <x:c r="R903" s="30" t="n">
        <x:v>0.108383</x:v>
      </x:c>
      <x:c r="S903" s="25" t="str">
        <x:v>R06</x:v>
      </x:c>
      <x:c r="T903" s="25" t="n">
        <x:v>0</x:v>
      </x:c>
      <x:c r="U903" s="25" t="n">
        <x:v>1</x:v>
      </x:c>
      <x:c r="V903" s="25" t="str">
        <x:v>2026-02-22</x:v>
      </x:c>
      <x:c r="W903" s="25" t="str">
        <x:v>NONE</x:v>
      </x:c>
      <x:c r="X903" s="26" t="b">
        <x:v>1</x:v>
      </x:c>
      <x:c r="Y903" s="26" t="b">
        <x:v>1</x:v>
      </x:c>
      <x:c r="Z903" s="25" t="str">
        <x:v>CONTROLLED_SYNTHETIC</x:v>
      </x:c>
      <x:c r="AA903" s="28" t="n">
        <x:v>4283063.86</x:v>
      </x:c>
      <x:c r="AB903" s="28" t="n">
        <x:v>3826848.65</x:v>
      </x:c>
      <x:c r="AC903" s="28" t="n">
        <x:v>2079919.39</x:v>
      </x:c>
      <x:c r="AD903" s="28" t="n">
        <x:v>1427456.69</x:v>
      </x:c>
      <x:c r="AE903" s="28" t="n">
        <x:v>0</x:v>
      </x:c>
      <x:c r="AF903" s="28" t="n">
        <x:v>0</x:v>
      </x:c>
      <x:c r="AG903" s="28" t="n">
        <x:v>0</x:v>
      </x:c>
      <x:c r="AH903" s="28" t="n">
        <x:v>118144.825</x:v>
      </x:c>
      <x:c r="AI903" s="28" t="n">
        <x:v>383289.678333</x:v>
      </x:c>
      <x:c r="AJ903" s="25" t="n">
        <x:v>814</x:v>
      </x:c>
      <x:c r="AK903" s="25" t="n">
        <x:v>2</x:v>
      </x:c>
      <x:c r="AL903" s="28" t="n">
        <x:v>2572548.6</x:v>
      </x:c>
      <x:c r="AM903" s="28" t="n">
        <x:v>60541.55</x:v>
      </x:c>
      <x:c r="AN903" s="25" t="str">
        <x:v>PAYROLL_SERVICES|TERM_DEPOSIT</x:v>
      </x:c>
      <x:c r="AO903" s="25" t="str">
        <x:v>2026-08-18</x:v>
      </x:c>
      <x:c r="AP903" s="25" t="n">
        <x:v>4</x:v>
      </x:c>
      <x:c r="AQ903" s="25" t="n">
        <x:v>2</x:v>
      </x:c>
      <x:c r="AR903" s="25" t="n">
        <x:v>36.87</x:v>
      </x:c>
      <x:c r="AS903" s="30" t="n">
        <x:v>0.832345</x:v>
      </x:c>
      <x:c r="AT903" s="25" t="n">
        <x:v>179</x:v>
      </x:c>
    </x:row>
    <x:row r="904">
      <x:c r="A904" s="25" t="str">
        <x:v>SME000900</x:v>
      </x:c>
      <x:c r="B904" s="25" t="str">
        <x:v>Synthetic SME 000900</x:v>
      </x:c>
      <x:c r="C904" s="25" t="str">
        <x:v>RM045</x:v>
      </x:c>
      <x:c r="D904" s="25" t="str">
        <x:v>Aegean</x:v>
      </x:c>
      <x:c r="E904" s="25" t="str">
        <x:v>Hospitality</x:v>
      </x:c>
      <x:c r="F904" s="25" t="str">
        <x:v>SMALL</x:v>
      </x:c>
      <x:c r="G904" s="25" t="str">
        <x:v>LIMITED</x:v>
      </x:c>
      <x:c r="H904" s="25" t="str">
        <x:v>2016-07-03</x:v>
      </x:c>
      <x:c r="I904" s="25" t="n">
        <x:v>121</x:v>
      </x:c>
      <x:c r="J904" s="28" t="n">
        <x:v>26809275.86</x:v>
      </x:c>
      <x:c r="K904" s="25" t="n">
        <x:v>14</x:v>
      </x:c>
      <x:c r="L904" s="26" t="b">
        <x:v>0</x:v>
      </x:c>
      <x:c r="M904" s="26" t="b">
        <x:v>0</x:v>
      </x:c>
      <x:c r="N904" s="25" t="n">
        <x:v>73.01</x:v>
      </x:c>
      <x:c r="O904" s="26" t="b">
        <x:v>1</x:v>
      </x:c>
      <x:c r="P904" s="25" t="str">
        <x:v>VIDEO_MEETING</x:v>
      </x:c>
      <x:c r="Q904" s="25" t="str">
        <x:v>DERIVED_ANALYTICS</x:v>
      </x:c>
      <x:c r="R904" s="30" t="n">
        <x:v>0.037055</x:v>
      </x:c>
      <x:c r="S904" s="25" t="str">
        <x:v>R03</x:v>
      </x:c>
      <x:c r="T904" s="25" t="n">
        <x:v>5</x:v>
      </x:c>
      <x:c r="U904" s="25" t="n">
        <x:v>1</x:v>
      </x:c>
      <x:c r="V904" s="25" t="str">
        <x:v>2027-06-14</x:v>
      </x:c>
      <x:c r="W904" s="25" t="str">
        <x:v>NONE</x:v>
      </x:c>
      <x:c r="X904" s="26" t="b">
        <x:v>1</x:v>
      </x:c>
      <x:c r="Y904" s="26" t="b">
        <x:v>1</x:v>
      </x:c>
      <x:c r="Z904" s="25" t="str">
        <x:v>CONTROLLED_SYNTHETIC</x:v>
      </x:c>
      <x:c r="AA904" s="28" t="n">
        <x:v>14116793.71</x:v>
      </x:c>
      <x:c r="AB904" s="28" t="n">
        <x:v>12564240.56</x:v>
      </x:c>
      <x:c r="AC904" s="28" t="n">
        <x:v>7696706.14</x:v>
      </x:c>
      <x:c r="AD904" s="28" t="n">
        <x:v>3156994.55</x:v>
      </x:c>
      <x:c r="AE904" s="28" t="n">
        <x:v>0</x:v>
      </x:c>
      <x:c r="AF904" s="28" t="n">
        <x:v>0</x:v>
      </x:c>
      <x:c r="AG904" s="28" t="n">
        <x:v>0</x:v>
      </x:c>
      <x:c r="AH904" s="28" t="n">
        <x:v>624000.083333</x:v>
      </x:c>
      <x:c r="AI904" s="28" t="n">
        <x:v>1650397.245</x:v>
      </x:c>
      <x:c r="AJ904" s="25" t="n">
        <x:v>652</x:v>
      </x:c>
      <x:c r="AK904" s="25" t="n">
        <x:v>2</x:v>
      </x:c>
      <x:c r="AL904" s="28" t="n">
        <x:v>1039725.16</x:v>
      </x:c>
      <x:c r="AM904" s="28" t="n">
        <x:v>28490.63</x:v>
      </x:c>
      <x:c r="AN904" s="25" t="str">
        <x:v>BUSINESS_CREDIT_CARD|TERM_DEPOSIT</x:v>
      </x:c>
      <x:c r="AO904" s="25" t="str">
        <x:v>2026-08-06</x:v>
      </x:c>
      <x:c r="AP904" s="25" t="n">
        <x:v>4</x:v>
      </x:c>
      <x:c r="AQ904" s="25" t="n">
        <x:v>14</x:v>
      </x:c>
      <x:c r="AR904" s="25" t="n">
        <x:v>34.09</x:v>
      </x:c>
      <x:c r="AS904" s="30" t="n">
        <x:v>0.110807</x:v>
      </x:c>
      <x:c r="AT904" s="25" t="n">
        <x:v>0</x:v>
      </x:c>
    </x:row>
    <x:row r="905">
      <x:c r="A905" s="25" t="str">
        <x:v>SME000901</x:v>
      </x:c>
      <x:c r="B905" s="25" t="str">
        <x:v>Synthetic SME 000901</x:v>
      </x:c>
      <x:c r="C905" s="25" t="str">
        <x:v>RM030</x:v>
      </x:c>
      <x:c r="D905" s="25" t="str">
        <x:v>Central Anatolia</x:v>
      </x:c>
      <x:c r="E905" s="25" t="str">
        <x:v>Professional Services</x:v>
      </x:c>
      <x:c r="F905" s="25" t="str">
        <x:v>MICRO</x:v>
      </x:c>
      <x:c r="G905" s="25" t="str">
        <x:v>LIMITED</x:v>
      </x:c>
      <x:c r="H905" s="25" t="str">
        <x:v>2020-12-09</x:v>
      </x:c>
      <x:c r="I905" s="25" t="n">
        <x:v>68</x:v>
      </x:c>
      <x:c r="J905" s="28" t="n">
        <x:v>7028334.47</x:v>
      </x:c>
      <x:c r="K905" s="25" t="n">
        <x:v>4</x:v>
      </x:c>
      <x:c r="L905" s="26" t="b">
        <x:v>1</x:v>
      </x:c>
      <x:c r="M905" s="26" t="b">
        <x:v>0</x:v>
      </x:c>
      <x:c r="N905" s="25" t="n">
        <x:v>78.62</x:v>
      </x:c>
      <x:c r="O905" s="26" t="b">
        <x:v>1</x:v>
      </x:c>
      <x:c r="P905" s="25" t="str">
        <x:v>RM_CALL</x:v>
      </x:c>
      <x:c r="Q905" s="25" t="str">
        <x:v>DERIVED_ANALYTICS</x:v>
      </x:c>
      <x:c r="R905" s="30" t="n">
        <x:v>0.068688</x:v>
      </x:c>
      <x:c r="S905" s="25" t="str">
        <x:v>R05</x:v>
      </x:c>
      <x:c r="T905" s="25" t="n">
        <x:v>0</x:v>
      </x:c>
      <x:c r="U905" s="25" t="n">
        <x:v>1</x:v>
      </x:c>
      <x:c r="V905" s="25" t="str">
        <x:v>2027-10-10</x:v>
      </x:c>
      <x:c r="W905" s="25" t="str">
        <x:v>NONE</x:v>
      </x:c>
      <x:c r="X905" s="26" t="b">
        <x:v>1</x:v>
      </x:c>
      <x:c r="Y905" s="26" t="b">
        <x:v>1</x:v>
      </x:c>
      <x:c r="Z905" s="25" t="str">
        <x:v>CONTROLLED_SYNTHETIC</x:v>
      </x:c>
      <x:c r="AA905" s="28" t="n">
        <x:v>3601155.41</x:v>
      </x:c>
      <x:c r="AB905" s="28" t="n">
        <x:v>3097130.53</x:v>
      </x:c>
      <x:c r="AC905" s="28" t="n">
        <x:v>215582.92</x:v>
      </x:c>
      <x:c r="AD905" s="28" t="n">
        <x:v>777835.26</x:v>
      </x:c>
      <x:c r="AE905" s="28" t="n">
        <x:v>999075.63</x:v>
      </x:c>
      <x:c r="AF905" s="28" t="n">
        <x:v>0</x:v>
      </x:c>
      <x:c r="AG905" s="28" t="n">
        <x:v>496409.07</x:v>
      </x:c>
      <x:c r="AH905" s="28" t="n">
        <x:v>111144.296667</x:v>
      </x:c>
      <x:c r="AI905" s="28" t="n">
        <x:v>439815.965</x:v>
      </x:c>
      <x:c r="AJ905" s="25" t="n">
        <x:v>726</x:v>
      </x:c>
      <x:c r="AK905" s="25" t="n">
        <x:v>2</x:v>
      </x:c>
      <x:c r="AL905" s="28" t="n">
        <x:v>1313067.58</x:v>
      </x:c>
      <x:c r="AM905" s="28" t="n">
        <x:v>36679.82</x:v>
      </x:c>
      <x:c r="AN905" s="25" t="str">
        <x:v>BUSINESS_CREDIT_CARD|TRADE_FINANCE</x:v>
      </x:c>
      <x:c r="AO905" s="25" t="str">
        <x:v>2026-04-22</x:v>
      </x:c>
      <x:c r="AP905" s="25" t="n">
        <x:v>6</x:v>
      </x:c>
      <x:c r="AQ905" s="25" t="n">
        <x:v>120</x:v>
      </x:c>
      <x:c r="AR905" s="25" t="n">
        <x:v>34.42</x:v>
      </x:c>
      <x:c r="AS905" s="30" t="n">
        <x:v>0.533785</x:v>
      </x:c>
      <x:c r="AT905" s="25" t="n">
        <x:v>0</x:v>
      </x:c>
    </x:row>
    <x:row r="906">
      <x:c r="A906" s="25" t="str">
        <x:v>SME000902</x:v>
      </x:c>
      <x:c r="B906" s="25" t="str">
        <x:v>Synthetic SME 000902</x:v>
      </x:c>
      <x:c r="C906" s="25" t="str">
        <x:v>RM017</x:v>
      </x:c>
      <x:c r="D906" s="25" t="str">
        <x:v>Aegean</x:v>
      </x:c>
      <x:c r="E906" s="25" t="str">
        <x:v>Manufacturing</x:v>
      </x:c>
      <x:c r="F906" s="25" t="str">
        <x:v>MICRO</x:v>
      </x:c>
      <x:c r="G906" s="25" t="str">
        <x:v>LIMITED</x:v>
      </x:c>
      <x:c r="H906" s="25" t="str">
        <x:v>2019-08-19</x:v>
      </x:c>
      <x:c r="I906" s="25" t="n">
        <x:v>84</x:v>
      </x:c>
      <x:c r="J906" s="28" t="n">
        <x:v>8262392.3</x:v>
      </x:c>
      <x:c r="K906" s="25" t="n">
        <x:v>8</x:v>
      </x:c>
      <x:c r="L906" s="26" t="b">
        <x:v>0</x:v>
      </x:c>
      <x:c r="M906" s="26" t="b">
        <x:v>0</x:v>
      </x:c>
      <x:c r="N906" s="25" t="n">
        <x:v>64.31</x:v>
      </x:c>
      <x:c r="O906" s="26" t="b">
        <x:v>1</x:v>
      </x:c>
      <x:c r="P906" s="25" t="str">
        <x:v>VIDEO_MEETING</x:v>
      </x:c>
      <x:c r="Q906" s="25" t="str">
        <x:v>DERIVED_ANALYTICS</x:v>
      </x:c>
      <x:c r="R906" s="30" t="n">
        <x:v>0.042594</x:v>
      </x:c>
      <x:c r="S906" s="25" t="str">
        <x:v>R03</x:v>
      </x:c>
      <x:c r="T906" s="25" t="n">
        <x:v>0</x:v>
      </x:c>
      <x:c r="U906" s="25" t="n">
        <x:v>1</x:v>
      </x:c>
      <x:c r="V906" s="25" t="str">
        <x:v>2027-07-29</x:v>
      </x:c>
      <x:c r="W906" s="25" t="str">
        <x:v>NONE</x:v>
      </x:c>
      <x:c r="X906" s="26" t="b">
        <x:v>1</x:v>
      </x:c>
      <x:c r="Y906" s="26" t="b">
        <x:v>1</x:v>
      </x:c>
      <x:c r="Z906" s="25" t="str">
        <x:v>CONTROLLED_SYNTHETIC</x:v>
      </x:c>
      <x:c r="AA906" s="28" t="n">
        <x:v>4321525.57</x:v>
      </x:c>
      <x:c r="AB906" s="28" t="n">
        <x:v>3832401.38</x:v>
      </x:c>
      <x:c r="AC906" s="28" t="n">
        <x:v>268515.49</x:v>
      </x:c>
      <x:c r="AD906" s="28" t="n">
        <x:v>1779973.47</x:v>
      </x:c>
      <x:c r="AE906" s="28" t="n">
        <x:v>0</x:v>
      </x:c>
      <x:c r="AF906" s="28" t="n">
        <x:v>0</x:v>
      </x:c>
      <x:c r="AG906" s="28" t="n">
        <x:v>0</x:v>
      </x:c>
      <x:c r="AH906" s="28" t="n">
        <x:v>185210.218333</x:v>
      </x:c>
      <x:c r="AI906" s="28" t="n">
        <x:v>475721.813333</x:v>
      </x:c>
      <x:c r="AJ906" s="25" t="n">
        <x:v>601</x:v>
      </x:c>
      <x:c r="AK906" s="25" t="n">
        <x:v>4</x:v>
      </x:c>
      <x:c r="AL906" s="28" t="n">
        <x:v>7937615.06</x:v>
      </x:c>
      <x:c r="AM906" s="28" t="n">
        <x:v>359668.09</x:v>
      </x:c>
      <x:c r="AN906" s="25" t="str">
        <x:v>CASH_MANAGEMENT|FX_RISK_MANAGEMENT|TERM_DEPOSIT|WORKING_CAPITAL_LOAN</x:v>
      </x:c>
      <x:c r="AO906" s="25" t="str">
        <x:v>2026-01-03</x:v>
      </x:c>
      <x:c r="AP906" s="25" t="n">
        <x:v>1</x:v>
      </x:c>
      <x:c r="AQ906" s="25" t="n">
        <x:v>229</x:v>
      </x:c>
      <x:c r="AR906" s="25" t="n">
        <x:v>72.9</x:v>
      </x:c>
      <x:c r="AS906" s="30" t="n">
        <x:v>1</x:v>
      </x:c>
      <x:c r="AT906" s="25" t="n">
        <x:v>0</x:v>
      </x:c>
    </x:row>
    <x:row r="907">
      <x:c r="A907" s="25" t="str">
        <x:v>SME000903</x:v>
      </x:c>
      <x:c r="B907" s="25" t="str">
        <x:v>Synthetic SME 000903</x:v>
      </x:c>
      <x:c r="C907" s="25" t="str">
        <x:v>RM040</x:v>
      </x:c>
      <x:c r="D907" s="25" t="str">
        <x:v>Black Sea</x:v>
      </x:c>
      <x:c r="E907" s="25" t="str">
        <x:v>Technology</x:v>
      </x:c>
      <x:c r="F907" s="25" t="str">
        <x:v>SMALL</x:v>
      </x:c>
      <x:c r="G907" s="25" t="str">
        <x:v>JOINT_STOCK</x:v>
      </x:c>
      <x:c r="H907" s="25" t="str">
        <x:v>2023-06-28</x:v>
      </x:c>
      <x:c r="I907" s="25" t="n">
        <x:v>37</x:v>
      </x:c>
      <x:c r="J907" s="28" t="n">
        <x:v>20647187.31</x:v>
      </x:c>
      <x:c r="K907" s="25" t="n">
        <x:v>47</x:v>
      </x:c>
      <x:c r="L907" s="26" t="b">
        <x:v>0</x:v>
      </x:c>
      <x:c r="M907" s="26" t="b">
        <x:v>0</x:v>
      </x:c>
      <x:c r="N907" s="25" t="n">
        <x:v>29.08</x:v>
      </x:c>
      <x:c r="O907" s="26" t="b">
        <x:v>1</x:v>
      </x:c>
      <x:c r="P907" s="25" t="str">
        <x:v>VIDEO_MEETING</x:v>
      </x:c>
      <x:c r="Q907" s="25" t="str">
        <x:v>DERIVED_ANALYTICS</x:v>
      </x:c>
      <x:c r="R907" s="30" t="n">
        <x:v>0.025748</x:v>
      </x:c>
      <x:c r="S907" s="25" t="str">
        <x:v>R03</x:v>
      </x:c>
      <x:c r="T907" s="25" t="n">
        <x:v>0</x:v>
      </x:c>
      <x:c r="U907" s="25" t="n">
        <x:v>1</x:v>
      </x:c>
      <x:c r="V907" s="25" t="str">
        <x:v>2026-12-05</x:v>
      </x:c>
      <x:c r="W907" s="25" t="str">
        <x:v>NONE</x:v>
      </x:c>
      <x:c r="X907" s="26" t="b">
        <x:v>0</x:v>
      </x:c>
      <x:c r="Y907" s="26" t="b">
        <x:v>1</x:v>
      </x:c>
      <x:c r="Z907" s="25" t="str">
        <x:v>CONTROLLED_SYNTHETIC</x:v>
      </x:c>
      <x:c r="AA907" s="28" t="n">
        <x:v>11415714.75</x:v>
      </x:c>
      <x:c r="AB907" s="28" t="n">
        <x:v>10232834.44</x:v>
      </x:c>
      <x:c r="AC907" s="28" t="n">
        <x:v>370729.27</x:v>
      </x:c>
      <x:c r="AD907" s="28" t="n">
        <x:v>9671843.47</x:v>
      </x:c>
      <x:c r="AE907" s="28" t="n">
        <x:v>0</x:v>
      </x:c>
      <x:c r="AF907" s="28" t="n">
        <x:v>0</x:v>
      </x:c>
      <x:c r="AG907" s="28" t="n">
        <x:v>0</x:v>
      </x:c>
      <x:c r="AH907" s="28" t="n">
        <x:v>430660.283333</x:v>
      </x:c>
      <x:c r="AI907" s="28" t="n">
        <x:v>1077950.405</x:v>
      </x:c>
      <x:c r="AJ907" s="25" t="n">
        <x:v>301</x:v>
      </x:c>
      <x:c r="AK907" s="25" t="n">
        <x:v>2</x:v>
      </x:c>
      <x:c r="AL907" s="28" t="n">
        <x:v>453820.44</x:v>
      </x:c>
      <x:c r="AM907" s="28" t="n">
        <x:v>21415.24</x:v>
      </x:c>
      <x:c r="AN907" s="25" t="str">
        <x:v>BUSINESS_CREDIT_CARD|TRADE_FINANCE</x:v>
      </x:c>
      <x:c r="AO907" s="25" t="str">
        <x:v>2026-05-19</x:v>
      </x:c>
      <x:c r="AP907" s="25" t="n">
        <x:v>2</x:v>
      </x:c>
      <x:c r="AQ907" s="25" t="n">
        <x:v>93</x:v>
      </x:c>
      <x:c r="AR907" s="25" t="n">
        <x:v>22.42</x:v>
      </x:c>
      <x:c r="AS907" s="30" t="n">
        <x:v>0.062799</x:v>
      </x:c>
      <x:c r="AT907" s="25" t="n">
        <x:v>0</x:v>
      </x:c>
    </x:row>
    <x:row r="908">
      <x:c r="A908" s="25" t="str">
        <x:v>SME000904</x:v>
      </x:c>
      <x:c r="B908" s="25" t="str">
        <x:v>Synthetic SME 000904</x:v>
      </x:c>
      <x:c r="C908" s="25" t="str">
        <x:v>RM004</x:v>
      </x:c>
      <x:c r="D908" s="25" t="str">
        <x:v>Central Anatolia</x:v>
      </x:c>
      <x:c r="E908" s="25" t="str">
        <x:v>Agriculture</x:v>
      </x:c>
      <x:c r="F908" s="25" t="str">
        <x:v>MEDIUM</x:v>
      </x:c>
      <x:c r="G908" s="25" t="str">
        <x:v>JOINT_STOCK</x:v>
      </x:c>
      <x:c r="H908" s="25" t="str">
        <x:v>2018-10-17</x:v>
      </x:c>
      <x:c r="I908" s="25" t="n">
        <x:v>94</x:v>
      </x:c>
      <x:c r="J908" s="28" t="n">
        <x:v>83831391.27</x:v>
      </x:c>
      <x:c r="K908" s="25" t="n">
        <x:v>247</x:v>
      </x:c>
      <x:c r="L908" s="26" t="b">
        <x:v>0</x:v>
      </x:c>
      <x:c r="M908" s="26" t="b">
        <x:v>0</x:v>
      </x:c>
      <x:c r="N908" s="25" t="n">
        <x:v>34.17</x:v>
      </x:c>
      <x:c r="O908" s="26" t="b">
        <x:v>1</x:v>
      </x:c>
      <x:c r="P908" s="25" t="str">
        <x:v>VIDEO_MEETING</x:v>
      </x:c>
      <x:c r="Q908" s="25" t="str">
        <x:v>DERIVED_ANALYTICS</x:v>
      </x:c>
      <x:c r="R908" s="30" t="n">
        <x:v>0.061664</x:v>
      </x:c>
      <x:c r="S908" s="25" t="str">
        <x:v>R04</x:v>
      </x:c>
      <x:c r="T908" s="25" t="n">
        <x:v>5</x:v>
      </x:c>
      <x:c r="U908" s="25" t="n">
        <x:v>1</x:v>
      </x:c>
      <x:c r="V908" s="25" t="str">
        <x:v>2026-02-21</x:v>
      </x:c>
      <x:c r="W908" s="25" t="str">
        <x:v>NONE</x:v>
      </x:c>
      <x:c r="X908" s="26" t="b">
        <x:v>1</x:v>
      </x:c>
      <x:c r="Y908" s="26" t="b">
        <x:v>1</x:v>
      </x:c>
      <x:c r="Z908" s="25" t="str">
        <x:v>CONTROLLED_SYNTHETIC</x:v>
      </x:c>
      <x:c r="AA908" s="28" t="n">
        <x:v>46974665.26</x:v>
      </x:c>
      <x:c r="AB908" s="28" t="n">
        <x:v>44699306.43</x:v>
      </x:c>
      <x:c r="AC908" s="28" t="n">
        <x:v>2605172.63</x:v>
      </x:c>
      <x:c r="AD908" s="28" t="n">
        <x:v>53036865.92</x:v>
      </x:c>
      <x:c r="AE908" s="28" t="n">
        <x:v>0</x:v>
      </x:c>
      <x:c r="AF908" s="28" t="n">
        <x:v>0</x:v>
      </x:c>
      <x:c r="AG908" s="28" t="n">
        <x:v>0</x:v>
      </x:c>
      <x:c r="AH908" s="28" t="n">
        <x:v>1660994.126667</x:v>
      </x:c>
      <x:c r="AI908" s="28" t="n">
        <x:v>3718816.783333</x:v>
      </x:c>
      <x:c r="AJ908" s="25" t="n">
        <x:v>375</x:v>
      </x:c>
      <x:c r="AK908" s="25" t="n">
        <x:v>3</x:v>
      </x:c>
      <x:c r="AL908" s="28" t="n">
        <x:v>113871994.89</x:v>
      </x:c>
      <x:c r="AM908" s="28" t="n">
        <x:v>2870128.19</x:v>
      </x:c>
      <x:c r="AN908" s="25" t="str">
        <x:v>BUSINESS_CREDIT_CARD|CASH_MANAGEMENT|WORKING_CAPITAL_LOAN</x:v>
      </x:c>
      <x:c r="AO908" s="25" t="str">
        <x:v>2026-06-28</x:v>
      </x:c>
      <x:c r="AP908" s="25" t="n">
        <x:v>5</x:v>
      </x:c>
      <x:c r="AQ908" s="25" t="n">
        <x:v>53</x:v>
      </x:c>
      <x:c r="AR908" s="25" t="n">
        <x:v>67.5</x:v>
      </x:c>
      <x:c r="AS908" s="30" t="n">
        <x:v>1</x:v>
      </x:c>
      <x:c r="AT908" s="25" t="n">
        <x:v>180</x:v>
      </x:c>
    </x:row>
    <x:row r="909">
      <x:c r="A909" s="25" t="str">
        <x:v>SME000905</x:v>
      </x:c>
      <x:c r="B909" s="25" t="str">
        <x:v>Synthetic SME 000905</x:v>
      </x:c>
      <x:c r="C909" s="25" t="str">
        <x:v>RM015</x:v>
      </x:c>
      <x:c r="D909" s="25" t="str">
        <x:v>Marmara</x:v>
      </x:c>
      <x:c r="E909" s="25" t="str">
        <x:v>Retail Trade</x:v>
      </x:c>
      <x:c r="F909" s="25" t="str">
        <x:v>MEDIUM</x:v>
      </x:c>
      <x:c r="G909" s="25" t="str">
        <x:v>LIMITED</x:v>
      </x:c>
      <x:c r="H909" s="25" t="str">
        <x:v>2015-05-22</x:v>
      </x:c>
      <x:c r="I909" s="25" t="n">
        <x:v>134</x:v>
      </x:c>
      <x:c r="J909" s="28" t="n">
        <x:v>115259342.19</x:v>
      </x:c>
      <x:c r="K909" s="25" t="n">
        <x:v>56</x:v>
      </x:c>
      <x:c r="L909" s="26" t="b">
        <x:v>1</x:v>
      </x:c>
      <x:c r="M909" s="26" t="b">
        <x:v>1</x:v>
      </x:c>
      <x:c r="N909" s="25" t="n">
        <x:v>79.1</x:v>
      </x:c>
      <x:c r="O909" s="26" t="b">
        <x:v>1</x:v>
      </x:c>
      <x:c r="P909" s="25" t="str">
        <x:v>SECURE_MESSAGE</x:v>
      </x:c>
      <x:c r="Q909" s="25" t="str">
        <x:v>DERIVED_ANALYTICS</x:v>
      </x:c>
      <x:c r="R909" s="30" t="n">
        <x:v>0.015112</x:v>
      </x:c>
      <x:c r="S909" s="25" t="str">
        <x:v>R02</x:v>
      </x:c>
      <x:c r="T909" s="25" t="n">
        <x:v>0</x:v>
      </x:c>
      <x:c r="U909" s="25" t="n">
        <x:v>1</x:v>
      </x:c>
      <x:c r="V909" s="25" t="str">
        <x:v>2027-02-24</x:v>
      </x:c>
      <x:c r="W909" s="25" t="str">
        <x:v>NONE</x:v>
      </x:c>
      <x:c r="X909" s="26" t="b">
        <x:v>1</x:v>
      </x:c>
      <x:c r="Y909" s="26" t="b">
        <x:v>1</x:v>
      </x:c>
      <x:c r="Z909" s="25" t="str">
        <x:v>CONTROLLED_SYNTHETIC</x:v>
      </x:c>
      <x:c r="AA909" s="28" t="n">
        <x:v>59873006.57</x:v>
      </x:c>
      <x:c r="AB909" s="28" t="n">
        <x:v>52153638.1</x:v>
      </x:c>
      <x:c r="AC909" s="28" t="n">
        <x:v>23041356.42</x:v>
      </x:c>
      <x:c r="AD909" s="28" t="n">
        <x:v>12352874.79</x:v>
      </x:c>
      <x:c r="AE909" s="28" t="n">
        <x:v>18581631.76</x:v>
      </x:c>
      <x:c r="AF909" s="28" t="n">
        <x:v>11372660.04</x:v>
      </x:c>
      <x:c r="AG909" s="28" t="n">
        <x:v>13980035.35</x:v>
      </x:c>
      <x:c r="AH909" s="28" t="n">
        <x:v>2859027.713333</x:v>
      </x:c>
      <x:c r="AI909" s="28" t="n">
        <x:v>7615564.75</x:v>
      </x:c>
      <x:c r="AJ909" s="25" t="n">
        <x:v>807</x:v>
      </x:c>
      <x:c r="AK909" s="25" t="n">
        <x:v>1</x:v>
      </x:c>
      <x:c r="AL909" s="28" t="n">
        <x:v>30830663.32</x:v>
      </x:c>
      <x:c r="AM909" s="28" t="n">
        <x:v>1121252.23</x:v>
      </x:c>
      <x:c r="AN909" s="25" t="str">
        <x:v>TRADE_FINANCE</x:v>
      </x:c>
      <x:c r="AO909" s="25" t="str">
        <x:v>2026-07-30</x:v>
      </x:c>
      <x:c r="AP909" s="25" t="n">
        <x:v>2</x:v>
      </x:c>
      <x:c r="AQ909" s="25" t="n">
        <x:v>21</x:v>
      </x:c>
      <x:c r="AR909" s="25" t="n">
        <x:v>33.99</x:v>
      </x:c>
      <x:c r="AS909" s="30" t="n">
        <x:v>0.764256</x:v>
      </x:c>
      <x:c r="AT909" s="25" t="n">
        <x:v>0</x:v>
      </x:c>
    </x:row>
    <x:row r="910">
      <x:c r="A910" s="25" t="str">
        <x:v>SME000906</x:v>
      </x:c>
      <x:c r="B910" s="25" t="str">
        <x:v>Synthetic SME 000906</x:v>
      </x:c>
      <x:c r="C910" s="25" t="str">
        <x:v>RM021</x:v>
      </x:c>
      <x:c r="D910" s="25" t="str">
        <x:v>Marmara</x:v>
      </x:c>
      <x:c r="E910" s="25" t="str">
        <x:v>Construction</x:v>
      </x:c>
      <x:c r="F910" s="25" t="str">
        <x:v>SMALL</x:v>
      </x:c>
      <x:c r="G910" s="25" t="str">
        <x:v>SOLE_PROPRIETOR</x:v>
      </x:c>
      <x:c r="H910" s="25" t="str">
        <x:v>2015-11-26</x:v>
      </x:c>
      <x:c r="I910" s="25" t="n">
        <x:v>128</x:v>
      </x:c>
      <x:c r="J910" s="28" t="n">
        <x:v>13535746.54</x:v>
      </x:c>
      <x:c r="K910" s="25" t="n">
        <x:v>13</x:v>
      </x:c>
      <x:c r="L910" s="26" t="b">
        <x:v>0</x:v>
      </x:c>
      <x:c r="M910" s="26" t="b">
        <x:v>0</x:v>
      </x:c>
      <x:c r="N910" s="25" t="n">
        <x:v>79.31</x:v>
      </x:c>
      <x:c r="O910" s="26" t="b">
        <x:v>1</x:v>
      </x:c>
      <x:c r="P910" s="25" t="str">
        <x:v>RM_CALL</x:v>
      </x:c>
      <x:c r="Q910" s="25" t="str">
        <x:v>DERIVED_ANALYTICS</x:v>
      </x:c>
      <x:c r="R910" s="30" t="n">
        <x:v>0.054227</x:v>
      </x:c>
      <x:c r="S910" s="25" t="str">
        <x:v>R04</x:v>
      </x:c>
      <x:c r="T910" s="25" t="n">
        <x:v>0</x:v>
      </x:c>
      <x:c r="U910" s="25" t="n">
        <x:v>1</x:v>
      </x:c>
      <x:c r="V910" s="25" t="str">
        <x:v>2027-03-26</x:v>
      </x:c>
      <x:c r="W910" s="25" t="str">
        <x:v>NONE</x:v>
      </x:c>
      <x:c r="X910" s="26" t="b">
        <x:v>1</x:v>
      </x:c>
      <x:c r="Y910" s="26" t="b">
        <x:v>1</x:v>
      </x:c>
      <x:c r="Z910" s="25" t="str">
        <x:v>CONTROLLED_SYNTHETIC</x:v>
      </x:c>
      <x:c r="AA910" s="28" t="n">
        <x:v>7179318.15</x:v>
      </x:c>
      <x:c r="AB910" s="28" t="n">
        <x:v>6377339.53</x:v>
      </x:c>
      <x:c r="AC910" s="28" t="n">
        <x:v>318028.66</x:v>
      </x:c>
      <x:c r="AD910" s="28" t="n">
        <x:v>2843598.97</x:v>
      </x:c>
      <x:c r="AE910" s="28" t="n">
        <x:v>0</x:v>
      </x:c>
      <x:c r="AF910" s="28" t="n">
        <x:v>0</x:v>
      </x:c>
      <x:c r="AG910" s="28" t="n">
        <x:v>0</x:v>
      </x:c>
      <x:c r="AH910" s="28" t="n">
        <x:v>180939.698333</x:v>
      </x:c>
      <x:c r="AI910" s="28" t="n">
        <x:v>1066424.723333</x:v>
      </x:c>
      <x:c r="AJ910" s="25" t="n">
        <x:v>675</x:v>
      </x:c>
      <x:c r="AK910" s="25" t="n">
        <x:v>3</x:v>
      </x:c>
      <x:c r="AL910" s="28" t="n">
        <x:v>13308348.03</x:v>
      </x:c>
      <x:c r="AM910" s="28" t="n">
        <x:v>618343.32</x:v>
      </x:c>
      <x:c r="AN910" s="25" t="str">
        <x:v>CASH_MANAGEMENT|POS_MERCHANT_ACQUIRING|TERM_DEPOSIT</x:v>
      </x:c>
      <x:c r="AO910" s="25" t="str">
        <x:v>2026-05-02</x:v>
      </x:c>
      <x:c r="AP910" s="25" t="n">
        <x:v>1</x:v>
      </x:c>
      <x:c r="AQ910" s="25" t="n">
        <x:v>110</x:v>
      </x:c>
      <x:c r="AR910" s="25" t="n">
        <x:v>67.03</x:v>
      </x:c>
      <x:c r="AS910" s="30" t="n">
        <x:v>1</x:v>
      </x:c>
      <x:c r="AT910" s="25" t="n">
        <x:v>0</x:v>
      </x:c>
    </x:row>
    <x:row r="911">
      <x:c r="A911" s="25" t="str">
        <x:v>SME000907</x:v>
      </x:c>
      <x:c r="B911" s="25" t="str">
        <x:v>Synthetic SME 000907</x:v>
      </x:c>
      <x:c r="C911" s="25" t="str">
        <x:v>RM002</x:v>
      </x:c>
      <x:c r="D911" s="25" t="str">
        <x:v>Marmara</x:v>
      </x:c>
      <x:c r="E911" s="25" t="str">
        <x:v>Retail Trade</x:v>
      </x:c>
      <x:c r="F911" s="25" t="str">
        <x:v>MICRO</x:v>
      </x:c>
      <x:c r="G911" s="25" t="str">
        <x:v>SOLE_PROPRIETOR</x:v>
      </x:c>
      <x:c r="H911" s="25" t="str">
        <x:v>2016-09-02</x:v>
      </x:c>
      <x:c r="I911" s="25" t="n">
        <x:v>119</x:v>
      </x:c>
      <x:c r="J911" s="28" t="n">
        <x:v>5119773.73</x:v>
      </x:c>
      <x:c r="K911" s="25" t="n">
        <x:v>6</x:v>
      </x:c>
      <x:c r="L911" s="26" t="b">
        <x:v>1</x:v>
      </x:c>
      <x:c r="M911" s="26" t="b">
        <x:v>0</x:v>
      </x:c>
      <x:c r="N911" s="25" t="n">
        <x:v>76.89</x:v>
      </x:c>
      <x:c r="O911" s="26" t="b">
        <x:v>1</x:v>
      </x:c>
      <x:c r="P911" s="25" t="str">
        <x:v>VIDEO_MEETING</x:v>
      </x:c>
      <x:c r="Q911" s="25" t="str">
        <x:v>DERIVED_ANALYTICS</x:v>
      </x:c>
      <x:c r="R911" s="30" t="n">
        <x:v>0.028154</x:v>
      </x:c>
      <x:c r="S911" s="25" t="str">
        <x:v>R03</x:v>
      </x:c>
      <x:c r="T911" s="25" t="n">
        <x:v>0</x:v>
      </x:c>
      <x:c r="U911" s="25" t="n">
        <x:v>1</x:v>
      </x:c>
      <x:c r="V911" s="25" t="str">
        <x:v>2027-09-28</x:v>
      </x:c>
      <x:c r="W911" s="25" t="str">
        <x:v>NONE</x:v>
      </x:c>
      <x:c r="X911" s="26" t="b">
        <x:v>1</x:v>
      </x:c>
      <x:c r="Y911" s="26" t="b">
        <x:v>1</x:v>
      </x:c>
      <x:c r="Z911" s="25" t="str">
        <x:v>CONTROLLED_SYNTHETIC</x:v>
      </x:c>
      <x:c r="AA911" s="28" t="n">
        <x:v>2639913.79</x:v>
      </x:c>
      <x:c r="AB911" s="28" t="n">
        <x:v>2460590.83</x:v>
      </x:c>
      <x:c r="AC911" s="28" t="n">
        <x:v>1501972.05</x:v>
      </x:c>
      <x:c r="AD911" s="28" t="n">
        <x:v>1383699.11</x:v>
      </x:c>
      <x:c r="AE911" s="28" t="n">
        <x:v>586892.68</x:v>
      </x:c>
      <x:c r="AF911" s="28" t="n">
        <x:v>0</x:v>
      </x:c>
      <x:c r="AG911" s="28" t="n">
        <x:v>290917.6</x:v>
      </x:c>
      <x:c r="AH911" s="28" t="n">
        <x:v>117322.813333</x:v>
      </x:c>
      <x:c r="AI911" s="28" t="n">
        <x:v>193362.941667</x:v>
      </x:c>
      <x:c r="AJ911" s="25" t="n">
        <x:v>810</x:v>
      </x:c>
      <x:c r="AK911" s="25" t="n">
        <x:v>2</x:v>
      </x:c>
      <x:c r="AL911" s="28" t="n">
        <x:v>1536416.13</x:v>
      </x:c>
      <x:c r="AM911" s="28" t="n">
        <x:v>57626.09</x:v>
      </x:c>
      <x:c r="AN911" s="25" t="str">
        <x:v>FX_RISK_MANAGEMENT|TERM_DEPOSIT</x:v>
      </x:c>
      <x:c r="AO911" s="25" t="str">
        <x:v>2026-03-10</x:v>
      </x:c>
      <x:c r="AP911" s="25" t="n">
        <x:v>1</x:v>
      </x:c>
      <x:c r="AQ911" s="25" t="n">
        <x:v>163</x:v>
      </x:c>
      <x:c r="AR911" s="25" t="n">
        <x:v>41.4</x:v>
      </x:c>
      <x:c r="AS911" s="30" t="n">
        <x:v>0.857413</x:v>
      </x:c>
      <x:c r="AT911" s="25" t="n">
        <x:v>0</x:v>
      </x:c>
    </x:row>
    <x:row r="912">
      <x:c r="A912" s="25" t="str">
        <x:v>SME000908</x:v>
      </x:c>
      <x:c r="B912" s="25" t="str">
        <x:v>Synthetic SME 000908</x:v>
      </x:c>
      <x:c r="C912" s="25" t="str">
        <x:v>RM041</x:v>
      </x:c>
      <x:c r="D912" s="25" t="str">
        <x:v>Marmara</x:v>
      </x:c>
      <x:c r="E912" s="25" t="str">
        <x:v>Hospitality</x:v>
      </x:c>
      <x:c r="F912" s="25" t="str">
        <x:v>MICRO</x:v>
      </x:c>
      <x:c r="G912" s="25" t="str">
        <x:v>JOINT_STOCK</x:v>
      </x:c>
      <x:c r="H912" s="25" t="str">
        <x:v>2017-07-14</x:v>
      </x:c>
      <x:c r="I912" s="25" t="n">
        <x:v>109</x:v>
      </x:c>
      <x:c r="J912" s="28" t="n">
        <x:v>5986798.86</x:v>
      </x:c>
      <x:c r="K912" s="25" t="n">
        <x:v>3</x:v>
      </x:c>
      <x:c r="L912" s="26" t="b">
        <x:v>0</x:v>
      </x:c>
      <x:c r="M912" s="26" t="b">
        <x:v>0</x:v>
      </x:c>
      <x:c r="N912" s="25" t="n">
        <x:v>54.31</x:v>
      </x:c>
      <x:c r="O912" s="26" t="b">
        <x:v>1</x:v>
      </x:c>
      <x:c r="P912" s="25" t="str">
        <x:v>VIDEO_MEETING</x:v>
      </x:c>
      <x:c r="Q912" s="25" t="str">
        <x:v>DERIVED_ANALYTICS</x:v>
      </x:c>
      <x:c r="R912" s="30" t="n">
        <x:v>0.055953</x:v>
      </x:c>
      <x:c r="S912" s="25" t="str">
        <x:v>R04</x:v>
      </x:c>
      <x:c r="T912" s="25" t="n">
        <x:v>0</x:v>
      </x:c>
      <x:c r="U912" s="25" t="n">
        <x:v>1</x:v>
      </x:c>
      <x:c r="V912" s="25" t="str">
        <x:v>2026-10-04</x:v>
      </x:c>
      <x:c r="W912" s="25" t="str">
        <x:v>NONE</x:v>
      </x:c>
      <x:c r="X912" s="26" t="b">
        <x:v>1</x:v>
      </x:c>
      <x:c r="Y912" s="26" t="b">
        <x:v>1</x:v>
      </x:c>
      <x:c r="Z912" s="25" t="str">
        <x:v>CONTROLLED_SYNTHETIC</x:v>
      </x:c>
      <x:c r="AA912" s="28" t="n">
        <x:v>3049802.6</x:v>
      </x:c>
      <x:c r="AB912" s="28" t="n">
        <x:v>2559045.97</x:v>
      </x:c>
      <x:c r="AC912" s="28" t="n">
        <x:v>1175007.1</x:v>
      </x:c>
      <x:c r="AD912" s="28" t="n">
        <x:v>601145.87</x:v>
      </x:c>
      <x:c r="AE912" s="28" t="n">
        <x:v>0</x:v>
      </x:c>
      <x:c r="AF912" s="28" t="n">
        <x:v>0</x:v>
      </x:c>
      <x:c r="AG912" s="28" t="n">
        <x:v>0</x:v>
      </x:c>
      <x:c r="AH912" s="28" t="n">
        <x:v>101250.041667</x:v>
      </x:c>
      <x:c r="AI912" s="28" t="n">
        <x:v>286051.473333</x:v>
      </x:c>
      <x:c r="AJ912" s="25" t="n">
        <x:v>451</x:v>
      </x:c>
      <x:c r="AK912" s="25" t="n">
        <x:v>3</x:v>
      </x:c>
      <x:c r="AL912" s="28" t="n">
        <x:v>2501787.24</x:v>
      </x:c>
      <x:c r="AM912" s="28" t="n">
        <x:v>104704.24</x:v>
      </x:c>
      <x:c r="AN912" s="25" t="str">
        <x:v>BUSINESS_CREDIT_CARD|PAYROLL_SERVICES|WORKING_CAPITAL_LOAN</x:v>
      </x:c>
      <x:c r="AO912" s="25" t="str">
        <x:v>2026-06-12</x:v>
      </x:c>
      <x:c r="AP912" s="25" t="n">
        <x:v>4</x:v>
      </x:c>
      <x:c r="AQ912" s="25" t="n">
        <x:v>69</x:v>
      </x:c>
      <x:c r="AR912" s="25" t="n">
        <x:v>51.2</x:v>
      </x:c>
      <x:c r="AS912" s="30" t="n">
        <x:v>1</x:v>
      </x:c>
      <x:c r="AT912" s="25" t="n">
        <x:v>0</x:v>
      </x:c>
    </x:row>
    <x:row r="913">
      <x:c r="A913" s="25" t="str">
        <x:v>SME000909</x:v>
      </x:c>
      <x:c r="B913" s="25" t="str">
        <x:v>Synthetic SME 000909</x:v>
      </x:c>
      <x:c r="C913" s="25" t="str">
        <x:v>RM041</x:v>
      </x:c>
      <x:c r="D913" s="25" t="str">
        <x:v>Marmara</x:v>
      </x:c>
      <x:c r="E913" s="25" t="str">
        <x:v>Professional Services</x:v>
      </x:c>
      <x:c r="F913" s="25" t="str">
        <x:v>SMALL</x:v>
      </x:c>
      <x:c r="G913" s="25" t="str">
        <x:v>LIMITED</x:v>
      </x:c>
      <x:c r="H913" s="25" t="str">
        <x:v>2018-05-16</x:v>
      </x:c>
      <x:c r="I913" s="25" t="n">
        <x:v>99</x:v>
      </x:c>
      <x:c r="J913" s="28" t="n">
        <x:v>53271486.25</x:v>
      </x:c>
      <x:c r="K913" s="25" t="n">
        <x:v>15</x:v>
      </x:c>
      <x:c r="L913" s="26" t="b">
        <x:v>0</x:v>
      </x:c>
      <x:c r="M913" s="26" t="b">
        <x:v>0</x:v>
      </x:c>
      <x:c r="N913" s="25" t="n">
        <x:v>68.98</x:v>
      </x:c>
      <x:c r="O913" s="26" t="b">
        <x:v>1</x:v>
      </x:c>
      <x:c r="P913" s="25" t="str">
        <x:v>VIDEO_MEETING</x:v>
      </x:c>
      <x:c r="Q913" s="25" t="str">
        <x:v>DERIVED_ANALYTICS</x:v>
      </x:c>
      <x:c r="R913" s="30" t="n">
        <x:v>0.027715</x:v>
      </x:c>
      <x:c r="S913" s="25" t="str">
        <x:v>R03</x:v>
      </x:c>
      <x:c r="T913" s="25" t="n">
        <x:v>0</x:v>
      </x:c>
      <x:c r="U913" s="25" t="n">
        <x:v>1</x:v>
      </x:c>
      <x:c r="V913" s="25" t="str">
        <x:v>2027-09-07</x:v>
      </x:c>
      <x:c r="W913" s="25" t="str">
        <x:v>NONE</x:v>
      </x:c>
      <x:c r="X913" s="26" t="b">
        <x:v>1</x:v>
      </x:c>
      <x:c r="Y913" s="26" t="b">
        <x:v>1</x:v>
      </x:c>
      <x:c r="Z913" s="25" t="str">
        <x:v>CONTROLLED_SYNTHETIC</x:v>
      </x:c>
      <x:c r="AA913" s="28" t="n">
        <x:v>26933438.61</x:v>
      </x:c>
      <x:c r="AB913" s="28" t="n">
        <x:v>24247076.16</x:v>
      </x:c>
      <x:c r="AC913" s="28" t="n">
        <x:v>1128953.23</x:v>
      </x:c>
      <x:c r="AD913" s="28" t="n">
        <x:v>3408197.43</x:v>
      </x:c>
      <x:c r="AE913" s="28" t="n">
        <x:v>0</x:v>
      </x:c>
      <x:c r="AF913" s="28" t="n">
        <x:v>0</x:v>
      </x:c>
      <x:c r="AG913" s="28" t="n">
        <x:v>0</x:v>
      </x:c>
      <x:c r="AH913" s="28" t="n">
        <x:v>1239501.998333</x:v>
      </x:c>
      <x:c r="AI913" s="28" t="n">
        <x:v>3292147.256667</x:v>
      </x:c>
      <x:c r="AJ913" s="25" t="n">
        <x:v>738</x:v>
      </x:c>
      <x:c r="AK913" s="25" t="n">
        <x:v>3</x:v>
      </x:c>
      <x:c r="AL913" s="28" t="n">
        <x:v>18672557.41</x:v>
      </x:c>
      <x:c r="AM913" s="28" t="n">
        <x:v>518156.73</x:v>
      </x:c>
      <x:c r="AN913" s="25" t="str">
        <x:v>PAYROLL_SERVICES|POS_MERCHANT_ACQUIRING|WORKING_CAPITAL_LOAN</x:v>
      </x:c>
      <x:c r="AO913" s="25" t="str">
        <x:v>2026-06-27</x:v>
      </x:c>
      <x:c r="AP913" s="25" t="n">
        <x:v>2</x:v>
      </x:c>
      <x:c r="AQ913" s="25" t="n">
        <x:v>54</x:v>
      </x:c>
      <x:c r="AR913" s="25" t="n">
        <x:v>49.31</x:v>
      </x:c>
      <x:c r="AS913" s="30" t="n">
        <x:v>1</x:v>
      </x:c>
      <x:c r="AT913" s="25" t="n">
        <x:v>0</x:v>
      </x:c>
    </x:row>
    <x:row r="914">
      <x:c r="A914" s="25" t="str">
        <x:v>SME000910</x:v>
      </x:c>
      <x:c r="B914" s="25" t="str">
        <x:v>Synthetic SME 000910</x:v>
      </x:c>
      <x:c r="C914" s="25" t="str">
        <x:v>RM046</x:v>
      </x:c>
      <x:c r="D914" s="25" t="str">
        <x:v>Mediterranean</x:v>
      </x:c>
      <x:c r="E914" s="25" t="str">
        <x:v>Hospitality</x:v>
      </x:c>
      <x:c r="F914" s="25" t="str">
        <x:v>MEDIUM</x:v>
      </x:c>
      <x:c r="G914" s="25" t="str">
        <x:v>LIMITED</x:v>
      </x:c>
      <x:c r="H914" s="25" t="str">
        <x:v>2021-11-30</x:v>
      </x:c>
      <x:c r="I914" s="25" t="n">
        <x:v>56</x:v>
      </x:c>
      <x:c r="J914" s="28" t="n">
        <x:v>56933240.19</x:v>
      </x:c>
      <x:c r="K914" s="25" t="n">
        <x:v>122</x:v>
      </x:c>
      <x:c r="L914" s="26" t="b">
        <x:v>1</x:v>
      </x:c>
      <x:c r="M914" s="26" t="b">
        <x:v>0</x:v>
      </x:c>
      <x:c r="N914" s="25" t="n">
        <x:v>84.01</x:v>
      </x:c>
      <x:c r="O914" s="26" t="b">
        <x:v>0</x:v>
      </x:c>
      <x:c r="P914" s="25" t="str">
        <x:v>RM_CALL</x:v>
      </x:c>
      <x:c r="Q914" s="25" t="str">
        <x:v>DERIVED_ANALYTICS</x:v>
      </x:c>
      <x:c r="R914" s="30" t="n">
        <x:v>0.033887</x:v>
      </x:c>
      <x:c r="S914" s="25" t="str">
        <x:v>R03</x:v>
      </x:c>
      <x:c r="T914" s="25" t="n">
        <x:v>0</x:v>
      </x:c>
      <x:c r="U914" s="25" t="n">
        <x:v>1</x:v>
      </x:c>
      <x:c r="V914" s="25" t="str">
        <x:v>2027-05-08</x:v>
      </x:c>
      <x:c r="W914" s="25" t="str">
        <x:v>NONE</x:v>
      </x:c>
      <x:c r="X914" s="26" t="b">
        <x:v>1</x:v>
      </x:c>
      <x:c r="Y914" s="26" t="b">
        <x:v>1</x:v>
      </x:c>
      <x:c r="Z914" s="25" t="str">
        <x:v>CONTROLLED_SYNTHETIC</x:v>
      </x:c>
      <x:c r="AA914" s="28" t="n">
        <x:v>27723422.35</x:v>
      </x:c>
      <x:c r="AB914" s="28" t="n">
        <x:v>23341280.73</x:v>
      </x:c>
      <x:c r="AC914" s="28" t="n">
        <x:v>12924534.95</x:v>
      </x:c>
      <x:c r="AD914" s="28" t="n">
        <x:v>28825893.22</x:v>
      </x:c>
      <x:c r="AE914" s="28" t="n">
        <x:v>7919826.89</x:v>
      </x:c>
      <x:c r="AF914" s="28" t="n">
        <x:v>0</x:v>
      </x:c>
      <x:c r="AG914" s="28" t="n">
        <x:v>5075266.97</x:v>
      </x:c>
      <x:c r="AH914" s="28" t="n">
        <x:v>1020192.581667</x:v>
      </x:c>
      <x:c r="AI914" s="28" t="n">
        <x:v>2557716.781667</x:v>
      </x:c>
      <x:c r="AJ914" s="25" t="n">
        <x:v>791</x:v>
      </x:c>
      <x:c r="AK914" s="25" t="n">
        <x:v>4</x:v>
      </x:c>
      <x:c r="AL914" s="28" t="n">
        <x:v>103205410.26</x:v>
      </x:c>
      <x:c r="AM914" s="28" t="n">
        <x:v>2656169.28</x:v>
      </x:c>
      <x:c r="AN914" s="25" t="str">
        <x:v>CASH_MANAGEMENT|PAYROLL_SERVICES|TERM_DEPOSIT|WORKING_CAPITAL_LOAN</x:v>
      </x:c>
      <x:c r="AO914" s="25" t="str">
        <x:v>2026-06-12</x:v>
      </x:c>
      <x:c r="AP914" s="25" t="n">
        <x:v>1</x:v>
      </x:c>
      <x:c r="AQ914" s="25" t="n">
        <x:v>69</x:v>
      </x:c>
      <x:c r="AR914" s="25" t="n">
        <x:v>67.33</x:v>
      </x:c>
      <x:c r="AS914" s="30" t="n">
        <x:v>1</x:v>
      </x:c>
      <x:c r="AT914" s="25" t="n">
        <x:v>0</x:v>
      </x:c>
    </x:row>
    <x:row r="915">
      <x:c r="A915" s="25" t="str">
        <x:v>SME000911</x:v>
      </x:c>
      <x:c r="B915" s="25" t="str">
        <x:v>Synthetic SME 000911</x:v>
      </x:c>
      <x:c r="C915" s="25" t="str">
        <x:v>RM016</x:v>
      </x:c>
      <x:c r="D915" s="25" t="str">
        <x:v>Mediterranean</x:v>
      </x:c>
      <x:c r="E915" s="25" t="str">
        <x:v>Construction</x:v>
      </x:c>
      <x:c r="F915" s="25" t="str">
        <x:v>SMALL</x:v>
      </x:c>
      <x:c r="G915" s="25" t="str">
        <x:v>LIMITED</x:v>
      </x:c>
      <x:c r="H915" s="25" t="str">
        <x:v>2020-08-25</x:v>
      </x:c>
      <x:c r="I915" s="25" t="n">
        <x:v>71</x:v>
      </x:c>
      <x:c r="J915" s="28" t="n">
        <x:v>22488266.21</x:v>
      </x:c>
      <x:c r="K915" s="25" t="n">
        <x:v>25</x:v>
      </x:c>
      <x:c r="L915" s="26" t="b">
        <x:v>1</x:v>
      </x:c>
      <x:c r="M915" s="26" t="b">
        <x:v>0</x:v>
      </x:c>
      <x:c r="N915" s="25" t="n">
        <x:v>64.31</x:v>
      </x:c>
      <x:c r="O915" s="26" t="b">
        <x:v>1</x:v>
      </x:c>
      <x:c r="P915" s="25" t="str">
        <x:v>BRANCH</x:v>
      </x:c>
      <x:c r="Q915" s="25" t="str">
        <x:v>DERIVED_ANALYTICS</x:v>
      </x:c>
      <x:c r="R915" s="30" t="n">
        <x:v>0.036191</x:v>
      </x:c>
      <x:c r="S915" s="25" t="str">
        <x:v>R03</x:v>
      </x:c>
      <x:c r="T915" s="25" t="n">
        <x:v>0</x:v>
      </x:c>
      <x:c r="U915" s="25" t="n">
        <x:v>1</x:v>
      </x:c>
      <x:c r="V915" s="25" t="str">
        <x:v>2026-03-30</x:v>
      </x:c>
      <x:c r="W915" s="25" t="str">
        <x:v>NONE</x:v>
      </x:c>
      <x:c r="X915" s="26" t="b">
        <x:v>1</x:v>
      </x:c>
      <x:c r="Y915" s="26" t="b">
        <x:v>1</x:v>
      </x:c>
      <x:c r="Z915" s="25" t="str">
        <x:v>CONTROLLED_SYNTHETIC</x:v>
      </x:c>
      <x:c r="AA915" s="28" t="n">
        <x:v>12438028.96</x:v>
      </x:c>
      <x:c r="AB915" s="28" t="n">
        <x:v>11038585.7</x:v>
      </x:c>
      <x:c r="AC915" s="28" t="n">
        <x:v>578341.54</x:v>
      </x:c>
      <x:c r="AD915" s="28" t="n">
        <x:v>4994693.42</x:v>
      </x:c>
      <x:c r="AE915" s="28" t="n">
        <x:v>4125643.55</x:v>
      </x:c>
      <x:c r="AF915" s="28" t="n">
        <x:v>0</x:v>
      </x:c>
      <x:c r="AG915" s="28" t="n">
        <x:v>2325850.93</x:v>
      </x:c>
      <x:c r="AH915" s="28" t="n">
        <x:v>484925.478333</x:v>
      </x:c>
      <x:c r="AI915" s="28" t="n">
        <x:v>1310080.831667</x:v>
      </x:c>
      <x:c r="AJ915" s="25" t="n">
        <x:v>543</x:v>
      </x:c>
      <x:c r="AK915" s="25" t="n">
        <x:v>3</x:v>
      </x:c>
      <x:c r="AL915" s="28" t="n">
        <x:v>6938847.09</x:v>
      </x:c>
      <x:c r="AM915" s="28" t="n">
        <x:v>302520.65</x:v>
      </x:c>
      <x:c r="AN915" s="25" t="str">
        <x:v>BUSINESS_CREDIT_CARD|FX_RISK_MANAGEMENT|TERM_DEPOSIT</x:v>
      </x:c>
      <x:c r="AO915" s="25" t="str">
        <x:v>2026-07-28</x:v>
      </x:c>
      <x:c r="AP915" s="25" t="n">
        <x:v>4</x:v>
      </x:c>
      <x:c r="AQ915" s="25" t="n">
        <x:v>23</x:v>
      </x:c>
      <x:c r="AR915" s="25" t="n">
        <x:v>45.04</x:v>
      </x:c>
      <x:c r="AS915" s="30" t="n">
        <x:v>0.881583</x:v>
      </x:c>
      <x:c r="AT915" s="25" t="n">
        <x:v>143</x:v>
      </x:c>
    </x:row>
    <x:row r="916">
      <x:c r="A916" s="25" t="str">
        <x:v>SME000912</x:v>
      </x:c>
      <x:c r="B916" s="25" t="str">
        <x:v>Synthetic SME 000912</x:v>
      </x:c>
      <x:c r="C916" s="25" t="str">
        <x:v>RM015</x:v>
      </x:c>
      <x:c r="D916" s="25" t="str">
        <x:v>Marmara</x:v>
      </x:c>
      <x:c r="E916" s="25" t="str">
        <x:v>Transportation</x:v>
      </x:c>
      <x:c r="F916" s="25" t="str">
        <x:v>MICRO</x:v>
      </x:c>
      <x:c r="G916" s="25" t="str">
        <x:v>SOLE_PROPRIETOR</x:v>
      </x:c>
      <x:c r="H916" s="25" t="str">
        <x:v>2020-01-19</x:v>
      </x:c>
      <x:c r="I916" s="25" t="n">
        <x:v>79</x:v>
      </x:c>
      <x:c r="J916" s="28" t="n">
        <x:v>10234837.63</x:v>
      </x:c>
      <x:c r="K916" s="25" t="n">
        <x:v>4</x:v>
      </x:c>
      <x:c r="L916" s="26" t="b">
        <x:v>1</x:v>
      </x:c>
      <x:c r="M916" s="26" t="b">
        <x:v>0</x:v>
      </x:c>
      <x:c r="N916" s="25" t="n">
        <x:v>52.02</x:v>
      </x:c>
      <x:c r="O916" s="26" t="b">
        <x:v>1</x:v>
      </x:c>
      <x:c r="P916" s="25" t="str">
        <x:v>RM_CALL</x:v>
      </x:c>
      <x:c r="Q916" s="25" t="str">
        <x:v>DERIVED_ANALYTICS</x:v>
      </x:c>
      <x:c r="R916" s="30" t="n">
        <x:v>0.041346</x:v>
      </x:c>
      <x:c r="S916" s="25" t="str">
        <x:v>R03</x:v>
      </x:c>
      <x:c r="T916" s="25" t="n">
        <x:v>0</x:v>
      </x:c>
      <x:c r="U916" s="25" t="n">
        <x:v>1</x:v>
      </x:c>
      <x:c r="V916" s="25" t="str">
        <x:v>2027-09-04</x:v>
      </x:c>
      <x:c r="W916" s="25" t="str">
        <x:v>NONE</x:v>
      </x:c>
      <x:c r="X916" s="26" t="b">
        <x:v>1</x:v>
      </x:c>
      <x:c r="Y916" s="26" t="b">
        <x:v>1</x:v>
      </x:c>
      <x:c r="Z916" s="25" t="str">
        <x:v>CONTROLLED_SYNTHETIC</x:v>
      </x:c>
      <x:c r="AA916" s="28" t="n">
        <x:v>5975467.69</x:v>
      </x:c>
      <x:c r="AB916" s="28" t="n">
        <x:v>5666368.92</x:v>
      </x:c>
      <x:c r="AC916" s="28" t="n">
        <x:v>321981.22</x:v>
      </x:c>
      <x:c r="AD916" s="28" t="n">
        <x:v>755332.55</x:v>
      </x:c>
      <x:c r="AE916" s="28" t="n">
        <x:v>1651928.72</x:v>
      </x:c>
      <x:c r="AF916" s="28" t="n">
        <x:v>0</x:v>
      </x:c>
      <x:c r="AG916" s="28" t="n">
        <x:v>1110000.38</x:v>
      </x:c>
      <x:c r="AH916" s="28" t="n">
        <x:v>197390.465</x:v>
      </x:c>
      <x:c r="AI916" s="28" t="n">
        <x:v>576044.621667</x:v>
      </x:c>
      <x:c r="AJ916" s="25" t="n">
        <x:v>424</x:v>
      </x:c>
      <x:c r="AK916" s="25" t="n">
        <x:v>6</x:v>
      </x:c>
      <x:c r="AL916" s="28" t="n">
        <x:v>20470137.03</x:v>
      </x:c>
      <x:c r="AM916" s="28" t="n">
        <x:v>254325.37</x:v>
      </x:c>
      <x:c r="AN916" s="25" t="str">
        <x:v>BUSINESS_CREDIT_CARD|CASH_MANAGEMENT|FX_RISK_MANAGEMENT|POS_MERCHANT_ACQUIRING|TRADE_FINANCE|WORKING_CAPITAL_LOAN</x:v>
      </x:c>
      <x:c r="AO916" s="25" t="str">
        <x:v>2026-06-15</x:v>
      </x:c>
      <x:c r="AP916" s="25" t="n">
        <x:v>4</x:v>
      </x:c>
      <x:c r="AQ916" s="25" t="n">
        <x:v>66</x:v>
      </x:c>
      <x:c r="AR916" s="25" t="n">
        <x:v>85.81</x:v>
      </x:c>
      <x:c r="AS916" s="30" t="n">
        <x:v>1</x:v>
      </x:c>
      <x:c r="AT916" s="25" t="n">
        <x:v>0</x:v>
      </x:c>
    </x:row>
    <x:row r="917">
      <x:c r="A917" s="25" t="str">
        <x:v>SME000913</x:v>
      </x:c>
      <x:c r="B917" s="25" t="str">
        <x:v>Synthetic SME 000913</x:v>
      </x:c>
      <x:c r="C917" s="25" t="str">
        <x:v>RM015</x:v>
      </x:c>
      <x:c r="D917" s="25" t="str">
        <x:v>Marmara</x:v>
      </x:c>
      <x:c r="E917" s="25" t="str">
        <x:v>Wholesale Trade</x:v>
      </x:c>
      <x:c r="F917" s="25" t="str">
        <x:v>MICRO</x:v>
      </x:c>
      <x:c r="G917" s="25" t="str">
        <x:v>LIMITED</x:v>
      </x:c>
      <x:c r="H917" s="25" t="str">
        <x:v>2020-12-24</x:v>
      </x:c>
      <x:c r="I917" s="25" t="n">
        <x:v>67</x:v>
      </x:c>
      <x:c r="J917" s="28" t="n">
        <x:v>12520685.05</x:v>
      </x:c>
      <x:c r="K917" s="25" t="n">
        <x:v>8</x:v>
      </x:c>
      <x:c r="L917" s="26" t="b">
        <x:v>0</x:v>
      </x:c>
      <x:c r="M917" s="26" t="b">
        <x:v>0</x:v>
      </x:c>
      <x:c r="N917" s="25" t="n">
        <x:v>41.9</x:v>
      </x:c>
      <x:c r="O917" s="26" t="b">
        <x:v>1</x:v>
      </x:c>
      <x:c r="P917" s="25" t="str">
        <x:v>RM_CALL</x:v>
      </x:c>
      <x:c r="Q917" s="25" t="str">
        <x:v>DERIVED_ANALYTICS</x:v>
      </x:c>
      <x:c r="R917" s="30" t="n">
        <x:v>0.039377</x:v>
      </x:c>
      <x:c r="S917" s="25" t="str">
        <x:v>R03</x:v>
      </x:c>
      <x:c r="T917" s="25" t="n">
        <x:v>0</x:v>
      </x:c>
      <x:c r="U917" s="25" t="n">
        <x:v>1</x:v>
      </x:c>
      <x:c r="V917" s="25" t="str">
        <x:v>2027-09-27</x:v>
      </x:c>
      <x:c r="W917" s="25" t="str">
        <x:v>NONE</x:v>
      </x:c>
      <x:c r="X917" s="26" t="b">
        <x:v>1</x:v>
      </x:c>
      <x:c r="Y917" s="26" t="b">
        <x:v>0</x:v>
      </x:c>
      <x:c r="Z917" s="25" t="str">
        <x:v>CONTROLLED_SYNTHETIC</x:v>
      </x:c>
      <x:c r="AA917" s="28" t="n">
        <x:v>8082669.42</x:v>
      </x:c>
      <x:c r="AB917" s="28" t="n">
        <x:v>7257031.06</x:v>
      </x:c>
      <x:c r="AC917" s="28" t="n">
        <x:v>349823.53</x:v>
      </x:c>
      <x:c r="AD917" s="28" t="n">
        <x:v>1562949.82</x:v>
      </x:c>
      <x:c r="AE917" s="28" t="n">
        <x:v>0</x:v>
      </x:c>
      <x:c r="AF917" s="28" t="n">
        <x:v>0</x:v>
      </x:c>
      <x:c r="AG917" s="28" t="n">
        <x:v>0</x:v>
      </x:c>
      <x:c r="AH917" s="28" t="n">
        <x:v>242075.476667</x:v>
      </x:c>
      <x:c r="AI917" s="28" t="n">
        <x:v>550679.811667</x:v>
      </x:c>
      <x:c r="AJ917" s="25" t="n">
        <x:v>469</x:v>
      </x:c>
      <x:c r="AK917" s="25" t="n">
        <x:v>1</x:v>
      </x:c>
      <x:c r="AL917" s="28" t="n">
        <x:v>2823552.76</x:v>
      </x:c>
      <x:c r="AM917" s="28" t="n">
        <x:v>64430.77</x:v>
      </x:c>
      <x:c r="AN917" s="25" t="str">
        <x:v>PAYROLL_SERVICES</x:v>
      </x:c>
      <x:c r="AO917" s="25" t="str">
        <x:v>2026-08-08</x:v>
      </x:c>
      <x:c r="AP917" s="25" t="n">
        <x:v>4</x:v>
      </x:c>
      <x:c r="AQ917" s="25" t="n">
        <x:v>12</x:v>
      </x:c>
      <x:c r="AR917" s="25" t="n">
        <x:v>28.77</x:v>
      </x:c>
      <x:c r="AS917" s="30" t="n">
        <x:v>0.644317</x:v>
      </x:c>
      <x:c r="AT917" s="25" t="n">
        <x:v>0</x:v>
      </x:c>
    </x:row>
    <x:row r="918">
      <x:c r="A918" s="25" t="str">
        <x:v>SME000914</x:v>
      </x:c>
      <x:c r="B918" s="25" t="str">
        <x:v>Synthetic SME 000914</x:v>
      </x:c>
      <x:c r="C918" s="25" t="str">
        <x:v>RM021</x:v>
      </x:c>
      <x:c r="D918" s="25" t="str">
        <x:v>Marmara</x:v>
      </x:c>
      <x:c r="E918" s="25" t="str">
        <x:v>Construction</x:v>
      </x:c>
      <x:c r="F918" s="25" t="str">
        <x:v>MICRO</x:v>
      </x:c>
      <x:c r="G918" s="25" t="str">
        <x:v>LIMITED</x:v>
      </x:c>
      <x:c r="H918" s="25" t="str">
        <x:v>2017-03-22</x:v>
      </x:c>
      <x:c r="I918" s="25" t="n">
        <x:v>112</x:v>
      </x:c>
      <x:c r="J918" s="28" t="n">
        <x:v>4951687.08</x:v>
      </x:c>
      <x:c r="K918" s="25" t="n">
        <x:v>3</x:v>
      </x:c>
      <x:c r="L918" s="26" t="b">
        <x:v>1</x:v>
      </x:c>
      <x:c r="M918" s="26" t="b">
        <x:v>0</x:v>
      </x:c>
      <x:c r="N918" s="25" t="n">
        <x:v>44.73</x:v>
      </x:c>
      <x:c r="O918" s="26" t="b">
        <x:v>1</x:v>
      </x:c>
      <x:c r="P918" s="25" t="str">
        <x:v>VIDEO_MEETING</x:v>
      </x:c>
      <x:c r="Q918" s="25" t="str">
        <x:v>DERIVED_ANALYTICS</x:v>
      </x:c>
      <x:c r="R918" s="30" t="n">
        <x:v>0.066935</x:v>
      </x:c>
      <x:c r="S918" s="25" t="str">
        <x:v>R04</x:v>
      </x:c>
      <x:c r="T918" s="25" t="n">
        <x:v>0</x:v>
      </x:c>
      <x:c r="U918" s="25" t="n">
        <x:v>1</x:v>
      </x:c>
      <x:c r="V918" s="25" t="str">
        <x:v>2027-04-15</x:v>
      </x:c>
      <x:c r="W918" s="25" t="str">
        <x:v>NONE</x:v>
      </x:c>
      <x:c r="X918" s="26" t="b">
        <x:v>1</x:v>
      </x:c>
      <x:c r="Y918" s="26" t="b">
        <x:v>1</x:v>
      </x:c>
      <x:c r="Z918" s="25" t="str">
        <x:v>CONTROLLED_SYNTHETIC</x:v>
      </x:c>
      <x:c r="AA918" s="28" t="n">
        <x:v>2196889.1</x:v>
      </x:c>
      <x:c r="AB918" s="28" t="n">
        <x:v>1816217.05</x:v>
      </x:c>
      <x:c r="AC918" s="28" t="n">
        <x:v>106582.82</x:v>
      </x:c>
      <x:c r="AD918" s="28" t="n">
        <x:v>657728.29</x:v>
      </x:c>
      <x:c r="AE918" s="28" t="n">
        <x:v>779674.98</x:v>
      </x:c>
      <x:c r="AF918" s="28" t="n">
        <x:v>0</x:v>
      </x:c>
      <x:c r="AG918" s="28" t="n">
        <x:v>429221.54</x:v>
      </x:c>
      <x:c r="AH918" s="28" t="n">
        <x:v>90553.346667</x:v>
      </x:c>
      <x:c r="AI918" s="28" t="n">
        <x:v>196421.778333</x:v>
      </x:c>
      <x:c r="AJ918" s="25" t="n">
        <x:v>364</x:v>
      </x:c>
      <x:c r="AK918" s="25" t="n">
        <x:v>3</x:v>
      </x:c>
      <x:c r="AL918" s="28" t="n">
        <x:v>2179380.43</x:v>
      </x:c>
      <x:c r="AM918" s="28" t="n">
        <x:v>66968.82</x:v>
      </x:c>
      <x:c r="AN918" s="25" t="str">
        <x:v>BUSINESS_CREDIT_CARD|FX_RISK_MANAGEMENT|POS_MERCHANT_ACQUIRING</x:v>
      </x:c>
      <x:c r="AO918" s="25" t="str">
        <x:v>2026-04-09</x:v>
      </x:c>
      <x:c r="AP918" s="25" t="n">
        <x:v>1</x:v>
      </x:c>
      <x:c r="AQ918" s="25" t="n">
        <x:v>133</x:v>
      </x:c>
      <x:c r="AR918" s="25" t="n">
        <x:v>51.82</x:v>
      </x:c>
      <x:c r="AS918" s="30" t="n">
        <x:v>1</x:v>
      </x:c>
      <x:c r="AT918" s="25" t="n">
        <x:v>0</x:v>
      </x:c>
    </x:row>
    <x:row r="919">
      <x:c r="A919" s="25" t="str">
        <x:v>SME000915</x:v>
      </x:c>
      <x:c r="B919" s="25" t="str">
        <x:v>Synthetic SME 000915</x:v>
      </x:c>
      <x:c r="C919" s="25" t="str">
        <x:v>RM036</x:v>
      </x:c>
      <x:c r="D919" s="25" t="str">
        <x:v>Marmara</x:v>
      </x:c>
      <x:c r="E919" s="25" t="str">
        <x:v>Transportation</x:v>
      </x:c>
      <x:c r="F919" s="25" t="str">
        <x:v>SMALL</x:v>
      </x:c>
      <x:c r="G919" s="25" t="str">
        <x:v>LIMITED</x:v>
      </x:c>
      <x:c r="H919" s="25" t="str">
        <x:v>2025-06-11</x:v>
      </x:c>
      <x:c r="I919" s="25" t="n">
        <x:v>14</x:v>
      </x:c>
      <x:c r="J919" s="28" t="n">
        <x:v>16036048.13</x:v>
      </x:c>
      <x:c r="K919" s="25" t="n">
        <x:v>40</x:v>
      </x:c>
      <x:c r="L919" s="26" t="b">
        <x:v>0</x:v>
      </x:c>
      <x:c r="M919" s="26" t="b">
        <x:v>0</x:v>
      </x:c>
      <x:c r="N919" s="25" t="n">
        <x:v>76</x:v>
      </x:c>
      <x:c r="O919" s="26" t="b">
        <x:v>0</x:v>
      </x:c>
      <x:c r="P919" s="25" t="str">
        <x:v>BRANCH</x:v>
      </x:c>
      <x:c r="Q919" s="25" t="str">
        <x:v>DERIVED_ANALYTICS</x:v>
      </x:c>
      <x:c r="R919" s="30" t="n">
        <x:v>0.033889</x:v>
      </x:c>
      <x:c r="S919" s="25" t="str">
        <x:v>R03</x:v>
      </x:c>
      <x:c r="T919" s="25" t="n">
        <x:v>15</x:v>
      </x:c>
      <x:c r="U919" s="25" t="n">
        <x:v>1</x:v>
      </x:c>
      <x:c r="V919" s="25" t="str">
        <x:v>2026-08-01</x:v>
      </x:c>
      <x:c r="W919" s="25" t="str">
        <x:v>LOW</x:v>
      </x:c>
      <x:c r="X919" s="26" t="b">
        <x:v>1</x:v>
      </x:c>
      <x:c r="Y919" s="26" t="b">
        <x:v>1</x:v>
      </x:c>
      <x:c r="Z919" s="25" t="str">
        <x:v>CONTROLLED_SYNTHETIC</x:v>
      </x:c>
      <x:c r="AA919" s="28" t="n">
        <x:v>7792015.69</x:v>
      </x:c>
      <x:c r="AB919" s="28" t="n">
        <x:v>6549384.44</x:v>
      </x:c>
      <x:c r="AC919" s="28" t="n">
        <x:v>318021.19</x:v>
      </x:c>
      <x:c r="AD919" s="28" t="n">
        <x:v>8879089.13</x:v>
      </x:c>
      <x:c r="AE919" s="28" t="n">
        <x:v>0</x:v>
      </x:c>
      <x:c r="AF919" s="28" t="n">
        <x:v>0</x:v>
      </x:c>
      <x:c r="AG919" s="28" t="n">
        <x:v>0</x:v>
      </x:c>
      <x:c r="AH919" s="28" t="n">
        <x:v>240157.165</x:v>
      </x:c>
      <x:c r="AI919" s="28" t="n">
        <x:v>526281.615</x:v>
      </x:c>
      <x:c r="AJ919" s="25" t="n">
        <x:v>780</x:v>
      </x:c>
      <x:c r="AK919" s="25" t="n">
        <x:v>0</x:v>
      </x:c>
      <x:c r="AL919" s="28" t="n">
        <x:v>0</x:v>
      </x:c>
      <x:c r="AM919" s="28" t="n">
        <x:v>0</x:v>
      </x:c>
      <x:c r="AN919" s="25"/>
      <x:c r="AO919" s="25" t="str">
        <x:v>2026-07-24</x:v>
      </x:c>
      <x:c r="AP919" s="25" t="n">
        <x:v>2</x:v>
      </x:c>
      <x:c r="AQ919" s="25" t="n">
        <x:v>27</x:v>
      </x:c>
      <x:c r="AR919" s="25" t="n">
        <x:v>3.33</x:v>
      </x:c>
      <x:c r="AS919" s="30" t="n">
        <x:v>0</x:v>
      </x:c>
      <x:c r="AT919" s="25" t="n">
        <x:v>19</x:v>
      </x:c>
    </x:row>
    <x:row r="920">
      <x:c r="A920" s="25" t="str">
        <x:v>SME000916</x:v>
      </x:c>
      <x:c r="B920" s="25" t="str">
        <x:v>Synthetic SME 000916</x:v>
      </x:c>
      <x:c r="C920" s="25" t="str">
        <x:v>RM002</x:v>
      </x:c>
      <x:c r="D920" s="25" t="str">
        <x:v>Marmara</x:v>
      </x:c>
      <x:c r="E920" s="25" t="str">
        <x:v>Construction</x:v>
      </x:c>
      <x:c r="F920" s="25" t="str">
        <x:v>MICRO</x:v>
      </x:c>
      <x:c r="G920" s="25" t="str">
        <x:v>JOINT_STOCK</x:v>
      </x:c>
      <x:c r="H920" s="25" t="str">
        <x:v>2024-12-12</x:v>
      </x:c>
      <x:c r="I920" s="25" t="n">
        <x:v>20</x:v>
      </x:c>
      <x:c r="J920" s="28" t="n">
        <x:v>3726301.94</x:v>
      </x:c>
      <x:c r="K920" s="25" t="n">
        <x:v>4</x:v>
      </x:c>
      <x:c r="L920" s="26" t="b">
        <x:v>0</x:v>
      </x:c>
      <x:c r="M920" s="26" t="b">
        <x:v>0</x:v>
      </x:c>
      <x:c r="N920" s="25" t="n">
        <x:v>84.24</x:v>
      </x:c>
      <x:c r="O920" s="26" t="b">
        <x:v>1</x:v>
      </x:c>
      <x:c r="P920" s="25" t="str">
        <x:v>RM_CALL</x:v>
      </x:c>
      <x:c r="Q920" s="25" t="str">
        <x:v>DERIVED_ANALYTICS</x:v>
      </x:c>
      <x:c r="R920" s="30" t="n">
        <x:v>0.048163</x:v>
      </x:c>
      <x:c r="S920" s="25" t="str">
        <x:v>R04</x:v>
      </x:c>
      <x:c r="T920" s="25" t="n">
        <x:v>0</x:v>
      </x:c>
      <x:c r="U920" s="25" t="n">
        <x:v>1</x:v>
      </x:c>
      <x:c r="V920" s="25" t="str">
        <x:v>2026-05-22</x:v>
      </x:c>
      <x:c r="W920" s="25" t="str">
        <x:v>NONE</x:v>
      </x:c>
      <x:c r="X920" s="26" t="b">
        <x:v>1</x:v>
      </x:c>
      <x:c r="Y920" s="26" t="b">
        <x:v>1</x:v>
      </x:c>
      <x:c r="Z920" s="25" t="str">
        <x:v>CONTROLLED_SYNTHETIC</x:v>
      </x:c>
      <x:c r="AA920" s="28" t="n">
        <x:v>2200938.07</x:v>
      </x:c>
      <x:c r="AB920" s="28" t="n">
        <x:v>1920710.1</x:v>
      </x:c>
      <x:c r="AC920" s="28" t="n">
        <x:v>122534.42</x:v>
      </x:c>
      <x:c r="AD920" s="28" t="n">
        <x:v>846527.65</x:v>
      </x:c>
      <x:c r="AE920" s="28" t="n">
        <x:v>0</x:v>
      </x:c>
      <x:c r="AF920" s="28" t="n">
        <x:v>0</x:v>
      </x:c>
      <x:c r="AG920" s="28" t="n">
        <x:v>0</x:v>
      </x:c>
      <x:c r="AH920" s="28" t="n">
        <x:v>84409.871667</x:v>
      </x:c>
      <x:c r="AI920" s="28" t="n">
        <x:v>205811.181667</x:v>
      </x:c>
      <x:c r="AJ920" s="25" t="n">
        <x:v>682</x:v>
      </x:c>
      <x:c r="AK920" s="25" t="n">
        <x:v>3</x:v>
      </x:c>
      <x:c r="AL920" s="28" t="n">
        <x:v>1104351.37</x:v>
      </x:c>
      <x:c r="AM920" s="28" t="n">
        <x:v>34005.03</x:v>
      </x:c>
      <x:c r="AN920" s="25" t="str">
        <x:v>POS_MERCHANT_ACQUIRING|TERM_DEPOSIT|WORKING_CAPITAL_LOAN</x:v>
      </x:c>
      <x:c r="AO920" s="25" t="str">
        <x:v>2026-08-12</x:v>
      </x:c>
      <x:c r="AP920" s="25" t="n">
        <x:v>3</x:v>
      </x:c>
      <x:c r="AQ920" s="25" t="n">
        <x:v>8</x:v>
      </x:c>
      <x:c r="AR920" s="25" t="n">
        <x:v>32.56</x:v>
      </x:c>
      <x:c r="AS920" s="30" t="n">
        <x:v>0.846762</x:v>
      </x:c>
      <x:c r="AT920" s="25" t="n">
        <x:v>90</x:v>
      </x:c>
    </x:row>
    <x:row r="921">
      <x:c r="A921" s="25" t="str">
        <x:v>SME000917</x:v>
      </x:c>
      <x:c r="B921" s="25" t="str">
        <x:v>Synthetic SME 000917</x:v>
      </x:c>
      <x:c r="C921" s="25" t="str">
        <x:v>RM017</x:v>
      </x:c>
      <x:c r="D921" s="25" t="str">
        <x:v>Aegean</x:v>
      </x:c>
      <x:c r="E921" s="25" t="str">
        <x:v>Construction</x:v>
      </x:c>
      <x:c r="F921" s="25" t="str">
        <x:v>MICRO</x:v>
      </x:c>
      <x:c r="G921" s="25" t="str">
        <x:v>LIMITED</x:v>
      </x:c>
      <x:c r="H921" s="25" t="str">
        <x:v>2021-06-24</x:v>
      </x:c>
      <x:c r="I921" s="25" t="n">
        <x:v>61</x:v>
      </x:c>
      <x:c r="J921" s="28" t="n">
        <x:v>13207529.62</x:v>
      </x:c>
      <x:c r="K921" s="25" t="n">
        <x:v>3</x:v>
      </x:c>
      <x:c r="L921" s="26" t="b">
        <x:v>0</x:v>
      </x:c>
      <x:c r="M921" s="26" t="b">
        <x:v>1</x:v>
      </x:c>
      <x:c r="N921" s="25" t="n">
        <x:v>38.8</x:v>
      </x:c>
      <x:c r="O921" s="26" t="b">
        <x:v>0</x:v>
      </x:c>
      <x:c r="P921" s="25" t="str">
        <x:v>RM_CALL</x:v>
      </x:c>
      <x:c r="Q921" s="25" t="str">
        <x:v>DERIVED_ANALYTICS</x:v>
      </x:c>
      <x:c r="R921" s="30" t="n">
        <x:v>0.052493</x:v>
      </x:c>
      <x:c r="S921" s="25" t="str">
        <x:v>R04</x:v>
      </x:c>
      <x:c r="T921" s="25" t="n">
        <x:v>0</x:v>
      </x:c>
      <x:c r="U921" s="25" t="n">
        <x:v>1</x:v>
      </x:c>
      <x:c r="V921" s="25" t="str">
        <x:v>2026-06-05</x:v>
      </x:c>
      <x:c r="W921" s="25" t="str">
        <x:v>NONE</x:v>
      </x:c>
      <x:c r="X921" s="26" t="b">
        <x:v>1</x:v>
      </x:c>
      <x:c r="Y921" s="26" t="b">
        <x:v>1</x:v>
      </x:c>
      <x:c r="Z921" s="25" t="str">
        <x:v>CONTROLLED_SYNTHETIC</x:v>
      </x:c>
      <x:c r="AA921" s="28" t="n">
        <x:v>7369473.93</x:v>
      </x:c>
      <x:c r="AB921" s="28" t="n">
        <x:v>6511134.27</x:v>
      </x:c>
      <x:c r="AC921" s="28" t="n">
        <x:v>478830.17</x:v>
      </x:c>
      <x:c r="AD921" s="28" t="n">
        <x:v>496551.13</x:v>
      </x:c>
      <x:c r="AE921" s="28" t="n">
        <x:v>0</x:v>
      </x:c>
      <x:c r="AF921" s="28" t="n">
        <x:v>1858495.17</x:v>
      </x:c>
      <x:c r="AG921" s="28" t="n">
        <x:v>920407.1</x:v>
      </x:c>
      <x:c r="AH921" s="28" t="n">
        <x:v>231355.196667</x:v>
      </x:c>
      <x:c r="AI921" s="28" t="n">
        <x:v>896979.886667</x:v>
      </x:c>
      <x:c r="AJ921" s="25" t="n">
        <x:v>295</x:v>
      </x:c>
      <x:c r="AK921" s="25" t="n">
        <x:v>4</x:v>
      </x:c>
      <x:c r="AL921" s="28" t="n">
        <x:v>4214109.5</x:v>
      </x:c>
      <x:c r="AM921" s="28" t="n">
        <x:v>123981.19</x:v>
      </x:c>
      <x:c r="AN921" s="25" t="str">
        <x:v>BUSINESS_CREDIT_CARD|PAYROLL_SERVICES|TERM_DEPOSIT|WORKING_CAPITAL_LOAN</x:v>
      </x:c>
      <x:c r="AO921" s="25" t="str">
        <x:v>2026-04-13</x:v>
      </x:c>
      <x:c r="AP921" s="25" t="n">
        <x:v>3</x:v>
      </x:c>
      <x:c r="AQ921" s="25" t="n">
        <x:v>129</x:v>
      </x:c>
      <x:c r="AR921" s="25" t="n">
        <x:v>49.46</x:v>
      </x:c>
      <x:c r="AS921" s="30" t="n">
        <x:v>0.911625</x:v>
      </x:c>
      <x:c r="AT921" s="25" t="n">
        <x:v>76</x:v>
      </x:c>
    </x:row>
    <x:row r="922">
      <x:c r="A922" s="25" t="str">
        <x:v>SME000918</x:v>
      </x:c>
      <x:c r="B922" s="25" t="str">
        <x:v>Synthetic SME 000918</x:v>
      </x:c>
      <x:c r="C922" s="25" t="str">
        <x:v>RM041</x:v>
      </x:c>
      <x:c r="D922" s="25" t="str">
        <x:v>Marmara</x:v>
      </x:c>
      <x:c r="E922" s="25" t="str">
        <x:v>Retail Trade</x:v>
      </x:c>
      <x:c r="F922" s="25" t="str">
        <x:v>MICRO</x:v>
      </x:c>
      <x:c r="G922" s="25" t="str">
        <x:v>LIMITED</x:v>
      </x:c>
      <x:c r="H922" s="25" t="str">
        <x:v>2025-03-10</x:v>
      </x:c>
      <x:c r="I922" s="25" t="n">
        <x:v>17</x:v>
      </x:c>
      <x:c r="J922" s="28" t="n">
        <x:v>27565709.47</x:v>
      </x:c>
      <x:c r="K922" s="25" t="n">
        <x:v>4</x:v>
      </x:c>
      <x:c r="L922" s="26" t="b">
        <x:v>1</x:v>
      </x:c>
      <x:c r="M922" s="26" t="b">
        <x:v>0</x:v>
      </x:c>
      <x:c r="N922" s="25" t="n">
        <x:v>96.73</x:v>
      </x:c>
      <x:c r="O922" s="26" t="b">
        <x:v>1</x:v>
      </x:c>
      <x:c r="P922" s="25" t="str">
        <x:v>BRANCH</x:v>
      </x:c>
      <x:c r="Q922" s="25" t="str">
        <x:v>DERIVED_ANALYTICS</x:v>
      </x:c>
      <x:c r="R922" s="30" t="n">
        <x:v>0.07047</x:v>
      </x:c>
      <x:c r="S922" s="25" t="str">
        <x:v>R05</x:v>
      </x:c>
      <x:c r="T922" s="25" t="n">
        <x:v>0</x:v>
      </x:c>
      <x:c r="U922" s="25" t="n">
        <x:v>1</x:v>
      </x:c>
      <x:c r="V922" s="25" t="str">
        <x:v>2026-11-27</x:v>
      </x:c>
      <x:c r="W922" s="25" t="str">
        <x:v>NONE</x:v>
      </x:c>
      <x:c r="X922" s="26" t="b">
        <x:v>1</x:v>
      </x:c>
      <x:c r="Y922" s="26" t="b">
        <x:v>1</x:v>
      </x:c>
      <x:c r="Z922" s="25" t="str">
        <x:v>CONTROLLED_SYNTHETIC</x:v>
      </x:c>
      <x:c r="AA922" s="28" t="n">
        <x:v>16140019.76</x:v>
      </x:c>
      <x:c r="AB922" s="28" t="n">
        <x:v>15022247.07</x:v>
      </x:c>
      <x:c r="AC922" s="28" t="n">
        <x:v>7316965.34</x:v>
      </x:c>
      <x:c r="AD922" s="28" t="n">
        <x:v>897945.6</x:v>
      </x:c>
      <x:c r="AE922" s="28" t="n">
        <x:v>4868349.9</x:v>
      </x:c>
      <x:c r="AF922" s="28" t="n">
        <x:v>0</x:v>
      </x:c>
      <x:c r="AG922" s="28" t="n">
        <x:v>2872326.53</x:v>
      </x:c>
      <x:c r="AH922" s="28" t="n">
        <x:v>723959.965</x:v>
      </x:c>
      <x:c r="AI922" s="28" t="n">
        <x:v>1048618.436667</x:v>
      </x:c>
      <x:c r="AJ922" s="25" t="n">
        <x:v>819</x:v>
      </x:c>
      <x:c r="AK922" s="25" t="n">
        <x:v>4</x:v>
      </x:c>
      <x:c r="AL922" s="28" t="n">
        <x:v>19128898.22</x:v>
      </x:c>
      <x:c r="AM922" s="28" t="n">
        <x:v>815463.45</x:v>
      </x:c>
      <x:c r="AN922" s="25" t="str">
        <x:v>FX_RISK_MANAGEMENT|PAYROLL_SERVICES|TRADE_FINANCE|WORKING_CAPITAL_LOAN</x:v>
      </x:c>
      <x:c r="AO922" s="25" t="str">
        <x:v>2026-08-04</x:v>
      </x:c>
      <x:c r="AP922" s="25" t="n">
        <x:v>4</x:v>
      </x:c>
      <x:c r="AQ922" s="25" t="n">
        <x:v>16</x:v>
      </x:c>
      <x:c r="AR922" s="25" t="n">
        <x:v>49.48</x:v>
      </x:c>
      <x:c r="AS922" s="30" t="n">
        <x:v>1</x:v>
      </x:c>
      <x:c r="AT922" s="25" t="n">
        <x:v>0</x:v>
      </x:c>
    </x:row>
    <x:row r="923">
      <x:c r="A923" s="25" t="str">
        <x:v>SME000919</x:v>
      </x:c>
      <x:c r="B923" s="25" t="str">
        <x:v>Synthetic SME 000919</x:v>
      </x:c>
      <x:c r="C923" s="25" t="str">
        <x:v>RM019</x:v>
      </x:c>
      <x:c r="D923" s="25" t="str">
        <x:v>Aegean</x:v>
      </x:c>
      <x:c r="E923" s="25" t="str">
        <x:v>Transportation</x:v>
      </x:c>
      <x:c r="F923" s="25" t="str">
        <x:v>MICRO</x:v>
      </x:c>
      <x:c r="G923" s="25" t="str">
        <x:v>LIMITED</x:v>
      </x:c>
      <x:c r="H923" s="25" t="str">
        <x:v>2025-04-29</x:v>
      </x:c>
      <x:c r="I923" s="25" t="n">
        <x:v>15</x:v>
      </x:c>
      <x:c r="J923" s="28" t="n">
        <x:v>5080459.02</x:v>
      </x:c>
      <x:c r="K923" s="25" t="n">
        <x:v>9</x:v>
      </x:c>
      <x:c r="L923" s="26" t="b">
        <x:v>1</x:v>
      </x:c>
      <x:c r="M923" s="26" t="b">
        <x:v>1</x:v>
      </x:c>
      <x:c r="N923" s="25" t="n">
        <x:v>85.5</x:v>
      </x:c>
      <x:c r="O923" s="26" t="b">
        <x:v>0</x:v>
      </x:c>
      <x:c r="P923" s="25" t="str">
        <x:v>RM_CALL</x:v>
      </x:c>
      <x:c r="Q923" s="25" t="str">
        <x:v>DERIVED_ANALYTICS</x:v>
      </x:c>
      <x:c r="R923" s="30" t="n">
        <x:v>0.023885</x:v>
      </x:c>
      <x:c r="S923" s="25" t="str">
        <x:v>R03</x:v>
      </x:c>
      <x:c r="T923" s="25" t="n">
        <x:v>0</x:v>
      </x:c>
      <x:c r="U923" s="25" t="n">
        <x:v>1</x:v>
      </x:c>
      <x:c r="V923" s="25" t="str">
        <x:v>2026-12-30</x:v>
      </x:c>
      <x:c r="W923" s="25" t="str">
        <x:v>NONE</x:v>
      </x:c>
      <x:c r="X923" s="26" t="b">
        <x:v>1</x:v>
      </x:c>
      <x:c r="Y923" s="26" t="b">
        <x:v>1</x:v>
      </x:c>
      <x:c r="Z923" s="25" t="str">
        <x:v>CONTROLLED_SYNTHETIC</x:v>
      </x:c>
      <x:c r="AA923" s="28" t="n">
        <x:v>2783784.79</x:v>
      </x:c>
      <x:c r="AB923" s="28" t="n">
        <x:v>2507399.15</x:v>
      </x:c>
      <x:c r="AC923" s="28" t="n">
        <x:v>117234.43</x:v>
      </x:c>
      <x:c r="AD923" s="28" t="n">
        <x:v>1779214.83</x:v>
      </x:c>
      <x:c r="AE923" s="28" t="n">
        <x:v>793171</x:v>
      </x:c>
      <x:c r="AF923" s="28" t="n">
        <x:v>546563.88</x:v>
      </x:c>
      <x:c r="AG923" s="28" t="n">
        <x:v>602226.6</x:v>
      </x:c>
      <x:c r="AH923" s="28" t="n">
        <x:v>93158.711667</x:v>
      </x:c>
      <x:c r="AI923" s="28" t="n">
        <x:v>285173.771667</x:v>
      </x:c>
      <x:c r="AJ923" s="25" t="n">
        <x:v>880</x:v>
      </x:c>
      <x:c r="AK923" s="25" t="n">
        <x:v>1</x:v>
      </x:c>
      <x:c r="AL923" s="28" t="n">
        <x:v>4588384.56</x:v>
      </x:c>
      <x:c r="AM923" s="28" t="n">
        <x:v>146980.74</x:v>
      </x:c>
      <x:c r="AN923" s="25" t="str">
        <x:v>CASH_MANAGEMENT</x:v>
      </x:c>
      <x:c r="AO923" s="25" t="str">
        <x:v>2026-08-17</x:v>
      </x:c>
      <x:c r="AP923" s="25" t="n">
        <x:v>3</x:v>
      </x:c>
      <x:c r="AQ923" s="25" t="n">
        <x:v>3</x:v>
      </x:c>
      <x:c r="AR923" s="25" t="n">
        <x:v>35.36</x:v>
      </x:c>
      <x:c r="AS923" s="30" t="n">
        <x:v>1</x:v>
      </x:c>
      <x:c r="AT923" s="25" t="n">
        <x:v>0</x:v>
      </x:c>
    </x:row>
    <x:row r="924">
      <x:c r="A924" s="25" t="str">
        <x:v>SME000920</x:v>
      </x:c>
      <x:c r="B924" s="25" t="str">
        <x:v>Synthetic SME 000920</x:v>
      </x:c>
      <x:c r="C924" s="25" t="str">
        <x:v>RM003</x:v>
      </x:c>
      <x:c r="D924" s="25" t="str">
        <x:v>Black Sea</x:v>
      </x:c>
      <x:c r="E924" s="25" t="str">
        <x:v>Manufacturing</x:v>
      </x:c>
      <x:c r="F924" s="25" t="str">
        <x:v>MICRO</x:v>
      </x:c>
      <x:c r="G924" s="25" t="str">
        <x:v>LIMITED</x:v>
      </x:c>
      <x:c r="H924" s="25" t="str">
        <x:v>2019-04-17</x:v>
      </x:c>
      <x:c r="I924" s="25" t="n">
        <x:v>88</x:v>
      </x:c>
      <x:c r="J924" s="28" t="n">
        <x:v>8325139.65</x:v>
      </x:c>
      <x:c r="K924" s="25" t="n">
        <x:v>5</x:v>
      </x:c>
      <x:c r="L924" s="26" t="b">
        <x:v>1</x:v>
      </x:c>
      <x:c r="M924" s="26" t="b">
        <x:v>0</x:v>
      </x:c>
      <x:c r="N924" s="25" t="n">
        <x:v>63.82</x:v>
      </x:c>
      <x:c r="O924" s="26" t="b">
        <x:v>1</x:v>
      </x:c>
      <x:c r="P924" s="25" t="str">
        <x:v>BRANCH</x:v>
      </x:c>
      <x:c r="Q924" s="25" t="str">
        <x:v>DERIVED_ANALYTICS</x:v>
      </x:c>
      <x:c r="R924" s="30" t="n">
        <x:v>0.032132</x:v>
      </x:c>
      <x:c r="S924" s="25" t="str">
        <x:v>R03</x:v>
      </x:c>
      <x:c r="T924" s="25" t="n">
        <x:v>0</x:v>
      </x:c>
      <x:c r="U924" s="25" t="n">
        <x:v>1</x:v>
      </x:c>
      <x:c r="V924" s="25" t="str">
        <x:v>2026-04-20</x:v>
      </x:c>
      <x:c r="W924" s="25" t="str">
        <x:v>NONE</x:v>
      </x:c>
      <x:c r="X924" s="26" t="b">
        <x:v>1</x:v>
      </x:c>
      <x:c r="Y924" s="26" t="b">
        <x:v>1</x:v>
      </x:c>
      <x:c r="Z924" s="25" t="str">
        <x:v>CONTROLLED_SYNTHETIC</x:v>
      </x:c>
      <x:c r="AA924" s="28" t="n">
        <x:v>4611063.43</x:v>
      </x:c>
      <x:c r="AB924" s="28" t="n">
        <x:v>4028680.11</x:v>
      </x:c>
      <x:c r="AC924" s="28" t="n">
        <x:v>305423.75</x:v>
      </x:c>
      <x:c r="AD924" s="28" t="n">
        <x:v>941758.83</x:v>
      </x:c>
      <x:c r="AE924" s="28" t="n">
        <x:v>1257740.42</x:v>
      </x:c>
      <x:c r="AF924" s="28" t="n">
        <x:v>0</x:v>
      </x:c>
      <x:c r="AG924" s="28" t="n">
        <x:v>807727.23</x:v>
      </x:c>
      <x:c r="AH924" s="28" t="n">
        <x:v>178136.798333</x:v>
      </x:c>
      <x:c r="AI924" s="28" t="n">
        <x:v>303801.041667</x:v>
      </x:c>
      <x:c r="AJ924" s="25" t="n">
        <x:v>738</x:v>
      </x:c>
      <x:c r="AK924" s="25" t="n">
        <x:v>2</x:v>
      </x:c>
      <x:c r="AL924" s="28" t="n">
        <x:v>9290156.24</x:v>
      </x:c>
      <x:c r="AM924" s="28" t="n">
        <x:v>56980.28</x:v>
      </x:c>
      <x:c r="AN924" s="25" t="str">
        <x:v>CASH_MANAGEMENT|PAYROLL_SERVICES</x:v>
      </x:c>
      <x:c r="AO924" s="25" t="str">
        <x:v>2026-08-06</x:v>
      </x:c>
      <x:c r="AP924" s="25" t="n">
        <x:v>5</x:v>
      </x:c>
      <x:c r="AQ924" s="25" t="n">
        <x:v>14</x:v>
      </x:c>
      <x:c r="AR924" s="25" t="n">
        <x:v>61</x:v>
      </x:c>
      <x:c r="AS924" s="30" t="n">
        <x:v>1</x:v>
      </x:c>
      <x:c r="AT924" s="25" t="n">
        <x:v>122</x:v>
      </x:c>
    </x:row>
    <x:row r="925">
      <x:c r="A925" s="25" t="str">
        <x:v>SME000921</x:v>
      </x:c>
      <x:c r="B925" s="25" t="str">
        <x:v>Synthetic SME 000921</x:v>
      </x:c>
      <x:c r="C925" s="25" t="str">
        <x:v>RM015</x:v>
      </x:c>
      <x:c r="D925" s="25" t="str">
        <x:v>Marmara</x:v>
      </x:c>
      <x:c r="E925" s="25" t="str">
        <x:v>Agriculture</x:v>
      </x:c>
      <x:c r="F925" s="25" t="str">
        <x:v>MICRO</x:v>
      </x:c>
      <x:c r="G925" s="25" t="str">
        <x:v>JOINT_STOCK</x:v>
      </x:c>
      <x:c r="H925" s="25" t="str">
        <x:v>2022-10-07</x:v>
      </x:c>
      <x:c r="I925" s="25" t="n">
        <x:v>46</x:v>
      </x:c>
      <x:c r="J925" s="28" t="n">
        <x:v>8438531.94</x:v>
      </x:c>
      <x:c r="K925" s="25" t="n">
        <x:v>8</x:v>
      </x:c>
      <x:c r="L925" s="26" t="b">
        <x:v>0</x:v>
      </x:c>
      <x:c r="M925" s="26" t="b">
        <x:v>0</x:v>
      </x:c>
      <x:c r="N925" s="25" t="n">
        <x:v>69.79</x:v>
      </x:c>
      <x:c r="O925" s="26" t="b">
        <x:v>1</x:v>
      </x:c>
      <x:c r="P925" s="25" t="str">
        <x:v>RM_CALL</x:v>
      </x:c>
      <x:c r="Q925" s="25" t="str">
        <x:v>DERIVED_ANALYTICS</x:v>
      </x:c>
      <x:c r="R925" s="30" t="n">
        <x:v>0.061594</x:v>
      </x:c>
      <x:c r="S925" s="25" t="str">
        <x:v>R04</x:v>
      </x:c>
      <x:c r="T925" s="25" t="n">
        <x:v>15</x:v>
      </x:c>
      <x:c r="U925" s="25" t="n">
        <x:v>1</x:v>
      </x:c>
      <x:c r="V925" s="25" t="str">
        <x:v>2026-04-13</x:v>
      </x:c>
      <x:c r="W925" s="25" t="str">
        <x:v>NONE</x:v>
      </x:c>
      <x:c r="X925" s="26" t="b">
        <x:v>1</x:v>
      </x:c>
      <x:c r="Y925" s="26" t="b">
        <x:v>0</x:v>
      </x:c>
      <x:c r="Z925" s="25" t="str">
        <x:v>CONTROLLED_SYNTHETIC</x:v>
      </x:c>
      <x:c r="AA925" s="28" t="n">
        <x:v>4676939.86</x:v>
      </x:c>
      <x:c r="AB925" s="28" t="n">
        <x:v>3945639.03</x:v>
      </x:c>
      <x:c r="AC925" s="28" t="n">
        <x:v>282273.03</x:v>
      </x:c>
      <x:c r="AD925" s="28" t="n">
        <x:v>1788716.04</x:v>
      </x:c>
      <x:c r="AE925" s="28" t="n">
        <x:v>0</x:v>
      </x:c>
      <x:c r="AF925" s="28" t="n">
        <x:v>0</x:v>
      </x:c>
      <x:c r="AG925" s="28" t="n">
        <x:v>0</x:v>
      </x:c>
      <x:c r="AH925" s="28" t="n">
        <x:v>180709.848333</x:v>
      </x:c>
      <x:c r="AI925" s="28" t="n">
        <x:v>257614.965</x:v>
      </x:c>
      <x:c r="AJ925" s="25" t="n">
        <x:v>609</x:v>
      </x:c>
      <x:c r="AK925" s="25" t="n">
        <x:v>3</x:v>
      </x:c>
      <x:c r="AL925" s="28" t="n">
        <x:v>4895287.77</x:v>
      </x:c>
      <x:c r="AM925" s="28" t="n">
        <x:v>221510.98</x:v>
      </x:c>
      <x:c r="AN925" s="25" t="str">
        <x:v>PAYROLL_SERVICES|TERM_DEPOSIT|WORKING_CAPITAL_LOAN</x:v>
      </x:c>
      <x:c r="AO925" s="25" t="str">
        <x:v>2026-08-10</x:v>
      </x:c>
      <x:c r="AP925" s="25" t="n">
        <x:v>3</x:v>
      </x:c>
      <x:c r="AQ925" s="25" t="n">
        <x:v>10</x:v>
      </x:c>
      <x:c r="AR925" s="25" t="n">
        <x:v>46.7</x:v>
      </x:c>
      <x:c r="AS925" s="30" t="n">
        <x:v>1</x:v>
      </x:c>
      <x:c r="AT925" s="25" t="n">
        <x:v>129</x:v>
      </x:c>
    </x:row>
    <x:row r="926">
      <x:c r="A926" s="25" t="str">
        <x:v>SME000922</x:v>
      </x:c>
      <x:c r="B926" s="25" t="str">
        <x:v>Synthetic SME 000922</x:v>
      </x:c>
      <x:c r="C926" s="25" t="str">
        <x:v>RM034</x:v>
      </x:c>
      <x:c r="D926" s="25" t="str">
        <x:v>Aegean</x:v>
      </x:c>
      <x:c r="E926" s="25" t="str">
        <x:v>Healthcare</x:v>
      </x:c>
      <x:c r="F926" s="25" t="str">
        <x:v>SMALL</x:v>
      </x:c>
      <x:c r="G926" s="25" t="str">
        <x:v>JOINT_STOCK</x:v>
      </x:c>
      <x:c r="H926" s="25" t="str">
        <x:v>2019-04-08</x:v>
      </x:c>
      <x:c r="I926" s="25" t="n">
        <x:v>88</x:v>
      </x:c>
      <x:c r="J926" s="28" t="n">
        <x:v>17538723.38</x:v>
      </x:c>
      <x:c r="K926" s="25" t="n">
        <x:v>11</x:v>
      </x:c>
      <x:c r="L926" s="26" t="b">
        <x:v>0</x:v>
      </x:c>
      <x:c r="M926" s="26" t="b">
        <x:v>1</x:v>
      </x:c>
      <x:c r="N926" s="25" t="n">
        <x:v>49.13</x:v>
      </x:c>
      <x:c r="O926" s="26" t="b">
        <x:v>1</x:v>
      </x:c>
      <x:c r="P926" s="25" t="str">
        <x:v>SECURE_MESSAGE</x:v>
      </x:c>
      <x:c r="Q926" s="25" t="str">
        <x:v>DERIVED_ANALYTICS</x:v>
      </x:c>
      <x:c r="R926" s="30" t="n">
        <x:v>0.009408</x:v>
      </x:c>
      <x:c r="S926" s="25" t="str">
        <x:v>R02</x:v>
      </x:c>
      <x:c r="T926" s="25" t="n">
        <x:v>0</x:v>
      </x:c>
      <x:c r="U926" s="25" t="n">
        <x:v>1</x:v>
      </x:c>
      <x:c r="V926" s="25" t="str">
        <x:v>2027-02-23</x:v>
      </x:c>
      <x:c r="W926" s="25" t="str">
        <x:v>NONE</x:v>
      </x:c>
      <x:c r="X926" s="26" t="b">
        <x:v>1</x:v>
      </x:c>
      <x:c r="Y926" s="26" t="b">
        <x:v>0</x:v>
      </x:c>
      <x:c r="Z926" s="25" t="str">
        <x:v>CONTROLLED_SYNTHETIC</x:v>
      </x:c>
      <x:c r="AA926" s="28" t="n">
        <x:v>9631248.24</x:v>
      </x:c>
      <x:c r="AB926" s="28" t="n">
        <x:v>8173413.52</x:v>
      </x:c>
      <x:c r="AC926" s="28" t="n">
        <x:v>4440676.05</x:v>
      </x:c>
      <x:c r="AD926" s="28" t="n">
        <x:v>2153635.37</x:v>
      </x:c>
      <x:c r="AE926" s="28" t="n">
        <x:v>0</x:v>
      </x:c>
      <x:c r="AF926" s="28" t="n">
        <x:v>2145078.25</x:v>
      </x:c>
      <x:c r="AG926" s="28" t="n">
        <x:v>1221729.55</x:v>
      </x:c>
      <x:c r="AH926" s="28" t="n">
        <x:v>279409.54</x:v>
      </x:c>
      <x:c r="AI926" s="28" t="n">
        <x:v>861431.673333</x:v>
      </x:c>
      <x:c r="AJ926" s="25" t="n">
        <x:v>405</x:v>
      </x:c>
      <x:c r="AK926" s="25" t="n">
        <x:v>1</x:v>
      </x:c>
      <x:c r="AL926" s="28" t="n">
        <x:v>2278490.88</x:v>
      </x:c>
      <x:c r="AM926" s="28" t="n">
        <x:v>65250.19</x:v>
      </x:c>
      <x:c r="AN926" s="25" t="str">
        <x:v>WORKING_CAPITAL_LOAN</x:v>
      </x:c>
      <x:c r="AO926" s="25" t="str">
        <x:v>2026-06-02</x:v>
      </x:c>
      <x:c r="AP926" s="25" t="n">
        <x:v>3</x:v>
      </x:c>
      <x:c r="AQ926" s="25" t="n">
        <x:v>79</x:v>
      </x:c>
      <x:c r="AR926" s="25" t="n">
        <x:v>30.14</x:v>
      </x:c>
      <x:c r="AS926" s="30" t="n">
        <x:v>0.371177</x:v>
      </x:c>
      <x:c r="AT926" s="25" t="n">
        <x:v>0</x:v>
      </x:c>
    </x:row>
    <x:row r="927">
      <x:c r="A927" s="25" t="str">
        <x:v>SME000923</x:v>
      </x:c>
      <x:c r="B927" s="25" t="str">
        <x:v>Synthetic SME 000923</x:v>
      </x:c>
      <x:c r="C927" s="25" t="str">
        <x:v>RM023</x:v>
      </x:c>
      <x:c r="D927" s="25" t="str">
        <x:v>Black Sea</x:v>
      </x:c>
      <x:c r="E927" s="25" t="str">
        <x:v>Healthcare</x:v>
      </x:c>
      <x:c r="F927" s="25" t="str">
        <x:v>SMALL</x:v>
      </x:c>
      <x:c r="G927" s="25" t="str">
        <x:v>JOINT_STOCK</x:v>
      </x:c>
      <x:c r="H927" s="25" t="str">
        <x:v>2021-09-14</x:v>
      </x:c>
      <x:c r="I927" s="25" t="n">
        <x:v>59</x:v>
      </x:c>
      <x:c r="J927" s="28" t="n">
        <x:v>12917138.72</x:v>
      </x:c>
      <x:c r="K927" s="25" t="n">
        <x:v>13</x:v>
      </x:c>
      <x:c r="L927" s="26" t="b">
        <x:v>0</x:v>
      </x:c>
      <x:c r="M927" s="26" t="b">
        <x:v>1</x:v>
      </x:c>
      <x:c r="N927" s="25" t="n">
        <x:v>94.24</x:v>
      </x:c>
      <x:c r="O927" s="26" t="b">
        <x:v>1</x:v>
      </x:c>
      <x:c r="P927" s="25" t="str">
        <x:v>RM_CALL</x:v>
      </x:c>
      <x:c r="Q927" s="25" t="str">
        <x:v>DERIVED_ANALYTICS</x:v>
      </x:c>
      <x:c r="R927" s="30" t="n">
        <x:v>0.032925</x:v>
      </x:c>
      <x:c r="S927" s="25" t="str">
        <x:v>R03</x:v>
      </x:c>
      <x:c r="T927" s="25" t="n">
        <x:v>0</x:v>
      </x:c>
      <x:c r="U927" s="25" t="n">
        <x:v>1</x:v>
      </x:c>
      <x:c r="V927" s="25" t="str">
        <x:v>2027-05-25</x:v>
      </x:c>
      <x:c r="W927" s="25" t="str">
        <x:v>LOW</x:v>
      </x:c>
      <x:c r="X927" s="26" t="b">
        <x:v>1</x:v>
      </x:c>
      <x:c r="Y927" s="26" t="b">
        <x:v>1</x:v>
      </x:c>
      <x:c r="Z927" s="25" t="str">
        <x:v>CONTROLLED_SYNTHETIC</x:v>
      </x:c>
      <x:c r="AA927" s="28" t="n">
        <x:v>6622852.08</x:v>
      </x:c>
      <x:c r="AB927" s="28" t="n">
        <x:v>5936433.61</x:v>
      </x:c>
      <x:c r="AC927" s="28" t="n">
        <x:v>3255322.12</x:v>
      </x:c>
      <x:c r="AD927" s="28" t="n">
        <x:v>2811750.7</x:v>
      </x:c>
      <x:c r="AE927" s="28" t="n">
        <x:v>0</x:v>
      </x:c>
      <x:c r="AF927" s="28" t="n">
        <x:v>1693128.77</x:v>
      </x:c>
      <x:c r="AG927" s="28" t="n">
        <x:v>895641.72</x:v>
      </x:c>
      <x:c r="AH927" s="28" t="n">
        <x:v>261155.365</x:v>
      </x:c>
      <x:c r="AI927" s="28" t="n">
        <x:v>569184.543333</x:v>
      </x:c>
      <x:c r="AJ927" s="25" t="n">
        <x:v>838</x:v>
      </x:c>
      <x:c r="AK927" s="25" t="n">
        <x:v>2</x:v>
      </x:c>
      <x:c r="AL927" s="28" t="n">
        <x:v>5155572.84</x:v>
      </x:c>
      <x:c r="AM927" s="28" t="n">
        <x:v>132940.68</x:v>
      </x:c>
      <x:c r="AN927" s="25" t="str">
        <x:v>TRADE_FINANCE|WORKING_CAPITAL_LOAN</x:v>
      </x:c>
      <x:c r="AO927" s="25" t="str">
        <x:v>2026-07-23</x:v>
      </x:c>
      <x:c r="AP927" s="25" t="n">
        <x:v>4</x:v>
      </x:c>
      <x:c r="AQ927" s="25" t="n">
        <x:v>28</x:v>
      </x:c>
      <x:c r="AR927" s="25" t="n">
        <x:v>38.22</x:v>
      </x:c>
      <x:c r="AS927" s="30" t="n">
        <x:v>1</x:v>
      </x:c>
      <x:c r="AT927" s="25" t="n">
        <x:v>0</x:v>
      </x:c>
    </x:row>
    <x:row r="928">
      <x:c r="A928" s="25" t="str">
        <x:v>SME000924</x:v>
      </x:c>
      <x:c r="B928" s="25" t="str">
        <x:v>Synthetic SME 000924</x:v>
      </x:c>
      <x:c r="C928" s="25" t="str">
        <x:v>RM030</x:v>
      </x:c>
      <x:c r="D928" s="25" t="str">
        <x:v>Central Anatolia</x:v>
      </x:c>
      <x:c r="E928" s="25" t="str">
        <x:v>Manufacturing</x:v>
      </x:c>
      <x:c r="F928" s="25" t="str">
        <x:v>MEDIUM</x:v>
      </x:c>
      <x:c r="G928" s="25" t="str">
        <x:v>JOINT_STOCK</x:v>
      </x:c>
      <x:c r="H928" s="25" t="str">
        <x:v>2023-02-04</x:v>
      </x:c>
      <x:c r="I928" s="25" t="n">
        <x:v>42</x:v>
      </x:c>
      <x:c r="J928" s="28" t="n">
        <x:v>88872512.1</x:v>
      </x:c>
      <x:c r="K928" s="25" t="n">
        <x:v>70</x:v>
      </x:c>
      <x:c r="L928" s="26" t="b">
        <x:v>1</x:v>
      </x:c>
      <x:c r="M928" s="26" t="b">
        <x:v>0</x:v>
      </x:c>
      <x:c r="N928" s="25" t="n">
        <x:v>95.51</x:v>
      </x:c>
      <x:c r="O928" s="26" t="b">
        <x:v>1</x:v>
      </x:c>
      <x:c r="P928" s="25" t="str">
        <x:v>RM_CALL</x:v>
      </x:c>
      <x:c r="Q928" s="25" t="str">
        <x:v>DERIVED_ANALYTICS</x:v>
      </x:c>
      <x:c r="R928" s="30" t="n">
        <x:v>0.021815</x:v>
      </x:c>
      <x:c r="S928" s="25" t="str">
        <x:v>R02</x:v>
      </x:c>
      <x:c r="T928" s="25" t="n">
        <x:v>0</x:v>
      </x:c>
      <x:c r="U928" s="25" t="n">
        <x:v>1</x:v>
      </x:c>
      <x:c r="V928" s="25" t="str">
        <x:v>2026-02-28</x:v>
      </x:c>
      <x:c r="W928" s="25" t="str">
        <x:v>NONE</x:v>
      </x:c>
      <x:c r="X928" s="26" t="b">
        <x:v>1</x:v>
      </x:c>
      <x:c r="Y928" s="26" t="b">
        <x:v>1</x:v>
      </x:c>
      <x:c r="Z928" s="25" t="str">
        <x:v>CONTROLLED_SYNTHETIC</x:v>
      </x:c>
      <x:c r="AA928" s="28" t="n">
        <x:v>46852624.71</x:v>
      </x:c>
      <x:c r="AB928" s="28" t="n">
        <x:v>42979593.21</x:v>
      </x:c>
      <x:c r="AC928" s="28" t="n">
        <x:v>2427423.43</x:v>
      </x:c>
      <x:c r="AD928" s="28" t="n">
        <x:v>18105483.72</x:v>
      </x:c>
      <x:c r="AE928" s="28" t="n">
        <x:v>11582556.62</x:v>
      </x:c>
      <x:c r="AF928" s="28" t="n">
        <x:v>0</x:v>
      </x:c>
      <x:c r="AG928" s="28" t="n">
        <x:v>6329829.67</x:v>
      </x:c>
      <x:c r="AH928" s="28" t="n">
        <x:v>1589585.218333</x:v>
      </x:c>
      <x:c r="AI928" s="28" t="n">
        <x:v>5609467.95</x:v>
      </x:c>
      <x:c r="AJ928" s="25" t="n">
        <x:v>961</x:v>
      </x:c>
      <x:c r="AK928" s="25" t="n">
        <x:v>5</x:v>
      </x:c>
      <x:c r="AL928" s="28" t="n">
        <x:v>161606897.88</x:v>
      </x:c>
      <x:c r="AM928" s="28" t="n">
        <x:v>5532092.33</x:v>
      </x:c>
      <x:c r="AN928" s="25" t="str">
        <x:v>CASH_MANAGEMENT|PAYROLL_SERVICES|POS_MERCHANT_ACQUIRING|TRADE_FINANCE|WORKING_CAPITAL_LOAN</x:v>
      </x:c>
      <x:c r="AO928" s="25" t="str">
        <x:v>2026-05-29</x:v>
      </x:c>
      <x:c r="AP928" s="25" t="n">
        <x:v>4</x:v>
      </x:c>
      <x:c r="AQ928" s="25" t="n">
        <x:v>83</x:v>
      </x:c>
      <x:c r="AR928" s="25" t="n">
        <x:v>70.5</x:v>
      </x:c>
      <x:c r="AS928" s="30" t="n">
        <x:v>1</x:v>
      </x:c>
      <x:c r="AT928" s="25" t="n">
        <x:v>173</x:v>
      </x:c>
    </x:row>
    <x:row r="929">
      <x:c r="A929" s="25" t="str">
        <x:v>SME000925</x:v>
      </x:c>
      <x:c r="B929" s="25" t="str">
        <x:v>Synthetic SME 000925</x:v>
      </x:c>
      <x:c r="C929" s="25" t="str">
        <x:v>RM012</x:v>
      </x:c>
      <x:c r="D929" s="25" t="str">
        <x:v>Central Anatolia</x:v>
      </x:c>
      <x:c r="E929" s="25" t="str">
        <x:v>Construction</x:v>
      </x:c>
      <x:c r="F929" s="25" t="str">
        <x:v>MEDIUM</x:v>
      </x:c>
      <x:c r="G929" s="25" t="str">
        <x:v>JOINT_STOCK</x:v>
      </x:c>
      <x:c r="H929" s="25" t="str">
        <x:v>2023-10-01</x:v>
      </x:c>
      <x:c r="I929" s="25" t="n">
        <x:v>34</x:v>
      </x:c>
      <x:c r="J929" s="28" t="n">
        <x:v>178317712.41</x:v>
      </x:c>
      <x:c r="K929" s="25" t="n">
        <x:v>131</x:v>
      </x:c>
      <x:c r="L929" s="26" t="b">
        <x:v>0</x:v>
      </x:c>
      <x:c r="M929" s="26" t="b">
        <x:v>1</x:v>
      </x:c>
      <x:c r="N929" s="25" t="n">
        <x:v>94.35</x:v>
      </x:c>
      <x:c r="O929" s="26" t="b">
        <x:v>1</x:v>
      </x:c>
      <x:c r="P929" s="25" t="str">
        <x:v>RM_CALL</x:v>
      </x:c>
      <x:c r="Q929" s="25" t="str">
        <x:v>DERIVED_ANALYTICS</x:v>
      </x:c>
      <x:c r="R929" s="30" t="n">
        <x:v>0.022051</x:v>
      </x:c>
      <x:c r="S929" s="25" t="str">
        <x:v>R02</x:v>
      </x:c>
      <x:c r="T929" s="25" t="n">
        <x:v>0</x:v>
      </x:c>
      <x:c r="U929" s="25" t="n">
        <x:v>1</x:v>
      </x:c>
      <x:c r="V929" s="25" t="str">
        <x:v>2026-08-23</x:v>
      </x:c>
      <x:c r="W929" s="25" t="str">
        <x:v>NONE</x:v>
      </x:c>
      <x:c r="X929" s="26" t="b">
        <x:v>1</x:v>
      </x:c>
      <x:c r="Y929" s="26" t="b">
        <x:v>0</x:v>
      </x:c>
      <x:c r="Z929" s="25" t="str">
        <x:v>CONTROLLED_SYNTHETIC</x:v>
      </x:c>
      <x:c r="AA929" s="28" t="n">
        <x:v>91527973.24</x:v>
      </x:c>
      <x:c r="AB929" s="28" t="n">
        <x:v>82995409.55</x:v>
      </x:c>
      <x:c r="AC929" s="28" t="n">
        <x:v>5566412.64</x:v>
      </x:c>
      <x:c r="AD929" s="28" t="n">
        <x:v>25948625.97</x:v>
      </x:c>
      <x:c r="AE929" s="28" t="n">
        <x:v>0</x:v>
      </x:c>
      <x:c r="AF929" s="28" t="n">
        <x:v>24366768.98</x:v>
      </x:c>
      <x:c r="AG929" s="28" t="n">
        <x:v>14792686.26</x:v>
      </x:c>
      <x:c r="AH929" s="28" t="n">
        <x:v>3314906.368333</x:v>
      </x:c>
      <x:c r="AI929" s="28" t="n">
        <x:v>9959861.563333</x:v>
      </x:c>
      <x:c r="AJ929" s="25" t="n">
        <x:v>822</x:v>
      </x:c>
      <x:c r="AK929" s="25" t="n">
        <x:v>3</x:v>
      </x:c>
      <x:c r="AL929" s="28" t="n">
        <x:v>173768646.18</x:v>
      </x:c>
      <x:c r="AM929" s="28" t="n">
        <x:v>4408594.73</x:v>
      </x:c>
      <x:c r="AN929" s="25" t="str">
        <x:v>CASH_MANAGEMENT|TERM_DEPOSIT|WORKING_CAPITAL_LOAN</x:v>
      </x:c>
      <x:c r="AO929" s="25" t="str">
        <x:v>2026-04-11</x:v>
      </x:c>
      <x:c r="AP929" s="25" t="n">
        <x:v>4</x:v>
      </x:c>
      <x:c r="AQ929" s="25" t="n">
        <x:v>131</x:v>
      </x:c>
      <x:c r="AR929" s="25" t="n">
        <x:v>54.88</x:v>
      </x:c>
      <x:c r="AS929" s="30" t="n">
        <x:v>1</x:v>
      </x:c>
      <x:c r="AT929" s="25" t="n">
        <x:v>0</x:v>
      </x:c>
    </x:row>
    <x:row r="930">
      <x:c r="A930" s="25" t="str">
        <x:v>SME000926</x:v>
      </x:c>
      <x:c r="B930" s="25" t="str">
        <x:v>Synthetic SME 000926</x:v>
      </x:c>
      <x:c r="C930" s="25" t="str">
        <x:v>RM037</x:v>
      </x:c>
      <x:c r="D930" s="25" t="str">
        <x:v>Aegean</x:v>
      </x:c>
      <x:c r="E930" s="25" t="str">
        <x:v>Hospitality</x:v>
      </x:c>
      <x:c r="F930" s="25" t="str">
        <x:v>MICRO</x:v>
      </x:c>
      <x:c r="G930" s="25" t="str">
        <x:v>LIMITED</x:v>
      </x:c>
      <x:c r="H930" s="25" t="str">
        <x:v>2025-07-08</x:v>
      </x:c>
      <x:c r="I930" s="25" t="n">
        <x:v>13</x:v>
      </x:c>
      <x:c r="J930" s="28" t="n">
        <x:v>8811325.56</x:v>
      </x:c>
      <x:c r="K930" s="25" t="n">
        <x:v>8</x:v>
      </x:c>
      <x:c r="L930" s="26" t="b">
        <x:v>0</x:v>
      </x:c>
      <x:c r="M930" s="26" t="b">
        <x:v>0</x:v>
      </x:c>
      <x:c r="N930" s="25" t="n">
        <x:v>70.98</x:v>
      </x:c>
      <x:c r="O930" s="26" t="b">
        <x:v>1</x:v>
      </x:c>
      <x:c r="P930" s="25" t="str">
        <x:v>RM_CALL</x:v>
      </x:c>
      <x:c r="Q930" s="25" t="str">
        <x:v>DERIVED_ANALYTICS</x:v>
      </x:c>
      <x:c r="R930" s="30" t="n">
        <x:v>0.043616</x:v>
      </x:c>
      <x:c r="S930" s="25" t="str">
        <x:v>R03</x:v>
      </x:c>
      <x:c r="T930" s="25" t="n">
        <x:v>0</x:v>
      </x:c>
      <x:c r="U930" s="25" t="n">
        <x:v>1</x:v>
      </x:c>
      <x:c r="V930" s="25" t="str">
        <x:v>2026-11-01</x:v>
      </x:c>
      <x:c r="W930" s="25" t="str">
        <x:v>NONE</x:v>
      </x:c>
      <x:c r="X930" s="26" t="b">
        <x:v>1</x:v>
      </x:c>
      <x:c r="Y930" s="26" t="b">
        <x:v>0</x:v>
      </x:c>
      <x:c r="Z930" s="25" t="str">
        <x:v>CONTROLLED_SYNTHETIC</x:v>
      </x:c>
      <x:c r="AA930" s="28" t="n">
        <x:v>4370548.57</x:v>
      </x:c>
      <x:c r="AB930" s="28" t="n">
        <x:v>3720219.7</x:v>
      </x:c>
      <x:c r="AC930" s="28" t="n">
        <x:v>2342942.49</x:v>
      </x:c>
      <x:c r="AD930" s="28" t="n">
        <x:v>1953442.28</x:v>
      </x:c>
      <x:c r="AE930" s="28" t="n">
        <x:v>0</x:v>
      </x:c>
      <x:c r="AF930" s="28" t="n">
        <x:v>0</x:v>
      </x:c>
      <x:c r="AG930" s="28" t="n">
        <x:v>0</x:v>
      </x:c>
      <x:c r="AH930" s="28" t="n">
        <x:v>147288.1</x:v>
      </x:c>
      <x:c r="AI930" s="28" t="n">
        <x:v>429999.94</x:v>
      </x:c>
      <x:c r="AJ930" s="25" t="n">
        <x:v>633</x:v>
      </x:c>
      <x:c r="AK930" s="25" t="n">
        <x:v>0</x:v>
      </x:c>
      <x:c r="AL930" s="28" t="n">
        <x:v>0</x:v>
      </x:c>
      <x:c r="AM930" s="28" t="n">
        <x:v>0</x:v>
      </x:c>
      <x:c r="AN930" s="25"/>
      <x:c r="AO930" s="25" t="str">
        <x:v>2026-01-19</x:v>
      </x:c>
      <x:c r="AP930" s="25" t="n">
        <x:v>2</x:v>
      </x:c>
      <x:c r="AQ930" s="25" t="n">
        <x:v>213</x:v>
      </x:c>
      <x:c r="AR930" s="25" t="n">
        <x:v>3.1</x:v>
      </x:c>
      <x:c r="AS930" s="30" t="n">
        <x:v>0</x:v>
      </x:c>
      <x:c r="AT930" s="25" t="n">
        <x:v>0</x:v>
      </x:c>
    </x:row>
    <x:row r="931">
      <x:c r="A931" s="25" t="str">
        <x:v>SME000927</x:v>
      </x:c>
      <x:c r="B931" s="25" t="str">
        <x:v>Synthetic SME 000927</x:v>
      </x:c>
      <x:c r="C931" s="25" t="str">
        <x:v>RM009</x:v>
      </x:c>
      <x:c r="D931" s="25" t="str">
        <x:v>Marmara</x:v>
      </x:c>
      <x:c r="E931" s="25" t="str">
        <x:v>Construction</x:v>
      </x:c>
      <x:c r="F931" s="25" t="str">
        <x:v>SMALL</x:v>
      </x:c>
      <x:c r="G931" s="25" t="str">
        <x:v>LIMITED</x:v>
      </x:c>
      <x:c r="H931" s="25" t="str">
        <x:v>2024-05-17</x:v>
      </x:c>
      <x:c r="I931" s="25" t="n">
        <x:v>27</x:v>
      </x:c>
      <x:c r="J931" s="28" t="n">
        <x:v>43724246</x:v>
      </x:c>
      <x:c r="K931" s="25" t="n">
        <x:v>40</x:v>
      </x:c>
      <x:c r="L931" s="26" t="b">
        <x:v>0</x:v>
      </x:c>
      <x:c r="M931" s="26" t="b">
        <x:v>0</x:v>
      </x:c>
      <x:c r="N931" s="25" t="n">
        <x:v>78.24</x:v>
      </x:c>
      <x:c r="O931" s="26" t="b">
        <x:v>1</x:v>
      </x:c>
      <x:c r="P931" s="25" t="str">
        <x:v>BRANCH</x:v>
      </x:c>
      <x:c r="Q931" s="25" t="str">
        <x:v>DERIVED_ANALYTICS</x:v>
      </x:c>
      <x:c r="R931" s="30" t="n">
        <x:v>0.067648</x:v>
      </x:c>
      <x:c r="S931" s="25" t="str">
        <x:v>R04</x:v>
      </x:c>
      <x:c r="T931" s="25" t="n">
        <x:v>0</x:v>
      </x:c>
      <x:c r="U931" s="25" t="n">
        <x:v>1</x:v>
      </x:c>
      <x:c r="V931" s="25" t="str">
        <x:v>2026-12-01</x:v>
      </x:c>
      <x:c r="W931" s="25" t="str">
        <x:v>MEDIUM</x:v>
      </x:c>
      <x:c r="X931" s="26" t="b">
        <x:v>1</x:v>
      </x:c>
      <x:c r="Y931" s="26" t="b">
        <x:v>1</x:v>
      </x:c>
      <x:c r="Z931" s="25" t="str">
        <x:v>CONTROLLED_SYNTHETIC</x:v>
      </x:c>
      <x:c r="AA931" s="28" t="n">
        <x:v>24341500.31</x:v>
      </x:c>
      <x:c r="AB931" s="28" t="n">
        <x:v>20228520.83</x:v>
      </x:c>
      <x:c r="AC931" s="28" t="n">
        <x:v>797921.72</x:v>
      </x:c>
      <x:c r="AD931" s="28" t="n">
        <x:v>8707287.37</x:v>
      </x:c>
      <x:c r="AE931" s="28" t="n">
        <x:v>0</x:v>
      </x:c>
      <x:c r="AF931" s="28" t="n">
        <x:v>0</x:v>
      </x:c>
      <x:c r="AG931" s="28" t="n">
        <x:v>0</x:v>
      </x:c>
      <x:c r="AH931" s="28" t="n">
        <x:v>941102.423333</x:v>
      </x:c>
      <x:c r="AI931" s="28" t="n">
        <x:v>1733709.586667</x:v>
      </x:c>
      <x:c r="AJ931" s="25" t="n">
        <x:v>730</x:v>
      </x:c>
      <x:c r="AK931" s="25" t="n">
        <x:v>2</x:v>
      </x:c>
      <x:c r="AL931" s="28" t="n">
        <x:v>20135338.66</x:v>
      </x:c>
      <x:c r="AM931" s="28" t="n">
        <x:v>396897.54</x:v>
      </x:c>
      <x:c r="AN931" s="25" t="str">
        <x:v>PAYROLL_SERVICES|TERM_DEPOSIT</x:v>
      </x:c>
      <x:c r="AO931" s="25" t="str">
        <x:v>2026-07-19</x:v>
      </x:c>
      <x:c r="AP931" s="25" t="n">
        <x:v>6</x:v>
      </x:c>
      <x:c r="AQ931" s="25" t="n">
        <x:v>32</x:v>
      </x:c>
      <x:c r="AR931" s="25" t="n">
        <x:v>32.32</x:v>
      </x:c>
      <x:c r="AS931" s="30" t="n">
        <x:v>1</x:v>
      </x:c>
      <x:c r="AT931" s="25" t="n">
        <x:v>0</x:v>
      </x:c>
    </x:row>
    <x:row r="932">
      <x:c r="A932" s="25" t="str">
        <x:v>SME000928</x:v>
      </x:c>
      <x:c r="B932" s="25" t="str">
        <x:v>Synthetic SME 000928</x:v>
      </x:c>
      <x:c r="C932" s="25" t="str">
        <x:v>RM017</x:v>
      </x:c>
      <x:c r="D932" s="25" t="str">
        <x:v>Aegean</x:v>
      </x:c>
      <x:c r="E932" s="25" t="str">
        <x:v>Manufacturing</x:v>
      </x:c>
      <x:c r="F932" s="25" t="str">
        <x:v>MICRO</x:v>
      </x:c>
      <x:c r="G932" s="25" t="str">
        <x:v>LIMITED</x:v>
      </x:c>
      <x:c r="H932" s="25" t="str">
        <x:v>2016-12-22</x:v>
      </x:c>
      <x:c r="I932" s="25" t="n">
        <x:v>115</x:v>
      </x:c>
      <x:c r="J932" s="28" t="n">
        <x:v>8401656.04</x:v>
      </x:c>
      <x:c r="K932" s="25" t="n">
        <x:v>2</x:v>
      </x:c>
      <x:c r="L932" s="26" t="b">
        <x:v>0</x:v>
      </x:c>
      <x:c r="M932" s="26" t="b">
        <x:v>0</x:v>
      </x:c>
      <x:c r="N932" s="25" t="n">
        <x:v>41.09</x:v>
      </x:c>
      <x:c r="O932" s="26" t="b">
        <x:v>1</x:v>
      </x:c>
      <x:c r="P932" s="25" t="str">
        <x:v>BRANCH</x:v>
      </x:c>
      <x:c r="Q932" s="25" t="str">
        <x:v>DERIVED_ANALYTICS</x:v>
      </x:c>
      <x:c r="R932" s="30" t="n">
        <x:v>0.040203</x:v>
      </x:c>
      <x:c r="S932" s="25" t="str">
        <x:v>R03</x:v>
      </x:c>
      <x:c r="T932" s="25" t="n">
        <x:v>0</x:v>
      </x:c>
      <x:c r="U932" s="25" t="n">
        <x:v>1</x:v>
      </x:c>
      <x:c r="V932" s="25" t="str">
        <x:v>2025-12-19</x:v>
      </x:c>
      <x:c r="W932" s="25" t="str">
        <x:v>NONE</x:v>
      </x:c>
      <x:c r="X932" s="26" t="b">
        <x:v>1</x:v>
      </x:c>
      <x:c r="Y932" s="26" t="b">
        <x:v>0</x:v>
      </x:c>
      <x:c r="Z932" s="25" t="str">
        <x:v>CONTROLLED_SYNTHETIC</x:v>
      </x:c>
      <x:c r="AA932" s="28" t="n">
        <x:v>4822426.57</x:v>
      </x:c>
      <x:c r="AB932" s="28" t="n">
        <x:v>4273490.46</x:v>
      </x:c>
      <x:c r="AC932" s="28" t="n">
        <x:v>215183.22</x:v>
      </x:c>
      <x:c r="AD932" s="28" t="n">
        <x:v>384312.71</x:v>
      </x:c>
      <x:c r="AE932" s="28" t="n">
        <x:v>0</x:v>
      </x:c>
      <x:c r="AF932" s="28" t="n">
        <x:v>0</x:v>
      </x:c>
      <x:c r="AG932" s="28" t="n">
        <x:v>0</x:v>
      </x:c>
      <x:c r="AH932" s="28" t="n">
        <x:v>222427.751667</x:v>
      </x:c>
      <x:c r="AI932" s="28" t="n">
        <x:v>373071.185</x:v>
      </x:c>
      <x:c r="AJ932" s="25" t="n">
        <x:v>320</x:v>
      </x:c>
      <x:c r="AK932" s="25" t="n">
        <x:v>3</x:v>
      </x:c>
      <x:c r="AL932" s="28" t="n">
        <x:v>9456315.77</x:v>
      </x:c>
      <x:c r="AM932" s="28" t="n">
        <x:v>254734.75</x:v>
      </x:c>
      <x:c r="AN932" s="25" t="str">
        <x:v>CASH_MANAGEMENT|TERM_DEPOSIT|WORKING_CAPITAL_LOAN</x:v>
      </x:c>
      <x:c r="AO932" s="25" t="str">
        <x:v>2026-02-07</x:v>
      </x:c>
      <x:c r="AP932" s="25" t="n">
        <x:v>3</x:v>
      </x:c>
      <x:c r="AQ932" s="25" t="n">
        <x:v>194</x:v>
      </x:c>
      <x:c r="AR932" s="25" t="n">
        <x:v>67.5</x:v>
      </x:c>
      <x:c r="AS932" s="30" t="n">
        <x:v>1</x:v>
      </x:c>
      <x:c r="AT932" s="25" t="n">
        <x:v>244</x:v>
      </x:c>
    </x:row>
    <x:row r="933">
      <x:c r="A933" s="25" t="str">
        <x:v>SME000929</x:v>
      </x:c>
      <x:c r="B933" s="25" t="str">
        <x:v>Synthetic SME 000929</x:v>
      </x:c>
      <x:c r="C933" s="25" t="str">
        <x:v>RM034</x:v>
      </x:c>
      <x:c r="D933" s="25" t="str">
        <x:v>Aegean</x:v>
      </x:c>
      <x:c r="E933" s="25" t="str">
        <x:v>Healthcare</x:v>
      </x:c>
      <x:c r="F933" s="25" t="str">
        <x:v>MEDIUM</x:v>
      </x:c>
      <x:c r="G933" s="25" t="str">
        <x:v>JOINT_STOCK</x:v>
      </x:c>
      <x:c r="H933" s="25" t="str">
        <x:v>2016-08-04</x:v>
      </x:c>
      <x:c r="I933" s="25" t="n">
        <x:v>120</x:v>
      </x:c>
      <x:c r="J933" s="28" t="n">
        <x:v>295296054.63</x:v>
      </x:c>
      <x:c r="K933" s="25" t="n">
        <x:v>107</x:v>
      </x:c>
      <x:c r="L933" s="26" t="b">
        <x:v>0</x:v>
      </x:c>
      <x:c r="M933" s="26" t="b">
        <x:v>0</x:v>
      </x:c>
      <x:c r="N933" s="25" t="n">
        <x:v>55.55</x:v>
      </x:c>
      <x:c r="O933" s="26" t="b">
        <x:v>1</x:v>
      </x:c>
      <x:c r="P933" s="25" t="str">
        <x:v>SECURE_MESSAGE</x:v>
      </x:c>
      <x:c r="Q933" s="25" t="str">
        <x:v>DERIVED_ANALYTICS</x:v>
      </x:c>
      <x:c r="R933" s="30" t="n">
        <x:v>0.013043</x:v>
      </x:c>
      <x:c r="S933" s="25" t="str">
        <x:v>R02</x:v>
      </x:c>
      <x:c r="T933" s="25" t="n">
        <x:v>0</x:v>
      </x:c>
      <x:c r="U933" s="25" t="n">
        <x:v>1</x:v>
      </x:c>
      <x:c r="V933" s="25" t="str">
        <x:v>2027-07-03</x:v>
      </x:c>
      <x:c r="W933" s="25" t="str">
        <x:v>NONE</x:v>
      </x:c>
      <x:c r="X933" s="26" t="b">
        <x:v>1</x:v>
      </x:c>
      <x:c r="Y933" s="26" t="b">
        <x:v>1</x:v>
      </x:c>
      <x:c r="Z933" s="25" t="str">
        <x:v>CONTROLLED_SYNTHETIC</x:v>
      </x:c>
      <x:c r="AA933" s="28" t="n">
        <x:v>177047263.02</x:v>
      </x:c>
      <x:c r="AB933" s="28" t="n">
        <x:v>160222860.57</x:v>
      </x:c>
      <x:c r="AC933" s="28" t="n">
        <x:v>88536226.18</x:v>
      </x:c>
      <x:c r="AD933" s="28" t="n">
        <x:v>24788993.44</x:v>
      </x:c>
      <x:c r="AE933" s="28" t="n">
        <x:v>0</x:v>
      </x:c>
      <x:c r="AF933" s="28" t="n">
        <x:v>0</x:v>
      </x:c>
      <x:c r="AG933" s="28" t="n">
        <x:v>0</x:v>
      </x:c>
      <x:c r="AH933" s="28" t="n">
        <x:v>6259268.595</x:v>
      </x:c>
      <x:c r="AI933" s="28" t="n">
        <x:v>20170088.351667</x:v>
      </x:c>
      <x:c r="AJ933" s="25" t="n">
        <x:v>508</x:v>
      </x:c>
      <x:c r="AK933" s="25" t="n">
        <x:v>2</x:v>
      </x:c>
      <x:c r="AL933" s="28" t="n">
        <x:v>256229082.84</x:v>
      </x:c>
      <x:c r="AM933" s="28" t="n">
        <x:v>13252262.79</x:v>
      </x:c>
      <x:c r="AN933" s="25" t="str">
        <x:v>PAYROLL_SERVICES|POS_MERCHANT_ACQUIRING</x:v>
      </x:c>
      <x:c r="AO933" s="25" t="str">
        <x:v>2026-07-27</x:v>
      </x:c>
      <x:c r="AP933" s="25" t="n">
        <x:v>3</x:v>
      </x:c>
      <x:c r="AQ933" s="25" t="n">
        <x:v>24</x:v>
      </x:c>
      <x:c r="AR933" s="25" t="n">
        <x:v>57.3</x:v>
      </x:c>
      <x:c r="AS933" s="30" t="n">
        <x:v>1</x:v>
      </x:c>
      <x:c r="AT933" s="25" t="n">
        <x:v>0</x:v>
      </x:c>
    </x:row>
    <x:row r="934">
      <x:c r="A934" s="25" t="str">
        <x:v>SME000930</x:v>
      </x:c>
      <x:c r="B934" s="25" t="str">
        <x:v>Synthetic SME 000930</x:v>
      </x:c>
      <x:c r="C934" s="25" t="str">
        <x:v>RM038</x:v>
      </x:c>
      <x:c r="D934" s="25" t="str">
        <x:v>Aegean</x:v>
      </x:c>
      <x:c r="E934" s="25" t="str">
        <x:v>Professional Services</x:v>
      </x:c>
      <x:c r="F934" s="25" t="str">
        <x:v>MEDIUM</x:v>
      </x:c>
      <x:c r="G934" s="25" t="str">
        <x:v>LIMITED</x:v>
      </x:c>
      <x:c r="H934" s="25" t="str">
        <x:v>2016-06-20</x:v>
      </x:c>
      <x:c r="I934" s="25" t="n">
        <x:v>121</x:v>
      </x:c>
      <x:c r="J934" s="28" t="n">
        <x:v>171117581.64</x:v>
      </x:c>
      <x:c r="K934" s="25" t="n">
        <x:v>151</x:v>
      </x:c>
      <x:c r="L934" s="26" t="b">
        <x:v>0</x:v>
      </x:c>
      <x:c r="M934" s="26" t="b">
        <x:v>1</x:v>
      </x:c>
      <x:c r="N934" s="25" t="n">
        <x:v>74.11</x:v>
      </x:c>
      <x:c r="O934" s="26" t="b">
        <x:v>1</x:v>
      </x:c>
      <x:c r="P934" s="25" t="str">
        <x:v>RM_CALL</x:v>
      </x:c>
      <x:c r="Q934" s="25" t="str">
        <x:v>DERIVED_ANALYTICS</x:v>
      </x:c>
      <x:c r="R934" s="30" t="n">
        <x:v>0.002</x:v>
      </x:c>
      <x:c r="S934" s="25" t="str">
        <x:v>R02</x:v>
      </x:c>
      <x:c r="T934" s="25" t="n">
        <x:v>0</x:v>
      </x:c>
      <x:c r="U934" s="25" t="n">
        <x:v>1</x:v>
      </x:c>
      <x:c r="V934" s="25" t="str">
        <x:v>2027-02-10</x:v>
      </x:c>
      <x:c r="W934" s="25" t="str">
        <x:v>NONE</x:v>
      </x:c>
      <x:c r="X934" s="26" t="b">
        <x:v>1</x:v>
      </x:c>
      <x:c r="Y934" s="26" t="b">
        <x:v>1</x:v>
      </x:c>
      <x:c r="Z934" s="25" t="str">
        <x:v>CONTROLLED_SYNTHETIC</x:v>
      </x:c>
      <x:c r="AA934" s="28" t="n">
        <x:v>84176079.78</x:v>
      </x:c>
      <x:c r="AB934" s="28" t="n">
        <x:v>75456979.83</x:v>
      </x:c>
      <x:c r="AC934" s="28" t="n">
        <x:v>4501018.15</x:v>
      </x:c>
      <x:c r="AD934" s="28" t="n">
        <x:v>33912996.4</x:v>
      </x:c>
      <x:c r="AE934" s="28" t="n">
        <x:v>0</x:v>
      </x:c>
      <x:c r="AF934" s="28" t="n">
        <x:v>21424012.18</x:v>
      </x:c>
      <x:c r="AG934" s="28" t="n">
        <x:v>12816677.65</x:v>
      </x:c>
      <x:c r="AH934" s="28" t="n">
        <x:v>3451874.62</x:v>
      </x:c>
      <x:c r="AI934" s="28" t="n">
        <x:v>8925128.545</x:v>
      </x:c>
      <x:c r="AJ934" s="25" t="n">
        <x:v>637</x:v>
      </x:c>
      <x:c r="AK934" s="25" t="n">
        <x:v>1</x:v>
      </x:c>
      <x:c r="AL934" s="28" t="n">
        <x:v>29063905.32</x:v>
      </x:c>
      <x:c r="AM934" s="28" t="n">
        <x:v>990876.33</x:v>
      </x:c>
      <x:c r="AN934" s="25" t="str">
        <x:v>WORKING_CAPITAL_LOAN</x:v>
      </x:c>
      <x:c r="AO934" s="25" t="str">
        <x:v>2026-06-18</x:v>
      </x:c>
      <x:c r="AP934" s="25" t="n">
        <x:v>5</x:v>
      </x:c>
      <x:c r="AQ934" s="25" t="n">
        <x:v>63</x:v>
      </x:c>
      <x:c r="AR934" s="25" t="n">
        <x:v>31.26</x:v>
      </x:c>
      <x:c r="AS934" s="30" t="n">
        <x:v>0.485279</x:v>
      </x:c>
      <x:c r="AT934" s="25" t="n">
        <x:v>0</x:v>
      </x:c>
    </x:row>
    <x:row r="935">
      <x:c r="A935" s="25" t="str">
        <x:v>SME000931</x:v>
      </x:c>
      <x:c r="B935" s="25" t="str">
        <x:v>Synthetic SME 000931</x:v>
      </x:c>
      <x:c r="C935" s="25" t="str">
        <x:v>RM030</x:v>
      </x:c>
      <x:c r="D935" s="25" t="str">
        <x:v>Central Anatolia</x:v>
      </x:c>
      <x:c r="E935" s="25" t="str">
        <x:v>Healthcare</x:v>
      </x:c>
      <x:c r="F935" s="25" t="str">
        <x:v>MEDIUM</x:v>
      </x:c>
      <x:c r="G935" s="25" t="str">
        <x:v>JOINT_STOCK</x:v>
      </x:c>
      <x:c r="H935" s="25" t="str">
        <x:v>2023-12-09</x:v>
      </x:c>
      <x:c r="I935" s="25" t="n">
        <x:v>32</x:v>
      </x:c>
      <x:c r="J935" s="28" t="n">
        <x:v>90880978.72</x:v>
      </x:c>
      <x:c r="K935" s="25" t="n">
        <x:v>119</x:v>
      </x:c>
      <x:c r="L935" s="26" t="b">
        <x:v>0</x:v>
      </x:c>
      <x:c r="M935" s="26" t="b">
        <x:v>1</x:v>
      </x:c>
      <x:c r="N935" s="25" t="n">
        <x:v>75.14</x:v>
      </x:c>
      <x:c r="O935" s="26" t="b">
        <x:v>1</x:v>
      </x:c>
      <x:c r="P935" s="25" t="str">
        <x:v>BRANCH</x:v>
      </x:c>
      <x:c r="Q935" s="25" t="str">
        <x:v>DERIVED_ANALYTICS</x:v>
      </x:c>
      <x:c r="R935" s="30" t="n">
        <x:v>0.00871</x:v>
      </x:c>
      <x:c r="S935" s="25" t="str">
        <x:v>R02</x:v>
      </x:c>
      <x:c r="T935" s="25" t="n">
        <x:v>0</x:v>
      </x:c>
      <x:c r="U935" s="25" t="n">
        <x:v>1</x:v>
      </x:c>
      <x:c r="V935" s="25" t="str">
        <x:v>2026-02-20</x:v>
      </x:c>
      <x:c r="W935" s="25" t="str">
        <x:v>NONE</x:v>
      </x:c>
      <x:c r="X935" s="26" t="b">
        <x:v>1</x:v>
      </x:c>
      <x:c r="Y935" s="26" t="b">
        <x:v>1</x:v>
      </x:c>
      <x:c r="Z935" s="25" t="str">
        <x:v>CONTROLLED_SYNTHETIC</x:v>
      </x:c>
      <x:c r="AA935" s="28" t="n">
        <x:v>49229354.05</x:v>
      </x:c>
      <x:c r="AB935" s="28" t="n">
        <x:v>42676793.23</x:v>
      </x:c>
      <x:c r="AC935" s="28" t="n">
        <x:v>24104620.41</x:v>
      </x:c>
      <x:c r="AD935" s="28" t="n">
        <x:v>24457902.76</x:v>
      </x:c>
      <x:c r="AE935" s="28" t="n">
        <x:v>0</x:v>
      </x:c>
      <x:c r="AF935" s="28" t="n">
        <x:v>8818825.63</x:v>
      </x:c>
      <x:c r="AG935" s="28" t="n">
        <x:v>4781224.67</x:v>
      </x:c>
      <x:c r="AH935" s="28" t="n">
        <x:v>1751317.628333</x:v>
      </x:c>
      <x:c r="AI935" s="28" t="n">
        <x:v>4918238.476667</x:v>
      </x:c>
      <x:c r="AJ935" s="25" t="n">
        <x:v>787</x:v>
      </x:c>
      <x:c r="AK935" s="25" t="n">
        <x:v>5</x:v>
      </x:c>
      <x:c r="AL935" s="28" t="n">
        <x:v>164238288.23</x:v>
      </x:c>
      <x:c r="AM935" s="28" t="n">
        <x:v>6071440.14</x:v>
      </x:c>
      <x:c r="AN935" s="25" t="str">
        <x:v>BUSINESS_CREDIT_CARD|CASH_MANAGEMENT|PAYROLL_SERVICES|TRADE_FINANCE|WORKING_CAPITAL_LOAN</x:v>
      </x:c>
      <x:c r="AO935" s="25" t="str">
        <x:v>2026-02-17</x:v>
      </x:c>
      <x:c r="AP935" s="25" t="n">
        <x:v>1</x:v>
      </x:c>
      <x:c r="AQ935" s="25" t="n">
        <x:v>184</x:v>
      </x:c>
      <x:c r="AR935" s="25" t="n">
        <x:v>68.12</x:v>
      </x:c>
      <x:c r="AS935" s="30" t="n">
        <x:v>1</x:v>
      </x:c>
      <x:c r="AT935" s="25" t="n">
        <x:v>181</x:v>
      </x:c>
    </x:row>
    <x:row r="936">
      <x:c r="A936" s="25" t="str">
        <x:v>SME000932</x:v>
      </x:c>
      <x:c r="B936" s="25" t="str">
        <x:v>Synthetic SME 000932</x:v>
      </x:c>
      <x:c r="C936" s="25" t="str">
        <x:v>RM042</x:v>
      </x:c>
      <x:c r="D936" s="25" t="str">
        <x:v>Mediterranean</x:v>
      </x:c>
      <x:c r="E936" s="25" t="str">
        <x:v>Agriculture</x:v>
      </x:c>
      <x:c r="F936" s="25" t="str">
        <x:v>SMALL</x:v>
      </x:c>
      <x:c r="G936" s="25" t="str">
        <x:v>SOLE_PROPRIETOR</x:v>
      </x:c>
      <x:c r="H936" s="25" t="str">
        <x:v>2018-03-25</x:v>
      </x:c>
      <x:c r="I936" s="25" t="n">
        <x:v>100</x:v>
      </x:c>
      <x:c r="J936" s="28" t="n">
        <x:v>17519241.91</x:v>
      </x:c>
      <x:c r="K936" s="25" t="n">
        <x:v>47</x:v>
      </x:c>
      <x:c r="L936" s="26" t="b">
        <x:v>0</x:v>
      </x:c>
      <x:c r="M936" s="26" t="b">
        <x:v>0</x:v>
      </x:c>
      <x:c r="N936" s="25" t="n">
        <x:v>23.42</x:v>
      </x:c>
      <x:c r="O936" s="26" t="b">
        <x:v>1</x:v>
      </x:c>
      <x:c r="P936" s="25" t="str">
        <x:v>BRANCH</x:v>
      </x:c>
      <x:c r="Q936" s="25" t="str">
        <x:v>DERIVED_ANALYTICS</x:v>
      </x:c>
      <x:c r="R936" s="30" t="n">
        <x:v>0.016736</x:v>
      </x:c>
      <x:c r="S936" s="25" t="str">
        <x:v>R02</x:v>
      </x:c>
      <x:c r="T936" s="25" t="n">
        <x:v>0</x:v>
      </x:c>
      <x:c r="U936" s="25" t="n">
        <x:v>1</x:v>
      </x:c>
      <x:c r="V936" s="25" t="str">
        <x:v>2025-12-30</x:v>
      </x:c>
      <x:c r="W936" s="25" t="str">
        <x:v>NONE</x:v>
      </x:c>
      <x:c r="X936" s="26" t="b">
        <x:v>1</x:v>
      </x:c>
      <x:c r="Y936" s="26" t="b">
        <x:v>1</x:v>
      </x:c>
      <x:c r="Z936" s="25" t="str">
        <x:v>CONTROLLED_SYNTHETIC</x:v>
      </x:c>
      <x:c r="AA936" s="28" t="n">
        <x:v>8955395.41</x:v>
      </x:c>
      <x:c r="AB936" s="28" t="n">
        <x:v>7804702.28</x:v>
      </x:c>
      <x:c r="AC936" s="28" t="n">
        <x:v>439657.34</x:v>
      </x:c>
      <x:c r="AD936" s="28" t="n">
        <x:v>10936387.26</x:v>
      </x:c>
      <x:c r="AE936" s="28" t="n">
        <x:v>0</x:v>
      </x:c>
      <x:c r="AF936" s="28" t="n">
        <x:v>0</x:v>
      </x:c>
      <x:c r="AG936" s="28" t="n">
        <x:v>0</x:v>
      </x:c>
      <x:c r="AH936" s="28" t="n">
        <x:v>320347.708333</x:v>
      </x:c>
      <x:c r="AI936" s="28" t="n">
        <x:v>875967.59</x:v>
      </x:c>
      <x:c r="AJ936" s="25" t="n">
        <x:v>211</x:v>
      </x:c>
      <x:c r="AK936" s="25" t="n">
        <x:v>1</x:v>
      </x:c>
      <x:c r="AL936" s="28" t="n">
        <x:v>19799584.24</x:v>
      </x:c>
      <x:c r="AM936" s="28" t="n">
        <x:v>426437.97</x:v>
      </x:c>
      <x:c r="AN936" s="25" t="str">
        <x:v>PAYROLL_SERVICES</x:v>
      </x:c>
      <x:c r="AO936" s="25" t="str">
        <x:v>2026-05-14</x:v>
      </x:c>
      <x:c r="AP936" s="25" t="n">
        <x:v>5</x:v>
      </x:c>
      <x:c r="AQ936" s="25" t="n">
        <x:v>98</x:v>
      </x:c>
      <x:c r="AR936" s="25" t="n">
        <x:v>54.5</x:v>
      </x:c>
      <x:c r="AS936" s="30" t="n">
        <x:v>1</x:v>
      </x:c>
      <x:c r="AT936" s="25" t="n">
        <x:v>233</x:v>
      </x:c>
    </x:row>
    <x:row r="937">
      <x:c r="A937" s="25" t="str">
        <x:v>SME000933</x:v>
      </x:c>
      <x:c r="B937" s="25" t="str">
        <x:v>Synthetic SME 000933</x:v>
      </x:c>
      <x:c r="C937" s="25" t="str">
        <x:v>RM029</x:v>
      </x:c>
      <x:c r="D937" s="25" t="str">
        <x:v>Marmara</x:v>
      </x:c>
      <x:c r="E937" s="25" t="str">
        <x:v>Construction</x:v>
      </x:c>
      <x:c r="F937" s="25" t="str">
        <x:v>SMALL</x:v>
      </x:c>
      <x:c r="G937" s="25" t="str">
        <x:v>SOLE_PROPRIETOR</x:v>
      </x:c>
      <x:c r="H937" s="25" t="str">
        <x:v>2021-10-07</x:v>
      </x:c>
      <x:c r="I937" s="25" t="n">
        <x:v>58</x:v>
      </x:c>
      <x:c r="J937" s="28" t="n">
        <x:v>28401220.45</x:v>
      </x:c>
      <x:c r="K937" s="25" t="n">
        <x:v>27</x:v>
      </x:c>
      <x:c r="L937" s="26" t="b">
        <x:v>0</x:v>
      </x:c>
      <x:c r="M937" s="26" t="b">
        <x:v>0</x:v>
      </x:c>
      <x:c r="N937" s="25" t="n">
        <x:v>44.4</x:v>
      </x:c>
      <x:c r="O937" s="26" t="b">
        <x:v>1</x:v>
      </x:c>
      <x:c r="P937" s="25" t="str">
        <x:v>VIDEO_MEETING</x:v>
      </x:c>
      <x:c r="Q937" s="25" t="str">
        <x:v>DERIVED_ANALYTICS</x:v>
      </x:c>
      <x:c r="R937" s="30" t="n">
        <x:v>0.052076</x:v>
      </x:c>
      <x:c r="S937" s="25" t="str">
        <x:v>R04</x:v>
      </x:c>
      <x:c r="T937" s="25" t="n">
        <x:v>0</x:v>
      </x:c>
      <x:c r="U937" s="25" t="n">
        <x:v>1</x:v>
      </x:c>
      <x:c r="V937" s="25" t="str">
        <x:v>2026-07-22</x:v>
      </x:c>
      <x:c r="W937" s="25" t="str">
        <x:v>LOW</x:v>
      </x:c>
      <x:c r="X937" s="26" t="b">
        <x:v>1</x:v>
      </x:c>
      <x:c r="Y937" s="26" t="b">
        <x:v>0</x:v>
      </x:c>
      <x:c r="Z937" s="25" t="str">
        <x:v>CONTROLLED_SYNTHETIC</x:v>
      </x:c>
      <x:c r="AA937" s="28" t="n">
        <x:v>16123315.44</x:v>
      </x:c>
      <x:c r="AB937" s="28" t="n">
        <x:v>13616808.03</x:v>
      </x:c>
      <x:c r="AC937" s="28" t="n">
        <x:v>782002.37</x:v>
      </x:c>
      <x:c r="AD937" s="28" t="n">
        <x:v>5955617.06</x:v>
      </x:c>
      <x:c r="AE937" s="28" t="n">
        <x:v>0</x:v>
      </x:c>
      <x:c r="AF937" s="28" t="n">
        <x:v>0</x:v>
      </x:c>
      <x:c r="AG937" s="28" t="n">
        <x:v>0</x:v>
      </x:c>
      <x:c r="AH937" s="28" t="n">
        <x:v>601870.046667</x:v>
      </x:c>
      <x:c r="AI937" s="28" t="n">
        <x:v>1427278.858333</x:v>
      </x:c>
      <x:c r="AJ937" s="25" t="n">
        <x:v>502</x:v>
      </x:c>
      <x:c r="AK937" s="25" t="n">
        <x:v>3</x:v>
      </x:c>
      <x:c r="AL937" s="28" t="n">
        <x:v>42926000.78</x:v>
      </x:c>
      <x:c r="AM937" s="28" t="n">
        <x:v>1123205.54</x:v>
      </x:c>
      <x:c r="AN937" s="25" t="str">
        <x:v>CASH_MANAGEMENT|PAYROLL_SERVICES|WORKING_CAPITAL_LOAN</x:v>
      </x:c>
      <x:c r="AO937" s="25" t="str">
        <x:v>2026-03-18</x:v>
      </x:c>
      <x:c r="AP937" s="25" t="n">
        <x:v>1</x:v>
      </x:c>
      <x:c r="AQ937" s="25" t="n">
        <x:v>155</x:v>
      </x:c>
      <x:c r="AR937" s="25" t="n">
        <x:v>61.31</x:v>
      </x:c>
      <x:c r="AS937" s="30" t="n">
        <x:v>1</x:v>
      </x:c>
      <x:c r="AT937" s="25" t="n">
        <x:v>29</x:v>
      </x:c>
    </x:row>
    <x:row r="938">
      <x:c r="A938" s="25" t="str">
        <x:v>SME000934</x:v>
      </x:c>
      <x:c r="B938" s="25" t="str">
        <x:v>Synthetic SME 000934</x:v>
      </x:c>
      <x:c r="C938" s="25" t="str">
        <x:v>RM041</x:v>
      </x:c>
      <x:c r="D938" s="25" t="str">
        <x:v>Marmara</x:v>
      </x:c>
      <x:c r="E938" s="25" t="str">
        <x:v>Healthcare</x:v>
      </x:c>
      <x:c r="F938" s="25" t="str">
        <x:v>MICRO</x:v>
      </x:c>
      <x:c r="G938" s="25" t="str">
        <x:v>LIMITED</x:v>
      </x:c>
      <x:c r="H938" s="25" t="str">
        <x:v>2017-08-20</x:v>
      </x:c>
      <x:c r="I938" s="25" t="n">
        <x:v>107</x:v>
      </x:c>
      <x:c r="J938" s="28" t="n">
        <x:v>17795826.44</x:v>
      </x:c>
      <x:c r="K938" s="25" t="n">
        <x:v>3</x:v>
      </x:c>
      <x:c r="L938" s="26" t="b">
        <x:v>0</x:v>
      </x:c>
      <x:c r="M938" s="26" t="b">
        <x:v>0</x:v>
      </x:c>
      <x:c r="N938" s="25" t="n">
        <x:v>81.5</x:v>
      </x:c>
      <x:c r="O938" s="26" t="b">
        <x:v>1</x:v>
      </x:c>
      <x:c r="P938" s="25" t="str">
        <x:v>VIDEO_MEETING</x:v>
      </x:c>
      <x:c r="Q938" s="25" t="str">
        <x:v>DERIVED_ANALYTICS</x:v>
      </x:c>
      <x:c r="R938" s="30" t="n">
        <x:v>0.048406</x:v>
      </x:c>
      <x:c r="S938" s="25" t="str">
        <x:v>R04</x:v>
      </x:c>
      <x:c r="T938" s="25" t="n">
        <x:v>30</x:v>
      </x:c>
      <x:c r="U938" s="25" t="n">
        <x:v>2</x:v>
      </x:c>
      <x:c r="V938" s="25" t="str">
        <x:v>2026-05-26</x:v>
      </x:c>
      <x:c r="W938" s="25" t="str">
        <x:v>NONE</x:v>
      </x:c>
      <x:c r="X938" s="26" t="b">
        <x:v>1</x:v>
      </x:c>
      <x:c r="Y938" s="26" t="b">
        <x:v>1</x:v>
      </x:c>
      <x:c r="Z938" s="25" t="str">
        <x:v>CONTROLLED_SYNTHETIC</x:v>
      </x:c>
      <x:c r="AA938" s="28" t="n">
        <x:v>9638230.98</x:v>
      </x:c>
      <x:c r="AB938" s="28" t="n">
        <x:v>8745271.98</x:v>
      </x:c>
      <x:c r="AC938" s="28" t="n">
        <x:v>4935568.59</x:v>
      </x:c>
      <x:c r="AD938" s="28" t="n">
        <x:v>741128.7</x:v>
      </x:c>
      <x:c r="AE938" s="28" t="n">
        <x:v>0</x:v>
      </x:c>
      <x:c r="AF938" s="28" t="n">
        <x:v>0</x:v>
      </x:c>
      <x:c r="AG938" s="28" t="n">
        <x:v>0</x:v>
      </x:c>
      <x:c r="AH938" s="28" t="n">
        <x:v>419005.538333</x:v>
      </x:c>
      <x:c r="AI938" s="28" t="n">
        <x:v>716595.541667</x:v>
      </x:c>
      <x:c r="AJ938" s="25" t="n">
        <x:v>760</x:v>
      </x:c>
      <x:c r="AK938" s="25" t="n">
        <x:v>2</x:v>
      </x:c>
      <x:c r="AL938" s="28" t="n">
        <x:v>893260.92</x:v>
      </x:c>
      <x:c r="AM938" s="28" t="n">
        <x:v>36124.66</x:v>
      </x:c>
      <x:c r="AN938" s="25" t="str">
        <x:v>BUSINESS_CREDIT_CARD|TERM_DEPOSIT</x:v>
      </x:c>
      <x:c r="AO938" s="25" t="str">
        <x:v>2025-09-21</x:v>
      </x:c>
      <x:c r="AP938" s="25" t="n">
        <x:v>1</x:v>
      </x:c>
      <x:c r="AQ938" s="25" t="n">
        <x:v>333</x:v>
      </x:c>
      <x:c r="AR938" s="25" t="n">
        <x:v>34.41</x:v>
      </x:c>
      <x:c r="AS938" s="30" t="n">
        <x:v>0.143414</x:v>
      </x:c>
      <x:c r="AT938" s="25" t="n">
        <x:v>86</x:v>
      </x:c>
    </x:row>
    <x:row r="939">
      <x:c r="A939" s="25" t="str">
        <x:v>SME000935</x:v>
      </x:c>
      <x:c r="B939" s="25" t="str">
        <x:v>Synthetic SME 000935</x:v>
      </x:c>
      <x:c r="C939" s="25" t="str">
        <x:v>RM007</x:v>
      </x:c>
      <x:c r="D939" s="25" t="str">
        <x:v>Central Anatolia</x:v>
      </x:c>
      <x:c r="E939" s="25" t="str">
        <x:v>Hospitality</x:v>
      </x:c>
      <x:c r="F939" s="25" t="str">
        <x:v>MICRO</x:v>
      </x:c>
      <x:c r="G939" s="25" t="str">
        <x:v>LIMITED</x:v>
      </x:c>
      <x:c r="H939" s="25" t="str">
        <x:v>2021-06-24</x:v>
      </x:c>
      <x:c r="I939" s="25" t="n">
        <x:v>61</x:v>
      </x:c>
      <x:c r="J939" s="28" t="n">
        <x:v>8382897.98</x:v>
      </x:c>
      <x:c r="K939" s="25" t="n">
        <x:v>4</x:v>
      </x:c>
      <x:c r="L939" s="26" t="b">
        <x:v>0</x:v>
      </x:c>
      <x:c r="M939" s="26" t="b">
        <x:v>0</x:v>
      </x:c>
      <x:c r="N939" s="25" t="n">
        <x:v>48.8</x:v>
      </x:c>
      <x:c r="O939" s="26" t="b">
        <x:v>1</x:v>
      </x:c>
      <x:c r="P939" s="25" t="str">
        <x:v>BRANCH</x:v>
      </x:c>
      <x:c r="Q939" s="25" t="str">
        <x:v>DERIVED_ANALYTICS</x:v>
      </x:c>
      <x:c r="R939" s="30" t="n">
        <x:v>0.038537</x:v>
      </x:c>
      <x:c r="S939" s="25" t="str">
        <x:v>R03</x:v>
      </x:c>
      <x:c r="T939" s="25" t="n">
        <x:v>0</x:v>
      </x:c>
      <x:c r="U939" s="25" t="n">
        <x:v>1</x:v>
      </x:c>
      <x:c r="V939" s="25" t="str">
        <x:v>2026-01-19</x:v>
      </x:c>
      <x:c r="W939" s="25" t="str">
        <x:v>NONE</x:v>
      </x:c>
      <x:c r="X939" s="26" t="b">
        <x:v>1</x:v>
      </x:c>
      <x:c r="Y939" s="26" t="b">
        <x:v>0</x:v>
      </x:c>
      <x:c r="Z939" s="25" t="str">
        <x:v>CONTROLLED_SYNTHETIC</x:v>
      </x:c>
      <x:c r="AA939" s="28" t="n">
        <x:v>4872303.9</x:v>
      </x:c>
      <x:c r="AB939" s="28" t="n">
        <x:v>4244116.58</x:v>
      </x:c>
      <x:c r="AC939" s="28" t="n">
        <x:v>2243302.95</x:v>
      </x:c>
      <x:c r="AD939" s="28" t="n">
        <x:v>769268.97</x:v>
      </x:c>
      <x:c r="AE939" s="28" t="n">
        <x:v>0</x:v>
      </x:c>
      <x:c r="AF939" s="28" t="n">
        <x:v>0</x:v>
      </x:c>
      <x:c r="AG939" s="28" t="n">
        <x:v>0</x:v>
      </x:c>
      <x:c r="AH939" s="28" t="n">
        <x:v>204412.226667</x:v>
      </x:c>
      <x:c r="AI939" s="28" t="n">
        <x:v>298304.616667</x:v>
      </x:c>
      <x:c r="AJ939" s="25" t="n">
        <x:v>536</x:v>
      </x:c>
      <x:c r="AK939" s="25" t="n">
        <x:v>1</x:v>
      </x:c>
      <x:c r="AL939" s="28" t="n">
        <x:v>0</x:v>
      </x:c>
      <x:c r="AM939" s="28" t="n">
        <x:v>0</x:v>
      </x:c>
      <x:c r="AN939" s="25" t="str">
        <x:v>TRADE_FINANCE</x:v>
      </x:c>
      <x:c r="AO939" s="25" t="str">
        <x:v>2026-04-06</x:v>
      </x:c>
      <x:c r="AP939" s="25" t="n">
        <x:v>2</x:v>
      </x:c>
      <x:c r="AQ939" s="25" t="n">
        <x:v>136</x:v>
      </x:c>
      <x:c r="AR939" s="25" t="n">
        <x:v>21.02</x:v>
      </x:c>
      <x:c r="AS939" s="30" t="n">
        <x:v>0</x:v>
      </x:c>
      <x:c r="AT939" s="25" t="n">
        <x:v>213</x:v>
      </x:c>
    </x:row>
    <x:row r="940">
      <x:c r="A940" s="25" t="str">
        <x:v>SME000936</x:v>
      </x:c>
      <x:c r="B940" s="25" t="str">
        <x:v>Synthetic SME 000936</x:v>
      </x:c>
      <x:c r="C940" s="25" t="str">
        <x:v>RM008</x:v>
      </x:c>
      <x:c r="D940" s="25" t="str">
        <x:v>Marmara</x:v>
      </x:c>
      <x:c r="E940" s="25" t="str">
        <x:v>Professional Services</x:v>
      </x:c>
      <x:c r="F940" s="25" t="str">
        <x:v>MICRO</x:v>
      </x:c>
      <x:c r="G940" s="25" t="str">
        <x:v>SOLE_PROPRIETOR</x:v>
      </x:c>
      <x:c r="H940" s="25" t="str">
        <x:v>2017-08-14</x:v>
      </x:c>
      <x:c r="I940" s="25" t="n">
        <x:v>108</x:v>
      </x:c>
      <x:c r="J940" s="28" t="n">
        <x:v>14200944.66</x:v>
      </x:c>
      <x:c r="K940" s="25" t="n">
        <x:v>3</x:v>
      </x:c>
      <x:c r="L940" s="26" t="b">
        <x:v>0</x:v>
      </x:c>
      <x:c r="M940" s="26" t="b">
        <x:v>0</x:v>
      </x:c>
      <x:c r="N940" s="25" t="n">
        <x:v>52.71</x:v>
      </x:c>
      <x:c r="O940" s="26" t="b">
        <x:v>1</x:v>
      </x:c>
      <x:c r="P940" s="25" t="str">
        <x:v>SECURE_MESSAGE</x:v>
      </x:c>
      <x:c r="Q940" s="25" t="str">
        <x:v>DERIVED_ANALYTICS</x:v>
      </x:c>
      <x:c r="R940" s="30" t="n">
        <x:v>0.045903</x:v>
      </x:c>
      <x:c r="S940" s="25" t="str">
        <x:v>R04</x:v>
      </x:c>
      <x:c r="T940" s="25" t="n">
        <x:v>5</x:v>
      </x:c>
      <x:c r="U940" s="25" t="n">
        <x:v>1</x:v>
      </x:c>
      <x:c r="V940" s="25" t="str">
        <x:v>2026-07-11</x:v>
      </x:c>
      <x:c r="W940" s="25" t="str">
        <x:v>LOW</x:v>
      </x:c>
      <x:c r="X940" s="26" t="b">
        <x:v>1</x:v>
      </x:c>
      <x:c r="Y940" s="26" t="b">
        <x:v>1</x:v>
      </x:c>
      <x:c r="Z940" s="25" t="str">
        <x:v>CONTROLLED_SYNTHETIC</x:v>
      </x:c>
      <x:c r="AA940" s="28" t="n">
        <x:v>8159479.16</x:v>
      </x:c>
      <x:c r="AB940" s="28" t="n">
        <x:v>7350644.24</x:v>
      </x:c>
      <x:c r="AC940" s="28" t="n">
        <x:v>444373.22</x:v>
      </x:c>
      <x:c r="AD940" s="28" t="n">
        <x:v>685580.76</x:v>
      </x:c>
      <x:c r="AE940" s="28" t="n">
        <x:v>0</x:v>
      </x:c>
      <x:c r="AF940" s="28" t="n">
        <x:v>0</x:v>
      </x:c>
      <x:c r="AG940" s="28" t="n">
        <x:v>0</x:v>
      </x:c>
      <x:c r="AH940" s="28" t="n">
        <x:v>248220.171667</x:v>
      </x:c>
      <x:c r="AI940" s="28" t="n">
        <x:v>482752.593333</x:v>
      </x:c>
      <x:c r="AJ940" s="25" t="n">
        <x:v>411</x:v>
      </x:c>
      <x:c r="AK940" s="25" t="n">
        <x:v>1</x:v>
      </x:c>
      <x:c r="AL940" s="28" t="n">
        <x:v>3791676.98</x:v>
      </x:c>
      <x:c r="AM940" s="28" t="n">
        <x:v>186886.75</x:v>
      </x:c>
      <x:c r="AN940" s="25" t="str">
        <x:v>WORKING_CAPITAL_LOAN</x:v>
      </x:c>
      <x:c r="AO940" s="25" t="str">
        <x:v>2026-07-03</x:v>
      </x:c>
      <x:c r="AP940" s="25" t="n">
        <x:v>5</x:v>
      </x:c>
      <x:c r="AQ940" s="25" t="n">
        <x:v>48</x:v>
      </x:c>
      <x:c r="AR940" s="25" t="n">
        <x:v>33.98</x:v>
      </x:c>
      <x:c r="AS940" s="30" t="n">
        <x:v>0.762862</x:v>
      </x:c>
      <x:c r="AT940" s="25" t="n">
        <x:v>40</x:v>
      </x:c>
    </x:row>
    <x:row r="941">
      <x:c r="A941" s="25" t="str">
        <x:v>SME000937</x:v>
      </x:c>
      <x:c r="B941" s="25" t="str">
        <x:v>Synthetic SME 000937</x:v>
      </x:c>
      <x:c r="C941" s="25" t="str">
        <x:v>RM046</x:v>
      </x:c>
      <x:c r="D941" s="25" t="str">
        <x:v>Mediterranean</x:v>
      </x:c>
      <x:c r="E941" s="25" t="str">
        <x:v>Transportation</x:v>
      </x:c>
      <x:c r="F941" s="25" t="str">
        <x:v>SMALL</x:v>
      </x:c>
      <x:c r="G941" s="25" t="str">
        <x:v>LIMITED</x:v>
      </x:c>
      <x:c r="H941" s="25" t="str">
        <x:v>2026-04-02</x:v>
      </x:c>
      <x:c r="I941" s="25" t="n">
        <x:v>4</x:v>
      </x:c>
      <x:c r="J941" s="28" t="n">
        <x:v>26293559.23</x:v>
      </x:c>
      <x:c r="K941" s="25" t="n">
        <x:v>35</x:v>
      </x:c>
      <x:c r="L941" s="26" t="b">
        <x:v>0</x:v>
      </x:c>
      <x:c r="M941" s="26" t="b">
        <x:v>0</x:v>
      </x:c>
      <x:c r="N941" s="25" t="n">
        <x:v>85.78</x:v>
      </x:c>
      <x:c r="O941" s="26" t="b">
        <x:v>1</x:v>
      </x:c>
      <x:c r="P941" s="25" t="str">
        <x:v>RM_CALL</x:v>
      </x:c>
      <x:c r="Q941" s="25" t="str">
        <x:v>DERIVED_ANALYTICS</x:v>
      </x:c>
      <x:c r="R941" s="30" t="n">
        <x:v>0.035594</x:v>
      </x:c>
      <x:c r="S941" s="25" t="str">
        <x:v>R03</x:v>
      </x:c>
      <x:c r="T941" s="25" t="n">
        <x:v>0</x:v>
      </x:c>
      <x:c r="U941" s="25" t="n">
        <x:v>1</x:v>
      </x:c>
      <x:c r="V941" s="25" t="str">
        <x:v>2027-08-18</x:v>
      </x:c>
      <x:c r="W941" s="25" t="str">
        <x:v>NONE</x:v>
      </x:c>
      <x:c r="X941" s="26" t="b">
        <x:v>1</x:v>
      </x:c>
      <x:c r="Y941" s="26" t="b">
        <x:v>1</x:v>
      </x:c>
      <x:c r="Z941" s="25" t="str">
        <x:v>CONTROLLED_SYNTHETIC</x:v>
      </x:c>
      <x:c r="AA941" s="28" t="n">
        <x:v>14441019.15</x:v>
      </x:c>
      <x:c r="AB941" s="28" t="n">
        <x:v>12405245.18</x:v>
      </x:c>
      <x:c r="AC941" s="28" t="n">
        <x:v>569989.12</x:v>
      </x:c>
      <x:c r="AD941" s="28" t="n">
        <x:v>6798549.81</x:v>
      </x:c>
      <x:c r="AE941" s="28" t="n">
        <x:v>0</x:v>
      </x:c>
      <x:c r="AF941" s="28" t="n">
        <x:v>0</x:v>
      </x:c>
      <x:c r="AG941" s="28" t="n">
        <x:v>0</x:v>
      </x:c>
      <x:c r="AH941" s="28" t="n">
        <x:v>533382.613333</x:v>
      </x:c>
      <x:c r="AI941" s="28" t="n">
        <x:v>1308690.136667</x:v>
      </x:c>
      <x:c r="AJ941" s="25" t="n">
        <x:v>720</x:v>
      </x:c>
      <x:c r="AK941" s="25" t="n">
        <x:v>0</x:v>
      </x:c>
      <x:c r="AL941" s="28" t="n">
        <x:v>0</x:v>
      </x:c>
      <x:c r="AM941" s="28" t="n">
        <x:v>0</x:v>
      </x:c>
      <x:c r="AN941" s="25"/>
      <x:c r="AO941" s="25" t="str">
        <x:v>2026-05-27</x:v>
      </x:c>
      <x:c r="AP941" s="25" t="n">
        <x:v>6</x:v>
      </x:c>
      <x:c r="AQ941" s="25" t="n">
        <x:v>85</x:v>
      </x:c>
      <x:c r="AR941" s="25" t="n">
        <x:v>0.95</x:v>
      </x:c>
      <x:c r="AS941" s="30" t="n">
        <x:v>0</x:v>
      </x:c>
      <x:c r="AT941" s="25" t="n">
        <x:v>0</x:v>
      </x:c>
    </x:row>
    <x:row r="942">
      <x:c r="A942" s="25" t="str">
        <x:v>SME000938</x:v>
      </x:c>
      <x:c r="B942" s="25" t="str">
        <x:v>Synthetic SME 000938</x:v>
      </x:c>
      <x:c r="C942" s="25" t="str">
        <x:v>RM007</x:v>
      </x:c>
      <x:c r="D942" s="25" t="str">
        <x:v>Central Anatolia</x:v>
      </x:c>
      <x:c r="E942" s="25" t="str">
        <x:v>Manufacturing</x:v>
      </x:c>
      <x:c r="F942" s="25" t="str">
        <x:v>MICRO</x:v>
      </x:c>
      <x:c r="G942" s="25" t="str">
        <x:v>LIMITED</x:v>
      </x:c>
      <x:c r="H942" s="25" t="str">
        <x:v>2024-05-19</x:v>
      </x:c>
      <x:c r="I942" s="25" t="n">
        <x:v>27</x:v>
      </x:c>
      <x:c r="J942" s="28" t="n">
        <x:v>2606541.19</x:v>
      </x:c>
      <x:c r="K942" s="25" t="n">
        <x:v>8</x:v>
      </x:c>
      <x:c r="L942" s="26" t="b">
        <x:v>0</x:v>
      </x:c>
      <x:c r="M942" s="26" t="b">
        <x:v>0</x:v>
      </x:c>
      <x:c r="N942" s="25" t="n">
        <x:v>80.33</x:v>
      </x:c>
      <x:c r="O942" s="26" t="b">
        <x:v>1</x:v>
      </x:c>
      <x:c r="P942" s="25" t="str">
        <x:v>RM_CALL</x:v>
      </x:c>
      <x:c r="Q942" s="25" t="str">
        <x:v>DERIVED_ANALYTICS</x:v>
      </x:c>
      <x:c r="R942" s="30" t="n">
        <x:v>0.040371</x:v>
      </x:c>
      <x:c r="S942" s="25" t="str">
        <x:v>R03</x:v>
      </x:c>
      <x:c r="T942" s="25" t="n">
        <x:v>0</x:v>
      </x:c>
      <x:c r="U942" s="25" t="n">
        <x:v>1</x:v>
      </x:c>
      <x:c r="V942" s="25" t="str">
        <x:v>2027-06-01</x:v>
      </x:c>
      <x:c r="W942" s="25" t="str">
        <x:v>NONE</x:v>
      </x:c>
      <x:c r="X942" s="26" t="b">
        <x:v>1</x:v>
      </x:c>
      <x:c r="Y942" s="26" t="b">
        <x:v>1</x:v>
      </x:c>
      <x:c r="Z942" s="25" t="str">
        <x:v>CONTROLLED_SYNTHETIC</x:v>
      </x:c>
      <x:c r="AA942" s="28" t="n">
        <x:v>1441378.25</x:v>
      </x:c>
      <x:c r="AB942" s="28" t="n">
        <x:v>1416057.79</x:v>
      </x:c>
      <x:c r="AC942" s="28" t="n">
        <x:v>85770.01</x:v>
      </x:c>
      <x:c r="AD942" s="28" t="n">
        <x:v>1824467.26</x:v>
      </x:c>
      <x:c r="AE942" s="28" t="n">
        <x:v>0</x:v>
      </x:c>
      <x:c r="AF942" s="28" t="n">
        <x:v>0</x:v>
      </x:c>
      <x:c r="AG942" s="28" t="n">
        <x:v>0</x:v>
      </x:c>
      <x:c r="AH942" s="28" t="n">
        <x:v>63046.261667</x:v>
      </x:c>
      <x:c r="AI942" s="28" t="n">
        <x:v>173172.443333</x:v>
      </x:c>
      <x:c r="AJ942" s="25" t="n">
        <x:v>815</x:v>
      </x:c>
      <x:c r="AK942" s="25" t="n">
        <x:v>2</x:v>
      </x:c>
      <x:c r="AL942" s="28" t="n">
        <x:v>4052761.45</x:v>
      </x:c>
      <x:c r="AM942" s="28" t="n">
        <x:v>135893.29</x:v>
      </x:c>
      <x:c r="AN942" s="25" t="str">
        <x:v>PAYROLL_SERVICES|TERM_DEPOSIT</x:v>
      </x:c>
      <x:c r="AO942" s="25" t="str">
        <x:v>2026-08-16</x:v>
      </x:c>
      <x:c r="AP942" s="25" t="n">
        <x:v>5</x:v>
      </x:c>
      <x:c r="AQ942" s="25" t="n">
        <x:v>4</x:v>
      </x:c>
      <x:c r="AR942" s="25" t="n">
        <x:v>47.43</x:v>
      </x:c>
      <x:c r="AS942" s="30" t="n">
        <x:v>1</x:v>
      </x:c>
      <x:c r="AT942" s="25" t="n">
        <x:v>0</x:v>
      </x:c>
    </x:row>
    <x:row r="943">
      <x:c r="A943" s="25" t="str">
        <x:v>SME000939</x:v>
      </x:c>
      <x:c r="B943" s="25" t="str">
        <x:v>Synthetic SME 000939</x:v>
      </x:c>
      <x:c r="C943" s="25" t="str">
        <x:v>RM039</x:v>
      </x:c>
      <x:c r="D943" s="25" t="str">
        <x:v>Eastern</x:v>
      </x:c>
      <x:c r="E943" s="25" t="str">
        <x:v>Hospitality</x:v>
      </x:c>
      <x:c r="F943" s="25" t="str">
        <x:v>SMALL</x:v>
      </x:c>
      <x:c r="G943" s="25" t="str">
        <x:v>JOINT_STOCK</x:v>
      </x:c>
      <x:c r="H943" s="25" t="str">
        <x:v>2015-04-07</x:v>
      </x:c>
      <x:c r="I943" s="25" t="n">
        <x:v>136</x:v>
      </x:c>
      <x:c r="J943" s="28" t="n">
        <x:v>41709817.25</x:v>
      </x:c>
      <x:c r="K943" s="25" t="n">
        <x:v>23</x:v>
      </x:c>
      <x:c r="L943" s="26" t="b">
        <x:v>0</x:v>
      </x:c>
      <x:c r="M943" s="26" t="b">
        <x:v>0</x:v>
      </x:c>
      <x:c r="N943" s="25" t="n">
        <x:v>33.98</x:v>
      </x:c>
      <x:c r="O943" s="26" t="b">
        <x:v>1</x:v>
      </x:c>
      <x:c r="P943" s="25" t="str">
        <x:v>VIDEO_MEETING</x:v>
      </x:c>
      <x:c r="Q943" s="25" t="str">
        <x:v>DERIVED_ANALYTICS</x:v>
      </x:c>
      <x:c r="R943" s="30" t="n">
        <x:v>0.039943</x:v>
      </x:c>
      <x:c r="S943" s="25" t="str">
        <x:v>R03</x:v>
      </x:c>
      <x:c r="T943" s="25" t="n">
        <x:v>0</x:v>
      </x:c>
      <x:c r="U943" s="25" t="n">
        <x:v>1</x:v>
      </x:c>
      <x:c r="V943" s="25" t="str">
        <x:v>2027-08-18</x:v>
      </x:c>
      <x:c r="W943" s="25" t="str">
        <x:v>NONE</x:v>
      </x:c>
      <x:c r="X943" s="26" t="b">
        <x:v>1</x:v>
      </x:c>
      <x:c r="Y943" s="26" t="b">
        <x:v>1</x:v>
      </x:c>
      <x:c r="Z943" s="25" t="str">
        <x:v>CONTROLLED_SYNTHETIC</x:v>
      </x:c>
      <x:c r="AA943" s="28" t="n">
        <x:v>22916030.93</x:v>
      </x:c>
      <x:c r="AB943" s="28" t="n">
        <x:v>20511210.64</x:v>
      </x:c>
      <x:c r="AC943" s="28" t="n">
        <x:v>10534905.43</x:v>
      </x:c>
      <x:c r="AD943" s="28" t="n">
        <x:v>4325723.62</x:v>
      </x:c>
      <x:c r="AE943" s="28" t="n">
        <x:v>0</x:v>
      </x:c>
      <x:c r="AF943" s="28" t="n">
        <x:v>0</x:v>
      </x:c>
      <x:c r="AG943" s="28" t="n">
        <x:v>0</x:v>
      </x:c>
      <x:c r="AH943" s="28" t="n">
        <x:v>766923.771667</x:v>
      </x:c>
      <x:c r="AI943" s="28" t="n">
        <x:v>2214167.921667</x:v>
      </x:c>
      <x:c r="AJ943" s="25" t="n">
        <x:v>290</x:v>
      </x:c>
      <x:c r="AK943" s="25" t="n">
        <x:v>1</x:v>
      </x:c>
      <x:c r="AL943" s="28" t="n">
        <x:v>37309691.96</x:v>
      </x:c>
      <x:c r="AM943" s="28" t="n">
        <x:v>307812.72</x:v>
      </x:c>
      <x:c r="AN943" s="25" t="str">
        <x:v>CASH_MANAGEMENT</x:v>
      </x:c>
      <x:c r="AO943" s="25" t="str">
        <x:v>2026-02-09</x:v>
      </x:c>
      <x:c r="AP943" s="25" t="n">
        <x:v>1</x:v>
      </x:c>
      <x:c r="AQ943" s="25" t="n">
        <x:v>192</x:v>
      </x:c>
      <x:c r="AR943" s="25" t="n">
        <x:v>51.55</x:v>
      </x:c>
      <x:c r="AS943" s="30" t="n">
        <x:v>1</x:v>
      </x:c>
      <x:c r="AT943" s="25" t="n">
        <x:v>0</x:v>
      </x:c>
    </x:row>
    <x:row r="944">
      <x:c r="A944" s="25" t="str">
        <x:v>SME000940</x:v>
      </x:c>
      <x:c r="B944" s="25" t="str">
        <x:v>Synthetic SME 000940</x:v>
      </x:c>
      <x:c r="C944" s="25" t="str">
        <x:v>RM008</x:v>
      </x:c>
      <x:c r="D944" s="25" t="str">
        <x:v>Marmara</x:v>
      </x:c>
      <x:c r="E944" s="25" t="str">
        <x:v>Wholesale Trade</x:v>
      </x:c>
      <x:c r="F944" s="25" t="str">
        <x:v>MICRO</x:v>
      </x:c>
      <x:c r="G944" s="25" t="str">
        <x:v>JOINT_STOCK</x:v>
      </x:c>
      <x:c r="H944" s="25" t="str">
        <x:v>2017-08-08</x:v>
      </x:c>
      <x:c r="I944" s="25" t="n">
        <x:v>108</x:v>
      </x:c>
      <x:c r="J944" s="28" t="n">
        <x:v>9898762</x:v>
      </x:c>
      <x:c r="K944" s="25" t="n">
        <x:v>8</x:v>
      </x:c>
      <x:c r="L944" s="26" t="b">
        <x:v>1</x:v>
      </x:c>
      <x:c r="M944" s="26" t="b">
        <x:v>0</x:v>
      </x:c>
      <x:c r="N944" s="25" t="n">
        <x:v>72.26</x:v>
      </x:c>
      <x:c r="O944" s="26" t="b">
        <x:v>1</x:v>
      </x:c>
      <x:c r="P944" s="25" t="str">
        <x:v>VIDEO_MEETING</x:v>
      </x:c>
      <x:c r="Q944" s="25" t="str">
        <x:v>DERIVED_ANALYTICS</x:v>
      </x:c>
      <x:c r="R944" s="30" t="n">
        <x:v>0.027232</x:v>
      </x:c>
      <x:c r="S944" s="25" t="str">
        <x:v>R03</x:v>
      </x:c>
      <x:c r="T944" s="25" t="n">
        <x:v>0</x:v>
      </x:c>
      <x:c r="U944" s="25" t="n">
        <x:v>1</x:v>
      </x:c>
      <x:c r="V944" s="25" t="str">
        <x:v>2025-12-04</x:v>
      </x:c>
      <x:c r="W944" s="25" t="str">
        <x:v>NONE</x:v>
      </x:c>
      <x:c r="X944" s="26" t="b">
        <x:v>1</x:v>
      </x:c>
      <x:c r="Y944" s="26" t="b">
        <x:v>1</x:v>
      </x:c>
      <x:c r="Z944" s="25" t="str">
        <x:v>CONTROLLED_SYNTHETIC</x:v>
      </x:c>
      <x:c r="AA944" s="28" t="n">
        <x:v>5440501.8</x:v>
      </x:c>
      <x:c r="AB944" s="28" t="n">
        <x:v>5058899.86</x:v>
      </x:c>
      <x:c r="AC944" s="28" t="n">
        <x:v>320260.55</x:v>
      </x:c>
      <x:c r="AD944" s="28" t="n">
        <x:v>1801072.33</x:v>
      </x:c>
      <x:c r="AE944" s="28" t="n">
        <x:v>2111837.79</x:v>
      </x:c>
      <x:c r="AF944" s="28" t="n">
        <x:v>0</x:v>
      </x:c>
      <x:c r="AG944" s="28" t="n">
        <x:v>1308881.05</x:v>
      </x:c>
      <x:c r="AH944" s="28" t="n">
        <x:v>159311.2</x:v>
      </x:c>
      <x:c r="AI944" s="28" t="n">
        <x:v>585086.475</x:v>
      </x:c>
      <x:c r="AJ944" s="25" t="n">
        <x:v>598</x:v>
      </x:c>
      <x:c r="AK944" s="25" t="n">
        <x:v>3</x:v>
      </x:c>
      <x:c r="AL944" s="28" t="n">
        <x:v>12954640.11</x:v>
      </x:c>
      <x:c r="AM944" s="28" t="n">
        <x:v>187766.6</x:v>
      </x:c>
      <x:c r="AN944" s="25" t="str">
        <x:v>CASH_MANAGEMENT|TERM_DEPOSIT|TRADE_FINANCE</x:v>
      </x:c>
      <x:c r="AO944" s="25" t="str">
        <x:v>2026-07-23</x:v>
      </x:c>
      <x:c r="AP944" s="25" t="n">
        <x:v>5</x:v>
      </x:c>
      <x:c r="AQ944" s="25" t="n">
        <x:v>28</x:v>
      </x:c>
      <x:c r="AR944" s="25" t="n">
        <x:v>67.5</x:v>
      </x:c>
      <x:c r="AS944" s="30" t="n">
        <x:v>1</x:v>
      </x:c>
      <x:c r="AT944" s="25" t="n">
        <x:v>259</x:v>
      </x:c>
    </x:row>
    <x:row r="945">
      <x:c r="A945" s="25" t="str">
        <x:v>SME000941</x:v>
      </x:c>
      <x:c r="B945" s="25" t="str">
        <x:v>Synthetic SME 000941</x:v>
      </x:c>
      <x:c r="C945" s="25" t="str">
        <x:v>RM030</x:v>
      </x:c>
      <x:c r="D945" s="25" t="str">
        <x:v>Central Anatolia</x:v>
      </x:c>
      <x:c r="E945" s="25" t="str">
        <x:v>Manufacturing</x:v>
      </x:c>
      <x:c r="F945" s="25" t="str">
        <x:v>SMALL</x:v>
      </x:c>
      <x:c r="G945" s="25" t="str">
        <x:v>LIMITED</x:v>
      </x:c>
      <x:c r="H945" s="25" t="str">
        <x:v>2016-04-18</x:v>
      </x:c>
      <x:c r="I945" s="25" t="n">
        <x:v>124</x:v>
      </x:c>
      <x:c r="J945" s="28" t="n">
        <x:v>23097587.22</x:v>
      </x:c>
      <x:c r="K945" s="25" t="n">
        <x:v>41</x:v>
      </x:c>
      <x:c r="L945" s="26" t="b">
        <x:v>0</x:v>
      </x:c>
      <x:c r="M945" s="26" t="b">
        <x:v>0</x:v>
      </x:c>
      <x:c r="N945" s="25" t="n">
        <x:v>66.24</x:v>
      </x:c>
      <x:c r="O945" s="26" t="b">
        <x:v>1</x:v>
      </x:c>
      <x:c r="P945" s="25" t="str">
        <x:v>VIDEO_MEETING</x:v>
      </x:c>
      <x:c r="Q945" s="25" t="str">
        <x:v>DERIVED_ANALYTICS</x:v>
      </x:c>
      <x:c r="R945" s="30" t="n">
        <x:v>0.040622</x:v>
      </x:c>
      <x:c r="S945" s="25" t="str">
        <x:v>R03</x:v>
      </x:c>
      <x:c r="T945" s="25" t="n">
        <x:v>0</x:v>
      </x:c>
      <x:c r="U945" s="25" t="n">
        <x:v>1</x:v>
      </x:c>
      <x:c r="V945" s="25" t="str">
        <x:v>2026-12-07</x:v>
      </x:c>
      <x:c r="W945" s="25" t="str">
        <x:v>NONE</x:v>
      </x:c>
      <x:c r="X945" s="26" t="b">
        <x:v>1</x:v>
      </x:c>
      <x:c r="Y945" s="26" t="b">
        <x:v>1</x:v>
      </x:c>
      <x:c r="Z945" s="25" t="str">
        <x:v>CONTROLLED_SYNTHETIC</x:v>
      </x:c>
      <x:c r="AA945" s="28" t="n">
        <x:v>12957931.2</x:v>
      </x:c>
      <x:c r="AB945" s="28" t="n">
        <x:v>10987143.87</x:v>
      </x:c>
      <x:c r="AC945" s="28" t="n">
        <x:v>508944.89</x:v>
      </x:c>
      <x:c r="AD945" s="28" t="n">
        <x:v>8462665.17</x:v>
      </x:c>
      <x:c r="AE945" s="28" t="n">
        <x:v>0</x:v>
      </x:c>
      <x:c r="AF945" s="28" t="n">
        <x:v>0</x:v>
      </x:c>
      <x:c r="AG945" s="28" t="n">
        <x:v>0</x:v>
      </x:c>
      <x:c r="AH945" s="28" t="n">
        <x:v>515961.805</x:v>
      </x:c>
      <x:c r="AI945" s="28" t="n">
        <x:v>1063096.501667</x:v>
      </x:c>
      <x:c r="AJ945" s="25" t="n">
        <x:v>782</x:v>
      </x:c>
      <x:c r="AK945" s="25" t="n">
        <x:v>1</x:v>
      </x:c>
      <x:c r="AL945" s="28" t="n">
        <x:v>4756034.09</x:v>
      </x:c>
      <x:c r="AM945" s="28" t="n">
        <x:v>121327.59</x:v>
      </x:c>
      <x:c r="AN945" s="25" t="str">
        <x:v>WORKING_CAPITAL_LOAN</x:v>
      </x:c>
      <x:c r="AO945" s="25" t="str">
        <x:v>2025-09-23</x:v>
      </x:c>
      <x:c r="AP945" s="25" t="n">
        <x:v>1</x:v>
      </x:c>
      <x:c r="AQ945" s="25" t="n">
        <x:v>331</x:v>
      </x:c>
      <x:c r="AR945" s="25" t="n">
        <x:v>32.27</x:v>
      </x:c>
      <x:c r="AS945" s="30" t="n">
        <x:v>0.588316</x:v>
      </x:c>
      <x:c r="AT945" s="25" t="n">
        <x:v>0</x:v>
      </x:c>
    </x:row>
    <x:row r="946">
      <x:c r="A946" s="25" t="str">
        <x:v>SME000942</x:v>
      </x:c>
      <x:c r="B946" s="25" t="str">
        <x:v>Synthetic SME 000942</x:v>
      </x:c>
      <x:c r="C946" s="25" t="str">
        <x:v>RM033</x:v>
      </x:c>
      <x:c r="D946" s="25" t="str">
        <x:v>Mediterranean</x:v>
      </x:c>
      <x:c r="E946" s="25" t="str">
        <x:v>Technology</x:v>
      </x:c>
      <x:c r="F946" s="25" t="str">
        <x:v>MICRO</x:v>
      </x:c>
      <x:c r="G946" s="25" t="str">
        <x:v>LIMITED</x:v>
      </x:c>
      <x:c r="H946" s="25" t="str">
        <x:v>2017-03-10</x:v>
      </x:c>
      <x:c r="I946" s="25" t="n">
        <x:v>113</x:v>
      </x:c>
      <x:c r="J946" s="28" t="n">
        <x:v>5167934.68</x:v>
      </x:c>
      <x:c r="K946" s="25" t="n">
        <x:v>2</x:v>
      </x:c>
      <x:c r="L946" s="26" t="b">
        <x:v>0</x:v>
      </x:c>
      <x:c r="M946" s="26" t="b">
        <x:v>0</x:v>
      </x:c>
      <x:c r="N946" s="25" t="n">
        <x:v>65.98</x:v>
      </x:c>
      <x:c r="O946" s="26" t="b">
        <x:v>1</x:v>
      </x:c>
      <x:c r="P946" s="25" t="str">
        <x:v>SECURE_MESSAGE</x:v>
      </x:c>
      <x:c r="Q946" s="25" t="str">
        <x:v>DERIVED_ANALYTICS</x:v>
      </x:c>
      <x:c r="R946" s="30" t="n">
        <x:v>0.028778</x:v>
      </x:c>
      <x:c r="S946" s="25" t="str">
        <x:v>R03</x:v>
      </x:c>
      <x:c r="T946" s="25" t="n">
        <x:v>0</x:v>
      </x:c>
      <x:c r="U946" s="25" t="n">
        <x:v>1</x:v>
      </x:c>
      <x:c r="V946" s="25" t="str">
        <x:v>2027-05-12</x:v>
      </x:c>
      <x:c r="W946" s="25" t="str">
        <x:v>NONE</x:v>
      </x:c>
      <x:c r="X946" s="26" t="b">
        <x:v>1</x:v>
      </x:c>
      <x:c r="Y946" s="26" t="b">
        <x:v>1</x:v>
      </x:c>
      <x:c r="Z946" s="25" t="str">
        <x:v>CONTROLLED_SYNTHETIC</x:v>
      </x:c>
      <x:c r="AA946" s="28" t="n">
        <x:v>3274886.12</x:v>
      </x:c>
      <x:c r="AB946" s="28" t="n">
        <x:v>2666656.04</x:v>
      </x:c>
      <x:c r="AC946" s="28" t="n">
        <x:v>113907.22</x:v>
      </x:c>
      <x:c r="AD946" s="28" t="n">
        <x:v>423703.67</x:v>
      </x:c>
      <x:c r="AE946" s="28" t="n">
        <x:v>0</x:v>
      </x:c>
      <x:c r="AF946" s="28" t="n">
        <x:v>0</x:v>
      </x:c>
      <x:c r="AG946" s="28" t="n">
        <x:v>0</x:v>
      </x:c>
      <x:c r="AH946" s="28" t="n">
        <x:v>133073.84</x:v>
      </x:c>
      <x:c r="AI946" s="28" t="n">
        <x:v>272356.966667</x:v>
      </x:c>
      <x:c r="AJ946" s="25" t="n">
        <x:v>718</x:v>
      </x:c>
      <x:c r="AK946" s="25" t="n">
        <x:v>0</x:v>
      </x:c>
      <x:c r="AL946" s="28" t="n">
        <x:v>0</x:v>
      </x:c>
      <x:c r="AM946" s="28" t="n">
        <x:v>0</x:v>
      </x:c>
      <x:c r="AN946" s="25"/>
      <x:c r="AO946" s="25" t="str">
        <x:v>2026-06-24</x:v>
      </x:c>
      <x:c r="AP946" s="25" t="n">
        <x:v>5</x:v>
      </x:c>
      <x:c r="AQ946" s="25" t="n">
        <x:v>57</x:v>
      </x:c>
      <x:c r="AR946" s="25" t="n">
        <x:v>20</x:v>
      </x:c>
      <x:c r="AS946" s="30" t="n">
        <x:v>0</x:v>
      </x:c>
      <x:c r="AT946" s="25" t="n">
        <x:v>0</x:v>
      </x:c>
    </x:row>
    <x:row r="947">
      <x:c r="A947" s="25" t="str">
        <x:v>SME000943</x:v>
      </x:c>
      <x:c r="B947" s="25" t="str">
        <x:v>Synthetic SME 000943</x:v>
      </x:c>
      <x:c r="C947" s="25" t="str">
        <x:v>RM036</x:v>
      </x:c>
      <x:c r="D947" s="25" t="str">
        <x:v>Marmara</x:v>
      </x:c>
      <x:c r="E947" s="25" t="str">
        <x:v>Transportation</x:v>
      </x:c>
      <x:c r="F947" s="25" t="str">
        <x:v>SMALL</x:v>
      </x:c>
      <x:c r="G947" s="25" t="str">
        <x:v>LIMITED</x:v>
      </x:c>
      <x:c r="H947" s="25" t="str">
        <x:v>2018-09-14</x:v>
      </x:c>
      <x:c r="I947" s="25" t="n">
        <x:v>95</x:v>
      </x:c>
      <x:c r="J947" s="28" t="n">
        <x:v>26366427.72</x:v>
      </x:c>
      <x:c r="K947" s="25" t="n">
        <x:v>38</x:v>
      </x:c>
      <x:c r="L947" s="26" t="b">
        <x:v>0</x:v>
      </x:c>
      <x:c r="M947" s="26" t="b">
        <x:v>0</x:v>
      </x:c>
      <x:c r="N947" s="25" t="n">
        <x:v>61.14</x:v>
      </x:c>
      <x:c r="O947" s="26" t="b">
        <x:v>1</x:v>
      </x:c>
      <x:c r="P947" s="25" t="str">
        <x:v>VIDEO_MEETING</x:v>
      </x:c>
      <x:c r="Q947" s="25" t="str">
        <x:v>DERIVED_ANALYTICS</x:v>
      </x:c>
      <x:c r="R947" s="30" t="n">
        <x:v>0.038565</x:v>
      </x:c>
      <x:c r="S947" s="25" t="str">
        <x:v>R03</x:v>
      </x:c>
      <x:c r="T947" s="25" t="n">
        <x:v>0</x:v>
      </x:c>
      <x:c r="U947" s="25" t="n">
        <x:v>1</x:v>
      </x:c>
      <x:c r="V947" s="25" t="str">
        <x:v>2026-05-01</x:v>
      </x:c>
      <x:c r="W947" s="25" t="str">
        <x:v>NONE</x:v>
      </x:c>
      <x:c r="X947" s="26" t="b">
        <x:v>1</x:v>
      </x:c>
      <x:c r="Y947" s="26" t="b">
        <x:v>1</x:v>
      </x:c>
      <x:c r="Z947" s="25" t="str">
        <x:v>CONTROLLED_SYNTHETIC</x:v>
      </x:c>
      <x:c r="AA947" s="28" t="n">
        <x:v>12772902.88</x:v>
      </x:c>
      <x:c r="AB947" s="28" t="n">
        <x:v>11103706.62</x:v>
      </x:c>
      <x:c r="AC947" s="28" t="n">
        <x:v>925053.13</x:v>
      </x:c>
      <x:c r="AD947" s="28" t="n">
        <x:v>7144367.82</x:v>
      </x:c>
      <x:c r="AE947" s="28" t="n">
        <x:v>0</x:v>
      </x:c>
      <x:c r="AF947" s="28" t="n">
        <x:v>0</x:v>
      </x:c>
      <x:c r="AG947" s="28" t="n">
        <x:v>0</x:v>
      </x:c>
      <x:c r="AH947" s="28" t="n">
        <x:v>561681.435</x:v>
      </x:c>
      <x:c r="AI947" s="28" t="n">
        <x:v>1112040.411667</x:v>
      </x:c>
      <x:c r="AJ947" s="25" t="n">
        <x:v>536</x:v>
      </x:c>
      <x:c r="AK947" s="25" t="n">
        <x:v>0</x:v>
      </x:c>
      <x:c r="AL947" s="28" t="n">
        <x:v>0</x:v>
      </x:c>
      <x:c r="AM947" s="28" t="n">
        <x:v>0</x:v>
      </x:c>
      <x:c r="AN947" s="25"/>
      <x:c r="AO947" s="25" t="str">
        <x:v>2026-03-18</x:v>
      </x:c>
      <x:c r="AP947" s="25" t="n">
        <x:v>4</x:v>
      </x:c>
      <x:c r="AQ947" s="25" t="n">
        <x:v>155</x:v>
      </x:c>
      <x:c r="AR947" s="25" t="n">
        <x:v>20</x:v>
      </x:c>
      <x:c r="AS947" s="30" t="n">
        <x:v>0</x:v>
      </x:c>
      <x:c r="AT947" s="25" t="n">
        <x:v>111</x:v>
      </x:c>
    </x:row>
    <x:row r="948">
      <x:c r="A948" s="25" t="str">
        <x:v>SME000944</x:v>
      </x:c>
      <x:c r="B948" s="25" t="str">
        <x:v>Synthetic SME 000944</x:v>
      </x:c>
      <x:c r="C948" s="25" t="str">
        <x:v>RM021</x:v>
      </x:c>
      <x:c r="D948" s="25" t="str">
        <x:v>Marmara</x:v>
      </x:c>
      <x:c r="E948" s="25" t="str">
        <x:v>Agriculture</x:v>
      </x:c>
      <x:c r="F948" s="25" t="str">
        <x:v>MICRO</x:v>
      </x:c>
      <x:c r="G948" s="25" t="str">
        <x:v>LIMITED</x:v>
      </x:c>
      <x:c r="H948" s="25" t="str">
        <x:v>2021-08-21</x:v>
      </x:c>
      <x:c r="I948" s="25" t="n">
        <x:v>59</x:v>
      </x:c>
      <x:c r="J948" s="28" t="n">
        <x:v>18827935.5</x:v>
      </x:c>
      <x:c r="K948" s="25" t="n">
        <x:v>2</x:v>
      </x:c>
      <x:c r="L948" s="26" t="b">
        <x:v>0</x:v>
      </x:c>
      <x:c r="M948" s="26" t="b">
        <x:v>0</x:v>
      </x:c>
      <x:c r="N948" s="25" t="n">
        <x:v>38.7</x:v>
      </x:c>
      <x:c r="O948" s="26" t="b">
        <x:v>1</x:v>
      </x:c>
      <x:c r="P948" s="25" t="str">
        <x:v>BRANCH</x:v>
      </x:c>
      <x:c r="Q948" s="25" t="str">
        <x:v>DERIVED_ANALYTICS</x:v>
      </x:c>
      <x:c r="R948" s="30" t="n">
        <x:v>0.079113</x:v>
      </x:c>
      <x:c r="S948" s="25" t="str">
        <x:v>R05</x:v>
      </x:c>
      <x:c r="T948" s="25" t="n">
        <x:v>0</x:v>
      </x:c>
      <x:c r="U948" s="25" t="n">
        <x:v>1</x:v>
      </x:c>
      <x:c r="V948" s="25" t="str">
        <x:v>2027-03-14</x:v>
      </x:c>
      <x:c r="W948" s="25" t="str">
        <x:v>NONE</x:v>
      </x:c>
      <x:c r="X948" s="26" t="b">
        <x:v>1</x:v>
      </x:c>
      <x:c r="Y948" s="26" t="b">
        <x:v>1</x:v>
      </x:c>
      <x:c r="Z948" s="25" t="str">
        <x:v>CONTROLLED_SYNTHETIC</x:v>
      </x:c>
      <x:c r="AA948" s="28" t="n">
        <x:v>9550166.87</x:v>
      </x:c>
      <x:c r="AB948" s="28" t="n">
        <x:v>9138808.22</x:v>
      </x:c>
      <x:c r="AC948" s="28" t="n">
        <x:v>424963.25</x:v>
      </x:c>
      <x:c r="AD948" s="28" t="n">
        <x:v>434276.94</x:v>
      </x:c>
      <x:c r="AE948" s="28" t="n">
        <x:v>0</x:v>
      </x:c>
      <x:c r="AF948" s="28" t="n">
        <x:v>0</x:v>
      </x:c>
      <x:c r="AG948" s="28" t="n">
        <x:v>0</x:v>
      </x:c>
      <x:c r="AH948" s="28" t="n">
        <x:v>364421.986667</x:v>
      </x:c>
      <x:c r="AI948" s="28" t="n">
        <x:v>863663.768333</x:v>
      </x:c>
      <x:c r="AJ948" s="25" t="n">
        <x:v>379</x:v>
      </x:c>
      <x:c r="AK948" s="25" t="n">
        <x:v>2</x:v>
      </x:c>
      <x:c r="AL948" s="28" t="n">
        <x:v>18752475.58</x:v>
      </x:c>
      <x:c r="AM948" s="28" t="n">
        <x:v>410128.78</x:v>
      </x:c>
      <x:c r="AN948" s="25" t="str">
        <x:v>CASH_MANAGEMENT|TERM_DEPOSIT</x:v>
      </x:c>
      <x:c r="AO948" s="25" t="str">
        <x:v>2025-09-06</x:v>
      </x:c>
      <x:c r="AP948" s="25" t="n">
        <x:v>1</x:v>
      </x:c>
      <x:c r="AQ948" s="25" t="n">
        <x:v>348</x:v>
      </x:c>
      <x:c r="AR948" s="25" t="n">
        <x:v>54.94</x:v>
      </x:c>
      <x:c r="AS948" s="30" t="n">
        <x:v>1</x:v>
      </x:c>
      <x:c r="AT948" s="25" t="n">
        <x:v>0</x:v>
      </x:c>
    </x:row>
    <x:row r="949">
      <x:c r="A949" s="25" t="str">
        <x:v>SME000945</x:v>
      </x:c>
      <x:c r="B949" s="25" t="str">
        <x:v>Synthetic SME 000945</x:v>
      </x:c>
      <x:c r="C949" s="25" t="str">
        <x:v>RM008</x:v>
      </x:c>
      <x:c r="D949" s="25" t="str">
        <x:v>Marmara</x:v>
      </x:c>
      <x:c r="E949" s="25" t="str">
        <x:v>Professional Services</x:v>
      </x:c>
      <x:c r="F949" s="25" t="str">
        <x:v>MICRO</x:v>
      </x:c>
      <x:c r="G949" s="25" t="str">
        <x:v>SOLE_PROPRIETOR</x:v>
      </x:c>
      <x:c r="H949" s="25" t="str">
        <x:v>2021-07-30</x:v>
      </x:c>
      <x:c r="I949" s="25" t="n">
        <x:v>60</x:v>
      </x:c>
      <x:c r="J949" s="28" t="n">
        <x:v>10044960.39</x:v>
      </x:c>
      <x:c r="K949" s="25" t="n">
        <x:v>9</x:v>
      </x:c>
      <x:c r="L949" s="26" t="b">
        <x:v>1</x:v>
      </x:c>
      <x:c r="M949" s="26" t="b">
        <x:v>0</x:v>
      </x:c>
      <x:c r="N949" s="25" t="n">
        <x:v>81.19</x:v>
      </x:c>
      <x:c r="O949" s="26" t="b">
        <x:v>1</x:v>
      </x:c>
      <x:c r="P949" s="25" t="str">
        <x:v>BRANCH</x:v>
      </x:c>
      <x:c r="Q949" s="25" t="str">
        <x:v>DERIVED_ANALYTICS</x:v>
      </x:c>
      <x:c r="R949" s="30" t="n">
        <x:v>0.033895</x:v>
      </x:c>
      <x:c r="S949" s="25" t="str">
        <x:v>R03</x:v>
      </x:c>
      <x:c r="T949" s="25" t="n">
        <x:v>0</x:v>
      </x:c>
      <x:c r="U949" s="25" t="n">
        <x:v>1</x:v>
      </x:c>
      <x:c r="V949" s="25" t="str">
        <x:v>2026-05-05</x:v>
      </x:c>
      <x:c r="W949" s="25" t="str">
        <x:v>NONE</x:v>
      </x:c>
      <x:c r="X949" s="26" t="b">
        <x:v>1</x:v>
      </x:c>
      <x:c r="Y949" s="26" t="b">
        <x:v>1</x:v>
      </x:c>
      <x:c r="Z949" s="25" t="str">
        <x:v>CONTROLLED_SYNTHETIC</x:v>
      </x:c>
      <x:c r="AA949" s="28" t="n">
        <x:v>5528357.34</x:v>
      </x:c>
      <x:c r="AB949" s="28" t="n">
        <x:v>4638186.73</x:v>
      </x:c>
      <x:c r="AC949" s="28" t="n">
        <x:v>359492.26</x:v>
      </x:c>
      <x:c r="AD949" s="28" t="n">
        <x:v>1876698.1</x:v>
      </x:c>
      <x:c r="AE949" s="28" t="n">
        <x:v>1621337.61</x:v>
      </x:c>
      <x:c r="AF949" s="28" t="n">
        <x:v>0</x:v>
      </x:c>
      <x:c r="AG949" s="28" t="n">
        <x:v>961427.07</x:v>
      </x:c>
      <x:c r="AH949" s="28" t="n">
        <x:v>245157.813333</x:v>
      </x:c>
      <x:c r="AI949" s="28" t="n">
        <x:v>754618.363333</x:v>
      </x:c>
      <x:c r="AJ949" s="25" t="n">
        <x:v>752</x:v>
      </x:c>
      <x:c r="AK949" s="25" t="n">
        <x:v>4</x:v>
      </x:c>
      <x:c r="AL949" s="28" t="n">
        <x:v>11910198.11</x:v>
      </x:c>
      <x:c r="AM949" s="28" t="n">
        <x:v>444077.57</x:v>
      </x:c>
      <x:c r="AN949" s="25" t="str">
        <x:v>BUSINESS_CREDIT_CARD|CASH_MANAGEMENT|TERM_DEPOSIT|WORKING_CAPITAL_LOAN</x:v>
      </x:c>
      <x:c r="AO949" s="25" t="str">
        <x:v>2026-06-15</x:v>
      </x:c>
      <x:c r="AP949" s="25" t="n">
        <x:v>5</x:v>
      </x:c>
      <x:c r="AQ949" s="25" t="n">
        <x:v>66</x:v>
      </x:c>
      <x:c r="AR949" s="25" t="n">
        <x:v>68.29</x:v>
      </x:c>
      <x:c r="AS949" s="30" t="n">
        <x:v>1</x:v>
      </x:c>
      <x:c r="AT949" s="25" t="n">
        <x:v>107</x:v>
      </x:c>
    </x:row>
    <x:row r="950">
      <x:c r="A950" s="25" t="str">
        <x:v>SME000946</x:v>
      </x:c>
      <x:c r="B950" s="25" t="str">
        <x:v>Synthetic SME 000946</x:v>
      </x:c>
      <x:c r="C950" s="25" t="str">
        <x:v>RM037</x:v>
      </x:c>
      <x:c r="D950" s="25" t="str">
        <x:v>Aegean</x:v>
      </x:c>
      <x:c r="E950" s="25" t="str">
        <x:v>Agriculture</x:v>
      </x:c>
      <x:c r="F950" s="25" t="str">
        <x:v>SMALL</x:v>
      </x:c>
      <x:c r="G950" s="25" t="str">
        <x:v>LIMITED</x:v>
      </x:c>
      <x:c r="H950" s="25" t="str">
        <x:v>2024-06-22</x:v>
      </x:c>
      <x:c r="I950" s="25" t="n">
        <x:v>25</x:v>
      </x:c>
      <x:c r="J950" s="28" t="n">
        <x:v>10356574.11</x:v>
      </x:c>
      <x:c r="K950" s="25" t="n">
        <x:v>28</x:v>
      </x:c>
      <x:c r="L950" s="26" t="b">
        <x:v>0</x:v>
      </x:c>
      <x:c r="M950" s="26" t="b">
        <x:v>0</x:v>
      </x:c>
      <x:c r="N950" s="25" t="n">
        <x:v>48.96</x:v>
      </x:c>
      <x:c r="O950" s="26" t="b">
        <x:v>0</x:v>
      </x:c>
      <x:c r="P950" s="25" t="str">
        <x:v>BRANCH</x:v>
      </x:c>
      <x:c r="Q950" s="25" t="str">
        <x:v>DERIVED_ANALYTICS</x:v>
      </x:c>
      <x:c r="R950" s="30" t="n">
        <x:v>0.039049</x:v>
      </x:c>
      <x:c r="S950" s="25" t="str">
        <x:v>R03</x:v>
      </x:c>
      <x:c r="T950" s="25" t="n">
        <x:v>0</x:v>
      </x:c>
      <x:c r="U950" s="25" t="n">
        <x:v>1</x:v>
      </x:c>
      <x:c r="V950" s="25" t="str">
        <x:v>2027-08-18</x:v>
      </x:c>
      <x:c r="W950" s="25" t="str">
        <x:v>NONE</x:v>
      </x:c>
      <x:c r="X950" s="26" t="b">
        <x:v>1</x:v>
      </x:c>
      <x:c r="Y950" s="26" t="b">
        <x:v>1</x:v>
      </x:c>
      <x:c r="Z950" s="25" t="str">
        <x:v>CONTROLLED_SYNTHETIC</x:v>
      </x:c>
      <x:c r="AA950" s="28" t="n">
        <x:v>5239499.16</x:v>
      </x:c>
      <x:c r="AB950" s="28" t="n">
        <x:v>4736576.41</x:v>
      </x:c>
      <x:c r="AC950" s="28" t="n">
        <x:v>282392.73</x:v>
      </x:c>
      <x:c r="AD950" s="28" t="n">
        <x:v>6331041.44</x:v>
      </x:c>
      <x:c r="AE950" s="28" t="n">
        <x:v>0</x:v>
      </x:c>
      <x:c r="AF950" s="28" t="n">
        <x:v>0</x:v>
      </x:c>
      <x:c r="AG950" s="28" t="n">
        <x:v>0</x:v>
      </x:c>
      <x:c r="AH950" s="28" t="n">
        <x:v>165741.548333</x:v>
      </x:c>
      <x:c r="AI950" s="28" t="n">
        <x:v>478506.408333</x:v>
      </x:c>
      <x:c r="AJ950" s="25" t="n">
        <x:v>468</x:v>
      </x:c>
      <x:c r="AK950" s="25" t="n">
        <x:v>1</x:v>
      </x:c>
      <x:c r="AL950" s="28" t="n">
        <x:v>12433021</x:v>
      </x:c>
      <x:c r="AM950" s="28" t="n">
        <x:v>114253.16</x:v>
      </x:c>
      <x:c r="AN950" s="25" t="str">
        <x:v>PAYROLL_SERVICES</x:v>
      </x:c>
      <x:c r="AO950" s="25" t="str">
        <x:v>2026-07-08</x:v>
      </x:c>
      <x:c r="AP950" s="25" t="n">
        <x:v>6</x:v>
      </x:c>
      <x:c r="AQ950" s="25" t="n">
        <x:v>43</x:v>
      </x:c>
      <x:c r="AR950" s="25" t="n">
        <x:v>40.45</x:v>
      </x:c>
      <x:c r="AS950" s="30" t="n">
        <x:v>1</x:v>
      </x:c>
      <x:c r="AT950" s="25" t="n">
        <x:v>0</x:v>
      </x:c>
    </x:row>
    <x:row r="951">
      <x:c r="A951" s="25" t="str">
        <x:v>SME000947</x:v>
      </x:c>
      <x:c r="B951" s="25" t="str">
        <x:v>Synthetic SME 000947</x:v>
      </x:c>
      <x:c r="C951" s="25" t="str">
        <x:v>RM009</x:v>
      </x:c>
      <x:c r="D951" s="25" t="str">
        <x:v>Marmara</x:v>
      </x:c>
      <x:c r="E951" s="25" t="str">
        <x:v>Manufacturing</x:v>
      </x:c>
      <x:c r="F951" s="25" t="str">
        <x:v>MICRO</x:v>
      </x:c>
      <x:c r="G951" s="25" t="str">
        <x:v>JOINT_STOCK</x:v>
      </x:c>
      <x:c r="H951" s="25" t="str">
        <x:v>2018-09-16</x:v>
      </x:c>
      <x:c r="I951" s="25" t="n">
        <x:v>95</x:v>
      </x:c>
      <x:c r="J951" s="28" t="n">
        <x:v>17449380.82</x:v>
      </x:c>
      <x:c r="K951" s="25" t="n">
        <x:v>5</x:v>
      </x:c>
      <x:c r="L951" s="26" t="b">
        <x:v>0</x:v>
      </x:c>
      <x:c r="M951" s="26" t="b">
        <x:v>0</x:v>
      </x:c>
      <x:c r="N951" s="25" t="n">
        <x:v>63.95</x:v>
      </x:c>
      <x:c r="O951" s="26" t="b">
        <x:v>1</x:v>
      </x:c>
      <x:c r="P951" s="25" t="str">
        <x:v>VIDEO_MEETING</x:v>
      </x:c>
      <x:c r="Q951" s="25" t="str">
        <x:v>DERIVED_ANALYTICS</x:v>
      </x:c>
      <x:c r="R951" s="30" t="n">
        <x:v>0.056066</x:v>
      </x:c>
      <x:c r="S951" s="25" t="str">
        <x:v>R04</x:v>
      </x:c>
      <x:c r="T951" s="25" t="n">
        <x:v>0</x:v>
      </x:c>
      <x:c r="U951" s="25" t="n">
        <x:v>1</x:v>
      </x:c>
      <x:c r="V951" s="25" t="str">
        <x:v>2027-09-05</x:v>
      </x:c>
      <x:c r="W951" s="25" t="str">
        <x:v>NONE</x:v>
      </x:c>
      <x:c r="X951" s="26" t="b">
        <x:v>1</x:v>
      </x:c>
      <x:c r="Y951" s="26" t="b">
        <x:v>0</x:v>
      </x:c>
      <x:c r="Z951" s="25" t="str">
        <x:v>CONTROLLED_SYNTHETIC</x:v>
      </x:c>
      <x:c r="AA951" s="28" t="n">
        <x:v>8599261.11</x:v>
      </x:c>
      <x:c r="AB951" s="28" t="n">
        <x:v>7461121.04</x:v>
      </x:c>
      <x:c r="AC951" s="28" t="n">
        <x:v>355871.48</x:v>
      </x:c>
      <x:c r="AD951" s="28" t="n">
        <x:v>967984.81</x:v>
      </x:c>
      <x:c r="AE951" s="28" t="n">
        <x:v>0</x:v>
      </x:c>
      <x:c r="AF951" s="28" t="n">
        <x:v>0</x:v>
      </x:c>
      <x:c r="AG951" s="28" t="n">
        <x:v>0</x:v>
      </x:c>
      <x:c r="AH951" s="28" t="n">
        <x:v>238553.766667</x:v>
      </x:c>
      <x:c r="AI951" s="28" t="n">
        <x:v>854910.35</x:v>
      </x:c>
      <x:c r="AJ951" s="25" t="n">
        <x:v>522</x:v>
      </x:c>
      <x:c r="AK951" s="25" t="n">
        <x:v>1</x:v>
      </x:c>
      <x:c r="AL951" s="28" t="n">
        <x:v>16932430.92</x:v>
      </x:c>
      <x:c r="AM951" s="28" t="n">
        <x:v>383808.75</x:v>
      </x:c>
      <x:c r="AN951" s="25" t="str">
        <x:v>CASH_MANAGEMENT</x:v>
      </x:c>
      <x:c r="AO951" s="25" t="str">
        <x:v>2026-02-05</x:v>
      </x:c>
      <x:c r="AP951" s="25" t="n">
        <x:v>4</x:v>
      </x:c>
      <x:c r="AQ951" s="25" t="n">
        <x:v>196</x:v>
      </x:c>
      <x:c r="AR951" s="25" t="n">
        <x:v>53.67</x:v>
      </x:c>
      <x:c r="AS951" s="30" t="n">
        <x:v>1</x:v>
      </x:c>
      <x:c r="AT951" s="25" t="n">
        <x:v>0</x:v>
      </x:c>
    </x:row>
    <x:row r="952">
      <x:c r="A952" s="25" t="str">
        <x:v>SME000948</x:v>
      </x:c>
      <x:c r="B952" s="25" t="str">
        <x:v>Synthetic SME 000948</x:v>
      </x:c>
      <x:c r="C952" s="25" t="str">
        <x:v>RM021</x:v>
      </x:c>
      <x:c r="D952" s="25" t="str">
        <x:v>Marmara</x:v>
      </x:c>
      <x:c r="E952" s="25" t="str">
        <x:v>Wholesale Trade</x:v>
      </x:c>
      <x:c r="F952" s="25" t="str">
        <x:v>SMALL</x:v>
      </x:c>
      <x:c r="G952" s="25" t="str">
        <x:v>LIMITED</x:v>
      </x:c>
      <x:c r="H952" s="25" t="str">
        <x:v>2023-04-21</x:v>
      </x:c>
      <x:c r="I952" s="25" t="n">
        <x:v>39</x:v>
      </x:c>
      <x:c r="J952" s="28" t="n">
        <x:v>55629097.18</x:v>
      </x:c>
      <x:c r="K952" s="25" t="n">
        <x:v>49</x:v>
      </x:c>
      <x:c r="L952" s="26" t="b">
        <x:v>1</x:v>
      </x:c>
      <x:c r="M952" s="26" t="b">
        <x:v>1</x:v>
      </x:c>
      <x:c r="N952" s="25" t="n">
        <x:v>80.07</x:v>
      </x:c>
      <x:c r="O952" s="26" t="b">
        <x:v>1</x:v>
      </x:c>
      <x:c r="P952" s="25" t="str">
        <x:v>SECURE_MESSAGE</x:v>
      </x:c>
      <x:c r="Q952" s="25" t="str">
        <x:v>DERIVED_ANALYTICS</x:v>
      </x:c>
      <x:c r="R952" s="30" t="n">
        <x:v>0.025972</x:v>
      </x:c>
      <x:c r="S952" s="25" t="str">
        <x:v>R03</x:v>
      </x:c>
      <x:c r="T952" s="25" t="n">
        <x:v>15</x:v>
      </x:c>
      <x:c r="U952" s="25" t="n">
        <x:v>1</x:v>
      </x:c>
      <x:c r="V952" s="25" t="str">
        <x:v>2026-11-12</x:v>
      </x:c>
      <x:c r="W952" s="25" t="str">
        <x:v>NONE</x:v>
      </x:c>
      <x:c r="X952" s="26" t="b">
        <x:v>1</x:v>
      </x:c>
      <x:c r="Y952" s="26" t="b">
        <x:v>1</x:v>
      </x:c>
      <x:c r="Z952" s="25" t="str">
        <x:v>CONTROLLED_SYNTHETIC</x:v>
      </x:c>
      <x:c r="AA952" s="28" t="n">
        <x:v>29590476.88</x:v>
      </x:c>
      <x:c r="AB952" s="28" t="n">
        <x:v>27109968.84</x:v>
      </x:c>
      <x:c r="AC952" s="28" t="n">
        <x:v>884806.52</x:v>
      </x:c>
      <x:c r="AD952" s="28" t="n">
        <x:v>9290094.47</x:v>
      </x:c>
      <x:c r="AE952" s="28" t="n">
        <x:v>8343438.89</x:v>
      </x:c>
      <x:c r="AF952" s="28" t="n">
        <x:v>6352451.27</x:v>
      </x:c>
      <x:c r="AG952" s="28" t="n">
        <x:v>8129100.16</x:v>
      </x:c>
      <x:c r="AH952" s="28" t="n">
        <x:v>706308.868333</x:v>
      </x:c>
      <x:c r="AI952" s="28" t="n">
        <x:v>3676886.938333</x:v>
      </x:c>
      <x:c r="AJ952" s="25" t="n">
        <x:v>744</x:v>
      </x:c>
      <x:c r="AK952" s="25" t="n">
        <x:v>0</x:v>
      </x:c>
      <x:c r="AL952" s="28" t="n">
        <x:v>0</x:v>
      </x:c>
      <x:c r="AM952" s="28" t="n">
        <x:v>0</x:v>
      </x:c>
      <x:c r="AN952" s="25"/>
      <x:c r="AO952" s="25" t="str">
        <x:v>2026-06-14</x:v>
      </x:c>
      <x:c r="AP952" s="25" t="n">
        <x:v>1</x:v>
      </x:c>
      <x:c r="AQ952" s="25" t="n">
        <x:v>67</x:v>
      </x:c>
      <x:c r="AR952" s="25" t="n">
        <x:v>9.29</x:v>
      </x:c>
      <x:c r="AS952" s="30" t="n">
        <x:v>0</x:v>
      </x:c>
      <x:c r="AT952" s="25" t="n">
        <x:v>0</x:v>
      </x:c>
    </x:row>
    <x:row r="953">
      <x:c r="A953" s="25" t="str">
        <x:v>SME000949</x:v>
      </x:c>
      <x:c r="B953" s="25" t="str">
        <x:v>Synthetic SME 000949</x:v>
      </x:c>
      <x:c r="C953" s="25" t="str">
        <x:v>RM032</x:v>
      </x:c>
      <x:c r="D953" s="25" t="str">
        <x:v>Aegean</x:v>
      </x:c>
      <x:c r="E953" s="25" t="str">
        <x:v>Manufacturing</x:v>
      </x:c>
      <x:c r="F953" s="25" t="str">
        <x:v>SMALL</x:v>
      </x:c>
      <x:c r="G953" s="25" t="str">
        <x:v>JOINT_STOCK</x:v>
      </x:c>
      <x:c r="H953" s="25" t="str">
        <x:v>2017-03-03</x:v>
      </x:c>
      <x:c r="I953" s="25" t="n">
        <x:v>113</x:v>
      </x:c>
      <x:c r="J953" s="28" t="n">
        <x:v>33019376.25</x:v>
      </x:c>
      <x:c r="K953" s="25" t="n">
        <x:v>29</x:v>
      </x:c>
      <x:c r="L953" s="26" t="b">
        <x:v>1</x:v>
      </x:c>
      <x:c r="M953" s="26" t="b">
        <x:v>0</x:v>
      </x:c>
      <x:c r="N953" s="25" t="n">
        <x:v>72.4</x:v>
      </x:c>
      <x:c r="O953" s="26" t="b">
        <x:v>0</x:v>
      </x:c>
      <x:c r="P953" s="25" t="str">
        <x:v>BRANCH</x:v>
      </x:c>
      <x:c r="Q953" s="25" t="str">
        <x:v>DERIVED_ANALYTICS</x:v>
      </x:c>
      <x:c r="R953" s="30" t="n">
        <x:v>0.042858</x:v>
      </x:c>
      <x:c r="S953" s="25" t="str">
        <x:v>R03</x:v>
      </x:c>
      <x:c r="T953" s="25" t="n">
        <x:v>0</x:v>
      </x:c>
      <x:c r="U953" s="25" t="n">
        <x:v>1</x:v>
      </x:c>
      <x:c r="V953" s="25" t="str">
        <x:v>2027-06-15</x:v>
      </x:c>
      <x:c r="W953" s="25" t="str">
        <x:v>NONE</x:v>
      </x:c>
      <x:c r="X953" s="26" t="b">
        <x:v>1</x:v>
      </x:c>
      <x:c r="Y953" s="26" t="b">
        <x:v>1</x:v>
      </x:c>
      <x:c r="Z953" s="25" t="str">
        <x:v>CONTROLLED_SYNTHETIC</x:v>
      </x:c>
      <x:c r="AA953" s="28" t="n">
        <x:v>19642864.6</x:v>
      </x:c>
      <x:c r="AB953" s="28" t="n">
        <x:v>17337094.61</x:v>
      </x:c>
      <x:c r="AC953" s="28" t="n">
        <x:v>1389144.25</x:v>
      </x:c>
      <x:c r="AD953" s="28" t="n">
        <x:v>6743767.85</x:v>
      </x:c>
      <x:c r="AE953" s="28" t="n">
        <x:v>6981367.12</x:v>
      </x:c>
      <x:c r="AF953" s="28" t="n">
        <x:v>0</x:v>
      </x:c>
      <x:c r="AG953" s="28" t="n">
        <x:v>3989669.72</x:v>
      </x:c>
      <x:c r="AH953" s="28" t="n">
        <x:v>702471.673333</x:v>
      </x:c>
      <x:c r="AI953" s="28" t="n">
        <x:v>1908467.735</x:v>
      </x:c>
      <x:c r="AJ953" s="25" t="n">
        <x:v>590</x:v>
      </x:c>
      <x:c r="AK953" s="25" t="n">
        <x:v>2</x:v>
      </x:c>
      <x:c r="AL953" s="28" t="n">
        <x:v>1902261.75</x:v>
      </x:c>
      <x:c r="AM953" s="28" t="n">
        <x:v>70871.28</x:v>
      </x:c>
      <x:c r="AN953" s="25" t="str">
        <x:v>BUSINESS_CREDIT_CARD|TERM_DEPOSIT</x:v>
      </x:c>
      <x:c r="AO953" s="25" t="str">
        <x:v>2026-03-12</x:v>
      </x:c>
      <x:c r="AP953" s="25" t="n">
        <x:v>2</x:v>
      </x:c>
      <x:c r="AQ953" s="25" t="n">
        <x:v>161</x:v>
      </x:c>
      <x:c r="AR953" s="25" t="n">
        <x:v>34.61</x:v>
      </x:c>
      <x:c r="AS953" s="30" t="n">
        <x:v>0.164601</x:v>
      </x:c>
      <x:c r="AT953" s="25" t="n">
        <x:v>0</x:v>
      </x:c>
    </x:row>
    <x:row r="954">
      <x:c r="A954" s="25" t="str">
        <x:v>SME000950</x:v>
      </x:c>
      <x:c r="B954" s="25" t="str">
        <x:v>Synthetic SME 000950</x:v>
      </x:c>
      <x:c r="C954" s="25" t="str">
        <x:v>RM039</x:v>
      </x:c>
      <x:c r="D954" s="25" t="str">
        <x:v>Eastern</x:v>
      </x:c>
      <x:c r="E954" s="25" t="str">
        <x:v>Agriculture</x:v>
      </x:c>
      <x:c r="F954" s="25" t="str">
        <x:v>MICRO</x:v>
      </x:c>
      <x:c r="G954" s="25" t="str">
        <x:v>LIMITED</x:v>
      </x:c>
      <x:c r="H954" s="25" t="str">
        <x:v>2020-12-08</x:v>
      </x:c>
      <x:c r="I954" s="25" t="n">
        <x:v>68</x:v>
      </x:c>
      <x:c r="J954" s="28" t="n">
        <x:v>8533212.43</x:v>
      </x:c>
      <x:c r="K954" s="25" t="n">
        <x:v>3</x:v>
      </x:c>
      <x:c r="L954" s="26" t="b">
        <x:v>0</x:v>
      </x:c>
      <x:c r="M954" s="26" t="b">
        <x:v>1</x:v>
      </x:c>
      <x:c r="N954" s="25" t="n">
        <x:v>63.42</x:v>
      </x:c>
      <x:c r="O954" s="26" t="b">
        <x:v>0</x:v>
      </x:c>
      <x:c r="P954" s="25" t="str">
        <x:v>VIDEO_MEETING</x:v>
      </x:c>
      <x:c r="Q954" s="25" t="str">
        <x:v>DERIVED_ANALYTICS</x:v>
      </x:c>
      <x:c r="R954" s="30" t="n">
        <x:v>0.037859</x:v>
      </x:c>
      <x:c r="S954" s="25" t="str">
        <x:v>R03</x:v>
      </x:c>
      <x:c r="T954" s="25" t="n">
        <x:v>0</x:v>
      </x:c>
      <x:c r="U954" s="25" t="n">
        <x:v>1</x:v>
      </x:c>
      <x:c r="V954" s="25" t="str">
        <x:v>2026-04-29</x:v>
      </x:c>
      <x:c r="W954" s="25" t="str">
        <x:v>NONE</x:v>
      </x:c>
      <x:c r="X954" s="26" t="b">
        <x:v>1</x:v>
      </x:c>
      <x:c r="Y954" s="26" t="b">
        <x:v>1</x:v>
      </x:c>
      <x:c r="Z954" s="25" t="str">
        <x:v>CONTROLLED_SYNTHETIC</x:v>
      </x:c>
      <x:c r="AA954" s="28" t="n">
        <x:v>4598904.78</x:v>
      </x:c>
      <x:c r="AB954" s="28" t="n">
        <x:v>4064500.83</x:v>
      </x:c>
      <x:c r="AC954" s="28" t="n">
        <x:v>233678.69</x:v>
      </x:c>
      <x:c r="AD954" s="28" t="n">
        <x:v>584470.94</x:v>
      </x:c>
      <x:c r="AE954" s="28" t="n">
        <x:v>0</x:v>
      </x:c>
      <x:c r="AF954" s="28" t="n">
        <x:v>902695.43</x:v>
      </x:c>
      <x:c r="AG954" s="28" t="n">
        <x:v>489525.37</x:v>
      </x:c>
      <x:c r="AH954" s="28" t="n">
        <x:v>189150.543333</x:v>
      </x:c>
      <x:c r="AI954" s="28" t="n">
        <x:v>430360.131667</x:v>
      </x:c>
      <x:c r="AJ954" s="25" t="n">
        <x:v>511</x:v>
      </x:c>
      <x:c r="AK954" s="25" t="n">
        <x:v>2</x:v>
      </x:c>
      <x:c r="AL954" s="28" t="n">
        <x:v>384712.57</x:v>
      </x:c>
      <x:c r="AM954" s="28" t="n">
        <x:v>15652.98</x:v>
      </x:c>
      <x:c r="AN954" s="25" t="str">
        <x:v>BUSINESS_CREDIT_CARD|TERM_DEPOSIT</x:v>
      </x:c>
      <x:c r="AO954" s="25" t="str">
        <x:v>2026-07-27</x:v>
      </x:c>
      <x:c r="AP954" s="25" t="n">
        <x:v>2</x:v>
      </x:c>
      <x:c r="AQ954" s="25" t="n">
        <x:v>24</x:v>
      </x:c>
      <x:c r="AR954" s="25" t="n">
        <x:v>30.45</x:v>
      </x:c>
      <x:c r="AS954" s="30" t="n">
        <x:v>0.128812</x:v>
      </x:c>
      <x:c r="AT954" s="25" t="n">
        <x:v>113</x:v>
      </x:c>
    </x:row>
    <x:row r="955">
      <x:c r="A955" s="25" t="str">
        <x:v>SME000951</x:v>
      </x:c>
      <x:c r="B955" s="25" t="str">
        <x:v>Synthetic SME 000951</x:v>
      </x:c>
      <x:c r="C955" s="25" t="str">
        <x:v>RM029</x:v>
      </x:c>
      <x:c r="D955" s="25" t="str">
        <x:v>Marmara</x:v>
      </x:c>
      <x:c r="E955" s="25" t="str">
        <x:v>Technology</x:v>
      </x:c>
      <x:c r="F955" s="25" t="str">
        <x:v>SMALL</x:v>
      </x:c>
      <x:c r="G955" s="25" t="str">
        <x:v>LIMITED</x:v>
      </x:c>
      <x:c r="H955" s="25" t="str">
        <x:v>2015-03-18</x:v>
      </x:c>
      <x:c r="I955" s="25" t="n">
        <x:v>137</x:v>
      </x:c>
      <x:c r="J955" s="28" t="n">
        <x:v>21808297.8</x:v>
      </x:c>
      <x:c r="K955" s="25" t="n">
        <x:v>48</x:v>
      </x:c>
      <x:c r="L955" s="26" t="b">
        <x:v>0</x:v>
      </x:c>
      <x:c r="M955" s="26" t="b">
        <x:v>0</x:v>
      </x:c>
      <x:c r="N955" s="25" t="n">
        <x:v>40.96</x:v>
      </x:c>
      <x:c r="O955" s="26" t="b">
        <x:v>1</x:v>
      </x:c>
      <x:c r="P955" s="25" t="str">
        <x:v>BRANCH</x:v>
      </x:c>
      <x:c r="Q955" s="25" t="str">
        <x:v>DERIVED_ANALYTICS</x:v>
      </x:c>
      <x:c r="R955" s="30" t="n">
        <x:v>0.052002</x:v>
      </x:c>
      <x:c r="S955" s="25" t="str">
        <x:v>R04</x:v>
      </x:c>
      <x:c r="T955" s="25" t="n">
        <x:v>90</x:v>
      </x:c>
      <x:c r="U955" s="25" t="n">
        <x:v>3</x:v>
      </x:c>
      <x:c r="V955" s="25" t="str">
        <x:v>2027-09-05</x:v>
      </x:c>
      <x:c r="W955" s="25" t="str">
        <x:v>NONE</x:v>
      </x:c>
      <x:c r="X955" s="26" t="b">
        <x:v>1</x:v>
      </x:c>
      <x:c r="Y955" s="26" t="b">
        <x:v>1</x:v>
      </x:c>
      <x:c r="Z955" s="25" t="str">
        <x:v>CONTROLLED_SYNTHETIC</x:v>
      </x:c>
      <x:c r="AA955" s="28" t="n">
        <x:v>12384585.43</x:v>
      </x:c>
      <x:c r="AB955" s="28" t="n">
        <x:v>10252134.59</x:v>
      </x:c>
      <x:c r="AC955" s="28" t="n">
        <x:v>558098.93</x:v>
      </x:c>
      <x:c r="AD955" s="28" t="n">
        <x:v>9591728.77</x:v>
      </x:c>
      <x:c r="AE955" s="28" t="n">
        <x:v>0</x:v>
      </x:c>
      <x:c r="AF955" s="28" t="n">
        <x:v>0</x:v>
      </x:c>
      <x:c r="AG955" s="28" t="n">
        <x:v>0</x:v>
      </x:c>
      <x:c r="AH955" s="28" t="n">
        <x:v>526691.778333</x:v>
      </x:c>
      <x:c r="AI955" s="28" t="n">
        <x:v>934554.293333</x:v>
      </x:c>
      <x:c r="AJ955" s="25" t="n">
        <x:v>336</x:v>
      </x:c>
      <x:c r="AK955" s="25" t="n">
        <x:v>2</x:v>
      </x:c>
      <x:c r="AL955" s="28" t="n">
        <x:v>42645378.08</x:v>
      </x:c>
      <x:c r="AM955" s="28" t="n">
        <x:v>1480932.43</x:v>
      </x:c>
      <x:c r="AN955" s="25" t="str">
        <x:v>CASH_MANAGEMENT|PAYROLL_SERVICES</x:v>
      </x:c>
      <x:c r="AO955" s="25" t="str">
        <x:v>2026-07-10</x:v>
      </x:c>
      <x:c r="AP955" s="25" t="n">
        <x:v>3</x:v>
      </x:c>
      <x:c r="AQ955" s="25" t="n">
        <x:v>41</x:v>
      </x:c>
      <x:c r="AR955" s="25" t="n">
        <x:v>61</x:v>
      </x:c>
      <x:c r="AS955" s="30" t="n">
        <x:v>1</x:v>
      </x:c>
      <x:c r="AT955" s="25" t="n">
        <x:v>0</x:v>
      </x:c>
    </x:row>
    <x:row r="956">
      <x:c r="A956" s="25" t="str">
        <x:v>SME000952</x:v>
      </x:c>
      <x:c r="B956" s="25" t="str">
        <x:v>Synthetic SME 000952</x:v>
      </x:c>
      <x:c r="C956" s="25" t="str">
        <x:v>RM009</x:v>
      </x:c>
      <x:c r="D956" s="25" t="str">
        <x:v>Marmara</x:v>
      </x:c>
      <x:c r="E956" s="25" t="str">
        <x:v>Transportation</x:v>
      </x:c>
      <x:c r="F956" s="25" t="str">
        <x:v>MICRO</x:v>
      </x:c>
      <x:c r="G956" s="25" t="str">
        <x:v>LIMITED</x:v>
      </x:c>
      <x:c r="H956" s="25" t="str">
        <x:v>2022-12-15</x:v>
      </x:c>
      <x:c r="I956" s="25" t="n">
        <x:v>44</x:v>
      </x:c>
      <x:c r="J956" s="28" t="n">
        <x:v>10631053.55</x:v>
      </x:c>
      <x:c r="K956" s="25" t="n">
        <x:v>4</x:v>
      </x:c>
      <x:c r="L956" s="26" t="b">
        <x:v>0</x:v>
      </x:c>
      <x:c r="M956" s="26" t="b">
        <x:v>0</x:v>
      </x:c>
      <x:c r="N956" s="25" t="n">
        <x:v>47.97</x:v>
      </x:c>
      <x:c r="O956" s="26" t="b">
        <x:v>1</x:v>
      </x:c>
      <x:c r="P956" s="25" t="str">
        <x:v>RM_CALL</x:v>
      </x:c>
      <x:c r="Q956" s="25" t="str">
        <x:v>DERIVED_ANALYTICS</x:v>
      </x:c>
      <x:c r="R956" s="30" t="n">
        <x:v>0.085104</x:v>
      </x:c>
      <x:c r="S956" s="25" t="str">
        <x:v>R05</x:v>
      </x:c>
      <x:c r="T956" s="25" t="n">
        <x:v>0</x:v>
      </x:c>
      <x:c r="U956" s="25" t="n">
        <x:v>1</x:v>
      </x:c>
      <x:c r="V956" s="25" t="str">
        <x:v>2026-08-04</x:v>
      </x:c>
      <x:c r="W956" s="25" t="str">
        <x:v>NONE</x:v>
      </x:c>
      <x:c r="X956" s="26" t="b">
        <x:v>1</x:v>
      </x:c>
      <x:c r="Y956" s="26" t="b">
        <x:v>1</x:v>
      </x:c>
      <x:c r="Z956" s="25" t="str">
        <x:v>CONTROLLED_SYNTHETIC</x:v>
      </x:c>
      <x:c r="AA956" s="28" t="n">
        <x:v>5308199.01</x:v>
      </x:c>
      <x:c r="AB956" s="28" t="n">
        <x:v>4945494.65</x:v>
      </x:c>
      <x:c r="AC956" s="28" t="n">
        <x:v>145419.65</x:v>
      </x:c>
      <x:c r="AD956" s="28" t="n">
        <x:v>976022.88</x:v>
      </x:c>
      <x:c r="AE956" s="28" t="n">
        <x:v>0</x:v>
      </x:c>
      <x:c r="AF956" s="28" t="n">
        <x:v>0</x:v>
      </x:c>
      <x:c r="AG956" s="28" t="n">
        <x:v>0</x:v>
      </x:c>
      <x:c r="AH956" s="28" t="n">
        <x:v>238509.15</x:v>
      </x:c>
      <x:c r="AI956" s="28" t="n">
        <x:v>498272.806667</x:v>
      </x:c>
      <x:c r="AJ956" s="25" t="n">
        <x:v>362</x:v>
      </x:c>
      <x:c r="AK956" s="25" t="n">
        <x:v>4</x:v>
      </x:c>
      <x:c r="AL956" s="28" t="n">
        <x:v>3672311.15</x:v>
      </x:c>
      <x:c r="AM956" s="28" t="n">
        <x:v>153266.38</x:v>
      </x:c>
      <x:c r="AN956" s="25" t="str">
        <x:v>BUSINESS_CREDIT_CARD|PAYROLL_SERVICES|TRADE_FINANCE|WORKING_CAPITAL_LOAN</x:v>
      </x:c>
      <x:c r="AO956" s="25" t="str">
        <x:v>2026-07-04</x:v>
      </x:c>
      <x:c r="AP956" s="25" t="n">
        <x:v>3</x:v>
      </x:c>
      <x:c r="AQ956" s="25" t="n">
        <x:v>47</x:v>
      </x:c>
      <x:c r="AR956" s="25" t="n">
        <x:v>46.15</x:v>
      </x:c>
      <x:c r="AS956" s="30" t="n">
        <x:v>0.98695</x:v>
      </x:c>
      <x:c r="AT956" s="25" t="n">
        <x:v>16</x:v>
      </x:c>
    </x:row>
    <x:row r="957">
      <x:c r="A957" s="25" t="str">
        <x:v>SME000953</x:v>
      </x:c>
      <x:c r="B957" s="25" t="str">
        <x:v>Synthetic SME 000953</x:v>
      </x:c>
      <x:c r="C957" s="25" t="str">
        <x:v>RM021</x:v>
      </x:c>
      <x:c r="D957" s="25" t="str">
        <x:v>Marmara</x:v>
      </x:c>
      <x:c r="E957" s="25" t="str">
        <x:v>Hospitality</x:v>
      </x:c>
      <x:c r="F957" s="25" t="str">
        <x:v>MICRO</x:v>
      </x:c>
      <x:c r="G957" s="25" t="str">
        <x:v>LIMITED</x:v>
      </x:c>
      <x:c r="H957" s="25" t="str">
        <x:v>2018-05-01</x:v>
      </x:c>
      <x:c r="I957" s="25" t="n">
        <x:v>99</x:v>
      </x:c>
      <x:c r="J957" s="28" t="n">
        <x:v>6931035.2</x:v>
      </x:c>
      <x:c r="K957" s="25" t="n">
        <x:v>2</x:v>
      </x:c>
      <x:c r="L957" s="26" t="b">
        <x:v>0</x:v>
      </x:c>
      <x:c r="M957" s="26" t="b">
        <x:v>0</x:v>
      </x:c>
      <x:c r="N957" s="25" t="n">
        <x:v>87.6</x:v>
      </x:c>
      <x:c r="O957" s="26" t="b">
        <x:v>1</x:v>
      </x:c>
      <x:c r="P957" s="25" t="str">
        <x:v>VIDEO_MEETING</x:v>
      </x:c>
      <x:c r="Q957" s="25" t="str">
        <x:v>DERIVED_ANALYTICS</x:v>
      </x:c>
      <x:c r="R957" s="30" t="n">
        <x:v>0.079386</x:v>
      </x:c>
      <x:c r="S957" s="25" t="str">
        <x:v>R05</x:v>
      </x:c>
      <x:c r="T957" s="25" t="n">
        <x:v>15</x:v>
      </x:c>
      <x:c r="U957" s="25" t="n">
        <x:v>1</x:v>
      </x:c>
      <x:c r="V957" s="25" t="str">
        <x:v>2027-06-09</x:v>
      </x:c>
      <x:c r="W957" s="25" t="str">
        <x:v>NONE</x:v>
      </x:c>
      <x:c r="X957" s="26" t="b">
        <x:v>1</x:v>
      </x:c>
      <x:c r="Y957" s="26" t="b">
        <x:v>1</x:v>
      </x:c>
      <x:c r="Z957" s="25" t="str">
        <x:v>CONTROLLED_SYNTHETIC</x:v>
      </x:c>
      <x:c r="AA957" s="28" t="n">
        <x:v>3982188.54</x:v>
      </x:c>
      <x:c r="AB957" s="28" t="n">
        <x:v>3448789.63</x:v>
      </x:c>
      <x:c r="AC957" s="28" t="n">
        <x:v>2008552.15</x:v>
      </x:c>
      <x:c r="AD957" s="28" t="n">
        <x:v>443176.02</x:v>
      </x:c>
      <x:c r="AE957" s="28" t="n">
        <x:v>0</x:v>
      </x:c>
      <x:c r="AF957" s="28" t="n">
        <x:v>0</x:v>
      </x:c>
      <x:c r="AG957" s="28" t="n">
        <x:v>0</x:v>
      </x:c>
      <x:c r="AH957" s="28" t="n">
        <x:v>162135.358333</x:v>
      </x:c>
      <x:c r="AI957" s="28" t="n">
        <x:v>398938.816667</x:v>
      </x:c>
      <x:c r="AJ957" s="25" t="n">
        <x:v>728</x:v>
      </x:c>
      <x:c r="AK957" s="25" t="n">
        <x:v>3</x:v>
      </x:c>
      <x:c r="AL957" s="28" t="n">
        <x:v>3492158.74</x:v>
      </x:c>
      <x:c r="AM957" s="28" t="n">
        <x:v>32869.69</x:v>
      </x:c>
      <x:c r="AN957" s="25" t="str">
        <x:v>POS_MERCHANT_ACQUIRING|TERM_DEPOSIT|TRADE_FINANCE</x:v>
      </x:c>
      <x:c r="AO957" s="25" t="str">
        <x:v>2026-06-29</x:v>
      </x:c>
      <x:c r="AP957" s="25" t="n">
        <x:v>6</x:v>
      </x:c>
      <x:c r="AQ957" s="25" t="n">
        <x:v>52</x:v>
      </x:c>
      <x:c r="AR957" s="25" t="n">
        <x:v>53.61</x:v>
      </x:c>
      <x:c r="AS957" s="30" t="n">
        <x:v>1</x:v>
      </x:c>
      <x:c r="AT957" s="25" t="n">
        <x:v>0</x:v>
      </x:c>
    </x:row>
    <x:row r="958">
      <x:c r="A958" s="25" t="str">
        <x:v>SME000954</x:v>
      </x:c>
      <x:c r="B958" s="25" t="str">
        <x:v>Synthetic SME 000954</x:v>
      </x:c>
      <x:c r="C958" s="25" t="str">
        <x:v>RM022</x:v>
      </x:c>
      <x:c r="D958" s="25" t="str">
        <x:v>Central Anatolia</x:v>
      </x:c>
      <x:c r="E958" s="25" t="str">
        <x:v>Hospitality</x:v>
      </x:c>
      <x:c r="F958" s="25" t="str">
        <x:v>MICRO</x:v>
      </x:c>
      <x:c r="G958" s="25" t="str">
        <x:v>LIMITED</x:v>
      </x:c>
      <x:c r="H958" s="25" t="str">
        <x:v>2023-08-05</x:v>
      </x:c>
      <x:c r="I958" s="25" t="n">
        <x:v>36</x:v>
      </x:c>
      <x:c r="J958" s="28" t="n">
        <x:v>1634207.16</x:v>
      </x:c>
      <x:c r="K958" s="25" t="n">
        <x:v>6</x:v>
      </x:c>
      <x:c r="L958" s="26" t="b">
        <x:v>0</x:v>
      </x:c>
      <x:c r="M958" s="26" t="b">
        <x:v>0</x:v>
      </x:c>
      <x:c r="N958" s="25" t="n">
        <x:v>79.58</x:v>
      </x:c>
      <x:c r="O958" s="26" t="b">
        <x:v>1</x:v>
      </x:c>
      <x:c r="P958" s="25" t="str">
        <x:v>SECURE_MESSAGE</x:v>
      </x:c>
      <x:c r="Q958" s="25" t="str">
        <x:v>DERIVED_ANALYTICS</x:v>
      </x:c>
      <x:c r="R958" s="30" t="n">
        <x:v>0.050175</x:v>
      </x:c>
      <x:c r="S958" s="25" t="str">
        <x:v>R04</x:v>
      </x:c>
      <x:c r="T958" s="25" t="n">
        <x:v>5</x:v>
      </x:c>
      <x:c r="U958" s="25" t="n">
        <x:v>1</x:v>
      </x:c>
      <x:c r="V958" s="25" t="str">
        <x:v>2026-10-03</x:v>
      </x:c>
      <x:c r="W958" s="25" t="str">
        <x:v>NONE</x:v>
      </x:c>
      <x:c r="X958" s="26" t="b">
        <x:v>1</x:v>
      </x:c>
      <x:c r="Y958" s="26" t="b">
        <x:v>1</x:v>
      </x:c>
      <x:c r="Z958" s="25" t="str">
        <x:v>CONTROLLED_SYNTHETIC</x:v>
      </x:c>
      <x:c r="AA958" s="28" t="n">
        <x:v>987368.1</x:v>
      </x:c>
      <x:c r="AB958" s="28" t="n">
        <x:v>854950.1</x:v>
      </x:c>
      <x:c r="AC958" s="28" t="n">
        <x:v>479940.76</x:v>
      </x:c>
      <x:c r="AD958" s="28" t="n">
        <x:v>1229819.6</x:v>
      </x:c>
      <x:c r="AE958" s="28" t="n">
        <x:v>0</x:v>
      </x:c>
      <x:c r="AF958" s="28" t="n">
        <x:v>0</x:v>
      </x:c>
      <x:c r="AG958" s="28" t="n">
        <x:v>0</x:v>
      </x:c>
      <x:c r="AH958" s="28" t="n">
        <x:v>46638.903333</x:v>
      </x:c>
      <x:c r="AI958" s="28" t="n">
        <x:v>87473.301667</x:v>
      </x:c>
      <x:c r="AJ958" s="25" t="n">
        <x:v>716</x:v>
      </x:c>
      <x:c r="AK958" s="25" t="n">
        <x:v>2</x:v>
      </x:c>
      <x:c r="AL958" s="28" t="n">
        <x:v>2369001.44</x:v>
      </x:c>
      <x:c r="AM958" s="28" t="n">
        <x:v>69160.88</x:v>
      </x:c>
      <x:c r="AN958" s="25" t="str">
        <x:v>FX_RISK_MANAGEMENT|PAYROLL_SERVICES</x:v>
      </x:c>
      <x:c r="AO958" s="25" t="str">
        <x:v>2026-05-11</x:v>
      </x:c>
      <x:c r="AP958" s="25" t="n">
        <x:v>6</x:v>
      </x:c>
      <x:c r="AQ958" s="25" t="n">
        <x:v>101</x:v>
      </x:c>
      <x:c r="AR958" s="25" t="n">
        <x:v>49.57</x:v>
      </x:c>
      <x:c r="AS958" s="30" t="n">
        <x:v>1</x:v>
      </x:c>
      <x:c r="AT958" s="25" t="n">
        <x:v>0</x:v>
      </x:c>
    </x:row>
    <x:row r="959">
      <x:c r="A959" s="25" t="str">
        <x:v>SME000955</x:v>
      </x:c>
      <x:c r="B959" s="25" t="str">
        <x:v>Synthetic SME 000955</x:v>
      </x:c>
      <x:c r="C959" s="25" t="str">
        <x:v>RM009</x:v>
      </x:c>
      <x:c r="D959" s="25" t="str">
        <x:v>Marmara</x:v>
      </x:c>
      <x:c r="E959" s="25" t="str">
        <x:v>Agriculture</x:v>
      </x:c>
      <x:c r="F959" s="25" t="str">
        <x:v>SMALL</x:v>
      </x:c>
      <x:c r="G959" s="25" t="str">
        <x:v>LIMITED</x:v>
      </x:c>
      <x:c r="H959" s="25" t="str">
        <x:v>2025-02-20</x:v>
      </x:c>
      <x:c r="I959" s="25" t="n">
        <x:v>17</x:v>
      </x:c>
      <x:c r="J959" s="28" t="n">
        <x:v>28628157.93</x:v>
      </x:c>
      <x:c r="K959" s="25" t="n">
        <x:v>13</x:v>
      </x:c>
      <x:c r="L959" s="26" t="b">
        <x:v>1</x:v>
      </x:c>
      <x:c r="M959" s="26" t="b">
        <x:v>0</x:v>
      </x:c>
      <x:c r="N959" s="25" t="n">
        <x:v>49.05</x:v>
      </x:c>
      <x:c r="O959" s="26" t="b">
        <x:v>1</x:v>
      </x:c>
      <x:c r="P959" s="25" t="str">
        <x:v>VIDEO_MEETING</x:v>
      </x:c>
      <x:c r="Q959" s="25" t="str">
        <x:v>DERIVED_ANALYTICS</x:v>
      </x:c>
      <x:c r="R959" s="30" t="n">
        <x:v>0.057824</x:v>
      </x:c>
      <x:c r="S959" s="25" t="str">
        <x:v>R04</x:v>
      </x:c>
      <x:c r="T959" s="25" t="n">
        <x:v>0</x:v>
      </x:c>
      <x:c r="U959" s="25" t="n">
        <x:v>1</x:v>
      </x:c>
      <x:c r="V959" s="25" t="str">
        <x:v>2026-11-15</x:v>
      </x:c>
      <x:c r="W959" s="25" t="str">
        <x:v>NONE</x:v>
      </x:c>
      <x:c r="X959" s="26" t="b">
        <x:v>1</x:v>
      </x:c>
      <x:c r="Y959" s="26" t="b">
        <x:v>1</x:v>
      </x:c>
      <x:c r="Z959" s="25" t="str">
        <x:v>CONTROLLED_SYNTHETIC</x:v>
      </x:c>
      <x:c r="AA959" s="28" t="n">
        <x:v>15683328.68</x:v>
      </x:c>
      <x:c r="AB959" s="28" t="n">
        <x:v>14342369.78</x:v>
      </x:c>
      <x:c r="AC959" s="28" t="n">
        <x:v>1072546.93</x:v>
      </x:c>
      <x:c r="AD959" s="28" t="n">
        <x:v>2551711.43</x:v>
      </x:c>
      <x:c r="AE959" s="28" t="n">
        <x:v>4349051.78</x:v>
      </x:c>
      <x:c r="AF959" s="28" t="n">
        <x:v>0</x:v>
      </x:c>
      <x:c r="AG959" s="28" t="n">
        <x:v>2050725.63</x:v>
      </x:c>
      <x:c r="AH959" s="28" t="n">
        <x:v>524780.821667</x:v>
      </x:c>
      <x:c r="AI959" s="28" t="n">
        <x:v>1225910.683333</x:v>
      </x:c>
      <x:c r="AJ959" s="25" t="n">
        <x:v>496</x:v>
      </x:c>
      <x:c r="AK959" s="25" t="n">
        <x:v>3</x:v>
      </x:c>
      <x:c r="AL959" s="28" t="n">
        <x:v>10797881.37</x:v>
      </x:c>
      <x:c r="AM959" s="28" t="n">
        <x:v>341916.16</x:v>
      </x:c>
      <x:c r="AN959" s="25" t="str">
        <x:v>BUSINESS_CREDIT_CARD|PAYROLL_SERVICES|WORKING_CAPITAL_LOAN</x:v>
      </x:c>
      <x:c r="AO959" s="25" t="str">
        <x:v>2026-08-05</x:v>
      </x:c>
      <x:c r="AP959" s="25" t="n">
        <x:v>6</x:v>
      </x:c>
      <x:c r="AQ959" s="25" t="n">
        <x:v>15</x:v>
      </x:c>
      <x:c r="AR959" s="25" t="n">
        <x:v>34.11</x:v>
      </x:c>
      <x:c r="AS959" s="30" t="n">
        <x:v>1</x:v>
      </x:c>
      <x:c r="AT959" s="25" t="n">
        <x:v>0</x:v>
      </x:c>
    </x:row>
    <x:row r="960">
      <x:c r="A960" s="25" t="str">
        <x:v>SME000956</x:v>
      </x:c>
      <x:c r="B960" s="25" t="str">
        <x:v>Synthetic SME 000956</x:v>
      </x:c>
      <x:c r="C960" s="25" t="str">
        <x:v>RM035</x:v>
      </x:c>
      <x:c r="D960" s="25" t="str">
        <x:v>Central Anatolia</x:v>
      </x:c>
      <x:c r="E960" s="25" t="str">
        <x:v>Technology</x:v>
      </x:c>
      <x:c r="F960" s="25" t="str">
        <x:v>MICRO</x:v>
      </x:c>
      <x:c r="G960" s="25" t="str">
        <x:v>SOLE_PROPRIETOR</x:v>
      </x:c>
      <x:c r="H960" s="25" t="str">
        <x:v>2020-04-27</x:v>
      </x:c>
      <x:c r="I960" s="25" t="n">
        <x:v>75</x:v>
      </x:c>
      <x:c r="J960" s="28" t="n">
        <x:v>10790431.97</x:v>
      </x:c>
      <x:c r="K960" s="25" t="n">
        <x:v>5</x:v>
      </x:c>
      <x:c r="L960" s="26" t="b">
        <x:v>0</x:v>
      </x:c>
      <x:c r="M960" s="26" t="b">
        <x:v>0</x:v>
      </x:c>
      <x:c r="N960" s="25" t="n">
        <x:v>90.7</x:v>
      </x:c>
      <x:c r="O960" s="26" t="b">
        <x:v>1</x:v>
      </x:c>
      <x:c r="P960" s="25" t="str">
        <x:v>RM_CALL</x:v>
      </x:c>
      <x:c r="Q960" s="25" t="str">
        <x:v>DERIVED_ANALYTICS</x:v>
      </x:c>
      <x:c r="R960" s="30" t="n">
        <x:v>0.0773</x:v>
      </x:c>
      <x:c r="S960" s="25" t="str">
        <x:v>R05</x:v>
      </x:c>
      <x:c r="T960" s="25" t="n">
        <x:v>0</x:v>
      </x:c>
      <x:c r="U960" s="25" t="n">
        <x:v>1</x:v>
      </x:c>
      <x:c r="V960" s="25" t="str">
        <x:v>2027-03-02</x:v>
      </x:c>
      <x:c r="W960" s="25" t="str">
        <x:v>NONE</x:v>
      </x:c>
      <x:c r="X960" s="26" t="b">
        <x:v>1</x:v>
      </x:c>
      <x:c r="Y960" s="26" t="b">
        <x:v>1</x:v>
      </x:c>
      <x:c r="Z960" s="25" t="str">
        <x:v>CONTROLLED_SYNTHETIC</x:v>
      </x:c>
      <x:c r="AA960" s="28" t="n">
        <x:v>5886790.26</x:v>
      </x:c>
      <x:c r="AB960" s="28" t="n">
        <x:v>5575444.2</x:v>
      </x:c>
      <x:c r="AC960" s="28" t="n">
        <x:v>332504.78</x:v>
      </x:c>
      <x:c r="AD960" s="28" t="n">
        <x:v>1138212.66</x:v>
      </x:c>
      <x:c r="AE960" s="28" t="n">
        <x:v>0</x:v>
      </x:c>
      <x:c r="AF960" s="28" t="n">
        <x:v>0</x:v>
      </x:c>
      <x:c r="AG960" s="28" t="n">
        <x:v>0</x:v>
      </x:c>
      <x:c r="AH960" s="28" t="n">
        <x:v>277813.903333</x:v>
      </x:c>
      <x:c r="AI960" s="28" t="n">
        <x:v>578669.473333</x:v>
      </x:c>
      <x:c r="AJ960" s="25" t="n">
        <x:v>755</x:v>
      </x:c>
      <x:c r="AK960" s="25" t="n">
        <x:v>1</x:v>
      </x:c>
      <x:c r="AL960" s="28" t="n">
        <x:v>896714.52</x:v>
      </x:c>
      <x:c r="AM960" s="28" t="n">
        <x:v>24838.4</x:v>
      </x:c>
      <x:c r="AN960" s="25" t="str">
        <x:v>POS_MERCHANT_ACQUIRING</x:v>
      </x:c>
      <x:c r="AO960" s="25" t="str">
        <x:v>2026-04-16</x:v>
      </x:c>
      <x:c r="AP960" s="25" t="n">
        <x:v>4</x:v>
      </x:c>
      <x:c r="AQ960" s="25" t="n">
        <x:v>126</x:v>
      </x:c>
      <x:c r="AR960" s="25" t="n">
        <x:v>26.68</x:v>
      </x:c>
      <x:c r="AS960" s="30" t="n">
        <x:v>0.237436</x:v>
      </x:c>
      <x:c r="AT960" s="25" t="n">
        <x:v>0</x:v>
      </x:c>
    </x:row>
    <x:row r="961">
      <x:c r="A961" s="25" t="str">
        <x:v>SME000957</x:v>
      </x:c>
      <x:c r="B961" s="25" t="str">
        <x:v>Synthetic SME 000957</x:v>
      </x:c>
      <x:c r="C961" s="25" t="str">
        <x:v>RM043</x:v>
      </x:c>
      <x:c r="D961" s="25" t="str">
        <x:v>Mediterranean</x:v>
      </x:c>
      <x:c r="E961" s="25" t="str">
        <x:v>Construction</x:v>
      </x:c>
      <x:c r="F961" s="25" t="str">
        <x:v>MICRO</x:v>
      </x:c>
      <x:c r="G961" s="25" t="str">
        <x:v>LIMITED</x:v>
      </x:c>
      <x:c r="H961" s="25" t="str">
        <x:v>2025-02-04</x:v>
      </x:c>
      <x:c r="I961" s="25" t="n">
        <x:v>18</x:v>
      </x:c>
      <x:c r="J961" s="28" t="n">
        <x:v>4857520.23</x:v>
      </x:c>
      <x:c r="K961" s="25" t="n">
        <x:v>9</x:v>
      </x:c>
      <x:c r="L961" s="26" t="b">
        <x:v>0</x:v>
      </x:c>
      <x:c r="M961" s="26" t="b">
        <x:v>0</x:v>
      </x:c>
      <x:c r="N961" s="25" t="n">
        <x:v>70.25</x:v>
      </x:c>
      <x:c r="O961" s="26" t="b">
        <x:v>1</x:v>
      </x:c>
      <x:c r="P961" s="25" t="str">
        <x:v>SECURE_MESSAGE</x:v>
      </x:c>
      <x:c r="Q961" s="25" t="str">
        <x:v>DERIVED_ANALYTICS</x:v>
      </x:c>
      <x:c r="R961" s="30" t="n">
        <x:v>0.042566</x:v>
      </x:c>
      <x:c r="S961" s="25" t="str">
        <x:v>R03</x:v>
      </x:c>
      <x:c r="T961" s="25" t="n">
        <x:v>0</x:v>
      </x:c>
      <x:c r="U961" s="25" t="n">
        <x:v>1</x:v>
      </x:c>
      <x:c r="V961" s="25" t="str">
        <x:v>2027-01-28</x:v>
      </x:c>
      <x:c r="W961" s="25" t="str">
        <x:v>NONE</x:v>
      </x:c>
      <x:c r="X961" s="26" t="b">
        <x:v>1</x:v>
      </x:c>
      <x:c r="Y961" s="26" t="b">
        <x:v>1</x:v>
      </x:c>
      <x:c r="Z961" s="25" t="str">
        <x:v>CONTROLLED_SYNTHETIC</x:v>
      </x:c>
      <x:c r="AA961" s="28" t="n">
        <x:v>2441493.99</x:v>
      </x:c>
      <x:c r="AB961" s="28" t="n">
        <x:v>2266716.18</x:v>
      </x:c>
      <x:c r="AC961" s="28" t="n">
        <x:v>104387.75</x:v>
      </x:c>
      <x:c r="AD961" s="28" t="n">
        <x:v>1450250.74</x:v>
      </x:c>
      <x:c r="AE961" s="28" t="n">
        <x:v>0</x:v>
      </x:c>
      <x:c r="AF961" s="28" t="n">
        <x:v>0</x:v>
      </x:c>
      <x:c r="AG961" s="28" t="n">
        <x:v>0</x:v>
      </x:c>
      <x:c r="AH961" s="28" t="n">
        <x:v>102576.285</x:v>
      </x:c>
      <x:c r="AI961" s="28" t="n">
        <x:v>280989.561667</x:v>
      </x:c>
      <x:c r="AJ961" s="25" t="n">
        <x:v>672</x:v>
      </x:c>
      <x:c r="AK961" s="25" t="n">
        <x:v>0</x:v>
      </x:c>
      <x:c r="AL961" s="28" t="n">
        <x:v>0</x:v>
      </x:c>
      <x:c r="AM961" s="28" t="n">
        <x:v>0</x:v>
      </x:c>
      <x:c r="AN961" s="25"/>
      <x:c r="AO961" s="25" t="str">
        <x:v>2026-01-10</x:v>
      </x:c>
      <x:c r="AP961" s="25" t="n">
        <x:v>2</x:v>
      </x:c>
      <x:c r="AQ961" s="25" t="n">
        <x:v>222</x:v>
      </x:c>
      <x:c r="AR961" s="25" t="n">
        <x:v>4.29</x:v>
      </x:c>
      <x:c r="AS961" s="30" t="n">
        <x:v>0</x:v>
      </x:c>
      <x:c r="AT961" s="25" t="n">
        <x:v>0</x:v>
      </x:c>
    </x:row>
    <x:row r="962">
      <x:c r="A962" s="25" t="str">
        <x:v>SME000958</x:v>
      </x:c>
      <x:c r="B962" s="25" t="str">
        <x:v>Synthetic SME 000958</x:v>
      </x:c>
      <x:c r="C962" s="25" t="str">
        <x:v>RM041</x:v>
      </x:c>
      <x:c r="D962" s="25" t="str">
        <x:v>Marmara</x:v>
      </x:c>
      <x:c r="E962" s="25" t="str">
        <x:v>Professional Services</x:v>
      </x:c>
      <x:c r="F962" s="25" t="str">
        <x:v>MICRO</x:v>
      </x:c>
      <x:c r="G962" s="25" t="str">
        <x:v>SOLE_PROPRIETOR</x:v>
      </x:c>
      <x:c r="H962" s="25" t="str">
        <x:v>2024-09-28</x:v>
      </x:c>
      <x:c r="I962" s="25" t="n">
        <x:v>22</x:v>
      </x:c>
      <x:c r="J962" s="28" t="n">
        <x:v>5481026.67</x:v>
      </x:c>
      <x:c r="K962" s="25" t="n">
        <x:v>4</x:v>
      </x:c>
      <x:c r="L962" s="26" t="b">
        <x:v>0</x:v>
      </x:c>
      <x:c r="M962" s="26" t="b">
        <x:v>0</x:v>
      </x:c>
      <x:c r="N962" s="25" t="n">
        <x:v>71.58</x:v>
      </x:c>
      <x:c r="O962" s="26" t="b">
        <x:v>1</x:v>
      </x:c>
      <x:c r="P962" s="25" t="str">
        <x:v>VIDEO_MEETING</x:v>
      </x:c>
      <x:c r="Q962" s="25" t="str">
        <x:v>DERIVED_ANALYTICS</x:v>
      </x:c>
      <x:c r="R962" s="30" t="n">
        <x:v>0.072537</x:v>
      </x:c>
      <x:c r="S962" s="25" t="str">
        <x:v>R05</x:v>
      </x:c>
      <x:c r="T962" s="25" t="n">
        <x:v>0</x:v>
      </x:c>
      <x:c r="U962" s="25" t="n">
        <x:v>1</x:v>
      </x:c>
      <x:c r="V962" s="25" t="str">
        <x:v>2027-04-25</x:v>
      </x:c>
      <x:c r="W962" s="25" t="str">
        <x:v>LOW</x:v>
      </x:c>
      <x:c r="X962" s="26" t="b">
        <x:v>1</x:v>
      </x:c>
      <x:c r="Y962" s="26" t="b">
        <x:v>0</x:v>
      </x:c>
      <x:c r="Z962" s="25" t="str">
        <x:v>CONTROLLED_SYNTHETIC</x:v>
      </x:c>
      <x:c r="AA962" s="28" t="n">
        <x:v>2564163.61</x:v>
      </x:c>
      <x:c r="AB962" s="28" t="n">
        <x:v>2282565.56</x:v>
      </x:c>
      <x:c r="AC962" s="28" t="n">
        <x:v>187309.92</x:v>
      </x:c>
      <x:c r="AD962" s="28" t="n">
        <x:v>935703.44</x:v>
      </x:c>
      <x:c r="AE962" s="28" t="n">
        <x:v>0</x:v>
      </x:c>
      <x:c r="AF962" s="28" t="n">
        <x:v>0</x:v>
      </x:c>
      <x:c r="AG962" s="28" t="n">
        <x:v>0</x:v>
      </x:c>
      <x:c r="AH962" s="28" t="n">
        <x:v>99114.313333</x:v>
      </x:c>
      <x:c r="AI962" s="28" t="n">
        <x:v>311551.306667</x:v>
      </x:c>
      <x:c r="AJ962" s="25" t="n">
        <x:v>820</x:v>
      </x:c>
      <x:c r="AK962" s="25" t="n">
        <x:v>1</x:v>
      </x:c>
      <x:c r="AL962" s="28" t="n">
        <x:v>88777.49</x:v>
      </x:c>
      <x:c r="AM962" s="28" t="n">
        <x:v>1552.03</x:v>
      </x:c>
      <x:c r="AN962" s="25" t="str">
        <x:v>TERM_DEPOSIT</x:v>
      </x:c>
      <x:c r="AO962" s="25" t="str">
        <x:v>2026-05-19</x:v>
      </x:c>
      <x:c r="AP962" s="25" t="n">
        <x:v>4</x:v>
      </x:c>
      <x:c r="AQ962" s="25" t="n">
        <x:v>93</x:v>
      </x:c>
      <x:c r="AR962" s="25" t="n">
        <x:v>12.19</x:v>
      </x:c>
      <x:c r="AS962" s="30" t="n">
        <x:v>0.046278</x:v>
      </x:c>
      <x:c r="AT962" s="25" t="n">
        <x:v>0</x:v>
      </x:c>
    </x:row>
    <x:row r="963">
      <x:c r="A963" s="25" t="str">
        <x:v>SME000959</x:v>
      </x:c>
      <x:c r="B963" s="25" t="str">
        <x:v>Synthetic SME 000959</x:v>
      </x:c>
      <x:c r="C963" s="25" t="str">
        <x:v>RM004</x:v>
      </x:c>
      <x:c r="D963" s="25" t="str">
        <x:v>Central Anatolia</x:v>
      </x:c>
      <x:c r="E963" s="25" t="str">
        <x:v>Agriculture</x:v>
      </x:c>
      <x:c r="F963" s="25" t="str">
        <x:v>MICRO</x:v>
      </x:c>
      <x:c r="G963" s="25" t="str">
        <x:v>LIMITED</x:v>
      </x:c>
      <x:c r="H963" s="25" t="str">
        <x:v>2022-08-11</x:v>
      </x:c>
      <x:c r="I963" s="25" t="n">
        <x:v>48</x:v>
      </x:c>
      <x:c r="J963" s="28" t="n">
        <x:v>10002262.01</x:v>
      </x:c>
      <x:c r="K963" s="25" t="n">
        <x:v>6</x:v>
      </x:c>
      <x:c r="L963" s="26" t="b">
        <x:v>1</x:v>
      </x:c>
      <x:c r="M963" s="26" t="b">
        <x:v>0</x:v>
      </x:c>
      <x:c r="N963" s="25" t="n">
        <x:v>70.02</x:v>
      </x:c>
      <x:c r="O963" s="26" t="b">
        <x:v>1</x:v>
      </x:c>
      <x:c r="P963" s="25" t="str">
        <x:v>SECURE_MESSAGE</x:v>
      </x:c>
      <x:c r="Q963" s="25" t="str">
        <x:v>DERIVED_ANALYTICS</x:v>
      </x:c>
      <x:c r="R963" s="30" t="n">
        <x:v>0.046807</x:v>
      </x:c>
      <x:c r="S963" s="25" t="str">
        <x:v>R04</x:v>
      </x:c>
      <x:c r="T963" s="25" t="n">
        <x:v>0</x:v>
      </x:c>
      <x:c r="U963" s="25" t="n">
        <x:v>1</x:v>
      </x:c>
      <x:c r="V963" s="25" t="str">
        <x:v>2026-03-14</x:v>
      </x:c>
      <x:c r="W963" s="25" t="str">
        <x:v>NONE</x:v>
      </x:c>
      <x:c r="X963" s="26" t="b">
        <x:v>1</x:v>
      </x:c>
      <x:c r="Y963" s="26" t="b">
        <x:v>1</x:v>
      </x:c>
      <x:c r="Z963" s="25" t="str">
        <x:v>CONTROLLED_SYNTHETIC</x:v>
      </x:c>
      <x:c r="AA963" s="28" t="n">
        <x:v>5492622.84</x:v>
      </x:c>
      <x:c r="AB963" s="28" t="n">
        <x:v>4548813.78</x:v>
      </x:c>
      <x:c r="AC963" s="28" t="n">
        <x:v>333940.63</x:v>
      </x:c>
      <x:c r="AD963" s="28" t="n">
        <x:v>1545255.73</x:v>
      </x:c>
      <x:c r="AE963" s="28" t="n">
        <x:v>1626689.01</x:v>
      </x:c>
      <x:c r="AF963" s="28" t="n">
        <x:v>0</x:v>
      </x:c>
      <x:c r="AG963" s="28" t="n">
        <x:v>1029438.36</x:v>
      </x:c>
      <x:c r="AH963" s="28" t="n">
        <x:v>220032.591667</x:v>
      </x:c>
      <x:c r="AI963" s="28" t="n">
        <x:v>417950.641667</x:v>
      </x:c>
      <x:c r="AJ963" s="25" t="n">
        <x:v>656</x:v>
      </x:c>
      <x:c r="AK963" s="25" t="n">
        <x:v>2</x:v>
      </x:c>
      <x:c r="AL963" s="28" t="n">
        <x:v>12391284.88</x:v>
      </x:c>
      <x:c r="AM963" s="28" t="n">
        <x:v>277389.54</x:v>
      </x:c>
      <x:c r="AN963" s="25" t="str">
        <x:v>CASH_MANAGEMENT|TRADE_FINANCE</x:v>
      </x:c>
      <x:c r="AO963" s="25" t="str">
        <x:v>2026-07-19</x:v>
      </x:c>
      <x:c r="AP963" s="25" t="n">
        <x:v>5</x:v>
      </x:c>
      <x:c r="AQ963" s="25" t="n">
        <x:v>32</x:v>
      </x:c>
      <x:c r="AR963" s="25" t="n">
        <x:v>52.43</x:v>
      </x:c>
      <x:c r="AS963" s="30" t="n">
        <x:v>1</x:v>
      </x:c>
      <x:c r="AT963" s="25" t="n">
        <x:v>159</x:v>
      </x:c>
    </x:row>
    <x:row r="964">
      <x:c r="A964" s="25" t="str">
        <x:v>SME000960</x:v>
      </x:c>
      <x:c r="B964" s="25" t="str">
        <x:v>Synthetic SME 000960</x:v>
      </x:c>
      <x:c r="C964" s="25" t="str">
        <x:v>RM047</x:v>
      </x:c>
      <x:c r="D964" s="25" t="str">
        <x:v>Central Anatolia</x:v>
      </x:c>
      <x:c r="E964" s="25" t="str">
        <x:v>Professional Services</x:v>
      </x:c>
      <x:c r="F964" s="25" t="str">
        <x:v>MICRO</x:v>
      </x:c>
      <x:c r="G964" s="25" t="str">
        <x:v>LIMITED</x:v>
      </x:c>
      <x:c r="H964" s="25" t="str">
        <x:v>2024-08-17</x:v>
      </x:c>
      <x:c r="I964" s="25" t="n">
        <x:v>24</x:v>
      </x:c>
      <x:c r="J964" s="28" t="n">
        <x:v>19367979.79</x:v>
      </x:c>
      <x:c r="K964" s="25" t="n">
        <x:v>9</x:v>
      </x:c>
      <x:c r="L964" s="26" t="b">
        <x:v>0</x:v>
      </x:c>
      <x:c r="M964" s="26" t="b">
        <x:v>0</x:v>
      </x:c>
      <x:c r="N964" s="25" t="n">
        <x:v>67.47</x:v>
      </x:c>
      <x:c r="O964" s="26" t="b">
        <x:v>1</x:v>
      </x:c>
      <x:c r="P964" s="25" t="str">
        <x:v>BRANCH</x:v>
      </x:c>
      <x:c r="Q964" s="25" t="str">
        <x:v>DERIVED_ANALYTICS</x:v>
      </x:c>
      <x:c r="R964" s="30" t="n">
        <x:v>0.039649</x:v>
      </x:c>
      <x:c r="S964" s="25" t="str">
        <x:v>R03</x:v>
      </x:c>
      <x:c r="T964" s="25" t="n">
        <x:v>0</x:v>
      </x:c>
      <x:c r="U964" s="25" t="n">
        <x:v>1</x:v>
      </x:c>
      <x:c r="V964" s="25" t="str">
        <x:v>2027-02-02</x:v>
      </x:c>
      <x:c r="W964" s="25" t="str">
        <x:v>NONE</x:v>
      </x:c>
      <x:c r="X964" s="26" t="b">
        <x:v>1</x:v>
      </x:c>
      <x:c r="Y964" s="26" t="b">
        <x:v>1</x:v>
      </x:c>
      <x:c r="Z964" s="25" t="str">
        <x:v>CONTROLLED_SYNTHETIC</x:v>
      </x:c>
      <x:c r="AA964" s="28" t="n">
        <x:v>10799962.63</x:v>
      </x:c>
      <x:c r="AB964" s="28" t="n">
        <x:v>9019719.42</x:v>
      </x:c>
      <x:c r="AC964" s="28" t="n">
        <x:v>401334.05</x:v>
      </x:c>
      <x:c r="AD964" s="28" t="n">
        <x:v>1664467.48</x:v>
      </x:c>
      <x:c r="AE964" s="28" t="n">
        <x:v>0</x:v>
      </x:c>
      <x:c r="AF964" s="28" t="n">
        <x:v>0</x:v>
      </x:c>
      <x:c r="AG964" s="28" t="n">
        <x:v>0</x:v>
      </x:c>
      <x:c r="AH964" s="28" t="n">
        <x:v>480920.01</x:v>
      </x:c>
      <x:c r="AI964" s="28" t="n">
        <x:v>695283.763333</x:v>
      </x:c>
      <x:c r="AJ964" s="25" t="n">
        <x:v>743</x:v>
      </x:c>
      <x:c r="AK964" s="25" t="n">
        <x:v>3</x:v>
      </x:c>
      <x:c r="AL964" s="28" t="n">
        <x:v>20776405.99</x:v>
      </x:c>
      <x:c r="AM964" s="28" t="n">
        <x:v>484617.58</x:v>
      </x:c>
      <x:c r="AN964" s="25" t="str">
        <x:v>BUSINESS_CREDIT_CARD|CASH_MANAGEMENT|TERM_DEPOSIT</x:v>
      </x:c>
      <x:c r="AO964" s="25" t="str">
        <x:v>2026-07-13</x:v>
      </x:c>
      <x:c r="AP964" s="25" t="n">
        <x:v>5</x:v>
      </x:c>
      <x:c r="AQ964" s="25" t="n">
        <x:v>38</x:v>
      </x:c>
      <x:c r="AR964" s="25" t="n">
        <x:v>53.21</x:v>
      </x:c>
      <x:c r="AS964" s="30" t="n">
        <x:v>1</x:v>
      </x:c>
      <x:c r="AT964" s="25" t="n">
        <x:v>0</x:v>
      </x:c>
    </x:row>
    <x:row r="965">
      <x:c r="A965" s="25" t="str">
        <x:v>SME000961</x:v>
      </x:c>
      <x:c r="B965" s="25" t="str">
        <x:v>Synthetic SME 000961</x:v>
      </x:c>
      <x:c r="C965" s="25" t="str">
        <x:v>RM025</x:v>
      </x:c>
      <x:c r="D965" s="25" t="str">
        <x:v>Black Sea</x:v>
      </x:c>
      <x:c r="E965" s="25" t="str">
        <x:v>Manufacturing</x:v>
      </x:c>
      <x:c r="F965" s="25" t="str">
        <x:v>SMALL</x:v>
      </x:c>
      <x:c r="G965" s="25" t="str">
        <x:v>LIMITED</x:v>
      </x:c>
      <x:c r="H965" s="25" t="str">
        <x:v>2024-06-23</x:v>
      </x:c>
      <x:c r="I965" s="25" t="n">
        <x:v>25</x:v>
      </x:c>
      <x:c r="J965" s="28" t="n">
        <x:v>60462208.54</x:v>
      </x:c>
      <x:c r="K965" s="25" t="n">
        <x:v>46</x:v>
      </x:c>
      <x:c r="L965" s="26" t="b">
        <x:v>0</x:v>
      </x:c>
      <x:c r="M965" s="26" t="b">
        <x:v>0</x:v>
      </x:c>
      <x:c r="N965" s="25" t="n">
        <x:v>50.36</x:v>
      </x:c>
      <x:c r="O965" s="26" t="b">
        <x:v>1</x:v>
      </x:c>
      <x:c r="P965" s="25" t="str">
        <x:v>RM_CALL</x:v>
      </x:c>
      <x:c r="Q965" s="25" t="str">
        <x:v>DERIVED_ANALYTICS</x:v>
      </x:c>
      <x:c r="R965" s="30" t="n">
        <x:v>0.047668</x:v>
      </x:c>
      <x:c r="S965" s="25" t="str">
        <x:v>R04</x:v>
      </x:c>
      <x:c r="T965" s="25" t="n">
        <x:v>0</x:v>
      </x:c>
      <x:c r="U965" s="25" t="n">
        <x:v>1</x:v>
      </x:c>
      <x:c r="V965" s="25" t="str">
        <x:v>2026-04-08</x:v>
      </x:c>
      <x:c r="W965" s="25" t="str">
        <x:v>NONE</x:v>
      </x:c>
      <x:c r="X965" s="26" t="b">
        <x:v>1</x:v>
      </x:c>
      <x:c r="Y965" s="26" t="b">
        <x:v>1</x:v>
      </x:c>
      <x:c r="Z965" s="25" t="str">
        <x:v>CONTROLLED_SYNTHETIC</x:v>
      </x:c>
      <x:c r="AA965" s="28" t="n">
        <x:v>30928897.57</x:v>
      </x:c>
      <x:c r="AB965" s="28" t="n">
        <x:v>29107231.67</x:v>
      </x:c>
      <x:c r="AC965" s="28" t="n">
        <x:v>1585516.71</x:v>
      </x:c>
      <x:c r="AD965" s="28" t="n">
        <x:v>10804849.81</x:v>
      </x:c>
      <x:c r="AE965" s="28" t="n">
        <x:v>0</x:v>
      </x:c>
      <x:c r="AF965" s="28" t="n">
        <x:v>0</x:v>
      </x:c>
      <x:c r="AG965" s="28" t="n">
        <x:v>0</x:v>
      </x:c>
      <x:c r="AH965" s="28" t="n">
        <x:v>1177476.913333</x:v>
      </x:c>
      <x:c r="AI965" s="28" t="n">
        <x:v>3485270.061667</x:v>
      </x:c>
      <x:c r="AJ965" s="25" t="n">
        <x:v>524</x:v>
      </x:c>
      <x:c r="AK965" s="25" t="n">
        <x:v>2</x:v>
      </x:c>
      <x:c r="AL965" s="28" t="n">
        <x:v>2800801.74</x:v>
      </x:c>
      <x:c r="AM965" s="28" t="n">
        <x:v>123561.28</x:v>
      </x:c>
      <x:c r="AN965" s="25" t="str">
        <x:v>BUSINESS_CREDIT_CARD|TERM_DEPOSIT</x:v>
      </x:c>
      <x:c r="AO965" s="25" t="str">
        <x:v>2026-06-11</x:v>
      </x:c>
      <x:c r="AP965" s="25" t="n">
        <x:v>3</x:v>
      </x:c>
      <x:c r="AQ965" s="25" t="n">
        <x:v>70</x:v>
      </x:c>
      <x:c r="AR965" s="25" t="n">
        <x:v>20.25</x:v>
      </x:c>
      <x:c r="AS965" s="30" t="n">
        <x:v>0.132352</x:v>
      </x:c>
      <x:c r="AT965" s="25" t="n">
        <x:v>134</x:v>
      </x:c>
    </x:row>
    <x:row r="966">
      <x:c r="A966" s="25" t="str">
        <x:v>SME000962</x:v>
      </x:c>
      <x:c r="B966" s="25" t="str">
        <x:v>Synthetic SME 000962</x:v>
      </x:c>
      <x:c r="C966" s="25" t="str">
        <x:v>RM045</x:v>
      </x:c>
      <x:c r="D966" s="25" t="str">
        <x:v>Aegean</x:v>
      </x:c>
      <x:c r="E966" s="25" t="str">
        <x:v>Professional Services</x:v>
      </x:c>
      <x:c r="F966" s="25" t="str">
        <x:v>MICRO</x:v>
      </x:c>
      <x:c r="G966" s="25" t="str">
        <x:v>JOINT_STOCK</x:v>
      </x:c>
      <x:c r="H966" s="25" t="str">
        <x:v>2015-09-30</x:v>
      </x:c>
      <x:c r="I966" s="25" t="n">
        <x:v>130</x:v>
      </x:c>
      <x:c r="J966" s="28" t="n">
        <x:v>7344586.62</x:v>
      </x:c>
      <x:c r="K966" s="25" t="n">
        <x:v>5</x:v>
      </x:c>
      <x:c r="L966" s="26" t="b">
        <x:v>0</x:v>
      </x:c>
      <x:c r="M966" s="26" t="b">
        <x:v>0</x:v>
      </x:c>
      <x:c r="N966" s="25" t="n">
        <x:v>63.32</x:v>
      </x:c>
      <x:c r="O966" s="26" t="b">
        <x:v>1</x:v>
      </x:c>
      <x:c r="P966" s="25" t="str">
        <x:v>BRANCH</x:v>
      </x:c>
      <x:c r="Q966" s="25" t="str">
        <x:v>DERIVED_ANALYTICS</x:v>
      </x:c>
      <x:c r="R966" s="30" t="n">
        <x:v>0.028302</x:v>
      </x:c>
      <x:c r="S966" s="25" t="str">
        <x:v>R03</x:v>
      </x:c>
      <x:c r="T966" s="25" t="n">
        <x:v>0</x:v>
      </x:c>
      <x:c r="U966" s="25" t="n">
        <x:v>1</x:v>
      </x:c>
      <x:c r="V966" s="25" t="str">
        <x:v>2027-08-07</x:v>
      </x:c>
      <x:c r="W966" s="25" t="str">
        <x:v>LOW</x:v>
      </x:c>
      <x:c r="X966" s="26" t="b">
        <x:v>1</x:v>
      </x:c>
      <x:c r="Y966" s="26" t="b">
        <x:v>1</x:v>
      </x:c>
      <x:c r="Z966" s="25" t="str">
        <x:v>CONTROLLED_SYNTHETIC</x:v>
      </x:c>
      <x:c r="AA966" s="28" t="n">
        <x:v>4040222.44</x:v>
      </x:c>
      <x:c r="AB966" s="28" t="n">
        <x:v>3851404.74</x:v>
      </x:c>
      <x:c r="AC966" s="28" t="n">
        <x:v>199415.19</x:v>
      </x:c>
      <x:c r="AD966" s="28" t="n">
        <x:v>1122379.44</x:v>
      </x:c>
      <x:c r="AE966" s="28" t="n">
        <x:v>0</x:v>
      </x:c>
      <x:c r="AF966" s="28" t="n">
        <x:v>0</x:v>
      </x:c>
      <x:c r="AG966" s="28" t="n">
        <x:v>0</x:v>
      </x:c>
      <x:c r="AH966" s="28" t="n">
        <x:v>167712.151667</x:v>
      </x:c>
      <x:c r="AI966" s="28" t="n">
        <x:v>318191.671667</x:v>
      </x:c>
      <x:c r="AJ966" s="25" t="n">
        <x:v>494</x:v>
      </x:c>
      <x:c r="AK966" s="25" t="n">
        <x:v>0</x:v>
      </x:c>
      <x:c r="AL966" s="28" t="n">
        <x:v>0</x:v>
      </x:c>
      <x:c r="AM966" s="28" t="n">
        <x:v>0</x:v>
      </x:c>
      <x:c r="AN966" s="25"/>
      <x:c r="AO966" s="25" t="str">
        <x:v>2026-06-14</x:v>
      </x:c>
      <x:c r="AP966" s="25" t="n">
        <x:v>5</x:v>
      </x:c>
      <x:c r="AQ966" s="25" t="n">
        <x:v>67</x:v>
      </x:c>
      <x:c r="AR966" s="25" t="n">
        <x:v>20</x:v>
      </x:c>
      <x:c r="AS966" s="30" t="n">
        <x:v>0</x:v>
      </x:c>
      <x:c r="AT966" s="25" t="n">
        <x:v>0</x:v>
      </x:c>
    </x:row>
    <x:row r="967">
      <x:c r="A967" s="25" t="str">
        <x:v>SME000963</x:v>
      </x:c>
      <x:c r="B967" s="25" t="str">
        <x:v>Synthetic SME 000963</x:v>
      </x:c>
      <x:c r="C967" s="25" t="str">
        <x:v>RM036</x:v>
      </x:c>
      <x:c r="D967" s="25" t="str">
        <x:v>Marmara</x:v>
      </x:c>
      <x:c r="E967" s="25" t="str">
        <x:v>Wholesale Trade</x:v>
      </x:c>
      <x:c r="F967" s="25" t="str">
        <x:v>SMALL</x:v>
      </x:c>
      <x:c r="G967" s="25" t="str">
        <x:v>SOLE_PROPRIETOR</x:v>
      </x:c>
      <x:c r="H967" s="25" t="str">
        <x:v>2019-10-15</x:v>
      </x:c>
      <x:c r="I967" s="25" t="n">
        <x:v>82</x:v>
      </x:c>
      <x:c r="J967" s="28" t="n">
        <x:v>17828454.55</x:v>
      </x:c>
      <x:c r="K967" s="25" t="n">
        <x:v>47</x:v>
      </x:c>
      <x:c r="L967" s="26" t="b">
        <x:v>0</x:v>
      </x:c>
      <x:c r="M967" s="26" t="b">
        <x:v>0</x:v>
      </x:c>
      <x:c r="N967" s="25" t="n">
        <x:v>85.65</x:v>
      </x:c>
      <x:c r="O967" s="26" t="b">
        <x:v>0</x:v>
      </x:c>
      <x:c r="P967" s="25" t="str">
        <x:v>VIDEO_MEETING</x:v>
      </x:c>
      <x:c r="Q967" s="25" t="str">
        <x:v>DERIVED_ANALYTICS</x:v>
      </x:c>
      <x:c r="R967" s="30" t="n">
        <x:v>0.012553</x:v>
      </x:c>
      <x:c r="S967" s="25" t="str">
        <x:v>R02</x:v>
      </x:c>
      <x:c r="T967" s="25" t="n">
        <x:v>0</x:v>
      </x:c>
      <x:c r="U967" s="25" t="n">
        <x:v>1</x:v>
      </x:c>
      <x:c r="V967" s="25" t="str">
        <x:v>2025-12-26</x:v>
      </x:c>
      <x:c r="W967" s="25" t="str">
        <x:v>NONE</x:v>
      </x:c>
      <x:c r="X967" s="26" t="b">
        <x:v>1</x:v>
      </x:c>
      <x:c r="Y967" s="26" t="b">
        <x:v>1</x:v>
      </x:c>
      <x:c r="Z967" s="25" t="str">
        <x:v>CONTROLLED_SYNTHETIC</x:v>
      </x:c>
      <x:c r="AA967" s="28" t="n">
        <x:v>9834801.69</x:v>
      </x:c>
      <x:c r="AB967" s="28" t="n">
        <x:v>8377300.07</x:v>
      </x:c>
      <x:c r="AC967" s="28" t="n">
        <x:v>597860.18</x:v>
      </x:c>
      <x:c r="AD967" s="28" t="n">
        <x:v>9236673.93</x:v>
      </x:c>
      <x:c r="AE967" s="28" t="n">
        <x:v>0</x:v>
      </x:c>
      <x:c r="AF967" s="28" t="n">
        <x:v>0</x:v>
      </x:c>
      <x:c r="AG967" s="28" t="n">
        <x:v>0</x:v>
      </x:c>
      <x:c r="AH967" s="28" t="n">
        <x:v>302374.411667</x:v>
      </x:c>
      <x:c r="AI967" s="28" t="n">
        <x:v>1055674.158333</x:v>
      </x:c>
      <x:c r="AJ967" s="25" t="n">
        <x:v>820</x:v>
      </x:c>
      <x:c r="AK967" s="25" t="n">
        <x:v>1</x:v>
      </x:c>
      <x:c r="AL967" s="28" t="n">
        <x:v>361271.91</x:v>
      </x:c>
      <x:c r="AM967" s="28" t="n">
        <x:v>2094.92</x:v>
      </x:c>
      <x:c r="AN967" s="25" t="str">
        <x:v>BUSINESS_CREDIT_CARD</x:v>
      </x:c>
      <x:c r="AO967" s="25" t="str">
        <x:v>2026-07-18</x:v>
      </x:c>
      <x:c r="AP967" s="25" t="n">
        <x:v>1</x:v>
      </x:c>
      <x:c r="AQ967" s="25" t="n">
        <x:v>33</x:v>
      </x:c>
      <x:c r="AR967" s="25" t="n">
        <x:v>26.59</x:v>
      </x:c>
      <x:c r="AS967" s="30" t="n">
        <x:v>0.057897</x:v>
      </x:c>
      <x:c r="AT967" s="25" t="n">
        <x:v>237</x:v>
      </x:c>
    </x:row>
    <x:row r="968">
      <x:c r="A968" s="25" t="str">
        <x:v>SME000964</x:v>
      </x:c>
      <x:c r="B968" s="25" t="str">
        <x:v>Synthetic SME 000964</x:v>
      </x:c>
      <x:c r="C968" s="25" t="str">
        <x:v>RM042</x:v>
      </x:c>
      <x:c r="D968" s="25" t="str">
        <x:v>Mediterranean</x:v>
      </x:c>
      <x:c r="E968" s="25" t="str">
        <x:v>Hospitality</x:v>
      </x:c>
      <x:c r="F968" s="25" t="str">
        <x:v>SMALL</x:v>
      </x:c>
      <x:c r="G968" s="25" t="str">
        <x:v>JOINT_STOCK</x:v>
      </x:c>
      <x:c r="H968" s="25" t="str">
        <x:v>2016-04-13</x:v>
      </x:c>
      <x:c r="I968" s="25" t="n">
        <x:v>124</x:v>
      </x:c>
      <x:c r="J968" s="28" t="n">
        <x:v>23068125.18</x:v>
      </x:c>
      <x:c r="K968" s="25" t="n">
        <x:v>23</x:v>
      </x:c>
      <x:c r="L968" s="26" t="b">
        <x:v>0</x:v>
      </x:c>
      <x:c r="M968" s="26" t="b">
        <x:v>0</x:v>
      </x:c>
      <x:c r="N968" s="25" t="n">
        <x:v>60.16</x:v>
      </x:c>
      <x:c r="O968" s="26" t="b">
        <x:v>1</x:v>
      </x:c>
      <x:c r="P968" s="25" t="str">
        <x:v>VIDEO_MEETING</x:v>
      </x:c>
      <x:c r="Q968" s="25" t="str">
        <x:v>DERIVED_ANALYTICS</x:v>
      </x:c>
      <x:c r="R968" s="30" t="n">
        <x:v>0.04141</x:v>
      </x:c>
      <x:c r="S968" s="25" t="str">
        <x:v>R03</x:v>
      </x:c>
      <x:c r="T968" s="25" t="n">
        <x:v>0</x:v>
      </x:c>
      <x:c r="U968" s="25" t="n">
        <x:v>1</x:v>
      </x:c>
      <x:c r="V968" s="25" t="str">
        <x:v>2027-07-01</x:v>
      </x:c>
      <x:c r="W968" s="25" t="str">
        <x:v>NONE</x:v>
      </x:c>
      <x:c r="X968" s="26" t="b">
        <x:v>1</x:v>
      </x:c>
      <x:c r="Y968" s="26" t="b">
        <x:v>1</x:v>
      </x:c>
      <x:c r="Z968" s="25" t="str">
        <x:v>CONTROLLED_SYNTHETIC</x:v>
      </x:c>
      <x:c r="AA968" s="28" t="n">
        <x:v>12095901.84</x:v>
      </x:c>
      <x:c r="AB968" s="28" t="n">
        <x:v>11478176.44</x:v>
      </x:c>
      <x:c r="AC968" s="28" t="n">
        <x:v>5770424.22</x:v>
      </x:c>
      <x:c r="AD968" s="28" t="n">
        <x:v>3993670.55</x:v>
      </x:c>
      <x:c r="AE968" s="28" t="n">
        <x:v>0</x:v>
      </x:c>
      <x:c r="AF968" s="28" t="n">
        <x:v>0</x:v>
      </x:c>
      <x:c r="AG968" s="28" t="n">
        <x:v>0</x:v>
      </x:c>
      <x:c r="AH968" s="28" t="n">
        <x:v>504157.913333</x:v>
      </x:c>
      <x:c r="AI968" s="28" t="n">
        <x:v>1563940.053333</x:v>
      </x:c>
      <x:c r="AJ968" s="25" t="n">
        <x:v>561</x:v>
      </x:c>
      <x:c r="AK968" s="25" t="n">
        <x:v>1</x:v>
      </x:c>
      <x:c r="AL968" s="28" t="n">
        <x:v>615785.92</x:v>
      </x:c>
      <x:c r="AM968" s="28" t="n">
        <x:v>14257.98</x:v>
      </x:c>
      <x:c r="AN968" s="25" t="str">
        <x:v>BUSINESS_CREDIT_CARD</x:v>
      </x:c>
      <x:c r="AO968" s="25" t="str">
        <x:v>2026-07-19</x:v>
      </x:c>
      <x:c r="AP968" s="25" t="n">
        <x:v>2</x:v>
      </x:c>
      <x:c r="AQ968" s="25" t="n">
        <x:v>32</x:v>
      </x:c>
      <x:c r="AR968" s="25" t="n">
        <x:v>27.25</x:v>
      </x:c>
      <x:c r="AS968" s="30" t="n">
        <x:v>0.076269</x:v>
      </x:c>
      <x:c r="AT968" s="25" t="n">
        <x:v>0</x:v>
      </x:c>
    </x:row>
    <x:row r="969">
      <x:c r="A969" s="25" t="str">
        <x:v>SME000965</x:v>
      </x:c>
      <x:c r="B969" s="25" t="str">
        <x:v>Synthetic SME 000965</x:v>
      </x:c>
      <x:c r="C969" s="25" t="str">
        <x:v>RM043</x:v>
      </x:c>
      <x:c r="D969" s="25" t="str">
        <x:v>Mediterranean</x:v>
      </x:c>
      <x:c r="E969" s="25" t="str">
        <x:v>Technology</x:v>
      </x:c>
      <x:c r="F969" s="25" t="str">
        <x:v>MICRO</x:v>
      </x:c>
      <x:c r="G969" s="25" t="str">
        <x:v>SOLE_PROPRIETOR</x:v>
      </x:c>
      <x:c r="H969" s="25" t="str">
        <x:v>2023-04-03</x:v>
      </x:c>
      <x:c r="I969" s="25" t="n">
        <x:v>40</x:v>
      </x:c>
      <x:c r="J969" s="28" t="n">
        <x:v>7463507.99</x:v>
      </x:c>
      <x:c r="K969" s="25" t="n">
        <x:v>2</x:v>
      </x:c>
      <x:c r="L969" s="26" t="b">
        <x:v>0</x:v>
      </x:c>
      <x:c r="M969" s="26" t="b">
        <x:v>0</x:v>
      </x:c>
      <x:c r="N969" s="25" t="n">
        <x:v>58.77</x:v>
      </x:c>
      <x:c r="O969" s="26" t="b">
        <x:v>0</x:v>
      </x:c>
      <x:c r="P969" s="25" t="str">
        <x:v>VIDEO_MEETING</x:v>
      </x:c>
      <x:c r="Q969" s="25" t="str">
        <x:v>DERIVED_ANALYTICS</x:v>
      </x:c>
      <x:c r="R969" s="30" t="n">
        <x:v>0.065746</x:v>
      </x:c>
      <x:c r="S969" s="25" t="str">
        <x:v>R04</x:v>
      </x:c>
      <x:c r="T969" s="25" t="n">
        <x:v>0</x:v>
      </x:c>
      <x:c r="U969" s="25" t="n">
        <x:v>1</x:v>
      </x:c>
      <x:c r="V969" s="25" t="str">
        <x:v>2026-04-30</x:v>
      </x:c>
      <x:c r="W969" s="25" t="str">
        <x:v>NONE</x:v>
      </x:c>
      <x:c r="X969" s="26" t="b">
        <x:v>1</x:v>
      </x:c>
      <x:c r="Y969" s="26" t="b">
        <x:v>0</x:v>
      </x:c>
      <x:c r="Z969" s="25" t="str">
        <x:v>CONTROLLED_SYNTHETIC</x:v>
      </x:c>
      <x:c r="AA969" s="28" t="n">
        <x:v>4033577.68</x:v>
      </x:c>
      <x:c r="AB969" s="28" t="n">
        <x:v>3550960.31</x:v>
      </x:c>
      <x:c r="AC969" s="28" t="n">
        <x:v>223929.03</x:v>
      </x:c>
      <x:c r="AD969" s="28" t="n">
        <x:v>436624.79</x:v>
      </x:c>
      <x:c r="AE969" s="28" t="n">
        <x:v>0</x:v>
      </x:c>
      <x:c r="AF969" s="28" t="n">
        <x:v>0</x:v>
      </x:c>
      <x:c r="AG969" s="28" t="n">
        <x:v>0</x:v>
      </x:c>
      <x:c r="AH969" s="28" t="n">
        <x:v>150292.086667</x:v>
      </x:c>
      <x:c r="AI969" s="28" t="n">
        <x:v>431280.2</x:v>
      </x:c>
      <x:c r="AJ969" s="25" t="n">
        <x:v>548</x:v>
      </x:c>
      <x:c r="AK969" s="25" t="n">
        <x:v>2</x:v>
      </x:c>
      <x:c r="AL969" s="28" t="n">
        <x:v>144920.58</x:v>
      </x:c>
      <x:c r="AM969" s="28" t="n">
        <x:v>4364.87</x:v>
      </x:c>
      <x:c r="AN969" s="25" t="str">
        <x:v>FX_RISK_MANAGEMENT|TERM_DEPOSIT</x:v>
      </x:c>
      <x:c r="AO969" s="25" t="str">
        <x:v>2026-03-15</x:v>
      </x:c>
      <x:c r="AP969" s="25" t="n">
        <x:v>1</x:v>
      </x:c>
      <x:c r="AQ969" s="25" t="n">
        <x:v>158</x:v>
      </x:c>
      <x:c r="AR969" s="25" t="n">
        <x:v>23.07</x:v>
      </x:c>
      <x:c r="AS969" s="30" t="n">
        <x:v>0.055478</x:v>
      </x:c>
      <x:c r="AT969" s="25" t="n">
        <x:v>112</x:v>
      </x:c>
    </x:row>
    <x:row r="970">
      <x:c r="A970" s="25" t="str">
        <x:v>SME000966</x:v>
      </x:c>
      <x:c r="B970" s="25" t="str">
        <x:v>Synthetic SME 000966</x:v>
      </x:c>
      <x:c r="C970" s="25" t="str">
        <x:v>RM020</x:v>
      </x:c>
      <x:c r="D970" s="25" t="str">
        <x:v>Mediterranean</x:v>
      </x:c>
      <x:c r="E970" s="25" t="str">
        <x:v>Professional Services</x:v>
      </x:c>
      <x:c r="F970" s="25" t="str">
        <x:v>MICRO</x:v>
      </x:c>
      <x:c r="G970" s="25" t="str">
        <x:v>JOINT_STOCK</x:v>
      </x:c>
      <x:c r="H970" s="25" t="str">
        <x:v>2018-01-12</x:v>
      </x:c>
      <x:c r="I970" s="25" t="n">
        <x:v>103</x:v>
      </x:c>
      <x:c r="J970" s="28" t="n">
        <x:v>36099198.91</x:v>
      </x:c>
      <x:c r="K970" s="25" t="n">
        <x:v>6</x:v>
      </x:c>
      <x:c r="L970" s="26" t="b">
        <x:v>0</x:v>
      </x:c>
      <x:c r="M970" s="26" t="b">
        <x:v>0</x:v>
      </x:c>
      <x:c r="N970" s="25" t="n">
        <x:v>73.98</x:v>
      </x:c>
      <x:c r="O970" s="26" t="b">
        <x:v>1</x:v>
      </x:c>
      <x:c r="P970" s="25" t="str">
        <x:v>RM_CALL</x:v>
      </x:c>
      <x:c r="Q970" s="25" t="str">
        <x:v>DERIVED_ANALYTICS</x:v>
      </x:c>
      <x:c r="R970" s="30" t="n">
        <x:v>0.040226</x:v>
      </x:c>
      <x:c r="S970" s="25" t="str">
        <x:v>R03</x:v>
      </x:c>
      <x:c r="T970" s="25" t="n">
        <x:v>0</x:v>
      </x:c>
      <x:c r="U970" s="25" t="n">
        <x:v>1</x:v>
      </x:c>
      <x:c r="V970" s="25" t="str">
        <x:v>2027-03-09</x:v>
      </x:c>
      <x:c r="W970" s="25" t="str">
        <x:v>NONE</x:v>
      </x:c>
      <x:c r="X970" s="26" t="b">
        <x:v>1</x:v>
      </x:c>
      <x:c r="Y970" s="26" t="b">
        <x:v>1</x:v>
      </x:c>
      <x:c r="Z970" s="25" t="str">
        <x:v>CONTROLLED_SYNTHETIC</x:v>
      </x:c>
      <x:c r="AA970" s="28" t="n">
        <x:v>20453149.71</x:v>
      </x:c>
      <x:c r="AB970" s="28" t="n">
        <x:v>18606962.18</x:v>
      </x:c>
      <x:c r="AC970" s="28" t="n">
        <x:v>486300.81</x:v>
      </x:c>
      <x:c r="AD970" s="28" t="n">
        <x:v>1064968.53</x:v>
      </x:c>
      <x:c r="AE970" s="28" t="n">
        <x:v>0</x:v>
      </x:c>
      <x:c r="AF970" s="28" t="n">
        <x:v>0</x:v>
      </x:c>
      <x:c r="AG970" s="28" t="n">
        <x:v>0</x:v>
      </x:c>
      <x:c r="AH970" s="28" t="n">
        <x:v>614772.19</x:v>
      </x:c>
      <x:c r="AI970" s="28" t="n">
        <x:v>2726618.326667</x:v>
      </x:c>
      <x:c r="AJ970" s="25" t="n">
        <x:v>677</x:v>
      </x:c>
      <x:c r="AK970" s="25" t="n">
        <x:v>2</x:v>
      </x:c>
      <x:c r="AL970" s="28" t="n">
        <x:v>34120922.26</x:v>
      </x:c>
      <x:c r="AM970" s="28" t="n">
        <x:v>355742.75</x:v>
      </x:c>
      <x:c r="AN970" s="25" t="str">
        <x:v>BUSINESS_CREDIT_CARD|CASH_MANAGEMENT</x:v>
      </x:c>
      <x:c r="AO970" s="25" t="str">
        <x:v>2026-05-29</x:v>
      </x:c>
      <x:c r="AP970" s="25" t="n">
        <x:v>1</x:v>
      </x:c>
      <x:c r="AQ970" s="25" t="n">
        <x:v>83</x:v>
      </x:c>
      <x:c r="AR970" s="25" t="n">
        <x:v>59.47</x:v>
      </x:c>
      <x:c r="AS970" s="30" t="n">
        <x:v>1</x:v>
      </x:c>
      <x:c r="AT970" s="25" t="n">
        <x:v>0</x:v>
      </x:c>
    </x:row>
    <x:row r="971">
      <x:c r="A971" s="25" t="str">
        <x:v>SME000967</x:v>
      </x:c>
      <x:c r="B971" s="25" t="str">
        <x:v>Synthetic SME 000967</x:v>
      </x:c>
      <x:c r="C971" s="25" t="str">
        <x:v>RM041</x:v>
      </x:c>
      <x:c r="D971" s="25" t="str">
        <x:v>Marmara</x:v>
      </x:c>
      <x:c r="E971" s="25" t="str">
        <x:v>Manufacturing</x:v>
      </x:c>
      <x:c r="F971" s="25" t="str">
        <x:v>MICRO</x:v>
      </x:c>
      <x:c r="G971" s="25" t="str">
        <x:v>LIMITED</x:v>
      </x:c>
      <x:c r="H971" s="25" t="str">
        <x:v>2024-11-08</x:v>
      </x:c>
      <x:c r="I971" s="25" t="n">
        <x:v>21</x:v>
      </x:c>
      <x:c r="J971" s="28" t="n">
        <x:v>4698972.55</x:v>
      </x:c>
      <x:c r="K971" s="25" t="n">
        <x:v>2</x:v>
      </x:c>
      <x:c r="L971" s="26" t="b">
        <x:v>0</x:v>
      </x:c>
      <x:c r="M971" s="26" t="b">
        <x:v>0</x:v>
      </x:c>
      <x:c r="N971" s="25" t="n">
        <x:v>65.73</x:v>
      </x:c>
      <x:c r="O971" s="26" t="b">
        <x:v>0</x:v>
      </x:c>
      <x:c r="P971" s="25" t="str">
        <x:v>SECURE_MESSAGE</x:v>
      </x:c>
      <x:c r="Q971" s="25" t="str">
        <x:v>DERIVED_ANALYTICS</x:v>
      </x:c>
      <x:c r="R971" s="30" t="n">
        <x:v>0.038938</x:v>
      </x:c>
      <x:c r="S971" s="25" t="str">
        <x:v>R03</x:v>
      </x:c>
      <x:c r="T971" s="25" t="n">
        <x:v>0</x:v>
      </x:c>
      <x:c r="U971" s="25" t="n">
        <x:v>1</x:v>
      </x:c>
      <x:c r="V971" s="25" t="str">
        <x:v>2026-11-29</x:v>
      </x:c>
      <x:c r="W971" s="25" t="str">
        <x:v>NONE</x:v>
      </x:c>
      <x:c r="X971" s="26" t="b">
        <x:v>1</x:v>
      </x:c>
      <x:c r="Y971" s="26" t="b">
        <x:v>1</x:v>
      </x:c>
      <x:c r="Z971" s="25" t="str">
        <x:v>CONTROLLED_SYNTHETIC</x:v>
      </x:c>
      <x:c r="AA971" s="28" t="n">
        <x:v>2194576.87</x:v>
      </x:c>
      <x:c r="AB971" s="28" t="n">
        <x:v>1837464.66</x:v>
      </x:c>
      <x:c r="AC971" s="28" t="n">
        <x:v>125671.35</x:v>
      </x:c>
      <x:c r="AD971" s="28" t="n">
        <x:v>397108.79</x:v>
      </x:c>
      <x:c r="AE971" s="28" t="n">
        <x:v>0</x:v>
      </x:c>
      <x:c r="AF971" s="28" t="n">
        <x:v>0</x:v>
      </x:c>
      <x:c r="AG971" s="28" t="n">
        <x:v>0</x:v>
      </x:c>
      <x:c r="AH971" s="28" t="n">
        <x:v>78633.858333</x:v>
      </x:c>
      <x:c r="AI971" s="28" t="n">
        <x:v>275739.511667</x:v>
      </x:c>
      <x:c r="AJ971" s="25" t="n">
        <x:v>621</x:v>
      </x:c>
      <x:c r="AK971" s="25" t="n">
        <x:v>2</x:v>
      </x:c>
      <x:c r="AL971" s="28" t="n">
        <x:v>922695.2</x:v>
      </x:c>
      <x:c r="AM971" s="28" t="n">
        <x:v>35977.5</x:v>
      </x:c>
      <x:c r="AN971" s="25" t="str">
        <x:v>POS_MERCHANT_ACQUIRING|WORKING_CAPITAL_LOAN</x:v>
      </x:c>
      <x:c r="AO971" s="25" t="str">
        <x:v>2026-05-20</x:v>
      </x:c>
      <x:c r="AP971" s="25" t="n">
        <x:v>5</x:v>
      </x:c>
      <x:c r="AQ971" s="25" t="n">
        <x:v>92</x:v>
      </x:c>
      <x:c r="AR971" s="25" t="n">
        <x:v>23.5</x:v>
      </x:c>
      <x:c r="AS971" s="30" t="n">
        <x:v>0.561032</x:v>
      </x:c>
      <x:c r="AT971" s="25" t="n">
        <x:v>0</x:v>
      </x:c>
    </x:row>
    <x:row r="972">
      <x:c r="A972" s="25" t="str">
        <x:v>SME000968</x:v>
      </x:c>
      <x:c r="B972" s="25" t="str">
        <x:v>Synthetic SME 000968</x:v>
      </x:c>
      <x:c r="C972" s="25" t="str">
        <x:v>RM045</x:v>
      </x:c>
      <x:c r="D972" s="25" t="str">
        <x:v>Aegean</x:v>
      </x:c>
      <x:c r="E972" s="25" t="str">
        <x:v>Technology</x:v>
      </x:c>
      <x:c r="F972" s="25" t="str">
        <x:v>SMALL</x:v>
      </x:c>
      <x:c r="G972" s="25" t="str">
        <x:v>LIMITED</x:v>
      </x:c>
      <x:c r="H972" s="25" t="str">
        <x:v>2022-06-21</x:v>
      </x:c>
      <x:c r="I972" s="25" t="n">
        <x:v>49</x:v>
      </x:c>
      <x:c r="J972" s="28" t="n">
        <x:v>69420969.28</x:v>
      </x:c>
      <x:c r="K972" s="25" t="n">
        <x:v>47</x:v>
      </x:c>
      <x:c r="L972" s="26" t="b">
        <x:v>0</x:v>
      </x:c>
      <x:c r="M972" s="26" t="b">
        <x:v>0</x:v>
      </x:c>
      <x:c r="N972" s="25" t="n">
        <x:v>88.15</x:v>
      </x:c>
      <x:c r="O972" s="26" t="b">
        <x:v>0</x:v>
      </x:c>
      <x:c r="P972" s="25" t="str">
        <x:v>BRANCH</x:v>
      </x:c>
      <x:c r="Q972" s="25" t="str">
        <x:v>DERIVED_ANALYTICS</x:v>
      </x:c>
      <x:c r="R972" s="30" t="n">
        <x:v>0.006953</x:v>
      </x:c>
      <x:c r="S972" s="25" t="str">
        <x:v>R02</x:v>
      </x:c>
      <x:c r="T972" s="25" t="n">
        <x:v>0</x:v>
      </x:c>
      <x:c r="U972" s="25" t="n">
        <x:v>1</x:v>
      </x:c>
      <x:c r="V972" s="25" t="str">
        <x:v>2027-02-16</x:v>
      </x:c>
      <x:c r="W972" s="25" t="str">
        <x:v>NONE</x:v>
      </x:c>
      <x:c r="X972" s="26" t="b">
        <x:v>1</x:v>
      </x:c>
      <x:c r="Y972" s="26" t="b">
        <x:v>0</x:v>
      </x:c>
      <x:c r="Z972" s="25" t="str">
        <x:v>CONTROLLED_SYNTHETIC</x:v>
      </x:c>
      <x:c r="AA972" s="28" t="n">
        <x:v>33132023.04</x:v>
      </x:c>
      <x:c r="AB972" s="28" t="n">
        <x:v>30849821.49</x:v>
      </x:c>
      <x:c r="AC972" s="28" t="n">
        <x:v>1274051.88</x:v>
      </x:c>
      <x:c r="AD972" s="28" t="n">
        <x:v>9726721.11</x:v>
      </x:c>
      <x:c r="AE972" s="28" t="n">
        <x:v>0</x:v>
      </x:c>
      <x:c r="AF972" s="28" t="n">
        <x:v>0</x:v>
      </x:c>
      <x:c r="AG972" s="28" t="n">
        <x:v>0</x:v>
      </x:c>
      <x:c r="AH972" s="28" t="n">
        <x:v>1361173.358333</x:v>
      </x:c>
      <x:c r="AI972" s="28" t="n">
        <x:v>1992469.148333</x:v>
      </x:c>
      <x:c r="AJ972" s="25" t="n">
        <x:v>737</x:v>
      </x:c>
      <x:c r="AK972" s="25" t="n">
        <x:v>4</x:v>
      </x:c>
      <x:c r="AL972" s="28" t="n">
        <x:v>85077721.96</x:v>
      </x:c>
      <x:c r="AM972" s="28" t="n">
        <x:v>2123909.65</x:v>
      </x:c>
      <x:c r="AN972" s="25" t="str">
        <x:v>CASH_MANAGEMENT|FX_RISK_MANAGEMENT|PAYROLL_SERVICES|TRADE_FINANCE</x:v>
      </x:c>
      <x:c r="AO972" s="25" t="str">
        <x:v>2026-06-13</x:v>
      </x:c>
      <x:c r="AP972" s="25" t="n">
        <x:v>5</x:v>
      </x:c>
      <x:c r="AQ972" s="25" t="n">
        <x:v>68</x:v>
      </x:c>
      <x:c r="AR972" s="25" t="n">
        <x:v>65.67</x:v>
      </x:c>
      <x:c r="AS972" s="30" t="n">
        <x:v>1</x:v>
      </x:c>
      <x:c r="AT972" s="25" t="n">
        <x:v>0</x:v>
      </x:c>
    </x:row>
    <x:row r="973">
      <x:c r="A973" s="25" t="str">
        <x:v>SME000969</x:v>
      </x:c>
      <x:c r="B973" s="25" t="str">
        <x:v>Synthetic SME 000969</x:v>
      </x:c>
      <x:c r="C973" s="25" t="str">
        <x:v>RM016</x:v>
      </x:c>
      <x:c r="D973" s="25" t="str">
        <x:v>Mediterranean</x:v>
      </x:c>
      <x:c r="E973" s="25" t="str">
        <x:v>Construction</x:v>
      </x:c>
      <x:c r="F973" s="25" t="str">
        <x:v>SMALL</x:v>
      </x:c>
      <x:c r="G973" s="25" t="str">
        <x:v>JOINT_STOCK</x:v>
      </x:c>
      <x:c r="H973" s="25" t="str">
        <x:v>2022-07-26</x:v>
      </x:c>
      <x:c r="I973" s="25" t="n">
        <x:v>48</x:v>
      </x:c>
      <x:c r="J973" s="28" t="n">
        <x:v>31700281.1</x:v>
      </x:c>
      <x:c r="K973" s="25" t="n">
        <x:v>28</x:v>
      </x:c>
      <x:c r="L973" s="26" t="b">
        <x:v>0</x:v>
      </x:c>
      <x:c r="M973" s="26" t="b">
        <x:v>1</x:v>
      </x:c>
      <x:c r="N973" s="25" t="n">
        <x:v>89.51</x:v>
      </x:c>
      <x:c r="O973" s="26" t="b">
        <x:v>1</x:v>
      </x:c>
      <x:c r="P973" s="25" t="str">
        <x:v>VIDEO_MEETING</x:v>
      </x:c>
      <x:c r="Q973" s="25" t="str">
        <x:v>DERIVED_ANALYTICS</x:v>
      </x:c>
      <x:c r="R973" s="30" t="n">
        <x:v>0.06</x:v>
      </x:c>
      <x:c r="S973" s="25" t="str">
        <x:v>R04</x:v>
      </x:c>
      <x:c r="T973" s="25" t="n">
        <x:v>5</x:v>
      </x:c>
      <x:c r="U973" s="25" t="n">
        <x:v>1</x:v>
      </x:c>
      <x:c r="V973" s="25" t="str">
        <x:v>2025-12-21</x:v>
      </x:c>
      <x:c r="W973" s="25" t="str">
        <x:v>NONE</x:v>
      </x:c>
      <x:c r="X973" s="26" t="b">
        <x:v>1</x:v>
      </x:c>
      <x:c r="Y973" s="26" t="b">
        <x:v>1</x:v>
      </x:c>
      <x:c r="Z973" s="25" t="str">
        <x:v>CONTROLLED_SYNTHETIC</x:v>
      </x:c>
      <x:c r="AA973" s="28" t="n">
        <x:v>16706140.45</x:v>
      </x:c>
      <x:c r="AB973" s="28" t="n">
        <x:v>15651156.82</x:v>
      </x:c>
      <x:c r="AC973" s="28" t="n">
        <x:v>1186901.64</x:v>
      </x:c>
      <x:c r="AD973" s="28" t="n">
        <x:v>5635639.41</x:v>
      </x:c>
      <x:c r="AE973" s="28" t="n">
        <x:v>0</x:v>
      </x:c>
      <x:c r="AF973" s="28" t="n">
        <x:v>4744083.05</x:v>
      </x:c>
      <x:c r="AG973" s="28" t="n">
        <x:v>2971889.62</x:v>
      </x:c>
      <x:c r="AH973" s="28" t="n">
        <x:v>632177.436667</x:v>
      </x:c>
      <x:c r="AI973" s="28" t="n">
        <x:v>1383969.583333</x:v>
      </x:c>
      <x:c r="AJ973" s="25" t="n">
        <x:v>843</x:v>
      </x:c>
      <x:c r="AK973" s="25" t="n">
        <x:v>0</x:v>
      </x:c>
      <x:c r="AL973" s="28" t="n">
        <x:v>0</x:v>
      </x:c>
      <x:c r="AM973" s="28" t="n">
        <x:v>0</x:v>
      </x:c>
      <x:c r="AN973" s="25"/>
      <x:c r="AO973" s="25" t="str">
        <x:v>2026-07-25</x:v>
      </x:c>
      <x:c r="AP973" s="25" t="n">
        <x:v>6</x:v>
      </x:c>
      <x:c r="AQ973" s="25" t="n">
        <x:v>26</x:v>
      </x:c>
      <x:c r="AR973" s="25" t="n">
        <x:v>11.43</x:v>
      </x:c>
      <x:c r="AS973" s="30" t="n">
        <x:v>0</x:v>
      </x:c>
      <x:c r="AT973" s="25" t="n">
        <x:v>242</x:v>
      </x:c>
    </x:row>
    <x:row r="974">
      <x:c r="A974" s="25" t="str">
        <x:v>SME000970</x:v>
      </x:c>
      <x:c r="B974" s="25" t="str">
        <x:v>Synthetic SME 000970</x:v>
      </x:c>
      <x:c r="C974" s="25" t="str">
        <x:v>RM017</x:v>
      </x:c>
      <x:c r="D974" s="25" t="str">
        <x:v>Aegean</x:v>
      </x:c>
      <x:c r="E974" s="25" t="str">
        <x:v>Agriculture</x:v>
      </x:c>
      <x:c r="F974" s="25" t="str">
        <x:v>MICRO</x:v>
      </x:c>
      <x:c r="G974" s="25" t="str">
        <x:v>LIMITED</x:v>
      </x:c>
      <x:c r="H974" s="25" t="str">
        <x:v>2025-01-30</x:v>
      </x:c>
      <x:c r="I974" s="25" t="n">
        <x:v>18</x:v>
      </x:c>
      <x:c r="J974" s="28" t="n">
        <x:v>3504679.92</x:v>
      </x:c>
      <x:c r="K974" s="25" t="n">
        <x:v>2</x:v>
      </x:c>
      <x:c r="L974" s="26" t="b">
        <x:v>0</x:v>
      </x:c>
      <x:c r="M974" s="26" t="b">
        <x:v>0</x:v>
      </x:c>
      <x:c r="N974" s="25" t="n">
        <x:v>81.49</x:v>
      </x:c>
      <x:c r="O974" s="26" t="b">
        <x:v>1</x:v>
      </x:c>
      <x:c r="P974" s="25" t="str">
        <x:v>RM_CALL</x:v>
      </x:c>
      <x:c r="Q974" s="25" t="str">
        <x:v>DERIVED_ANALYTICS</x:v>
      </x:c>
      <x:c r="R974" s="30" t="n">
        <x:v>0.038234</x:v>
      </x:c>
      <x:c r="S974" s="25" t="str">
        <x:v>R03</x:v>
      </x:c>
      <x:c r="T974" s="25" t="n">
        <x:v>0</x:v>
      </x:c>
      <x:c r="U974" s="25" t="n">
        <x:v>1</x:v>
      </x:c>
      <x:c r="V974" s="25" t="str">
        <x:v>2027-10-13</x:v>
      </x:c>
      <x:c r="W974" s="25" t="str">
        <x:v>NONE</x:v>
      </x:c>
      <x:c r="X974" s="26" t="b">
        <x:v>0</x:v>
      </x:c>
      <x:c r="Y974" s="26" t="b">
        <x:v>1</x:v>
      </x:c>
      <x:c r="Z974" s="25" t="str">
        <x:v>CONTROLLED_SYNTHETIC</x:v>
      </x:c>
      <x:c r="AA974" s="28" t="n">
        <x:v>2044703.36</x:v>
      </x:c>
      <x:c r="AB974" s="28" t="n">
        <x:v>1769491.51</x:v>
      </x:c>
      <x:c r="AC974" s="28" t="n">
        <x:v>70632.98</x:v>
      </x:c>
      <x:c r="AD974" s="28" t="n">
        <x:v>410928.22</x:v>
      </x:c>
      <x:c r="AE974" s="28" t="n">
        <x:v>0</x:v>
      </x:c>
      <x:c r="AF974" s="28" t="n">
        <x:v>0</x:v>
      </x:c>
      <x:c r="AG974" s="28" t="n">
        <x:v>0</x:v>
      </x:c>
      <x:c r="AH974" s="28" t="n">
        <x:v>93035.436667</x:v>
      </x:c>
      <x:c r="AI974" s="28" t="n">
        <x:v>170456.858333</x:v>
      </x:c>
      <x:c r="AJ974" s="25" t="n">
        <x:v>798</x:v>
      </x:c>
      <x:c r="AK974" s="25" t="n">
        <x:v>2</x:v>
      </x:c>
      <x:c r="AL974" s="28" t="n">
        <x:v>166411.25</x:v>
      </x:c>
      <x:c r="AM974" s="28" t="n">
        <x:v>4665.79</x:v>
      </x:c>
      <x:c r="AN974" s="25" t="str">
        <x:v>BUSINESS_CREDIT_CARD|TERM_DEPOSIT</x:v>
      </x:c>
      <x:c r="AO974" s="25" t="str">
        <x:v>2026-07-10</x:v>
      </x:c>
      <x:c r="AP974" s="25" t="n">
        <x:v>2</x:v>
      </x:c>
      <x:c r="AQ974" s="25" t="n">
        <x:v>41</x:v>
      </x:c>
      <x:c r="AR974" s="25" t="n">
        <x:v>18.62</x:v>
      </x:c>
      <x:c r="AS974" s="30" t="n">
        <x:v>0.135665</x:v>
      </x:c>
      <x:c r="AT974" s="25" t="n">
        <x:v>0</x:v>
      </x:c>
    </x:row>
    <x:row r="975">
      <x:c r="A975" s="25" t="str">
        <x:v>SME000971</x:v>
      </x:c>
      <x:c r="B975" s="25" t="str">
        <x:v>Synthetic SME 000971</x:v>
      </x:c>
      <x:c r="C975" s="25" t="str">
        <x:v>RM029</x:v>
      </x:c>
      <x:c r="D975" s="25" t="str">
        <x:v>Marmara</x:v>
      </x:c>
      <x:c r="E975" s="25" t="str">
        <x:v>Retail Trade</x:v>
      </x:c>
      <x:c r="F975" s="25" t="str">
        <x:v>MEDIUM</x:v>
      </x:c>
      <x:c r="G975" s="25" t="str">
        <x:v>JOINT_STOCK</x:v>
      </x:c>
      <x:c r="H975" s="25" t="str">
        <x:v>2024-02-03</x:v>
      </x:c>
      <x:c r="I975" s="25" t="n">
        <x:v>30</x:v>
      </x:c>
      <x:c r="J975" s="28" t="n">
        <x:v>74415366.89</x:v>
      </x:c>
      <x:c r="K975" s="25" t="n">
        <x:v>224</x:v>
      </x:c>
      <x:c r="L975" s="26" t="b">
        <x:v>1</x:v>
      </x:c>
      <x:c r="M975" s="26" t="b">
        <x:v>1</x:v>
      </x:c>
      <x:c r="N975" s="25" t="n">
        <x:v>55.96</x:v>
      </x:c>
      <x:c r="O975" s="26" t="b">
        <x:v>1</x:v>
      </x:c>
      <x:c r="P975" s="25" t="str">
        <x:v>RM_CALL</x:v>
      </x:c>
      <x:c r="Q975" s="25" t="str">
        <x:v>DERIVED_ANALYTICS</x:v>
      </x:c>
      <x:c r="R975" s="30" t="n">
        <x:v>0.09986</x:v>
      </x:c>
      <x:c r="S975" s="25" t="str">
        <x:v>R06</x:v>
      </x:c>
      <x:c r="T975" s="25" t="n">
        <x:v>30</x:v>
      </x:c>
      <x:c r="U975" s="25" t="n">
        <x:v>2</x:v>
      </x:c>
      <x:c r="V975" s="25" t="str">
        <x:v>2026-04-15</x:v>
      </x:c>
      <x:c r="W975" s="25" t="str">
        <x:v>NONE</x:v>
      </x:c>
      <x:c r="X975" s="26" t="b">
        <x:v>1</x:v>
      </x:c>
      <x:c r="Y975" s="26" t="b">
        <x:v>1</x:v>
      </x:c>
      <x:c r="Z975" s="25" t="str">
        <x:v>CONTROLLED_SYNTHETIC</x:v>
      </x:c>
      <x:c r="AA975" s="28" t="n">
        <x:v>36839387.63</x:v>
      </x:c>
      <x:c r="AB975" s="28" t="n">
        <x:v>33706582.27</x:v>
      </x:c>
      <x:c r="AC975" s="28" t="n">
        <x:v>17168908.86</x:v>
      </x:c>
      <x:c r="AD975" s="28" t="n">
        <x:v>47221917.34</x:v>
      </x:c>
      <x:c r="AE975" s="28" t="n">
        <x:v>9531087.16</x:v>
      </x:c>
      <x:c r="AF975" s="28" t="n">
        <x:v>10714068.03</x:v>
      </x:c>
      <x:c r="AG975" s="28" t="n">
        <x:v>8750018.98</x:v>
      </x:c>
      <x:c r="AH975" s="28" t="n">
        <x:v>1212357.205</x:v>
      </x:c>
      <x:c r="AI975" s="28" t="n">
        <x:v>3464652.793333</x:v>
      </x:c>
      <x:c r="AJ975" s="25" t="n">
        <x:v>614</x:v>
      </x:c>
      <x:c r="AK975" s="25" t="n">
        <x:v>2</x:v>
      </x:c>
      <x:c r="AL975" s="28" t="n">
        <x:v>60535103.85</x:v>
      </x:c>
      <x:c r="AM975" s="28" t="n">
        <x:v>2843051.82</x:v>
      </x:c>
      <x:c r="AN975" s="25" t="str">
        <x:v>BUSINESS_CREDIT_CARD|CASH_MANAGEMENT</x:v>
      </x:c>
      <x:c r="AO975" s="25" t="str">
        <x:v>2026-03-18</x:v>
      </x:c>
      <x:c r="AP975" s="25" t="n">
        <x:v>3</x:v>
      </x:c>
      <x:c r="AQ975" s="25" t="n">
        <x:v>155</x:v>
      </x:c>
      <x:c r="AR975" s="25" t="n">
        <x:v>42.92</x:v>
      </x:c>
      <x:c r="AS975" s="30" t="n">
        <x:v>1</x:v>
      </x:c>
      <x:c r="AT975" s="25" t="n">
        <x:v>127</x:v>
      </x:c>
    </x:row>
    <x:row r="976">
      <x:c r="A976" s="25" t="str">
        <x:v>SME000972</x:v>
      </x:c>
      <x:c r="B976" s="25" t="str">
        <x:v>Synthetic SME 000972</x:v>
      </x:c>
      <x:c r="C976" s="25" t="str">
        <x:v>RM030</x:v>
      </x:c>
      <x:c r="D976" s="25" t="str">
        <x:v>Central Anatolia</x:v>
      </x:c>
      <x:c r="E976" s="25" t="str">
        <x:v>Healthcare</x:v>
      </x:c>
      <x:c r="F976" s="25" t="str">
        <x:v>SMALL</x:v>
      </x:c>
      <x:c r="G976" s="25" t="str">
        <x:v>SOLE_PROPRIETOR</x:v>
      </x:c>
      <x:c r="H976" s="25" t="str">
        <x:v>2025-03-25</x:v>
      </x:c>
      <x:c r="I976" s="25" t="n">
        <x:v>16</x:v>
      </x:c>
      <x:c r="J976" s="28" t="n">
        <x:v>44458983.79</x:v>
      </x:c>
      <x:c r="K976" s="25" t="n">
        <x:v>11</x:v>
      </x:c>
      <x:c r="L976" s="26" t="b">
        <x:v>0</x:v>
      </x:c>
      <x:c r="M976" s="26" t="b">
        <x:v>0</x:v>
      </x:c>
      <x:c r="N976" s="25" t="n">
        <x:v>98.61</x:v>
      </x:c>
      <x:c r="O976" s="26" t="b">
        <x:v>1</x:v>
      </x:c>
      <x:c r="P976" s="25" t="str">
        <x:v>VIDEO_MEETING</x:v>
      </x:c>
      <x:c r="Q976" s="25" t="str">
        <x:v>DERIVED_ANALYTICS</x:v>
      </x:c>
      <x:c r="R976" s="30" t="n">
        <x:v>0.010413</x:v>
      </x:c>
      <x:c r="S976" s="25" t="str">
        <x:v>R02</x:v>
      </x:c>
      <x:c r="T976" s="25" t="n">
        <x:v>30</x:v>
      </x:c>
      <x:c r="U976" s="25" t="n">
        <x:v>2</x:v>
      </x:c>
      <x:c r="V976" s="25" t="str">
        <x:v>2026-07-12</x:v>
      </x:c>
      <x:c r="W976" s="25" t="str">
        <x:v>NONE</x:v>
      </x:c>
      <x:c r="X976" s="26" t="b">
        <x:v>1</x:v>
      </x:c>
      <x:c r="Y976" s="26" t="b">
        <x:v>1</x:v>
      </x:c>
      <x:c r="Z976" s="25" t="str">
        <x:v>CONTROLLED_SYNTHETIC</x:v>
      </x:c>
      <x:c r="AA976" s="28" t="n">
        <x:v>23482028.33</x:v>
      </x:c>
      <x:c r="AB976" s="28" t="n">
        <x:v>21037201.5</x:v>
      </x:c>
      <x:c r="AC976" s="28" t="n">
        <x:v>13668740.67</x:v>
      </x:c>
      <x:c r="AD976" s="28" t="n">
        <x:v>2535802.91</x:v>
      </x:c>
      <x:c r="AE976" s="28" t="n">
        <x:v>0</x:v>
      </x:c>
      <x:c r="AF976" s="28" t="n">
        <x:v>0</x:v>
      </x:c>
      <x:c r="AG976" s="28" t="n">
        <x:v>0</x:v>
      </x:c>
      <x:c r="AH976" s="28" t="n">
        <x:v>1021070.801667</x:v>
      </x:c>
      <x:c r="AI976" s="28" t="n">
        <x:v>2409979.615</x:v>
      </x:c>
      <x:c r="AJ976" s="25" t="n">
        <x:v>977</x:v>
      </x:c>
      <x:c r="AK976" s="25" t="n">
        <x:v>4</x:v>
      </x:c>
      <x:c r="AL976" s="28" t="n">
        <x:v>70551009.57</x:v>
      </x:c>
      <x:c r="AM976" s="28" t="n">
        <x:v>2416242.31</x:v>
      </x:c>
      <x:c r="AN976" s="25" t="str">
        <x:v>BUSINESS_CREDIT_CARD|CASH_MANAGEMENT|PAYROLL_SERVICES|POS_MERCHANT_ACQUIRING</x:v>
      </x:c>
      <x:c r="AO976" s="25" t="str">
        <x:v>2026-08-18</x:v>
      </x:c>
      <x:c r="AP976" s="25" t="n">
        <x:v>6</x:v>
      </x:c>
      <x:c r="AQ976" s="25" t="n">
        <x:v>2</x:v>
      </x:c>
      <x:c r="AR976" s="25" t="n">
        <x:v>57.81</x:v>
      </x:c>
      <x:c r="AS976" s="30" t="n">
        <x:v>1</x:v>
      </x:c>
      <x:c r="AT976" s="25" t="n">
        <x:v>39</x:v>
      </x:c>
    </x:row>
    <x:row r="977">
      <x:c r="A977" s="25" t="str">
        <x:v>SME000973</x:v>
      </x:c>
      <x:c r="B977" s="25" t="str">
        <x:v>Synthetic SME 000973</x:v>
      </x:c>
      <x:c r="C977" s="25" t="str">
        <x:v>RM012</x:v>
      </x:c>
      <x:c r="D977" s="25" t="str">
        <x:v>Central Anatolia</x:v>
      </x:c>
      <x:c r="E977" s="25" t="str">
        <x:v>Construction</x:v>
      </x:c>
      <x:c r="F977" s="25" t="str">
        <x:v>MICRO</x:v>
      </x:c>
      <x:c r="G977" s="25" t="str">
        <x:v>SOLE_PROPRIETOR</x:v>
      </x:c>
      <x:c r="H977" s="25" t="str">
        <x:v>2023-11-13</x:v>
      </x:c>
      <x:c r="I977" s="25" t="n">
        <x:v>33</x:v>
      </x:c>
      <x:c r="J977" s="28" t="n">
        <x:v>9126908.85</x:v>
      </x:c>
      <x:c r="K977" s="25" t="n">
        <x:v>5</x:v>
      </x:c>
      <x:c r="L977" s="26" t="b">
        <x:v>0</x:v>
      </x:c>
      <x:c r="M977" s="26" t="b">
        <x:v>0</x:v>
      </x:c>
      <x:c r="N977" s="25" t="n">
        <x:v>53.79</x:v>
      </x:c>
      <x:c r="O977" s="26" t="b">
        <x:v>1</x:v>
      </x:c>
      <x:c r="P977" s="25" t="str">
        <x:v>RM_CALL</x:v>
      </x:c>
      <x:c r="Q977" s="25" t="str">
        <x:v>DERIVED_ANALYTICS</x:v>
      </x:c>
      <x:c r="R977" s="30" t="n">
        <x:v>0.052352</x:v>
      </x:c>
      <x:c r="S977" s="25" t="str">
        <x:v>R04</x:v>
      </x:c>
      <x:c r="T977" s="25" t="n">
        <x:v>5</x:v>
      </x:c>
      <x:c r="U977" s="25" t="n">
        <x:v>1</x:v>
      </x:c>
      <x:c r="V977" s="25" t="str">
        <x:v>2026-07-07</x:v>
      </x:c>
      <x:c r="W977" s="25" t="str">
        <x:v>NONE</x:v>
      </x:c>
      <x:c r="X977" s="26" t="b">
        <x:v>1</x:v>
      </x:c>
      <x:c r="Y977" s="26" t="b">
        <x:v>1</x:v>
      </x:c>
      <x:c r="Z977" s="25" t="str">
        <x:v>CONTROLLED_SYNTHETIC</x:v>
      </x:c>
      <x:c r="AA977" s="28" t="n">
        <x:v>4382226.02</x:v>
      </x:c>
      <x:c r="AB977" s="28" t="n">
        <x:v>3635098.99</x:v>
      </x:c>
      <x:c r="AC977" s="28" t="n">
        <x:v>328871.25</x:v>
      </x:c>
      <x:c r="AD977" s="28" t="n">
        <x:v>1019023.98</x:v>
      </x:c>
      <x:c r="AE977" s="28" t="n">
        <x:v>0</x:v>
      </x:c>
      <x:c r="AF977" s="28" t="n">
        <x:v>0</x:v>
      </x:c>
      <x:c r="AG977" s="28" t="n">
        <x:v>0</x:v>
      </x:c>
      <x:c r="AH977" s="28" t="n">
        <x:v>159226.511667</x:v>
      </x:c>
      <x:c r="AI977" s="28" t="n">
        <x:v>414175.566667</x:v>
      </x:c>
      <x:c r="AJ977" s="25" t="n">
        <x:v>473</x:v>
      </x:c>
      <x:c r="AK977" s="25" t="n">
        <x:v>4</x:v>
      </x:c>
      <x:c r="AL977" s="28" t="n">
        <x:v>9360178.87</x:v>
      </x:c>
      <x:c r="AM977" s="28" t="n">
        <x:v>196945.85</x:v>
      </x:c>
      <x:c r="AN977" s="25" t="str">
        <x:v>CASH_MANAGEMENT|FX_RISK_MANAGEMENT|PAYROLL_SERVICES|TERM_DEPOSIT</x:v>
      </x:c>
      <x:c r="AO977" s="25" t="str">
        <x:v>2026-07-17</x:v>
      </x:c>
      <x:c r="AP977" s="25" t="n">
        <x:v>1</x:v>
      </x:c>
      <x:c r="AQ977" s="25" t="n">
        <x:v>34</x:v>
      </x:c>
      <x:c r="AR977" s="25" t="n">
        <x:v>61.86</x:v>
      </x:c>
      <x:c r="AS977" s="30" t="n">
        <x:v>1</x:v>
      </x:c>
      <x:c r="AT977" s="25" t="n">
        <x:v>44</x:v>
      </x:c>
    </x:row>
    <x:row r="978">
      <x:c r="A978" s="25" t="str">
        <x:v>SME000974</x:v>
      </x:c>
      <x:c r="B978" s="25" t="str">
        <x:v>Synthetic SME 000974</x:v>
      </x:c>
      <x:c r="C978" s="25" t="str">
        <x:v>RM033</x:v>
      </x:c>
      <x:c r="D978" s="25" t="str">
        <x:v>Mediterranean</x:v>
      </x:c>
      <x:c r="E978" s="25" t="str">
        <x:v>Technology</x:v>
      </x:c>
      <x:c r="F978" s="25" t="str">
        <x:v>SMALL</x:v>
      </x:c>
      <x:c r="G978" s="25" t="str">
        <x:v>SOLE_PROPRIETOR</x:v>
      </x:c>
      <x:c r="H978" s="25" t="str">
        <x:v>2019-01-22</x:v>
      </x:c>
      <x:c r="I978" s="25" t="n">
        <x:v>90</x:v>
      </x:c>
      <x:c r="J978" s="28" t="n">
        <x:v>11450841.82</x:v>
      </x:c>
      <x:c r="K978" s="25" t="n">
        <x:v>47</x:v>
      </x:c>
      <x:c r="L978" s="26" t="b">
        <x:v>1</x:v>
      </x:c>
      <x:c r="M978" s="26" t="b">
        <x:v>0</x:v>
      </x:c>
      <x:c r="N978" s="25" t="n">
        <x:v>31.23</x:v>
      </x:c>
      <x:c r="O978" s="26" t="b">
        <x:v>1</x:v>
      </x:c>
      <x:c r="P978" s="25" t="str">
        <x:v>RM_CALL</x:v>
      </x:c>
      <x:c r="Q978" s="25" t="str">
        <x:v>DERIVED_ANALYTICS</x:v>
      </x:c>
      <x:c r="R978" s="30" t="n">
        <x:v>0.046269</x:v>
      </x:c>
      <x:c r="S978" s="25" t="str">
        <x:v>R04</x:v>
      </x:c>
      <x:c r="T978" s="25" t="n">
        <x:v>0</x:v>
      </x:c>
      <x:c r="U978" s="25" t="n">
        <x:v>1</x:v>
      </x:c>
      <x:c r="V978" s="25" t="str">
        <x:v>2026-10-21</x:v>
      </x:c>
      <x:c r="W978" s="25" t="str">
        <x:v>NONE</x:v>
      </x:c>
      <x:c r="X978" s="26" t="b">
        <x:v>1</x:v>
      </x:c>
      <x:c r="Y978" s="26" t="b">
        <x:v>1</x:v>
      </x:c>
      <x:c r="Z978" s="25" t="str">
        <x:v>CONTROLLED_SYNTHETIC</x:v>
      </x:c>
      <x:c r="AA978" s="28" t="n">
        <x:v>6310270.69</x:v>
      </x:c>
      <x:c r="AB978" s="28" t="n">
        <x:v>5608894.3</x:v>
      </x:c>
      <x:c r="AC978" s="28" t="n">
        <x:v>356358.47</x:v>
      </x:c>
      <x:c r="AD978" s="28" t="n">
        <x:v>8611929.37</x:v>
      </x:c>
      <x:c r="AE978" s="28" t="n">
        <x:v>2038588.65</x:v>
      </x:c>
      <x:c r="AF978" s="28" t="n">
        <x:v>0</x:v>
      </x:c>
      <x:c r="AG978" s="28" t="n">
        <x:v>1071061.43</x:v>
      </x:c>
      <x:c r="AH978" s="28" t="n">
        <x:v>228466.313333</x:v>
      </x:c>
      <x:c r="AI978" s="28" t="n">
        <x:v>706996.126667</x:v>
      </x:c>
      <x:c r="AJ978" s="25" t="n">
        <x:v>270</x:v>
      </x:c>
      <x:c r="AK978" s="25" t="n">
        <x:v>1</x:v>
      </x:c>
      <x:c r="AL978" s="28" t="n">
        <x:v>226404.53</x:v>
      </x:c>
      <x:c r="AM978" s="28" t="n">
        <x:v>12256.09</x:v>
      </x:c>
      <x:c r="AN978" s="25" t="str">
        <x:v>TERM_DEPOSIT</x:v>
      </x:c>
      <x:c r="AO978" s="25" t="str">
        <x:v>2025-09-12</x:v>
      </x:c>
      <x:c r="AP978" s="25" t="n">
        <x:v>3</x:v>
      </x:c>
      <x:c r="AQ978" s="25" t="n">
        <x:v>342</x:v>
      </x:c>
      <x:c r="AR978" s="25" t="n">
        <x:v>27.05</x:v>
      </x:c>
      <x:c r="AS978" s="30" t="n">
        <x:v>0.056491</x:v>
      </x:c>
      <x:c r="AT978" s="25" t="n">
        <x:v>0</x:v>
      </x:c>
    </x:row>
    <x:row r="979">
      <x:c r="A979" s="25" t="str">
        <x:v>SME000975</x:v>
      </x:c>
      <x:c r="B979" s="25" t="str">
        <x:v>Synthetic SME 000975</x:v>
      </x:c>
      <x:c r="C979" s="25" t="str">
        <x:v>RM012</x:v>
      </x:c>
      <x:c r="D979" s="25" t="str">
        <x:v>Central Anatolia</x:v>
      </x:c>
      <x:c r="E979" s="25" t="str">
        <x:v>Retail Trade</x:v>
      </x:c>
      <x:c r="F979" s="25" t="str">
        <x:v>SMALL</x:v>
      </x:c>
      <x:c r="G979" s="25" t="str">
        <x:v>LIMITED</x:v>
      </x:c>
      <x:c r="H979" s="25" t="str">
        <x:v>2022-11-12</x:v>
      </x:c>
      <x:c r="I979" s="25" t="n">
        <x:v>45</x:v>
      </x:c>
      <x:c r="J979" s="28" t="n">
        <x:v>11192501.38</x:v>
      </x:c>
      <x:c r="K979" s="25" t="n">
        <x:v>41</x:v>
      </x:c>
      <x:c r="L979" s="26" t="b">
        <x:v>0</x:v>
      </x:c>
      <x:c r="M979" s="26" t="b">
        <x:v>0</x:v>
      </x:c>
      <x:c r="N979" s="25" t="n">
        <x:v>90.38</x:v>
      </x:c>
      <x:c r="O979" s="26" t="b">
        <x:v>1</x:v>
      </x:c>
      <x:c r="P979" s="25" t="str">
        <x:v>VIDEO_MEETING</x:v>
      </x:c>
      <x:c r="Q979" s="25" t="str">
        <x:v>DERIVED_ANALYTICS</x:v>
      </x:c>
      <x:c r="R979" s="30" t="n">
        <x:v>0.021393</x:v>
      </x:c>
      <x:c r="S979" s="25" t="str">
        <x:v>R02</x:v>
      </x:c>
      <x:c r="T979" s="25" t="n">
        <x:v>0</x:v>
      </x:c>
      <x:c r="U979" s="25" t="n">
        <x:v>1</x:v>
      </x:c>
      <x:c r="V979" s="25" t="str">
        <x:v>2026-03-21</x:v>
      </x:c>
      <x:c r="W979" s="25" t="str">
        <x:v>NONE</x:v>
      </x:c>
      <x:c r="X979" s="26" t="b">
        <x:v>1</x:v>
      </x:c>
      <x:c r="Y979" s="26" t="b">
        <x:v>1</x:v>
      </x:c>
      <x:c r="Z979" s="25" t="str">
        <x:v>CONTROLLED_SYNTHETIC</x:v>
      </x:c>
      <x:c r="AA979" s="28" t="n">
        <x:v>5873262.7</x:v>
      </x:c>
      <x:c r="AB979" s="28" t="n">
        <x:v>5223430.47</x:v>
      </x:c>
      <x:c r="AC979" s="28" t="n">
        <x:v>2532023.51</x:v>
      </x:c>
      <x:c r="AD979" s="28" t="n">
        <x:v>9284315.41</x:v>
      </x:c>
      <x:c r="AE979" s="28" t="n">
        <x:v>0</x:v>
      </x:c>
      <x:c r="AF979" s="28" t="n">
        <x:v>0</x:v>
      </x:c>
      <x:c r="AG979" s="28" t="n">
        <x:v>0</x:v>
      </x:c>
      <x:c r="AH979" s="28" t="n">
        <x:v>241594.058333</x:v>
      </x:c>
      <x:c r="AI979" s="28" t="n">
        <x:v>492806.871667</x:v>
      </x:c>
      <x:c r="AJ979" s="25" t="n">
        <x:v>897</x:v>
      </x:c>
      <x:c r="AK979" s="25" t="n">
        <x:v>2</x:v>
      </x:c>
      <x:c r="AL979" s="28" t="n">
        <x:v>486338.49</x:v>
      </x:c>
      <x:c r="AM979" s="28" t="n">
        <x:v>18342.55</x:v>
      </x:c>
      <x:c r="AN979" s="25" t="str">
        <x:v>BUSINESS_CREDIT_CARD|TERM_DEPOSIT</x:v>
      </x:c>
      <x:c r="AO979" s="25" t="str">
        <x:v>2026-07-06</x:v>
      </x:c>
      <x:c r="AP979" s="25" t="n">
        <x:v>4</x:v>
      </x:c>
      <x:c r="AQ979" s="25" t="n">
        <x:v>45</x:v>
      </x:c>
      <x:c r="AR979" s="25" t="n">
        <x:v>24.93</x:v>
      </x:c>
      <x:c r="AS979" s="30" t="n">
        <x:v>0.124149</x:v>
      </x:c>
      <x:c r="AT979" s="25" t="n">
        <x:v>152</x:v>
      </x:c>
    </x:row>
    <x:row r="980">
      <x:c r="A980" s="25" t="str">
        <x:v>SME000976</x:v>
      </x:c>
      <x:c r="B980" s="25" t="str">
        <x:v>Synthetic SME 000976</x:v>
      </x:c>
      <x:c r="C980" s="25" t="str">
        <x:v>RM008</x:v>
      </x:c>
      <x:c r="D980" s="25" t="str">
        <x:v>Marmara</x:v>
      </x:c>
      <x:c r="E980" s="25" t="str">
        <x:v>Agriculture</x:v>
      </x:c>
      <x:c r="F980" s="25" t="str">
        <x:v>SMALL</x:v>
      </x:c>
      <x:c r="G980" s="25" t="str">
        <x:v>SOLE_PROPRIETOR</x:v>
      </x:c>
      <x:c r="H980" s="25" t="str">
        <x:v>2016-05-21</x:v>
      </x:c>
      <x:c r="I980" s="25" t="n">
        <x:v>122</x:v>
      </x:c>
      <x:c r="J980" s="28" t="n">
        <x:v>29854501.27</x:v>
      </x:c>
      <x:c r="K980" s="25" t="n">
        <x:v>48</x:v>
      </x:c>
      <x:c r="L980" s="26" t="b">
        <x:v>1</x:v>
      </x:c>
      <x:c r="M980" s="26" t="b">
        <x:v>1</x:v>
      </x:c>
      <x:c r="N980" s="25" t="n">
        <x:v>50.84</x:v>
      </x:c>
      <x:c r="O980" s="26" t="b">
        <x:v>1</x:v>
      </x:c>
      <x:c r="P980" s="25" t="str">
        <x:v>BRANCH</x:v>
      </x:c>
      <x:c r="Q980" s="25" t="str">
        <x:v>DERIVED_ANALYTICS</x:v>
      </x:c>
      <x:c r="R980" s="30" t="n">
        <x:v>0.024706</x:v>
      </x:c>
      <x:c r="S980" s="25" t="str">
        <x:v>R03</x:v>
      </x:c>
      <x:c r="T980" s="25" t="n">
        <x:v>0</x:v>
      </x:c>
      <x:c r="U980" s="25" t="n">
        <x:v>1</x:v>
      </x:c>
      <x:c r="V980" s="25" t="str">
        <x:v>2027-05-30</x:v>
      </x:c>
      <x:c r="W980" s="25" t="str">
        <x:v>NONE</x:v>
      </x:c>
      <x:c r="X980" s="26" t="b">
        <x:v>1</x:v>
      </x:c>
      <x:c r="Y980" s="26" t="b">
        <x:v>1</x:v>
      </x:c>
      <x:c r="Z980" s="25" t="str">
        <x:v>CONTROLLED_SYNTHETIC</x:v>
      </x:c>
      <x:c r="AA980" s="28" t="n">
        <x:v>15368055.38</x:v>
      </x:c>
      <x:c r="AB980" s="28" t="n">
        <x:v>13521084.38</x:v>
      </x:c>
      <x:c r="AC980" s="28" t="n">
        <x:v>1023088.87</x:v>
      </x:c>
      <x:c r="AD980" s="28" t="n">
        <x:v>9884955.44</x:v>
      </x:c>
      <x:c r="AE980" s="28" t="n">
        <x:v>4400575.43</x:v>
      </x:c>
      <x:c r="AF980" s="28" t="n">
        <x:v>2870280.18</x:v>
      </x:c>
      <x:c r="AG980" s="28" t="n">
        <x:v>3062056.21</x:v>
      </x:c>
      <x:c r="AH980" s="28" t="n">
        <x:v>635673.553333</x:v>
      </x:c>
      <x:c r="AI980" s="28" t="n">
        <x:v>1359304.923333</x:v>
      </x:c>
      <x:c r="AJ980" s="25" t="n">
        <x:v>508</x:v>
      </x:c>
      <x:c r="AK980" s="25" t="n">
        <x:v>3</x:v>
      </x:c>
      <x:c r="AL980" s="28" t="n">
        <x:v>21488252.06</x:v>
      </x:c>
      <x:c r="AM980" s="28" t="n">
        <x:v>638160.21</x:v>
      </x:c>
      <x:c r="AN980" s="25" t="str">
        <x:v>BUSINESS_CREDIT_CARD|PAYROLL_SERVICES|TERM_DEPOSIT</x:v>
      </x:c>
      <x:c r="AO980" s="25" t="str">
        <x:v>2026-05-23</x:v>
      </x:c>
      <x:c r="AP980" s="25" t="n">
        <x:v>2</x:v>
      </x:c>
      <x:c r="AQ980" s="25" t="n">
        <x:v>89</x:v>
      </x:c>
      <x:c r="AR980" s="25" t="n">
        <x:v>59.65</x:v>
      </x:c>
      <x:c r="AS980" s="30" t="n">
        <x:v>1</x:v>
      </x:c>
      <x:c r="AT980" s="25" t="n">
        <x:v>0</x:v>
      </x:c>
    </x:row>
    <x:row r="981">
      <x:c r="A981" s="25" t="str">
        <x:v>SME000977</x:v>
      </x:c>
      <x:c r="B981" s="25" t="str">
        <x:v>Synthetic SME 000977</x:v>
      </x:c>
      <x:c r="C981" s="25" t="str">
        <x:v>RM015</x:v>
      </x:c>
      <x:c r="D981" s="25" t="str">
        <x:v>Marmara</x:v>
      </x:c>
      <x:c r="E981" s="25" t="str">
        <x:v>Transportation</x:v>
      </x:c>
      <x:c r="F981" s="25" t="str">
        <x:v>MICRO</x:v>
      </x:c>
      <x:c r="G981" s="25" t="str">
        <x:v>LIMITED</x:v>
      </x:c>
      <x:c r="H981" s="25" t="str">
        <x:v>2020-09-27</x:v>
      </x:c>
      <x:c r="I981" s="25" t="n">
        <x:v>70</x:v>
      </x:c>
      <x:c r="J981" s="28" t="n">
        <x:v>14929477.01</x:v>
      </x:c>
      <x:c r="K981" s="25" t="n">
        <x:v>9</x:v>
      </x:c>
      <x:c r="L981" s="26" t="b">
        <x:v>1</x:v>
      </x:c>
      <x:c r="M981" s="26" t="b">
        <x:v>0</x:v>
      </x:c>
      <x:c r="N981" s="25" t="n">
        <x:v>29.14</x:v>
      </x:c>
      <x:c r="O981" s="26" t="b">
        <x:v>1</x:v>
      </x:c>
      <x:c r="P981" s="25" t="str">
        <x:v>VIDEO_MEETING</x:v>
      </x:c>
      <x:c r="Q981" s="25" t="str">
        <x:v>DERIVED_ANALYTICS</x:v>
      </x:c>
      <x:c r="R981" s="30" t="n">
        <x:v>0.045111</x:v>
      </x:c>
      <x:c r="S981" s="25" t="str">
        <x:v>R03</x:v>
      </x:c>
      <x:c r="T981" s="25" t="n">
        <x:v>0</x:v>
      </x:c>
      <x:c r="U981" s="25" t="n">
        <x:v>1</x:v>
      </x:c>
      <x:c r="V981" s="25" t="str">
        <x:v>2026-09-21</x:v>
      </x:c>
      <x:c r="W981" s="25" t="str">
        <x:v>NONE</x:v>
      </x:c>
      <x:c r="X981" s="26" t="b">
        <x:v>1</x:v>
      </x:c>
      <x:c r="Y981" s="26" t="b">
        <x:v>1</x:v>
      </x:c>
      <x:c r="Z981" s="25" t="str">
        <x:v>CONTROLLED_SYNTHETIC</x:v>
      </x:c>
      <x:c r="AA981" s="28" t="n">
        <x:v>8389676.58</x:v>
      </x:c>
      <x:c r="AB981" s="28" t="n">
        <x:v>7713939.7</x:v>
      </x:c>
      <x:c r="AC981" s="28" t="n">
        <x:v>442430.87</x:v>
      </x:c>
      <x:c r="AD981" s="28" t="n">
        <x:v>2080554.51</x:v>
      </x:c>
      <x:c r="AE981" s="28" t="n">
        <x:v>2157011.98</x:v>
      </x:c>
      <x:c r="AF981" s="28" t="n">
        <x:v>0</x:v>
      </x:c>
      <x:c r="AG981" s="28" t="n">
        <x:v>1203113.7</x:v>
      </x:c>
      <x:c r="AH981" s="28" t="n">
        <x:v>355557.035</x:v>
      </x:c>
      <x:c r="AI981" s="28" t="n">
        <x:v>821876.166667</x:v>
      </x:c>
      <x:c r="AJ981" s="25" t="n">
        <x:v>248</x:v>
      </x:c>
      <x:c r="AK981" s="25" t="n">
        <x:v>1</x:v>
      </x:c>
      <x:c r="AL981" s="28" t="n">
        <x:v>3313561.94</x:v>
      </x:c>
      <x:c r="AM981" s="28" t="n">
        <x:v>56880.73</x:v>
      </x:c>
      <x:c r="AN981" s="25" t="str">
        <x:v>WORKING_CAPITAL_LOAN</x:v>
      </x:c>
      <x:c r="AO981" s="25" t="str">
        <x:v>2026-07-25</x:v>
      </x:c>
      <x:c r="AP981" s="25" t="n">
        <x:v>6</x:v>
      </x:c>
      <x:c r="AQ981" s="25" t="n">
        <x:v>26</x:v>
      </x:c>
      <x:c r="AR981" s="25" t="n">
        <x:v>29.38</x:v>
      </x:c>
      <x:c r="AS981" s="30" t="n">
        <x:v>0.634136</x:v>
      </x:c>
      <x:c r="AT981" s="25" t="n">
        <x:v>0</x:v>
      </x:c>
    </x:row>
    <x:row r="982">
      <x:c r="A982" s="25" t="str">
        <x:v>SME000978</x:v>
      </x:c>
      <x:c r="B982" s="25" t="str">
        <x:v>Synthetic SME 000978</x:v>
      </x:c>
      <x:c r="C982" s="25" t="str">
        <x:v>RM046</x:v>
      </x:c>
      <x:c r="D982" s="25" t="str">
        <x:v>Mediterranean</x:v>
      </x:c>
      <x:c r="E982" s="25" t="str">
        <x:v>Professional Services</x:v>
      </x:c>
      <x:c r="F982" s="25" t="str">
        <x:v>SMALL</x:v>
      </x:c>
      <x:c r="G982" s="25" t="str">
        <x:v>JOINT_STOCK</x:v>
      </x:c>
      <x:c r="H982" s="25" t="str">
        <x:v>2017-02-24</x:v>
      </x:c>
      <x:c r="I982" s="25" t="n">
        <x:v>113</x:v>
      </x:c>
      <x:c r="J982" s="28" t="n">
        <x:v>37610314.62</x:v>
      </x:c>
      <x:c r="K982" s="25" t="n">
        <x:v>19</x:v>
      </x:c>
      <x:c r="L982" s="26" t="b">
        <x:v>1</x:v>
      </x:c>
      <x:c r="M982" s="26" t="b">
        <x:v>0</x:v>
      </x:c>
      <x:c r="N982" s="25" t="n">
        <x:v>48.3</x:v>
      </x:c>
      <x:c r="O982" s="26" t="b">
        <x:v>1</x:v>
      </x:c>
      <x:c r="P982" s="25" t="str">
        <x:v>VIDEO_MEETING</x:v>
      </x:c>
      <x:c r="Q982" s="25" t="str">
        <x:v>DERIVED_ANALYTICS</x:v>
      </x:c>
      <x:c r="R982" s="30" t="n">
        <x:v>0.007517</x:v>
      </x:c>
      <x:c r="S982" s="25" t="str">
        <x:v>R02</x:v>
      </x:c>
      <x:c r="T982" s="25" t="n">
        <x:v>0</x:v>
      </x:c>
      <x:c r="U982" s="25" t="n">
        <x:v>1</x:v>
      </x:c>
      <x:c r="V982" s="25" t="str">
        <x:v>2027-03-16</x:v>
      </x:c>
      <x:c r="W982" s="25" t="str">
        <x:v>NONE</x:v>
      </x:c>
      <x:c r="X982" s="26" t="b">
        <x:v>1</x:v>
      </x:c>
      <x:c r="Y982" s="26" t="b">
        <x:v>1</x:v>
      </x:c>
      <x:c r="Z982" s="25" t="str">
        <x:v>CONTROLLED_SYNTHETIC</x:v>
      </x:c>
      <x:c r="AA982" s="28" t="n">
        <x:v>22842980.12</x:v>
      </x:c>
      <x:c r="AB982" s="28" t="n">
        <x:v>19012134.03</x:v>
      </x:c>
      <x:c r="AC982" s="28" t="n">
        <x:v>830590.7</x:v>
      </x:c>
      <x:c r="AD982" s="28" t="n">
        <x:v>3334808.49</x:v>
      </x:c>
      <x:c r="AE982" s="28" t="n">
        <x:v>5303754.28</x:v>
      </x:c>
      <x:c r="AF982" s="28" t="n">
        <x:v>0</x:v>
      </x:c>
      <x:c r="AG982" s="28" t="n">
        <x:v>2863410.76</x:v>
      </x:c>
      <x:c r="AH982" s="28" t="n">
        <x:v>799693.805</x:v>
      </x:c>
      <x:c r="AI982" s="28" t="n">
        <x:v>2272962.698333</x:v>
      </x:c>
      <x:c r="AJ982" s="25" t="n">
        <x:v>417</x:v>
      </x:c>
      <x:c r="AK982" s="25" t="n">
        <x:v>2</x:v>
      </x:c>
      <x:c r="AL982" s="28" t="n">
        <x:v>4258591.65</x:v>
      </x:c>
      <x:c r="AM982" s="28" t="n">
        <x:v>206089.47</x:v>
      </x:c>
      <x:c r="AN982" s="25" t="str">
        <x:v>TERM_DEPOSIT|WORKING_CAPITAL_LOAN</x:v>
      </x:c>
      <x:c r="AO982" s="25" t="str">
        <x:v>2026-06-27</x:v>
      </x:c>
      <x:c r="AP982" s="25" t="n">
        <x:v>3</x:v>
      </x:c>
      <x:c r="AQ982" s="25" t="n">
        <x:v>54</x:v>
      </x:c>
      <x:c r="AR982" s="25" t="n">
        <x:v>36.17</x:v>
      </x:c>
      <x:c r="AS982" s="30" t="n">
        <x:v>0.323512</x:v>
      </x:c>
      <x:c r="AT982" s="25" t="n">
        <x:v>0</x:v>
      </x:c>
    </x:row>
    <x:row r="983">
      <x:c r="A983" s="25" t="str">
        <x:v>SME000979</x:v>
      </x:c>
      <x:c r="B983" s="25" t="str">
        <x:v>Synthetic SME 000979</x:v>
      </x:c>
      <x:c r="C983" s="25" t="str">
        <x:v>RM017</x:v>
      </x:c>
      <x:c r="D983" s="25" t="str">
        <x:v>Aegean</x:v>
      </x:c>
      <x:c r="E983" s="25" t="str">
        <x:v>Manufacturing</x:v>
      </x:c>
      <x:c r="F983" s="25" t="str">
        <x:v>MICRO</x:v>
      </x:c>
      <x:c r="G983" s="25" t="str">
        <x:v>LIMITED</x:v>
      </x:c>
      <x:c r="H983" s="25" t="str">
        <x:v>2024-07-27</x:v>
      </x:c>
      <x:c r="I983" s="25" t="n">
        <x:v>24</x:v>
      </x:c>
      <x:c r="J983" s="28" t="n">
        <x:v>13195971.19</x:v>
      </x:c>
      <x:c r="K983" s="25" t="n">
        <x:v>6</x:v>
      </x:c>
      <x:c r="L983" s="26" t="b">
        <x:v>0</x:v>
      </x:c>
      <x:c r="M983" s="26" t="b">
        <x:v>1</x:v>
      </x:c>
      <x:c r="N983" s="25" t="n">
        <x:v>73.77</x:v>
      </x:c>
      <x:c r="O983" s="26" t="b">
        <x:v>1</x:v>
      </x:c>
      <x:c r="P983" s="25" t="str">
        <x:v>VIDEO_MEETING</x:v>
      </x:c>
      <x:c r="Q983" s="25" t="str">
        <x:v>DERIVED_ANALYTICS</x:v>
      </x:c>
      <x:c r="R983" s="30" t="n">
        <x:v>0.048912</x:v>
      </x:c>
      <x:c r="S983" s="25" t="str">
        <x:v>R04</x:v>
      </x:c>
      <x:c r="T983" s="25" t="n">
        <x:v>0</x:v>
      </x:c>
      <x:c r="U983" s="25" t="n">
        <x:v>1</x:v>
      </x:c>
      <x:c r="V983" s="25" t="str">
        <x:v>2027-10-10</x:v>
      </x:c>
      <x:c r="W983" s="25" t="str">
        <x:v>NONE</x:v>
      </x:c>
      <x:c r="X983" s="26" t="b">
        <x:v>1</x:v>
      </x:c>
      <x:c r="Y983" s="26" t="b">
        <x:v>1</x:v>
      </x:c>
      <x:c r="Z983" s="25" t="str">
        <x:v>CONTROLLED_SYNTHETIC</x:v>
      </x:c>
      <x:c r="AA983" s="28" t="n">
        <x:v>6726010.96</x:v>
      </x:c>
      <x:c r="AB983" s="28" t="n">
        <x:v>5984505.63</x:v>
      </x:c>
      <x:c r="AC983" s="28" t="n">
        <x:v>343501.6</x:v>
      </x:c>
      <x:c r="AD983" s="28" t="n">
        <x:v>1290051.68</x:v>
      </x:c>
      <x:c r="AE983" s="28" t="n">
        <x:v>0</x:v>
      </x:c>
      <x:c r="AF983" s="28" t="n">
        <x:v>1094477.94</x:v>
      </x:c>
      <x:c r="AG983" s="28" t="n">
        <x:v>612525.04</x:v>
      </x:c>
      <x:c r="AH983" s="28" t="n">
        <x:v>290864.44</x:v>
      </x:c>
      <x:c r="AI983" s="28" t="n">
        <x:v>829905.021667</x:v>
      </x:c>
      <x:c r="AJ983" s="25" t="n">
        <x:v>729</x:v>
      </x:c>
      <x:c r="AK983" s="25" t="n">
        <x:v>3</x:v>
      </x:c>
      <x:c r="AL983" s="28" t="n">
        <x:v>4792986.9</x:v>
      </x:c>
      <x:c r="AM983" s="28" t="n">
        <x:v>97747.18</x:v>
      </x:c>
      <x:c r="AN983" s="25" t="str">
        <x:v>BUSINESS_CREDIT_CARD|TRADE_FINANCE|WORKING_CAPITAL_LOAN</x:v>
      </x:c>
      <x:c r="AO983" s="25" t="str">
        <x:v>2026-05-02</x:v>
      </x:c>
      <x:c r="AP983" s="25" t="n">
        <x:v>4</x:v>
      </x:c>
      <x:c r="AQ983" s="25" t="n">
        <x:v>110</x:v>
      </x:c>
      <x:c r="AR983" s="25" t="n">
        <x:v>35.38</x:v>
      </x:c>
      <x:c r="AS983" s="30" t="n">
        <x:v>1</x:v>
      </x:c>
      <x:c r="AT983" s="25" t="n">
        <x:v>0</x:v>
      </x:c>
    </x:row>
    <x:row r="984">
      <x:c r="A984" s="25" t="str">
        <x:v>SME000980</x:v>
      </x:c>
      <x:c r="B984" s="25" t="str">
        <x:v>Synthetic SME 000980</x:v>
      </x:c>
      <x:c r="C984" s="25" t="str">
        <x:v>RM013</x:v>
      </x:c>
      <x:c r="D984" s="25" t="str">
        <x:v>Black Sea</x:v>
      </x:c>
      <x:c r="E984" s="25" t="str">
        <x:v>Professional Services</x:v>
      </x:c>
      <x:c r="F984" s="25" t="str">
        <x:v>MICRO</x:v>
      </x:c>
      <x:c r="G984" s="25" t="str">
        <x:v>SOLE_PROPRIETOR</x:v>
      </x:c>
      <x:c r="H984" s="25" t="str">
        <x:v>2025-06-20</x:v>
      </x:c>
      <x:c r="I984" s="25" t="n">
        <x:v>13</x:v>
      </x:c>
      <x:c r="J984" s="28" t="n">
        <x:v>10435426.22</x:v>
      </x:c>
      <x:c r="K984" s="25" t="n">
        <x:v>4</x:v>
      </x:c>
      <x:c r="L984" s="26" t="b">
        <x:v>0</x:v>
      </x:c>
      <x:c r="M984" s="26" t="b">
        <x:v>0</x:v>
      </x:c>
      <x:c r="N984" s="25" t="n">
        <x:v>41.01</x:v>
      </x:c>
      <x:c r="O984" s="26" t="b">
        <x:v>1</x:v>
      </x:c>
      <x:c r="P984" s="25" t="str">
        <x:v>RM_CALL</x:v>
      </x:c>
      <x:c r="Q984" s="25" t="str">
        <x:v>DERIVED_ANALYTICS</x:v>
      </x:c>
      <x:c r="R984" s="30" t="n">
        <x:v>0.032518</x:v>
      </x:c>
      <x:c r="S984" s="25" t="str">
        <x:v>R03</x:v>
      </x:c>
      <x:c r="T984" s="25" t="n">
        <x:v>0</x:v>
      </x:c>
      <x:c r="U984" s="25" t="n">
        <x:v>1</x:v>
      </x:c>
      <x:c r="V984" s="25" t="str">
        <x:v>2027-03-09</x:v>
      </x:c>
      <x:c r="W984" s="25" t="str">
        <x:v>NONE</x:v>
      </x:c>
      <x:c r="X984" s="26" t="b">
        <x:v>1</x:v>
      </x:c>
      <x:c r="Y984" s="26" t="b">
        <x:v>1</x:v>
      </x:c>
      <x:c r="Z984" s="25" t="str">
        <x:v>CONTROLLED_SYNTHETIC</x:v>
      </x:c>
      <x:c r="AA984" s="28" t="n">
        <x:v>5631309.23</x:v>
      </x:c>
      <x:c r="AB984" s="28" t="n">
        <x:v>4648250.36</x:v>
      </x:c>
      <x:c r="AC984" s="28" t="n">
        <x:v>413562.88</x:v>
      </x:c>
      <x:c r="AD984" s="28" t="n">
        <x:v>685507.43</x:v>
      </x:c>
      <x:c r="AE984" s="28" t="n">
        <x:v>0</x:v>
      </x:c>
      <x:c r="AF984" s="28" t="n">
        <x:v>0</x:v>
      </x:c>
      <x:c r="AG984" s="28" t="n">
        <x:v>0</x:v>
      </x:c>
      <x:c r="AH984" s="28" t="n">
        <x:v>182990.645</x:v>
      </x:c>
      <x:c r="AI984" s="28" t="n">
        <x:v>456037.985</x:v>
      </x:c>
      <x:c r="AJ984" s="25" t="n">
        <x:v>378</x:v>
      </x:c>
      <x:c r="AK984" s="25" t="n">
        <x:v>0</x:v>
      </x:c>
      <x:c r="AL984" s="28" t="n">
        <x:v>0</x:v>
      </x:c>
      <x:c r="AM984" s="28" t="n">
        <x:v>0</x:v>
      </x:c>
      <x:c r="AN984" s="25"/>
      <x:c r="AO984" s="25" t="str">
        <x:v>2025-09-04</x:v>
      </x:c>
      <x:c r="AP984" s="25" t="n">
        <x:v>1</x:v>
      </x:c>
      <x:c r="AQ984" s="25" t="n">
        <x:v>350</x:v>
      </x:c>
      <x:c r="AR984" s="25" t="n">
        <x:v>3.1</x:v>
      </x:c>
      <x:c r="AS984" s="30" t="n">
        <x:v>0</x:v>
      </x:c>
      <x:c r="AT984" s="25" t="n">
        <x:v>0</x:v>
      </x:c>
    </x:row>
    <x:row r="985">
      <x:c r="A985" s="25" t="str">
        <x:v>SME000981</x:v>
      </x:c>
      <x:c r="B985" s="25" t="str">
        <x:v>Synthetic SME 000981</x:v>
      </x:c>
      <x:c r="C985" s="25" t="str">
        <x:v>RM038</x:v>
      </x:c>
      <x:c r="D985" s="25" t="str">
        <x:v>Aegean</x:v>
      </x:c>
      <x:c r="E985" s="25" t="str">
        <x:v>Agriculture</x:v>
      </x:c>
      <x:c r="F985" s="25" t="str">
        <x:v>MICRO</x:v>
      </x:c>
      <x:c r="G985" s="25" t="str">
        <x:v>LIMITED</x:v>
      </x:c>
      <x:c r="H985" s="25" t="str">
        <x:v>2021-04-11</x:v>
      </x:c>
      <x:c r="I985" s="25" t="n">
        <x:v>64</x:v>
      </x:c>
      <x:c r="J985" s="28" t="n">
        <x:v>14342536.82</x:v>
      </x:c>
      <x:c r="K985" s="25" t="n">
        <x:v>6</x:v>
      </x:c>
      <x:c r="L985" s="26" t="b">
        <x:v>0</x:v>
      </x:c>
      <x:c r="M985" s="26" t="b">
        <x:v>1</x:v>
      </x:c>
      <x:c r="N985" s="25" t="n">
        <x:v>39.14</x:v>
      </x:c>
      <x:c r="O985" s="26" t="b">
        <x:v>1</x:v>
      </x:c>
      <x:c r="P985" s="25" t="str">
        <x:v>RM_CALL</x:v>
      </x:c>
      <x:c r="Q985" s="25" t="str">
        <x:v>DERIVED_ANALYTICS</x:v>
      </x:c>
      <x:c r="R985" s="30" t="n">
        <x:v>0.044837</x:v>
      </x:c>
      <x:c r="S985" s="25" t="str">
        <x:v>R03</x:v>
      </x:c>
      <x:c r="T985" s="25" t="n">
        <x:v>0</x:v>
      </x:c>
      <x:c r="U985" s="25" t="n">
        <x:v>1</x:v>
      </x:c>
      <x:c r="V985" s="25" t="str">
        <x:v>2027-08-09</x:v>
      </x:c>
      <x:c r="W985" s="25" t="str">
        <x:v>NONE</x:v>
      </x:c>
      <x:c r="X985" s="26" t="b">
        <x:v>1</x:v>
      </x:c>
      <x:c r="Y985" s="26" t="b">
        <x:v>1</x:v>
      </x:c>
      <x:c r="Z985" s="25" t="str">
        <x:v>CONTROLLED_SYNTHETIC</x:v>
      </x:c>
      <x:c r="AA985" s="28" t="n">
        <x:v>8824519.39</x:v>
      </x:c>
      <x:c r="AB985" s="28" t="n">
        <x:v>8013274.02</x:v>
      </x:c>
      <x:c r="AC985" s="28" t="n">
        <x:v>501873.04</x:v>
      </x:c>
      <x:c r="AD985" s="28" t="n">
        <x:v>1065046.65</x:v>
      </x:c>
      <x:c r="AE985" s="28" t="n">
        <x:v>0</x:v>
      </x:c>
      <x:c r="AF985" s="28" t="n">
        <x:v>2635346.21</x:v>
      </x:c>
      <x:c r="AG985" s="28" t="n">
        <x:v>1330177.06</x:v>
      </x:c>
      <x:c r="AH985" s="28" t="n">
        <x:v>324642.248333</x:v>
      </x:c>
      <x:c r="AI985" s="28" t="n">
        <x:v>562398.723333</x:v>
      </x:c>
      <x:c r="AJ985" s="25" t="n">
        <x:v>302</x:v>
      </x:c>
      <x:c r="AK985" s="25" t="n">
        <x:v>2</x:v>
      </x:c>
      <x:c r="AL985" s="28" t="n">
        <x:v>3320523.4</x:v>
      </x:c>
      <x:c r="AM985" s="28" t="n">
        <x:v>129441.02</x:v>
      </x:c>
      <x:c r="AN985" s="25" t="str">
        <x:v>PAYROLL_SERVICES|POS_MERCHANT_ACQUIRING</x:v>
      </x:c>
      <x:c r="AO985" s="25" t="str">
        <x:v>2026-02-18</x:v>
      </x:c>
      <x:c r="AP985" s="25" t="n">
        <x:v>2</x:v>
      </x:c>
      <x:c r="AQ985" s="25" t="n">
        <x:v>183</x:v>
      </x:c>
      <x:c r="AR985" s="25" t="n">
        <x:v>34.72</x:v>
      </x:c>
      <x:c r="AS985" s="30" t="n">
        <x:v>0.661474</x:v>
      </x:c>
      <x:c r="AT985" s="25" t="n">
        <x:v>0</x:v>
      </x:c>
    </x:row>
    <x:row r="986">
      <x:c r="A986" s="25" t="str">
        <x:v>SME000982</x:v>
      </x:c>
      <x:c r="B986" s="25" t="str">
        <x:v>Synthetic SME 000982</x:v>
      </x:c>
      <x:c r="C986" s="25" t="str">
        <x:v>RM001</x:v>
      </x:c>
      <x:c r="D986" s="25" t="str">
        <x:v>Mediterranean</x:v>
      </x:c>
      <x:c r="E986" s="25" t="str">
        <x:v>Technology</x:v>
      </x:c>
      <x:c r="F986" s="25" t="str">
        <x:v>SMALL</x:v>
      </x:c>
      <x:c r="G986" s="25" t="str">
        <x:v>SOLE_PROPRIETOR</x:v>
      </x:c>
      <x:c r="H986" s="25" t="str">
        <x:v>2026-01-19</x:v>
      </x:c>
      <x:c r="I986" s="25" t="n">
        <x:v>6</x:v>
      </x:c>
      <x:c r="J986" s="28" t="n">
        <x:v>39784646.69</x:v>
      </x:c>
      <x:c r="K986" s="25" t="n">
        <x:v>24</x:v>
      </x:c>
      <x:c r="L986" s="26" t="b">
        <x:v>0</x:v>
      </x:c>
      <x:c r="M986" s="26" t="b">
        <x:v>0</x:v>
      </x:c>
      <x:c r="N986" s="25" t="n">
        <x:v>71.49</x:v>
      </x:c>
      <x:c r="O986" s="26" t="b">
        <x:v>1</x:v>
      </x:c>
      <x:c r="P986" s="25" t="str">
        <x:v>BRANCH</x:v>
      </x:c>
      <x:c r="Q986" s="25" t="str">
        <x:v>DERIVED_ANALYTICS</x:v>
      </x:c>
      <x:c r="R986" s="30" t="n">
        <x:v>0.02216</x:v>
      </x:c>
      <x:c r="S986" s="25" t="str">
        <x:v>R02</x:v>
      </x:c>
      <x:c r="T986" s="25" t="n">
        <x:v>0</x:v>
      </x:c>
      <x:c r="U986" s="25" t="n">
        <x:v>1</x:v>
      </x:c>
      <x:c r="V986" s="25" t="str">
        <x:v>2027-04-08</x:v>
      </x:c>
      <x:c r="W986" s="25" t="str">
        <x:v>NONE</x:v>
      </x:c>
      <x:c r="X986" s="26" t="b">
        <x:v>1</x:v>
      </x:c>
      <x:c r="Y986" s="26" t="b">
        <x:v>1</x:v>
      </x:c>
      <x:c r="Z986" s="25" t="str">
        <x:v>CONTROLLED_SYNTHETIC</x:v>
      </x:c>
      <x:c r="AA986" s="28" t="n">
        <x:v>19521051.87</x:v>
      </x:c>
      <x:c r="AB986" s="28" t="n">
        <x:v>17916600.01</x:v>
      </x:c>
      <x:c r="AC986" s="28" t="n">
        <x:v>845397.53</x:v>
      </x:c>
      <x:c r="AD986" s="28" t="n">
        <x:v>4345916.71</x:v>
      </x:c>
      <x:c r="AE986" s="28" t="n">
        <x:v>0</x:v>
      </x:c>
      <x:c r="AF986" s="28" t="n">
        <x:v>0</x:v>
      </x:c>
      <x:c r="AG986" s="28" t="n">
        <x:v>0</x:v>
      </x:c>
      <x:c r="AH986" s="28" t="n">
        <x:v>873754.653333</x:v>
      </x:c>
      <x:c r="AI986" s="28" t="n">
        <x:v>1946579.07</x:v>
      </x:c>
      <x:c r="AJ986" s="25" t="n">
        <x:v>706</x:v>
      </x:c>
      <x:c r="AK986" s="25" t="n">
        <x:v>1</x:v>
      </x:c>
      <x:c r="AL986" s="28" t="n">
        <x:v>612120.61</x:v>
      </x:c>
      <x:c r="AM986" s="28" t="n">
        <x:v>30492.94</x:v>
      </x:c>
      <x:c r="AN986" s="25" t="str">
        <x:v>BUSINESS_CREDIT_CARD</x:v>
      </x:c>
      <x:c r="AO986" s="25" t="str">
        <x:v>2026-07-02</x:v>
      </x:c>
      <x:c r="AP986" s="25" t="n">
        <x:v>4</x:v>
      </x:c>
      <x:c r="AQ986" s="25" t="n">
        <x:v>49</x:v>
      </x:c>
      <x:c r="AR986" s="25" t="n">
        <x:v>8.36</x:v>
      </x:c>
      <x:c r="AS986" s="30" t="n">
        <x:v>0.04396</x:v>
      </x:c>
      <x:c r="AT986" s="25" t="n">
        <x:v>0</x:v>
      </x:c>
    </x:row>
    <x:row r="987">
      <x:c r="A987" s="25" t="str">
        <x:v>SME000983</x:v>
      </x:c>
      <x:c r="B987" s="25" t="str">
        <x:v>Synthetic SME 000983</x:v>
      </x:c>
      <x:c r="C987" s="25" t="str">
        <x:v>RM043</x:v>
      </x:c>
      <x:c r="D987" s="25" t="str">
        <x:v>Mediterranean</x:v>
      </x:c>
      <x:c r="E987" s="25" t="str">
        <x:v>Transportation</x:v>
      </x:c>
      <x:c r="F987" s="25" t="str">
        <x:v>MEDIUM</x:v>
      </x:c>
      <x:c r="G987" s="25" t="str">
        <x:v>LIMITED</x:v>
      </x:c>
      <x:c r="H987" s="25" t="str">
        <x:v>2015-05-05</x:v>
      </x:c>
      <x:c r="I987" s="25" t="n">
        <x:v>135</x:v>
      </x:c>
      <x:c r="J987" s="28" t="n">
        <x:v>160611935.14</x:v>
      </x:c>
      <x:c r="K987" s="25" t="n">
        <x:v>210</x:v>
      </x:c>
      <x:c r="L987" s="26" t="b">
        <x:v>0</x:v>
      </x:c>
      <x:c r="M987" s="26" t="b">
        <x:v>0</x:v>
      </x:c>
      <x:c r="N987" s="25" t="n">
        <x:v>32.16</x:v>
      </x:c>
      <x:c r="O987" s="26" t="b">
        <x:v>1</x:v>
      </x:c>
      <x:c r="P987" s="25" t="str">
        <x:v>RM_CALL</x:v>
      </x:c>
      <x:c r="Q987" s="25" t="str">
        <x:v>DERIVED_ANALYTICS</x:v>
      </x:c>
      <x:c r="R987" s="30" t="n">
        <x:v>0.012005</x:v>
      </x:c>
      <x:c r="S987" s="25" t="str">
        <x:v>R02</x:v>
      </x:c>
      <x:c r="T987" s="25" t="n">
        <x:v>0</x:v>
      </x:c>
      <x:c r="U987" s="25" t="n">
        <x:v>1</x:v>
      </x:c>
      <x:c r="V987" s="25" t="str">
        <x:v>2027-01-16</x:v>
      </x:c>
      <x:c r="W987" s="25" t="str">
        <x:v>NONE</x:v>
      </x:c>
      <x:c r="X987" s="26" t="b">
        <x:v>1</x:v>
      </x:c>
      <x:c r="Y987" s="26" t="b">
        <x:v>1</x:v>
      </x:c>
      <x:c r="Z987" s="25" t="str">
        <x:v>CONTROLLED_SYNTHETIC</x:v>
      </x:c>
      <x:c r="AA987" s="28" t="n">
        <x:v>94375366.27</x:v>
      </x:c>
      <x:c r="AB987" s="28" t="n">
        <x:v>88434935.25</x:v>
      </x:c>
      <x:c r="AC987" s="28" t="n">
        <x:v>4364867.45</x:v>
      </x:c>
      <x:c r="AD987" s="28" t="n">
        <x:v>50317770.85</x:v>
      </x:c>
      <x:c r="AE987" s="28" t="n">
        <x:v>0</x:v>
      </x:c>
      <x:c r="AF987" s="28" t="n">
        <x:v>0</x:v>
      </x:c>
      <x:c r="AG987" s="28" t="n">
        <x:v>0</x:v>
      </x:c>
      <x:c r="AH987" s="28" t="n">
        <x:v>3675099.1</x:v>
      </x:c>
      <x:c r="AI987" s="28" t="n">
        <x:v>7451023.211667</x:v>
      </x:c>
      <x:c r="AJ987" s="25" t="n">
        <x:v>293</x:v>
      </x:c>
      <x:c r="AK987" s="25" t="n">
        <x:v>2</x:v>
      </x:c>
      <x:c r="AL987" s="28" t="n">
        <x:v>34219721.69</x:v>
      </x:c>
      <x:c r="AM987" s="28" t="n">
        <x:v>1409643.08</x:v>
      </x:c>
      <x:c r="AN987" s="25" t="str">
        <x:v>TERM_DEPOSIT|WORKING_CAPITAL_LOAN</x:v>
      </x:c>
      <x:c r="AO987" s="25" t="str">
        <x:v>2026-07-26</x:v>
      </x:c>
      <x:c r="AP987" s="25" t="n">
        <x:v>6</x:v>
      </x:c>
      <x:c r="AQ987" s="25" t="n">
        <x:v>25</x:v>
      </x:c>
      <x:c r="AR987" s="25" t="n">
        <x:v>38.97</x:v>
      </x:c>
      <x:c r="AS987" s="30" t="n">
        <x:v>0.608738</x:v>
      </x:c>
      <x:c r="AT987" s="25" t="n">
        <x:v>0</x:v>
      </x:c>
    </x:row>
    <x:row r="988">
      <x:c r="A988" s="25" t="str">
        <x:v>SME000984</x:v>
      </x:c>
      <x:c r="B988" s="25" t="str">
        <x:v>Synthetic SME 000984</x:v>
      </x:c>
      <x:c r="C988" s="25" t="str">
        <x:v>RM009</x:v>
      </x:c>
      <x:c r="D988" s="25" t="str">
        <x:v>Marmara</x:v>
      </x:c>
      <x:c r="E988" s="25" t="str">
        <x:v>Healthcare</x:v>
      </x:c>
      <x:c r="F988" s="25" t="str">
        <x:v>MICRO</x:v>
      </x:c>
      <x:c r="G988" s="25" t="str">
        <x:v>SOLE_PROPRIETOR</x:v>
      </x:c>
      <x:c r="H988" s="25" t="str">
        <x:v>2015-10-31</x:v>
      </x:c>
      <x:c r="I988" s="25" t="n">
        <x:v>129</x:v>
      </x:c>
      <x:c r="J988" s="28" t="n">
        <x:v>5960390.28</x:v>
      </x:c>
      <x:c r="K988" s="25" t="n">
        <x:v>5</x:v>
      </x:c>
      <x:c r="L988" s="26" t="b">
        <x:v>0</x:v>
      </x:c>
      <x:c r="M988" s="26" t="b">
        <x:v>0</x:v>
      </x:c>
      <x:c r="N988" s="25" t="n">
        <x:v>18.09</x:v>
      </x:c>
      <x:c r="O988" s="26" t="b">
        <x:v>1</x:v>
      </x:c>
      <x:c r="P988" s="25" t="str">
        <x:v>RM_CALL</x:v>
      </x:c>
      <x:c r="Q988" s="25" t="str">
        <x:v>DERIVED_ANALYTICS</x:v>
      </x:c>
      <x:c r="R988" s="30" t="n">
        <x:v>0.073115</x:v>
      </x:c>
      <x:c r="S988" s="25" t="str">
        <x:v>R05</x:v>
      </x:c>
      <x:c r="T988" s="25" t="n">
        <x:v>0</x:v>
      </x:c>
      <x:c r="U988" s="25" t="n">
        <x:v>1</x:v>
      </x:c>
      <x:c r="V988" s="25" t="str">
        <x:v>2026-05-12</x:v>
      </x:c>
      <x:c r="W988" s="25" t="str">
        <x:v>NONE</x:v>
      </x:c>
      <x:c r="X988" s="26" t="b">
        <x:v>1</x:v>
      </x:c>
      <x:c r="Y988" s="26" t="b">
        <x:v>1</x:v>
      </x:c>
      <x:c r="Z988" s="25" t="str">
        <x:v>CONTROLLED_SYNTHETIC</x:v>
      </x:c>
      <x:c r="AA988" s="28" t="n">
        <x:v>3371810.61</x:v>
      </x:c>
      <x:c r="AB988" s="28" t="n">
        <x:v>2864807.9</x:v>
      </x:c>
      <x:c r="AC988" s="28" t="n">
        <x:v>1457702.34</x:v>
      </x:c>
      <x:c r="AD988" s="28" t="n">
        <x:v>1142361.56</x:v>
      </x:c>
      <x:c r="AE988" s="28" t="n">
        <x:v>0</x:v>
      </x:c>
      <x:c r="AF988" s="28" t="n">
        <x:v>0</x:v>
      </x:c>
      <x:c r="AG988" s="28" t="n">
        <x:v>0</x:v>
      </x:c>
      <x:c r="AH988" s="28" t="n">
        <x:v>110680.366667</x:v>
      </x:c>
      <x:c r="AI988" s="28" t="n">
        <x:v>276702.875</x:v>
      </x:c>
      <x:c r="AJ988" s="25" t="n">
        <x:v>163</x:v>
      </x:c>
      <x:c r="AK988" s="25" t="n">
        <x:v>3</x:v>
      </x:c>
      <x:c r="AL988" s="28" t="n">
        <x:v>956151.2</x:v>
      </x:c>
      <x:c r="AM988" s="28" t="n">
        <x:v>27901.18</x:v>
      </x:c>
      <x:c r="AN988" s="25" t="str">
        <x:v>FX_RISK_MANAGEMENT|TERM_DEPOSIT|WORKING_CAPITAL_LOAN</x:v>
      </x:c>
      <x:c r="AO988" s="25" t="str">
        <x:v>2026-05-02</x:v>
      </x:c>
      <x:c r="AP988" s="25" t="n">
        <x:v>3</x:v>
      </x:c>
      <x:c r="AQ988" s="25" t="n">
        <x:v>110</x:v>
      </x:c>
      <x:c r="AR988" s="25" t="n">
        <x:v>43.99</x:v>
      </x:c>
      <x:c r="AS988" s="30" t="n">
        <x:v>0.458336</x:v>
      </x:c>
      <x:c r="AT988" s="25" t="n">
        <x:v>100</x:v>
      </x:c>
    </x:row>
    <x:row r="989">
      <x:c r="A989" s="25" t="str">
        <x:v>SME000985</x:v>
      </x:c>
      <x:c r="B989" s="25" t="str">
        <x:v>Synthetic SME 000985</x:v>
      </x:c>
      <x:c r="C989" s="25" t="str">
        <x:v>RM026</x:v>
      </x:c>
      <x:c r="D989" s="25" t="str">
        <x:v>Black Sea</x:v>
      </x:c>
      <x:c r="E989" s="25" t="str">
        <x:v>Healthcare</x:v>
      </x:c>
      <x:c r="F989" s="25" t="str">
        <x:v>MEDIUM</x:v>
      </x:c>
      <x:c r="G989" s="25" t="str">
        <x:v>SOLE_PROPRIETOR</x:v>
      </x:c>
      <x:c r="H989" s="25" t="str">
        <x:v>2023-08-03</x:v>
      </x:c>
      <x:c r="I989" s="25" t="n">
        <x:v>36</x:v>
      </x:c>
      <x:c r="J989" s="28" t="n">
        <x:v>303807603.93</x:v>
      </x:c>
      <x:c r="K989" s="25" t="n">
        <x:v>105</x:v>
      </x:c>
      <x:c r="L989" s="26" t="b">
        <x:v>0</x:v>
      </x:c>
      <x:c r="M989" s="26" t="b">
        <x:v>0</x:v>
      </x:c>
      <x:c r="N989" s="25" t="n">
        <x:v>79.46</x:v>
      </x:c>
      <x:c r="O989" s="26" t="b">
        <x:v>1</x:v>
      </x:c>
      <x:c r="P989" s="25" t="str">
        <x:v>RM_CALL</x:v>
      </x:c>
      <x:c r="Q989" s="25" t="str">
        <x:v>DERIVED_ANALYTICS</x:v>
      </x:c>
      <x:c r="R989" s="30" t="n">
        <x:v>0.003143</x:v>
      </x:c>
      <x:c r="S989" s="25" t="str">
        <x:v>R02</x:v>
      </x:c>
      <x:c r="T989" s="25" t="n">
        <x:v>0</x:v>
      </x:c>
      <x:c r="U989" s="25" t="n">
        <x:v>1</x:v>
      </x:c>
      <x:c r="V989" s="25" t="str">
        <x:v>2026-01-15</x:v>
      </x:c>
      <x:c r="W989" s="25" t="str">
        <x:v>NONE</x:v>
      </x:c>
      <x:c r="X989" s="26" t="b">
        <x:v>1</x:v>
      </x:c>
      <x:c r="Y989" s="26" t="b">
        <x:v>1</x:v>
      </x:c>
      <x:c r="Z989" s="25" t="str">
        <x:v>CONTROLLED_SYNTHETIC</x:v>
      </x:c>
      <x:c r="AA989" s="28" t="n">
        <x:v>145796595.83</x:v>
      </x:c>
      <x:c r="AB989" s="28" t="n">
        <x:v>124850803.92</x:v>
      </x:c>
      <x:c r="AC989" s="28" t="n">
        <x:v>69734513</x:v>
      </x:c>
      <x:c r="AD989" s="28" t="n">
        <x:v>25752317.3</x:v>
      </x:c>
      <x:c r="AE989" s="28" t="n">
        <x:v>0</x:v>
      </x:c>
      <x:c r="AF989" s="28" t="n">
        <x:v>0</x:v>
      </x:c>
      <x:c r="AG989" s="28" t="n">
        <x:v>0</x:v>
      </x:c>
      <x:c r="AH989" s="28" t="n">
        <x:v>6101727.726667</x:v>
      </x:c>
      <x:c r="AI989" s="28" t="n">
        <x:v>23662999.05</x:v>
      </x:c>
      <x:c r="AJ989" s="25" t="n">
        <x:v>707</x:v>
      </x:c>
      <x:c r="AK989" s="25" t="n">
        <x:v>3</x:v>
      </x:c>
      <x:c r="AL989" s="28" t="n">
        <x:v>265865252.35</x:v>
      </x:c>
      <x:c r="AM989" s="28" t="n">
        <x:v>6631874.98</x:v>
      </x:c>
      <x:c r="AN989" s="25" t="str">
        <x:v>CASH_MANAGEMENT|FX_RISK_MANAGEMENT|TERM_DEPOSIT</x:v>
      </x:c>
      <x:c r="AO989" s="25" t="str">
        <x:v>2026-07-05</x:v>
      </x:c>
      <x:c r="AP989" s="25" t="n">
        <x:v>6</x:v>
      </x:c>
      <x:c r="AQ989" s="25" t="n">
        <x:v>46</x:v>
      </x:c>
      <x:c r="AR989" s="25" t="n">
        <x:v>52.57</x:v>
      </x:c>
      <x:c r="AS989" s="30" t="n">
        <x:v>1</x:v>
      </x:c>
      <x:c r="AT989" s="25" t="n">
        <x:v>217</x:v>
      </x:c>
    </x:row>
    <x:row r="990">
      <x:c r="A990" s="25" t="str">
        <x:v>SME000986</x:v>
      </x:c>
      <x:c r="B990" s="25" t="str">
        <x:v>Synthetic SME 000986</x:v>
      </x:c>
      <x:c r="C990" s="25" t="str">
        <x:v>RM016</x:v>
      </x:c>
      <x:c r="D990" s="25" t="str">
        <x:v>Mediterranean</x:v>
      </x:c>
      <x:c r="E990" s="25" t="str">
        <x:v>Wholesale Trade</x:v>
      </x:c>
      <x:c r="F990" s="25" t="str">
        <x:v>SMALL</x:v>
      </x:c>
      <x:c r="G990" s="25" t="str">
        <x:v>LIMITED</x:v>
      </x:c>
      <x:c r="H990" s="25" t="str">
        <x:v>2020-01-13</x:v>
      </x:c>
      <x:c r="I990" s="25" t="n">
        <x:v>79</x:v>
      </x:c>
      <x:c r="J990" s="28" t="n">
        <x:v>63865260.16</x:v>
      </x:c>
      <x:c r="K990" s="25" t="n">
        <x:v>33</x:v>
      </x:c>
      <x:c r="L990" s="26" t="b">
        <x:v>1</x:v>
      </x:c>
      <x:c r="M990" s="26" t="b">
        <x:v>0</x:v>
      </x:c>
      <x:c r="N990" s="25" t="n">
        <x:v>39.92</x:v>
      </x:c>
      <x:c r="O990" s="26" t="b">
        <x:v>1</x:v>
      </x:c>
      <x:c r="P990" s="25" t="str">
        <x:v>BRANCH</x:v>
      </x:c>
      <x:c r="Q990" s="25" t="str">
        <x:v>DERIVED_ANALYTICS</x:v>
      </x:c>
      <x:c r="R990" s="30" t="n">
        <x:v>0.035555</x:v>
      </x:c>
      <x:c r="S990" s="25" t="str">
        <x:v>R03</x:v>
      </x:c>
      <x:c r="T990" s="25" t="n">
        <x:v>15</x:v>
      </x:c>
      <x:c r="U990" s="25" t="n">
        <x:v>1</x:v>
      </x:c>
      <x:c r="V990" s="25" t="str">
        <x:v>2026-01-12</x:v>
      </x:c>
      <x:c r="W990" s="25" t="str">
        <x:v>NONE</x:v>
      </x:c>
      <x:c r="X990" s="26" t="b">
        <x:v>1</x:v>
      </x:c>
      <x:c r="Y990" s="26" t="b">
        <x:v>1</x:v>
      </x:c>
      <x:c r="Z990" s="25" t="str">
        <x:v>CONTROLLED_SYNTHETIC</x:v>
      </x:c>
      <x:c r="AA990" s="28" t="n">
        <x:v>31541666.5</x:v>
      </x:c>
      <x:c r="AB990" s="28" t="n">
        <x:v>26380165.09</x:v>
      </x:c>
      <x:c r="AC990" s="28" t="n">
        <x:v>1680714.67</x:v>
      </x:c>
      <x:c r="AD990" s="28" t="n">
        <x:v>6976499.01</x:v>
      </x:c>
      <x:c r="AE990" s="28" t="n">
        <x:v>8641691.38</x:v>
      </x:c>
      <x:c r="AF990" s="28" t="n">
        <x:v>0</x:v>
      </x:c>
      <x:c r="AG990" s="28" t="n">
        <x:v>5107330.24</x:v>
      </x:c>
      <x:c r="AH990" s="28" t="n">
        <x:v>1219291.36</x:v>
      </x:c>
      <x:c r="AI990" s="28" t="n">
        <x:v>2681591.44</x:v>
      </x:c>
      <x:c r="AJ990" s="25" t="n">
        <x:v>420</x:v>
      </x:c>
      <x:c r="AK990" s="25" t="n">
        <x:v>4</x:v>
      </x:c>
      <x:c r="AL990" s="28" t="n">
        <x:v>84894583.92</x:v>
      </x:c>
      <x:c r="AM990" s="28" t="n">
        <x:v>3308955.39</x:v>
      </x:c>
      <x:c r="AN990" s="25" t="str">
        <x:v>CASH_MANAGEMENT|PAYROLL_SERVICES|POS_MERCHANT_ACQUIRING|TRADE_FINANCE</x:v>
      </x:c>
      <x:c r="AO990" s="25" t="str">
        <x:v>2026-05-18</x:v>
      </x:c>
      <x:c r="AP990" s="25" t="n">
        <x:v>4</x:v>
      </x:c>
      <x:c r="AQ990" s="25" t="n">
        <x:v>94</x:v>
      </x:c>
      <x:c r="AR990" s="25" t="n">
        <x:v>72.81</x:v>
      </x:c>
      <x:c r="AS990" s="30" t="n">
        <x:v>1</x:v>
      </x:c>
      <x:c r="AT990" s="25" t="n">
        <x:v>220</x:v>
      </x:c>
    </x:row>
    <x:row r="991">
      <x:c r="A991" s="25" t="str">
        <x:v>SME000987</x:v>
      </x:c>
      <x:c r="B991" s="25" t="str">
        <x:v>Synthetic SME 000987</x:v>
      </x:c>
      <x:c r="C991" s="25" t="str">
        <x:v>RM028</x:v>
      </x:c>
      <x:c r="D991" s="25" t="str">
        <x:v>Eastern</x:v>
      </x:c>
      <x:c r="E991" s="25" t="str">
        <x:v>Manufacturing</x:v>
      </x:c>
      <x:c r="F991" s="25" t="str">
        <x:v>MICRO</x:v>
      </x:c>
      <x:c r="G991" s="25" t="str">
        <x:v>LIMITED</x:v>
      </x:c>
      <x:c r="H991" s="25" t="str">
        <x:v>2015-03-27</x:v>
      </x:c>
      <x:c r="I991" s="25" t="n">
        <x:v>136</x:v>
      </x:c>
      <x:c r="J991" s="28" t="n">
        <x:v>4778639.72</x:v>
      </x:c>
      <x:c r="K991" s="25" t="n">
        <x:v>6</x:v>
      </x:c>
      <x:c r="L991" s="26" t="b">
        <x:v>1</x:v>
      </x:c>
      <x:c r="M991" s="26" t="b">
        <x:v>0</x:v>
      </x:c>
      <x:c r="N991" s="25" t="n">
        <x:v>32.58</x:v>
      </x:c>
      <x:c r="O991" s="26" t="b">
        <x:v>1</x:v>
      </x:c>
      <x:c r="P991" s="25" t="str">
        <x:v>SECURE_MESSAGE</x:v>
      </x:c>
      <x:c r="Q991" s="25" t="str">
        <x:v>DERIVED_ANALYTICS</x:v>
      </x:c>
      <x:c r="R991" s="30" t="n">
        <x:v>0.097841</x:v>
      </x:c>
      <x:c r="S991" s="25" t="str">
        <x:v>R06</x:v>
      </x:c>
      <x:c r="T991" s="25" t="n">
        <x:v>0</x:v>
      </x:c>
      <x:c r="U991" s="25" t="n">
        <x:v>1</x:v>
      </x:c>
      <x:c r="V991" s="25" t="str">
        <x:v>2026-10-30</x:v>
      </x:c>
      <x:c r="W991" s="25" t="str">
        <x:v>NONE</x:v>
      </x:c>
      <x:c r="X991" s="26" t="b">
        <x:v>1</x:v>
      </x:c>
      <x:c r="Y991" s="26" t="b">
        <x:v>1</x:v>
      </x:c>
      <x:c r="Z991" s="25" t="str">
        <x:v>CONTROLLED_SYNTHETIC</x:v>
      </x:c>
      <x:c r="AA991" s="28" t="n">
        <x:v>2562772.5</x:v>
      </x:c>
      <x:c r="AB991" s="28" t="n">
        <x:v>2269694.81</x:v>
      </x:c>
      <x:c r="AC991" s="28" t="n">
        <x:v>107245.19</x:v>
      </x:c>
      <x:c r="AD991" s="28" t="n">
        <x:v>1102185.53</x:v>
      </x:c>
      <x:c r="AE991" s="28" t="n">
        <x:v>709224.8</x:v>
      </x:c>
      <x:c r="AF991" s="28" t="n">
        <x:v>0</x:v>
      </x:c>
      <x:c r="AG991" s="28" t="n">
        <x:v>395962.45</x:v>
      </x:c>
      <x:c r="AH991" s="28" t="n">
        <x:v>107023.976667</x:v>
      </x:c>
      <x:c r="AI991" s="28" t="n">
        <x:v>304455.851667</x:v>
      </x:c>
      <x:c r="AJ991" s="25" t="n">
        <x:v>368</x:v>
      </x:c>
      <x:c r="AK991" s="25" t="n">
        <x:v>1</x:v>
      </x:c>
      <x:c r="AL991" s="28" t="n">
        <x:v>2454543.76</x:v>
      </x:c>
      <x:c r="AM991" s="28" t="n">
        <x:v>121099.53</x:v>
      </x:c>
      <x:c r="AN991" s="25" t="str">
        <x:v>PAYROLL_SERVICES</x:v>
      </x:c>
      <x:c r="AO991" s="25" t="str">
        <x:v>2026-05-10</x:v>
      </x:c>
      <x:c r="AP991" s="25" t="n">
        <x:v>5</x:v>
      </x:c>
      <x:c r="AQ991" s="25" t="n">
        <x:v>102</x:v>
      </x:c>
      <x:c r="AR991" s="25" t="n">
        <x:v>40.88</x:v>
      </x:c>
      <x:c r="AS991" s="30" t="n">
        <x:v>1</x:v>
      </x:c>
      <x:c r="AT991" s="25" t="n">
        <x:v>0</x:v>
      </x:c>
    </x:row>
    <x:row r="992">
      <x:c r="A992" s="25" t="str">
        <x:v>SME000988</x:v>
      </x:c>
      <x:c r="B992" s="25" t="str">
        <x:v>Synthetic SME 000988</x:v>
      </x:c>
      <x:c r="C992" s="25" t="str">
        <x:v>RM019</x:v>
      </x:c>
      <x:c r="D992" s="25" t="str">
        <x:v>Aegean</x:v>
      </x:c>
      <x:c r="E992" s="25" t="str">
        <x:v>Wholesale Trade</x:v>
      </x:c>
      <x:c r="F992" s="25" t="str">
        <x:v>SMALL</x:v>
      </x:c>
      <x:c r="G992" s="25" t="str">
        <x:v>LIMITED</x:v>
      </x:c>
      <x:c r="H992" s="25" t="str">
        <x:v>2019-12-10</x:v>
      </x:c>
      <x:c r="I992" s="25" t="n">
        <x:v>80</x:v>
      </x:c>
      <x:c r="J992" s="28" t="n">
        <x:v>22331060.16</x:v>
      </x:c>
      <x:c r="K992" s="25" t="n">
        <x:v>10</x:v>
      </x:c>
      <x:c r="L992" s="26" t="b">
        <x:v>0</x:v>
      </x:c>
      <x:c r="M992" s="26" t="b">
        <x:v>1</x:v>
      </x:c>
      <x:c r="N992" s="25" t="n">
        <x:v>64.32</x:v>
      </x:c>
      <x:c r="O992" s="26" t="b">
        <x:v>1</x:v>
      </x:c>
      <x:c r="P992" s="25" t="str">
        <x:v>RM_CALL</x:v>
      </x:c>
      <x:c r="Q992" s="25" t="str">
        <x:v>DERIVED_ANALYTICS</x:v>
      </x:c>
      <x:c r="R992" s="30" t="n">
        <x:v>0.019423</x:v>
      </x:c>
      <x:c r="S992" s="25" t="str">
        <x:v>R02</x:v>
      </x:c>
      <x:c r="T992" s="25" t="n">
        <x:v>0</x:v>
      </x:c>
      <x:c r="U992" s="25" t="n">
        <x:v>1</x:v>
      </x:c>
      <x:c r="V992" s="25" t="str">
        <x:v>2027-02-06</x:v>
      </x:c>
      <x:c r="W992" s="25" t="str">
        <x:v>NONE</x:v>
      </x:c>
      <x:c r="X992" s="26" t="b">
        <x:v>1</x:v>
      </x:c>
      <x:c r="Y992" s="26" t="b">
        <x:v>1</x:v>
      </x:c>
      <x:c r="Z992" s="25" t="str">
        <x:v>CONTROLLED_SYNTHETIC</x:v>
      </x:c>
      <x:c r="AA992" s="28" t="n">
        <x:v>12356472.32</x:v>
      </x:c>
      <x:c r="AB992" s="28" t="n">
        <x:v>11169594.91</x:v>
      </x:c>
      <x:c r="AC992" s="28" t="n">
        <x:v>630760.49</x:v>
      </x:c>
      <x:c r="AD992" s="28" t="n">
        <x:v>2294095.33</x:v>
      </x:c>
      <x:c r="AE992" s="28" t="n">
        <x:v>0</x:v>
      </x:c>
      <x:c r="AF992" s="28" t="n">
        <x:v>3130755.17</x:v>
      </x:c>
      <x:c r="AG992" s="28" t="n">
        <x:v>1606863.74</x:v>
      </x:c>
      <x:c r="AH992" s="28" t="n">
        <x:v>438817.336667</x:v>
      </x:c>
      <x:c r="AI992" s="28" t="n">
        <x:v>1030818.238333</x:v>
      </x:c>
      <x:c r="AJ992" s="25" t="n">
        <x:v>546</x:v>
      </x:c>
      <x:c r="AK992" s="25" t="n">
        <x:v>5</x:v>
      </x:c>
      <x:c r="AL992" s="28" t="n">
        <x:v>33564708.91</x:v>
      </x:c>
      <x:c r="AM992" s="28" t="n">
        <x:v>1447856.26</x:v>
      </x:c>
      <x:c r="AN992" s="25" t="str">
        <x:v>BUSINESS_CREDIT_CARD|CASH_MANAGEMENT|TERM_DEPOSIT|TRADE_FINANCE|WORKING_CAPITAL_LOAN</x:v>
      </x:c>
      <x:c r="AO992" s="25" t="str">
        <x:v>2026-06-24</x:v>
      </x:c>
      <x:c r="AP992" s="25" t="n">
        <x:v>2</x:v>
      </x:c>
      <x:c r="AQ992" s="25" t="n">
        <x:v>57</x:v>
      </x:c>
      <x:c r="AR992" s="25" t="n">
        <x:v>79.55</x:v>
      </x:c>
      <x:c r="AS992" s="30" t="n">
        <x:v>1</x:v>
      </x:c>
      <x:c r="AT992" s="25" t="n">
        <x:v>0</x:v>
      </x:c>
    </x:row>
    <x:row r="993">
      <x:c r="A993" s="25" t="str">
        <x:v>SME000989</x:v>
      </x:c>
      <x:c r="B993" s="25" t="str">
        <x:v>Synthetic SME 000989</x:v>
      </x:c>
      <x:c r="C993" s="25" t="str">
        <x:v>RM028</x:v>
      </x:c>
      <x:c r="D993" s="25" t="str">
        <x:v>Eastern</x:v>
      </x:c>
      <x:c r="E993" s="25" t="str">
        <x:v>Professional Services</x:v>
      </x:c>
      <x:c r="F993" s="25" t="str">
        <x:v>MICRO</x:v>
      </x:c>
      <x:c r="G993" s="25" t="str">
        <x:v>LIMITED</x:v>
      </x:c>
      <x:c r="H993" s="25" t="str">
        <x:v>2024-03-17</x:v>
      </x:c>
      <x:c r="I993" s="25" t="n">
        <x:v>29</x:v>
      </x:c>
      <x:c r="J993" s="28" t="n">
        <x:v>10076112.66</x:v>
      </x:c>
      <x:c r="K993" s="25" t="n">
        <x:v>3</x:v>
      </x:c>
      <x:c r="L993" s="26" t="b">
        <x:v>0</x:v>
      </x:c>
      <x:c r="M993" s="26" t="b">
        <x:v>0</x:v>
      </x:c>
      <x:c r="N993" s="25" t="n">
        <x:v>63.44</x:v>
      </x:c>
      <x:c r="O993" s="26" t="b">
        <x:v>0</x:v>
      </x:c>
      <x:c r="P993" s="25" t="str">
        <x:v>RM_CALL</x:v>
      </x:c>
      <x:c r="Q993" s="25" t="str">
        <x:v>DERIVED_ANALYTICS</x:v>
      </x:c>
      <x:c r="R993" s="30" t="n">
        <x:v>0.052965</x:v>
      </x:c>
      <x:c r="S993" s="25" t="str">
        <x:v>R04</x:v>
      </x:c>
      <x:c r="T993" s="25" t="n">
        <x:v>0</x:v>
      </x:c>
      <x:c r="U993" s="25" t="n">
        <x:v>1</x:v>
      </x:c>
      <x:c r="V993" s="25" t="str">
        <x:v>2026-10-31</x:v>
      </x:c>
      <x:c r="W993" s="25" t="str">
        <x:v>NONE</x:v>
      </x:c>
      <x:c r="X993" s="26" t="b">
        <x:v>1</x:v>
      </x:c>
      <x:c r="Y993" s="26" t="b">
        <x:v>1</x:v>
      </x:c>
      <x:c r="Z993" s="25" t="str">
        <x:v>CONTROLLED_SYNTHETIC</x:v>
      </x:c>
      <x:c r="AA993" s="28" t="n">
        <x:v>5048154.15</x:v>
      </x:c>
      <x:c r="AB993" s="28" t="n">
        <x:v>4679143.75</x:v>
      </x:c>
      <x:c r="AC993" s="28" t="n">
        <x:v>256630.53</x:v>
      </x:c>
      <x:c r="AD993" s="28" t="n">
        <x:v>702881.53</x:v>
      </x:c>
      <x:c r="AE993" s="28" t="n">
        <x:v>0</x:v>
      </x:c>
      <x:c r="AF993" s="28" t="n">
        <x:v>0</x:v>
      </x:c>
      <x:c r="AG993" s="28" t="n">
        <x:v>0</x:v>
      </x:c>
      <x:c r="AH993" s="28" t="n">
        <x:v>219042.63</x:v>
      </x:c>
      <x:c r="AI993" s="28" t="n">
        <x:v>675849.993333</x:v>
      </x:c>
      <x:c r="AJ993" s="25" t="n">
        <x:v>650</x:v>
      </x:c>
      <x:c r="AK993" s="25" t="n">
        <x:v>2</x:v>
      </x:c>
      <x:c r="AL993" s="28" t="n">
        <x:v>1064902.32</x:v>
      </x:c>
      <x:c r="AM993" s="28" t="n">
        <x:v>37985.47</x:v>
      </x:c>
      <x:c r="AN993" s="25" t="str">
        <x:v>TRADE_FINANCE|WORKING_CAPITAL_LOAN</x:v>
      </x:c>
      <x:c r="AO993" s="25" t="str">
        <x:v>2026-08-11</x:v>
      </x:c>
      <x:c r="AP993" s="25" t="n">
        <x:v>5</x:v>
      </x:c>
      <x:c r="AQ993" s="25" t="n">
        <x:v>9</x:v>
      </x:c>
      <x:c r="AR993" s="25" t="n">
        <x:v>22.86</x:v>
      </x:c>
      <x:c r="AS993" s="30" t="n">
        <x:v>0.30196</x:v>
      </x:c>
      <x:c r="AT993" s="25" t="n">
        <x:v>0</x:v>
      </x:c>
    </x:row>
    <x:row r="994">
      <x:c r="A994" s="25" t="str">
        <x:v>SME000990</x:v>
      </x:c>
      <x:c r="B994" s="25" t="str">
        <x:v>Synthetic SME 000990</x:v>
      </x:c>
      <x:c r="C994" s="25" t="str">
        <x:v>RM029</x:v>
      </x:c>
      <x:c r="D994" s="25" t="str">
        <x:v>Marmara</x:v>
      </x:c>
      <x:c r="E994" s="25" t="str">
        <x:v>Hospitality</x:v>
      </x:c>
      <x:c r="F994" s="25" t="str">
        <x:v>MICRO</x:v>
      </x:c>
      <x:c r="G994" s="25" t="str">
        <x:v>JOINT_STOCK</x:v>
      </x:c>
      <x:c r="H994" s="25" t="str">
        <x:v>2017-04-30</x:v>
      </x:c>
      <x:c r="I994" s="25" t="n">
        <x:v>111</x:v>
      </x:c>
      <x:c r="J994" s="28" t="n">
        <x:v>7836164.83</x:v>
      </x:c>
      <x:c r="K994" s="25" t="n">
        <x:v>8</x:v>
      </x:c>
      <x:c r="L994" s="26" t="b">
        <x:v>1</x:v>
      </x:c>
      <x:c r="M994" s="26" t="b">
        <x:v>0</x:v>
      </x:c>
      <x:c r="N994" s="25" t="n">
        <x:v>83.75</x:v>
      </x:c>
      <x:c r="O994" s="26" t="b">
        <x:v>1</x:v>
      </x:c>
      <x:c r="P994" s="25" t="str">
        <x:v>RM_CALL</x:v>
      </x:c>
      <x:c r="Q994" s="25" t="str">
        <x:v>DERIVED_ANALYTICS</x:v>
      </x:c>
      <x:c r="R994" s="30" t="n">
        <x:v>0.075119</x:v>
      </x:c>
      <x:c r="S994" s="25" t="str">
        <x:v>R05</x:v>
      </x:c>
      <x:c r="T994" s="25" t="n">
        <x:v>0</x:v>
      </x:c>
      <x:c r="U994" s="25" t="n">
        <x:v>1</x:v>
      </x:c>
      <x:c r="V994" s="25" t="str">
        <x:v>2027-08-12</x:v>
      </x:c>
      <x:c r="W994" s="25" t="str">
        <x:v>NONE</x:v>
      </x:c>
      <x:c r="X994" s="26" t="b">
        <x:v>1</x:v>
      </x:c>
      <x:c r="Y994" s="26" t="b">
        <x:v>1</x:v>
      </x:c>
      <x:c r="Z994" s="25" t="str">
        <x:v>CONTROLLED_SYNTHETIC</x:v>
      </x:c>
      <x:c r="AA994" s="28" t="n">
        <x:v>3709812.75</x:v>
      </x:c>
      <x:c r="AB994" s="28" t="n">
        <x:v>3192079.31</x:v>
      </x:c>
      <x:c r="AC994" s="28" t="n">
        <x:v>2148191.52</x:v>
      </x:c>
      <x:c r="AD994" s="28" t="n">
        <x:v>1777150.74</x:v>
      </x:c>
      <x:c r="AE994" s="28" t="n">
        <x:v>1155817.92</x:v>
      </x:c>
      <x:c r="AF994" s="28" t="n">
        <x:v>0</x:v>
      </x:c>
      <x:c r="AG994" s="28" t="n">
        <x:v>643949.81</x:v>
      </x:c>
      <x:c r="AH994" s="28" t="n">
        <x:v>117567.933333</x:v>
      </x:c>
      <x:c r="AI994" s="28" t="n">
        <x:v>468488.806667</x:v>
      </x:c>
      <x:c r="AJ994" s="25" t="n">
        <x:v>798</x:v>
      </x:c>
      <x:c r="AK994" s="25" t="n">
        <x:v>4</x:v>
      </x:c>
      <x:c r="AL994" s="28" t="n">
        <x:v>13297794.99</x:v>
      </x:c>
      <x:c r="AM994" s="28" t="n">
        <x:v>324219.05</x:v>
      </x:c>
      <x:c r="AN994" s="25" t="str">
        <x:v>BUSINESS_CREDIT_CARD|CASH_MANAGEMENT|PAYROLL_SERVICES|POS_MERCHANT_ACQUIRING</x:v>
      </x:c>
      <x:c r="AO994" s="25" t="str">
        <x:v>2026-06-16</x:v>
      </x:c>
      <x:c r="AP994" s="25" t="n">
        <x:v>5</x:v>
      </x:c>
      <x:c r="AQ994" s="25" t="n">
        <x:v>65</x:v>
      </x:c>
      <x:c r="AR994" s="25" t="n">
        <x:v>74</x:v>
      </x:c>
      <x:c r="AS994" s="30" t="n">
        <x:v>1</x:v>
      </x:c>
      <x:c r="AT994" s="25" t="n">
        <x:v>0</x:v>
      </x:c>
    </x:row>
    <x:row r="995">
      <x:c r="A995" s="25" t="str">
        <x:v>SME000991</x:v>
      </x:c>
      <x:c r="B995" s="25" t="str">
        <x:v>Synthetic SME 000991</x:v>
      </x:c>
      <x:c r="C995" s="25" t="str">
        <x:v>RM013</x:v>
      </x:c>
      <x:c r="D995" s="25" t="str">
        <x:v>Black Sea</x:v>
      </x:c>
      <x:c r="E995" s="25" t="str">
        <x:v>Retail Trade</x:v>
      </x:c>
      <x:c r="F995" s="25" t="str">
        <x:v>MICRO</x:v>
      </x:c>
      <x:c r="G995" s="25" t="str">
        <x:v>SOLE_PROPRIETOR</x:v>
      </x:c>
      <x:c r="H995" s="25" t="str">
        <x:v>2025-03-02</x:v>
      </x:c>
      <x:c r="I995" s="25" t="n">
        <x:v>17</x:v>
      </x:c>
      <x:c r="J995" s="28" t="n">
        <x:v>2133901.6</x:v>
      </x:c>
      <x:c r="K995" s="25" t="n">
        <x:v>9</x:v>
      </x:c>
      <x:c r="L995" s="26" t="b">
        <x:v>0</x:v>
      </x:c>
      <x:c r="M995" s="26" t="b">
        <x:v>0</x:v>
      </x:c>
      <x:c r="N995" s="25" t="n">
        <x:v>57.3</x:v>
      </x:c>
      <x:c r="O995" s="26" t="b">
        <x:v>1</x:v>
      </x:c>
      <x:c r="P995" s="25" t="str">
        <x:v>BRANCH</x:v>
      </x:c>
      <x:c r="Q995" s="25" t="str">
        <x:v>DERIVED_ANALYTICS</x:v>
      </x:c>
      <x:c r="R995" s="30" t="n">
        <x:v>0.036626</x:v>
      </x:c>
      <x:c r="S995" s="25" t="str">
        <x:v>R03</x:v>
      </x:c>
      <x:c r="T995" s="25" t="n">
        <x:v>0</x:v>
      </x:c>
      <x:c r="U995" s="25" t="n">
        <x:v>1</x:v>
      </x:c>
      <x:c r="V995" s="25" t="str">
        <x:v>2026-05-22</x:v>
      </x:c>
      <x:c r="W995" s="25" t="str">
        <x:v>NONE</x:v>
      </x:c>
      <x:c r="X995" s="26" t="b">
        <x:v>1</x:v>
      </x:c>
      <x:c r="Y995" s="26" t="b">
        <x:v>1</x:v>
      </x:c>
      <x:c r="Z995" s="25" t="str">
        <x:v>CONTROLLED_SYNTHETIC</x:v>
      </x:c>
      <x:c r="AA995" s="28" t="n">
        <x:v>1109128.62</x:v>
      </x:c>
      <x:c r="AB995" s="28" t="n">
        <x:v>1072138.11</x:v>
      </x:c>
      <x:c r="AC995" s="28" t="n">
        <x:v>682853.84</x:v>
      </x:c>
      <x:c r="AD995" s="28" t="n">
        <x:v>2211555.24</x:v>
      </x:c>
      <x:c r="AE995" s="28" t="n">
        <x:v>0</x:v>
      </x:c>
      <x:c r="AF995" s="28" t="n">
        <x:v>0</x:v>
      </x:c>
      <x:c r="AG995" s="28" t="n">
        <x:v>0</x:v>
      </x:c>
      <x:c r="AH995" s="28" t="n">
        <x:v>41242.915</x:v>
      </x:c>
      <x:c r="AI995" s="28" t="n">
        <x:v>145428.91</x:v>
      </x:c>
      <x:c r="AJ995" s="25" t="n">
        <x:v>575</x:v>
      </x:c>
      <x:c r="AK995" s="25" t="n">
        <x:v>0</x:v>
      </x:c>
      <x:c r="AL995" s="28" t="n">
        <x:v>0</x:v>
      </x:c>
      <x:c r="AM995" s="28" t="n">
        <x:v>0</x:v>
      </x:c>
      <x:c r="AN995" s="25"/>
      <x:c r="AO995" s="25" t="str">
        <x:v>2026-07-21</x:v>
      </x:c>
      <x:c r="AP995" s="25" t="n">
        <x:v>6</x:v>
      </x:c>
      <x:c r="AQ995" s="25" t="n">
        <x:v>30</x:v>
      </x:c>
      <x:c r="AR995" s="25" t="n">
        <x:v>4.05</x:v>
      </x:c>
      <x:c r="AS995" s="30" t="n">
        <x:v>0</x:v>
      </x:c>
      <x:c r="AT995" s="25" t="n">
        <x:v>90</x:v>
      </x:c>
    </x:row>
    <x:row r="996">
      <x:c r="A996" s="25" t="str">
        <x:v>SME000992</x:v>
      </x:c>
      <x:c r="B996" s="25" t="str">
        <x:v>Synthetic SME 000992</x:v>
      </x:c>
      <x:c r="C996" s="25" t="str">
        <x:v>RM020</x:v>
      </x:c>
      <x:c r="D996" s="25" t="str">
        <x:v>Mediterranean</x:v>
      </x:c>
      <x:c r="E996" s="25" t="str">
        <x:v>Retail Trade</x:v>
      </x:c>
      <x:c r="F996" s="25" t="str">
        <x:v>SMALL</x:v>
      </x:c>
      <x:c r="G996" s="25" t="str">
        <x:v>SOLE_PROPRIETOR</x:v>
      </x:c>
      <x:c r="H996" s="25" t="str">
        <x:v>2023-08-02</x:v>
      </x:c>
      <x:c r="I996" s="25" t="n">
        <x:v>36</x:v>
      </x:c>
      <x:c r="J996" s="28" t="n">
        <x:v>15091611.74</x:v>
      </x:c>
      <x:c r="K996" s="25" t="n">
        <x:v>43</x:v>
      </x:c>
      <x:c r="L996" s="26" t="b">
        <x:v>1</x:v>
      </x:c>
      <x:c r="M996" s="26" t="b">
        <x:v>1</x:v>
      </x:c>
      <x:c r="N996" s="25" t="n">
        <x:v>77.09</x:v>
      </x:c>
      <x:c r="O996" s="26" t="b">
        <x:v>1</x:v>
      </x:c>
      <x:c r="P996" s="25" t="str">
        <x:v>BRANCH</x:v>
      </x:c>
      <x:c r="Q996" s="25" t="str">
        <x:v>DERIVED_ANALYTICS</x:v>
      </x:c>
      <x:c r="R996" s="30" t="n">
        <x:v>0.019372</x:v>
      </x:c>
      <x:c r="S996" s="25" t="str">
        <x:v>R02</x:v>
      </x:c>
      <x:c r="T996" s="25" t="n">
        <x:v>0</x:v>
      </x:c>
      <x:c r="U996" s="25" t="n">
        <x:v>1</x:v>
      </x:c>
      <x:c r="V996" s="25" t="str">
        <x:v>2026-01-20</x:v>
      </x:c>
      <x:c r="W996" s="25" t="str">
        <x:v>NONE</x:v>
      </x:c>
      <x:c r="X996" s="26" t="b">
        <x:v>1</x:v>
      </x:c>
      <x:c r="Y996" s="26" t="b">
        <x:v>0</x:v>
      </x:c>
      <x:c r="Z996" s="25" t="str">
        <x:v>CONTROLLED_SYNTHETIC</x:v>
      </x:c>
      <x:c r="AA996" s="28" t="n">
        <x:v>10146056.97</x:v>
      </x:c>
      <x:c r="AB996" s="28" t="n">
        <x:v>8493500.1</x:v>
      </x:c>
      <x:c r="AC996" s="28" t="n">
        <x:v>4919011.01</x:v>
      </x:c>
      <x:c r="AD996" s="28" t="n">
        <x:v>9979980.82</x:v>
      </x:c>
      <x:c r="AE996" s="28" t="n">
        <x:v>2592278.51</x:v>
      </x:c>
      <x:c r="AF996" s="28" t="n">
        <x:v>1992219.59</x:v>
      </x:c>
      <x:c r="AG996" s="28" t="n">
        <x:v>2567844.29</x:v>
      </x:c>
      <x:c r="AH996" s="28" t="n">
        <x:v>392368.528333</x:v>
      </x:c>
      <x:c r="AI996" s="28" t="n">
        <x:v>741468.223333</x:v>
      </x:c>
      <x:c r="AJ996" s="25" t="n">
        <x:v>644</x:v>
      </x:c>
      <x:c r="AK996" s="25" t="n">
        <x:v>2</x:v>
      </x:c>
      <x:c r="AL996" s="28" t="n">
        <x:v>23563801.48</x:v>
      </x:c>
      <x:c r="AM996" s="28" t="n">
        <x:v>298503.75</x:v>
      </x:c>
      <x:c r="AN996" s="25" t="str">
        <x:v>CASH_MANAGEMENT|POS_MERCHANT_ACQUIRING</x:v>
      </x:c>
      <x:c r="AO996" s="25" t="str">
        <x:v>2026-08-06</x:v>
      </x:c>
      <x:c r="AP996" s="25" t="n">
        <x:v>4</x:v>
      </x:c>
      <x:c r="AQ996" s="25" t="n">
        <x:v>14</x:v>
      </x:c>
      <x:c r="AR996" s="25" t="n">
        <x:v>49.57</x:v>
      </x:c>
      <x:c r="AS996" s="30" t="n">
        <x:v>1</x:v>
      </x:c>
      <x:c r="AT996" s="25" t="n">
        <x:v>212</x:v>
      </x:c>
    </x:row>
    <x:row r="997">
      <x:c r="A997" s="25" t="str">
        <x:v>SME000993</x:v>
      </x:c>
      <x:c r="B997" s="25" t="str">
        <x:v>Synthetic SME 000993</x:v>
      </x:c>
      <x:c r="C997" s="25" t="str">
        <x:v>RM038</x:v>
      </x:c>
      <x:c r="D997" s="25" t="str">
        <x:v>Aegean</x:v>
      </x:c>
      <x:c r="E997" s="25" t="str">
        <x:v>Manufacturing</x:v>
      </x:c>
      <x:c r="F997" s="25" t="str">
        <x:v>MICRO</x:v>
      </x:c>
      <x:c r="G997" s="25" t="str">
        <x:v>SOLE_PROPRIETOR</x:v>
      </x:c>
      <x:c r="H997" s="25" t="str">
        <x:v>2024-02-01</x:v>
      </x:c>
      <x:c r="I997" s="25" t="n">
        <x:v>30</x:v>
      </x:c>
      <x:c r="J997" s="28" t="n">
        <x:v>8833120.24</x:v>
      </x:c>
      <x:c r="K997" s="25" t="n">
        <x:v>2</x:v>
      </x:c>
      <x:c r="L997" s="26" t="b">
        <x:v>0</x:v>
      </x:c>
      <x:c r="M997" s="26" t="b">
        <x:v>0</x:v>
      </x:c>
      <x:c r="N997" s="25" t="n">
        <x:v>60.18</x:v>
      </x:c>
      <x:c r="O997" s="26" t="b">
        <x:v>1</x:v>
      </x:c>
      <x:c r="P997" s="25" t="str">
        <x:v>VIDEO_MEETING</x:v>
      </x:c>
      <x:c r="Q997" s="25" t="str">
        <x:v>DERIVED_ANALYTICS</x:v>
      </x:c>
      <x:c r="R997" s="30" t="n">
        <x:v>0.031204</x:v>
      </x:c>
      <x:c r="S997" s="25" t="str">
        <x:v>R03</x:v>
      </x:c>
      <x:c r="T997" s="25" t="n">
        <x:v>0</x:v>
      </x:c>
      <x:c r="U997" s="25" t="n">
        <x:v>1</x:v>
      </x:c>
      <x:c r="V997" s="25" t="str">
        <x:v>2026-08-30</x:v>
      </x:c>
      <x:c r="W997" s="25" t="str">
        <x:v>NONE</x:v>
      </x:c>
      <x:c r="X997" s="26" t="b">
        <x:v>1</x:v>
      </x:c>
      <x:c r="Y997" s="26" t="b">
        <x:v>1</x:v>
      </x:c>
      <x:c r="Z997" s="25" t="str">
        <x:v>CONTROLLED_SYNTHETIC</x:v>
      </x:c>
      <x:c r="AA997" s="28" t="n">
        <x:v>4287730.48</x:v>
      </x:c>
      <x:c r="AB997" s="28" t="n">
        <x:v>3479072.32</x:v>
      </x:c>
      <x:c r="AC997" s="28" t="n">
        <x:v>286128.17</x:v>
      </x:c>
      <x:c r="AD997" s="28" t="n">
        <x:v>409083.96</x:v>
      </x:c>
      <x:c r="AE997" s="28" t="n">
        <x:v>0</x:v>
      </x:c>
      <x:c r="AF997" s="28" t="n">
        <x:v>0</x:v>
      </x:c>
      <x:c r="AG997" s="28" t="n">
        <x:v>0</x:v>
      </x:c>
      <x:c r="AH997" s="28" t="n">
        <x:v>145089.486667</x:v>
      </x:c>
      <x:c r="AI997" s="28" t="n">
        <x:v>583855.928333</x:v>
      </x:c>
      <x:c r="AJ997" s="25" t="n">
        <x:v>540</x:v>
      </x:c>
      <x:c r="AK997" s="25" t="n">
        <x:v>3</x:v>
      </x:c>
      <x:c r="AL997" s="28" t="n">
        <x:v>6286417.7</x:v>
      </x:c>
      <x:c r="AM997" s="28" t="n">
        <x:v>101725.88</x:v>
      </x:c>
      <x:c r="AN997" s="25" t="str">
        <x:v>CASH_MANAGEMENT|FX_RISK_MANAGEMENT|TERM_DEPOSIT</x:v>
      </x:c>
      <x:c r="AO997" s="25" t="str">
        <x:v>2026-04-25</x:v>
      </x:c>
      <x:c r="AP997" s="25" t="n">
        <x:v>5</x:v>
      </x:c>
      <x:c r="AQ997" s="25" t="n">
        <x:v>117</x:v>
      </x:c>
      <x:c r="AR997" s="25" t="n">
        <x:v>46.57</x:v>
      </x:c>
      <x:c r="AS997" s="30" t="n">
        <x:v>1</x:v>
      </x:c>
      <x:c r="AT997" s="25" t="n">
        <x:v>0</x:v>
      </x:c>
    </x:row>
    <x:row r="998">
      <x:c r="A998" s="25" t="str">
        <x:v>SME000994</x:v>
      </x:c>
      <x:c r="B998" s="25" t="str">
        <x:v>Synthetic SME 000994</x:v>
      </x:c>
      <x:c r="C998" s="25" t="str">
        <x:v>RM029</x:v>
      </x:c>
      <x:c r="D998" s="25" t="str">
        <x:v>Marmara</x:v>
      </x:c>
      <x:c r="E998" s="25" t="str">
        <x:v>Wholesale Trade</x:v>
      </x:c>
      <x:c r="F998" s="25" t="str">
        <x:v>MICRO</x:v>
      </x:c>
      <x:c r="G998" s="25" t="str">
        <x:v>LIMITED</x:v>
      </x:c>
      <x:c r="H998" s="25" t="str">
        <x:v>2024-01-14</x:v>
      </x:c>
      <x:c r="I998" s="25" t="n">
        <x:v>31</x:v>
      </x:c>
      <x:c r="J998" s="28" t="n">
        <x:v>26515478.72</x:v>
      </x:c>
      <x:c r="K998" s="25" t="n">
        <x:v>6</x:v>
      </x:c>
      <x:c r="L998" s="26" t="b">
        <x:v>0</x:v>
      </x:c>
      <x:c r="M998" s="26" t="b">
        <x:v>0</x:v>
      </x:c>
      <x:c r="N998" s="25" t="n">
        <x:v>54.69</x:v>
      </x:c>
      <x:c r="O998" s="26" t="b">
        <x:v>1</x:v>
      </x:c>
      <x:c r="P998" s="25" t="str">
        <x:v>RM_CALL</x:v>
      </x:c>
      <x:c r="Q998" s="25" t="str">
        <x:v>DERIVED_ANALYTICS</x:v>
      </x:c>
      <x:c r="R998" s="30" t="n">
        <x:v>0.051713</x:v>
      </x:c>
      <x:c r="S998" s="25" t="str">
        <x:v>R04</x:v>
      </x:c>
      <x:c r="T998" s="25" t="n">
        <x:v>0</x:v>
      </x:c>
      <x:c r="U998" s="25" t="n">
        <x:v>1</x:v>
      </x:c>
      <x:c r="V998" s="25" t="str">
        <x:v>2026-10-31</x:v>
      </x:c>
      <x:c r="W998" s="25" t="str">
        <x:v>NONE</x:v>
      </x:c>
      <x:c r="X998" s="26" t="b">
        <x:v>1</x:v>
      </x:c>
      <x:c r="Y998" s="26" t="b">
        <x:v>1</x:v>
      </x:c>
      <x:c r="Z998" s="25" t="str">
        <x:v>CONTROLLED_SYNTHETIC</x:v>
      </x:c>
      <x:c r="AA998" s="28" t="n">
        <x:v>15169335.28</x:v>
      </x:c>
      <x:c r="AB998" s="28" t="n">
        <x:v>13718884.01</x:v>
      </x:c>
      <x:c r="AC998" s="28" t="n">
        <x:v>727573.67</x:v>
      </x:c>
      <x:c r="AD998" s="28" t="n">
        <x:v>1132954.48</x:v>
      </x:c>
      <x:c r="AE998" s="28" t="n">
        <x:v>0</x:v>
      </x:c>
      <x:c r="AF998" s="28" t="n">
        <x:v>0</x:v>
      </x:c>
      <x:c r="AG998" s="28" t="n">
        <x:v>0</x:v>
      </x:c>
      <x:c r="AH998" s="28" t="n">
        <x:v>539302.11</x:v>
      </x:c>
      <x:c r="AI998" s="28" t="n">
        <x:v>1846329.128333</x:v>
      </x:c>
      <x:c r="AJ998" s="25" t="n">
        <x:v>528</x:v>
      </x:c>
      <x:c r="AK998" s="25" t="n">
        <x:v>3</x:v>
      </x:c>
      <x:c r="AL998" s="28" t="n">
        <x:v>2845651.57</x:v>
      </x:c>
      <x:c r="AM998" s="28" t="n">
        <x:v>24054.63</x:v>
      </x:c>
      <x:c r="AN998" s="25" t="str">
        <x:v>PAYROLL_SERVICES|TERM_DEPOSIT|TRADE_FINANCE</x:v>
      </x:c>
      <x:c r="AO998" s="25" t="str">
        <x:v>2026-08-18</x:v>
      </x:c>
      <x:c r="AP998" s="25" t="n">
        <x:v>6</x:v>
      </x:c>
      <x:c r="AQ998" s="25" t="n">
        <x:v>2</x:v>
      </x:c>
      <x:c r="AR998" s="25" t="n">
        <x:v>29.89</x:v>
      </x:c>
      <x:c r="AS998" s="30" t="n">
        <x:v>0.30663</x:v>
      </x:c>
      <x:c r="AT998" s="25" t="n">
        <x:v>0</x:v>
      </x:c>
    </x:row>
    <x:row r="999">
      <x:c r="A999" s="25" t="str">
        <x:v>SME000995</x:v>
      </x:c>
      <x:c r="B999" s="25" t="str">
        <x:v>Synthetic SME 000995</x:v>
      </x:c>
      <x:c r="C999" s="25" t="str">
        <x:v>RM045</x:v>
      </x:c>
      <x:c r="D999" s="25" t="str">
        <x:v>Aegean</x:v>
      </x:c>
      <x:c r="E999" s="25" t="str">
        <x:v>Technology</x:v>
      </x:c>
      <x:c r="F999" s="25" t="str">
        <x:v>MICRO</x:v>
      </x:c>
      <x:c r="G999" s="25" t="str">
        <x:v>SOLE_PROPRIETOR</x:v>
      </x:c>
      <x:c r="H999" s="25" t="str">
        <x:v>2022-09-15</x:v>
      </x:c>
      <x:c r="I999" s="25" t="n">
        <x:v>47</x:v>
      </x:c>
      <x:c r="J999" s="28" t="n">
        <x:v>10084651.92</x:v>
      </x:c>
      <x:c r="K999" s="25" t="n">
        <x:v>2</x:v>
      </x:c>
      <x:c r="L999" s="26" t="b">
        <x:v>0</x:v>
      </x:c>
      <x:c r="M999" s="26" t="b">
        <x:v>1</x:v>
      </x:c>
      <x:c r="N999" s="25" t="n">
        <x:v>46.32</x:v>
      </x:c>
      <x:c r="O999" s="26" t="b">
        <x:v>1</x:v>
      </x:c>
      <x:c r="P999" s="25" t="str">
        <x:v>RM_CALL</x:v>
      </x:c>
      <x:c r="Q999" s="25" t="str">
        <x:v>DERIVED_ANALYTICS</x:v>
      </x:c>
      <x:c r="R999" s="30" t="n">
        <x:v>0.031727</x:v>
      </x:c>
      <x:c r="S999" s="25" t="str">
        <x:v>R03</x:v>
      </x:c>
      <x:c r="T999" s="25" t="n">
        <x:v>0</x:v>
      </x:c>
      <x:c r="U999" s="25" t="n">
        <x:v>1</x:v>
      </x:c>
      <x:c r="V999" s="25" t="str">
        <x:v>2027-09-20</x:v>
      </x:c>
      <x:c r="W999" s="25" t="str">
        <x:v>NONE</x:v>
      </x:c>
      <x:c r="X999" s="26" t="b">
        <x:v>1</x:v>
      </x:c>
      <x:c r="Y999" s="26" t="b">
        <x:v>1</x:v>
      </x:c>
      <x:c r="Z999" s="25" t="str">
        <x:v>CONTROLLED_SYNTHETIC</x:v>
      </x:c>
      <x:c r="AA999" s="28" t="n">
        <x:v>5503196.51</x:v>
      </x:c>
      <x:c r="AB999" s="28" t="n">
        <x:v>4846334.61</x:v>
      </x:c>
      <x:c r="AC999" s="28" t="n">
        <x:v>286012.78</x:v>
      </x:c>
      <x:c r="AD999" s="28" t="n">
        <x:v>413155.68</x:v>
      </x:c>
      <x:c r="AE999" s="28" t="n">
        <x:v>0</x:v>
      </x:c>
      <x:c r="AF999" s="28" t="n">
        <x:v>1425585.92</x:v>
      </x:c>
      <x:c r="AG999" s="28" t="n">
        <x:v>775594.48</x:v>
      </x:c>
      <x:c r="AH999" s="28" t="n">
        <x:v>165783.085</x:v>
      </x:c>
      <x:c r="AI999" s="28" t="n">
        <x:v>418093.468333</x:v>
      </x:c>
      <x:c r="AJ999" s="25" t="n">
        <x:v>448</x:v>
      </x:c>
      <x:c r="AK999" s="25" t="n">
        <x:v>1</x:v>
      </x:c>
      <x:c r="AL999" s="28" t="n">
        <x:v>206008.93</x:v>
      </x:c>
      <x:c r="AM999" s="28" t="n">
        <x:v>10827.28</x:v>
      </x:c>
      <x:c r="AN999" s="25" t="str">
        <x:v>BUSINESS_CREDIT_CARD</x:v>
      </x:c>
      <x:c r="AO999" s="25" t="str">
        <x:v>2026-07-16</x:v>
      </x:c>
      <x:c r="AP999" s="25" t="n">
        <x:v>5</x:v>
      </x:c>
      <x:c r="AQ999" s="25" t="n">
        <x:v>35</x:v>
      </x:c>
      <x:c r="AR999" s="25" t="n">
        <x:v>18.26</x:v>
      </x:c>
      <x:c r="AS999" s="30" t="n">
        <x:v>0.058366</x:v>
      </x:c>
      <x:c r="AT999" s="25" t="n">
        <x:v>0</x:v>
      </x:c>
    </x:row>
    <x:row r="1000">
      <x:c r="A1000" s="25" t="str">
        <x:v>SME000996</x:v>
      </x:c>
      <x:c r="B1000" s="25" t="str">
        <x:v>Synthetic SME 000996</x:v>
      </x:c>
      <x:c r="C1000" s="25" t="str">
        <x:v>RM030</x:v>
      </x:c>
      <x:c r="D1000" s="25" t="str">
        <x:v>Central Anatolia</x:v>
      </x:c>
      <x:c r="E1000" s="25" t="str">
        <x:v>Construction</x:v>
      </x:c>
      <x:c r="F1000" s="25" t="str">
        <x:v>MEDIUM</x:v>
      </x:c>
      <x:c r="G1000" s="25" t="str">
        <x:v>LIMITED</x:v>
      </x:c>
      <x:c r="H1000" s="25" t="str">
        <x:v>2019-06-15</x:v>
      </x:c>
      <x:c r="I1000" s="25" t="n">
        <x:v>86</x:v>
      </x:c>
      <x:c r="J1000" s="28" t="n">
        <x:v>75962142.47</x:v>
      </x:c>
      <x:c r="K1000" s="25" t="n">
        <x:v>87</x:v>
      </x:c>
      <x:c r="L1000" s="26" t="b">
        <x:v>0</x:v>
      </x:c>
      <x:c r="M1000" s="26" t="b">
        <x:v>0</x:v>
      </x:c>
      <x:c r="N1000" s="25" t="n">
        <x:v>71.93</x:v>
      </x:c>
      <x:c r="O1000" s="26" t="b">
        <x:v>1</x:v>
      </x:c>
      <x:c r="P1000" s="25" t="str">
        <x:v>BRANCH</x:v>
      </x:c>
      <x:c r="Q1000" s="25" t="str">
        <x:v>DERIVED_ANALYTICS</x:v>
      </x:c>
      <x:c r="R1000" s="30" t="n">
        <x:v>0.037618</x:v>
      </x:c>
      <x:c r="S1000" s="25" t="str">
        <x:v>R03</x:v>
      </x:c>
      <x:c r="T1000" s="25" t="n">
        <x:v>0</x:v>
      </x:c>
      <x:c r="U1000" s="25" t="n">
        <x:v>1</x:v>
      </x:c>
      <x:c r="V1000" s="25" t="str">
        <x:v>2026-10-10</x:v>
      </x:c>
      <x:c r="W1000" s="25" t="str">
        <x:v>NONE</x:v>
      </x:c>
      <x:c r="X1000" s="26" t="b">
        <x:v>1</x:v>
      </x:c>
      <x:c r="Y1000" s="26" t="b">
        <x:v>0</x:v>
      </x:c>
      <x:c r="Z1000" s="25" t="str">
        <x:v>CONTROLLED_SYNTHETIC</x:v>
      </x:c>
      <x:c r="AA1000" s="28" t="n">
        <x:v>43240120.38</x:v>
      </x:c>
      <x:c r="AB1000" s="28" t="n">
        <x:v>37346598.92</x:v>
      </x:c>
      <x:c r="AC1000" s="28" t="n">
        <x:v>1709867.49</x:v>
      </x:c>
      <x:c r="AD1000" s="28" t="n">
        <x:v>18447231.53</x:v>
      </x:c>
      <x:c r="AE1000" s="28" t="n">
        <x:v>0</x:v>
      </x:c>
      <x:c r="AF1000" s="28" t="n">
        <x:v>0</x:v>
      </x:c>
      <x:c r="AG1000" s="28" t="n">
        <x:v>0</x:v>
      </x:c>
      <x:c r="AH1000" s="28" t="n">
        <x:v>1723349.916667</x:v>
      </x:c>
      <x:c r="AI1000" s="28" t="n">
        <x:v>3626439.633333</x:v>
      </x:c>
      <x:c r="AJ1000" s="25" t="n">
        <x:v>740</x:v>
      </x:c>
      <x:c r="AK1000" s="25" t="n">
        <x:v>6</x:v>
      </x:c>
      <x:c r="AL1000" s="28" t="n">
        <x:v>93347229.04</x:v>
      </x:c>
      <x:c r="AM1000" s="28" t="n">
        <x:v>1767231.45</x:v>
      </x:c>
      <x:c r="AN1000" s="25" t="str">
        <x:v>BUSINESS_CREDIT_CARD|CASH_MANAGEMENT|FX_RISK_MANAGEMENT|POS_MERCHANT_ACQUIRING|TERM_DEPOSIT|WORKING_CAPITAL_LOAN</x:v>
      </x:c>
      <x:c r="AO1000" s="25" t="str">
        <x:v>2026-08-09</x:v>
      </x:c>
      <x:c r="AP1000" s="25" t="n">
        <x:v>5</x:v>
      </x:c>
      <x:c r="AQ1000" s="25" t="n">
        <x:v>11</x:v>
      </x:c>
      <x:c r="AR1000" s="25" t="n">
        <x:v>87</x:v>
      </x:c>
      <x:c r="AS1000" s="30" t="n">
        <x:v>1</x:v>
      </x:c>
      <x:c r="AT1000" s="25" t="n">
        <x:v>0</x:v>
      </x:c>
    </x:row>
    <x:row r="1001">
      <x:c r="A1001" s="25" t="str">
        <x:v>SME000997</x:v>
      </x:c>
      <x:c r="B1001" s="25" t="str">
        <x:v>Synthetic SME 000997</x:v>
      </x:c>
      <x:c r="C1001" s="25" t="str">
        <x:v>RM027</x:v>
      </x:c>
      <x:c r="D1001" s="25" t="str">
        <x:v>Eastern</x:v>
      </x:c>
      <x:c r="E1001" s="25" t="str">
        <x:v>Wholesale Trade</x:v>
      </x:c>
      <x:c r="F1001" s="25" t="str">
        <x:v>SMALL</x:v>
      </x:c>
      <x:c r="G1001" s="25" t="str">
        <x:v>LIMITED</x:v>
      </x:c>
      <x:c r="H1001" s="25" t="str">
        <x:v>2025-12-14</x:v>
      </x:c>
      <x:c r="I1001" s="25" t="n">
        <x:v>8</x:v>
      </x:c>
      <x:c r="J1001" s="28" t="n">
        <x:v>31019766.44</x:v>
      </x:c>
      <x:c r="K1001" s="25" t="n">
        <x:v>18</x:v>
      </x:c>
      <x:c r="L1001" s="26" t="b">
        <x:v>0</x:v>
      </x:c>
      <x:c r="M1001" s="26" t="b">
        <x:v>0</x:v>
      </x:c>
      <x:c r="N1001" s="25" t="n">
        <x:v>48.35</x:v>
      </x:c>
      <x:c r="O1001" s="26" t="b">
        <x:v>1</x:v>
      </x:c>
      <x:c r="P1001" s="25" t="str">
        <x:v>BRANCH</x:v>
      </x:c>
      <x:c r="Q1001" s="25" t="str">
        <x:v>DERIVED_ANALYTICS</x:v>
      </x:c>
      <x:c r="R1001" s="30" t="n">
        <x:v>0.009689</x:v>
      </x:c>
      <x:c r="S1001" s="25" t="str">
        <x:v>R02</x:v>
      </x:c>
      <x:c r="T1001" s="25" t="n">
        <x:v>30</x:v>
      </x:c>
      <x:c r="U1001" s="25" t="n">
        <x:v>2</x:v>
      </x:c>
      <x:c r="V1001" s="25" t="str">
        <x:v>2026-07-03</x:v>
      </x:c>
      <x:c r="W1001" s="25" t="str">
        <x:v>NONE</x:v>
      </x:c>
      <x:c r="X1001" s="26" t="b">
        <x:v>1</x:v>
      </x:c>
      <x:c r="Y1001" s="26" t="b">
        <x:v>1</x:v>
      </x:c>
      <x:c r="Z1001" s="25" t="str">
        <x:v>CONTROLLED_SYNTHETIC</x:v>
      </x:c>
      <x:c r="AA1001" s="28" t="n">
        <x:v>18015512.01</x:v>
      </x:c>
      <x:c r="AB1001" s="28" t="n">
        <x:v>15281151.91</x:v>
      </x:c>
      <x:c r="AC1001" s="28" t="n">
        <x:v>675072.96</x:v>
      </x:c>
      <x:c r="AD1001" s="28" t="n">
        <x:v>3401272.37</x:v>
      </x:c>
      <x:c r="AE1001" s="28" t="n">
        <x:v>0</x:v>
      </x:c>
      <x:c r="AF1001" s="28" t="n">
        <x:v>0</x:v>
      </x:c>
      <x:c r="AG1001" s="28" t="n">
        <x:v>0</x:v>
      </x:c>
      <x:c r="AH1001" s="28" t="n">
        <x:v>605536.113333</x:v>
      </x:c>
      <x:c r="AI1001" s="28" t="n">
        <x:v>1869504.388333</x:v>
      </x:c>
      <x:c r="AJ1001" s="25" t="n">
        <x:v>497</x:v>
      </x:c>
      <x:c r="AK1001" s="25" t="n">
        <x:v>2</x:v>
      </x:c>
      <x:c r="AL1001" s="28" t="n">
        <x:v>7305077.1</x:v>
      </x:c>
      <x:c r="AM1001" s="28" t="n">
        <x:v>292139.44</x:v>
      </x:c>
      <x:c r="AN1001" s="25" t="str">
        <x:v>BUSINESS_CREDIT_CARD|PAYROLL_SERVICES</x:v>
      </x:c>
      <x:c r="AO1001" s="25" t="str">
        <x:v>2026-07-05</x:v>
      </x:c>
      <x:c r="AP1001" s="25" t="n">
        <x:v>6</x:v>
      </x:c>
      <x:c r="AQ1001" s="25" t="n">
        <x:v>46</x:v>
      </x:c>
      <x:c r="AR1001" s="25" t="n">
        <x:v>21.5</x:v>
      </x:c>
      <x:c r="AS1001" s="30" t="n">
        <x:v>0.67285</x:v>
      </x:c>
      <x:c r="AT1001" s="25" t="n">
        <x:v>48</x:v>
      </x:c>
    </x:row>
    <x:row r="1002">
      <x:c r="A1002" s="25" t="str">
        <x:v>SME000998</x:v>
      </x:c>
      <x:c r="B1002" s="25" t="str">
        <x:v>Synthetic SME 000998</x:v>
      </x:c>
      <x:c r="C1002" s="25" t="str">
        <x:v>RM036</x:v>
      </x:c>
      <x:c r="D1002" s="25" t="str">
        <x:v>Marmara</x:v>
      </x:c>
      <x:c r="E1002" s="25" t="str">
        <x:v>Construction</x:v>
      </x:c>
      <x:c r="F1002" s="25" t="str">
        <x:v>MICRO</x:v>
      </x:c>
      <x:c r="G1002" s="25" t="str">
        <x:v>JOINT_STOCK</x:v>
      </x:c>
      <x:c r="H1002" s="25" t="str">
        <x:v>2025-11-29</x:v>
      </x:c>
      <x:c r="I1002" s="25" t="n">
        <x:v>8</x:v>
      </x:c>
      <x:c r="J1002" s="28" t="n">
        <x:v>17206651.22</x:v>
      </x:c>
      <x:c r="K1002" s="25" t="n">
        <x:v>8</x:v>
      </x:c>
      <x:c r="L1002" s="26" t="b">
        <x:v>0</x:v>
      </x:c>
      <x:c r="M1002" s="26" t="b">
        <x:v>0</x:v>
      </x:c>
      <x:c r="N1002" s="25" t="n">
        <x:v>82.84</x:v>
      </x:c>
      <x:c r="O1002" s="26" t="b">
        <x:v>1</x:v>
      </x:c>
      <x:c r="P1002" s="25" t="str">
        <x:v>SECURE_MESSAGE</x:v>
      </x:c>
      <x:c r="Q1002" s="25" t="str">
        <x:v>DERIVED_ANALYTICS</x:v>
      </x:c>
      <x:c r="R1002" s="30" t="n">
        <x:v>0.092596</x:v>
      </x:c>
      <x:c r="S1002" s="25" t="str">
        <x:v>R06</x:v>
      </x:c>
      <x:c r="T1002" s="25" t="n">
        <x:v>0</x:v>
      </x:c>
      <x:c r="U1002" s="25" t="n">
        <x:v>1</x:v>
      </x:c>
      <x:c r="V1002" s="25" t="str">
        <x:v>2027-03-23</x:v>
      </x:c>
      <x:c r="W1002" s="25" t="str">
        <x:v>NONE</x:v>
      </x:c>
      <x:c r="X1002" s="26" t="b">
        <x:v>1</x:v>
      </x:c>
      <x:c r="Y1002" s="26" t="b">
        <x:v>1</x:v>
      </x:c>
      <x:c r="Z1002" s="25" t="str">
        <x:v>CONTROLLED_SYNTHETIC</x:v>
      </x:c>
      <x:c r="AA1002" s="28" t="n">
        <x:v>8690078.03</x:v>
      </x:c>
      <x:c r="AB1002" s="28" t="n">
        <x:v>7613419.13</x:v>
      </x:c>
      <x:c r="AC1002" s="28" t="n">
        <x:v>529062.16</x:v>
      </x:c>
      <x:c r="AD1002" s="28" t="n">
        <x:v>1561636.23</x:v>
      </x:c>
      <x:c r="AE1002" s="28" t="n">
        <x:v>0</x:v>
      </x:c>
      <x:c r="AF1002" s="28" t="n">
        <x:v>0</x:v>
      </x:c>
      <x:c r="AG1002" s="28" t="n">
        <x:v>0</x:v>
      </x:c>
      <x:c r="AH1002" s="28" t="n">
        <x:v>375057.676667</x:v>
      </x:c>
      <x:c r="AI1002" s="28" t="n">
        <x:v>1142440.455</x:v>
      </x:c>
      <x:c r="AJ1002" s="25" t="n">
        <x:v>895</x:v>
      </x:c>
      <x:c r="AK1002" s="25" t="n">
        <x:v>1</x:v>
      </x:c>
      <x:c r="AL1002" s="28" t="n">
        <x:v>2398506.17</x:v>
      </x:c>
      <x:c r="AM1002" s="28" t="n">
        <x:v>112837.1</x:v>
      </x:c>
      <x:c r="AN1002" s="25" t="str">
        <x:v>WORKING_CAPITAL_LOAN</x:v>
      </x:c>
      <x:c r="AO1002" s="25" t="str">
        <x:v>2026-08-07</x:v>
      </x:c>
      <x:c r="AP1002" s="25" t="n">
        <x:v>6</x:v>
      </x:c>
      <x:c r="AQ1002" s="25" t="n">
        <x:v>13</x:v>
      </x:c>
      <x:c r="AR1002" s="25" t="n">
        <x:v>12.31</x:v>
      </x:c>
      <x:c r="AS1002" s="30" t="n">
        <x:v>0.398269</x:v>
      </x:c>
      <x:c r="AT1002" s="25" t="n">
        <x:v>0</x:v>
      </x:c>
    </x:row>
    <x:row r="1003">
      <x:c r="A1003" s="25" t="str">
        <x:v>SME000999</x:v>
      </x:c>
      <x:c r="B1003" s="25" t="str">
        <x:v>Synthetic SME 000999</x:v>
      </x:c>
      <x:c r="C1003" s="25" t="str">
        <x:v>RM012</x:v>
      </x:c>
      <x:c r="D1003" s="25" t="str">
        <x:v>Central Anatolia</x:v>
      </x:c>
      <x:c r="E1003" s="25" t="str">
        <x:v>Transportation</x:v>
      </x:c>
      <x:c r="F1003" s="25" t="str">
        <x:v>MICRO</x:v>
      </x:c>
      <x:c r="G1003" s="25" t="str">
        <x:v>LIMITED</x:v>
      </x:c>
      <x:c r="H1003" s="25" t="str">
        <x:v>2025-10-02</x:v>
      </x:c>
      <x:c r="I1003" s="25" t="n">
        <x:v>10</x:v>
      </x:c>
      <x:c r="J1003" s="28" t="n">
        <x:v>6356728.37</x:v>
      </x:c>
      <x:c r="K1003" s="25" t="n">
        <x:v>9</x:v>
      </x:c>
      <x:c r="L1003" s="26" t="b">
        <x:v>0</x:v>
      </x:c>
      <x:c r="M1003" s="26" t="b">
        <x:v>0</x:v>
      </x:c>
      <x:c r="N1003" s="25" t="n">
        <x:v>69.09</x:v>
      </x:c>
      <x:c r="O1003" s="26" t="b">
        <x:v>1</x:v>
      </x:c>
      <x:c r="P1003" s="25" t="str">
        <x:v>VIDEO_MEETING</x:v>
      </x:c>
      <x:c r="Q1003" s="25" t="str">
        <x:v>DERIVED_ANALYTICS</x:v>
      </x:c>
      <x:c r="R1003" s="30" t="n">
        <x:v>0.024773</x:v>
      </x:c>
      <x:c r="S1003" s="25" t="str">
        <x:v>R03</x:v>
      </x:c>
      <x:c r="T1003" s="25" t="n">
        <x:v>5</x:v>
      </x:c>
      <x:c r="U1003" s="25" t="n">
        <x:v>1</x:v>
      </x:c>
      <x:c r="V1003" s="25" t="str">
        <x:v>2027-10-03</x:v>
      </x:c>
      <x:c r="W1003" s="25" t="str">
        <x:v>NONE</x:v>
      </x:c>
      <x:c r="X1003" s="26" t="b">
        <x:v>1</x:v>
      </x:c>
      <x:c r="Y1003" s="26" t="b">
        <x:v>1</x:v>
      </x:c>
      <x:c r="Z1003" s="25" t="str">
        <x:v>CONTROLLED_SYNTHETIC</x:v>
      </x:c>
      <x:c r="AA1003" s="28" t="n">
        <x:v>3396469.08</x:v>
      </x:c>
      <x:c r="AB1003" s="28" t="n">
        <x:v>3068798.33</x:v>
      </x:c>
      <x:c r="AC1003" s="28" t="n">
        <x:v>191790.68</x:v>
      </x:c>
      <x:c r="AD1003" s="28" t="n">
        <x:v>1588055.02</x:v>
      </x:c>
      <x:c r="AE1003" s="28" t="n">
        <x:v>0</x:v>
      </x:c>
      <x:c r="AF1003" s="28" t="n">
        <x:v>0</x:v>
      </x:c>
      <x:c r="AG1003" s="28" t="n">
        <x:v>0</x:v>
      </x:c>
      <x:c r="AH1003" s="28" t="n">
        <x:v>157575.013333</x:v>
      </x:c>
      <x:c r="AI1003" s="28" t="n">
        <x:v>253874.318333</x:v>
      </x:c>
      <x:c r="AJ1003" s="25" t="n">
        <x:v>549</x:v>
      </x:c>
      <x:c r="AK1003" s="25" t="n">
        <x:v>3</x:v>
      </x:c>
      <x:c r="AL1003" s="28" t="n">
        <x:v>8517027.43</x:v>
      </x:c>
      <x:c r="AM1003" s="28" t="n">
        <x:v>426058.51</x:v>
      </x:c>
      <x:c r="AN1003" s="25" t="str">
        <x:v>CASH_MANAGEMENT|FX_RISK_MANAGEMENT|WORKING_CAPITAL_LOAN</x:v>
      </x:c>
      <x:c r="AO1003" s="25" t="str">
        <x:v>2026-07-15</x:v>
      </x:c>
      <x:c r="AP1003" s="25" t="n">
        <x:v>6</x:v>
      </x:c>
      <x:c r="AQ1003" s="25" t="n">
        <x:v>36</x:v>
      </x:c>
      <x:c r="AR1003" s="25" t="n">
        <x:v>49.88</x:v>
      </x:c>
      <x:c r="AS1003" s="30" t="n">
        <x:v>1</x:v>
      </x:c>
      <x:c r="AT1003" s="25" t="n">
        <x:v>0</x:v>
      </x:c>
    </x:row>
    <x:row r="1004">
      <x:c r="A1004" s="25" t="str">
        <x:v>SME001000</x:v>
      </x:c>
      <x:c r="B1004" s="25" t="str">
        <x:v>Synthetic SME 001000</x:v>
      </x:c>
      <x:c r="C1004" s="25" t="str">
        <x:v>RM046</x:v>
      </x:c>
      <x:c r="D1004" s="25" t="str">
        <x:v>Mediterranean</x:v>
      </x:c>
      <x:c r="E1004" s="25" t="str">
        <x:v>Manufacturing</x:v>
      </x:c>
      <x:c r="F1004" s="25" t="str">
        <x:v>SMALL</x:v>
      </x:c>
      <x:c r="G1004" s="25" t="str">
        <x:v>LIMITED</x:v>
      </x:c>
      <x:c r="H1004" s="25" t="str">
        <x:v>2023-01-07</x:v>
      </x:c>
      <x:c r="I1004" s="25" t="n">
        <x:v>43</x:v>
      </x:c>
      <x:c r="J1004" s="28" t="n">
        <x:v>64379459.94</x:v>
      </x:c>
      <x:c r="K1004" s="25" t="n">
        <x:v>31</x:v>
      </x:c>
      <x:c r="L1004" s="26" t="b">
        <x:v>0</x:v>
      </x:c>
      <x:c r="M1004" s="26" t="b">
        <x:v>0</x:v>
      </x:c>
      <x:c r="N1004" s="25" t="n">
        <x:v>90.15</x:v>
      </x:c>
      <x:c r="O1004" s="26" t="b">
        <x:v>1</x:v>
      </x:c>
      <x:c r="P1004" s="25" t="str">
        <x:v>RM_CALL</x:v>
      </x:c>
      <x:c r="Q1004" s="25" t="str">
        <x:v>DERIVED_ANALYTICS</x:v>
      </x:c>
      <x:c r="R1004" s="30" t="n">
        <x:v>0.024527</x:v>
      </x:c>
      <x:c r="S1004" s="25" t="str">
        <x:v>R03</x:v>
      </x:c>
      <x:c r="T1004" s="25" t="n">
        <x:v>5</x:v>
      </x:c>
      <x:c r="U1004" s="25" t="n">
        <x:v>1</x:v>
      </x:c>
      <x:c r="V1004" s="25" t="str">
        <x:v>2025-12-29</x:v>
      </x:c>
      <x:c r="W1004" s="25" t="str">
        <x:v>NONE</x:v>
      </x:c>
      <x:c r="X1004" s="26" t="b">
        <x:v>1</x:v>
      </x:c>
      <x:c r="Y1004" s="26" t="b">
        <x:v>1</x:v>
      </x:c>
      <x:c r="Z1004" s="25" t="str">
        <x:v>CONTROLLED_SYNTHETIC</x:v>
      </x:c>
      <x:c r="AA1004" s="28" t="n">
        <x:v>32090401.83</x:v>
      </x:c>
      <x:c r="AB1004" s="28" t="n">
        <x:v>28824753.26</x:v>
      </x:c>
      <x:c r="AC1004" s="28" t="n">
        <x:v>1494136.97</x:v>
      </x:c>
      <x:c r="AD1004" s="28" t="n">
        <x:v>6989437.65</x:v>
      </x:c>
      <x:c r="AE1004" s="28" t="n">
        <x:v>0</x:v>
      </x:c>
      <x:c r="AF1004" s="28" t="n">
        <x:v>0</x:v>
      </x:c>
      <x:c r="AG1004" s="28" t="n">
        <x:v>0</x:v>
      </x:c>
      <x:c r="AH1004" s="28" t="n">
        <x:v>1132693.705</x:v>
      </x:c>
      <x:c r="AI1004" s="28" t="n">
        <x:v>3419932.738333</x:v>
      </x:c>
      <x:c r="AJ1004" s="25" t="n">
        <x:v>787</x:v>
      </x:c>
      <x:c r="AK1004" s="25" t="n">
        <x:v>1</x:v>
      </x:c>
      <x:c r="AL1004" s="28" t="n">
        <x:v>64581459</x:v>
      </x:c>
      <x:c r="AM1004" s="28" t="n">
        <x:v>705118.82</x:v>
      </x:c>
      <x:c r="AN1004" s="25" t="str">
        <x:v>CASH_MANAGEMENT</x:v>
      </x:c>
      <x:c r="AO1004" s="25" t="str">
        <x:v>2025-10-29</x:v>
      </x:c>
      <x:c r="AP1004" s="25" t="n">
        <x:v>1</x:v>
      </x:c>
      <x:c r="AQ1004" s="25" t="n">
        <x:v>295</x:v>
      </x:c>
      <x:c r="AR1004" s="25" t="n">
        <x:v>44.74</x:v>
      </x:c>
      <x:c r="AS1004" s="30" t="n">
        <x:v>1</x:v>
      </x:c>
      <x:c r="AT1004" s="25" t="n">
        <x:v>234</x:v>
      </x:c>
    </x:row>
    <x:row r="1005">
      <x:c r="A1005" s="25" t="str">
        <x:v>SME001001</x:v>
      </x:c>
      <x:c r="B1005" s="25" t="str">
        <x:v>Synthetic SME 001001</x:v>
      </x:c>
      <x:c r="C1005" s="25" t="str">
        <x:v>RM015</x:v>
      </x:c>
      <x:c r="D1005" s="25" t="str">
        <x:v>Marmara</x:v>
      </x:c>
      <x:c r="E1005" s="25" t="str">
        <x:v>Agriculture</x:v>
      </x:c>
      <x:c r="F1005" s="25" t="str">
        <x:v>SMALL</x:v>
      </x:c>
      <x:c r="G1005" s="25" t="str">
        <x:v>LIMITED</x:v>
      </x:c>
      <x:c r="H1005" s="25" t="str">
        <x:v>2023-04-13</x:v>
      </x:c>
      <x:c r="I1005" s="25" t="n">
        <x:v>40</x:v>
      </x:c>
      <x:c r="J1005" s="28" t="n">
        <x:v>10465405.03</x:v>
      </x:c>
      <x:c r="K1005" s="25" t="n">
        <x:v>24</x:v>
      </x:c>
      <x:c r="L1005" s="26" t="b">
        <x:v>1</x:v>
      </x:c>
      <x:c r="M1005" s="26" t="b">
        <x:v>0</x:v>
      </x:c>
      <x:c r="N1005" s="25" t="n">
        <x:v>89.61</x:v>
      </x:c>
      <x:c r="O1005" s="26" t="b">
        <x:v>1</x:v>
      </x:c>
      <x:c r="P1005" s="25" t="str">
        <x:v>RM_CALL</x:v>
      </x:c>
      <x:c r="Q1005" s="25" t="str">
        <x:v>DERIVED_ANALYTICS</x:v>
      </x:c>
      <x:c r="R1005" s="30" t="n">
        <x:v>0.038722</x:v>
      </x:c>
      <x:c r="S1005" s="25" t="str">
        <x:v>R03</x:v>
      </x:c>
      <x:c r="T1005" s="25" t="n">
        <x:v>0</x:v>
      </x:c>
      <x:c r="U1005" s="25" t="n">
        <x:v>1</x:v>
      </x:c>
      <x:c r="V1005" s="25" t="str">
        <x:v>2027-06-19</x:v>
      </x:c>
      <x:c r="W1005" s="25" t="str">
        <x:v>NONE</x:v>
      </x:c>
      <x:c r="X1005" s="26" t="b">
        <x:v>1</x:v>
      </x:c>
      <x:c r="Y1005" s="26" t="b">
        <x:v>1</x:v>
      </x:c>
      <x:c r="Z1005" s="25" t="str">
        <x:v>CONTROLLED_SYNTHETIC</x:v>
      </x:c>
      <x:c r="AA1005" s="28" t="n">
        <x:v>5658720.9</x:v>
      </x:c>
      <x:c r="AB1005" s="28" t="n">
        <x:v>5113349.24</x:v>
      </x:c>
      <x:c r="AC1005" s="28" t="n">
        <x:v>281556.36</x:v>
      </x:c>
      <x:c r="AD1005" s="28" t="n">
        <x:v>5546357.08</x:v>
      </x:c>
      <x:c r="AE1005" s="28" t="n">
        <x:v>1556858.37</x:v>
      </x:c>
      <x:c r="AF1005" s="28" t="n">
        <x:v>0</x:v>
      </x:c>
      <x:c r="AG1005" s="28" t="n">
        <x:v>879376.93</x:v>
      </x:c>
      <x:c r="AH1005" s="28" t="n">
        <x:v>190873.655</x:v>
      </x:c>
      <x:c r="AI1005" s="28" t="n">
        <x:v>494770.586667</x:v>
      </x:c>
      <x:c r="AJ1005" s="25" t="n">
        <x:v>1024</x:v>
      </x:c>
      <x:c r="AK1005" s="25" t="n">
        <x:v>4</x:v>
      </x:c>
      <x:c r="AL1005" s="28" t="n">
        <x:v>14856119.88</x:v>
      </x:c>
      <x:c r="AM1005" s="28" t="n">
        <x:v>479816.57</x:v>
      </x:c>
      <x:c r="AN1005" s="25" t="str">
        <x:v>BUSINESS_CREDIT_CARD|FX_RISK_MANAGEMENT|PAYROLL_SERVICES|POS_MERCHANT_ACQUIRING</x:v>
      </x:c>
      <x:c r="AO1005" s="25" t="str">
        <x:v>2026-07-16</x:v>
      </x:c>
      <x:c r="AP1005" s="25" t="n">
        <x:v>6</x:v>
      </x:c>
      <x:c r="AQ1005" s="25" t="n">
        <x:v>35</x:v>
      </x:c>
      <x:c r="AR1005" s="25" t="n">
        <x:v>63.52</x:v>
      </x:c>
      <x:c r="AS1005" s="30" t="n">
        <x:v>1</x:v>
      </x:c>
      <x:c r="AT1005" s="25" t="n">
        <x:v>0</x:v>
      </x:c>
    </x:row>
    <x:row r="1006">
      <x:c r="A1006" s="25" t="str">
        <x:v>SME001002</x:v>
      </x:c>
      <x:c r="B1006" s="25" t="str">
        <x:v>Synthetic SME 001002</x:v>
      </x:c>
      <x:c r="C1006" s="25" t="str">
        <x:v>RM024</x:v>
      </x:c>
      <x:c r="D1006" s="25" t="str">
        <x:v>Eastern</x:v>
      </x:c>
      <x:c r="E1006" s="25" t="str">
        <x:v>Retail Trade</x:v>
      </x:c>
      <x:c r="F1006" s="25" t="str">
        <x:v>MICRO</x:v>
      </x:c>
      <x:c r="G1006" s="25" t="str">
        <x:v>JOINT_STOCK</x:v>
      </x:c>
      <x:c r="H1006" s="25" t="str">
        <x:v>2023-06-07</x:v>
      </x:c>
      <x:c r="I1006" s="25" t="n">
        <x:v>38</x:v>
      </x:c>
      <x:c r="J1006" s="28" t="n">
        <x:v>4967841.44</x:v>
      </x:c>
      <x:c r="K1006" s="25" t="n">
        <x:v>8</x:v>
      </x:c>
      <x:c r="L1006" s="26" t="b">
        <x:v>0</x:v>
      </x:c>
      <x:c r="M1006" s="26" t="b">
        <x:v>1</x:v>
      </x:c>
      <x:c r="N1006" s="25" t="n">
        <x:v>84.43</x:v>
      </x:c>
      <x:c r="O1006" s="26" t="b">
        <x:v>1</x:v>
      </x:c>
      <x:c r="P1006" s="25" t="str">
        <x:v>SECURE_MESSAGE</x:v>
      </x:c>
      <x:c r="Q1006" s="25" t="str">
        <x:v>DERIVED_ANALYTICS</x:v>
      </x:c>
      <x:c r="R1006" s="30" t="n">
        <x:v>0.032162</x:v>
      </x:c>
      <x:c r="S1006" s="25" t="str">
        <x:v>R03</x:v>
      </x:c>
      <x:c r="T1006" s="25" t="n">
        <x:v>0</x:v>
      </x:c>
      <x:c r="U1006" s="25" t="n">
        <x:v>1</x:v>
      </x:c>
      <x:c r="V1006" s="25" t="str">
        <x:v>2027-07-25</x:v>
      </x:c>
      <x:c r="W1006" s="25" t="str">
        <x:v>NONE</x:v>
      </x:c>
      <x:c r="X1006" s="26" t="b">
        <x:v>1</x:v>
      </x:c>
      <x:c r="Y1006" s="26" t="b">
        <x:v>1</x:v>
      </x:c>
      <x:c r="Z1006" s="25" t="str">
        <x:v>CONTROLLED_SYNTHETIC</x:v>
      </x:c>
      <x:c r="AA1006" s="28" t="n">
        <x:v>2989354.58</x:v>
      </x:c>
      <x:c r="AB1006" s="28" t="n">
        <x:v>2602010.49</x:v>
      </x:c>
      <x:c r="AC1006" s="28" t="n">
        <x:v>1705813.5</x:v>
      </x:c>
      <x:c r="AD1006" s="28" t="n">
        <x:v>1779759.97</x:v>
      </x:c>
      <x:c r="AE1006" s="28" t="n">
        <x:v>0</x:v>
      </x:c>
      <x:c r="AF1006" s="28" t="n">
        <x:v>685925</x:v>
      </x:c>
      <x:c r="AG1006" s="28" t="n">
        <x:v>387964.32</x:v>
      </x:c>
      <x:c r="AH1006" s="28" t="n">
        <x:v>91594.418333</x:v>
      </x:c>
      <x:c r="AI1006" s="28" t="n">
        <x:v>221739.175</x:v>
      </x:c>
      <x:c r="AJ1006" s="25" t="n">
        <x:v>789</x:v>
      </x:c>
      <x:c r="AK1006" s="25" t="n">
        <x:v>1</x:v>
      </x:c>
      <x:c r="AL1006" s="28" t="n">
        <x:v>3056918.4</x:v>
      </x:c>
      <x:c r="AM1006" s="28" t="n">
        <x:v>101033.03</x:v>
      </x:c>
      <x:c r="AN1006" s="25" t="str">
        <x:v>PAYROLL_SERVICES</x:v>
      </x:c>
      <x:c r="AO1006" s="25" t="str">
        <x:v>2025-09-22</x:v>
      </x:c>
      <x:c r="AP1006" s="25" t="n">
        <x:v>1</x:v>
      </x:c>
      <x:c r="AQ1006" s="25" t="n">
        <x:v>332</x:v>
      </x:c>
      <x:c r="AR1006" s="25" t="n">
        <x:v>32.78</x:v>
      </x:c>
      <x:c r="AS1006" s="30" t="n">
        <x:v>1</x:v>
      </x:c>
      <x:c r="AT1006" s="25" t="n">
        <x:v>0</x:v>
      </x:c>
    </x:row>
    <x:row r="1007">
      <x:c r="A1007" s="25" t="str">
        <x:v>SME001003</x:v>
      </x:c>
      <x:c r="B1007" s="25" t="str">
        <x:v>Synthetic SME 001003</x:v>
      </x:c>
      <x:c r="C1007" s="25" t="str">
        <x:v>RM029</x:v>
      </x:c>
      <x:c r="D1007" s="25" t="str">
        <x:v>Marmara</x:v>
      </x:c>
      <x:c r="E1007" s="25" t="str">
        <x:v>Retail Trade</x:v>
      </x:c>
      <x:c r="F1007" s="25" t="str">
        <x:v>SMALL</x:v>
      </x:c>
      <x:c r="G1007" s="25" t="str">
        <x:v>SOLE_PROPRIETOR</x:v>
      </x:c>
      <x:c r="H1007" s="25" t="str">
        <x:v>2020-01-09</x:v>
      </x:c>
      <x:c r="I1007" s="25" t="n">
        <x:v>79</x:v>
      </x:c>
      <x:c r="J1007" s="28" t="n">
        <x:v>88817116.02</x:v>
      </x:c>
      <x:c r="K1007" s="25" t="n">
        <x:v>42</x:v>
      </x:c>
      <x:c r="L1007" s="26" t="b">
        <x:v>0</x:v>
      </x:c>
      <x:c r="M1007" s="26" t="b">
        <x:v>0</x:v>
      </x:c>
      <x:c r="N1007" s="25" t="n">
        <x:v>48.33</x:v>
      </x:c>
      <x:c r="O1007" s="26" t="b">
        <x:v>1</x:v>
      </x:c>
      <x:c r="P1007" s="25" t="str">
        <x:v>BRANCH</x:v>
      </x:c>
      <x:c r="Q1007" s="25" t="str">
        <x:v>DERIVED_ANALYTICS</x:v>
      </x:c>
      <x:c r="R1007" s="30" t="n">
        <x:v>0.040984</x:v>
      </x:c>
      <x:c r="S1007" s="25" t="str">
        <x:v>R03</x:v>
      </x:c>
      <x:c r="T1007" s="25" t="n">
        <x:v>0</x:v>
      </x:c>
      <x:c r="U1007" s="25" t="n">
        <x:v>1</x:v>
      </x:c>
      <x:c r="V1007" s="25" t="str">
        <x:v>2026-05-09</x:v>
      </x:c>
      <x:c r="W1007" s="25" t="str">
        <x:v>LOW</x:v>
      </x:c>
      <x:c r="X1007" s="26" t="b">
        <x:v>1</x:v>
      </x:c>
      <x:c r="Y1007" s="26" t="b">
        <x:v>1</x:v>
      </x:c>
      <x:c r="Z1007" s="25" t="str">
        <x:v>CONTROLLED_SYNTHETIC</x:v>
      </x:c>
      <x:c r="AA1007" s="28" t="n">
        <x:v>45874327.11</x:v>
      </x:c>
      <x:c r="AB1007" s="28" t="n">
        <x:v>40699546.39</x:v>
      </x:c>
      <x:c r="AC1007" s="28" t="n">
        <x:v>16992645.47</x:v>
      </x:c>
      <x:c r="AD1007" s="28" t="n">
        <x:v>7873078.3</x:v>
      </x:c>
      <x:c r="AE1007" s="28" t="n">
        <x:v>0</x:v>
      </x:c>
      <x:c r="AF1007" s="28" t="n">
        <x:v>0</x:v>
      </x:c>
      <x:c r="AG1007" s="28" t="n">
        <x:v>0</x:v>
      </x:c>
      <x:c r="AH1007" s="28" t="n">
        <x:v>1725576.93</x:v>
      </x:c>
      <x:c r="AI1007" s="28" t="n">
        <x:v>4843735.196667</x:v>
      </x:c>
      <x:c r="AJ1007" s="25" t="n">
        <x:v>494</x:v>
      </x:c>
      <x:c r="AK1007" s="25" t="n">
        <x:v>0</x:v>
      </x:c>
      <x:c r="AL1007" s="28" t="n">
        <x:v>0</x:v>
      </x:c>
      <x:c r="AM1007" s="28" t="n">
        <x:v>0</x:v>
      </x:c>
      <x:c r="AN1007" s="25"/>
      <x:c r="AO1007" s="25" t="str">
        <x:v>2026-07-22</x:v>
      </x:c>
      <x:c r="AP1007" s="25" t="n">
        <x:v>6</x:v>
      </x:c>
      <x:c r="AQ1007" s="25" t="n">
        <x:v>29</x:v>
      </x:c>
      <x:c r="AR1007" s="25" t="n">
        <x:v>18.81</x:v>
      </x:c>
      <x:c r="AS1007" s="30" t="n">
        <x:v>0</x:v>
      </x:c>
      <x:c r="AT1007" s="25" t="n">
        <x:v>103</x:v>
      </x:c>
    </x:row>
    <x:row r="1008">
      <x:c r="A1008" s="25" t="str">
        <x:v>SME001004</x:v>
      </x:c>
      <x:c r="B1008" s="25" t="str">
        <x:v>Synthetic SME 001004</x:v>
      </x:c>
      <x:c r="C1008" s="25" t="str">
        <x:v>RM041</x:v>
      </x:c>
      <x:c r="D1008" s="25" t="str">
        <x:v>Marmara</x:v>
      </x:c>
      <x:c r="E1008" s="25" t="str">
        <x:v>Professional Services</x:v>
      </x:c>
      <x:c r="F1008" s="25" t="str">
        <x:v>SMALL</x:v>
      </x:c>
      <x:c r="G1008" s="25" t="str">
        <x:v>LIMITED</x:v>
      </x:c>
      <x:c r="H1008" s="25" t="str">
        <x:v>2021-05-25</x:v>
      </x:c>
      <x:c r="I1008" s="25" t="n">
        <x:v>62</x:v>
      </x:c>
      <x:c r="J1008" s="28" t="n">
        <x:v>13139217.68</x:v>
      </x:c>
      <x:c r="K1008" s="25" t="n">
        <x:v>20</x:v>
      </x:c>
      <x:c r="L1008" s="26" t="b">
        <x:v>0</x:v>
      </x:c>
      <x:c r="M1008" s="26" t="b">
        <x:v>0</x:v>
      </x:c>
      <x:c r="N1008" s="25" t="n">
        <x:v>47.35</x:v>
      </x:c>
      <x:c r="O1008" s="26" t="b">
        <x:v>1</x:v>
      </x:c>
      <x:c r="P1008" s="25" t="str">
        <x:v>BRANCH</x:v>
      </x:c>
      <x:c r="Q1008" s="25" t="str">
        <x:v>DERIVED_ANALYTICS</x:v>
      </x:c>
      <x:c r="R1008" s="30" t="n">
        <x:v>0.041607</x:v>
      </x:c>
      <x:c r="S1008" s="25" t="str">
        <x:v>R03</x:v>
      </x:c>
      <x:c r="T1008" s="25" t="n">
        <x:v>0</x:v>
      </x:c>
      <x:c r="U1008" s="25" t="n">
        <x:v>1</x:v>
      </x:c>
      <x:c r="V1008" s="25" t="str">
        <x:v>2026-03-16</x:v>
      </x:c>
      <x:c r="W1008" s="25" t="str">
        <x:v>NONE</x:v>
      </x:c>
      <x:c r="X1008" s="26" t="b">
        <x:v>1</x:v>
      </x:c>
      <x:c r="Y1008" s="26" t="b">
        <x:v>1</x:v>
      </x:c>
      <x:c r="Z1008" s="25" t="str">
        <x:v>CONTROLLED_SYNTHETIC</x:v>
      </x:c>
      <x:c r="AA1008" s="28" t="n">
        <x:v>7387412.03</x:v>
      </x:c>
      <x:c r="AB1008" s="28" t="n">
        <x:v>6818505.76</x:v>
      </x:c>
      <x:c r="AC1008" s="28" t="n">
        <x:v>378239.86</x:v>
      </x:c>
      <x:c r="AD1008" s="28" t="n">
        <x:v>4182097.65</x:v>
      </x:c>
      <x:c r="AE1008" s="28" t="n">
        <x:v>0</x:v>
      </x:c>
      <x:c r="AF1008" s="28" t="n">
        <x:v>0</x:v>
      </x:c>
      <x:c r="AG1008" s="28" t="n">
        <x:v>0</x:v>
      </x:c>
      <x:c r="AH1008" s="28" t="n">
        <x:v>218642.288333</x:v>
      </x:c>
      <x:c r="AI1008" s="28" t="n">
        <x:v>556191.368333</x:v>
      </x:c>
      <x:c r="AJ1008" s="25" t="n">
        <x:v>481</x:v>
      </x:c>
      <x:c r="AK1008" s="25" t="n">
        <x:v>4</x:v>
      </x:c>
      <x:c r="AL1008" s="28" t="n">
        <x:v>15316991.65</x:v>
      </x:c>
      <x:c r="AM1008" s="28" t="n">
        <x:v>668771.93</x:v>
      </x:c>
      <x:c r="AN1008" s="25" t="str">
        <x:v>BUSINESS_CREDIT_CARD|CASH_MANAGEMENT|POS_MERCHANT_ACQUIRING|TRADE_FINANCE</x:v>
      </x:c>
      <x:c r="AO1008" s="25" t="str">
        <x:v>2026-05-27</x:v>
      </x:c>
      <x:c r="AP1008" s="25" t="n">
        <x:v>6</x:v>
      </x:c>
      <x:c r="AQ1008" s="25" t="n">
        <x:v>85</x:v>
      </x:c>
      <x:c r="AR1008" s="25" t="n">
        <x:v>68.76</x:v>
      </x:c>
      <x:c r="AS1008" s="30" t="n">
        <x:v>1</x:v>
      </x:c>
      <x:c r="AT1008" s="25" t="n">
        <x:v>157</x:v>
      </x:c>
    </x:row>
    <x:row r="1009">
      <x:c r="A1009" s="25" t="str">
        <x:v>SME001005</x:v>
      </x:c>
      <x:c r="B1009" s="25" t="str">
        <x:v>Synthetic SME 001005</x:v>
      </x:c>
      <x:c r="C1009" s="25" t="str">
        <x:v>RM038</x:v>
      </x:c>
      <x:c r="D1009" s="25" t="str">
        <x:v>Aegean</x:v>
      </x:c>
      <x:c r="E1009" s="25" t="str">
        <x:v>Manufacturing</x:v>
      </x:c>
      <x:c r="F1009" s="25" t="str">
        <x:v>MICRO</x:v>
      </x:c>
      <x:c r="G1009" s="25" t="str">
        <x:v>SOLE_PROPRIETOR</x:v>
      </x:c>
      <x:c r="H1009" s="25" t="str">
        <x:v>2022-02-20</x:v>
      </x:c>
      <x:c r="I1009" s="25" t="n">
        <x:v>53</x:v>
      </x:c>
      <x:c r="J1009" s="28" t="n">
        <x:v>16593032.58</x:v>
      </x:c>
      <x:c r="K1009" s="25" t="n">
        <x:v>2</x:v>
      </x:c>
      <x:c r="L1009" s="26" t="b">
        <x:v>0</x:v>
      </x:c>
      <x:c r="M1009" s="26" t="b">
        <x:v>0</x:v>
      </x:c>
      <x:c r="N1009" s="25" t="n">
        <x:v>63.55</x:v>
      </x:c>
      <x:c r="O1009" s="26" t="b">
        <x:v>1</x:v>
      </x:c>
      <x:c r="P1009" s="25" t="str">
        <x:v>VIDEO_MEETING</x:v>
      </x:c>
      <x:c r="Q1009" s="25" t="str">
        <x:v>DERIVED_ANALYTICS</x:v>
      </x:c>
      <x:c r="R1009" s="30" t="n">
        <x:v>0.046817</x:v>
      </x:c>
      <x:c r="S1009" s="25" t="str">
        <x:v>R04</x:v>
      </x:c>
      <x:c r="T1009" s="25" t="n">
        <x:v>0</x:v>
      </x:c>
      <x:c r="U1009" s="25" t="n">
        <x:v>1</x:v>
      </x:c>
      <x:c r="V1009" s="25" t="str">
        <x:v>2026-09-18</x:v>
      </x:c>
      <x:c r="W1009" s="25" t="str">
        <x:v>NONE</x:v>
      </x:c>
      <x:c r="X1009" s="26" t="b">
        <x:v>1</x:v>
      </x:c>
      <x:c r="Y1009" s="26" t="b">
        <x:v>1</x:v>
      </x:c>
      <x:c r="Z1009" s="25" t="str">
        <x:v>CONTROLLED_SYNTHETIC</x:v>
      </x:c>
      <x:c r="AA1009" s="28" t="n">
        <x:v>8628133.92</x:v>
      </x:c>
      <x:c r="AB1009" s="28" t="n">
        <x:v>7450550.74</x:v>
      </x:c>
      <x:c r="AC1009" s="28" t="n">
        <x:v>423551.88</x:v>
      </x:c>
      <x:c r="AD1009" s="28" t="n">
        <x:v>379993.09</x:v>
      </x:c>
      <x:c r="AE1009" s="28" t="n">
        <x:v>0</x:v>
      </x:c>
      <x:c r="AF1009" s="28" t="n">
        <x:v>0</x:v>
      </x:c>
      <x:c r="AG1009" s="28" t="n">
        <x:v>0</x:v>
      </x:c>
      <x:c r="AH1009" s="28" t="n">
        <x:v>280899.075</x:v>
      </x:c>
      <x:c r="AI1009" s="28" t="n">
        <x:v>1062896.326667</x:v>
      </x:c>
      <x:c r="AJ1009" s="25" t="n">
        <x:v>645</x:v>
      </x:c>
      <x:c r="AK1009" s="25" t="n">
        <x:v>3</x:v>
      </x:c>
      <x:c r="AL1009" s="28" t="n">
        <x:v>1519623.75</x:v>
      </x:c>
      <x:c r="AM1009" s="28" t="n">
        <x:v>55906.34</x:v>
      </x:c>
      <x:c r="AN1009" s="25" t="str">
        <x:v>PAYROLL_SERVICES|POS_MERCHANT_ACQUIRING|TERM_DEPOSIT</x:v>
      </x:c>
      <x:c r="AO1009" s="25" t="str">
        <x:v>2026-06-19</x:v>
      </x:c>
      <x:c r="AP1009" s="25" t="n">
        <x:v>3</x:v>
      </x:c>
      <x:c r="AQ1009" s="25" t="n">
        <x:v>62</x:v>
      </x:c>
      <x:c r="AR1009" s="25" t="n">
        <x:v>34.68</x:v>
      </x:c>
      <x:c r="AS1009" s="30" t="n">
        <x:v>0.261663</x:v>
      </x:c>
      <x:c r="AT1009" s="25" t="n">
        <x:v>0</x:v>
      </x:c>
    </x:row>
    <x:row r="1010">
      <x:c r="A1010" s="25" t="str">
        <x:v>SME001006</x:v>
      </x:c>
      <x:c r="B1010" s="25" t="str">
        <x:v>Synthetic SME 001006</x:v>
      </x:c>
      <x:c r="C1010" s="25" t="str">
        <x:v>RM041</x:v>
      </x:c>
      <x:c r="D1010" s="25" t="str">
        <x:v>Marmara</x:v>
      </x:c>
      <x:c r="E1010" s="25" t="str">
        <x:v>Construction</x:v>
      </x:c>
      <x:c r="F1010" s="25" t="str">
        <x:v>SMALL</x:v>
      </x:c>
      <x:c r="G1010" s="25" t="str">
        <x:v>JOINT_STOCK</x:v>
      </x:c>
      <x:c r="H1010" s="25" t="str">
        <x:v>2025-04-07</x:v>
      </x:c>
      <x:c r="I1010" s="25" t="n">
        <x:v>16</x:v>
      </x:c>
      <x:c r="J1010" s="28" t="n">
        <x:v>79402668.08</x:v>
      </x:c>
      <x:c r="K1010" s="25" t="n">
        <x:v>32</x:v>
      </x:c>
      <x:c r="L1010" s="26" t="b">
        <x:v>0</x:v>
      </x:c>
      <x:c r="M1010" s="26" t="b">
        <x:v>1</x:v>
      </x:c>
      <x:c r="N1010" s="25" t="n">
        <x:v>75.68</x:v>
      </x:c>
      <x:c r="O1010" s="26" t="b">
        <x:v>1</x:v>
      </x:c>
      <x:c r="P1010" s="25" t="str">
        <x:v>RM_CALL</x:v>
      </x:c>
      <x:c r="Q1010" s="25" t="str">
        <x:v>DERIVED_ANALYTICS</x:v>
      </x:c>
      <x:c r="R1010" s="30" t="n">
        <x:v>0.038761</x:v>
      </x:c>
      <x:c r="S1010" s="25" t="str">
        <x:v>R03</x:v>
      </x:c>
      <x:c r="T1010" s="25" t="n">
        <x:v>5</x:v>
      </x:c>
      <x:c r="U1010" s="25" t="n">
        <x:v>1</x:v>
      </x:c>
      <x:c r="V1010" s="25" t="str">
        <x:v>2027-04-24</x:v>
      </x:c>
      <x:c r="W1010" s="25" t="str">
        <x:v>NONE</x:v>
      </x:c>
      <x:c r="X1010" s="26" t="b">
        <x:v>1</x:v>
      </x:c>
      <x:c r="Y1010" s="26" t="b">
        <x:v>1</x:v>
      </x:c>
      <x:c r="Z1010" s="25" t="str">
        <x:v>CONTROLLED_SYNTHETIC</x:v>
      </x:c>
      <x:c r="AA1010" s="28" t="n">
        <x:v>47085828.96</x:v>
      </x:c>
      <x:c r="AB1010" s="28" t="n">
        <x:v>40928609.57</x:v>
      </x:c>
      <x:c r="AC1010" s="28" t="n">
        <x:v>1820963.46</x:v>
      </x:c>
      <x:c r="AD1010" s="28" t="n">
        <x:v>5991946.37</x:v>
      </x:c>
      <x:c r="AE1010" s="28" t="n">
        <x:v>0</x:v>
      </x:c>
      <x:c r="AF1010" s="28" t="n">
        <x:v>11300574.49</x:v>
      </x:c>
      <x:c r="AG1010" s="28" t="n">
        <x:v>5417336.93</x:v>
      </x:c>
      <x:c r="AH1010" s="28" t="n">
        <x:v>1432169.646667</x:v>
      </x:c>
      <x:c r="AI1010" s="28" t="n">
        <x:v>4122197.495</x:v>
      </x:c>
      <x:c r="AJ1010" s="25" t="n">
        <x:v>780</x:v>
      </x:c>
      <x:c r="AK1010" s="25" t="n">
        <x:v>3</x:v>
      </x:c>
      <x:c r="AL1010" s="28" t="n">
        <x:v>103358246.72</x:v>
      </x:c>
      <x:c r="AM1010" s="28" t="n">
        <x:v>3399014.52</x:v>
      </x:c>
      <x:c r="AN1010" s="25" t="str">
        <x:v>CASH_MANAGEMENT|FX_RISK_MANAGEMENT|POS_MERCHANT_ACQUIRING</x:v>
      </x:c>
      <x:c r="AO1010" s="25" t="str">
        <x:v>2026-08-09</x:v>
      </x:c>
      <x:c r="AP1010" s="25" t="n">
        <x:v>4</x:v>
      </x:c>
      <x:c r="AQ1010" s="25" t="n">
        <x:v>11</x:v>
      </x:c>
      <x:c r="AR1010" s="25" t="n">
        <x:v>51.31</x:v>
      </x:c>
      <x:c r="AS1010" s="30" t="n">
        <x:v>1</x:v>
      </x:c>
      <x:c r="AT1010" s="25" t="n">
        <x:v>0</x:v>
      </x:c>
    </x:row>
    <x:row r="1011">
      <x:c r="A1011" s="25" t="str">
        <x:v>SME001007</x:v>
      </x:c>
      <x:c r="B1011" s="25" t="str">
        <x:v>Synthetic SME 001007</x:v>
      </x:c>
      <x:c r="C1011" s="25" t="str">
        <x:v>RM002</x:v>
      </x:c>
      <x:c r="D1011" s="25" t="str">
        <x:v>Marmara</x:v>
      </x:c>
      <x:c r="E1011" s="25" t="str">
        <x:v>Professional Services</x:v>
      </x:c>
      <x:c r="F1011" s="25" t="str">
        <x:v>MICRO</x:v>
      </x:c>
      <x:c r="G1011" s="25" t="str">
        <x:v>LIMITED</x:v>
      </x:c>
      <x:c r="H1011" s="25" t="str">
        <x:v>2022-07-24</x:v>
      </x:c>
      <x:c r="I1011" s="25" t="n">
        <x:v>48</x:v>
      </x:c>
      <x:c r="J1011" s="28" t="n">
        <x:v>3994372.01</x:v>
      </x:c>
      <x:c r="K1011" s="25" t="n">
        <x:v>8</x:v>
      </x:c>
      <x:c r="L1011" s="26" t="b">
        <x:v>0</x:v>
      </x:c>
      <x:c r="M1011" s="26" t="b">
        <x:v>0</x:v>
      </x:c>
      <x:c r="N1011" s="25" t="n">
        <x:v>71.05</x:v>
      </x:c>
      <x:c r="O1011" s="26" t="b">
        <x:v>1</x:v>
      </x:c>
      <x:c r="P1011" s="25" t="str">
        <x:v>VIDEO_MEETING</x:v>
      </x:c>
      <x:c r="Q1011" s="25" t="str">
        <x:v>DERIVED_ANALYTICS</x:v>
      </x:c>
      <x:c r="R1011" s="30" t="n">
        <x:v>0.107298</x:v>
      </x:c>
      <x:c r="S1011" s="25" t="str">
        <x:v>R06</x:v>
      </x:c>
      <x:c r="T1011" s="25" t="n">
        <x:v>0</x:v>
      </x:c>
      <x:c r="U1011" s="25" t="n">
        <x:v>1</x:v>
      </x:c>
      <x:c r="V1011" s="25" t="str">
        <x:v>2026-03-15</x:v>
      </x:c>
      <x:c r="W1011" s="25" t="str">
        <x:v>NONE</x:v>
      </x:c>
      <x:c r="X1011" s="26" t="b">
        <x:v>0</x:v>
      </x:c>
      <x:c r="Y1011" s="26" t="b">
        <x:v>1</x:v>
      </x:c>
      <x:c r="Z1011" s="25" t="str">
        <x:v>CONTROLLED_SYNTHETIC</x:v>
      </x:c>
      <x:c r="AA1011" s="28" t="n">
        <x:v>2059462.96</x:v>
      </x:c>
      <x:c r="AB1011" s="28" t="n">
        <x:v>1839259.69</x:v>
      </x:c>
      <x:c r="AC1011" s="28" t="n">
        <x:v>88718.69</x:v>
      </x:c>
      <x:c r="AD1011" s="28" t="n">
        <x:v>1459943.54</x:v>
      </x:c>
      <x:c r="AE1011" s="28" t="n">
        <x:v>0</x:v>
      </x:c>
      <x:c r="AF1011" s="28" t="n">
        <x:v>0</x:v>
      </x:c>
      <x:c r="AG1011" s="28" t="n">
        <x:v>0</x:v>
      </x:c>
      <x:c r="AH1011" s="28" t="n">
        <x:v>84070.14</x:v>
      </x:c>
      <x:c r="AI1011" s="28" t="n">
        <x:v>172374.253333</x:v>
      </x:c>
      <x:c r="AJ1011" s="25" t="n">
        <x:v>680</x:v>
      </x:c>
      <x:c r="AK1011" s="25" t="n">
        <x:v>3</x:v>
      </x:c>
      <x:c r="AL1011" s="28" t="n">
        <x:v>3686489.11</x:v>
      </x:c>
      <x:c r="AM1011" s="28" t="n">
        <x:v>152163.09</x:v>
      </x:c>
      <x:c r="AN1011" s="25" t="str">
        <x:v>CASH_MANAGEMENT|TRADE_FINANCE|WORKING_CAPITAL_LOAN</x:v>
      </x:c>
      <x:c r="AO1011" s="25" t="str">
        <x:v>2026-06-26</x:v>
      </x:c>
      <x:c r="AP1011" s="25" t="n">
        <x:v>2</x:v>
      </x:c>
      <x:c r="AQ1011" s="25" t="n">
        <x:v>55</x:v>
      </x:c>
      <x:c r="AR1011" s="25" t="n">
        <x:v>56.77</x:v>
      </x:c>
      <x:c r="AS1011" s="30" t="n">
        <x:v>1</x:v>
      </x:c>
      <x:c r="AT1011" s="25" t="n">
        <x:v>158</x:v>
      </x:c>
    </x:row>
    <x:row r="1012">
      <x:c r="A1012" s="25" t="str">
        <x:v>SME001008</x:v>
      </x:c>
      <x:c r="B1012" s="25" t="str">
        <x:v>Synthetic SME 001008</x:v>
      </x:c>
      <x:c r="C1012" s="25" t="str">
        <x:v>RM007</x:v>
      </x:c>
      <x:c r="D1012" s="25" t="str">
        <x:v>Central Anatolia</x:v>
      </x:c>
      <x:c r="E1012" s="25" t="str">
        <x:v>Construction</x:v>
      </x:c>
      <x:c r="F1012" s="25" t="str">
        <x:v>SMALL</x:v>
      </x:c>
      <x:c r="G1012" s="25" t="str">
        <x:v>LIMITED</x:v>
      </x:c>
      <x:c r="H1012" s="25" t="str">
        <x:v>2022-10-31</x:v>
      </x:c>
      <x:c r="I1012" s="25" t="n">
        <x:v>45</x:v>
      </x:c>
      <x:c r="J1012" s="28" t="n">
        <x:v>28487316.4</x:v>
      </x:c>
      <x:c r="K1012" s="25" t="n">
        <x:v>25</x:v>
      </x:c>
      <x:c r="L1012" s="26" t="b">
        <x:v>0</x:v>
      </x:c>
      <x:c r="M1012" s="26" t="b">
        <x:v>0</x:v>
      </x:c>
      <x:c r="N1012" s="25" t="n">
        <x:v>81.59</x:v>
      </x:c>
      <x:c r="O1012" s="26" t="b">
        <x:v>1</x:v>
      </x:c>
      <x:c r="P1012" s="25" t="str">
        <x:v>RM_CALL</x:v>
      </x:c>
      <x:c r="Q1012" s="25" t="str">
        <x:v>DERIVED_ANALYTICS</x:v>
      </x:c>
      <x:c r="R1012" s="30" t="n">
        <x:v>0.057983</x:v>
      </x:c>
      <x:c r="S1012" s="25" t="str">
        <x:v>R04</x:v>
      </x:c>
      <x:c r="T1012" s="25" t="n">
        <x:v>0</x:v>
      </x:c>
      <x:c r="U1012" s="25" t="n">
        <x:v>1</x:v>
      </x:c>
      <x:c r="V1012" s="25" t="str">
        <x:v>2027-03-27</x:v>
      </x:c>
      <x:c r="W1012" s="25" t="str">
        <x:v>NONE</x:v>
      </x:c>
      <x:c r="X1012" s="26" t="b">
        <x:v>1</x:v>
      </x:c>
      <x:c r="Y1012" s="26" t="b">
        <x:v>1</x:v>
      </x:c>
      <x:c r="Z1012" s="25" t="str">
        <x:v>CONTROLLED_SYNTHETIC</x:v>
      </x:c>
      <x:c r="AA1012" s="28" t="n">
        <x:v>15657914.89</x:v>
      </x:c>
      <x:c r="AB1012" s="28" t="n">
        <x:v>13833179.21</x:v>
      </x:c>
      <x:c r="AC1012" s="28" t="n">
        <x:v>577473.81</x:v>
      </x:c>
      <x:c r="AD1012" s="28" t="n">
        <x:v>5271713.43</x:v>
      </x:c>
      <x:c r="AE1012" s="28" t="n">
        <x:v>0</x:v>
      </x:c>
      <x:c r="AF1012" s="28" t="n">
        <x:v>0</x:v>
      </x:c>
      <x:c r="AG1012" s="28" t="n">
        <x:v>0</x:v>
      </x:c>
      <x:c r="AH1012" s="28" t="n">
        <x:v>688843.4</x:v>
      </x:c>
      <x:c r="AI1012" s="28" t="n">
        <x:v>1780411.338333</x:v>
      </x:c>
      <x:c r="AJ1012" s="25" t="n">
        <x:v>820</x:v>
      </x:c>
      <x:c r="AK1012" s="25" t="n">
        <x:v>2</x:v>
      </x:c>
      <x:c r="AL1012" s="28" t="n">
        <x:v>29288323.28</x:v>
      </x:c>
      <x:c r="AM1012" s="28" t="n">
        <x:v>617425.92</x:v>
      </x:c>
      <x:c r="AN1012" s="25" t="str">
        <x:v>CASH_MANAGEMENT|TERM_DEPOSIT</x:v>
      </x:c>
      <x:c r="AO1012" s="25" t="str">
        <x:v>2026-08-18</x:v>
      </x:c>
      <x:c r="AP1012" s="25" t="n">
        <x:v>6</x:v>
      </x:c>
      <x:c r="AQ1012" s="25" t="n">
        <x:v>2</x:v>
      </x:c>
      <x:c r="AR1012" s="25" t="n">
        <x:v>51.71</x:v>
      </x:c>
      <x:c r="AS1012" s="30" t="n">
        <x:v>1</x:v>
      </x:c>
      <x:c r="AT1012" s="25" t="n">
        <x:v>0</x:v>
      </x:c>
    </x:row>
    <x:row r="1013">
      <x:c r="A1013" s="25" t="str">
        <x:v>SME001009</x:v>
      </x:c>
      <x:c r="B1013" s="25" t="str">
        <x:v>Synthetic SME 001009</x:v>
      </x:c>
      <x:c r="C1013" s="25" t="str">
        <x:v>RM029</x:v>
      </x:c>
      <x:c r="D1013" s="25" t="str">
        <x:v>Marmara</x:v>
      </x:c>
      <x:c r="E1013" s="25" t="str">
        <x:v>Manufacturing</x:v>
      </x:c>
      <x:c r="F1013" s="25" t="str">
        <x:v>SMALL</x:v>
      </x:c>
      <x:c r="G1013" s="25" t="str">
        <x:v>LIMITED</x:v>
      </x:c>
      <x:c r="H1013" s="25" t="str">
        <x:v>2021-07-11</x:v>
      </x:c>
      <x:c r="I1013" s="25" t="n">
        <x:v>61</x:v>
      </x:c>
      <x:c r="J1013" s="28" t="n">
        <x:v>56889490.35</x:v>
      </x:c>
      <x:c r="K1013" s="25" t="n">
        <x:v>25</x:v>
      </x:c>
      <x:c r="L1013" s="26" t="b">
        <x:v>0</x:v>
      </x:c>
      <x:c r="M1013" s="26" t="b">
        <x:v>0</x:v>
      </x:c>
      <x:c r="N1013" s="25" t="n">
        <x:v>70.59</x:v>
      </x:c>
      <x:c r="O1013" s="26" t="b">
        <x:v>1</x:v>
      </x:c>
      <x:c r="P1013" s="25" t="str">
        <x:v>RM_CALL</x:v>
      </x:c>
      <x:c r="Q1013" s="25" t="str">
        <x:v>DERIVED_ANALYTICS</x:v>
      </x:c>
      <x:c r="R1013" s="30" t="n">
        <x:v>0.02021</x:v>
      </x:c>
      <x:c r="S1013" s="25" t="str">
        <x:v>R02</x:v>
      </x:c>
      <x:c r="T1013" s="25" t="n">
        <x:v>0</x:v>
      </x:c>
      <x:c r="U1013" s="25" t="n">
        <x:v>1</x:v>
      </x:c>
      <x:c r="V1013" s="25" t="str">
        <x:v>2025-12-15</x:v>
      </x:c>
      <x:c r="W1013" s="25" t="str">
        <x:v>NONE</x:v>
      </x:c>
      <x:c r="X1013" s="26" t="b">
        <x:v>1</x:v>
      </x:c>
      <x:c r="Y1013" s="26" t="b">
        <x:v>1</x:v>
      </x:c>
      <x:c r="Z1013" s="25" t="str">
        <x:v>CONTROLLED_SYNTHETIC</x:v>
      </x:c>
      <x:c r="AA1013" s="28" t="n">
        <x:v>29083962.73</x:v>
      </x:c>
      <x:c r="AB1013" s="28" t="n">
        <x:v>24448172.74</x:v>
      </x:c>
      <x:c r="AC1013" s="28" t="n">
        <x:v>1164028.36</x:v>
      </x:c>
      <x:c r="AD1013" s="28" t="n">
        <x:v>4794320.27</x:v>
      </x:c>
      <x:c r="AE1013" s="28" t="n">
        <x:v>0</x:v>
      </x:c>
      <x:c r="AF1013" s="28" t="n">
        <x:v>0</x:v>
      </x:c>
      <x:c r="AG1013" s="28" t="n">
        <x:v>0</x:v>
      </x:c>
      <x:c r="AH1013" s="28" t="n">
        <x:v>846044.111667</x:v>
      </x:c>
      <x:c r="AI1013" s="28" t="n">
        <x:v>3192785.166667</x:v>
      </x:c>
      <x:c r="AJ1013" s="25" t="n">
        <x:v>613</x:v>
      </x:c>
      <x:c r="AK1013" s="25" t="n">
        <x:v>4</x:v>
      </x:c>
      <x:c r="AL1013" s="28" t="n">
        <x:v>60542934.41</x:v>
      </x:c>
      <x:c r="AM1013" s="28" t="n">
        <x:v>1085981.8</x:v>
      </x:c>
      <x:c r="AN1013" s="25" t="str">
        <x:v>CASH_MANAGEMENT|PAYROLL_SERVICES|TRADE_FINANCE|WORKING_CAPITAL_LOAN</x:v>
      </x:c>
      <x:c r="AO1013" s="25" t="str">
        <x:v>2026-06-16</x:v>
      </x:c>
      <x:c r="AP1013" s="25" t="n">
        <x:v>3</x:v>
      </x:c>
      <x:c r="AQ1013" s="25" t="n">
        <x:v>65</x:v>
      </x:c>
      <x:c r="AR1013" s="25" t="n">
        <x:v>68.52</x:v>
      </x:c>
      <x:c r="AS1013" s="30" t="n">
        <x:v>1</x:v>
      </x:c>
      <x:c r="AT1013" s="25" t="n">
        <x:v>248</x:v>
      </x:c>
    </x:row>
    <x:row r="1014">
      <x:c r="A1014" s="25" t="str">
        <x:v>SME001010</x:v>
      </x:c>
      <x:c r="B1014" s="25" t="str">
        <x:v>Synthetic SME 001010</x:v>
      </x:c>
      <x:c r="C1014" s="25" t="str">
        <x:v>RM045</x:v>
      </x:c>
      <x:c r="D1014" s="25" t="str">
        <x:v>Aegean</x:v>
      </x:c>
      <x:c r="E1014" s="25" t="str">
        <x:v>Healthcare</x:v>
      </x:c>
      <x:c r="F1014" s="25" t="str">
        <x:v>MEDIUM</x:v>
      </x:c>
      <x:c r="G1014" s="25" t="str">
        <x:v>LIMITED</x:v>
      </x:c>
      <x:c r="H1014" s="25" t="str">
        <x:v>2022-09-13</x:v>
      </x:c>
      <x:c r="I1014" s="25" t="n">
        <x:v>47</x:v>
      </x:c>
      <x:c r="J1014" s="28" t="n">
        <x:v>51842855.53</x:v>
      </x:c>
      <x:c r="K1014" s="25" t="n">
        <x:v>126</x:v>
      </x:c>
      <x:c r="L1014" s="26" t="b">
        <x:v>1</x:v>
      </x:c>
      <x:c r="M1014" s="26" t="b">
        <x:v>0</x:v>
      </x:c>
      <x:c r="N1014" s="25" t="n">
        <x:v>63.02</x:v>
      </x:c>
      <x:c r="O1014" s="26" t="b">
        <x:v>1</x:v>
      </x:c>
      <x:c r="P1014" s="25" t="str">
        <x:v>SECURE_MESSAGE</x:v>
      </x:c>
      <x:c r="Q1014" s="25" t="str">
        <x:v>DERIVED_ANALYTICS</x:v>
      </x:c>
      <x:c r="R1014" s="30" t="n">
        <x:v>0.047107</x:v>
      </x:c>
      <x:c r="S1014" s="25" t="str">
        <x:v>R04</x:v>
      </x:c>
      <x:c r="T1014" s="25" t="n">
        <x:v>0</x:v>
      </x:c>
      <x:c r="U1014" s="25" t="n">
        <x:v>1</x:v>
      </x:c>
      <x:c r="V1014" s="25" t="str">
        <x:v>2027-05-08</x:v>
      </x:c>
      <x:c r="W1014" s="25" t="str">
        <x:v>NONE</x:v>
      </x:c>
      <x:c r="X1014" s="26" t="b">
        <x:v>1</x:v>
      </x:c>
      <x:c r="Y1014" s="26" t="b">
        <x:v>1</x:v>
      </x:c>
      <x:c r="Z1014" s="25" t="str">
        <x:v>CONTROLLED_SYNTHETIC</x:v>
      </x:c>
      <x:c r="AA1014" s="28" t="n">
        <x:v>28730838.65</x:v>
      </x:c>
      <x:c r="AB1014" s="28" t="n">
        <x:v>27662737.39</x:v>
      </x:c>
      <x:c r="AC1014" s="28" t="n">
        <x:v>16552593.99</x:v>
      </x:c>
      <x:c r="AD1014" s="28" t="n">
        <x:v>25858881.83</x:v>
      </x:c>
      <x:c r="AE1014" s="28" t="n">
        <x:v>8700590.79</x:v>
      </x:c>
      <x:c r="AF1014" s="28" t="n">
        <x:v>0</x:v>
      </x:c>
      <x:c r="AG1014" s="28" t="n">
        <x:v>5806677.69</x:v>
      </x:c>
      <x:c r="AH1014" s="28" t="n">
        <x:v>1345923.798333</x:v>
      </x:c>
      <x:c r="AI1014" s="28" t="n">
        <x:v>3179145.103333</x:v>
      </x:c>
      <x:c r="AJ1014" s="25" t="n">
        <x:v>510</x:v>
      </x:c>
      <x:c r="AK1014" s="25" t="n">
        <x:v>2</x:v>
      </x:c>
      <x:c r="AL1014" s="28" t="n">
        <x:v>53727639.01</x:v>
      </x:c>
      <x:c r="AM1014" s="28" t="n">
        <x:v>1945846.76</x:v>
      </x:c>
      <x:c r="AN1014" s="25" t="str">
        <x:v>BUSINESS_CREDIT_CARD|PAYROLL_SERVICES</x:v>
      </x:c>
      <x:c r="AO1014" s="25" t="str">
        <x:v>2026-01-06</x:v>
      </x:c>
      <x:c r="AP1014" s="25" t="n">
        <x:v>1</x:v>
      </x:c>
      <x:c r="AQ1014" s="25" t="n">
        <x:v>226</x:v>
      </x:c>
      <x:c r="AR1014" s="25" t="n">
        <x:v>52.19</x:v>
      </x:c>
      <x:c r="AS1014" s="30" t="n">
        <x:v>1</x:v>
      </x:c>
      <x:c r="AT1014" s="25" t="n">
        <x:v>0</x:v>
      </x:c>
    </x:row>
    <x:row r="1015">
      <x:c r="A1015" s="25" t="str">
        <x:v>SME001011</x:v>
      </x:c>
      <x:c r="B1015" s="25" t="str">
        <x:v>Synthetic SME 001011</x:v>
      </x:c>
      <x:c r="C1015" s="25" t="str">
        <x:v>RM026</x:v>
      </x:c>
      <x:c r="D1015" s="25" t="str">
        <x:v>Black Sea</x:v>
      </x:c>
      <x:c r="E1015" s="25" t="str">
        <x:v>Retail Trade</x:v>
      </x:c>
      <x:c r="F1015" s="25" t="str">
        <x:v>SMALL</x:v>
      </x:c>
      <x:c r="G1015" s="25" t="str">
        <x:v>LIMITED</x:v>
      </x:c>
      <x:c r="H1015" s="25" t="str">
        <x:v>2022-09-04</x:v>
      </x:c>
      <x:c r="I1015" s="25" t="n">
        <x:v>47</x:v>
      </x:c>
      <x:c r="J1015" s="28" t="n">
        <x:v>9525116.62</x:v>
      </x:c>
      <x:c r="K1015" s="25" t="n">
        <x:v>20</x:v>
      </x:c>
      <x:c r="L1015" s="26" t="b">
        <x:v>0</x:v>
      </x:c>
      <x:c r="M1015" s="26" t="b">
        <x:v>0</x:v>
      </x:c>
      <x:c r="N1015" s="25" t="n">
        <x:v>52.77</x:v>
      </x:c>
      <x:c r="O1015" s="26" t="b">
        <x:v>1</x:v>
      </x:c>
      <x:c r="P1015" s="25" t="str">
        <x:v>BRANCH</x:v>
      </x:c>
      <x:c r="Q1015" s="25" t="str">
        <x:v>DERIVED_ANALYTICS</x:v>
      </x:c>
      <x:c r="R1015" s="30" t="n">
        <x:v>0.008219</x:v>
      </x:c>
      <x:c r="S1015" s="25" t="str">
        <x:v>R02</x:v>
      </x:c>
      <x:c r="T1015" s="25" t="n">
        <x:v>0</x:v>
      </x:c>
      <x:c r="U1015" s="25" t="n">
        <x:v>1</x:v>
      </x:c>
      <x:c r="V1015" s="25" t="str">
        <x:v>2026-04-12</x:v>
      </x:c>
      <x:c r="W1015" s="25" t="str">
        <x:v>NONE</x:v>
      </x:c>
      <x:c r="X1015" s="26" t="b">
        <x:v>1</x:v>
      </x:c>
      <x:c r="Y1015" s="26" t="b">
        <x:v>0</x:v>
      </x:c>
      <x:c r="Z1015" s="25" t="str">
        <x:v>CONTROLLED_SYNTHETIC</x:v>
      </x:c>
      <x:c r="AA1015" s="28" t="n">
        <x:v>4874614.51</x:v>
      </x:c>
      <x:c r="AB1015" s="28" t="n">
        <x:v>4288231.38</x:v>
      </x:c>
      <x:c r="AC1015" s="28" t="n">
        <x:v>2470755.41</x:v>
      </x:c>
      <x:c r="AD1015" s="28" t="n">
        <x:v>3916875.44</x:v>
      </x:c>
      <x:c r="AE1015" s="28" t="n">
        <x:v>0</x:v>
      </x:c>
      <x:c r="AF1015" s="28" t="n">
        <x:v>0</x:v>
      </x:c>
      <x:c r="AG1015" s="28" t="n">
        <x:v>0</x:v>
      </x:c>
      <x:c r="AH1015" s="28" t="n">
        <x:v>171298.606667</x:v>
      </x:c>
      <x:c r="AI1015" s="28" t="n">
        <x:v>330921.976667</x:v>
      </x:c>
      <x:c r="AJ1015" s="25" t="n">
        <x:v>510</x:v>
      </x:c>
      <x:c r="AK1015" s="25" t="n">
        <x:v>1</x:v>
      </x:c>
      <x:c r="AL1015" s="28" t="n">
        <x:v>180157.76</x:v>
      </x:c>
      <x:c r="AM1015" s="28" t="n">
        <x:v>5912.46</x:v>
      </x:c>
      <x:c r="AN1015" s="25" t="str">
        <x:v>TERM_DEPOSIT</x:v>
      </x:c>
      <x:c r="AO1015" s="25" t="str">
        <x:v>2026-01-18</x:v>
      </x:c>
      <x:c r="AP1015" s="25" t="n">
        <x:v>2</x:v>
      </x:c>
      <x:c r="AQ1015" s="25" t="n">
        <x:v>214</x:v>
      </x:c>
      <x:c r="AR1015" s="25" t="n">
        <x:v>18.22</x:v>
      </x:c>
      <x:c r="AS1015" s="30" t="n">
        <x:v>0.05404</x:v>
      </x:c>
      <x:c r="AT1015" s="25" t="n">
        <x:v>130</x:v>
      </x:c>
    </x:row>
    <x:row r="1016">
      <x:c r="A1016" s="25" t="str">
        <x:v>SME001012</x:v>
      </x:c>
      <x:c r="B1016" s="25" t="str">
        <x:v>Synthetic SME 001012</x:v>
      </x:c>
      <x:c r="C1016" s="25" t="str">
        <x:v>RM002</x:v>
      </x:c>
      <x:c r="D1016" s="25" t="str">
        <x:v>Marmara</x:v>
      </x:c>
      <x:c r="E1016" s="25" t="str">
        <x:v>Technology</x:v>
      </x:c>
      <x:c r="F1016" s="25" t="str">
        <x:v>SMALL</x:v>
      </x:c>
      <x:c r="G1016" s="25" t="str">
        <x:v>LIMITED</x:v>
      </x:c>
      <x:c r="H1016" s="25" t="str">
        <x:v>2015-10-21</x:v>
      </x:c>
      <x:c r="I1016" s="25" t="n">
        <x:v>129</x:v>
      </x:c>
      <x:c r="J1016" s="28" t="n">
        <x:v>76581413.5</x:v>
      </x:c>
      <x:c r="K1016" s="25" t="n">
        <x:v>16</x:v>
      </x:c>
      <x:c r="L1016" s="26" t="b">
        <x:v>0</x:v>
      </x:c>
      <x:c r="M1016" s="26" t="b">
        <x:v>0</x:v>
      </x:c>
      <x:c r="N1016" s="25" t="n">
        <x:v>67.45</x:v>
      </x:c>
      <x:c r="O1016" s="26" t="b">
        <x:v>1</x:v>
      </x:c>
      <x:c r="P1016" s="25" t="str">
        <x:v>RM_CALL</x:v>
      </x:c>
      <x:c r="Q1016" s="25" t="str">
        <x:v>DERIVED_ANALYTICS</x:v>
      </x:c>
      <x:c r="R1016" s="30" t="n">
        <x:v>0.020159</x:v>
      </x:c>
      <x:c r="S1016" s="25" t="str">
        <x:v>R02</x:v>
      </x:c>
      <x:c r="T1016" s="25" t="n">
        <x:v>90</x:v>
      </x:c>
      <x:c r="U1016" s="25" t="n">
        <x:v>3</x:v>
      </x:c>
      <x:c r="V1016" s="25" t="str">
        <x:v>2026-05-17</x:v>
      </x:c>
      <x:c r="W1016" s="25" t="str">
        <x:v>NONE</x:v>
      </x:c>
      <x:c r="X1016" s="26" t="b">
        <x:v>1</x:v>
      </x:c>
      <x:c r="Y1016" s="26" t="b">
        <x:v>1</x:v>
      </x:c>
      <x:c r="Z1016" s="25" t="str">
        <x:v>CONTROLLED_SYNTHETIC</x:v>
      </x:c>
      <x:c r="AA1016" s="28" t="n">
        <x:v>41435306.56</x:v>
      </x:c>
      <x:c r="AB1016" s="28" t="n">
        <x:v>37824346.09</x:v>
      </x:c>
      <x:c r="AC1016" s="28" t="n">
        <x:v>2268196.02</x:v>
      </x:c>
      <x:c r="AD1016" s="28" t="n">
        <x:v>3509229</x:v>
      </x:c>
      <x:c r="AE1016" s="28" t="n">
        <x:v>0</x:v>
      </x:c>
      <x:c r="AF1016" s="28" t="n">
        <x:v>0</x:v>
      </x:c>
      <x:c r="AG1016" s="28" t="n">
        <x:v>0</x:v>
      </x:c>
      <x:c r="AH1016" s="28" t="n">
        <x:v>1373259.038333</x:v>
      </x:c>
      <x:c r="AI1016" s="28" t="n">
        <x:v>4782793.91</x:v>
      </x:c>
      <x:c r="AJ1016" s="25" t="n">
        <x:v>652</x:v>
      </x:c>
      <x:c r="AK1016" s="25" t="n">
        <x:v>2</x:v>
      </x:c>
      <x:c r="AL1016" s="28" t="n">
        <x:v>6882908.77</x:v>
      </x:c>
      <x:c r="AM1016" s="28" t="n">
        <x:v>377083.96</x:v>
      </x:c>
      <x:c r="AN1016" s="25" t="str">
        <x:v>FX_RISK_MANAGEMENT|WORKING_CAPITAL_LOAN</x:v>
      </x:c>
      <x:c r="AO1016" s="25" t="str">
        <x:v>2026-08-03</x:v>
      </x:c>
      <x:c r="AP1016" s="25" t="n">
        <x:v>6</x:v>
      </x:c>
      <x:c r="AQ1016" s="25" t="n">
        <x:v>17</x:v>
      </x:c>
      <x:c r="AR1016" s="25" t="n">
        <x:v>35.52</x:v>
      </x:c>
      <x:c r="AS1016" s="30" t="n">
        <x:v>0.256791</x:v>
      </x:c>
      <x:c r="AT1016" s="25" t="n">
        <x:v>95</x:v>
      </x:c>
    </x:row>
    <x:row r="1017">
      <x:c r="A1017" s="25" t="str">
        <x:v>SME001013</x:v>
      </x:c>
      <x:c r="B1017" s="25" t="str">
        <x:v>Synthetic SME 001013</x:v>
      </x:c>
      <x:c r="C1017" s="25" t="str">
        <x:v>RM015</x:v>
      </x:c>
      <x:c r="D1017" s="25" t="str">
        <x:v>Marmara</x:v>
      </x:c>
      <x:c r="E1017" s="25" t="str">
        <x:v>Wholesale Trade</x:v>
      </x:c>
      <x:c r="F1017" s="25" t="str">
        <x:v>MICRO</x:v>
      </x:c>
      <x:c r="G1017" s="25" t="str">
        <x:v>JOINT_STOCK</x:v>
      </x:c>
      <x:c r="H1017" s="25" t="str">
        <x:v>2019-12-30</x:v>
      </x:c>
      <x:c r="I1017" s="25" t="n">
        <x:v>79</x:v>
      </x:c>
      <x:c r="J1017" s="28" t="n">
        <x:v>11587302.71</x:v>
      </x:c>
      <x:c r="K1017" s="25" t="n">
        <x:v>9</x:v>
      </x:c>
      <x:c r="L1017" s="26" t="b">
        <x:v>0</x:v>
      </x:c>
      <x:c r="M1017" s="26" t="b">
        <x:v>0</x:v>
      </x:c>
      <x:c r="N1017" s="25" t="n">
        <x:v>87.95</x:v>
      </x:c>
      <x:c r="O1017" s="26" t="b">
        <x:v>1</x:v>
      </x:c>
      <x:c r="P1017" s="25" t="str">
        <x:v>RM_CALL</x:v>
      </x:c>
      <x:c r="Q1017" s="25" t="str">
        <x:v>DERIVED_ANALYTICS</x:v>
      </x:c>
      <x:c r="R1017" s="30" t="n">
        <x:v>0.050034</x:v>
      </x:c>
      <x:c r="S1017" s="25" t="str">
        <x:v>R04</x:v>
      </x:c>
      <x:c r="T1017" s="25" t="n">
        <x:v>0</x:v>
      </x:c>
      <x:c r="U1017" s="25" t="n">
        <x:v>1</x:v>
      </x:c>
      <x:c r="V1017" s="25" t="str">
        <x:v>2026-11-15</x:v>
      </x:c>
      <x:c r="W1017" s="25" t="str">
        <x:v>NONE</x:v>
      </x:c>
      <x:c r="X1017" s="26" t="b">
        <x:v>1</x:v>
      </x:c>
      <x:c r="Y1017" s="26" t="b">
        <x:v>1</x:v>
      </x:c>
      <x:c r="Z1017" s="25" t="str">
        <x:v>CONTROLLED_SYNTHETIC</x:v>
      </x:c>
      <x:c r="AA1017" s="28" t="n">
        <x:v>6387826.19</x:v>
      </x:c>
      <x:c r="AB1017" s="28" t="n">
        <x:v>5719534.98</x:v>
      </x:c>
      <x:c r="AC1017" s="28" t="n">
        <x:v>384224.07</x:v>
      </x:c>
      <x:c r="AD1017" s="28" t="n">
        <x:v>1807413.45</x:v>
      </x:c>
      <x:c r="AE1017" s="28" t="n">
        <x:v>0</x:v>
      </x:c>
      <x:c r="AF1017" s="28" t="n">
        <x:v>0</x:v>
      </x:c>
      <x:c r="AG1017" s="28" t="n">
        <x:v>0</x:v>
      </x:c>
      <x:c r="AH1017" s="28" t="n">
        <x:v>222559.483333</x:v>
      </x:c>
      <x:c r="AI1017" s="28" t="n">
        <x:v>614306.833333</x:v>
      </x:c>
      <x:c r="AJ1017" s="25" t="n">
        <x:v>939</x:v>
      </x:c>
      <x:c r="AK1017" s="25" t="n">
        <x:v>1</x:v>
      </x:c>
      <x:c r="AL1017" s="28" t="n">
        <x:v>12001822.44</x:v>
      </x:c>
      <x:c r="AM1017" s="28" t="n">
        <x:v>604093.69</x:v>
      </x:c>
      <x:c r="AN1017" s="25" t="str">
        <x:v>CASH_MANAGEMENT</x:v>
      </x:c>
      <x:c r="AO1017" s="25" t="str">
        <x:v>2026-04-10</x:v>
      </x:c>
      <x:c r="AP1017" s="25" t="n">
        <x:v>1</x:v>
      </x:c>
      <x:c r="AQ1017" s="25" t="n">
        <x:v>132</x:v>
      </x:c>
      <x:c r="AR1017" s="25" t="n">
        <x:v>53.31</x:v>
      </x:c>
      <x:c r="AS1017" s="30" t="n">
        <x:v>1</x:v>
      </x:c>
      <x:c r="AT1017" s="25" t="n">
        <x:v>0</x:v>
      </x:c>
    </x:row>
    <x:row r="1018">
      <x:c r="A1018" s="25" t="str">
        <x:v>SME001014</x:v>
      </x:c>
      <x:c r="B1018" s="25" t="str">
        <x:v>Synthetic SME 001014</x:v>
      </x:c>
      <x:c r="C1018" s="25" t="str">
        <x:v>RM030</x:v>
      </x:c>
      <x:c r="D1018" s="25" t="str">
        <x:v>Central Anatolia</x:v>
      </x:c>
      <x:c r="E1018" s="25" t="str">
        <x:v>Agriculture</x:v>
      </x:c>
      <x:c r="F1018" s="25" t="str">
        <x:v>SMALL</x:v>
      </x:c>
      <x:c r="G1018" s="25" t="str">
        <x:v>LIMITED</x:v>
      </x:c>
      <x:c r="H1018" s="25" t="str">
        <x:v>2025-04-14</x:v>
      </x:c>
      <x:c r="I1018" s="25" t="n">
        <x:v>16</x:v>
      </x:c>
      <x:c r="J1018" s="28" t="n">
        <x:v>28692939.1</x:v>
      </x:c>
      <x:c r="K1018" s="25" t="n">
        <x:v>49</x:v>
      </x:c>
      <x:c r="L1018" s="26" t="b">
        <x:v>0</x:v>
      </x:c>
      <x:c r="M1018" s="26" t="b">
        <x:v>1</x:v>
      </x:c>
      <x:c r="N1018" s="25" t="n">
        <x:v>51.78</x:v>
      </x:c>
      <x:c r="O1018" s="26" t="b">
        <x:v>1</x:v>
      </x:c>
      <x:c r="P1018" s="25" t="str">
        <x:v>RM_CALL</x:v>
      </x:c>
      <x:c r="Q1018" s="25" t="str">
        <x:v>DERIVED_ANALYTICS</x:v>
      </x:c>
      <x:c r="R1018" s="30" t="n">
        <x:v>0.038452</x:v>
      </x:c>
      <x:c r="S1018" s="25" t="str">
        <x:v>R03</x:v>
      </x:c>
      <x:c r="T1018" s="25" t="n">
        <x:v>0</x:v>
      </x:c>
      <x:c r="U1018" s="25" t="n">
        <x:v>1</x:v>
      </x:c>
      <x:c r="V1018" s="25" t="str">
        <x:v>2027-05-16</x:v>
      </x:c>
      <x:c r="W1018" s="25" t="str">
        <x:v>NONE</x:v>
      </x:c>
      <x:c r="X1018" s="26" t="b">
        <x:v>1</x:v>
      </x:c>
      <x:c r="Y1018" s="26" t="b">
        <x:v>0</x:v>
      </x:c>
      <x:c r="Z1018" s="25" t="str">
        <x:v>CONTROLLED_SYNTHETIC</x:v>
      </x:c>
      <x:c r="AA1018" s="28" t="n">
        <x:v>14913273.65</x:v>
      </x:c>
      <x:c r="AB1018" s="28" t="n">
        <x:v>13295645.6</x:v>
      </x:c>
      <x:c r="AC1018" s="28" t="n">
        <x:v>682673.54</x:v>
      </x:c>
      <x:c r="AD1018" s="28" t="n">
        <x:v>10260371.73</x:v>
      </x:c>
      <x:c r="AE1018" s="28" t="n">
        <x:v>0</x:v>
      </x:c>
      <x:c r="AF1018" s="28" t="n">
        <x:v>3513274.59</x:v>
      </x:c>
      <x:c r="AG1018" s="28" t="n">
        <x:v>2154834.64</x:v>
      </x:c>
      <x:c r="AH1018" s="28" t="n">
        <x:v>513361.808333</x:v>
      </x:c>
      <x:c r="AI1018" s="28" t="n">
        <x:v>1692318.215</x:v>
      </x:c>
      <x:c r="AJ1018" s="25" t="n">
        <x:v>509</x:v>
      </x:c>
      <x:c r="AK1018" s="25" t="n">
        <x:v>2</x:v>
      </x:c>
      <x:c r="AL1018" s="28" t="n">
        <x:v>6482092.82</x:v>
      </x:c>
      <x:c r="AM1018" s="28" t="n">
        <x:v>315237.91</x:v>
      </x:c>
      <x:c r="AN1018" s="25" t="str">
        <x:v>BUSINESS_CREDIT_CARD|WORKING_CAPITAL_LOAN</x:v>
      </x:c>
      <x:c r="AO1018" s="25" t="str">
        <x:v>2025-11-23</x:v>
      </x:c>
      <x:c r="AP1018" s="25" t="n">
        <x:v>1</x:v>
      </x:c>
      <x:c r="AQ1018" s="25" t="n">
        <x:v>270</x:v>
      </x:c>
      <x:c r="AR1018" s="25" t="n">
        <x:v>23.14</x:v>
      </x:c>
      <x:c r="AS1018" s="30" t="n">
        <x:v>0.645464</x:v>
      </x:c>
      <x:c r="AT1018" s="25" t="n">
        <x:v>0</x:v>
      </x:c>
    </x:row>
    <x:row r="1019">
      <x:c r="A1019" s="25" t="str">
        <x:v>SME001015</x:v>
      </x:c>
      <x:c r="B1019" s="25" t="str">
        <x:v>Synthetic SME 001015</x:v>
      </x:c>
      <x:c r="C1019" s="25" t="str">
        <x:v>RM010</x:v>
      </x:c>
      <x:c r="D1019" s="25" t="str">
        <x:v>Central Anatolia</x:v>
      </x:c>
      <x:c r="E1019" s="25" t="str">
        <x:v>Construction</x:v>
      </x:c>
      <x:c r="F1019" s="25" t="str">
        <x:v>MICRO</x:v>
      </x:c>
      <x:c r="G1019" s="25" t="str">
        <x:v>LIMITED</x:v>
      </x:c>
      <x:c r="H1019" s="25" t="str">
        <x:v>2015-06-30</x:v>
      </x:c>
      <x:c r="I1019" s="25" t="n">
        <x:v>133</x:v>
      </x:c>
      <x:c r="J1019" s="28" t="n">
        <x:v>7720545.43</x:v>
      </x:c>
      <x:c r="K1019" s="25" t="n">
        <x:v>6</x:v>
      </x:c>
      <x:c r="L1019" s="26" t="b">
        <x:v>0</x:v>
      </x:c>
      <x:c r="M1019" s="26" t="b">
        <x:v>0</x:v>
      </x:c>
      <x:c r="N1019" s="25" t="n">
        <x:v>34.47</x:v>
      </x:c>
      <x:c r="O1019" s="26" t="b">
        <x:v>1</x:v>
      </x:c>
      <x:c r="P1019" s="25" t="str">
        <x:v>RM_CALL</x:v>
      </x:c>
      <x:c r="Q1019" s="25" t="str">
        <x:v>DERIVED_ANALYTICS</x:v>
      </x:c>
      <x:c r="R1019" s="30" t="n">
        <x:v>0.040669</x:v>
      </x:c>
      <x:c r="S1019" s="25" t="str">
        <x:v>R03</x:v>
      </x:c>
      <x:c r="T1019" s="25" t="n">
        <x:v>0</x:v>
      </x:c>
      <x:c r="U1019" s="25" t="n">
        <x:v>1</x:v>
      </x:c>
      <x:c r="V1019" s="25" t="str">
        <x:v>2027-05-18</x:v>
      </x:c>
      <x:c r="W1019" s="25" t="str">
        <x:v>NONE</x:v>
      </x:c>
      <x:c r="X1019" s="26" t="b">
        <x:v>1</x:v>
      </x:c>
      <x:c r="Y1019" s="26" t="b">
        <x:v>1</x:v>
      </x:c>
      <x:c r="Z1019" s="25" t="str">
        <x:v>CONTROLLED_SYNTHETIC</x:v>
      </x:c>
      <x:c r="AA1019" s="28" t="n">
        <x:v>4329663.56</x:v>
      </x:c>
      <x:c r="AB1019" s="28" t="n">
        <x:v>3761605.5</x:v>
      </x:c>
      <x:c r="AC1019" s="28" t="n">
        <x:v>189003.63</x:v>
      </x:c>
      <x:c r="AD1019" s="28" t="n">
        <x:v>1259814.78</x:v>
      </x:c>
      <x:c r="AE1019" s="28" t="n">
        <x:v>0</x:v>
      </x:c>
      <x:c r="AF1019" s="28" t="n">
        <x:v>0</x:v>
      </x:c>
      <x:c r="AG1019" s="28" t="n">
        <x:v>0</x:v>
      </x:c>
      <x:c r="AH1019" s="28" t="n">
        <x:v>185229.816667</x:v>
      </x:c>
      <x:c r="AI1019" s="28" t="n">
        <x:v>365975.586667</x:v>
      </x:c>
      <x:c r="AJ1019" s="25" t="n">
        <x:v>265</x:v>
      </x:c>
      <x:c r="AK1019" s="25" t="n">
        <x:v>4</x:v>
      </x:c>
      <x:c r="AL1019" s="28" t="n">
        <x:v>8187479.2</x:v>
      </x:c>
      <x:c r="AM1019" s="28" t="n">
        <x:v>421020.49</x:v>
      </x:c>
      <x:c r="AN1019" s="25" t="str">
        <x:v>BUSINESS_CREDIT_CARD|CASH_MANAGEMENT|TERM_DEPOSIT|TRADE_FINANCE</x:v>
      </x:c>
      <x:c r="AO1019" s="25" t="str">
        <x:v>2026-03-15</x:v>
      </x:c>
      <x:c r="AP1019" s="25" t="n">
        <x:v>3</x:v>
      </x:c>
      <x:c r="AQ1019" s="25" t="n">
        <x:v>158</x:v>
      </x:c>
      <x:c r="AR1019" s="25" t="n">
        <x:v>74</x:v>
      </x:c>
      <x:c r="AS1019" s="30" t="n">
        <x:v>1</x:v>
      </x:c>
      <x:c r="AT1019" s="25" t="n">
        <x:v>0</x:v>
      </x:c>
    </x:row>
    <x:row r="1020">
      <x:c r="A1020" s="25" t="str">
        <x:v>SME001016</x:v>
      </x:c>
      <x:c r="B1020" s="25" t="str">
        <x:v>Synthetic SME 001016</x:v>
      </x:c>
      <x:c r="C1020" s="25" t="str">
        <x:v>RM038</x:v>
      </x:c>
      <x:c r="D1020" s="25" t="str">
        <x:v>Aegean</x:v>
      </x:c>
      <x:c r="E1020" s="25" t="str">
        <x:v>Healthcare</x:v>
      </x:c>
      <x:c r="F1020" s="25" t="str">
        <x:v>MICRO</x:v>
      </x:c>
      <x:c r="G1020" s="25" t="str">
        <x:v>LIMITED</x:v>
      </x:c>
      <x:c r="H1020" s="25" t="str">
        <x:v>2017-04-25</x:v>
      </x:c>
      <x:c r="I1020" s="25" t="n">
        <x:v>111</x:v>
      </x:c>
      <x:c r="J1020" s="28" t="n">
        <x:v>8666530.49</x:v>
      </x:c>
      <x:c r="K1020" s="25" t="n">
        <x:v>5</x:v>
      </x:c>
      <x:c r="L1020" s="26" t="b">
        <x:v>1</x:v>
      </x:c>
      <x:c r="M1020" s="26" t="b">
        <x:v>0</x:v>
      </x:c>
      <x:c r="N1020" s="25" t="n">
        <x:v>58.68</x:v>
      </x:c>
      <x:c r="O1020" s="26" t="b">
        <x:v>1</x:v>
      </x:c>
      <x:c r="P1020" s="25" t="str">
        <x:v>RM_CALL</x:v>
      </x:c>
      <x:c r="Q1020" s="25" t="str">
        <x:v>DERIVED_ANALYTICS</x:v>
      </x:c>
      <x:c r="R1020" s="30" t="n">
        <x:v>0.046001</x:v>
      </x:c>
      <x:c r="S1020" s="25" t="str">
        <x:v>R04</x:v>
      </x:c>
      <x:c r="T1020" s="25" t="n">
        <x:v>0</x:v>
      </x:c>
      <x:c r="U1020" s="25" t="n">
        <x:v>1</x:v>
      </x:c>
      <x:c r="V1020" s="25" t="str">
        <x:v>2027-08-10</x:v>
      </x:c>
      <x:c r="W1020" s="25" t="str">
        <x:v>NONE</x:v>
      </x:c>
      <x:c r="X1020" s="26" t="b">
        <x:v>1</x:v>
      </x:c>
      <x:c r="Y1020" s="26" t="b">
        <x:v>1</x:v>
      </x:c>
      <x:c r="Z1020" s="25" t="str">
        <x:v>CONTROLLED_SYNTHETIC</x:v>
      </x:c>
      <x:c r="AA1020" s="28" t="n">
        <x:v>4923728.8</x:v>
      </x:c>
      <x:c r="AB1020" s="28" t="n">
        <x:v>4147695.08</x:v>
      </x:c>
      <x:c r="AC1020" s="28" t="n">
        <x:v>2648757.38</x:v>
      </x:c>
      <x:c r="AD1020" s="28" t="n">
        <x:v>1222930.12</x:v>
      </x:c>
      <x:c r="AE1020" s="28" t="n">
        <x:v>1035681.91</x:v>
      </x:c>
      <x:c r="AF1020" s="28" t="n">
        <x:v>0</x:v>
      </x:c>
      <x:c r="AG1020" s="28" t="n">
        <x:v>477367.92</x:v>
      </x:c>
      <x:c r="AH1020" s="28" t="n">
        <x:v>170799.828333</x:v>
      </x:c>
      <x:c r="AI1020" s="28" t="n">
        <x:v>599889.875</x:v>
      </x:c>
      <x:c r="AJ1020" s="25" t="n">
        <x:v>437</x:v>
      </x:c>
      <x:c r="AK1020" s="25" t="n">
        <x:v>2</x:v>
      </x:c>
      <x:c r="AL1020" s="28" t="n">
        <x:v>2534376.86</x:v>
      </x:c>
      <x:c r="AM1020" s="28" t="n">
        <x:v>60699.49</x:v>
      </x:c>
      <x:c r="AN1020" s="25" t="str">
        <x:v>TRADE_FINANCE|WORKING_CAPITAL_LOAN</x:v>
      </x:c>
      <x:c r="AO1020" s="25" t="str">
        <x:v>2026-07-17</x:v>
      </x:c>
      <x:c r="AP1020" s="25" t="n">
        <x:v>5</x:v>
      </x:c>
      <x:c r="AQ1020" s="25" t="n">
        <x:v>34</x:v>
      </x:c>
      <x:c r="AR1020" s="25" t="n">
        <x:v>41.19</x:v>
      </x:c>
      <x:c r="AS1020" s="30" t="n">
        <x:v>0.835522</x:v>
      </x:c>
      <x:c r="AT1020" s="25" t="n">
        <x:v>0</x:v>
      </x:c>
    </x:row>
    <x:row r="1021">
      <x:c r="A1021" s="25" t="str">
        <x:v>SME001017</x:v>
      </x:c>
      <x:c r="B1021" s="25" t="str">
        <x:v>Synthetic SME 001017</x:v>
      </x:c>
      <x:c r="C1021" s="25" t="str">
        <x:v>RM009</x:v>
      </x:c>
      <x:c r="D1021" s="25" t="str">
        <x:v>Marmara</x:v>
      </x:c>
      <x:c r="E1021" s="25" t="str">
        <x:v>Hospitality</x:v>
      </x:c>
      <x:c r="F1021" s="25" t="str">
        <x:v>MEDIUM</x:v>
      </x:c>
      <x:c r="G1021" s="25" t="str">
        <x:v>LIMITED</x:v>
      </x:c>
      <x:c r="H1021" s="25" t="str">
        <x:v>2016-06-03</x:v>
      </x:c>
      <x:c r="I1021" s="25" t="n">
        <x:v>122</x:v>
      </x:c>
      <x:c r="J1021" s="28" t="n">
        <x:v>123935966.53</x:v>
      </x:c>
      <x:c r="K1021" s="25" t="n">
        <x:v>197</x:v>
      </x:c>
      <x:c r="L1021" s="26" t="b">
        <x:v>0</x:v>
      </x:c>
      <x:c r="M1021" s="26" t="b">
        <x:v>0</x:v>
      </x:c>
      <x:c r="N1021" s="25" t="n">
        <x:v>75.02</x:v>
      </x:c>
      <x:c r="O1021" s="26" t="b">
        <x:v>0</x:v>
      </x:c>
      <x:c r="P1021" s="25" t="str">
        <x:v>BRANCH</x:v>
      </x:c>
      <x:c r="Q1021" s="25" t="str">
        <x:v>DERIVED_ANALYTICS</x:v>
      </x:c>
      <x:c r="R1021" s="30" t="n">
        <x:v>0.054116</x:v>
      </x:c>
      <x:c r="S1021" s="25" t="str">
        <x:v>R04</x:v>
      </x:c>
      <x:c r="T1021" s="25" t="n">
        <x:v>0</x:v>
      </x:c>
      <x:c r="U1021" s="25" t="n">
        <x:v>1</x:v>
      </x:c>
      <x:c r="V1021" s="25" t="str">
        <x:v>2027-01-21</x:v>
      </x:c>
      <x:c r="W1021" s="25" t="str">
        <x:v>NONE</x:v>
      </x:c>
      <x:c r="X1021" s="26" t="b">
        <x:v>1</x:v>
      </x:c>
      <x:c r="Y1021" s="26" t="b">
        <x:v>1</x:v>
      </x:c>
      <x:c r="Z1021" s="25" t="str">
        <x:v>CONTROLLED_SYNTHETIC</x:v>
      </x:c>
      <x:c r="AA1021" s="28" t="n">
        <x:v>68652541.97</x:v>
      </x:c>
      <x:c r="AB1021" s="28" t="n">
        <x:v>59875175.69</x:v>
      </x:c>
      <x:c r="AC1021" s="28" t="n">
        <x:v>30674861.66</x:v>
      </x:c>
      <x:c r="AD1021" s="28" t="n">
        <x:v>42789820.45</x:v>
      </x:c>
      <x:c r="AE1021" s="28" t="n">
        <x:v>0</x:v>
      </x:c>
      <x:c r="AF1021" s="28" t="n">
        <x:v>0</x:v>
      </x:c>
      <x:c r="AG1021" s="28" t="n">
        <x:v>0</x:v>
      </x:c>
      <x:c r="AH1021" s="28" t="n">
        <x:v>3007394.805</x:v>
      </x:c>
      <x:c r="AI1021" s="28" t="n">
        <x:v>8000484.425</x:v>
      </x:c>
      <x:c r="AJ1021" s="25" t="n">
        <x:v>677</x:v>
      </x:c>
      <x:c r="AK1021" s="25" t="n">
        <x:v>6</x:v>
      </x:c>
      <x:c r="AL1021" s="28" t="n">
        <x:v>166033320.12</x:v>
      </x:c>
      <x:c r="AM1021" s="28" t="n">
        <x:v>5156890.79</x:v>
      </x:c>
      <x:c r="AN1021" s="25" t="str">
        <x:v>BUSINESS_CREDIT_CARD|CASH_MANAGEMENT|FX_RISK_MANAGEMENT|POS_MERCHANT_ACQUIRING|TERM_DEPOSIT|WORKING_CAPITAL_LOAN</x:v>
      </x:c>
      <x:c r="AO1021" s="25" t="str">
        <x:v>2026-04-12</x:v>
      </x:c>
      <x:c r="AP1021" s="25" t="n">
        <x:v>3</x:v>
      </x:c>
      <x:c r="AQ1021" s="25" t="n">
        <x:v>130</x:v>
      </x:c>
      <x:c r="AR1021" s="25" t="n">
        <x:v>87</x:v>
      </x:c>
      <x:c r="AS1021" s="30" t="n">
        <x:v>1</x:v>
      </x:c>
      <x:c r="AT1021" s="25" t="n">
        <x:v>0</x:v>
      </x:c>
    </x:row>
    <x:row r="1022">
      <x:c r="A1022" s="25" t="str">
        <x:v>SME001018</x:v>
      </x:c>
      <x:c r="B1022" s="25" t="str">
        <x:v>Synthetic SME 001018</x:v>
      </x:c>
      <x:c r="C1022" s="25" t="str">
        <x:v>RM027</x:v>
      </x:c>
      <x:c r="D1022" s="25" t="str">
        <x:v>Eastern</x:v>
      </x:c>
      <x:c r="E1022" s="25" t="str">
        <x:v>Transportation</x:v>
      </x:c>
      <x:c r="F1022" s="25" t="str">
        <x:v>SMALL</x:v>
      </x:c>
      <x:c r="G1022" s="25" t="str">
        <x:v>LIMITED</x:v>
      </x:c>
      <x:c r="H1022" s="25" t="str">
        <x:v>2018-08-25</x:v>
      </x:c>
      <x:c r="I1022" s="25" t="n">
        <x:v>95</x:v>
      </x:c>
      <x:c r="J1022" s="28" t="n">
        <x:v>125911503.65</x:v>
      </x:c>
      <x:c r="K1022" s="25" t="n">
        <x:v>28</x:v>
      </x:c>
      <x:c r="L1022" s="26" t="b">
        <x:v>0</x:v>
      </x:c>
      <x:c r="M1022" s="26" t="b">
        <x:v>0</x:v>
      </x:c>
      <x:c r="N1022" s="25" t="n">
        <x:v>93.31</x:v>
      </x:c>
      <x:c r="O1022" s="26" t="b">
        <x:v>1</x:v>
      </x:c>
      <x:c r="P1022" s="25" t="str">
        <x:v>BRANCH</x:v>
      </x:c>
      <x:c r="Q1022" s="25" t="str">
        <x:v>DERIVED_ANALYTICS</x:v>
      </x:c>
      <x:c r="R1022" s="30" t="n">
        <x:v>0.058497</x:v>
      </x:c>
      <x:c r="S1022" s="25" t="str">
        <x:v>R04</x:v>
      </x:c>
      <x:c r="T1022" s="25" t="n">
        <x:v>0</x:v>
      </x:c>
      <x:c r="U1022" s="25" t="n">
        <x:v>1</x:v>
      </x:c>
      <x:c r="V1022" s="25" t="str">
        <x:v>2027-05-04</x:v>
      </x:c>
      <x:c r="W1022" s="25" t="str">
        <x:v>NONE</x:v>
      </x:c>
      <x:c r="X1022" s="26" t="b">
        <x:v>1</x:v>
      </x:c>
      <x:c r="Y1022" s="26" t="b">
        <x:v>1</x:v>
      </x:c>
      <x:c r="Z1022" s="25" t="str">
        <x:v>CONTROLLED_SYNTHETIC</x:v>
      </x:c>
      <x:c r="AA1022" s="28" t="n">
        <x:v>57850329.04</x:v>
      </x:c>
      <x:c r="AB1022" s="28" t="n">
        <x:v>51777499.2</x:v>
      </x:c>
      <x:c r="AC1022" s="28" t="n">
        <x:v>3037326</x:v>
      </x:c>
      <x:c r="AD1022" s="28" t="n">
        <x:v>6583435.62</x:v>
      </x:c>
      <x:c r="AE1022" s="28" t="n">
        <x:v>0</x:v>
      </x:c>
      <x:c r="AF1022" s="28" t="n">
        <x:v>0</x:v>
      </x:c>
      <x:c r="AG1022" s="28" t="n">
        <x:v>0</x:v>
      </x:c>
      <x:c r="AH1022" s="28" t="n">
        <x:v>2260715.21</x:v>
      </x:c>
      <x:c r="AI1022" s="28" t="n">
        <x:v>3384882.855</x:v>
      </x:c>
      <x:c r="AJ1022" s="25" t="n">
        <x:v>885</x:v>
      </x:c>
      <x:c r="AK1022" s="25" t="n">
        <x:v>3</x:v>
      </x:c>
      <x:c r="AL1022" s="28" t="n">
        <x:v>113018396.37</x:v>
      </x:c>
      <x:c r="AM1022" s="28" t="n">
        <x:v>4861266.49</x:v>
      </x:c>
      <x:c r="AN1022" s="25" t="str">
        <x:v>BUSINESS_CREDIT_CARD|CASH_MANAGEMENT|TRADE_FINANCE</x:v>
      </x:c>
      <x:c r="AO1022" s="25" t="str">
        <x:v>2026-07-28</x:v>
      </x:c>
      <x:c r="AP1022" s="25" t="n">
        <x:v>5</x:v>
      </x:c>
      <x:c r="AQ1022" s="25" t="n">
        <x:v>23</x:v>
      </x:c>
      <x:c r="AR1022" s="25" t="n">
        <x:v>64.63</x:v>
      </x:c>
      <x:c r="AS1022" s="30" t="n">
        <x:v>1</x:v>
      </x:c>
      <x:c r="AT1022" s="25" t="n">
        <x:v>0</x:v>
      </x:c>
    </x:row>
    <x:row r="1023">
      <x:c r="A1023" s="25" t="str">
        <x:v>SME001019</x:v>
      </x:c>
      <x:c r="B1023" s="25" t="str">
        <x:v>Synthetic SME 001019</x:v>
      </x:c>
      <x:c r="C1023" s="25" t="str">
        <x:v>RM018</x:v>
      </x:c>
      <x:c r="D1023" s="25" t="str">
        <x:v>Mediterranean</x:v>
      </x:c>
      <x:c r="E1023" s="25" t="str">
        <x:v>Technology</x:v>
      </x:c>
      <x:c r="F1023" s="25" t="str">
        <x:v>SMALL</x:v>
      </x:c>
      <x:c r="G1023" s="25" t="str">
        <x:v>JOINT_STOCK</x:v>
      </x:c>
      <x:c r="H1023" s="25" t="str">
        <x:v>2022-03-23</x:v>
      </x:c>
      <x:c r="I1023" s="25" t="n">
        <x:v>52</x:v>
      </x:c>
      <x:c r="J1023" s="28" t="n">
        <x:v>22934573.92</x:v>
      </x:c>
      <x:c r="K1023" s="25" t="n">
        <x:v>49</x:v>
      </x:c>
      <x:c r="L1023" s="26" t="b">
        <x:v>0</x:v>
      </x:c>
      <x:c r="M1023" s="26" t="b">
        <x:v>0</x:v>
      </x:c>
      <x:c r="N1023" s="25" t="n">
        <x:v>32.95</x:v>
      </x:c>
      <x:c r="O1023" s="26" t="b">
        <x:v>1</x:v>
      </x:c>
      <x:c r="P1023" s="25" t="str">
        <x:v>VIDEO_MEETING</x:v>
      </x:c>
      <x:c r="Q1023" s="25" t="str">
        <x:v>DERIVED_ANALYTICS</x:v>
      </x:c>
      <x:c r="R1023" s="30" t="n">
        <x:v>0.024397</x:v>
      </x:c>
      <x:c r="S1023" s="25" t="str">
        <x:v>R03</x:v>
      </x:c>
      <x:c r="T1023" s="25" t="n">
        <x:v>0</x:v>
      </x:c>
      <x:c r="U1023" s="25" t="n">
        <x:v>1</x:v>
      </x:c>
      <x:c r="V1023" s="25" t="str">
        <x:v>2025-12-05</x:v>
      </x:c>
      <x:c r="W1023" s="25" t="str">
        <x:v>NONE</x:v>
      </x:c>
      <x:c r="X1023" s="26" t="b">
        <x:v>1</x:v>
      </x:c>
      <x:c r="Y1023" s="26" t="b">
        <x:v>1</x:v>
      </x:c>
      <x:c r="Z1023" s="25" t="str">
        <x:v>CONTROLLED_SYNTHETIC</x:v>
      </x:c>
      <x:c r="AA1023" s="28" t="n">
        <x:v>13193110.67</x:v>
      </x:c>
      <x:c r="AB1023" s="28" t="n">
        <x:v>11491994.46</x:v>
      </x:c>
      <x:c r="AC1023" s="28" t="n">
        <x:v>699164.22</x:v>
      </x:c>
      <x:c r="AD1023" s="28" t="n">
        <x:v>10375695.88</x:v>
      </x:c>
      <x:c r="AE1023" s="28" t="n">
        <x:v>0</x:v>
      </x:c>
      <x:c r="AF1023" s="28" t="n">
        <x:v>0</x:v>
      </x:c>
      <x:c r="AG1023" s="28" t="n">
        <x:v>0</x:v>
      </x:c>
      <x:c r="AH1023" s="28" t="n">
        <x:v>410171.41</x:v>
      </x:c>
      <x:c r="AI1023" s="28" t="n">
        <x:v>1123257.548333</x:v>
      </x:c>
      <x:c r="AJ1023" s="25" t="n">
        <x:v>310</x:v>
      </x:c>
      <x:c r="AK1023" s="25" t="n">
        <x:v>1</x:v>
      </x:c>
      <x:c r="AL1023" s="28" t="n">
        <x:v>21040149.28</x:v>
      </x:c>
      <x:c r="AM1023" s="28" t="n">
        <x:v>742872.4</x:v>
      </x:c>
      <x:c r="AN1023" s="25" t="str">
        <x:v>PAYROLL_SERVICES</x:v>
      </x:c>
      <x:c r="AO1023" s="25" t="str">
        <x:v>2025-12-19</x:v>
      </x:c>
      <x:c r="AP1023" s="25" t="n">
        <x:v>3</x:v>
      </x:c>
      <x:c r="AQ1023" s="25" t="n">
        <x:v>244</x:v>
      </x:c>
      <x:c r="AR1023" s="25" t="n">
        <x:v>44.57</x:v>
      </x:c>
      <x:c r="AS1023" s="30" t="n">
        <x:v>1</x:v>
      </x:c>
      <x:c r="AT1023" s="25" t="n">
        <x:v>258</x:v>
      </x:c>
    </x:row>
    <x:row r="1024">
      <x:c r="A1024" s="25" t="str">
        <x:v>SME001020</x:v>
      </x:c>
      <x:c r="B1024" s="25" t="str">
        <x:v>Synthetic SME 001020</x:v>
      </x:c>
      <x:c r="C1024" s="25" t="str">
        <x:v>RM016</x:v>
      </x:c>
      <x:c r="D1024" s="25" t="str">
        <x:v>Mediterranean</x:v>
      </x:c>
      <x:c r="E1024" s="25" t="str">
        <x:v>Hospitality</x:v>
      </x:c>
      <x:c r="F1024" s="25" t="str">
        <x:v>SMALL</x:v>
      </x:c>
      <x:c r="G1024" s="25" t="str">
        <x:v>SOLE_PROPRIETOR</x:v>
      </x:c>
      <x:c r="H1024" s="25" t="str">
        <x:v>2017-04-30</x:v>
      </x:c>
      <x:c r="I1024" s="25" t="n">
        <x:v>111</x:v>
      </x:c>
      <x:c r="J1024" s="28" t="n">
        <x:v>67950274.09</x:v>
      </x:c>
      <x:c r="K1024" s="25" t="n">
        <x:v>25</x:v>
      </x:c>
      <x:c r="L1024" s="26" t="b">
        <x:v>0</x:v>
      </x:c>
      <x:c r="M1024" s="26" t="b">
        <x:v>0</x:v>
      </x:c>
      <x:c r="N1024" s="25" t="n">
        <x:v>52.86</x:v>
      </x:c>
      <x:c r="O1024" s="26" t="b">
        <x:v>1</x:v>
      </x:c>
      <x:c r="P1024" s="25" t="str">
        <x:v>RM_CALL</x:v>
      </x:c>
      <x:c r="Q1024" s="25" t="str">
        <x:v>DERIVED_ANALYTICS</x:v>
      </x:c>
      <x:c r="R1024" s="30" t="n">
        <x:v>0.06661</x:v>
      </x:c>
      <x:c r="S1024" s="25" t="str">
        <x:v>R04</x:v>
      </x:c>
      <x:c r="T1024" s="25" t="n">
        <x:v>0</x:v>
      </x:c>
      <x:c r="U1024" s="25" t="n">
        <x:v>1</x:v>
      </x:c>
      <x:c r="V1024" s="25" t="str">
        <x:v>2026-01-12</x:v>
      </x:c>
      <x:c r="W1024" s="25" t="str">
        <x:v>NONE</x:v>
      </x:c>
      <x:c r="X1024" s="26" t="b">
        <x:v>1</x:v>
      </x:c>
      <x:c r="Y1024" s="26" t="b">
        <x:v>1</x:v>
      </x:c>
      <x:c r="Z1024" s="25" t="str">
        <x:v>CONTROLLED_SYNTHETIC</x:v>
      </x:c>
      <x:c r="AA1024" s="28" t="n">
        <x:v>40197395.15</x:v>
      </x:c>
      <x:c r="AB1024" s="28" t="n">
        <x:v>34170503.82</x:v>
      </x:c>
      <x:c r="AC1024" s="28" t="n">
        <x:v>20454810.65</x:v>
      </x:c>
      <x:c r="AD1024" s="28" t="n">
        <x:v>4934244.03</x:v>
      </x:c>
      <x:c r="AE1024" s="28" t="n">
        <x:v>0</x:v>
      </x:c>
      <x:c r="AF1024" s="28" t="n">
        <x:v>0</x:v>
      </x:c>
      <x:c r="AG1024" s="28" t="n">
        <x:v>0</x:v>
      </x:c>
      <x:c r="AH1024" s="28" t="n">
        <x:v>1188236.3</x:v>
      </x:c>
      <x:c r="AI1024" s="28" t="n">
        <x:v>3763928.321667</x:v>
      </x:c>
      <x:c r="AJ1024" s="25" t="n">
        <x:v>538</x:v>
      </x:c>
      <x:c r="AK1024" s="25" t="n">
        <x:v>1</x:v>
      </x:c>
      <x:c r="AL1024" s="28" t="n">
        <x:v>1824697.17</x:v>
      </x:c>
      <x:c r="AM1024" s="28" t="n">
        <x:v>25119.82</x:v>
      </x:c>
      <x:c r="AN1024" s="25" t="str">
        <x:v>BUSINESS_CREDIT_CARD</x:v>
      </x:c>
      <x:c r="AO1024" s="25" t="str">
        <x:v>2026-06-09</x:v>
      </x:c>
      <x:c r="AP1024" s="25" t="n">
        <x:v>5</x:v>
      </x:c>
      <x:c r="AQ1024" s="25" t="n">
        <x:v>72</x:v>
      </x:c>
      <x:c r="AR1024" s="25" t="n">
        <x:v>27.25</x:v>
      </x:c>
      <x:c r="AS1024" s="30" t="n">
        <x:v>0.076724</x:v>
      </x:c>
      <x:c r="AT1024" s="25" t="n">
        <x:v>220</x:v>
      </x:c>
    </x:row>
    <x:row r="1025">
      <x:c r="A1025" s="25" t="str">
        <x:v>SME001021</x:v>
      </x:c>
      <x:c r="B1025" s="25" t="str">
        <x:v>Synthetic SME 001021</x:v>
      </x:c>
      <x:c r="C1025" s="25" t="str">
        <x:v>RM035</x:v>
      </x:c>
      <x:c r="D1025" s="25" t="str">
        <x:v>Central Anatolia</x:v>
      </x:c>
      <x:c r="E1025" s="25" t="str">
        <x:v>Healthcare</x:v>
      </x:c>
      <x:c r="F1025" s="25" t="str">
        <x:v>SMALL</x:v>
      </x:c>
      <x:c r="G1025" s="25" t="str">
        <x:v>JOINT_STOCK</x:v>
      </x:c>
      <x:c r="H1025" s="25" t="str">
        <x:v>2021-08-27</x:v>
      </x:c>
      <x:c r="I1025" s="25" t="n">
        <x:v>59</x:v>
      </x:c>
      <x:c r="J1025" s="28" t="n">
        <x:v>45866172.33</x:v>
      </x:c>
      <x:c r="K1025" s="25" t="n">
        <x:v>31</x:v>
      </x:c>
      <x:c r="L1025" s="26" t="b">
        <x:v>1</x:v>
      </x:c>
      <x:c r="M1025" s="26" t="b">
        <x:v>0</x:v>
      </x:c>
      <x:c r="N1025" s="25" t="n">
        <x:v>49.79</x:v>
      </x:c>
      <x:c r="O1025" s="26" t="b">
        <x:v>1</x:v>
      </x:c>
      <x:c r="P1025" s="25" t="str">
        <x:v>VIDEO_MEETING</x:v>
      </x:c>
      <x:c r="Q1025" s="25" t="str">
        <x:v>DERIVED_ANALYTICS</x:v>
      </x:c>
      <x:c r="R1025" s="30" t="n">
        <x:v>0.059402</x:v>
      </x:c>
      <x:c r="S1025" s="25" t="str">
        <x:v>R04</x:v>
      </x:c>
      <x:c r="T1025" s="25" t="n">
        <x:v>0</x:v>
      </x:c>
      <x:c r="U1025" s="25" t="n">
        <x:v>1</x:v>
      </x:c>
      <x:c r="V1025" s="25" t="str">
        <x:v>2026-10-07</x:v>
      </x:c>
      <x:c r="W1025" s="25" t="str">
        <x:v>NONE</x:v>
      </x:c>
      <x:c r="X1025" s="26" t="b">
        <x:v>1</x:v>
      </x:c>
      <x:c r="Y1025" s="26" t="b">
        <x:v>1</x:v>
      </x:c>
      <x:c r="Z1025" s="25" t="str">
        <x:v>CONTROLLED_SYNTHETIC</x:v>
      </x:c>
      <x:c r="AA1025" s="28" t="n">
        <x:v>24779464.09</x:v>
      </x:c>
      <x:c r="AB1025" s="28" t="n">
        <x:v>23671032.13</x:v>
      </x:c>
      <x:c r="AC1025" s="28" t="n">
        <x:v>9197350.38</x:v>
      </x:c>
      <x:c r="AD1025" s="28" t="n">
        <x:v>6165480.45</x:v>
      </x:c>
      <x:c r="AE1025" s="28" t="n">
        <x:v>5925887.38</x:v>
      </x:c>
      <x:c r="AF1025" s="28" t="n">
        <x:v>0</x:v>
      </x:c>
      <x:c r="AG1025" s="28" t="n">
        <x:v>3268019.96</x:v>
      </x:c>
      <x:c r="AH1025" s="28" t="n">
        <x:v>954138.333333</x:v>
      </x:c>
      <x:c r="AI1025" s="28" t="n">
        <x:v>2363836.761667</x:v>
      </x:c>
      <x:c r="AJ1025" s="25" t="n">
        <x:v>443</x:v>
      </x:c>
      <x:c r="AK1025" s="25" t="n">
        <x:v>0</x:v>
      </x:c>
      <x:c r="AL1025" s="28" t="n">
        <x:v>0</x:v>
      </x:c>
      <x:c r="AM1025" s="28" t="n">
        <x:v>0</x:v>
      </x:c>
      <x:c r="AN1025" s="25"/>
      <x:c r="AO1025" s="25" t="str">
        <x:v>2026-07-02</x:v>
      </x:c>
      <x:c r="AP1025" s="25" t="n">
        <x:v>4</x:v>
      </x:c>
      <x:c r="AQ1025" s="25" t="n">
        <x:v>49</x:v>
      </x:c>
      <x:c r="AR1025" s="25" t="n">
        <x:v>14.05</x:v>
      </x:c>
      <x:c r="AS1025" s="30" t="n">
        <x:v>0</x:v>
      </x:c>
      <x:c r="AT1025" s="25" t="n">
        <x:v>0</x:v>
      </x:c>
    </x:row>
    <x:row r="1026">
      <x:c r="A1026" s="25" t="str">
        <x:v>SME001022</x:v>
      </x:c>
      <x:c r="B1026" s="25" t="str">
        <x:v>Synthetic SME 001022</x:v>
      </x:c>
      <x:c r="C1026" s="25" t="str">
        <x:v>RM045</x:v>
      </x:c>
      <x:c r="D1026" s="25" t="str">
        <x:v>Aegean</x:v>
      </x:c>
      <x:c r="E1026" s="25" t="str">
        <x:v>Transportation</x:v>
      </x:c>
      <x:c r="F1026" s="25" t="str">
        <x:v>MEDIUM</x:v>
      </x:c>
      <x:c r="G1026" s="25" t="str">
        <x:v>LIMITED</x:v>
      </x:c>
      <x:c r="H1026" s="25" t="str">
        <x:v>2018-06-19</x:v>
      </x:c>
      <x:c r="I1026" s="25" t="n">
        <x:v>98</x:v>
      </x:c>
      <x:c r="J1026" s="28" t="n">
        <x:v>63382310.11</x:v>
      </x:c>
      <x:c r="K1026" s="25" t="n">
        <x:v>167</x:v>
      </x:c>
      <x:c r="L1026" s="26" t="b">
        <x:v>0</x:v>
      </x:c>
      <x:c r="M1026" s="26" t="b">
        <x:v>0</x:v>
      </x:c>
      <x:c r="N1026" s="25" t="n">
        <x:v>52.71</x:v>
      </x:c>
      <x:c r="O1026" s="26" t="b">
        <x:v>1</x:v>
      </x:c>
      <x:c r="P1026" s="25" t="str">
        <x:v>RM_CALL</x:v>
      </x:c>
      <x:c r="Q1026" s="25" t="str">
        <x:v>DERIVED_ANALYTICS</x:v>
      </x:c>
      <x:c r="R1026" s="30" t="n">
        <x:v>0.062342</x:v>
      </x:c>
      <x:c r="S1026" s="25" t="str">
        <x:v>R04</x:v>
      </x:c>
      <x:c r="T1026" s="25" t="n">
        <x:v>0</x:v>
      </x:c>
      <x:c r="U1026" s="25" t="n">
        <x:v>1</x:v>
      </x:c>
      <x:c r="V1026" s="25" t="str">
        <x:v>2026-03-17</x:v>
      </x:c>
      <x:c r="W1026" s="25" t="str">
        <x:v>NONE</x:v>
      </x:c>
      <x:c r="X1026" s="26" t="b">
        <x:v>1</x:v>
      </x:c>
      <x:c r="Y1026" s="26" t="b">
        <x:v>1</x:v>
      </x:c>
      <x:c r="Z1026" s="25" t="str">
        <x:v>CONTROLLED_SYNTHETIC</x:v>
      </x:c>
      <x:c r="AA1026" s="28" t="n">
        <x:v>31222923.82</x:v>
      </x:c>
      <x:c r="AB1026" s="28" t="n">
        <x:v>28755834.65</x:v>
      </x:c>
      <x:c r="AC1026" s="28" t="n">
        <x:v>1432075.44</x:v>
      </x:c>
      <x:c r="AD1026" s="28" t="n">
        <x:v>38020891.03</x:v>
      </x:c>
      <x:c r="AE1026" s="28" t="n">
        <x:v>0</x:v>
      </x:c>
      <x:c r="AF1026" s="28" t="n">
        <x:v>0</x:v>
      </x:c>
      <x:c r="AG1026" s="28" t="n">
        <x:v>0</x:v>
      </x:c>
      <x:c r="AH1026" s="28" t="n">
        <x:v>1425476.243333</x:v>
      </x:c>
      <x:c r="AI1026" s="28" t="n">
        <x:v>4013944.166667</x:v>
      </x:c>
      <x:c r="AJ1026" s="25" t="n">
        <x:v>519</x:v>
      </x:c>
      <x:c r="AK1026" s="25" t="n">
        <x:v>1</x:v>
      </x:c>
      <x:c r="AL1026" s="28" t="n">
        <x:v>2212512.84</x:v>
      </x:c>
      <x:c r="AM1026" s="28" t="n">
        <x:v>101631.15</x:v>
      </x:c>
      <x:c r="AN1026" s="25" t="str">
        <x:v>BUSINESS_CREDIT_CARD</x:v>
      </x:c>
      <x:c r="AO1026" s="25" t="str">
        <x:v>2026-07-22</x:v>
      </x:c>
      <x:c r="AP1026" s="25" t="n">
        <x:v>6</x:v>
      </x:c>
      <x:c r="AQ1026" s="25" t="n">
        <x:v>29</x:v>
      </x:c>
      <x:c r="AR1026" s="25" t="n">
        <x:v>27.48</x:v>
      </x:c>
      <x:c r="AS1026" s="30" t="n">
        <x:v>0.099735</x:v>
      </x:c>
      <x:c r="AT1026" s="25" t="n">
        <x:v>156</x:v>
      </x:c>
    </x:row>
    <x:row r="1027">
      <x:c r="A1027" s="25" t="str">
        <x:v>SME001023</x:v>
      </x:c>
      <x:c r="B1027" s="25" t="str">
        <x:v>Synthetic SME 001023</x:v>
      </x:c>
      <x:c r="C1027" s="25" t="str">
        <x:v>RM026</x:v>
      </x:c>
      <x:c r="D1027" s="25" t="str">
        <x:v>Black Sea</x:v>
      </x:c>
      <x:c r="E1027" s="25" t="str">
        <x:v>Transportation</x:v>
      </x:c>
      <x:c r="F1027" s="25" t="str">
        <x:v>MICRO</x:v>
      </x:c>
      <x:c r="G1027" s="25" t="str">
        <x:v>LIMITED</x:v>
      </x:c>
      <x:c r="H1027" s="25" t="str">
        <x:v>2021-07-21</x:v>
      </x:c>
      <x:c r="I1027" s="25" t="n">
        <x:v>60</x:v>
      </x:c>
      <x:c r="J1027" s="28" t="n">
        <x:v>10753904.13</x:v>
      </x:c>
      <x:c r="K1027" s="25" t="n">
        <x:v>8</x:v>
      </x:c>
      <x:c r="L1027" s="26" t="b">
        <x:v>1</x:v>
      </x:c>
      <x:c r="M1027" s="26" t="b">
        <x:v>0</x:v>
      </x:c>
      <x:c r="N1027" s="25" t="n">
        <x:v>46.42</x:v>
      </x:c>
      <x:c r="O1027" s="26" t="b">
        <x:v>1</x:v>
      </x:c>
      <x:c r="P1027" s="25" t="str">
        <x:v>RM_CALL</x:v>
      </x:c>
      <x:c r="Q1027" s="25" t="str">
        <x:v>DERIVED_ANALYTICS</x:v>
      </x:c>
      <x:c r="R1027" s="30" t="n">
        <x:v>0.035559</x:v>
      </x:c>
      <x:c r="S1027" s="25" t="str">
        <x:v>R03</x:v>
      </x:c>
      <x:c r="T1027" s="25" t="n">
        <x:v>0</x:v>
      </x:c>
      <x:c r="U1027" s="25" t="n">
        <x:v>1</x:v>
      </x:c>
      <x:c r="V1027" s="25" t="str">
        <x:v>2027-02-12</x:v>
      </x:c>
      <x:c r="W1027" s="25" t="str">
        <x:v>NONE</x:v>
      </x:c>
      <x:c r="X1027" s="26" t="b">
        <x:v>1</x:v>
      </x:c>
      <x:c r="Y1027" s="26" t="b">
        <x:v>0</x:v>
      </x:c>
      <x:c r="Z1027" s="25" t="str">
        <x:v>CONTROLLED_SYNTHETIC</x:v>
      </x:c>
      <x:c r="AA1027" s="28" t="n">
        <x:v>5228480.68</x:v>
      </x:c>
      <x:c r="AB1027" s="28" t="n">
        <x:v>4748183.15</x:v>
      </x:c>
      <x:c r="AC1027" s="28" t="n">
        <x:v>366729.15</x:v>
      </x:c>
      <x:c r="AD1027" s="28" t="n">
        <x:v>1745036.87</x:v>
      </x:c>
      <x:c r="AE1027" s="28" t="n">
        <x:v>1278068.86</x:v>
      </x:c>
      <x:c r="AF1027" s="28" t="n">
        <x:v>0</x:v>
      </x:c>
      <x:c r="AG1027" s="28" t="n">
        <x:v>734151.53</x:v>
      </x:c>
      <x:c r="AH1027" s="28" t="n">
        <x:v>158627.753333</x:v>
      </x:c>
      <x:c r="AI1027" s="28" t="n">
        <x:v>827104.991667</x:v>
      </x:c>
      <x:c r="AJ1027" s="25" t="n">
        <x:v>461</x:v>
      </x:c>
      <x:c r="AK1027" s="25" t="n">
        <x:v>1</x:v>
      </x:c>
      <x:c r="AL1027" s="28" t="n">
        <x:v>3336925.88</x:v>
      </x:c>
      <x:c r="AM1027" s="28" t="n">
        <x:v>74090.97</x:v>
      </x:c>
      <x:c r="AN1027" s="25" t="str">
        <x:v>PAYROLL_SERVICES</x:v>
      </x:c>
      <x:c r="AO1027" s="25" t="str">
        <x:v>2026-06-21</x:v>
      </x:c>
      <x:c r="AP1027" s="25" t="n">
        <x:v>6</x:v>
      </x:c>
      <x:c r="AQ1027" s="25" t="n">
        <x:v>60</x:v>
      </x:c>
      <x:c r="AR1027" s="25" t="n">
        <x:v>29.47</x:v>
      </x:c>
      <x:c r="AS1027" s="30" t="n">
        <x:v>0.886569</x:v>
      </x:c>
      <x:c r="AT1027" s="25" t="n">
        <x:v>0</x:v>
      </x:c>
    </x:row>
    <x:row r="1028">
      <x:c r="A1028" s="25" t="str">
        <x:v>SME001024</x:v>
      </x:c>
      <x:c r="B1028" s="25" t="str">
        <x:v>Synthetic SME 001024</x:v>
      </x:c>
      <x:c r="C1028" s="25" t="str">
        <x:v>RM033</x:v>
      </x:c>
      <x:c r="D1028" s="25" t="str">
        <x:v>Mediterranean</x:v>
      </x:c>
      <x:c r="E1028" s="25" t="str">
        <x:v>Retail Trade</x:v>
      </x:c>
      <x:c r="F1028" s="25" t="str">
        <x:v>MICRO</x:v>
      </x:c>
      <x:c r="G1028" s="25" t="str">
        <x:v>LIMITED</x:v>
      </x:c>
      <x:c r="H1028" s="25" t="str">
        <x:v>2022-03-04</x:v>
      </x:c>
      <x:c r="I1028" s="25" t="n">
        <x:v>53</x:v>
      </x:c>
      <x:c r="J1028" s="28" t="n">
        <x:v>4197380.16</x:v>
      </x:c>
      <x:c r="K1028" s="25" t="n">
        <x:v>6</x:v>
      </x:c>
      <x:c r="L1028" s="26" t="b">
        <x:v>0</x:v>
      </x:c>
      <x:c r="M1028" s="26" t="b">
        <x:v>0</x:v>
      </x:c>
      <x:c r="N1028" s="25" t="n">
        <x:v>64.65</x:v>
      </x:c>
      <x:c r="O1028" s="26" t="b">
        <x:v>1</x:v>
      </x:c>
      <x:c r="P1028" s="25" t="str">
        <x:v>BRANCH</x:v>
      </x:c>
      <x:c r="Q1028" s="25" t="str">
        <x:v>DERIVED_ANALYTICS</x:v>
      </x:c>
      <x:c r="R1028" s="30" t="n">
        <x:v>0.083558</x:v>
      </x:c>
      <x:c r="S1028" s="25" t="str">
        <x:v>R05</x:v>
      </x:c>
      <x:c r="T1028" s="25" t="n">
        <x:v>0</x:v>
      </x:c>
      <x:c r="U1028" s="25" t="n">
        <x:v>1</x:v>
      </x:c>
      <x:c r="V1028" s="25" t="str">
        <x:v>2026-07-14</x:v>
      </x:c>
      <x:c r="W1028" s="25" t="str">
        <x:v>NONE</x:v>
      </x:c>
      <x:c r="X1028" s="26" t="b">
        <x:v>1</x:v>
      </x:c>
      <x:c r="Y1028" s="26" t="b">
        <x:v>0</x:v>
      </x:c>
      <x:c r="Z1028" s="25" t="str">
        <x:v>CONTROLLED_SYNTHETIC</x:v>
      </x:c>
      <x:c r="AA1028" s="28" t="n">
        <x:v>2190539.61</x:v>
      </x:c>
      <x:c r="AB1028" s="28" t="n">
        <x:v>1871480.88</x:v>
      </x:c>
      <x:c r="AC1028" s="28" t="n">
        <x:v>871295.82</x:v>
      </x:c>
      <x:c r="AD1028" s="28" t="n">
        <x:v>1233568.76</x:v>
      </x:c>
      <x:c r="AE1028" s="28" t="n">
        <x:v>0</x:v>
      </x:c>
      <x:c r="AF1028" s="28" t="n">
        <x:v>0</x:v>
      </x:c>
      <x:c r="AG1028" s="28" t="n">
        <x:v>0</x:v>
      </x:c>
      <x:c r="AH1028" s="28" t="n">
        <x:v>60841.511667</x:v>
      </x:c>
      <x:c r="AI1028" s="28" t="n">
        <x:v>132973.216667</x:v>
      </x:c>
      <x:c r="AJ1028" s="25" t="n">
        <x:v>511</x:v>
      </x:c>
      <x:c r="AK1028" s="25" t="n">
        <x:v>3</x:v>
      </x:c>
      <x:c r="AL1028" s="28" t="n">
        <x:v>2002801.16</x:v>
      </x:c>
      <x:c r="AM1028" s="28" t="n">
        <x:v>88200.19</x:v>
      </x:c>
      <x:c r="AN1028" s="25" t="str">
        <x:v>FX_RISK_MANAGEMENT|POS_MERCHANT_ACQUIRING|TRADE_FINANCE</x:v>
      </x:c>
      <x:c r="AO1028" s="25" t="str">
        <x:v>2026-06-12</x:v>
      </x:c>
      <x:c r="AP1028" s="25" t="n">
        <x:v>2</x:v>
      </x:c>
      <x:c r="AQ1028" s="25" t="n">
        <x:v>69</x:v>
      </x:c>
      <x:c r="AR1028" s="25" t="n">
        <x:v>45.48</x:v>
      </x:c>
      <x:c r="AS1028" s="30" t="n">
        <x:v>1</x:v>
      </x:c>
      <x:c r="AT1028" s="25" t="n">
        <x:v>37</x:v>
      </x:c>
    </x:row>
    <x:row r="1029">
      <x:c r="A1029" s="25" t="str">
        <x:v>SME001025</x:v>
      </x:c>
      <x:c r="B1029" s="25" t="str">
        <x:v>Synthetic SME 001025</x:v>
      </x:c>
      <x:c r="C1029" s="25" t="str">
        <x:v>RM022</x:v>
      </x:c>
      <x:c r="D1029" s="25" t="str">
        <x:v>Central Anatolia</x:v>
      </x:c>
      <x:c r="E1029" s="25" t="str">
        <x:v>Transportation</x:v>
      </x:c>
      <x:c r="F1029" s="25" t="str">
        <x:v>SMALL</x:v>
      </x:c>
      <x:c r="G1029" s="25" t="str">
        <x:v>LIMITED</x:v>
      </x:c>
      <x:c r="H1029" s="25" t="str">
        <x:v>2017-08-10</x:v>
      </x:c>
      <x:c r="I1029" s="25" t="n">
        <x:v>108</x:v>
      </x:c>
      <x:c r="J1029" s="28" t="n">
        <x:v>16747307.28</x:v>
      </x:c>
      <x:c r="K1029" s="25" t="n">
        <x:v>22</x:v>
      </x:c>
      <x:c r="L1029" s="26" t="b">
        <x:v>0</x:v>
      </x:c>
      <x:c r="M1029" s="26" t="b">
        <x:v>0</x:v>
      </x:c>
      <x:c r="N1029" s="25" t="n">
        <x:v>64.28</x:v>
      </x:c>
      <x:c r="O1029" s="26" t="b">
        <x:v>1</x:v>
      </x:c>
      <x:c r="P1029" s="25" t="str">
        <x:v>RM_CALL</x:v>
      </x:c>
      <x:c r="Q1029" s="25" t="str">
        <x:v>DERIVED_ANALYTICS</x:v>
      </x:c>
      <x:c r="R1029" s="30" t="n">
        <x:v>0.033295</x:v>
      </x:c>
      <x:c r="S1029" s="25" t="str">
        <x:v>R03</x:v>
      </x:c>
      <x:c r="T1029" s="25" t="n">
        <x:v>0</x:v>
      </x:c>
      <x:c r="U1029" s="25" t="n">
        <x:v>1</x:v>
      </x:c>
      <x:c r="V1029" s="25" t="str">
        <x:v>2027-01-31</x:v>
      </x:c>
      <x:c r="W1029" s="25" t="str">
        <x:v>NONE</x:v>
      </x:c>
      <x:c r="X1029" s="26" t="b">
        <x:v>1</x:v>
      </x:c>
      <x:c r="Y1029" s="26" t="b">
        <x:v>1</x:v>
      </x:c>
      <x:c r="Z1029" s="25" t="str">
        <x:v>CONTROLLED_SYNTHETIC</x:v>
      </x:c>
      <x:c r="AA1029" s="28" t="n">
        <x:v>8273217.74</x:v>
      </x:c>
      <x:c r="AB1029" s="28" t="n">
        <x:v>6920806.31</x:v>
      </x:c>
      <x:c r="AC1029" s="28" t="n">
        <x:v>360763.11</x:v>
      </x:c>
      <x:c r="AD1029" s="28" t="n">
        <x:v>4026810.05</x:v>
      </x:c>
      <x:c r="AE1029" s="28" t="n">
        <x:v>0</x:v>
      </x:c>
      <x:c r="AF1029" s="28" t="n">
        <x:v>0</x:v>
      </x:c>
      <x:c r="AG1029" s="28" t="n">
        <x:v>0</x:v>
      </x:c>
      <x:c r="AH1029" s="28" t="n">
        <x:v>331089.556667</x:v>
      </x:c>
      <x:c r="AI1029" s="28" t="n">
        <x:v>749882.161667</x:v>
      </x:c>
      <x:c r="AJ1029" s="25" t="n">
        <x:v>556</x:v>
      </x:c>
      <x:c r="AK1029" s="25" t="n">
        <x:v>2</x:v>
      </x:c>
      <x:c r="AL1029" s="28" t="n">
        <x:v>3818705</x:v>
      </x:c>
      <x:c r="AM1029" s="28" t="n">
        <x:v>37087.46</x:v>
      </x:c>
      <x:c r="AN1029" s="25" t="str">
        <x:v>POS_MERCHANT_ACQUIRING|WORKING_CAPITAL_LOAN</x:v>
      </x:c>
      <x:c r="AO1029" s="25" t="str">
        <x:v>2026-07-13</x:v>
      </x:c>
      <x:c r="AP1029" s="25" t="n">
        <x:v>3</x:v>
      </x:c>
      <x:c r="AQ1029" s="25" t="n">
        <x:v>38</x:v>
      </x:c>
      <x:c r="AR1029" s="25" t="n">
        <x:v>39.38</x:v>
      </x:c>
      <x:c r="AS1029" s="30" t="n">
        <x:v>0.651483</x:v>
      </x:c>
      <x:c r="AT1029" s="25" t="n">
        <x:v>0</x:v>
      </x:c>
    </x:row>
    <x:row r="1030">
      <x:c r="A1030" s="25" t="str">
        <x:v>SME001026</x:v>
      </x:c>
      <x:c r="B1030" s="25" t="str">
        <x:v>Synthetic SME 001026</x:v>
      </x:c>
      <x:c r="C1030" s="25" t="str">
        <x:v>RM026</x:v>
      </x:c>
      <x:c r="D1030" s="25" t="str">
        <x:v>Black Sea</x:v>
      </x:c>
      <x:c r="E1030" s="25" t="str">
        <x:v>Manufacturing</x:v>
      </x:c>
      <x:c r="F1030" s="25" t="str">
        <x:v>SMALL</x:v>
      </x:c>
      <x:c r="G1030" s="25" t="str">
        <x:v>LIMITED</x:v>
      </x:c>
      <x:c r="H1030" s="25" t="str">
        <x:v>2021-04-21</x:v>
      </x:c>
      <x:c r="I1030" s="25" t="n">
        <x:v>63</x:v>
      </x:c>
      <x:c r="J1030" s="28" t="n">
        <x:v>18916648.37</x:v>
      </x:c>
      <x:c r="K1030" s="25" t="n">
        <x:v>12</x:v>
      </x:c>
      <x:c r="L1030" s="26" t="b">
        <x:v>0</x:v>
      </x:c>
      <x:c r="M1030" s="26" t="b">
        <x:v>0</x:v>
      </x:c>
      <x:c r="N1030" s="25" t="n">
        <x:v>68.99</x:v>
      </x:c>
      <x:c r="O1030" s="26" t="b">
        <x:v>1</x:v>
      </x:c>
      <x:c r="P1030" s="25" t="str">
        <x:v>RM_CALL</x:v>
      </x:c>
      <x:c r="Q1030" s="25" t="str">
        <x:v>DERIVED_ANALYTICS</x:v>
      </x:c>
      <x:c r="R1030" s="30" t="n">
        <x:v>0.031568</x:v>
      </x:c>
      <x:c r="S1030" s="25" t="str">
        <x:v>R03</x:v>
      </x:c>
      <x:c r="T1030" s="25" t="n">
        <x:v>0</x:v>
      </x:c>
      <x:c r="U1030" s="25" t="n">
        <x:v>1</x:v>
      </x:c>
      <x:c r="V1030" s="25" t="str">
        <x:v>2026-10-29</x:v>
      </x:c>
      <x:c r="W1030" s="25" t="str">
        <x:v>NONE</x:v>
      </x:c>
      <x:c r="X1030" s="26" t="b">
        <x:v>1</x:v>
      </x:c>
      <x:c r="Y1030" s="26" t="b">
        <x:v>0</x:v>
      </x:c>
      <x:c r="Z1030" s="25" t="str">
        <x:v>CONTROLLED_SYNTHETIC</x:v>
      </x:c>
      <x:c r="AA1030" s="28" t="n">
        <x:v>9135465.49</x:v>
      </x:c>
      <x:c r="AB1030" s="28" t="n">
        <x:v>8020360.19</x:v>
      </x:c>
      <x:c r="AC1030" s="28" t="n">
        <x:v>555926.21</x:v>
      </x:c>
      <x:c r="AD1030" s="28" t="n">
        <x:v>3175953.78</x:v>
      </x:c>
      <x:c r="AE1030" s="28" t="n">
        <x:v>0</x:v>
      </x:c>
      <x:c r="AF1030" s="28" t="n">
        <x:v>0</x:v>
      </x:c>
      <x:c r="AG1030" s="28" t="n">
        <x:v>0</x:v>
      </x:c>
      <x:c r="AH1030" s="28" t="n">
        <x:v>345297.31</x:v>
      </x:c>
      <x:c r="AI1030" s="28" t="n">
        <x:v>698035.955</x:v>
      </x:c>
      <x:c r="AJ1030" s="25" t="n">
        <x:v>712</x:v>
      </x:c>
      <x:c r="AK1030" s="25" t="n">
        <x:v>2</x:v>
      </x:c>
      <x:c r="AL1030" s="28" t="n">
        <x:v>364672.07</x:v>
      </x:c>
      <x:c r="AM1030" s="28" t="n">
        <x:v>11226.24</x:v>
      </x:c>
      <x:c r="AN1030" s="25" t="str">
        <x:v>TERM_DEPOSIT|TRADE_FINANCE</x:v>
      </x:c>
      <x:c r="AO1030" s="25" t="str">
        <x:v>2026-06-16</x:v>
      </x:c>
      <x:c r="AP1030" s="25" t="n">
        <x:v>3</x:v>
      </x:c>
      <x:c r="AQ1030" s="25" t="n">
        <x:v>65</x:v>
      </x:c>
      <x:c r="AR1030" s="25" t="n">
        <x:v>28.54</x:v>
      </x:c>
      <x:c r="AS1030" s="30" t="n">
        <x:v>0.05508</x:v>
      </x:c>
      <x:c r="AT1030" s="25" t="n">
        <x:v>0</x:v>
      </x:c>
    </x:row>
    <x:row r="1031">
      <x:c r="A1031" s="25" t="str">
        <x:v>SME001027</x:v>
      </x:c>
      <x:c r="B1031" s="25" t="str">
        <x:v>Synthetic SME 001027</x:v>
      </x:c>
      <x:c r="C1031" s="25" t="str">
        <x:v>RM008</x:v>
      </x:c>
      <x:c r="D1031" s="25" t="str">
        <x:v>Marmara</x:v>
      </x:c>
      <x:c r="E1031" s="25" t="str">
        <x:v>Professional Services</x:v>
      </x:c>
      <x:c r="F1031" s="25" t="str">
        <x:v>MICRO</x:v>
      </x:c>
      <x:c r="G1031" s="25" t="str">
        <x:v>JOINT_STOCK</x:v>
      </x:c>
      <x:c r="H1031" s="25" t="str">
        <x:v>2024-07-14</x:v>
      </x:c>
      <x:c r="I1031" s="25" t="n">
        <x:v>25</x:v>
      </x:c>
      <x:c r="J1031" s="28" t="n">
        <x:v>25286834.8</x:v>
      </x:c>
      <x:c r="K1031" s="25" t="n">
        <x:v>3</x:v>
      </x:c>
      <x:c r="L1031" s="26" t="b">
        <x:v>0</x:v>
      </x:c>
      <x:c r="M1031" s="26" t="b">
        <x:v>0</x:v>
      </x:c>
      <x:c r="N1031" s="25" t="n">
        <x:v>59</x:v>
      </x:c>
      <x:c r="O1031" s="26" t="b">
        <x:v>1</x:v>
      </x:c>
      <x:c r="P1031" s="25" t="str">
        <x:v>BRANCH</x:v>
      </x:c>
      <x:c r="Q1031" s="25" t="str">
        <x:v>DERIVED_ANALYTICS</x:v>
      </x:c>
      <x:c r="R1031" s="30" t="n">
        <x:v>0.057656</x:v>
      </x:c>
      <x:c r="S1031" s="25" t="str">
        <x:v>R04</x:v>
      </x:c>
      <x:c r="T1031" s="25" t="n">
        <x:v>30</x:v>
      </x:c>
      <x:c r="U1031" s="25" t="n">
        <x:v>2</x:v>
      </x:c>
      <x:c r="V1031" s="25" t="str">
        <x:v>2026-06-18</x:v>
      </x:c>
      <x:c r="W1031" s="25" t="str">
        <x:v>NONE</x:v>
      </x:c>
      <x:c r="X1031" s="26" t="b">
        <x:v>1</x:v>
      </x:c>
      <x:c r="Y1031" s="26" t="b">
        <x:v>1</x:v>
      </x:c>
      <x:c r="Z1031" s="25" t="str">
        <x:v>CONTROLLED_SYNTHETIC</x:v>
      </x:c>
      <x:c r="AA1031" s="28" t="n">
        <x:v>12849664.79</x:v>
      </x:c>
      <x:c r="AB1031" s="28" t="n">
        <x:v>11427017.07</x:v>
      </x:c>
      <x:c r="AC1031" s="28" t="n">
        <x:v>665094.33</x:v>
      </x:c>
      <x:c r="AD1031" s="28" t="n">
        <x:v>649212.49</x:v>
      </x:c>
      <x:c r="AE1031" s="28" t="n">
        <x:v>0</x:v>
      </x:c>
      <x:c r="AF1031" s="28" t="n">
        <x:v>0</x:v>
      </x:c>
      <x:c r="AG1031" s="28" t="n">
        <x:v>0</x:v>
      </x:c>
      <x:c r="AH1031" s="28" t="n">
        <x:v>434362.653333</x:v>
      </x:c>
      <x:c r="AI1031" s="28" t="n">
        <x:v>1110847.885</x:v>
      </x:c>
      <x:c r="AJ1031" s="25" t="n">
        <x:v>569</x:v>
      </x:c>
      <x:c r="AK1031" s="25" t="n">
        <x:v>1</x:v>
      </x:c>
      <x:c r="AL1031" s="28" t="n">
        <x:v>25508969.4</x:v>
      </x:c>
      <x:c r="AM1031" s="28" t="n">
        <x:v>985084.57</x:v>
      </x:c>
      <x:c r="AN1031" s="25" t="str">
        <x:v>CASH_MANAGEMENT</x:v>
      </x:c>
      <x:c r="AO1031" s="25" t="str">
        <x:v>2026-08-07</x:v>
      </x:c>
      <x:c r="AP1031" s="25" t="n">
        <x:v>6</x:v>
      </x:c>
      <x:c r="AQ1031" s="25" t="n">
        <x:v>13</x:v>
      </x:c>
      <x:c r="AR1031" s="25" t="n">
        <x:v>40.45</x:v>
      </x:c>
      <x:c r="AS1031" s="30" t="n">
        <x:v>1</x:v>
      </x:c>
      <x:c r="AT1031" s="25" t="n">
        <x:v>63</x:v>
      </x:c>
    </x:row>
    <x:row r="1032">
      <x:c r="A1032" s="25" t="str">
        <x:v>SME001028</x:v>
      </x:c>
      <x:c r="B1032" s="25" t="str">
        <x:v>Synthetic SME 001028</x:v>
      </x:c>
      <x:c r="C1032" s="25" t="str">
        <x:v>RM018</x:v>
      </x:c>
      <x:c r="D1032" s="25" t="str">
        <x:v>Mediterranean</x:v>
      </x:c>
      <x:c r="E1032" s="25" t="str">
        <x:v>Construction</x:v>
      </x:c>
      <x:c r="F1032" s="25" t="str">
        <x:v>SMALL</x:v>
      </x:c>
      <x:c r="G1032" s="25" t="str">
        <x:v>JOINT_STOCK</x:v>
      </x:c>
      <x:c r="H1032" s="25" t="str">
        <x:v>2022-12-12</x:v>
      </x:c>
      <x:c r="I1032" s="25" t="n">
        <x:v>44</x:v>
      </x:c>
      <x:c r="J1032" s="28" t="n">
        <x:v>44264933.83</x:v>
      </x:c>
      <x:c r="K1032" s="25" t="n">
        <x:v>27</x:v>
      </x:c>
      <x:c r="L1032" s="26" t="b">
        <x:v>1</x:v>
      </x:c>
      <x:c r="M1032" s="26" t="b">
        <x:v>0</x:v>
      </x:c>
      <x:c r="N1032" s="25" t="n">
        <x:v>69.82</x:v>
      </x:c>
      <x:c r="O1032" s="26" t="b">
        <x:v>1</x:v>
      </x:c>
      <x:c r="P1032" s="25" t="str">
        <x:v>BRANCH</x:v>
      </x:c>
      <x:c r="Q1032" s="25" t="str">
        <x:v>DERIVED_ANALYTICS</x:v>
      </x:c>
      <x:c r="R1032" s="30" t="n">
        <x:v>0.047899</x:v>
      </x:c>
      <x:c r="S1032" s="25" t="str">
        <x:v>R04</x:v>
      </x:c>
      <x:c r="T1032" s="25" t="n">
        <x:v>0</x:v>
      </x:c>
      <x:c r="U1032" s="25" t="n">
        <x:v>1</x:v>
      </x:c>
      <x:c r="V1032" s="25" t="str">
        <x:v>2027-02-18</x:v>
      </x:c>
      <x:c r="W1032" s="25" t="str">
        <x:v>HIGH</x:v>
      </x:c>
      <x:c r="X1032" s="26" t="b">
        <x:v>1</x:v>
      </x:c>
      <x:c r="Y1032" s="26" t="b">
        <x:v>1</x:v>
      </x:c>
      <x:c r="Z1032" s="25" t="str">
        <x:v>CONTROLLED_SYNTHETIC</x:v>
      </x:c>
      <x:c r="AA1032" s="28" t="n">
        <x:v>25152910</x:v>
      </x:c>
      <x:c r="AB1032" s="28" t="n">
        <x:v>22369337.86</x:v>
      </x:c>
      <x:c r="AC1032" s="28" t="n">
        <x:v>896082.89</x:v>
      </x:c>
      <x:c r="AD1032" s="28" t="n">
        <x:v>5297130.48</x:v>
      </x:c>
      <x:c r="AE1032" s="28" t="n">
        <x:v>6342497.71</x:v>
      </x:c>
      <x:c r="AF1032" s="28" t="n">
        <x:v>0</x:v>
      </x:c>
      <x:c r="AG1032" s="28" t="n">
        <x:v>3389080.66</x:v>
      </x:c>
      <x:c r="AH1032" s="28" t="n">
        <x:v>889494.783333</x:v>
      </x:c>
      <x:c r="AI1032" s="28" t="n">
        <x:v>1924362.693333</x:v>
      </x:c>
      <x:c r="AJ1032" s="25" t="n">
        <x:v>801</x:v>
      </x:c>
      <x:c r="AK1032" s="25" t="n">
        <x:v>4</x:v>
      </x:c>
      <x:c r="AL1032" s="28" t="n">
        <x:v>55048806.81</x:v>
      </x:c>
      <x:c r="AM1032" s="28" t="n">
        <x:v>2338234.46</x:v>
      </x:c>
      <x:c r="AN1032" s="25" t="str">
        <x:v>BUSINESS_CREDIT_CARD|CASH_MANAGEMENT|PAYROLL_SERVICES|TERM_DEPOSIT</x:v>
      </x:c>
      <x:c r="AO1032" s="25" t="str">
        <x:v>2026-08-17</x:v>
      </x:c>
      <x:c r="AP1032" s="25" t="n">
        <x:v>4</x:v>
      </x:c>
      <x:c r="AQ1032" s="25" t="n">
        <x:v>3</x:v>
      </x:c>
      <x:c r="AR1032" s="25" t="n">
        <x:v>64.48</x:v>
      </x:c>
      <x:c r="AS1032" s="30" t="n">
        <x:v>1</x:v>
      </x:c>
      <x:c r="AT1032" s="25" t="n">
        <x:v>0</x:v>
      </x:c>
    </x:row>
    <x:row r="1033">
      <x:c r="A1033" s="25" t="str">
        <x:v>SME001029</x:v>
      </x:c>
      <x:c r="B1033" s="25" t="str">
        <x:v>Synthetic SME 001029</x:v>
      </x:c>
      <x:c r="C1033" s="25" t="str">
        <x:v>RM041</x:v>
      </x:c>
      <x:c r="D1033" s="25" t="str">
        <x:v>Marmara</x:v>
      </x:c>
      <x:c r="E1033" s="25" t="str">
        <x:v>Hospitality</x:v>
      </x:c>
      <x:c r="F1033" s="25" t="str">
        <x:v>SMALL</x:v>
      </x:c>
      <x:c r="G1033" s="25" t="str">
        <x:v>LIMITED</x:v>
      </x:c>
      <x:c r="H1033" s="25" t="str">
        <x:v>2025-10-27</x:v>
      </x:c>
      <x:c r="I1033" s="25" t="n">
        <x:v>9</x:v>
      </x:c>
      <x:c r="J1033" s="28" t="n">
        <x:v>9991724.17</x:v>
      </x:c>
      <x:c r="K1033" s="25" t="n">
        <x:v>23</x:v>
      </x:c>
      <x:c r="L1033" s="26" t="b">
        <x:v>0</x:v>
      </x:c>
      <x:c r="M1033" s="26" t="b">
        <x:v>0</x:v>
      </x:c>
      <x:c r="N1033" s="25" t="n">
        <x:v>84.48</x:v>
      </x:c>
      <x:c r="O1033" s="26" t="b">
        <x:v>1</x:v>
      </x:c>
      <x:c r="P1033" s="25" t="str">
        <x:v>SECURE_MESSAGE</x:v>
      </x:c>
      <x:c r="Q1033" s="25" t="str">
        <x:v>DERIVED_ANALYTICS</x:v>
      </x:c>
      <x:c r="R1033" s="30" t="n">
        <x:v>0.031845</x:v>
      </x:c>
      <x:c r="S1033" s="25" t="str">
        <x:v>R03</x:v>
      </x:c>
      <x:c r="T1033" s="25" t="n">
        <x:v>0</x:v>
      </x:c>
      <x:c r="U1033" s="25" t="n">
        <x:v>1</x:v>
      </x:c>
      <x:c r="V1033" s="25" t="str">
        <x:v>2026-07-20</x:v>
      </x:c>
      <x:c r="W1033" s="25" t="str">
        <x:v>NONE</x:v>
      </x:c>
      <x:c r="X1033" s="26" t="b">
        <x:v>1</x:v>
      </x:c>
      <x:c r="Y1033" s="26" t="b">
        <x:v>1</x:v>
      </x:c>
      <x:c r="Z1033" s="25" t="str">
        <x:v>CONTROLLED_SYNTHETIC</x:v>
      </x:c>
      <x:c r="AA1033" s="28" t="n">
        <x:v>4815981.47</x:v>
      </x:c>
      <x:c r="AB1033" s="28" t="n">
        <x:v>4183525.91</x:v>
      </x:c>
      <x:c r="AC1033" s="28" t="n">
        <x:v>2355910.34</x:v>
      </x:c>
      <x:c r="AD1033" s="28" t="n">
        <x:v>5048130.2</x:v>
      </x:c>
      <x:c r="AE1033" s="28" t="n">
        <x:v>0</x:v>
      </x:c>
      <x:c r="AF1033" s="28" t="n">
        <x:v>0</x:v>
      </x:c>
      <x:c r="AG1033" s="28" t="n">
        <x:v>0</x:v>
      </x:c>
      <x:c r="AH1033" s="28" t="n">
        <x:v>158705.885</x:v>
      </x:c>
      <x:c r="AI1033" s="28" t="n">
        <x:v>419449.318333</x:v>
      </x:c>
      <x:c r="AJ1033" s="25" t="n">
        <x:v>866</x:v>
      </x:c>
      <x:c r="AK1033" s="25" t="n">
        <x:v>3</x:v>
      </x:c>
      <x:c r="AL1033" s="28" t="n">
        <x:v>17990723.84</x:v>
      </x:c>
      <x:c r="AM1033" s="28" t="n">
        <x:v>510867.56</x:v>
      </x:c>
      <x:c r="AN1033" s="25" t="str">
        <x:v>CASH_MANAGEMENT|PAYROLL_SERVICES|TERM_DEPOSIT</x:v>
      </x:c>
      <x:c r="AO1033" s="25" t="str">
        <x:v>2026-03-25</x:v>
      </x:c>
      <x:c r="AP1033" s="25" t="n">
        <x:v>1</x:v>
      </x:c>
      <x:c r="AQ1033" s="25" t="n">
        <x:v>148</x:v>
      </x:c>
      <x:c r="AR1033" s="25" t="n">
        <x:v>49.64</x:v>
      </x:c>
      <x:c r="AS1033" s="30" t="n">
        <x:v>1</x:v>
      </x:c>
      <x:c r="AT1033" s="25" t="n">
        <x:v>31</x:v>
      </x:c>
    </x:row>
    <x:row r="1034">
      <x:c r="A1034" s="25" t="str">
        <x:v>SME001030</x:v>
      </x:c>
      <x:c r="B1034" s="25" t="str">
        <x:v>Synthetic SME 001030</x:v>
      </x:c>
      <x:c r="C1034" s="25" t="str">
        <x:v>RM006</x:v>
      </x:c>
      <x:c r="D1034" s="25" t="str">
        <x:v>Aegean</x:v>
      </x:c>
      <x:c r="E1034" s="25" t="str">
        <x:v>Hospitality</x:v>
      </x:c>
      <x:c r="F1034" s="25" t="str">
        <x:v>SMALL</x:v>
      </x:c>
      <x:c r="G1034" s="25" t="str">
        <x:v>LIMITED</x:v>
      </x:c>
      <x:c r="H1034" s="25" t="str">
        <x:v>2018-12-29</x:v>
      </x:c>
      <x:c r="I1034" s="25" t="n">
        <x:v>91</x:v>
      </x:c>
      <x:c r="J1034" s="28" t="n">
        <x:v>123303547.02</x:v>
      </x:c>
      <x:c r="K1034" s="25" t="n">
        <x:v>39</x:v>
      </x:c>
      <x:c r="L1034" s="26" t="b">
        <x:v>0</x:v>
      </x:c>
      <x:c r="M1034" s="26" t="b">
        <x:v>0</x:v>
      </x:c>
      <x:c r="N1034" s="25" t="n">
        <x:v>76.52</x:v>
      </x:c>
      <x:c r="O1034" s="26" t="b">
        <x:v>1</x:v>
      </x:c>
      <x:c r="P1034" s="25" t="str">
        <x:v>RM_CALL</x:v>
      </x:c>
      <x:c r="Q1034" s="25" t="str">
        <x:v>DERIVED_ANALYTICS</x:v>
      </x:c>
      <x:c r="R1034" s="30" t="n">
        <x:v>0.061169</x:v>
      </x:c>
      <x:c r="S1034" s="25" t="str">
        <x:v>R04</x:v>
      </x:c>
      <x:c r="T1034" s="25" t="n">
        <x:v>0</x:v>
      </x:c>
      <x:c r="U1034" s="25" t="n">
        <x:v>1</x:v>
      </x:c>
      <x:c r="V1034" s="25" t="str">
        <x:v>2027-04-04</x:v>
      </x:c>
      <x:c r="W1034" s="25" t="str">
        <x:v>NONE</x:v>
      </x:c>
      <x:c r="X1034" s="26" t="b">
        <x:v>1</x:v>
      </x:c>
      <x:c r="Y1034" s="26" t="b">
        <x:v>1</x:v>
      </x:c>
      <x:c r="Z1034" s="25" t="str">
        <x:v>CONTROLLED_SYNTHETIC</x:v>
      </x:c>
      <x:c r="AA1034" s="28" t="n">
        <x:v>61109403.85</x:v>
      </x:c>
      <x:c r="AB1034" s="28" t="n">
        <x:v>56104004.74</x:v>
      </x:c>
      <x:c r="AC1034" s="28" t="n">
        <x:v>30365157.4</x:v>
      </x:c>
      <x:c r="AD1034" s="28" t="n">
        <x:v>8720382.15</x:v>
      </x:c>
      <x:c r="AE1034" s="28" t="n">
        <x:v>0</x:v>
      </x:c>
      <x:c r="AF1034" s="28" t="n">
        <x:v>0</x:v>
      </x:c>
      <x:c r="AG1034" s="28" t="n">
        <x:v>0</x:v>
      </x:c>
      <x:c r="AH1034" s="28" t="n">
        <x:v>2391599.561667</x:v>
      </x:c>
      <x:c r="AI1034" s="28" t="n">
        <x:v>8383610.553333</x:v>
      </x:c>
      <x:c r="AJ1034" s="25" t="n">
        <x:v>671</x:v>
      </x:c>
      <x:c r="AK1034" s="25" t="n">
        <x:v>2</x:v>
      </x:c>
      <x:c r="AL1034" s="28" t="n">
        <x:v>116963917.04</x:v>
      </x:c>
      <x:c r="AM1034" s="28" t="n">
        <x:v>1571776.14</x:v>
      </x:c>
      <x:c r="AN1034" s="25" t="str">
        <x:v>BUSINESS_CREDIT_CARD|CASH_MANAGEMENT</x:v>
      </x:c>
      <x:c r="AO1034" s="25" t="str">
        <x:v>2026-07-26</x:v>
      </x:c>
      <x:c r="AP1034" s="25" t="n">
        <x:v>3</x:v>
      </x:c>
      <x:c r="AQ1034" s="25" t="n">
        <x:v>25</x:v>
      </x:c>
      <x:c r="AR1034" s="25" t="n">
        <x:v>59.56</x:v>
      </x:c>
      <x:c r="AS1034" s="30" t="n">
        <x:v>1</x:v>
      </x:c>
      <x:c r="AT1034" s="25" t="n">
        <x:v>0</x:v>
      </x:c>
    </x:row>
    <x:row r="1035">
      <x:c r="A1035" s="25" t="str">
        <x:v>SME001031</x:v>
      </x:c>
      <x:c r="B1035" s="25" t="str">
        <x:v>Synthetic SME 001031</x:v>
      </x:c>
      <x:c r="C1035" s="25" t="str">
        <x:v>RM029</x:v>
      </x:c>
      <x:c r="D1035" s="25" t="str">
        <x:v>Marmara</x:v>
      </x:c>
      <x:c r="E1035" s="25" t="str">
        <x:v>Hospitality</x:v>
      </x:c>
      <x:c r="F1035" s="25" t="str">
        <x:v>SMALL</x:v>
      </x:c>
      <x:c r="G1035" s="25" t="str">
        <x:v>LIMITED</x:v>
      </x:c>
      <x:c r="H1035" s="25" t="str">
        <x:v>2015-09-12</x:v>
      </x:c>
      <x:c r="I1035" s="25" t="n">
        <x:v>131</x:v>
      </x:c>
      <x:c r="J1035" s="28" t="n">
        <x:v>46891728.42</x:v>
      </x:c>
      <x:c r="K1035" s="25" t="n">
        <x:v>21</x:v>
      </x:c>
      <x:c r="L1035" s="26" t="b">
        <x:v>0</x:v>
      </x:c>
      <x:c r="M1035" s="26" t="b">
        <x:v>0</x:v>
      </x:c>
      <x:c r="N1035" s="25" t="n">
        <x:v>52.3</x:v>
      </x:c>
      <x:c r="O1035" s="26" t="b">
        <x:v>1</x:v>
      </x:c>
      <x:c r="P1035" s="25" t="str">
        <x:v>BRANCH</x:v>
      </x:c>
      <x:c r="Q1035" s="25" t="str">
        <x:v>DERIVED_ANALYTICS</x:v>
      </x:c>
      <x:c r="R1035" s="30" t="n">
        <x:v>0.03814</x:v>
      </x:c>
      <x:c r="S1035" s="25" t="str">
        <x:v>R03</x:v>
      </x:c>
      <x:c r="T1035" s="25" t="n">
        <x:v>0</x:v>
      </x:c>
      <x:c r="U1035" s="25" t="n">
        <x:v>1</x:v>
      </x:c>
      <x:c r="V1035" s="25" t="str">
        <x:v>2027-07-20</x:v>
      </x:c>
      <x:c r="W1035" s="25" t="str">
        <x:v>NONE</x:v>
      </x:c>
      <x:c r="X1035" s="26" t="b">
        <x:v>1</x:v>
      </x:c>
      <x:c r="Y1035" s="26" t="b">
        <x:v>1</x:v>
      </x:c>
      <x:c r="Z1035" s="25" t="str">
        <x:v>CONTROLLED_SYNTHETIC</x:v>
      </x:c>
      <x:c r="AA1035" s="28" t="n">
        <x:v>22884415.38</x:v>
      </x:c>
      <x:c r="AB1035" s="28" t="n">
        <x:v>21171239.53</x:v>
      </x:c>
      <x:c r="AC1035" s="28" t="n">
        <x:v>12593157.83</x:v>
      </x:c>
      <x:c r="AD1035" s="28" t="n">
        <x:v>4592591.86</x:v>
      </x:c>
      <x:c r="AE1035" s="28" t="n">
        <x:v>0</x:v>
      </x:c>
      <x:c r="AF1035" s="28" t="n">
        <x:v>0</x:v>
      </x:c>
      <x:c r="AG1035" s="28" t="n">
        <x:v>0</x:v>
      </x:c>
      <x:c r="AH1035" s="28" t="n">
        <x:v>806174.251667</x:v>
      </x:c>
      <x:c r="AI1035" s="28" t="n">
        <x:v>2755351.22</x:v>
      </x:c>
      <x:c r="AJ1035" s="25" t="n">
        <x:v>544</x:v>
      </x:c>
      <x:c r="AK1035" s="25" t="n">
        <x:v>2</x:v>
      </x:c>
      <x:c r="AL1035" s="28" t="n">
        <x:v>8910706.64</x:v>
      </x:c>
      <x:c r="AM1035" s="28" t="n">
        <x:v>433745.4</x:v>
      </x:c>
      <x:c r="AN1035" s="25" t="str">
        <x:v>FX_RISK_MANAGEMENT|PAYROLL_SERVICES</x:v>
      </x:c>
      <x:c r="AO1035" s="25" t="str">
        <x:v>2026-06-16</x:v>
      </x:c>
      <x:c r="AP1035" s="25" t="n">
        <x:v>6</x:v>
      </x:c>
      <x:c r="AQ1035" s="25" t="n">
        <x:v>65</x:v>
      </x:c>
      <x:c r="AR1035" s="25" t="n">
        <x:v>38.32</x:v>
      </x:c>
      <x:c r="AS1035" s="30" t="n">
        <x:v>0.542935</x:v>
      </x:c>
      <x:c r="AT1035" s="25" t="n">
        <x:v>0</x:v>
      </x:c>
    </x:row>
    <x:row r="1036">
      <x:c r="A1036" s="25" t="str">
        <x:v>SME001032</x:v>
      </x:c>
      <x:c r="B1036" s="25" t="str">
        <x:v>Synthetic SME 001032</x:v>
      </x:c>
      <x:c r="C1036" s="25" t="str">
        <x:v>RM021</x:v>
      </x:c>
      <x:c r="D1036" s="25" t="str">
        <x:v>Marmara</x:v>
      </x:c>
      <x:c r="E1036" s="25" t="str">
        <x:v>Agriculture</x:v>
      </x:c>
      <x:c r="F1036" s="25" t="str">
        <x:v>SMALL</x:v>
      </x:c>
      <x:c r="G1036" s="25" t="str">
        <x:v>JOINT_STOCK</x:v>
      </x:c>
      <x:c r="H1036" s="25" t="str">
        <x:v>2018-05-21</x:v>
      </x:c>
      <x:c r="I1036" s="25" t="n">
        <x:v>98</x:v>
      </x:c>
      <x:c r="J1036" s="28" t="n">
        <x:v>41974976.03</x:v>
      </x:c>
      <x:c r="K1036" s="25" t="n">
        <x:v>20</x:v>
      </x:c>
      <x:c r="L1036" s="26" t="b">
        <x:v>1</x:v>
      </x:c>
      <x:c r="M1036" s="26" t="b">
        <x:v>0</x:v>
      </x:c>
      <x:c r="N1036" s="25" t="n">
        <x:v>87.26</x:v>
      </x:c>
      <x:c r="O1036" s="26" t="b">
        <x:v>1</x:v>
      </x:c>
      <x:c r="P1036" s="25" t="str">
        <x:v>BRANCH</x:v>
      </x:c>
      <x:c r="Q1036" s="25" t="str">
        <x:v>DERIVED_ANALYTICS</x:v>
      </x:c>
      <x:c r="R1036" s="30" t="n">
        <x:v>0.070549</x:v>
      </x:c>
      <x:c r="S1036" s="25" t="str">
        <x:v>R05</x:v>
      </x:c>
      <x:c r="T1036" s="25" t="n">
        <x:v>0</x:v>
      </x:c>
      <x:c r="U1036" s="25" t="n">
        <x:v>1</x:v>
      </x:c>
      <x:c r="V1036" s="25" t="str">
        <x:v>2025-12-12</x:v>
      </x:c>
      <x:c r="W1036" s="25" t="str">
        <x:v>NONE</x:v>
      </x:c>
      <x:c r="X1036" s="26" t="b">
        <x:v>1</x:v>
      </x:c>
      <x:c r="Y1036" s="26" t="b">
        <x:v>1</x:v>
      </x:c>
      <x:c r="Z1036" s="25" t="str">
        <x:v>CONTROLLED_SYNTHETIC</x:v>
      </x:c>
      <x:c r="AA1036" s="28" t="n">
        <x:v>21383846.15</x:v>
      </x:c>
      <x:c r="AB1036" s="28" t="n">
        <x:v>19461230.58</x:v>
      </x:c>
      <x:c r="AC1036" s="28" t="n">
        <x:v>795870.25</x:v>
      </x:c>
      <x:c r="AD1036" s="28" t="n">
        <x:v>4263435.92</x:v>
      </x:c>
      <x:c r="AE1036" s="28" t="n">
        <x:v>7133459.65</x:v>
      </x:c>
      <x:c r="AF1036" s="28" t="n">
        <x:v>0</x:v>
      </x:c>
      <x:c r="AG1036" s="28" t="n">
        <x:v>4008369.05</x:v>
      </x:c>
      <x:c r="AH1036" s="28" t="n">
        <x:v>494119.871667</x:v>
      </x:c>
      <x:c r="AI1036" s="28" t="n">
        <x:v>1659235.448333</x:v>
      </x:c>
      <x:c r="AJ1036" s="25" t="n">
        <x:v>832</x:v>
      </x:c>
      <x:c r="AK1036" s="25" t="n">
        <x:v>4</x:v>
      </x:c>
      <x:c r="AL1036" s="28" t="n">
        <x:v>63480866.8</x:v>
      </x:c>
      <x:c r="AM1036" s="28" t="n">
        <x:v>1505281.44</x:v>
      </x:c>
      <x:c r="AN1036" s="25" t="str">
        <x:v>CASH_MANAGEMENT|FX_RISK_MANAGEMENT|POS_MERCHANT_ACQUIRING|TRADE_FINANCE</x:v>
      </x:c>
      <x:c r="AO1036" s="25" t="str">
        <x:v>2026-06-20</x:v>
      </x:c>
      <x:c r="AP1036" s="25" t="n">
        <x:v>3</x:v>
      </x:c>
      <x:c r="AQ1036" s="25" t="n">
        <x:v>61</x:v>
      </x:c>
      <x:c r="AR1036" s="25" t="n">
        <x:v>74</x:v>
      </x:c>
      <x:c r="AS1036" s="30" t="n">
        <x:v>1</x:v>
      </x:c>
      <x:c r="AT1036" s="25" t="n">
        <x:v>251</x:v>
      </x:c>
    </x:row>
    <x:row r="1037">
      <x:c r="A1037" s="25" t="str">
        <x:v>SME001033</x:v>
      </x:c>
      <x:c r="B1037" s="25" t="str">
        <x:v>Synthetic SME 001033</x:v>
      </x:c>
      <x:c r="C1037" s="25" t="str">
        <x:v>RM035</x:v>
      </x:c>
      <x:c r="D1037" s="25" t="str">
        <x:v>Central Anatolia</x:v>
      </x:c>
      <x:c r="E1037" s="25" t="str">
        <x:v>Professional Services</x:v>
      </x:c>
      <x:c r="F1037" s="25" t="str">
        <x:v>SMALL</x:v>
      </x:c>
      <x:c r="G1037" s="25" t="str">
        <x:v>SOLE_PROPRIETOR</x:v>
      </x:c>
      <x:c r="H1037" s="25" t="str">
        <x:v>2015-10-08</x:v>
      </x:c>
      <x:c r="I1037" s="25" t="n">
        <x:v>130</x:v>
      </x:c>
      <x:c r="J1037" s="28" t="n">
        <x:v>19381555.17</x:v>
      </x:c>
      <x:c r="K1037" s="25" t="n">
        <x:v>23</x:v>
      </x:c>
      <x:c r="L1037" s="26" t="b">
        <x:v>0</x:v>
      </x:c>
      <x:c r="M1037" s="26" t="b">
        <x:v>0</x:v>
      </x:c>
      <x:c r="N1037" s="25" t="n">
        <x:v>80.79</x:v>
      </x:c>
      <x:c r="O1037" s="26" t="b">
        <x:v>0</x:v>
      </x:c>
      <x:c r="P1037" s="25" t="str">
        <x:v>BRANCH</x:v>
      </x:c>
      <x:c r="Q1037" s="25" t="str">
        <x:v>DERIVED_ANALYTICS</x:v>
      </x:c>
      <x:c r="R1037" s="30" t="n">
        <x:v>0.026668</x:v>
      </x:c>
      <x:c r="S1037" s="25" t="str">
        <x:v>R03</x:v>
      </x:c>
      <x:c r="T1037" s="25" t="n">
        <x:v>0</x:v>
      </x:c>
      <x:c r="U1037" s="25" t="n">
        <x:v>1</x:v>
      </x:c>
      <x:c r="V1037" s="25" t="str">
        <x:v>2027-06-30</x:v>
      </x:c>
      <x:c r="W1037" s="25" t="str">
        <x:v>NONE</x:v>
      </x:c>
      <x:c r="X1037" s="26" t="b">
        <x:v>1</x:v>
      </x:c>
      <x:c r="Y1037" s="26" t="b">
        <x:v>1</x:v>
      </x:c>
      <x:c r="Z1037" s="25" t="str">
        <x:v>CONTROLLED_SYNTHETIC</x:v>
      </x:c>
      <x:c r="AA1037" s="28" t="n">
        <x:v>10975479.01</x:v>
      </x:c>
      <x:c r="AB1037" s="28" t="n">
        <x:v>10231385.92</x:v>
      </x:c>
      <x:c r="AC1037" s="28" t="n">
        <x:v>400342.14</x:v>
      </x:c>
      <x:c r="AD1037" s="28" t="n">
        <x:v>5272324.85</x:v>
      </x:c>
      <x:c r="AE1037" s="28" t="n">
        <x:v>0</x:v>
      </x:c>
      <x:c r="AF1037" s="28" t="n">
        <x:v>0</x:v>
      </x:c>
      <x:c r="AG1037" s="28" t="n">
        <x:v>0</x:v>
      </x:c>
      <x:c r="AH1037" s="28" t="n">
        <x:v>430134.375</x:v>
      </x:c>
      <x:c r="AI1037" s="28" t="n">
        <x:v>1183207.95</x:v>
      </x:c>
      <x:c r="AJ1037" s="25" t="n">
        <x:v>683</x:v>
      </x:c>
      <x:c r="AK1037" s="25" t="n">
        <x:v>3</x:v>
      </x:c>
      <x:c r="AL1037" s="28" t="n">
        <x:v>2954484.86</x:v>
      </x:c>
      <x:c r="AM1037" s="28" t="n">
        <x:v>138847.66</x:v>
      </x:c>
      <x:c r="AN1037" s="25" t="str">
        <x:v>BUSINESS_CREDIT_CARD|FX_RISK_MANAGEMENT|WORKING_CAPITAL_LOAN</x:v>
      </x:c>
      <x:c r="AO1037" s="25" t="str">
        <x:v>2026-05-13</x:v>
      </x:c>
      <x:c r="AP1037" s="25" t="n">
        <x:v>4</x:v>
      </x:c>
      <x:c r="AQ1037" s="25" t="n">
        <x:v>99</x:v>
      </x:c>
      <x:c r="AR1037" s="25" t="n">
        <x:v>43.77</x:v>
      </x:c>
      <x:c r="AS1037" s="30" t="n">
        <x:v>0.435537</x:v>
      </x:c>
      <x:c r="AT1037" s="25" t="n">
        <x:v>0</x:v>
      </x:c>
    </x:row>
    <x:row r="1038">
      <x:c r="A1038" s="25" t="str">
        <x:v>SME001034</x:v>
      </x:c>
      <x:c r="B1038" s="25" t="str">
        <x:v>Synthetic SME 001034</x:v>
      </x:c>
      <x:c r="C1038" s="25" t="str">
        <x:v>RM015</x:v>
      </x:c>
      <x:c r="D1038" s="25" t="str">
        <x:v>Marmara</x:v>
      </x:c>
      <x:c r="E1038" s="25" t="str">
        <x:v>Transportation</x:v>
      </x:c>
      <x:c r="F1038" s="25" t="str">
        <x:v>MEDIUM</x:v>
      </x:c>
      <x:c r="G1038" s="25" t="str">
        <x:v>LIMITED</x:v>
      </x:c>
      <x:c r="H1038" s="25" t="str">
        <x:v>2023-12-27</x:v>
      </x:c>
      <x:c r="I1038" s="25" t="n">
        <x:v>31</x:v>
      </x:c>
      <x:c r="J1038" s="28" t="n">
        <x:v>135285181.32</x:v>
      </x:c>
      <x:c r="K1038" s="25" t="n">
        <x:v>234</x:v>
      </x:c>
      <x:c r="L1038" s="26" t="b">
        <x:v>0</x:v>
      </x:c>
      <x:c r="M1038" s="26" t="b">
        <x:v>0</x:v>
      </x:c>
      <x:c r="N1038" s="25" t="n">
        <x:v>18.6</x:v>
      </x:c>
      <x:c r="O1038" s="26" t="b">
        <x:v>1</x:v>
      </x:c>
      <x:c r="P1038" s="25" t="str">
        <x:v>BRANCH</x:v>
      </x:c>
      <x:c r="Q1038" s="25" t="str">
        <x:v>DERIVED_ANALYTICS</x:v>
      </x:c>
      <x:c r="R1038" s="30" t="n">
        <x:v>0.057656</x:v>
      </x:c>
      <x:c r="S1038" s="25" t="str">
        <x:v>R04</x:v>
      </x:c>
      <x:c r="T1038" s="25" t="n">
        <x:v>0</x:v>
      </x:c>
      <x:c r="U1038" s="25" t="n">
        <x:v>1</x:v>
      </x:c>
      <x:c r="V1038" s="25" t="str">
        <x:v>2027-01-09</x:v>
      </x:c>
      <x:c r="W1038" s="25" t="str">
        <x:v>NONE</x:v>
      </x:c>
      <x:c r="X1038" s="26" t="b">
        <x:v>1</x:v>
      </x:c>
      <x:c r="Y1038" s="26" t="b">
        <x:v>1</x:v>
      </x:c>
      <x:c r="Z1038" s="25" t="str">
        <x:v>CONTROLLED_SYNTHETIC</x:v>
      </x:c>
      <x:c r="AA1038" s="28" t="n">
        <x:v>74572414.58</x:v>
      </x:c>
      <x:c r="AB1038" s="28" t="n">
        <x:v>70046582.23</x:v>
      </x:c>
      <x:c r="AC1038" s="28" t="n">
        <x:v>763862.59</x:v>
      </x:c>
      <x:c r="AD1038" s="28" t="n">
        <x:v>53120666.33</x:v>
      </x:c>
      <x:c r="AE1038" s="28" t="n">
        <x:v>0</x:v>
      </x:c>
      <x:c r="AF1038" s="28" t="n">
        <x:v>0</x:v>
      </x:c>
      <x:c r="AG1038" s="28" t="n">
        <x:v>0</x:v>
      </x:c>
      <x:c r="AH1038" s="28" t="n">
        <x:v>3032902.486667</x:v>
      </x:c>
      <x:c r="AI1038" s="28" t="n">
        <x:v>7042453.478333</x:v>
      </x:c>
      <x:c r="AJ1038" s="25" t="n">
        <x:v>215</x:v>
      </x:c>
      <x:c r="AK1038" s="25" t="n">
        <x:v>3</x:v>
      </x:c>
      <x:c r="AL1038" s="28" t="n">
        <x:v>124594992.74</x:v>
      </x:c>
      <x:c r="AM1038" s="28" t="n">
        <x:v>5396929.46</x:v>
      </x:c>
      <x:c r="AN1038" s="25" t="str">
        <x:v>PAYROLL_SERVICES|TRADE_FINANCE|WORKING_CAPITAL_LOAN</x:v>
      </x:c>
      <x:c r="AO1038" s="25" t="str">
        <x:v>2026-02-07</x:v>
      </x:c>
      <x:c r="AP1038" s="25" t="n">
        <x:v>2</x:v>
      </x:c>
      <x:c r="AQ1038" s="25" t="n">
        <x:v>194</x:v>
      </x:c>
      <x:c r="AR1038" s="25" t="n">
        <x:v>52.67</x:v>
      </x:c>
      <x:c r="AS1038" s="30" t="n">
        <x:v>1</x:v>
      </x:c>
      <x:c r="AT1038" s="25" t="n">
        <x:v>0</x:v>
      </x:c>
    </x:row>
    <x:row r="1039">
      <x:c r="A1039" s="25" t="str">
        <x:v>SME001035</x:v>
      </x:c>
      <x:c r="B1039" s="25" t="str">
        <x:v>Synthetic SME 001035</x:v>
      </x:c>
      <x:c r="C1039" s="25" t="str">
        <x:v>RM019</x:v>
      </x:c>
      <x:c r="D1039" s="25" t="str">
        <x:v>Aegean</x:v>
      </x:c>
      <x:c r="E1039" s="25" t="str">
        <x:v>Retail Trade</x:v>
      </x:c>
      <x:c r="F1039" s="25" t="str">
        <x:v>MEDIUM</x:v>
      </x:c>
      <x:c r="G1039" s="25" t="str">
        <x:v>LIMITED</x:v>
      </x:c>
      <x:c r="H1039" s="25" t="str">
        <x:v>2015-11-26</x:v>
      </x:c>
      <x:c r="I1039" s="25" t="n">
        <x:v>128</x:v>
      </x:c>
      <x:c r="J1039" s="28" t="n">
        <x:v>48356142.6</x:v>
      </x:c>
      <x:c r="K1039" s="25" t="n">
        <x:v>244</x:v>
      </x:c>
      <x:c r="L1039" s="26" t="b">
        <x:v>0</x:v>
      </x:c>
      <x:c r="M1039" s="26" t="b">
        <x:v>0</x:v>
      </x:c>
      <x:c r="N1039" s="25" t="n">
        <x:v>44.67</x:v>
      </x:c>
      <x:c r="O1039" s="26" t="b">
        <x:v>1</x:v>
      </x:c>
      <x:c r="P1039" s="25" t="str">
        <x:v>RM_CALL</x:v>
      </x:c>
      <x:c r="Q1039" s="25" t="str">
        <x:v>DERIVED_ANALYTICS</x:v>
      </x:c>
      <x:c r="R1039" s="30" t="n">
        <x:v>0.01702</x:v>
      </x:c>
      <x:c r="S1039" s="25" t="str">
        <x:v>R02</x:v>
      </x:c>
      <x:c r="T1039" s="25" t="n">
        <x:v>0</x:v>
      </x:c>
      <x:c r="U1039" s="25" t="n">
        <x:v>1</x:v>
      </x:c>
      <x:c r="V1039" s="25" t="str">
        <x:v>2027-01-13</x:v>
      </x:c>
      <x:c r="W1039" s="25" t="str">
        <x:v>NONE</x:v>
      </x:c>
      <x:c r="X1039" s="26" t="b">
        <x:v>1</x:v>
      </x:c>
      <x:c r="Y1039" s="26" t="b">
        <x:v>1</x:v>
      </x:c>
      <x:c r="Z1039" s="25" t="str">
        <x:v>CONTROLLED_SYNTHETIC</x:v>
      </x:c>
      <x:c r="AA1039" s="28" t="n">
        <x:v>25859032.25</x:v>
      </x:c>
      <x:c r="AB1039" s="28" t="n">
        <x:v>23104743.62</x:v>
      </x:c>
      <x:c r="AC1039" s="28" t="n">
        <x:v>13765617.53</x:v>
      </x:c>
      <x:c r="AD1039" s="28" t="n">
        <x:v>52924890.31</x:v>
      </x:c>
      <x:c r="AE1039" s="28" t="n">
        <x:v>0</x:v>
      </x:c>
      <x:c r="AF1039" s="28" t="n">
        <x:v>0</x:v>
      </x:c>
      <x:c r="AG1039" s="28" t="n">
        <x:v>0</x:v>
      </x:c>
      <x:c r="AH1039" s="28" t="n">
        <x:v>590489.213333</x:v>
      </x:c>
      <x:c r="AI1039" s="28" t="n">
        <x:v>1929400.49</x:v>
      </x:c>
      <x:c r="AJ1039" s="25" t="n">
        <x:v>424</x:v>
      </x:c>
      <x:c r="AK1039" s="25" t="n">
        <x:v>2</x:v>
      </x:c>
      <x:c r="AL1039" s="28" t="n">
        <x:v>90266766.73</x:v>
      </x:c>
      <x:c r="AM1039" s="28" t="n">
        <x:v>3037547</x:v>
      </x:c>
      <x:c r="AN1039" s="25" t="str">
        <x:v>PAYROLL_SERVICES|TERM_DEPOSIT</x:v>
      </x:c>
      <x:c r="AO1039" s="25" t="str">
        <x:v>2025-09-13</x:v>
      </x:c>
      <x:c r="AP1039" s="25" t="n">
        <x:v>2</x:v>
      </x:c>
      <x:c r="AQ1039" s="25" t="n">
        <x:v>341</x:v>
      </x:c>
      <x:c r="AR1039" s="25" t="n">
        <x:v>61</x:v>
      </x:c>
      <x:c r="AS1039" s="30" t="n">
        <x:v>1</x:v>
      </x:c>
      <x:c r="AT1039" s="25" t="n">
        <x:v>0</x:v>
      </x:c>
    </x:row>
    <x:row r="1040">
      <x:c r="A1040" s="25" t="str">
        <x:v>SME001036</x:v>
      </x:c>
      <x:c r="B1040" s="25" t="str">
        <x:v>Synthetic SME 001036</x:v>
      </x:c>
      <x:c r="C1040" s="25" t="str">
        <x:v>RM045</x:v>
      </x:c>
      <x:c r="D1040" s="25" t="str">
        <x:v>Aegean</x:v>
      </x:c>
      <x:c r="E1040" s="25" t="str">
        <x:v>Healthcare</x:v>
      </x:c>
      <x:c r="F1040" s="25" t="str">
        <x:v>SMALL</x:v>
      </x:c>
      <x:c r="G1040" s="25" t="str">
        <x:v>SOLE_PROPRIETOR</x:v>
      </x:c>
      <x:c r="H1040" s="25" t="str">
        <x:v>2022-04-12</x:v>
      </x:c>
      <x:c r="I1040" s="25" t="n">
        <x:v>52</x:v>
      </x:c>
      <x:c r="J1040" s="28" t="n">
        <x:v>27654399.77</x:v>
      </x:c>
      <x:c r="K1040" s="25" t="n">
        <x:v>38</x:v>
      </x:c>
      <x:c r="L1040" s="26" t="b">
        <x:v>0</x:v>
      </x:c>
      <x:c r="M1040" s="26" t="b">
        <x:v>0</x:v>
      </x:c>
      <x:c r="N1040" s="25" t="n">
        <x:v>45.81</x:v>
      </x:c>
      <x:c r="O1040" s="26" t="b">
        <x:v>1</x:v>
      </x:c>
      <x:c r="P1040" s="25" t="str">
        <x:v>RM_CALL</x:v>
      </x:c>
      <x:c r="Q1040" s="25" t="str">
        <x:v>DERIVED_ANALYTICS</x:v>
      </x:c>
      <x:c r="R1040" s="30" t="n">
        <x:v>0.032264</x:v>
      </x:c>
      <x:c r="S1040" s="25" t="str">
        <x:v>R03</x:v>
      </x:c>
      <x:c r="T1040" s="25" t="n">
        <x:v>30</x:v>
      </x:c>
      <x:c r="U1040" s="25" t="n">
        <x:v>2</x:v>
      </x:c>
      <x:c r="V1040" s="25" t="str">
        <x:v>2026-09-19</x:v>
      </x:c>
      <x:c r="W1040" s="25" t="str">
        <x:v>NONE</x:v>
      </x:c>
      <x:c r="X1040" s="26" t="b">
        <x:v>1</x:v>
      </x:c>
      <x:c r="Y1040" s="26" t="b">
        <x:v>1</x:v>
      </x:c>
      <x:c r="Z1040" s="25" t="str">
        <x:v>CONTROLLED_SYNTHETIC</x:v>
      </x:c>
      <x:c r="AA1040" s="28" t="n">
        <x:v>15628048.94</x:v>
      </x:c>
      <x:c r="AB1040" s="28" t="n">
        <x:v>14863797.22</x:v>
      </x:c>
      <x:c r="AC1040" s="28" t="n">
        <x:v>8416820.74</x:v>
      </x:c>
      <x:c r="AD1040" s="28" t="n">
        <x:v>7338085.75</x:v>
      </x:c>
      <x:c r="AE1040" s="28" t="n">
        <x:v>0</x:v>
      </x:c>
      <x:c r="AF1040" s="28" t="n">
        <x:v>0</x:v>
      </x:c>
      <x:c r="AG1040" s="28" t="n">
        <x:v>0</x:v>
      </x:c>
      <x:c r="AH1040" s="28" t="n">
        <x:v>608641.475</x:v>
      </x:c>
      <x:c r="AI1040" s="28" t="n">
        <x:v>1545882.141667</x:v>
      </x:c>
      <x:c r="AJ1040" s="25" t="n">
        <x:v>374</x:v>
      </x:c>
      <x:c r="AK1040" s="25" t="n">
        <x:v>2</x:v>
      </x:c>
      <x:c r="AL1040" s="28" t="n">
        <x:v>17265050.31</x:v>
      </x:c>
      <x:c r="AM1040" s="28" t="n">
        <x:v>142972.1</x:v>
      </x:c>
      <x:c r="AN1040" s="25" t="str">
        <x:v>PAYROLL_SERVICES|WORKING_CAPITAL_LOAN</x:v>
      </x:c>
      <x:c r="AO1040" s="25" t="str">
        <x:v>2026-06-24</x:v>
      </x:c>
      <x:c r="AP1040" s="25" t="n">
        <x:v>6</x:v>
      </x:c>
      <x:c r="AQ1040" s="25" t="n">
        <x:v>57</x:v>
      </x:c>
      <x:c r="AR1040" s="25" t="n">
        <x:v>42.86</x:v>
      </x:c>
      <x:c r="AS1040" s="30" t="n">
        <x:v>1</x:v>
      </x:c>
      <x:c r="AT1040" s="25" t="n">
        <x:v>0</x:v>
      </x:c>
    </x:row>
    <x:row r="1041">
      <x:c r="A1041" s="25" t="str">
        <x:v>SME001037</x:v>
      </x:c>
      <x:c r="B1041" s="25" t="str">
        <x:v>Synthetic SME 001037</x:v>
      </x:c>
      <x:c r="C1041" s="25" t="str">
        <x:v>RM008</x:v>
      </x:c>
      <x:c r="D1041" s="25" t="str">
        <x:v>Marmara</x:v>
      </x:c>
      <x:c r="E1041" s="25" t="str">
        <x:v>Wholesale Trade</x:v>
      </x:c>
      <x:c r="F1041" s="25" t="str">
        <x:v>MICRO</x:v>
      </x:c>
      <x:c r="G1041" s="25" t="str">
        <x:v>SOLE_PROPRIETOR</x:v>
      </x:c>
      <x:c r="H1041" s="25" t="str">
        <x:v>2019-06-26</x:v>
      </x:c>
      <x:c r="I1041" s="25" t="n">
        <x:v>85</x:v>
      </x:c>
      <x:c r="J1041" s="28" t="n">
        <x:v>6252040.66</x:v>
      </x:c>
      <x:c r="K1041" s="25" t="n">
        <x:v>3</x:v>
      </x:c>
      <x:c r="L1041" s="26" t="b">
        <x:v>0</x:v>
      </x:c>
      <x:c r="M1041" s="26" t="b">
        <x:v>0</x:v>
      </x:c>
      <x:c r="N1041" s="25" t="n">
        <x:v>63.37</x:v>
      </x:c>
      <x:c r="O1041" s="26" t="b">
        <x:v>1</x:v>
      </x:c>
      <x:c r="P1041" s="25" t="str">
        <x:v>SECURE_MESSAGE</x:v>
      </x:c>
      <x:c r="Q1041" s="25" t="str">
        <x:v>DERIVED_ANALYTICS</x:v>
      </x:c>
      <x:c r="R1041" s="30" t="n">
        <x:v>0.042523</x:v>
      </x:c>
      <x:c r="S1041" s="25" t="str">
        <x:v>R03</x:v>
      </x:c>
      <x:c r="T1041" s="25" t="n">
        <x:v>0</x:v>
      </x:c>
      <x:c r="U1041" s="25" t="n">
        <x:v>1</x:v>
      </x:c>
      <x:c r="V1041" s="25" t="str">
        <x:v>2026-11-28</x:v>
      </x:c>
      <x:c r="W1041" s="25" t="str">
        <x:v>NONE</x:v>
      </x:c>
      <x:c r="X1041" s="26" t="b">
        <x:v>1</x:v>
      </x:c>
      <x:c r="Y1041" s="26" t="b">
        <x:v>1</x:v>
      </x:c>
      <x:c r="Z1041" s="25" t="str">
        <x:v>CONTROLLED_SYNTHETIC</x:v>
      </x:c>
      <x:c r="AA1041" s="28" t="n">
        <x:v>3490637.95</x:v>
      </x:c>
      <x:c r="AB1041" s="28" t="n">
        <x:v>2955674.36</x:v>
      </x:c>
      <x:c r="AC1041" s="28" t="n">
        <x:v>185363.31</x:v>
      </x:c>
      <x:c r="AD1041" s="28" t="n">
        <x:v>634229.51</x:v>
      </x:c>
      <x:c r="AE1041" s="28" t="n">
        <x:v>0</x:v>
      </x:c>
      <x:c r="AF1041" s="28" t="n">
        <x:v>0</x:v>
      </x:c>
      <x:c r="AG1041" s="28" t="n">
        <x:v>0</x:v>
      </x:c>
      <x:c r="AH1041" s="28" t="n">
        <x:v>105444.815</x:v>
      </x:c>
      <x:c r="AI1041" s="28" t="n">
        <x:v>259739.265</x:v>
      </x:c>
      <x:c r="AJ1041" s="25" t="n">
        <x:v>624</x:v>
      </x:c>
      <x:c r="AK1041" s="25" t="n">
        <x:v>2</x:v>
      </x:c>
      <x:c r="AL1041" s="28" t="n">
        <x:v>278858.88</x:v>
      </x:c>
      <x:c r="AM1041" s="28" t="n">
        <x:v>4460.77</x:v>
      </x:c>
      <x:c r="AN1041" s="25" t="str">
        <x:v>BUSINESS_CREDIT_CARD|TERM_DEPOSIT</x:v>
      </x:c>
      <x:c r="AO1041" s="25" t="str">
        <x:v>2026-08-11</x:v>
      </x:c>
      <x:c r="AP1041" s="25" t="n">
        <x:v>4</x:v>
      </x:c>
      <x:c r="AQ1041" s="25" t="n">
        <x:v>9</x:v>
      </x:c>
      <x:c r="AR1041" s="25" t="n">
        <x:v>34.25</x:v>
      </x:c>
      <x:c r="AS1041" s="30" t="n">
        <x:v>0.127437</x:v>
      </x:c>
      <x:c r="AT1041" s="25" t="n">
        <x:v>0</x:v>
      </x:c>
    </x:row>
    <x:row r="1042">
      <x:c r="A1042" s="25" t="str">
        <x:v>SME001038</x:v>
      </x:c>
      <x:c r="B1042" s="25" t="str">
        <x:v>Synthetic SME 001038</x:v>
      </x:c>
      <x:c r="C1042" s="25" t="str">
        <x:v>RM023</x:v>
      </x:c>
      <x:c r="D1042" s="25" t="str">
        <x:v>Black Sea</x:v>
      </x:c>
      <x:c r="E1042" s="25" t="str">
        <x:v>Technology</x:v>
      </x:c>
      <x:c r="F1042" s="25" t="str">
        <x:v>SMALL</x:v>
      </x:c>
      <x:c r="G1042" s="25" t="str">
        <x:v>LIMITED</x:v>
      </x:c>
      <x:c r="H1042" s="25" t="str">
        <x:v>2019-10-04</x:v>
      </x:c>
      <x:c r="I1042" s="25" t="n">
        <x:v>82</x:v>
      </x:c>
      <x:c r="J1042" s="28" t="n">
        <x:v>38640208.67</x:v>
      </x:c>
      <x:c r="K1042" s="25" t="n">
        <x:v>22</x:v>
      </x:c>
      <x:c r="L1042" s="26" t="b">
        <x:v>0</x:v>
      </x:c>
      <x:c r="M1042" s="26" t="b">
        <x:v>0</x:v>
      </x:c>
      <x:c r="N1042" s="25" t="n">
        <x:v>49.19</x:v>
      </x:c>
      <x:c r="O1042" s="26" t="b">
        <x:v>1</x:v>
      </x:c>
      <x:c r="P1042" s="25" t="str">
        <x:v>VIDEO_MEETING</x:v>
      </x:c>
      <x:c r="Q1042" s="25" t="str">
        <x:v>DERIVED_ANALYTICS</x:v>
      </x:c>
      <x:c r="R1042" s="30" t="n">
        <x:v>0.023869</x:v>
      </x:c>
      <x:c r="S1042" s="25" t="str">
        <x:v>R03</x:v>
      </x:c>
      <x:c r="T1042" s="25" t="n">
        <x:v>0</x:v>
      </x:c>
      <x:c r="U1042" s="25" t="n">
        <x:v>1</x:v>
      </x:c>
      <x:c r="V1042" s="25" t="str">
        <x:v>2025-12-10</x:v>
      </x:c>
      <x:c r="W1042" s="25" t="str">
        <x:v>NONE</x:v>
      </x:c>
      <x:c r="X1042" s="26" t="b">
        <x:v>1</x:v>
      </x:c>
      <x:c r="Y1042" s="26" t="b">
        <x:v>1</x:v>
      </x:c>
      <x:c r="Z1042" s="25" t="str">
        <x:v>CONTROLLED_SYNTHETIC</x:v>
      </x:c>
      <x:c r="AA1042" s="28" t="n">
        <x:v>17653531.49</x:v>
      </x:c>
      <x:c r="AB1042" s="28" t="n">
        <x:v>15981065.54</x:v>
      </x:c>
      <x:c r="AC1042" s="28" t="n">
        <x:v>423771.15</x:v>
      </x:c>
      <x:c r="AD1042" s="28" t="n">
        <x:v>4997626.32</x:v>
      </x:c>
      <x:c r="AE1042" s="28" t="n">
        <x:v>0</x:v>
      </x:c>
      <x:c r="AF1042" s="28" t="n">
        <x:v>0</x:v>
      </x:c>
      <x:c r="AG1042" s="28" t="n">
        <x:v>0</x:v>
      </x:c>
      <x:c r="AH1042" s="28" t="n">
        <x:v>682536.778333</x:v>
      </x:c>
      <x:c r="AI1042" s="28" t="n">
        <x:v>1707357.32</x:v>
      </x:c>
      <x:c r="AJ1042" s="25" t="n">
        <x:v>399</x:v>
      </x:c>
      <x:c r="AK1042" s="25" t="n">
        <x:v>2</x:v>
      </x:c>
      <x:c r="AL1042" s="28" t="n">
        <x:v>4586529.57</x:v>
      </x:c>
      <x:c r="AM1042" s="28" t="n">
        <x:v>101239.04</x:v>
      </x:c>
      <x:c r="AN1042" s="25" t="str">
        <x:v>TRADE_FINANCE|WORKING_CAPITAL_LOAN</x:v>
      </x:c>
      <x:c r="AO1042" s="25" t="str">
        <x:v>2026-06-04</x:v>
      </x:c>
      <x:c r="AP1042" s="25" t="n">
        <x:v>2</x:v>
      </x:c>
      <x:c r="AQ1042" s="25" t="n">
        <x:v>77</x:v>
      </x:c>
      <x:c r="AR1042" s="25" t="n">
        <x:v>35.85</x:v>
      </x:c>
      <x:c r="AS1042" s="30" t="n">
        <x:v>0.339138</x:v>
      </x:c>
      <x:c r="AT1042" s="25" t="n">
        <x:v>253</x:v>
      </x:c>
    </x:row>
    <x:row r="1043">
      <x:c r="A1043" s="25" t="str">
        <x:v>SME001039</x:v>
      </x:c>
      <x:c r="B1043" s="25" t="str">
        <x:v>Synthetic SME 001039</x:v>
      </x:c>
      <x:c r="C1043" s="25" t="str">
        <x:v>RM036</x:v>
      </x:c>
      <x:c r="D1043" s="25" t="str">
        <x:v>Marmara</x:v>
      </x:c>
      <x:c r="E1043" s="25" t="str">
        <x:v>Technology</x:v>
      </x:c>
      <x:c r="F1043" s="25" t="str">
        <x:v>SMALL</x:v>
      </x:c>
      <x:c r="G1043" s="25" t="str">
        <x:v>JOINT_STOCK</x:v>
      </x:c>
      <x:c r="H1043" s="25" t="str">
        <x:v>2016-07-09</x:v>
      </x:c>
      <x:c r="I1043" s="25" t="n">
        <x:v>121</x:v>
      </x:c>
      <x:c r="J1043" s="28" t="n">
        <x:v>79517744.39</x:v>
      </x:c>
      <x:c r="K1043" s="25" t="n">
        <x:v>44</x:v>
      </x:c>
      <x:c r="L1043" s="26" t="b">
        <x:v>0</x:v>
      </x:c>
      <x:c r="M1043" s="26" t="b">
        <x:v>1</x:v>
      </x:c>
      <x:c r="N1043" s="25" t="n">
        <x:v>54.26</x:v>
      </x:c>
      <x:c r="O1043" s="26" t="b">
        <x:v>1</x:v>
      </x:c>
      <x:c r="P1043" s="25" t="str">
        <x:v>VIDEO_MEETING</x:v>
      </x:c>
      <x:c r="Q1043" s="25" t="str">
        <x:v>DERIVED_ANALYTICS</x:v>
      </x:c>
      <x:c r="R1043" s="30" t="n">
        <x:v>0.025886</x:v>
      </x:c>
      <x:c r="S1043" s="25" t="str">
        <x:v>R03</x:v>
      </x:c>
      <x:c r="T1043" s="25" t="n">
        <x:v>0</x:v>
      </x:c>
      <x:c r="U1043" s="25" t="n">
        <x:v>1</x:v>
      </x:c>
      <x:c r="V1043" s="25" t="str">
        <x:v>2027-04-18</x:v>
      </x:c>
      <x:c r="W1043" s="25" t="str">
        <x:v>NONE</x:v>
      </x:c>
      <x:c r="X1043" s="26" t="b">
        <x:v>1</x:v>
      </x:c>
      <x:c r="Y1043" s="26" t="b">
        <x:v>1</x:v>
      </x:c>
      <x:c r="Z1043" s="25" t="str">
        <x:v>CONTROLLED_SYNTHETIC</x:v>
      </x:c>
      <x:c r="AA1043" s="28" t="n">
        <x:v>39156390.03</x:v>
      </x:c>
      <x:c r="AB1043" s="28" t="n">
        <x:v>36234461.91</x:v>
      </x:c>
      <x:c r="AC1043" s="28" t="n">
        <x:v>1868560.46</x:v>
      </x:c>
      <x:c r="AD1043" s="28" t="n">
        <x:v>8442866.97</x:v>
      </x:c>
      <x:c r="AE1043" s="28" t="n">
        <x:v>0</x:v>
      </x:c>
      <x:c r="AF1043" s="28" t="n">
        <x:v>11973250.83</x:v>
      </x:c>
      <x:c r="AG1043" s="28" t="n">
        <x:v>6034449.58</x:v>
      </x:c>
      <x:c r="AH1043" s="28" t="n">
        <x:v>1176745.806667</x:v>
      </x:c>
      <x:c r="AI1043" s="28" t="n">
        <x:v>3192068.726667</x:v>
      </x:c>
      <x:c r="AJ1043" s="25" t="n">
        <x:v>560</x:v>
      </x:c>
      <x:c r="AK1043" s="25" t="n">
        <x:v>4</x:v>
      </x:c>
      <x:c r="AL1043" s="28" t="n">
        <x:v>109048652.52</x:v>
      </x:c>
      <x:c r="AM1043" s="28" t="n">
        <x:v>3283369.05</x:v>
      </x:c>
      <x:c r="AN1043" s="25" t="str">
        <x:v>CASH_MANAGEMENT|FX_RISK_MANAGEMENT|POS_MERCHANT_ACQUIRING|TRADE_FINANCE</x:v>
      </x:c>
      <x:c r="AO1043" s="25" t="str">
        <x:v>2026-06-10</x:v>
      </x:c>
      <x:c r="AP1043" s="25" t="n">
        <x:v>4</x:v>
      </x:c>
      <x:c r="AQ1043" s="25" t="n">
        <x:v>71</x:v>
      </x:c>
      <x:c r="AR1043" s="25" t="n">
        <x:v>74</x:v>
      </x:c>
      <x:c r="AS1043" s="30" t="n">
        <x:v>1</x:v>
      </x:c>
      <x:c r="AT1043" s="25" t="n">
        <x:v>0</x:v>
      </x:c>
    </x:row>
    <x:row r="1044">
      <x:c r="A1044" s="25" t="str">
        <x:v>SME001040</x:v>
      </x:c>
      <x:c r="B1044" s="25" t="str">
        <x:v>Synthetic SME 001040</x:v>
      </x:c>
      <x:c r="C1044" s="25" t="str">
        <x:v>RM013</x:v>
      </x:c>
      <x:c r="D1044" s="25" t="str">
        <x:v>Black Sea</x:v>
      </x:c>
      <x:c r="E1044" s="25" t="str">
        <x:v>Professional Services</x:v>
      </x:c>
      <x:c r="F1044" s="25" t="str">
        <x:v>MICRO</x:v>
      </x:c>
      <x:c r="G1044" s="25" t="str">
        <x:v>LIMITED</x:v>
      </x:c>
      <x:c r="H1044" s="25" t="str">
        <x:v>2022-06-15</x:v>
      </x:c>
      <x:c r="I1044" s="25" t="n">
        <x:v>50</x:v>
      </x:c>
      <x:c r="J1044" s="28" t="n">
        <x:v>8751549.96</x:v>
      </x:c>
      <x:c r="K1044" s="25" t="n">
        <x:v>9</x:v>
      </x:c>
      <x:c r="L1044" s="26" t="b">
        <x:v>0</x:v>
      </x:c>
      <x:c r="M1044" s="26" t="b">
        <x:v>1</x:v>
      </x:c>
      <x:c r="N1044" s="25" t="n">
        <x:v>41.83</x:v>
      </x:c>
      <x:c r="O1044" s="26" t="b">
        <x:v>1</x:v>
      </x:c>
      <x:c r="P1044" s="25" t="str">
        <x:v>BRANCH</x:v>
      </x:c>
      <x:c r="Q1044" s="25" t="str">
        <x:v>DERIVED_ANALYTICS</x:v>
      </x:c>
      <x:c r="R1044" s="30" t="n">
        <x:v>0.077745</x:v>
      </x:c>
      <x:c r="S1044" s="25" t="str">
        <x:v>R05</x:v>
      </x:c>
      <x:c r="T1044" s="25" t="n">
        <x:v>0</x:v>
      </x:c>
      <x:c r="U1044" s="25" t="n">
        <x:v>1</x:v>
      </x:c>
      <x:c r="V1044" s="25" t="str">
        <x:v>2026-01-17</x:v>
      </x:c>
      <x:c r="W1044" s="25" t="str">
        <x:v>NONE</x:v>
      </x:c>
      <x:c r="X1044" s="26" t="b">
        <x:v>1</x:v>
      </x:c>
      <x:c r="Y1044" s="26" t="b">
        <x:v>1</x:v>
      </x:c>
      <x:c r="Z1044" s="25" t="str">
        <x:v>CONTROLLED_SYNTHETIC</x:v>
      </x:c>
      <x:c r="AA1044" s="28" t="n">
        <x:v>4281560.63</x:v>
      </x:c>
      <x:c r="AB1044" s="28" t="n">
        <x:v>3557693.3</x:v>
      </x:c>
      <x:c r="AC1044" s="28" t="n">
        <x:v>165538.22</x:v>
      </x:c>
      <x:c r="AD1044" s="28" t="n">
        <x:v>1817415.97</x:v>
      </x:c>
      <x:c r="AE1044" s="28" t="n">
        <x:v>0</x:v>
      </x:c>
      <x:c r="AF1044" s="28" t="n">
        <x:v>1049932.47</x:v>
      </x:c>
      <x:c r="AG1044" s="28" t="n">
        <x:v>513666.23</x:v>
      </x:c>
      <x:c r="AH1044" s="28" t="n">
        <x:v>180947.291667</x:v>
      </x:c>
      <x:c r="AI1044" s="28" t="n">
        <x:v>513952.703333</x:v>
      </x:c>
      <x:c r="AJ1044" s="25" t="n">
        <x:v>428</x:v>
      </x:c>
      <x:c r="AK1044" s="25" t="n">
        <x:v>0</x:v>
      </x:c>
      <x:c r="AL1044" s="28" t="n">
        <x:v>0</x:v>
      </x:c>
      <x:c r="AM1044" s="28" t="n">
        <x:v>0</x:v>
      </x:c>
      <x:c r="AN1044" s="25"/>
      <x:c r="AO1044" s="25" t="str">
        <x:v>2026-05-12</x:v>
      </x:c>
      <x:c r="AP1044" s="25" t="n">
        <x:v>5</x:v>
      </x:c>
      <x:c r="AQ1044" s="25" t="n">
        <x:v>100</x:v>
      </x:c>
      <x:c r="AR1044" s="25" t="n">
        <x:v>11.9</x:v>
      </x:c>
      <x:c r="AS1044" s="30" t="n">
        <x:v>0</x:v>
      </x:c>
      <x:c r="AT1044" s="25" t="n">
        <x:v>215</x:v>
      </x:c>
    </x:row>
    <x:row r="1045">
      <x:c r="A1045" s="25" t="str">
        <x:v>SME001041</x:v>
      </x:c>
      <x:c r="B1045" s="25" t="str">
        <x:v>Synthetic SME 001041</x:v>
      </x:c>
      <x:c r="C1045" s="25" t="str">
        <x:v>RM047</x:v>
      </x:c>
      <x:c r="D1045" s="25" t="str">
        <x:v>Central Anatolia</x:v>
      </x:c>
      <x:c r="E1045" s="25" t="str">
        <x:v>Retail Trade</x:v>
      </x:c>
      <x:c r="F1045" s="25" t="str">
        <x:v>MICRO</x:v>
      </x:c>
      <x:c r="G1045" s="25" t="str">
        <x:v>LIMITED</x:v>
      </x:c>
      <x:c r="H1045" s="25" t="str">
        <x:v>2016-07-16</x:v>
      </x:c>
      <x:c r="I1045" s="25" t="n">
        <x:v>121</x:v>
      </x:c>
      <x:c r="J1045" s="28" t="n">
        <x:v>4964208.91</x:v>
      </x:c>
      <x:c r="K1045" s="25" t="n">
        <x:v>4</x:v>
      </x:c>
      <x:c r="L1045" s="26" t="b">
        <x:v>0</x:v>
      </x:c>
      <x:c r="M1045" s="26" t="b">
        <x:v>1</x:v>
      </x:c>
      <x:c r="N1045" s="25" t="n">
        <x:v>46.81</x:v>
      </x:c>
      <x:c r="O1045" s="26" t="b">
        <x:v>1</x:v>
      </x:c>
      <x:c r="P1045" s="25" t="str">
        <x:v>SECURE_MESSAGE</x:v>
      </x:c>
      <x:c r="Q1045" s="25" t="str">
        <x:v>DERIVED_ANALYTICS</x:v>
      </x:c>
      <x:c r="R1045" s="30" t="n">
        <x:v>0.034116</x:v>
      </x:c>
      <x:c r="S1045" s="25" t="str">
        <x:v>R03</x:v>
      </x:c>
      <x:c r="T1045" s="25" t="n">
        <x:v>0</x:v>
      </x:c>
      <x:c r="U1045" s="25" t="n">
        <x:v>1</x:v>
      </x:c>
      <x:c r="V1045" s="25" t="str">
        <x:v>2027-10-08</x:v>
      </x:c>
      <x:c r="W1045" s="25" t="str">
        <x:v>NONE</x:v>
      </x:c>
      <x:c r="X1045" s="26" t="b">
        <x:v>1</x:v>
      </x:c>
      <x:c r="Y1045" s="26" t="b">
        <x:v>1</x:v>
      </x:c>
      <x:c r="Z1045" s="25" t="str">
        <x:v>CONTROLLED_SYNTHETIC</x:v>
      </x:c>
      <x:c r="AA1045" s="28" t="n">
        <x:v>2722158.69</x:v>
      </x:c>
      <x:c r="AB1045" s="28" t="n">
        <x:v>2379715.66</x:v>
      </x:c>
      <x:c r="AC1045" s="28" t="n">
        <x:v>1429808.4</x:v>
      </x:c>
      <x:c r="AD1045" s="28" t="n">
        <x:v>828819</x:v>
      </x:c>
      <x:c r="AE1045" s="28" t="n">
        <x:v>0</x:v>
      </x:c>
      <x:c r="AF1045" s="28" t="n">
        <x:v>507712.63</x:v>
      </x:c>
      <x:c r="AG1045" s="28" t="n">
        <x:v>301455.85</x:v>
      </x:c>
      <x:c r="AH1045" s="28" t="n">
        <x:v>102193.473333</x:v>
      </x:c>
      <x:c r="AI1045" s="28" t="n">
        <x:v>284848.471667</x:v>
      </x:c>
      <x:c r="AJ1045" s="25" t="n">
        <x:v>457</x:v>
      </x:c>
      <x:c r="AK1045" s="25" t="n">
        <x:v>2</x:v>
      </x:c>
      <x:c r="AL1045" s="28" t="n">
        <x:v>3665182.3</x:v>
      </x:c>
      <x:c r="AM1045" s="28" t="n">
        <x:v>148822.69</x:v>
      </x:c>
      <x:c r="AN1045" s="25" t="str">
        <x:v>POS_MERCHANT_ACQUIRING|WORKING_CAPITAL_LOAN</x:v>
      </x:c>
      <x:c r="AO1045" s="25" t="str">
        <x:v>2026-08-17</x:v>
      </x:c>
      <x:c r="AP1045" s="25" t="n">
        <x:v>5</x:v>
      </x:c>
      <x:c r="AQ1045" s="25" t="n">
        <x:v>3</x:v>
      </x:c>
      <x:c r="AR1045" s="25" t="n">
        <x:v>53.67</x:v>
      </x:c>
      <x:c r="AS1045" s="30" t="n">
        <x:v>1</x:v>
      </x:c>
      <x:c r="AT1045" s="25" t="n">
        <x:v>0</x:v>
      </x:c>
    </x:row>
    <x:row r="1046">
      <x:c r="A1046" s="25" t="str">
        <x:v>SME001042</x:v>
      </x:c>
      <x:c r="B1046" s="25" t="str">
        <x:v>Synthetic SME 001042</x:v>
      </x:c>
      <x:c r="C1046" s="25" t="str">
        <x:v>RM015</x:v>
      </x:c>
      <x:c r="D1046" s="25" t="str">
        <x:v>Marmara</x:v>
      </x:c>
      <x:c r="E1046" s="25" t="str">
        <x:v>Retail Trade</x:v>
      </x:c>
      <x:c r="F1046" s="25" t="str">
        <x:v>MICRO</x:v>
      </x:c>
      <x:c r="G1046" s="25" t="str">
        <x:v>LIMITED</x:v>
      </x:c>
      <x:c r="H1046" s="25" t="str">
        <x:v>2021-04-17</x:v>
      </x:c>
      <x:c r="I1046" s="25" t="n">
        <x:v>64</x:v>
      </x:c>
      <x:c r="J1046" s="28" t="n">
        <x:v>16983499.43</x:v>
      </x:c>
      <x:c r="K1046" s="25" t="n">
        <x:v>7</x:v>
      </x:c>
      <x:c r="L1046" s="26" t="b">
        <x:v>0</x:v>
      </x:c>
      <x:c r="M1046" s="26" t="b">
        <x:v>0</x:v>
      </x:c>
      <x:c r="N1046" s="25" t="n">
        <x:v>60.66</x:v>
      </x:c>
      <x:c r="O1046" s="26" t="b">
        <x:v>1</x:v>
      </x:c>
      <x:c r="P1046" s="25" t="str">
        <x:v>SECURE_MESSAGE</x:v>
      </x:c>
      <x:c r="Q1046" s="25" t="str">
        <x:v>DERIVED_ANALYTICS</x:v>
      </x:c>
      <x:c r="R1046" s="30" t="n">
        <x:v>0.034917</x:v>
      </x:c>
      <x:c r="S1046" s="25" t="str">
        <x:v>R03</x:v>
      </x:c>
      <x:c r="T1046" s="25" t="n">
        <x:v>0</x:v>
      </x:c>
      <x:c r="U1046" s="25" t="n">
        <x:v>1</x:v>
      </x:c>
      <x:c r="V1046" s="25" t="str">
        <x:v>2025-12-12</x:v>
      </x:c>
      <x:c r="W1046" s="25" t="str">
        <x:v>NONE</x:v>
      </x:c>
      <x:c r="X1046" s="26" t="b">
        <x:v>1</x:v>
      </x:c>
      <x:c r="Y1046" s="26" t="b">
        <x:v>0</x:v>
      </x:c>
      <x:c r="Z1046" s="25" t="str">
        <x:v>CONTROLLED_SYNTHETIC</x:v>
      </x:c>
      <x:c r="AA1046" s="28" t="n">
        <x:v>8860109.86</x:v>
      </x:c>
      <x:c r="AB1046" s="28" t="n">
        <x:v>8170455.47</x:v>
      </x:c>
      <x:c r="AC1046" s="28" t="n">
        <x:v>3788084.93</x:v>
      </x:c>
      <x:c r="AD1046" s="28" t="n">
        <x:v>1699143.76</x:v>
      </x:c>
      <x:c r="AE1046" s="28" t="n">
        <x:v>0</x:v>
      </x:c>
      <x:c r="AF1046" s="28" t="n">
        <x:v>0</x:v>
      </x:c>
      <x:c r="AG1046" s="28" t="n">
        <x:v>0</x:v>
      </x:c>
      <x:c r="AH1046" s="28" t="n">
        <x:v>378293.671667</x:v>
      </x:c>
      <x:c r="AI1046" s="28" t="n">
        <x:v>870437.891667</x:v>
      </x:c>
      <x:c r="AJ1046" s="25" t="n">
        <x:v>434</x:v>
      </x:c>
      <x:c r="AK1046" s="25" t="n">
        <x:v>1</x:v>
      </x:c>
      <x:c r="AL1046" s="28" t="n">
        <x:v>3161170.44</x:v>
      </x:c>
      <x:c r="AM1046" s="28" t="n">
        <x:v>47188.92</x:v>
      </x:c>
      <x:c r="AN1046" s="25" t="str">
        <x:v>PAYROLL_SERVICES</x:v>
      </x:c>
      <x:c r="AO1046" s="25" t="str">
        <x:v>2026-08-19</x:v>
      </x:c>
      <x:c r="AP1046" s="25" t="n">
        <x:v>6</x:v>
      </x:c>
      <x:c r="AQ1046" s="25" t="n">
        <x:v>1</x:v>
      </x:c>
      <x:c r="AR1046" s="25" t="n">
        <x:v>26.95</x:v>
      </x:c>
      <x:c r="AS1046" s="30" t="n">
        <x:v>0.531805</x:v>
      </x:c>
      <x:c r="AT1046" s="25" t="n">
        <x:v>251</x:v>
      </x:c>
    </x:row>
    <x:row r="1047">
      <x:c r="A1047" s="25" t="str">
        <x:v>SME001043</x:v>
      </x:c>
      <x:c r="B1047" s="25" t="str">
        <x:v>Synthetic SME 001043</x:v>
      </x:c>
      <x:c r="C1047" s="25" t="str">
        <x:v>RM015</x:v>
      </x:c>
      <x:c r="D1047" s="25" t="str">
        <x:v>Marmara</x:v>
      </x:c>
      <x:c r="E1047" s="25" t="str">
        <x:v>Hospitality</x:v>
      </x:c>
      <x:c r="F1047" s="25" t="str">
        <x:v>MICRO</x:v>
      </x:c>
      <x:c r="G1047" s="25" t="str">
        <x:v>LIMITED</x:v>
      </x:c>
      <x:c r="H1047" s="25" t="str">
        <x:v>2020-01-14</x:v>
      </x:c>
      <x:c r="I1047" s="25" t="n">
        <x:v>79</x:v>
      </x:c>
      <x:c r="J1047" s="28" t="n">
        <x:v>20013349.64</x:v>
      </x:c>
      <x:c r="K1047" s="25" t="n">
        <x:v>3</x:v>
      </x:c>
      <x:c r="L1047" s="26" t="b">
        <x:v>1</x:v>
      </x:c>
      <x:c r="M1047" s="26" t="b">
        <x:v>1</x:v>
      </x:c>
      <x:c r="N1047" s="25" t="n">
        <x:v>65.13</x:v>
      </x:c>
      <x:c r="O1047" s="26" t="b">
        <x:v>1</x:v>
      </x:c>
      <x:c r="P1047" s="25" t="str">
        <x:v>RM_CALL</x:v>
      </x:c>
      <x:c r="Q1047" s="25" t="str">
        <x:v>DERIVED_ANALYTICS</x:v>
      </x:c>
      <x:c r="R1047" s="30" t="n">
        <x:v>0.101258</x:v>
      </x:c>
      <x:c r="S1047" s="25" t="str">
        <x:v>R06</x:v>
      </x:c>
      <x:c r="T1047" s="25" t="n">
        <x:v>0</x:v>
      </x:c>
      <x:c r="U1047" s="25" t="n">
        <x:v>1</x:v>
      </x:c>
      <x:c r="V1047" s="25" t="str">
        <x:v>2026-08-30</x:v>
      </x:c>
      <x:c r="W1047" s="25" t="str">
        <x:v>NONE</x:v>
      </x:c>
      <x:c r="X1047" s="26" t="b">
        <x:v>1</x:v>
      </x:c>
      <x:c r="Y1047" s="26" t="b">
        <x:v>0</x:v>
      </x:c>
      <x:c r="Z1047" s="25" t="str">
        <x:v>CONTROLLED_SYNTHETIC</x:v>
      </x:c>
      <x:c r="AA1047" s="28" t="n">
        <x:v>9294307.57</x:v>
      </x:c>
      <x:c r="AB1047" s="28" t="n">
        <x:v>7926677.63</x:v>
      </x:c>
      <x:c r="AC1047" s="28" t="n">
        <x:v>5142524.9</x:v>
      </x:c>
      <x:c r="AD1047" s="28" t="n">
        <x:v>552745.66</x:v>
      </x:c>
      <x:c r="AE1047" s="28" t="n">
        <x:v>2666382.48</x:v>
      </x:c>
      <x:c r="AF1047" s="28" t="n">
        <x:v>1906056.5</x:v>
      </x:c>
      <x:c r="AG1047" s="28" t="n">
        <x:v>2583247.84</x:v>
      </x:c>
      <x:c r="AH1047" s="28" t="n">
        <x:v>339050.523333</x:v>
      </x:c>
      <x:c r="AI1047" s="28" t="n">
        <x:v>896974.748333</x:v>
      </x:c>
      <x:c r="AJ1047" s="25" t="n">
        <x:v>547</x:v>
      </x:c>
      <x:c r="AK1047" s="25" t="n">
        <x:v>3</x:v>
      </x:c>
      <x:c r="AL1047" s="28" t="n">
        <x:v>5317864.64</x:v>
      </x:c>
      <x:c r="AM1047" s="28" t="n">
        <x:v>187896.6</x:v>
      </x:c>
      <x:c r="AN1047" s="25" t="str">
        <x:v>BUSINESS_CREDIT_CARD|PAYROLL_SERVICES|TRADE_FINANCE</x:v>
      </x:c>
      <x:c r="AO1047" s="25" t="str">
        <x:v>2025-09-14</x:v>
      </x:c>
      <x:c r="AP1047" s="25" t="n">
        <x:v>1</x:v>
      </x:c>
      <x:c r="AQ1047" s="25" t="n">
        <x:v>340</x:v>
      </x:c>
      <x:c r="AR1047" s="25" t="n">
        <x:v>45.75</x:v>
      </x:c>
      <x:c r="AS1047" s="30" t="n">
        <x:v>0.759188</x:v>
      </x:c>
      <x:c r="AT1047" s="25" t="n">
        <x:v>0</x:v>
      </x:c>
    </x:row>
    <x:row r="1048">
      <x:c r="A1048" s="25" t="str">
        <x:v>SME001044</x:v>
      </x:c>
      <x:c r="B1048" s="25" t="str">
        <x:v>Synthetic SME 001044</x:v>
      </x:c>
      <x:c r="C1048" s="25" t="str">
        <x:v>RM009</x:v>
      </x:c>
      <x:c r="D1048" s="25" t="str">
        <x:v>Marmara</x:v>
      </x:c>
      <x:c r="E1048" s="25" t="str">
        <x:v>Hospitality</x:v>
      </x:c>
      <x:c r="F1048" s="25" t="str">
        <x:v>SMALL</x:v>
      </x:c>
      <x:c r="G1048" s="25" t="str">
        <x:v>LIMITED</x:v>
      </x:c>
      <x:c r="H1048" s="25" t="str">
        <x:v>2022-05-13</x:v>
      </x:c>
      <x:c r="I1048" s="25" t="n">
        <x:v>51</x:v>
      </x:c>
      <x:c r="J1048" s="28" t="n">
        <x:v>46616326.19</x:v>
      </x:c>
      <x:c r="K1048" s="25" t="n">
        <x:v>19</x:v>
      </x:c>
      <x:c r="L1048" s="26" t="b">
        <x:v>1</x:v>
      </x:c>
      <x:c r="M1048" s="26" t="b">
        <x:v>1</x:v>
      </x:c>
      <x:c r="N1048" s="25" t="n">
        <x:v>87.46</x:v>
      </x:c>
      <x:c r="O1048" s="26" t="b">
        <x:v>0</x:v>
      </x:c>
      <x:c r="P1048" s="25" t="str">
        <x:v>BRANCH</x:v>
      </x:c>
      <x:c r="Q1048" s="25" t="str">
        <x:v>DERIVED_ANALYTICS</x:v>
      </x:c>
      <x:c r="R1048" s="30" t="n">
        <x:v>0.034111</x:v>
      </x:c>
      <x:c r="S1048" s="25" t="str">
        <x:v>R03</x:v>
      </x:c>
      <x:c r="T1048" s="25" t="n">
        <x:v>30</x:v>
      </x:c>
      <x:c r="U1048" s="25" t="n">
        <x:v>2</x:v>
      </x:c>
      <x:c r="V1048" s="25" t="str">
        <x:v>2026-03-29</x:v>
      </x:c>
      <x:c r="W1048" s="25" t="str">
        <x:v>NONE</x:v>
      </x:c>
      <x:c r="X1048" s="26" t="b">
        <x:v>1</x:v>
      </x:c>
      <x:c r="Y1048" s="26" t="b">
        <x:v>0</x:v>
      </x:c>
      <x:c r="Z1048" s="25" t="str">
        <x:v>CONTROLLED_SYNTHETIC</x:v>
      </x:c>
      <x:c r="AA1048" s="28" t="n">
        <x:v>26814197.68</x:v>
      </x:c>
      <x:c r="AB1048" s="28" t="n">
        <x:v>22514345.6</x:v>
      </x:c>
      <x:c r="AC1048" s="28" t="n">
        <x:v>13732416.06</x:v>
      </x:c>
      <x:c r="AD1048" s="28" t="n">
        <x:v>4249648.24</x:v>
      </x:c>
      <x:c r="AE1048" s="28" t="n">
        <x:v>9449073.36</x:v>
      </x:c>
      <x:c r="AF1048" s="28" t="n">
        <x:v>6873525.5</x:v>
      </x:c>
      <x:c r="AG1048" s="28" t="n">
        <x:v>8997148.27</x:v>
      </x:c>
      <x:c r="AH1048" s="28" t="n">
        <x:v>894787.088333</x:v>
      </x:c>
      <x:c r="AI1048" s="28" t="n">
        <x:v>2528536.718333</x:v>
      </x:c>
      <x:c r="AJ1048" s="25" t="n">
        <x:v>716</x:v>
      </x:c>
      <x:c r="AK1048" s="25" t="n">
        <x:v>1</x:v>
      </x:c>
      <x:c r="AL1048" s="28" t="n">
        <x:v>755196.2</x:v>
      </x:c>
      <x:c r="AM1048" s="28" t="n">
        <x:v>5828.58</x:v>
      </x:c>
      <x:c r="AN1048" s="25" t="str">
        <x:v>BUSINESS_CREDIT_CARD</x:v>
      </x:c>
      <x:c r="AO1048" s="25" t="str">
        <x:v>2026-07-30</x:v>
      </x:c>
      <x:c r="AP1048" s="25" t="n">
        <x:v>6</x:v>
      </x:c>
      <x:c r="AQ1048" s="25" t="n">
        <x:v>21</x:v>
      </x:c>
      <x:c r="AR1048" s="25" t="n">
        <x:v>19.1</x:v>
      </x:c>
      <x:c r="AS1048" s="30" t="n">
        <x:v>0.046286</x:v>
      </x:c>
      <x:c r="AT1048" s="25" t="n">
        <x:v>144</x:v>
      </x:c>
    </x:row>
    <x:row r="1049">
      <x:c r="A1049" s="25" t="str">
        <x:v>SME001045</x:v>
      </x:c>
      <x:c r="B1049" s="25" t="str">
        <x:v>Synthetic SME 001045</x:v>
      </x:c>
      <x:c r="C1049" s="25" t="str">
        <x:v>RM042</x:v>
      </x:c>
      <x:c r="D1049" s="25" t="str">
        <x:v>Mediterranean</x:v>
      </x:c>
      <x:c r="E1049" s="25" t="str">
        <x:v>Wholesale Trade</x:v>
      </x:c>
      <x:c r="F1049" s="25" t="str">
        <x:v>MICRO</x:v>
      </x:c>
      <x:c r="G1049" s="25" t="str">
        <x:v>JOINT_STOCK</x:v>
      </x:c>
      <x:c r="H1049" s="25" t="str">
        <x:v>2017-09-06</x:v>
      </x:c>
      <x:c r="I1049" s="25" t="n">
        <x:v>107</x:v>
      </x:c>
      <x:c r="J1049" s="28" t="n">
        <x:v>3089536.43</x:v>
      </x:c>
      <x:c r="K1049" s="25" t="n">
        <x:v>4</x:v>
      </x:c>
      <x:c r="L1049" s="26" t="b">
        <x:v>0</x:v>
      </x:c>
      <x:c r="M1049" s="26" t="b">
        <x:v>0</x:v>
      </x:c>
      <x:c r="N1049" s="25" t="n">
        <x:v>79.31</x:v>
      </x:c>
      <x:c r="O1049" s="26" t="b">
        <x:v>1</x:v>
      </x:c>
      <x:c r="P1049" s="25" t="str">
        <x:v>SECURE_MESSAGE</x:v>
      </x:c>
      <x:c r="Q1049" s="25" t="str">
        <x:v>DERIVED_ANALYTICS</x:v>
      </x:c>
      <x:c r="R1049" s="30" t="n">
        <x:v>0.100333</x:v>
      </x:c>
      <x:c r="S1049" s="25" t="str">
        <x:v>R06</x:v>
      </x:c>
      <x:c r="T1049" s="25" t="n">
        <x:v>0</x:v>
      </x:c>
      <x:c r="U1049" s="25" t="n">
        <x:v>1</x:v>
      </x:c>
      <x:c r="V1049" s="25" t="str">
        <x:v>2027-04-01</x:v>
      </x:c>
      <x:c r="W1049" s="25" t="str">
        <x:v>NONE</x:v>
      </x:c>
      <x:c r="X1049" s="26" t="b">
        <x:v>1</x:v>
      </x:c>
      <x:c r="Y1049" s="26" t="b">
        <x:v>1</x:v>
      </x:c>
      <x:c r="Z1049" s="25" t="str">
        <x:v>CONTROLLED_SYNTHETIC</x:v>
      </x:c>
      <x:c r="AA1049" s="28" t="n">
        <x:v>1617415.75</x:v>
      </x:c>
      <x:c r="AB1049" s="28" t="n">
        <x:v>1381806.28</x:v>
      </x:c>
      <x:c r="AC1049" s="28" t="n">
        <x:v>101969.36</x:v>
      </x:c>
      <x:c r="AD1049" s="28" t="n">
        <x:v>926274.28</x:v>
      </x:c>
      <x:c r="AE1049" s="28" t="n">
        <x:v>0</x:v>
      </x:c>
      <x:c r="AF1049" s="28" t="n">
        <x:v>0</x:v>
      </x:c>
      <x:c r="AG1049" s="28" t="n">
        <x:v>0</x:v>
      </x:c>
      <x:c r="AH1049" s="28" t="n">
        <x:v>69565.256667</x:v>
      </x:c>
      <x:c r="AI1049" s="28" t="n">
        <x:v>169281.056667</x:v>
      </x:c>
      <x:c r="AJ1049" s="25" t="n">
        <x:v>714</x:v>
      </x:c>
      <x:c r="AK1049" s="25" t="n">
        <x:v>3</x:v>
      </x:c>
      <x:c r="AL1049" s="28" t="n">
        <x:v>4513291.18</x:v>
      </x:c>
      <x:c r="AM1049" s="28" t="n">
        <x:v>162595.55</x:v>
      </x:c>
      <x:c r="AN1049" s="25" t="str">
        <x:v>BUSINESS_CREDIT_CARD|CASH_MANAGEMENT|PAYROLL_SERVICES</x:v>
      </x:c>
      <x:c r="AO1049" s="25" t="str">
        <x:v>2026-08-15</x:v>
      </x:c>
      <x:c r="AP1049" s="25" t="n">
        <x:v>6</x:v>
      </x:c>
      <x:c r="AQ1049" s="25" t="n">
        <x:v>5</x:v>
      </x:c>
      <x:c r="AR1049" s="25" t="n">
        <x:v>67.5</x:v>
      </x:c>
      <x:c r="AS1049" s="30" t="n">
        <x:v>1</x:v>
      </x:c>
      <x:c r="AT1049" s="25" t="n">
        <x:v>0</x:v>
      </x:c>
    </x:row>
    <x:row r="1050">
      <x:c r="A1050" s="25" t="str">
        <x:v>SME001046</x:v>
      </x:c>
      <x:c r="B1050" s="25" t="str">
        <x:v>Synthetic SME 001046</x:v>
      </x:c>
      <x:c r="C1050" s="25" t="str">
        <x:v>RM039</x:v>
      </x:c>
      <x:c r="D1050" s="25" t="str">
        <x:v>Eastern</x:v>
      </x:c>
      <x:c r="E1050" s="25" t="str">
        <x:v>Technology</x:v>
      </x:c>
      <x:c r="F1050" s="25" t="str">
        <x:v>SMALL</x:v>
      </x:c>
      <x:c r="G1050" s="25" t="str">
        <x:v>LIMITED</x:v>
      </x:c>
      <x:c r="H1050" s="25" t="str">
        <x:v>2021-08-09</x:v>
      </x:c>
      <x:c r="I1050" s="25" t="n">
        <x:v>60</x:v>
      </x:c>
      <x:c r="J1050" s="28" t="n">
        <x:v>24215558.99</x:v>
      </x:c>
      <x:c r="K1050" s="25" t="n">
        <x:v>10</x:v>
      </x:c>
      <x:c r="L1050" s="26" t="b">
        <x:v>0</x:v>
      </x:c>
      <x:c r="M1050" s="26" t="b">
        <x:v>0</x:v>
      </x:c>
      <x:c r="N1050" s="25" t="n">
        <x:v>54.29</x:v>
      </x:c>
      <x:c r="O1050" s="26" t="b">
        <x:v>1</x:v>
      </x:c>
      <x:c r="P1050" s="25" t="str">
        <x:v>VIDEO_MEETING</x:v>
      </x:c>
      <x:c r="Q1050" s="25" t="str">
        <x:v>DERIVED_ANALYTICS</x:v>
      </x:c>
      <x:c r="R1050" s="30" t="n">
        <x:v>0.030501</x:v>
      </x:c>
      <x:c r="S1050" s="25" t="str">
        <x:v>R03</x:v>
      </x:c>
      <x:c r="T1050" s="25" t="n">
        <x:v>0</x:v>
      </x:c>
      <x:c r="U1050" s="25" t="n">
        <x:v>1</x:v>
      </x:c>
      <x:c r="V1050" s="25" t="str">
        <x:v>2026-01-17</x:v>
      </x:c>
      <x:c r="W1050" s="25" t="str">
        <x:v>NONE</x:v>
      </x:c>
      <x:c r="X1050" s="26" t="b">
        <x:v>1</x:v>
      </x:c>
      <x:c r="Y1050" s="26" t="b">
        <x:v>1</x:v>
      </x:c>
      <x:c r="Z1050" s="25" t="str">
        <x:v>CONTROLLED_SYNTHETIC</x:v>
      </x:c>
      <x:c r="AA1050" s="28" t="n">
        <x:v>12855789.52</x:v>
      </x:c>
      <x:c r="AB1050" s="28" t="n">
        <x:v>11263383.16</x:v>
      </x:c>
      <x:c r="AC1050" s="28" t="n">
        <x:v>613038.5</x:v>
      </x:c>
      <x:c r="AD1050" s="28" t="n">
        <x:v>2056311.23</x:v>
      </x:c>
      <x:c r="AE1050" s="28" t="n">
        <x:v>0</x:v>
      </x:c>
      <x:c r="AF1050" s="28" t="n">
        <x:v>0</x:v>
      </x:c>
      <x:c r="AG1050" s="28" t="n">
        <x:v>0</x:v>
      </x:c>
      <x:c r="AH1050" s="28" t="n">
        <x:v>579022.578333</x:v>
      </x:c>
      <x:c r="AI1050" s="28" t="n">
        <x:v>1194092.228333</x:v>
      </x:c>
      <x:c r="AJ1050" s="25" t="n">
        <x:v>403</x:v>
      </x:c>
      <x:c r="AK1050" s="25" t="n">
        <x:v>1</x:v>
      </x:c>
      <x:c r="AL1050" s="28" t="n">
        <x:v>21565341.88</x:v>
      </x:c>
      <x:c r="AM1050" s="28" t="n">
        <x:v>636493.5</x:v>
      </x:c>
      <x:c r="AN1050" s="25" t="str">
        <x:v>CASH_MANAGEMENT</x:v>
      </x:c>
      <x:c r="AO1050" s="25" t="str">
        <x:v>2026-04-21</x:v>
      </x:c>
      <x:c r="AP1050" s="25" t="n">
        <x:v>2</x:v>
      </x:c>
      <x:c r="AQ1050" s="25" t="n">
        <x:v>121</x:v>
      </x:c>
      <x:c r="AR1050" s="25" t="n">
        <x:v>45.72</x:v>
      </x:c>
      <x:c r="AS1050" s="30" t="n">
        <x:v>1</x:v>
      </x:c>
      <x:c r="AT1050" s="25" t="n">
        <x:v>215</x:v>
      </x:c>
    </x:row>
    <x:row r="1051">
      <x:c r="A1051" s="25" t="str">
        <x:v>SME001047</x:v>
      </x:c>
      <x:c r="B1051" s="25" t="str">
        <x:v>Synthetic SME 001047</x:v>
      </x:c>
      <x:c r="C1051" s="25" t="str">
        <x:v>RM021</x:v>
      </x:c>
      <x:c r="D1051" s="25" t="str">
        <x:v>Marmara</x:v>
      </x:c>
      <x:c r="E1051" s="25" t="str">
        <x:v>Wholesale Trade</x:v>
      </x:c>
      <x:c r="F1051" s="25" t="str">
        <x:v>SMALL</x:v>
      </x:c>
      <x:c r="G1051" s="25" t="str">
        <x:v>LIMITED</x:v>
      </x:c>
      <x:c r="H1051" s="25" t="str">
        <x:v>2023-01-06</x:v>
      </x:c>
      <x:c r="I1051" s="25" t="n">
        <x:v>43</x:v>
      </x:c>
      <x:c r="J1051" s="28" t="n">
        <x:v>79428601.32</x:v>
      </x:c>
      <x:c r="K1051" s="25" t="n">
        <x:v>17</x:v>
      </x:c>
      <x:c r="L1051" s="26" t="b">
        <x:v>1</x:v>
      </x:c>
      <x:c r="M1051" s="26" t="b">
        <x:v>1</x:v>
      </x:c>
      <x:c r="N1051" s="25" t="n">
        <x:v>83.94</x:v>
      </x:c>
      <x:c r="O1051" s="26" t="b">
        <x:v>1</x:v>
      </x:c>
      <x:c r="P1051" s="25" t="str">
        <x:v>VIDEO_MEETING</x:v>
      </x:c>
      <x:c r="Q1051" s="25" t="str">
        <x:v>DERIVED_ANALYTICS</x:v>
      </x:c>
      <x:c r="R1051" s="30" t="n">
        <x:v>0.09128</x:v>
      </x:c>
      <x:c r="S1051" s="25" t="str">
        <x:v>R06</x:v>
      </x:c>
      <x:c r="T1051" s="25" t="n">
        <x:v>0</x:v>
      </x:c>
      <x:c r="U1051" s="25" t="n">
        <x:v>1</x:v>
      </x:c>
      <x:c r="V1051" s="25" t="str">
        <x:v>2026-02-09</x:v>
      </x:c>
      <x:c r="W1051" s="25" t="str">
        <x:v>NONE</x:v>
      </x:c>
      <x:c r="X1051" s="26" t="b">
        <x:v>1</x:v>
      </x:c>
      <x:c r="Y1051" s="26" t="b">
        <x:v>1</x:v>
      </x:c>
      <x:c r="Z1051" s="25" t="str">
        <x:v>CONTROLLED_SYNTHETIC</x:v>
      </x:c>
      <x:c r="AA1051" s="28" t="n">
        <x:v>40345424.76</x:v>
      </x:c>
      <x:c r="AB1051" s="28" t="n">
        <x:v>32041196.26</x:v>
      </x:c>
      <x:c r="AC1051" s="28" t="n">
        <x:v>1260969.39</x:v>
      </x:c>
      <x:c r="AD1051" s="28" t="n">
        <x:v>3354267.87</x:v>
      </x:c>
      <x:c r="AE1051" s="28" t="n">
        <x:v>12155265.3</x:v>
      </x:c>
      <x:c r="AF1051" s="28" t="n">
        <x:v>9715442.67</x:v>
      </x:c>
      <x:c r="AG1051" s="28" t="n">
        <x:v>12812686.7</x:v>
      </x:c>
      <x:c r="AH1051" s="28" t="n">
        <x:v>1168665.995</x:v>
      </x:c>
      <x:c r="AI1051" s="28" t="n">
        <x:v>3298144.575</x:v>
      </x:c>
      <x:c r="AJ1051" s="25" t="n">
        <x:v>831</x:v>
      </x:c>
      <x:c r="AK1051" s="25" t="n">
        <x:v>1</x:v>
      </x:c>
      <x:c r="AL1051" s="28" t="n">
        <x:v>42493458.08</x:v>
      </x:c>
      <x:c r="AM1051" s="28" t="n">
        <x:v>1485245.36</x:v>
      </x:c>
      <x:c r="AN1051" s="25" t="str">
        <x:v>FX_RISK_MANAGEMENT</x:v>
      </x:c>
      <x:c r="AO1051" s="25" t="str">
        <x:v>2025-10-06</x:v>
      </x:c>
      <x:c r="AP1051" s="25" t="n">
        <x:v>1</x:v>
      </x:c>
      <x:c r="AQ1051" s="25" t="n">
        <x:v>318</x:v>
      </x:c>
      <x:c r="AR1051" s="25" t="n">
        <x:v>31.72</x:v>
      </x:c>
      <x:c r="AS1051" s="30" t="n">
        <x:v>1</x:v>
      </x:c>
      <x:c r="AT1051" s="25" t="n">
        <x:v>192</x:v>
      </x:c>
    </x:row>
    <x:row r="1052">
      <x:c r="A1052" s="25" t="str">
        <x:v>SME001048</x:v>
      </x:c>
      <x:c r="B1052" s="25" t="str">
        <x:v>Synthetic SME 001048</x:v>
      </x:c>
      <x:c r="C1052" s="25" t="str">
        <x:v>RM007</x:v>
      </x:c>
      <x:c r="D1052" s="25" t="str">
        <x:v>Central Anatolia</x:v>
      </x:c>
      <x:c r="E1052" s="25" t="str">
        <x:v>Agriculture</x:v>
      </x:c>
      <x:c r="F1052" s="25" t="str">
        <x:v>MICRO</x:v>
      </x:c>
      <x:c r="G1052" s="25" t="str">
        <x:v>SOLE_PROPRIETOR</x:v>
      </x:c>
      <x:c r="H1052" s="25" t="str">
        <x:v>2021-07-16</x:v>
      </x:c>
      <x:c r="I1052" s="25" t="n">
        <x:v>61</x:v>
      </x:c>
      <x:c r="J1052" s="28" t="n">
        <x:v>5154998.15</x:v>
      </x:c>
      <x:c r="K1052" s="25" t="n">
        <x:v>7</x:v>
      </x:c>
      <x:c r="L1052" s="26" t="b">
        <x:v>0</x:v>
      </x:c>
      <x:c r="M1052" s="26" t="b">
        <x:v>1</x:v>
      </x:c>
      <x:c r="N1052" s="25" t="n">
        <x:v>59.97</x:v>
      </x:c>
      <x:c r="O1052" s="26" t="b">
        <x:v>1</x:v>
      </x:c>
      <x:c r="P1052" s="25" t="str">
        <x:v>BRANCH</x:v>
      </x:c>
      <x:c r="Q1052" s="25" t="str">
        <x:v>DERIVED_ANALYTICS</x:v>
      </x:c>
      <x:c r="R1052" s="30" t="n">
        <x:v>0.034528</x:v>
      </x:c>
      <x:c r="S1052" s="25" t="str">
        <x:v>R03</x:v>
      </x:c>
      <x:c r="T1052" s="25" t="n">
        <x:v>0</x:v>
      </x:c>
      <x:c r="U1052" s="25" t="n">
        <x:v>1</x:v>
      </x:c>
      <x:c r="V1052" s="25" t="str">
        <x:v>2026-08-21</x:v>
      </x:c>
      <x:c r="W1052" s="25" t="str">
        <x:v>NONE</x:v>
      </x:c>
      <x:c r="X1052" s="26" t="b">
        <x:v>1</x:v>
      </x:c>
      <x:c r="Y1052" s="26" t="b">
        <x:v>1</x:v>
      </x:c>
      <x:c r="Z1052" s="25" t="str">
        <x:v>CONTROLLED_SYNTHETIC</x:v>
      </x:c>
      <x:c r="AA1052" s="28" t="n">
        <x:v>2470198.65</x:v>
      </x:c>
      <x:c r="AB1052" s="28" t="n">
        <x:v>2264999.21</x:v>
      </x:c>
      <x:c r="AC1052" s="28" t="n">
        <x:v>139889</x:v>
      </x:c>
      <x:c r="AD1052" s="28" t="n">
        <x:v>1265874.41</x:v>
      </x:c>
      <x:c r="AE1052" s="28" t="n">
        <x:v>0</x:v>
      </x:c>
      <x:c r="AF1052" s="28" t="n">
        <x:v>575132.66</x:v>
      </x:c>
      <x:c r="AG1052" s="28" t="n">
        <x:v>299694.62</x:v>
      </x:c>
      <x:c r="AH1052" s="28" t="n">
        <x:v>106962.495</x:v>
      </x:c>
      <x:c r="AI1052" s="28" t="n">
        <x:v>265839.393333</x:v>
      </x:c>
      <x:c r="AJ1052" s="25" t="n">
        <x:v>529</x:v>
      </x:c>
      <x:c r="AK1052" s="25" t="n">
        <x:v>0</x:v>
      </x:c>
      <x:c r="AL1052" s="28" t="n">
        <x:v>0</x:v>
      </x:c>
      <x:c r="AM1052" s="28" t="n">
        <x:v>0</x:v>
      </x:c>
      <x:c r="AN1052" s="25"/>
      <x:c r="AO1052" s="25" t="str">
        <x:v>2026-07-10</x:v>
      </x:c>
      <x:c r="AP1052" s="25" t="n">
        <x:v>4</x:v>
      </x:c>
      <x:c r="AQ1052" s="25" t="n">
        <x:v>41</x:v>
      </x:c>
      <x:c r="AR1052" s="25" t="n">
        <x:v>14.52</x:v>
      </x:c>
      <x:c r="AS1052" s="30" t="n">
        <x:v>0</x:v>
      </x:c>
      <x:c r="AT1052" s="25" t="n">
        <x:v>0</x:v>
      </x:c>
    </x:row>
    <x:row r="1053">
      <x:c r="A1053" s="25" t="str">
        <x:v>SME001049</x:v>
      </x:c>
      <x:c r="B1053" s="25" t="str">
        <x:v>Synthetic SME 001049</x:v>
      </x:c>
      <x:c r="C1053" s="25" t="str">
        <x:v>RM044</x:v>
      </x:c>
      <x:c r="D1053" s="25" t="str">
        <x:v>Eastern</x:v>
      </x:c>
      <x:c r="E1053" s="25" t="str">
        <x:v>Construction</x:v>
      </x:c>
      <x:c r="F1053" s="25" t="str">
        <x:v>SMALL</x:v>
      </x:c>
      <x:c r="G1053" s="25" t="str">
        <x:v>SOLE_PROPRIETOR</x:v>
      </x:c>
      <x:c r="H1053" s="25" t="str">
        <x:v>2015-11-02</x:v>
      </x:c>
      <x:c r="I1053" s="25" t="n">
        <x:v>129</x:v>
      </x:c>
      <x:c r="J1053" s="28" t="n">
        <x:v>13912399.72</x:v>
      </x:c>
      <x:c r="K1053" s="25" t="n">
        <x:v>13</x:v>
      </x:c>
      <x:c r="L1053" s="26" t="b">
        <x:v>0</x:v>
      </x:c>
      <x:c r="M1053" s="26" t="b">
        <x:v>0</x:v>
      </x:c>
      <x:c r="N1053" s="25" t="n">
        <x:v>38.89</x:v>
      </x:c>
      <x:c r="O1053" s="26" t="b">
        <x:v>1</x:v>
      </x:c>
      <x:c r="P1053" s="25" t="str">
        <x:v>BRANCH</x:v>
      </x:c>
      <x:c r="Q1053" s="25" t="str">
        <x:v>DERIVED_ANALYTICS</x:v>
      </x:c>
      <x:c r="R1053" s="30" t="n">
        <x:v>0.043898</x:v>
      </x:c>
      <x:c r="S1053" s="25" t="str">
        <x:v>R03</x:v>
      </x:c>
      <x:c r="T1053" s="25" t="n">
        <x:v>0</x:v>
      </x:c>
      <x:c r="U1053" s="25" t="n">
        <x:v>1</x:v>
      </x:c>
      <x:c r="V1053" s="25" t="str">
        <x:v>2027-01-01</x:v>
      </x:c>
      <x:c r="W1053" s="25" t="str">
        <x:v>NONE</x:v>
      </x:c>
      <x:c r="X1053" s="26" t="b">
        <x:v>1</x:v>
      </x:c>
      <x:c r="Y1053" s="26" t="b">
        <x:v>1</x:v>
      </x:c>
      <x:c r="Z1053" s="25" t="str">
        <x:v>CONTROLLED_SYNTHETIC</x:v>
      </x:c>
      <x:c r="AA1053" s="28" t="n">
        <x:v>8804340.77</x:v>
      </x:c>
      <x:c r="AB1053" s="28" t="n">
        <x:v>7179255.76</x:v>
      </x:c>
      <x:c r="AC1053" s="28" t="n">
        <x:v>468213.84</x:v>
      </x:c>
      <x:c r="AD1053" s="28" t="n">
        <x:v>2592707.04</x:v>
      </x:c>
      <x:c r="AE1053" s="28" t="n">
        <x:v>0</x:v>
      </x:c>
      <x:c r="AF1053" s="28" t="n">
        <x:v>0</x:v>
      </x:c>
      <x:c r="AG1053" s="28" t="n">
        <x:v>0</x:v>
      </x:c>
      <x:c r="AH1053" s="28" t="n">
        <x:v>291189.538333</x:v>
      </x:c>
      <x:c r="AI1053" s="28" t="n">
        <x:v>933806.528333</x:v>
      </x:c>
      <x:c r="AJ1053" s="25" t="n">
        <x:v>305</x:v>
      </x:c>
      <x:c r="AK1053" s="25" t="n">
        <x:v>1</x:v>
      </x:c>
      <x:c r="AL1053" s="28" t="n">
        <x:v>222160.48</x:v>
      </x:c>
      <x:c r="AM1053" s="28" t="n">
        <x:v>5851.51</x:v>
      </x:c>
      <x:c r="AN1053" s="25" t="str">
        <x:v>BUSINESS_CREDIT_CARD</x:v>
      </x:c>
      <x:c r="AO1053" s="25" t="str">
        <x:v>2026-02-19</x:v>
      </x:c>
      <x:c r="AP1053" s="25" t="n">
        <x:v>2</x:v>
      </x:c>
      <x:c r="AQ1053" s="25" t="n">
        <x:v>182</x:v>
      </x:c>
      <x:c r="AR1053" s="25" t="n">
        <x:v>26.95</x:v>
      </x:c>
      <x:c r="AS1053" s="30" t="n">
        <x:v>0.045624</x:v>
      </x:c>
      <x:c r="AT1053" s="25" t="n">
        <x:v>0</x:v>
      </x:c>
    </x:row>
    <x:row r="1054">
      <x:c r="A1054" s="25" t="str">
        <x:v>SME001050</x:v>
      </x:c>
      <x:c r="B1054" s="25" t="str">
        <x:v>Synthetic SME 001050</x:v>
      </x:c>
      <x:c r="C1054" s="25" t="str">
        <x:v>RM010</x:v>
      </x:c>
      <x:c r="D1054" s="25" t="str">
        <x:v>Central Anatolia</x:v>
      </x:c>
      <x:c r="E1054" s="25" t="str">
        <x:v>Manufacturing</x:v>
      </x:c>
      <x:c r="F1054" s="25" t="str">
        <x:v>SMALL</x:v>
      </x:c>
      <x:c r="G1054" s="25" t="str">
        <x:v>LIMITED</x:v>
      </x:c>
      <x:c r="H1054" s="25" t="str">
        <x:v>2017-09-01</x:v>
      </x:c>
      <x:c r="I1054" s="25" t="n">
        <x:v>107</x:v>
      </x:c>
      <x:c r="J1054" s="28" t="n">
        <x:v>32601706.49</x:v>
      </x:c>
      <x:c r="K1054" s="25" t="n">
        <x:v>33</x:v>
      </x:c>
      <x:c r="L1054" s="26" t="b">
        <x:v>0</x:v>
      </x:c>
      <x:c r="M1054" s="26" t="b">
        <x:v>0</x:v>
      </x:c>
      <x:c r="N1054" s="25" t="n">
        <x:v>75.81</x:v>
      </x:c>
      <x:c r="O1054" s="26" t="b">
        <x:v>1</x:v>
      </x:c>
      <x:c r="P1054" s="25" t="str">
        <x:v>RM_CALL</x:v>
      </x:c>
      <x:c r="Q1054" s="25" t="str">
        <x:v>DERIVED_ANALYTICS</x:v>
      </x:c>
      <x:c r="R1054" s="30" t="n">
        <x:v>0.029135</x:v>
      </x:c>
      <x:c r="S1054" s="25" t="str">
        <x:v>R03</x:v>
      </x:c>
      <x:c r="T1054" s="25" t="n">
        <x:v>0</x:v>
      </x:c>
      <x:c r="U1054" s="25" t="n">
        <x:v>1</x:v>
      </x:c>
      <x:c r="V1054" s="25" t="str">
        <x:v>2026-01-13</x:v>
      </x:c>
      <x:c r="W1054" s="25" t="str">
        <x:v>NONE</x:v>
      </x:c>
      <x:c r="X1054" s="26" t="b">
        <x:v>1</x:v>
      </x:c>
      <x:c r="Y1054" s="26" t="b">
        <x:v>1</x:v>
      </x:c>
      <x:c r="Z1054" s="25" t="str">
        <x:v>CONTROLLED_SYNTHETIC</x:v>
      </x:c>
      <x:c r="AA1054" s="28" t="n">
        <x:v>15054631.97</x:v>
      </x:c>
      <x:c r="AB1054" s="28" t="n">
        <x:v>14034869.25</x:v>
      </x:c>
      <x:c r="AC1054" s="28" t="n">
        <x:v>897097.77</x:v>
      </x:c>
      <x:c r="AD1054" s="28" t="n">
        <x:v>6930273.67</x:v>
      </x:c>
      <x:c r="AE1054" s="28" t="n">
        <x:v>0</x:v>
      </x:c>
      <x:c r="AF1054" s="28" t="n">
        <x:v>0</x:v>
      </x:c>
      <x:c r="AG1054" s="28" t="n">
        <x:v>0</x:v>
      </x:c>
      <x:c r="AH1054" s="28" t="n">
        <x:v>700543.268333</x:v>
      </x:c>
      <x:c r="AI1054" s="28" t="n">
        <x:v>1909141.221667</x:v>
      </x:c>
      <x:c r="AJ1054" s="25" t="n">
        <x:v>799</x:v>
      </x:c>
      <x:c r="AK1054" s="25" t="n">
        <x:v>0</x:v>
      </x:c>
      <x:c r="AL1054" s="28" t="n">
        <x:v>0</x:v>
      </x:c>
      <x:c r="AM1054" s="28" t="n">
        <x:v>0</x:v>
      </x:c>
      <x:c r="AN1054" s="25"/>
      <x:c r="AO1054" s="25" t="str">
        <x:v>2026-04-06</x:v>
      </x:c>
      <x:c r="AP1054" s="25" t="n">
        <x:v>2</x:v>
      </x:c>
      <x:c r="AQ1054" s="25" t="n">
        <x:v>136</x:v>
      </x:c>
      <x:c r="AR1054" s="25" t="n">
        <x:v>20</x:v>
      </x:c>
      <x:c r="AS1054" s="30" t="n">
        <x:v>0</x:v>
      </x:c>
      <x:c r="AT1054" s="25" t="n">
        <x:v>219</x:v>
      </x:c>
    </x:row>
    <x:row r="1055">
      <x:c r="A1055" s="25" t="str">
        <x:v>SME001051</x:v>
      </x:c>
      <x:c r="B1055" s="25" t="str">
        <x:v>Synthetic SME 001051</x:v>
      </x:c>
      <x:c r="C1055" s="25" t="str">
        <x:v>RM029</x:v>
      </x:c>
      <x:c r="D1055" s="25" t="str">
        <x:v>Marmara</x:v>
      </x:c>
      <x:c r="E1055" s="25" t="str">
        <x:v>Professional Services</x:v>
      </x:c>
      <x:c r="F1055" s="25" t="str">
        <x:v>MICRO</x:v>
      </x:c>
      <x:c r="G1055" s="25" t="str">
        <x:v>LIMITED</x:v>
      </x:c>
      <x:c r="H1055" s="25" t="str">
        <x:v>2021-02-14</x:v>
      </x:c>
      <x:c r="I1055" s="25" t="n">
        <x:v>66</x:v>
      </x:c>
      <x:c r="J1055" s="28" t="n">
        <x:v>10202201.32</x:v>
      </x:c>
      <x:c r="K1055" s="25" t="n">
        <x:v>2</x:v>
      </x:c>
      <x:c r="L1055" s="26" t="b">
        <x:v>0</x:v>
      </x:c>
      <x:c r="M1055" s="26" t="b">
        <x:v>1</x:v>
      </x:c>
      <x:c r="N1055" s="25" t="n">
        <x:v>61.8</x:v>
      </x:c>
      <x:c r="O1055" s="26" t="b">
        <x:v>1</x:v>
      </x:c>
      <x:c r="P1055" s="25" t="str">
        <x:v>RM_CALL</x:v>
      </x:c>
      <x:c r="Q1055" s="25" t="str">
        <x:v>DERIVED_ANALYTICS</x:v>
      </x:c>
      <x:c r="R1055" s="30" t="n">
        <x:v>0.023464</x:v>
      </x:c>
      <x:c r="S1055" s="25" t="str">
        <x:v>R03</x:v>
      </x:c>
      <x:c r="T1055" s="25" t="n">
        <x:v>15</x:v>
      </x:c>
      <x:c r="U1055" s="25" t="n">
        <x:v>1</x:v>
      </x:c>
      <x:c r="V1055" s="25" t="str">
        <x:v>2027-01-10</x:v>
      </x:c>
      <x:c r="W1055" s="25" t="str">
        <x:v>NONE</x:v>
      </x:c>
      <x:c r="X1055" s="26" t="b">
        <x:v>1</x:v>
      </x:c>
      <x:c r="Y1055" s="26" t="b">
        <x:v>1</x:v>
      </x:c>
      <x:c r="Z1055" s="25" t="str">
        <x:v>CONTROLLED_SYNTHETIC</x:v>
      </x:c>
      <x:c r="AA1055" s="28" t="n">
        <x:v>5549413.62</x:v>
      </x:c>
      <x:c r="AB1055" s="28" t="n">
        <x:v>4845997.49</x:v>
      </x:c>
      <x:c r="AC1055" s="28" t="n">
        <x:v>207410.15</x:v>
      </x:c>
      <x:c r="AD1055" s="28" t="n">
        <x:v>433328.23</x:v>
      </x:c>
      <x:c r="AE1055" s="28" t="n">
        <x:v>0</x:v>
      </x:c>
      <x:c r="AF1055" s="28" t="n">
        <x:v>1259806.91</x:v>
      </x:c>
      <x:c r="AG1055" s="28" t="n">
        <x:v>672643.82</x:v>
      </x:c>
      <x:c r="AH1055" s="28" t="n">
        <x:v>188316.66</x:v>
      </x:c>
      <x:c r="AI1055" s="28" t="n">
        <x:v>415879.348333</x:v>
      </x:c>
      <x:c r="AJ1055" s="25" t="n">
        <x:v>556</x:v>
      </x:c>
      <x:c r="AK1055" s="25" t="n">
        <x:v>3</x:v>
      </x:c>
      <x:c r="AL1055" s="28" t="n">
        <x:v>14708418.06</x:v>
      </x:c>
      <x:c r="AM1055" s="28" t="n">
        <x:v>256474.82</x:v>
      </x:c>
      <x:c r="AN1055" s="25" t="str">
        <x:v>CASH_MANAGEMENT|FX_RISK_MANAGEMENT|WORKING_CAPITAL_LOAN</x:v>
      </x:c>
      <x:c r="AO1055" s="25" t="str">
        <x:v>2026-08-03</x:v>
      </x:c>
      <x:c r="AP1055" s="25" t="n">
        <x:v>6</x:v>
      </x:c>
      <x:c r="AQ1055" s="25" t="n">
        <x:v>17</x:v>
      </x:c>
      <x:c r="AR1055" s="25" t="n">
        <x:v>63.21</x:v>
      </x:c>
      <x:c r="AS1055" s="30" t="n">
        <x:v>1</x:v>
      </x:c>
      <x:c r="AT1055" s="25" t="n">
        <x:v>0</x:v>
      </x:c>
    </x:row>
    <x:row r="1056">
      <x:c r="A1056" s="25" t="str">
        <x:v>SME001052</x:v>
      </x:c>
      <x:c r="B1056" s="25" t="str">
        <x:v>Synthetic SME 001052</x:v>
      </x:c>
      <x:c r="C1056" s="25" t="str">
        <x:v>RM002</x:v>
      </x:c>
      <x:c r="D1056" s="25" t="str">
        <x:v>Marmara</x:v>
      </x:c>
      <x:c r="E1056" s="25" t="str">
        <x:v>Manufacturing</x:v>
      </x:c>
      <x:c r="F1056" s="25" t="str">
        <x:v>SMALL</x:v>
      </x:c>
      <x:c r="G1056" s="25" t="str">
        <x:v>LIMITED</x:v>
      </x:c>
      <x:c r="H1056" s="25" t="str">
        <x:v>2018-05-12</x:v>
      </x:c>
      <x:c r="I1056" s="25" t="n">
        <x:v>99</x:v>
      </x:c>
      <x:c r="J1056" s="28" t="n">
        <x:v>32970170.48</x:v>
      </x:c>
      <x:c r="K1056" s="25" t="n">
        <x:v>12</x:v>
      </x:c>
      <x:c r="L1056" s="26" t="b">
        <x:v>0</x:v>
      </x:c>
      <x:c r="M1056" s="26" t="b">
        <x:v>0</x:v>
      </x:c>
      <x:c r="N1056" s="25" t="n">
        <x:v>33.59</x:v>
      </x:c>
      <x:c r="O1056" s="26" t="b">
        <x:v>1</x:v>
      </x:c>
      <x:c r="P1056" s="25" t="str">
        <x:v>SECURE_MESSAGE</x:v>
      </x:c>
      <x:c r="Q1056" s="25" t="str">
        <x:v>DERIVED_ANALYTICS</x:v>
      </x:c>
      <x:c r="R1056" s="30" t="n">
        <x:v>0.073229</x:v>
      </x:c>
      <x:c r="S1056" s="25" t="str">
        <x:v>R05</x:v>
      </x:c>
      <x:c r="T1056" s="25" t="n">
        <x:v>0</x:v>
      </x:c>
      <x:c r="U1056" s="25" t="n">
        <x:v>1</x:v>
      </x:c>
      <x:c r="V1056" s="25" t="str">
        <x:v>2027-01-11</x:v>
      </x:c>
      <x:c r="W1056" s="25" t="str">
        <x:v>HIGH</x:v>
      </x:c>
      <x:c r="X1056" s="26" t="b">
        <x:v>1</x:v>
      </x:c>
      <x:c r="Y1056" s="26" t="b">
        <x:v>1</x:v>
      </x:c>
      <x:c r="Z1056" s="25" t="str">
        <x:v>CONTROLLED_SYNTHETIC</x:v>
      </x:c>
      <x:c r="AA1056" s="28" t="n">
        <x:v>16950407.9</x:v>
      </x:c>
      <x:c r="AB1056" s="28" t="n">
        <x:v>14844833.61</x:v>
      </x:c>
      <x:c r="AC1056" s="28" t="n">
        <x:v>764423.5</x:v>
      </x:c>
      <x:c r="AD1056" s="28" t="n">
        <x:v>2473650.93</x:v>
      </x:c>
      <x:c r="AE1056" s="28" t="n">
        <x:v>0</x:v>
      </x:c>
      <x:c r="AF1056" s="28" t="n">
        <x:v>0</x:v>
      </x:c>
      <x:c r="AG1056" s="28" t="n">
        <x:v>0</x:v>
      </x:c>
      <x:c r="AH1056" s="28" t="n">
        <x:v>782082.316667</x:v>
      </x:c>
      <x:c r="AI1056" s="28" t="n">
        <x:v>1799854.738333</x:v>
      </x:c>
      <x:c r="AJ1056" s="25" t="n">
        <x:v>383</x:v>
      </x:c>
      <x:c r="AK1056" s="25" t="n">
        <x:v>2</x:v>
      </x:c>
      <x:c r="AL1056" s="28" t="n">
        <x:v>35270511.76</x:v>
      </x:c>
      <x:c r="AM1056" s="28" t="n">
        <x:v>398767.12</x:v>
      </x:c>
      <x:c r="AN1056" s="25" t="str">
        <x:v>CASH_MANAGEMENT|PAYROLL_SERVICES</x:v>
      </x:c>
      <x:c r="AO1056" s="25" t="str">
        <x:v>2026-03-16</x:v>
      </x:c>
      <x:c r="AP1056" s="25" t="n">
        <x:v>2</x:v>
      </x:c>
      <x:c r="AQ1056" s="25" t="n">
        <x:v>157</x:v>
      </x:c>
      <x:c r="AR1056" s="25" t="n">
        <x:v>61</x:v>
      </x:c>
      <x:c r="AS1056" s="30" t="n">
        <x:v>1</x:v>
      </x:c>
      <x:c r="AT1056" s="25" t="n">
        <x:v>0</x:v>
      </x:c>
    </x:row>
    <x:row r="1057">
      <x:c r="A1057" s="25" t="str">
        <x:v>SME001053</x:v>
      </x:c>
      <x:c r="B1057" s="25" t="str">
        <x:v>Synthetic SME 001053</x:v>
      </x:c>
      <x:c r="C1057" s="25" t="str">
        <x:v>RM029</x:v>
      </x:c>
      <x:c r="D1057" s="25" t="str">
        <x:v>Marmara</x:v>
      </x:c>
      <x:c r="E1057" s="25" t="str">
        <x:v>Agriculture</x:v>
      </x:c>
      <x:c r="F1057" s="25" t="str">
        <x:v>MICRO</x:v>
      </x:c>
      <x:c r="G1057" s="25" t="str">
        <x:v>LIMITED</x:v>
      </x:c>
      <x:c r="H1057" s="25" t="str">
        <x:v>2021-07-21</x:v>
      </x:c>
      <x:c r="I1057" s="25" t="n">
        <x:v>60</x:v>
      </x:c>
      <x:c r="J1057" s="28" t="n">
        <x:v>8928912.71</x:v>
      </x:c>
      <x:c r="K1057" s="25" t="n">
        <x:v>8</x:v>
      </x:c>
      <x:c r="L1057" s="26" t="b">
        <x:v>0</x:v>
      </x:c>
      <x:c r="M1057" s="26" t="b">
        <x:v>0</x:v>
      </x:c>
      <x:c r="N1057" s="25" t="n">
        <x:v>59.38</x:v>
      </x:c>
      <x:c r="O1057" s="26" t="b">
        <x:v>1</x:v>
      </x:c>
      <x:c r="P1057" s="25" t="str">
        <x:v>VIDEO_MEETING</x:v>
      </x:c>
      <x:c r="Q1057" s="25" t="str">
        <x:v>DERIVED_ANALYTICS</x:v>
      </x:c>
      <x:c r="R1057" s="30" t="n">
        <x:v>0.035876</x:v>
      </x:c>
      <x:c r="S1057" s="25" t="str">
        <x:v>R03</x:v>
      </x:c>
      <x:c r="T1057" s="25" t="n">
        <x:v>0</x:v>
      </x:c>
      <x:c r="U1057" s="25" t="n">
        <x:v>1</x:v>
      </x:c>
      <x:c r="V1057" s="25" t="str">
        <x:v>2026-04-24</x:v>
      </x:c>
      <x:c r="W1057" s="25" t="str">
        <x:v>NONE</x:v>
      </x:c>
      <x:c r="X1057" s="26" t="b">
        <x:v>1</x:v>
      </x:c>
      <x:c r="Y1057" s="26" t="b">
        <x:v>1</x:v>
      </x:c>
      <x:c r="Z1057" s="25" t="str">
        <x:v>CONTROLLED_SYNTHETIC</x:v>
      </x:c>
      <x:c r="AA1057" s="28" t="n">
        <x:v>4831186.67</x:v>
      </x:c>
      <x:c r="AB1057" s="28" t="n">
        <x:v>4376014.86</x:v>
      </x:c>
      <x:c r="AC1057" s="28" t="n">
        <x:v>163032.22</x:v>
      </x:c>
      <x:c r="AD1057" s="28" t="n">
        <x:v>1772742.09</x:v>
      </x:c>
      <x:c r="AE1057" s="28" t="n">
        <x:v>0</x:v>
      </x:c>
      <x:c r="AF1057" s="28" t="n">
        <x:v>0</x:v>
      </x:c>
      <x:c r="AG1057" s="28" t="n">
        <x:v>0</x:v>
      </x:c>
      <x:c r="AH1057" s="28" t="n">
        <x:v>158178.903333</x:v>
      </x:c>
      <x:c r="AI1057" s="28" t="n">
        <x:v>485828.311667</x:v>
      </x:c>
      <x:c r="AJ1057" s="25" t="n">
        <x:v>493</x:v>
      </x:c>
      <x:c r="AK1057" s="25" t="n">
        <x:v>1</x:v>
      </x:c>
      <x:c r="AL1057" s="28" t="n">
        <x:v>131481.44</x:v>
      </x:c>
      <x:c r="AM1057" s="28" t="n">
        <x:v>7014.21</x:v>
      </x:c>
      <x:c r="AN1057" s="25" t="str">
        <x:v>TERM_DEPOSIT</x:v>
      </x:c>
      <x:c r="AO1057" s="25" t="str">
        <x:v>2026-08-06</x:v>
      </x:c>
      <x:c r="AP1057" s="25" t="n">
        <x:v>6</x:v>
      </x:c>
      <x:c r="AQ1057" s="25" t="n">
        <x:v>14</x:v>
      </x:c>
      <x:c r="AR1057" s="25" t="n">
        <x:v>21.2</x:v>
      </x:c>
      <x:c r="AS1057" s="30" t="n">
        <x:v>0.042072</x:v>
      </x:c>
      <x:c r="AT1057" s="25" t="n">
        <x:v>118</x:v>
      </x:c>
    </x:row>
    <x:row r="1058">
      <x:c r="A1058" s="25" t="str">
        <x:v>SME001054</x:v>
      </x:c>
      <x:c r="B1058" s="25" t="str">
        <x:v>Synthetic SME 001054</x:v>
      </x:c>
      <x:c r="C1058" s="25" t="str">
        <x:v>RM008</x:v>
      </x:c>
      <x:c r="D1058" s="25" t="str">
        <x:v>Marmara</x:v>
      </x:c>
      <x:c r="E1058" s="25" t="str">
        <x:v>Agriculture</x:v>
      </x:c>
      <x:c r="F1058" s="25" t="str">
        <x:v>MICRO</x:v>
      </x:c>
      <x:c r="G1058" s="25" t="str">
        <x:v>JOINT_STOCK</x:v>
      </x:c>
      <x:c r="H1058" s="25" t="str">
        <x:v>2024-04-12</x:v>
      </x:c>
      <x:c r="I1058" s="25" t="n">
        <x:v>28</x:v>
      </x:c>
      <x:c r="J1058" s="28" t="n">
        <x:v>17575386.92</x:v>
      </x:c>
      <x:c r="K1058" s="25" t="n">
        <x:v>7</x:v>
      </x:c>
      <x:c r="L1058" s="26" t="b">
        <x:v>0</x:v>
      </x:c>
      <x:c r="M1058" s="26" t="b">
        <x:v>0</x:v>
      </x:c>
      <x:c r="N1058" s="25" t="n">
        <x:v>91.81</x:v>
      </x:c>
      <x:c r="O1058" s="26" t="b">
        <x:v>1</x:v>
      </x:c>
      <x:c r="P1058" s="25" t="str">
        <x:v>VIDEO_MEETING</x:v>
      </x:c>
      <x:c r="Q1058" s="25" t="str">
        <x:v>DERIVED_ANALYTICS</x:v>
      </x:c>
      <x:c r="R1058" s="30" t="n">
        <x:v>0.032735</x:v>
      </x:c>
      <x:c r="S1058" s="25" t="str">
        <x:v>R03</x:v>
      </x:c>
      <x:c r="T1058" s="25" t="n">
        <x:v>0</x:v>
      </x:c>
      <x:c r="U1058" s="25" t="n">
        <x:v>1</x:v>
      </x:c>
      <x:c r="V1058" s="25" t="str">
        <x:v>2026-08-07</x:v>
      </x:c>
      <x:c r="W1058" s="25" t="str">
        <x:v>NONE</x:v>
      </x:c>
      <x:c r="X1058" s="26" t="b">
        <x:v>1</x:v>
      </x:c>
      <x:c r="Y1058" s="26" t="b">
        <x:v>1</x:v>
      </x:c>
      <x:c r="Z1058" s="25" t="str">
        <x:v>CONTROLLED_SYNTHETIC</x:v>
      </x:c>
      <x:c r="AA1058" s="28" t="n">
        <x:v>9492163.53</x:v>
      </x:c>
      <x:c r="AB1058" s="28" t="n">
        <x:v>8127353.46</x:v>
      </x:c>
      <x:c r="AC1058" s="28" t="n">
        <x:v>420811.74</x:v>
      </x:c>
      <x:c r="AD1058" s="28" t="n">
        <x:v>1526715.42</x:v>
      </x:c>
      <x:c r="AE1058" s="28" t="n">
        <x:v>0</x:v>
      </x:c>
      <x:c r="AF1058" s="28" t="n">
        <x:v>0</x:v>
      </x:c>
      <x:c r="AG1058" s="28" t="n">
        <x:v>0</x:v>
      </x:c>
      <x:c r="AH1058" s="28" t="n">
        <x:v>427185.301667</x:v>
      </x:c>
      <x:c r="AI1058" s="28" t="n">
        <x:v>875997.895</x:v>
      </x:c>
      <x:c r="AJ1058" s="25" t="n">
        <x:v>881</x:v>
      </x:c>
      <x:c r="AK1058" s="25" t="n">
        <x:v>1</x:v>
      </x:c>
      <x:c r="AL1058" s="28" t="n">
        <x:v>895587.32</x:v>
      </x:c>
      <x:c r="AM1058" s="28" t="n">
        <x:v>45880.67</x:v>
      </x:c>
      <x:c r="AN1058" s="25" t="str">
        <x:v>POS_MERCHANT_ACQUIRING</x:v>
      </x:c>
      <x:c r="AO1058" s="25" t="str">
        <x:v>2026-08-01</x:v>
      </x:c>
      <x:c r="AP1058" s="25" t="n">
        <x:v>3</x:v>
      </x:c>
      <x:c r="AQ1058" s="25" t="n">
        <x:v>19</x:v>
      </x:c>
      <x:c r="AR1058" s="25" t="n">
        <x:v>14.59</x:v>
      </x:c>
      <x:c r="AS1058" s="30" t="n">
        <x:v>0.145591</x:v>
      </x:c>
      <x:c r="AT1058" s="25" t="n">
        <x:v>13</x:v>
      </x:c>
    </x:row>
    <x:row r="1059">
      <x:c r="A1059" s="25" t="str">
        <x:v>SME001055</x:v>
      </x:c>
      <x:c r="B1059" s="25" t="str">
        <x:v>Synthetic SME 001055</x:v>
      </x:c>
      <x:c r="C1059" s="25" t="str">
        <x:v>RM037</x:v>
      </x:c>
      <x:c r="D1059" s="25" t="str">
        <x:v>Aegean</x:v>
      </x:c>
      <x:c r="E1059" s="25" t="str">
        <x:v>Wholesale Trade</x:v>
      </x:c>
      <x:c r="F1059" s="25" t="str">
        <x:v>SMALL</x:v>
      </x:c>
      <x:c r="G1059" s="25" t="str">
        <x:v>LIMITED</x:v>
      </x:c>
      <x:c r="H1059" s="25" t="str">
        <x:v>2019-01-23</x:v>
      </x:c>
      <x:c r="I1059" s="25" t="n">
        <x:v>90</x:v>
      </x:c>
      <x:c r="J1059" s="28" t="n">
        <x:v>12868074.39</x:v>
      </x:c>
      <x:c r="K1059" s="25" t="n">
        <x:v>29</x:v>
      </x:c>
      <x:c r="L1059" s="26" t="b">
        <x:v>0</x:v>
      </x:c>
      <x:c r="M1059" s="26" t="b">
        <x:v>0</x:v>
      </x:c>
      <x:c r="N1059" s="25" t="n">
        <x:v>81.32</x:v>
      </x:c>
      <x:c r="O1059" s="26" t="b">
        <x:v>1</x:v>
      </x:c>
      <x:c r="P1059" s="25" t="str">
        <x:v>SECURE_MESSAGE</x:v>
      </x:c>
      <x:c r="Q1059" s="25" t="str">
        <x:v>DERIVED_ANALYTICS</x:v>
      </x:c>
      <x:c r="R1059" s="30" t="n">
        <x:v>0.011405</x:v>
      </x:c>
      <x:c r="S1059" s="25" t="str">
        <x:v>R02</x:v>
      </x:c>
      <x:c r="T1059" s="25" t="n">
        <x:v>0</x:v>
      </x:c>
      <x:c r="U1059" s="25" t="n">
        <x:v>1</x:v>
      </x:c>
      <x:c r="V1059" s="25" t="str">
        <x:v>2027-02-13</x:v>
      </x:c>
      <x:c r="W1059" s="25" t="str">
        <x:v>NONE</x:v>
      </x:c>
      <x:c r="X1059" s="26" t="b">
        <x:v>1</x:v>
      </x:c>
      <x:c r="Y1059" s="26" t="b">
        <x:v>0</x:v>
      </x:c>
      <x:c r="Z1059" s="25" t="str">
        <x:v>CONTROLLED_SYNTHETIC</x:v>
      </x:c>
      <x:c r="AA1059" s="28" t="n">
        <x:v>6835751.22</x:v>
      </x:c>
      <x:c r="AB1059" s="28" t="n">
        <x:v>6131076.35</x:v>
      </x:c>
      <x:c r="AC1059" s="28" t="n">
        <x:v>337874.28</x:v>
      </x:c>
      <x:c r="AD1059" s="28" t="n">
        <x:v>5633846.99</x:v>
      </x:c>
      <x:c r="AE1059" s="28" t="n">
        <x:v>0</x:v>
      </x:c>
      <x:c r="AF1059" s="28" t="n">
        <x:v>0</x:v>
      </x:c>
      <x:c r="AG1059" s="28" t="n">
        <x:v>0</x:v>
      </x:c>
      <x:c r="AH1059" s="28" t="n">
        <x:v>342571.97</x:v>
      </x:c>
      <x:c r="AI1059" s="28" t="n">
        <x:v>709221.095</x:v>
      </x:c>
      <x:c r="AJ1059" s="25" t="n">
        <x:v>905</x:v>
      </x:c>
      <x:c r="AK1059" s="25" t="n">
        <x:v>3</x:v>
      </x:c>
      <x:c r="AL1059" s="28" t="n">
        <x:v>12898276.15</x:v>
      </x:c>
      <x:c r="AM1059" s="28" t="n">
        <x:v>369840.22</x:v>
      </x:c>
      <x:c r="AN1059" s="25" t="str">
        <x:v>BUSINESS_CREDIT_CARD|CASH_MANAGEMENT|TERM_DEPOSIT</x:v>
      </x:c>
      <x:c r="AO1059" s="25" t="str">
        <x:v>2026-07-10</x:v>
      </x:c>
      <x:c r="AP1059" s="25" t="n">
        <x:v>6</x:v>
      </x:c>
      <x:c r="AQ1059" s="25" t="n">
        <x:v>41</x:v>
      </x:c>
      <x:c r="AR1059" s="25" t="n">
        <x:v>67.5</x:v>
      </x:c>
      <x:c r="AS1059" s="30" t="n">
        <x:v>1</x:v>
      </x:c>
      <x:c r="AT1059" s="25" t="n">
        <x:v>0</x:v>
      </x:c>
    </x:row>
    <x:row r="1060">
      <x:c r="A1060" s="25" t="str">
        <x:v>SME001056</x:v>
      </x:c>
      <x:c r="B1060" s="25" t="str">
        <x:v>Synthetic SME 001056</x:v>
      </x:c>
      <x:c r="C1060" s="25" t="str">
        <x:v>RM004</x:v>
      </x:c>
      <x:c r="D1060" s="25" t="str">
        <x:v>Central Anatolia</x:v>
      </x:c>
      <x:c r="E1060" s="25" t="str">
        <x:v>Construction</x:v>
      </x:c>
      <x:c r="F1060" s="25" t="str">
        <x:v>SMALL</x:v>
      </x:c>
      <x:c r="G1060" s="25" t="str">
        <x:v>JOINT_STOCK</x:v>
      </x:c>
      <x:c r="H1060" s="25" t="str">
        <x:v>2019-07-03</x:v>
      </x:c>
      <x:c r="I1060" s="25" t="n">
        <x:v>85</x:v>
      </x:c>
      <x:c r="J1060" s="28" t="n">
        <x:v>9873053.7</x:v>
      </x:c>
      <x:c r="K1060" s="25" t="n">
        <x:v>35</x:v>
      </x:c>
      <x:c r="L1060" s="26" t="b">
        <x:v>0</x:v>
      </x:c>
      <x:c r="M1060" s="26" t="b">
        <x:v>0</x:v>
      </x:c>
      <x:c r="N1060" s="25" t="n">
        <x:v>35.79</x:v>
      </x:c>
      <x:c r="O1060" s="26" t="b">
        <x:v>1</x:v>
      </x:c>
      <x:c r="P1060" s="25" t="str">
        <x:v>RM_CALL</x:v>
      </x:c>
      <x:c r="Q1060" s="25" t="str">
        <x:v>DERIVED_ANALYTICS</x:v>
      </x:c>
      <x:c r="R1060" s="30" t="n">
        <x:v>0.044832</x:v>
      </x:c>
      <x:c r="S1060" s="25" t="str">
        <x:v>R03</x:v>
      </x:c>
      <x:c r="T1060" s="25" t="n">
        <x:v>0</x:v>
      </x:c>
      <x:c r="U1060" s="25" t="n">
        <x:v>1</x:v>
      </x:c>
      <x:c r="V1060" s="25" t="str">
        <x:v>2027-05-21</x:v>
      </x:c>
      <x:c r="W1060" s="25" t="str">
        <x:v>MEDIUM</x:v>
      </x:c>
      <x:c r="X1060" s="26" t="b">
        <x:v>1</x:v>
      </x:c>
      <x:c r="Y1060" s="26" t="b">
        <x:v>0</x:v>
      </x:c>
      <x:c r="Z1060" s="25" t="str">
        <x:v>CONTROLLED_SYNTHETIC</x:v>
      </x:c>
      <x:c r="AA1060" s="28" t="n">
        <x:v>4822364.67</x:v>
      </x:c>
      <x:c r="AB1060" s="28" t="n">
        <x:v>4037185.98</x:v>
      </x:c>
      <x:c r="AC1060" s="28" t="n">
        <x:v>229983.74</x:v>
      </x:c>
      <x:c r="AD1060" s="28" t="n">
        <x:v>7216871.07</x:v>
      </x:c>
      <x:c r="AE1060" s="28" t="n">
        <x:v>0</x:v>
      </x:c>
      <x:c r="AF1060" s="28" t="n">
        <x:v>0</x:v>
      </x:c>
      <x:c r="AG1060" s="28" t="n">
        <x:v>0</x:v>
      </x:c>
      <x:c r="AH1060" s="28" t="n">
        <x:v>151520.525</x:v>
      </x:c>
      <x:c r="AI1060" s="28" t="n">
        <x:v>471722.606667</x:v>
      </x:c>
      <x:c r="AJ1060" s="25" t="n">
        <x:v>325</x:v>
      </x:c>
      <x:c r="AK1060" s="25" t="n">
        <x:v>1</x:v>
      </x:c>
      <x:c r="AL1060" s="28" t="n">
        <x:v>14433460.48</x:v>
      </x:c>
      <x:c r="AM1060" s="28" t="n">
        <x:v>662988.35</x:v>
      </x:c>
      <x:c r="AN1060" s="25" t="str">
        <x:v>PAYROLL_SERVICES</x:v>
      </x:c>
      <x:c r="AO1060" s="25" t="str">
        <x:v>2026-07-21</x:v>
      </x:c>
      <x:c r="AP1060" s="25" t="n">
        <x:v>6</x:v>
      </x:c>
      <x:c r="AQ1060" s="25" t="n">
        <x:v>30</x:v>
      </x:c>
      <x:c r="AR1060" s="25" t="n">
        <x:v>54.5</x:v>
      </x:c>
      <x:c r="AS1060" s="30" t="n">
        <x:v>1</x:v>
      </x:c>
      <x:c r="AT1060" s="25" t="n">
        <x:v>0</x:v>
      </x:c>
    </x:row>
    <x:row r="1061">
      <x:c r="A1061" s="25" t="str">
        <x:v>SME001057</x:v>
      </x:c>
      <x:c r="B1061" s="25" t="str">
        <x:v>Synthetic SME 001057</x:v>
      </x:c>
      <x:c r="C1061" s="25" t="str">
        <x:v>RM012</x:v>
      </x:c>
      <x:c r="D1061" s="25" t="str">
        <x:v>Central Anatolia</x:v>
      </x:c>
      <x:c r="E1061" s="25" t="str">
        <x:v>Construction</x:v>
      </x:c>
      <x:c r="F1061" s="25" t="str">
        <x:v>MEDIUM</x:v>
      </x:c>
      <x:c r="G1061" s="25" t="str">
        <x:v>LIMITED</x:v>
      </x:c>
      <x:c r="H1061" s="25" t="str">
        <x:v>2021-07-09</x:v>
      </x:c>
      <x:c r="I1061" s="25" t="n">
        <x:v>61</x:v>
      </x:c>
      <x:c r="J1061" s="28" t="n">
        <x:v>96136828.6</x:v>
      </x:c>
      <x:c r="K1061" s="25" t="n">
        <x:v>101</x:v>
      </x:c>
      <x:c r="L1061" s="26" t="b">
        <x:v>0</x:v>
      </x:c>
      <x:c r="M1061" s="26" t="b">
        <x:v>1</x:v>
      </x:c>
      <x:c r="N1061" s="25" t="n">
        <x:v>49.66</x:v>
      </x:c>
      <x:c r="O1061" s="26" t="b">
        <x:v>1</x:v>
      </x:c>
      <x:c r="P1061" s="25" t="str">
        <x:v>VIDEO_MEETING</x:v>
      </x:c>
      <x:c r="Q1061" s="25" t="str">
        <x:v>DERIVED_ANALYTICS</x:v>
      </x:c>
      <x:c r="R1061" s="30" t="n">
        <x:v>0.038334</x:v>
      </x:c>
      <x:c r="S1061" s="25" t="str">
        <x:v>R03</x:v>
      </x:c>
      <x:c r="T1061" s="25" t="n">
        <x:v>0</x:v>
      </x:c>
      <x:c r="U1061" s="25" t="n">
        <x:v>1</x:v>
      </x:c>
      <x:c r="V1061" s="25" t="str">
        <x:v>2026-03-13</x:v>
      </x:c>
      <x:c r="W1061" s="25" t="str">
        <x:v>NONE</x:v>
      </x:c>
      <x:c r="X1061" s="26" t="b">
        <x:v>1</x:v>
      </x:c>
      <x:c r="Y1061" s="26" t="b">
        <x:v>1</x:v>
      </x:c>
      <x:c r="Z1061" s="25" t="str">
        <x:v>CONTROLLED_SYNTHETIC</x:v>
      </x:c>
      <x:c r="AA1061" s="28" t="n">
        <x:v>51247474.82</x:v>
      </x:c>
      <x:c r="AB1061" s="28" t="n">
        <x:v>45502282.15</x:v>
      </x:c>
      <x:c r="AC1061" s="28" t="n">
        <x:v>2142854.8</x:v>
      </x:c>
      <x:c r="AD1061" s="28" t="n">
        <x:v>20535806.69</x:v>
      </x:c>
      <x:c r="AE1061" s="28" t="n">
        <x:v>0</x:v>
      </x:c>
      <x:c r="AF1061" s="28" t="n">
        <x:v>9002734.68</x:v>
      </x:c>
      <x:c r="AG1061" s="28" t="n">
        <x:v>4242972.11</x:v>
      </x:c>
      <x:c r="AH1061" s="28" t="n">
        <x:v>2117770.761667</x:v>
      </x:c>
      <x:c r="AI1061" s="28" t="n">
        <x:v>6100497.708333</x:v>
      </x:c>
      <x:c r="AJ1061" s="25" t="n">
        <x:v>445</x:v>
      </x:c>
      <x:c r="AK1061" s="25" t="n">
        <x:v>3</x:v>
      </x:c>
      <x:c r="AL1061" s="28" t="n">
        <x:v>94698465.08</x:v>
      </x:c>
      <x:c r="AM1061" s="28" t="n">
        <x:v>4584178.93</x:v>
      </x:c>
      <x:c r="AN1061" s="25" t="str">
        <x:v>CASH_MANAGEMENT|TERM_DEPOSIT|WORKING_CAPITAL_LOAN</x:v>
      </x:c>
      <x:c r="AO1061" s="25" t="str">
        <x:v>2025-12-18</x:v>
      </x:c>
      <x:c r="AP1061" s="25" t="n">
        <x:v>3</x:v>
      </x:c>
      <x:c r="AQ1061" s="25" t="n">
        <x:v>245</x:v>
      </x:c>
      <x:c r="AR1061" s="25" t="n">
        <x:v>61.6</x:v>
      </x:c>
      <x:c r="AS1061" s="30" t="n">
        <x:v>1</x:v>
      </x:c>
      <x:c r="AT1061" s="25" t="n">
        <x:v>160</x:v>
      </x:c>
    </x:row>
    <x:row r="1062">
      <x:c r="A1062" s="25" t="str">
        <x:v>SME001058</x:v>
      </x:c>
      <x:c r="B1062" s="25" t="str">
        <x:v>Synthetic SME 001058</x:v>
      </x:c>
      <x:c r="C1062" s="25" t="str">
        <x:v>RM012</x:v>
      </x:c>
      <x:c r="D1062" s="25" t="str">
        <x:v>Central Anatolia</x:v>
      </x:c>
      <x:c r="E1062" s="25" t="str">
        <x:v>Construction</x:v>
      </x:c>
      <x:c r="F1062" s="25" t="str">
        <x:v>MICRO</x:v>
      </x:c>
      <x:c r="G1062" s="25" t="str">
        <x:v>SOLE_PROPRIETOR</x:v>
      </x:c>
      <x:c r="H1062" s="25" t="str">
        <x:v>2024-02-03</x:v>
      </x:c>
      <x:c r="I1062" s="25" t="n">
        <x:v>30</x:v>
      </x:c>
      <x:c r="J1062" s="28" t="n">
        <x:v>7593086.17</x:v>
      </x:c>
      <x:c r="K1062" s="25" t="n">
        <x:v>6</x:v>
      </x:c>
      <x:c r="L1062" s="26" t="b">
        <x:v>0</x:v>
      </x:c>
      <x:c r="M1062" s="26" t="b">
        <x:v>0</x:v>
      </x:c>
      <x:c r="N1062" s="25" t="n">
        <x:v>36.92</x:v>
      </x:c>
      <x:c r="O1062" s="26" t="b">
        <x:v>1</x:v>
      </x:c>
      <x:c r="P1062" s="25" t="str">
        <x:v>RM_CALL</x:v>
      </x:c>
      <x:c r="Q1062" s="25" t="str">
        <x:v>DERIVED_ANALYTICS</x:v>
      </x:c>
      <x:c r="R1062" s="30" t="n">
        <x:v>0.07048</x:v>
      </x:c>
      <x:c r="S1062" s="25" t="str">
        <x:v>R05</x:v>
      </x:c>
      <x:c r="T1062" s="25" t="n">
        <x:v>0</x:v>
      </x:c>
      <x:c r="U1062" s="25" t="n">
        <x:v>1</x:v>
      </x:c>
      <x:c r="V1062" s="25" t="str">
        <x:v>2027-05-27</x:v>
      </x:c>
      <x:c r="W1062" s="25" t="str">
        <x:v>NONE</x:v>
      </x:c>
      <x:c r="X1062" s="26" t="b">
        <x:v>1</x:v>
      </x:c>
      <x:c r="Y1062" s="26" t="b">
        <x:v>1</x:v>
      </x:c>
      <x:c r="Z1062" s="25" t="str">
        <x:v>CONTROLLED_SYNTHETIC</x:v>
      </x:c>
      <x:c r="AA1062" s="28" t="n">
        <x:v>4352347.16</x:v>
      </x:c>
      <x:c r="AB1062" s="28" t="n">
        <x:v>4085338.97</x:v>
      </x:c>
      <x:c r="AC1062" s="28" t="n">
        <x:v>181910.16</x:v>
      </x:c>
      <x:c r="AD1062" s="28" t="n">
        <x:v>1339332.49</x:v>
      </x:c>
      <x:c r="AE1062" s="28" t="n">
        <x:v>0</x:v>
      </x:c>
      <x:c r="AF1062" s="28" t="n">
        <x:v>0</x:v>
      </x:c>
      <x:c r="AG1062" s="28" t="n">
        <x:v>0</x:v>
      </x:c>
      <x:c r="AH1062" s="28" t="n">
        <x:v>119375.83</x:v>
      </x:c>
      <x:c r="AI1062" s="28" t="n">
        <x:v>359466.445</x:v>
      </x:c>
      <x:c r="AJ1062" s="25" t="n">
        <x:v>238</x:v>
      </x:c>
      <x:c r="AK1062" s="25" t="n">
        <x:v>2</x:v>
      </x:c>
      <x:c r="AL1062" s="28" t="n">
        <x:v>386330.93</x:v>
      </x:c>
      <x:c r="AM1062" s="28" t="n">
        <x:v>14789.5</x:v>
      </x:c>
      <x:c r="AN1062" s="25" t="str">
        <x:v>POS_MERCHANT_ACQUIRING|TERM_DEPOSIT</x:v>
      </x:c>
      <x:c r="AO1062" s="25" t="str">
        <x:v>2026-03-13</x:v>
      </x:c>
      <x:c r="AP1062" s="25" t="n">
        <x:v>3</x:v>
      </x:c>
      <x:c r="AQ1062" s="25" t="n">
        <x:v>160</x:v>
      </x:c>
      <x:c r="AR1062" s="25" t="n">
        <x:v>21.57</x:v>
      </x:c>
      <x:c r="AS1062" s="30" t="n">
        <x:v>0.145369</x:v>
      </x:c>
      <x:c r="AT1062" s="25" t="n">
        <x:v>0</x:v>
      </x:c>
    </x:row>
    <x:row r="1063">
      <x:c r="A1063" s="25" t="str">
        <x:v>SME001059</x:v>
      </x:c>
      <x:c r="B1063" s="25" t="str">
        <x:v>Synthetic SME 001059</x:v>
      </x:c>
      <x:c r="C1063" s="25" t="str">
        <x:v>RM001</x:v>
      </x:c>
      <x:c r="D1063" s="25" t="str">
        <x:v>Mediterranean</x:v>
      </x:c>
      <x:c r="E1063" s="25" t="str">
        <x:v>Technology</x:v>
      </x:c>
      <x:c r="F1063" s="25" t="str">
        <x:v>MICRO</x:v>
      </x:c>
      <x:c r="G1063" s="25" t="str">
        <x:v>LIMITED</x:v>
      </x:c>
      <x:c r="H1063" s="25" t="str">
        <x:v>2019-11-24</x:v>
      </x:c>
      <x:c r="I1063" s="25" t="n">
        <x:v>80</x:v>
      </x:c>
      <x:c r="J1063" s="28" t="n">
        <x:v>6844008.44</x:v>
      </x:c>
      <x:c r="K1063" s="25" t="n">
        <x:v>3</x:v>
      </x:c>
      <x:c r="L1063" s="26" t="b">
        <x:v>0</x:v>
      </x:c>
      <x:c r="M1063" s="26" t="b">
        <x:v>1</x:v>
      </x:c>
      <x:c r="N1063" s="25" t="n">
        <x:v>56.36</x:v>
      </x:c>
      <x:c r="O1063" s="26" t="b">
        <x:v>1</x:v>
      </x:c>
      <x:c r="P1063" s="25" t="str">
        <x:v>VIDEO_MEETING</x:v>
      </x:c>
      <x:c r="Q1063" s="25" t="str">
        <x:v>DERIVED_ANALYTICS</x:v>
      </x:c>
      <x:c r="R1063" s="30" t="n">
        <x:v>0.027591</x:v>
      </x:c>
      <x:c r="S1063" s="25" t="str">
        <x:v>R03</x:v>
      </x:c>
      <x:c r="T1063" s="25" t="n">
        <x:v>0</x:v>
      </x:c>
      <x:c r="U1063" s="25" t="n">
        <x:v>1</x:v>
      </x:c>
      <x:c r="V1063" s="25" t="str">
        <x:v>2026-01-21</x:v>
      </x:c>
      <x:c r="W1063" s="25" t="str">
        <x:v>NONE</x:v>
      </x:c>
      <x:c r="X1063" s="26" t="b">
        <x:v>1</x:v>
      </x:c>
      <x:c r="Y1063" s="26" t="b">
        <x:v>0</x:v>
      </x:c>
      <x:c r="Z1063" s="25" t="str">
        <x:v>CONTROLLED_SYNTHETIC</x:v>
      </x:c>
      <x:c r="AA1063" s="28" t="n">
        <x:v>3521149.56</x:v>
      </x:c>
      <x:c r="AB1063" s="28" t="n">
        <x:v>3217437.55</x:v>
      </x:c>
      <x:c r="AC1063" s="28" t="n">
        <x:v>156483.61</x:v>
      </x:c>
      <x:c r="AD1063" s="28" t="n">
        <x:v>648188.35</x:v>
      </x:c>
      <x:c r="AE1063" s="28" t="n">
        <x:v>0</x:v>
      </x:c>
      <x:c r="AF1063" s="28" t="n">
        <x:v>881471.52</x:v>
      </x:c>
      <x:c r="AG1063" s="28" t="n">
        <x:v>553245.33</x:v>
      </x:c>
      <x:c r="AH1063" s="28" t="n">
        <x:v>128507.67</x:v>
      </x:c>
      <x:c r="AI1063" s="28" t="n">
        <x:v>294604.385</x:v>
      </x:c>
      <x:c r="AJ1063" s="25" t="n">
        <x:v>518</x:v>
      </x:c>
      <x:c r="AK1063" s="25" t="n">
        <x:v>3</x:v>
      </x:c>
      <x:c r="AL1063" s="28" t="n">
        <x:v>2834935.92</x:v>
      </x:c>
      <x:c r="AM1063" s="28" t="n">
        <x:v>102955.87</x:v>
      </x:c>
      <x:c r="AN1063" s="25" t="str">
        <x:v>BUSINESS_CREDIT_CARD|PAYROLL_SERVICES|TRADE_FINANCE</x:v>
      </x:c>
      <x:c r="AO1063" s="25" t="str">
        <x:v>2026-03-25</x:v>
      </x:c>
      <x:c r="AP1063" s="25" t="n">
        <x:v>1</x:v>
      </x:c>
      <x:c r="AQ1063" s="25" t="n">
        <x:v>148</x:v>
      </x:c>
      <x:c r="AR1063" s="25" t="n">
        <x:v>50.15</x:v>
      </x:c>
      <x:c r="AS1063" s="30" t="n">
        <x:v>1</x:v>
      </x:c>
      <x:c r="AT1063" s="25" t="n">
        <x:v>211</x:v>
      </x:c>
    </x:row>
    <x:row r="1064">
      <x:c r="A1064" s="25" t="str">
        <x:v>SME001060</x:v>
      </x:c>
      <x:c r="B1064" s="25" t="str">
        <x:v>Synthetic SME 001060</x:v>
      </x:c>
      <x:c r="C1064" s="25" t="str">
        <x:v>RM024</x:v>
      </x:c>
      <x:c r="D1064" s="25" t="str">
        <x:v>Eastern</x:v>
      </x:c>
      <x:c r="E1064" s="25" t="str">
        <x:v>Technology</x:v>
      </x:c>
      <x:c r="F1064" s="25" t="str">
        <x:v>SMALL</x:v>
      </x:c>
      <x:c r="G1064" s="25" t="str">
        <x:v>SOLE_PROPRIETOR</x:v>
      </x:c>
      <x:c r="H1064" s="25" t="str">
        <x:v>2017-02-20</x:v>
      </x:c>
      <x:c r="I1064" s="25" t="n">
        <x:v>113</x:v>
      </x:c>
      <x:c r="J1064" s="28" t="n">
        <x:v>8263234.43</x:v>
      </x:c>
      <x:c r="K1064" s="25" t="n">
        <x:v>24</x:v>
      </x:c>
      <x:c r="L1064" s="26" t="b">
        <x:v>1</x:v>
      </x:c>
      <x:c r="M1064" s="26" t="b">
        <x:v>1</x:v>
      </x:c>
      <x:c r="N1064" s="25" t="n">
        <x:v>36.88</x:v>
      </x:c>
      <x:c r="O1064" s="26" t="b">
        <x:v>1</x:v>
      </x:c>
      <x:c r="P1064" s="25" t="str">
        <x:v>RM_CALL</x:v>
      </x:c>
      <x:c r="Q1064" s="25" t="str">
        <x:v>DERIVED_ANALYTICS</x:v>
      </x:c>
      <x:c r="R1064" s="30" t="n">
        <x:v>0.031697</x:v>
      </x:c>
      <x:c r="S1064" s="25" t="str">
        <x:v>R03</x:v>
      </x:c>
      <x:c r="T1064" s="25" t="n">
        <x:v>0</x:v>
      </x:c>
      <x:c r="U1064" s="25" t="n">
        <x:v>1</x:v>
      </x:c>
      <x:c r="V1064" s="25" t="str">
        <x:v>2027-06-02</x:v>
      </x:c>
      <x:c r="W1064" s="25" t="str">
        <x:v>LOW</x:v>
      </x:c>
      <x:c r="X1064" s="26" t="b">
        <x:v>0</x:v>
      </x:c>
      <x:c r="Y1064" s="26" t="b">
        <x:v>1</x:v>
      </x:c>
      <x:c r="Z1064" s="25" t="str">
        <x:v>CONTROLLED_SYNTHETIC</x:v>
      </x:c>
      <x:c r="AA1064" s="28" t="n">
        <x:v>4934487.22</x:v>
      </x:c>
      <x:c r="AB1064" s="28" t="n">
        <x:v>4668180.7</x:v>
      </x:c>
      <x:c r="AC1064" s="28" t="n">
        <x:v>275457.5</x:v>
      </x:c>
      <x:c r="AD1064" s="28" t="n">
        <x:v>4751431.9</x:v>
      </x:c>
      <x:c r="AE1064" s="28" t="n">
        <x:v>1229160.53</x:v>
      </x:c>
      <x:c r="AF1064" s="28" t="n">
        <x:v>1349383.11</x:v>
      </x:c>
      <x:c r="AG1064" s="28" t="n">
        <x:v>1641669.54</x:v>
      </x:c>
      <x:c r="AH1064" s="28" t="n">
        <x:v>182859.913333</x:v>
      </x:c>
      <x:c r="AI1064" s="28" t="n">
        <x:v>624611.73</x:v>
      </x:c>
      <x:c r="AJ1064" s="25" t="n">
        <x:v>338</x:v>
      </x:c>
      <x:c r="AK1064" s="25" t="n">
        <x:v>5</x:v>
      </x:c>
      <x:c r="AL1064" s="28" t="n">
        <x:v>16359002.53</x:v>
      </x:c>
      <x:c r="AM1064" s="28" t="n">
        <x:v>758899.4</x:v>
      </x:c>
      <x:c r="AN1064" s="25" t="str">
        <x:v>BUSINESS_CREDIT_CARD|FX_RISK_MANAGEMENT|PAYROLL_SERVICES|POS_MERCHANT_ACQUIRING|WORKING_CAPITAL_LOAN</x:v>
      </x:c>
      <x:c r="AO1064" s="25" t="str">
        <x:v>2026-03-30</x:v>
      </x:c>
      <x:c r="AP1064" s="25" t="n">
        <x:v>2</x:v>
      </x:c>
      <x:c r="AQ1064" s="25" t="n">
        <x:v>143</x:v>
      </x:c>
      <x:c r="AR1064" s="25" t="n">
        <x:v>80.5</x:v>
      </x:c>
      <x:c r="AS1064" s="30" t="n">
        <x:v>1</x:v>
      </x:c>
      <x:c r="AT1064" s="25" t="n">
        <x:v>0</x:v>
      </x:c>
    </x:row>
    <x:row r="1065">
      <x:c r="A1065" s="25" t="str">
        <x:v>SME001061</x:v>
      </x:c>
      <x:c r="B1065" s="25" t="str">
        <x:v>Synthetic SME 001061</x:v>
      </x:c>
      <x:c r="C1065" s="25" t="str">
        <x:v>RM041</x:v>
      </x:c>
      <x:c r="D1065" s="25" t="str">
        <x:v>Marmara</x:v>
      </x:c>
      <x:c r="E1065" s="25" t="str">
        <x:v>Transportation</x:v>
      </x:c>
      <x:c r="F1065" s="25" t="str">
        <x:v>SMALL</x:v>
      </x:c>
      <x:c r="G1065" s="25" t="str">
        <x:v>LIMITED</x:v>
      </x:c>
      <x:c r="H1065" s="25" t="str">
        <x:v>2017-06-16</x:v>
      </x:c>
      <x:c r="I1065" s="25" t="n">
        <x:v>110</x:v>
      </x:c>
      <x:c r="J1065" s="28" t="n">
        <x:v>45239875.77</x:v>
      </x:c>
      <x:c r="K1065" s="25" t="n">
        <x:v>40</x:v>
      </x:c>
      <x:c r="L1065" s="26" t="b">
        <x:v>0</x:v>
      </x:c>
      <x:c r="M1065" s="26" t="b">
        <x:v>0</x:v>
      </x:c>
      <x:c r="N1065" s="25" t="n">
        <x:v>66.99</x:v>
      </x:c>
      <x:c r="O1065" s="26" t="b">
        <x:v>1</x:v>
      </x:c>
      <x:c r="P1065" s="25" t="str">
        <x:v>BRANCH</x:v>
      </x:c>
      <x:c r="Q1065" s="25" t="str">
        <x:v>DERIVED_ANALYTICS</x:v>
      </x:c>
      <x:c r="R1065" s="30" t="n">
        <x:v>0.030801</x:v>
      </x:c>
      <x:c r="S1065" s="25" t="str">
        <x:v>R03</x:v>
      </x:c>
      <x:c r="T1065" s="25" t="n">
        <x:v>60</x:v>
      </x:c>
      <x:c r="U1065" s="25" t="n">
        <x:v>2</x:v>
      </x:c>
      <x:c r="V1065" s="25" t="str">
        <x:v>2025-12-09</x:v>
      </x:c>
      <x:c r="W1065" s="25" t="str">
        <x:v>NONE</x:v>
      </x:c>
      <x:c r="X1065" s="26" t="b">
        <x:v>1</x:v>
      </x:c>
      <x:c r="Y1065" s="26" t="b">
        <x:v>1</x:v>
      </x:c>
      <x:c r="Z1065" s="25" t="str">
        <x:v>CONTROLLED_SYNTHETIC</x:v>
      </x:c>
      <x:c r="AA1065" s="28" t="n">
        <x:v>23514507.77</x:v>
      </x:c>
      <x:c r="AB1065" s="28" t="n">
        <x:v>20898561.23</x:v>
      </x:c>
      <x:c r="AC1065" s="28" t="n">
        <x:v>1334410.23</x:v>
      </x:c>
      <x:c r="AD1065" s="28" t="n">
        <x:v>7324069.69</x:v>
      </x:c>
      <x:c r="AE1065" s="28" t="n">
        <x:v>0</x:v>
      </x:c>
      <x:c r="AF1065" s="28" t="n">
        <x:v>0</x:v>
      </x:c>
      <x:c r="AG1065" s="28" t="n">
        <x:v>0</x:v>
      </x:c>
      <x:c r="AH1065" s="28" t="n">
        <x:v>533323.013333</x:v>
      </x:c>
      <x:c r="AI1065" s="28" t="n">
        <x:v>2506136.108333</x:v>
      </x:c>
      <x:c r="AJ1065" s="25" t="n">
        <x:v>792</x:v>
      </x:c>
      <x:c r="AK1065" s="25" t="n">
        <x:v>3</x:v>
      </x:c>
      <x:c r="AL1065" s="28" t="n">
        <x:v>810824.11</x:v>
      </x:c>
      <x:c r="AM1065" s="28" t="n">
        <x:v>26011.26</x:v>
      </x:c>
      <x:c r="AN1065" s="25" t="str">
        <x:v>BUSINESS_CREDIT_CARD|FX_RISK_MANAGEMENT|TERM_DEPOSIT</x:v>
      </x:c>
      <x:c r="AO1065" s="25" t="str">
        <x:v>2026-08-16</x:v>
      </x:c>
      <x:c r="AP1065" s="25" t="n">
        <x:v>1</x:v>
      </x:c>
      <x:c r="AQ1065" s="25" t="n">
        <x:v>4</x:v>
      </x:c>
      <x:c r="AR1065" s="25" t="n">
        <x:v>40</x:v>
      </x:c>
      <x:c r="AS1065" s="30" t="n">
        <x:v>0.051208</x:v>
      </x:c>
      <x:c r="AT1065" s="25" t="n">
        <x:v>254</x:v>
      </x:c>
    </x:row>
    <x:row r="1066">
      <x:c r="A1066" s="25" t="str">
        <x:v>SME001062</x:v>
      </x:c>
      <x:c r="B1066" s="25" t="str">
        <x:v>Synthetic SME 001062</x:v>
      </x:c>
      <x:c r="C1066" s="25" t="str">
        <x:v>RM013</x:v>
      </x:c>
      <x:c r="D1066" s="25" t="str">
        <x:v>Black Sea</x:v>
      </x:c>
      <x:c r="E1066" s="25" t="str">
        <x:v>Technology</x:v>
      </x:c>
      <x:c r="F1066" s="25" t="str">
        <x:v>SMALL</x:v>
      </x:c>
      <x:c r="G1066" s="25" t="str">
        <x:v>LIMITED</x:v>
      </x:c>
      <x:c r="H1066" s="25" t="str">
        <x:v>2015-06-03</x:v>
      </x:c>
      <x:c r="I1066" s="25" t="n">
        <x:v>134</x:v>
      </x:c>
      <x:c r="J1066" s="28" t="n">
        <x:v>31026744.65</x:v>
      </x:c>
      <x:c r="K1066" s="25" t="n">
        <x:v>41</x:v>
      </x:c>
      <x:c r="L1066" s="26" t="b">
        <x:v>0</x:v>
      </x:c>
      <x:c r="M1066" s="26" t="b">
        <x:v>0</x:v>
      </x:c>
      <x:c r="N1066" s="25" t="n">
        <x:v>69.39</x:v>
      </x:c>
      <x:c r="O1066" s="26" t="b">
        <x:v>1</x:v>
      </x:c>
      <x:c r="P1066" s="25" t="str">
        <x:v>RM_CALL</x:v>
      </x:c>
      <x:c r="Q1066" s="25" t="str">
        <x:v>DERIVED_ANALYTICS</x:v>
      </x:c>
      <x:c r="R1066" s="30" t="n">
        <x:v>0.045139</x:v>
      </x:c>
      <x:c r="S1066" s="25" t="str">
        <x:v>R03</x:v>
      </x:c>
      <x:c r="T1066" s="25" t="n">
        <x:v>5</x:v>
      </x:c>
      <x:c r="U1066" s="25" t="n">
        <x:v>1</x:v>
      </x:c>
      <x:c r="V1066" s="25" t="str">
        <x:v>2027-04-14</x:v>
      </x:c>
      <x:c r="W1066" s="25" t="str">
        <x:v>NONE</x:v>
      </x:c>
      <x:c r="X1066" s="26" t="b">
        <x:v>1</x:v>
      </x:c>
      <x:c r="Y1066" s="26" t="b">
        <x:v>1</x:v>
      </x:c>
      <x:c r="Z1066" s="25" t="str">
        <x:v>CONTROLLED_SYNTHETIC</x:v>
      </x:c>
      <x:c r="AA1066" s="28" t="n">
        <x:v>18519918.74</x:v>
      </x:c>
      <x:c r="AB1066" s="28" t="n">
        <x:v>16593865.48</x:v>
      </x:c>
      <x:c r="AC1066" s="28" t="n">
        <x:v>899234.17</x:v>
      </x:c>
      <x:c r="AD1066" s="28" t="n">
        <x:v>7833417.45</x:v>
      </x:c>
      <x:c r="AE1066" s="28" t="n">
        <x:v>0</x:v>
      </x:c>
      <x:c r="AF1066" s="28" t="n">
        <x:v>0</x:v>
      </x:c>
      <x:c r="AG1066" s="28" t="n">
        <x:v>0</x:v>
      </x:c>
      <x:c r="AH1066" s="28" t="n">
        <x:v>682920.643333</x:v>
      </x:c>
      <x:c r="AI1066" s="28" t="n">
        <x:v>1856455.481667</x:v>
      </x:c>
      <x:c r="AJ1066" s="25" t="n">
        <x:v>478</x:v>
      </x:c>
      <x:c r="AK1066" s="25" t="n">
        <x:v>0</x:v>
      </x:c>
      <x:c r="AL1066" s="28" t="n">
        <x:v>0</x:v>
      </x:c>
      <x:c r="AM1066" s="28" t="n">
        <x:v>0</x:v>
      </x:c>
      <x:c r="AN1066" s="25"/>
      <x:c r="AO1066" s="25" t="str">
        <x:v>2026-05-24</x:v>
      </x:c>
      <x:c r="AP1066" s="25" t="n">
        <x:v>3</x:v>
      </x:c>
      <x:c r="AQ1066" s="25" t="n">
        <x:v>88</x:v>
      </x:c>
      <x:c r="AR1066" s="25" t="n">
        <x:v>20</x:v>
      </x:c>
      <x:c r="AS1066" s="30" t="n">
        <x:v>0</x:v>
      </x:c>
      <x:c r="AT1066" s="25" t="n">
        <x:v>0</x:v>
      </x:c>
    </x:row>
    <x:row r="1067">
      <x:c r="A1067" s="25" t="str">
        <x:v>SME001063</x:v>
      </x:c>
      <x:c r="B1067" s="25" t="str">
        <x:v>Synthetic SME 001063</x:v>
      </x:c>
      <x:c r="C1067" s="25" t="str">
        <x:v>RM009</x:v>
      </x:c>
      <x:c r="D1067" s="25" t="str">
        <x:v>Marmara</x:v>
      </x:c>
      <x:c r="E1067" s="25" t="str">
        <x:v>Professional Services</x:v>
      </x:c>
      <x:c r="F1067" s="25" t="str">
        <x:v>MICRO</x:v>
      </x:c>
      <x:c r="G1067" s="25" t="str">
        <x:v>JOINT_STOCK</x:v>
      </x:c>
      <x:c r="H1067" s="25" t="str">
        <x:v>2021-06-21</x:v>
      </x:c>
      <x:c r="I1067" s="25" t="n">
        <x:v>61</x:v>
      </x:c>
      <x:c r="J1067" s="28" t="n">
        <x:v>11266392.36</x:v>
      </x:c>
      <x:c r="K1067" s="25" t="n">
        <x:v>2</x:v>
      </x:c>
      <x:c r="L1067" s="26" t="b">
        <x:v>0</x:v>
      </x:c>
      <x:c r="M1067" s="26" t="b">
        <x:v>0</x:v>
      </x:c>
      <x:c r="N1067" s="25" t="n">
        <x:v>58.79</x:v>
      </x:c>
      <x:c r="O1067" s="26" t="b">
        <x:v>1</x:v>
      </x:c>
      <x:c r="P1067" s="25" t="str">
        <x:v>RM_CALL</x:v>
      </x:c>
      <x:c r="Q1067" s="25" t="str">
        <x:v>DERIVED_ANALYTICS</x:v>
      </x:c>
      <x:c r="R1067" s="30" t="n">
        <x:v>0.029027</x:v>
      </x:c>
      <x:c r="S1067" s="25" t="str">
        <x:v>R03</x:v>
      </x:c>
      <x:c r="T1067" s="25" t="n">
        <x:v>0</x:v>
      </x:c>
      <x:c r="U1067" s="25" t="n">
        <x:v>1</x:v>
      </x:c>
      <x:c r="V1067" s="25" t="str">
        <x:v>2027-03-24</x:v>
      </x:c>
      <x:c r="W1067" s="25" t="str">
        <x:v>NONE</x:v>
      </x:c>
      <x:c r="X1067" s="26" t="b">
        <x:v>1</x:v>
      </x:c>
      <x:c r="Y1067" s="26" t="b">
        <x:v>1</x:v>
      </x:c>
      <x:c r="Z1067" s="25" t="str">
        <x:v>CONTROLLED_SYNTHETIC</x:v>
      </x:c>
      <x:c r="AA1067" s="28" t="n">
        <x:v>5726619.39</x:v>
      </x:c>
      <x:c r="AB1067" s="28" t="n">
        <x:v>4972032.65</x:v>
      </x:c>
      <x:c r="AC1067" s="28" t="n">
        <x:v>294829.19</x:v>
      </x:c>
      <x:c r="AD1067" s="28" t="n">
        <x:v>457861.44</x:v>
      </x:c>
      <x:c r="AE1067" s="28" t="n">
        <x:v>0</x:v>
      </x:c>
      <x:c r="AF1067" s="28" t="n">
        <x:v>0</x:v>
      </x:c>
      <x:c r="AG1067" s="28" t="n">
        <x:v>0</x:v>
      </x:c>
      <x:c r="AH1067" s="28" t="n">
        <x:v>228351.946667</x:v>
      </x:c>
      <x:c r="AI1067" s="28" t="n">
        <x:v>587586.191667</x:v>
      </x:c>
      <x:c r="AJ1067" s="25" t="n">
        <x:v>512</x:v>
      </x:c>
      <x:c r="AK1067" s="25" t="n">
        <x:v>1</x:v>
      </x:c>
      <x:c r="AL1067" s="28" t="n">
        <x:v>0</x:v>
      </x:c>
      <x:c r="AM1067" s="28" t="n">
        <x:v>0</x:v>
      </x:c>
      <x:c r="AN1067" s="25" t="str">
        <x:v>FX_RISK_MANAGEMENT</x:v>
      </x:c>
      <x:c r="AO1067" s="25" t="str">
        <x:v>2026-07-10</x:v>
      </x:c>
      <x:c r="AP1067" s="25" t="n">
        <x:v>5</x:v>
      </x:c>
      <x:c r="AQ1067" s="25" t="n">
        <x:v>41</x:v>
      </x:c>
      <x:c r="AR1067" s="25" t="n">
        <x:v>21.02</x:v>
      </x:c>
      <x:c r="AS1067" s="30" t="n">
        <x:v>0</x:v>
      </x:c>
      <x:c r="AT1067" s="25" t="n">
        <x:v>0</x:v>
      </x:c>
    </x:row>
    <x:row r="1068">
      <x:c r="A1068" s="25" t="str">
        <x:v>SME001064</x:v>
      </x:c>
      <x:c r="B1068" s="25" t="str">
        <x:v>Synthetic SME 001064</x:v>
      </x:c>
      <x:c r="C1068" s="25" t="str">
        <x:v>RM016</x:v>
      </x:c>
      <x:c r="D1068" s="25" t="str">
        <x:v>Mediterranean</x:v>
      </x:c>
      <x:c r="E1068" s="25" t="str">
        <x:v>Transportation</x:v>
      </x:c>
      <x:c r="F1068" s="25" t="str">
        <x:v>MICRO</x:v>
      </x:c>
      <x:c r="G1068" s="25" t="str">
        <x:v>LIMITED</x:v>
      </x:c>
      <x:c r="H1068" s="25" t="str">
        <x:v>2026-01-07</x:v>
      </x:c>
      <x:c r="I1068" s="25" t="n">
        <x:v>7</x:v>
      </x:c>
      <x:c r="J1068" s="28" t="n">
        <x:v>6536162.04</x:v>
      </x:c>
      <x:c r="K1068" s="25" t="n">
        <x:v>6</x:v>
      </x:c>
      <x:c r="L1068" s="26" t="b">
        <x:v>0</x:v>
      </x:c>
      <x:c r="M1068" s="26" t="b">
        <x:v>0</x:v>
      </x:c>
      <x:c r="N1068" s="25" t="n">
        <x:v>38.47</x:v>
      </x:c>
      <x:c r="O1068" s="26" t="b">
        <x:v>1</x:v>
      </x:c>
      <x:c r="P1068" s="25" t="str">
        <x:v>RM_CALL</x:v>
      </x:c>
      <x:c r="Q1068" s="25" t="str">
        <x:v>DERIVED_ANALYTICS</x:v>
      </x:c>
      <x:c r="R1068" s="30" t="n">
        <x:v>0.042158</x:v>
      </x:c>
      <x:c r="S1068" s="25" t="str">
        <x:v>R03</x:v>
      </x:c>
      <x:c r="T1068" s="25" t="n">
        <x:v>0</x:v>
      </x:c>
      <x:c r="U1068" s="25" t="n">
        <x:v>1</x:v>
      </x:c>
      <x:c r="V1068" s="25" t="str">
        <x:v>2027-05-27</x:v>
      </x:c>
      <x:c r="W1068" s="25" t="str">
        <x:v>NONE</x:v>
      </x:c>
      <x:c r="X1068" s="26" t="b">
        <x:v>0</x:v>
      </x:c>
      <x:c r="Y1068" s="26" t="b">
        <x:v>1</x:v>
      </x:c>
      <x:c r="Z1068" s="25" t="str">
        <x:v>CONTROLLED_SYNTHETIC</x:v>
      </x:c>
      <x:c r="AA1068" s="28" t="n">
        <x:v>3659624.35</x:v>
      </x:c>
      <x:c r="AB1068" s="28" t="n">
        <x:v>3163447.8</x:v>
      </x:c>
      <x:c r="AC1068" s="28" t="n">
        <x:v>212933.05</x:v>
      </x:c>
      <x:c r="AD1068" s="28" t="n">
        <x:v>1223945.96</x:v>
      </x:c>
      <x:c r="AE1068" s="28" t="n">
        <x:v>0</x:v>
      </x:c>
      <x:c r="AF1068" s="28" t="n">
        <x:v>0</x:v>
      </x:c>
      <x:c r="AG1068" s="28" t="n">
        <x:v>0</x:v>
      </x:c>
      <x:c r="AH1068" s="28" t="n">
        <x:v>152487.89</x:v>
      </x:c>
      <x:c r="AI1068" s="28" t="n">
        <x:v>361414.553333</x:v>
      </x:c>
      <x:c r="AJ1068" s="25" t="n">
        <x:v>340</x:v>
      </x:c>
      <x:c r="AK1068" s="25" t="n">
        <x:v>0</x:v>
      </x:c>
      <x:c r="AL1068" s="28" t="n">
        <x:v>0</x:v>
      </x:c>
      <x:c r="AM1068" s="28" t="n">
        <x:v>0</x:v>
      </x:c>
      <x:c r="AN1068" s="25"/>
      <x:c r="AO1068" s="25" t="str">
        <x:v>2026-06-05</x:v>
      </x:c>
      <x:c r="AP1068" s="25" t="n">
        <x:v>5</x:v>
      </x:c>
      <x:c r="AQ1068" s="25" t="n">
        <x:v>76</x:v>
      </x:c>
      <x:c r="AR1068" s="25" t="n">
        <x:v>1.67</x:v>
      </x:c>
      <x:c r="AS1068" s="30" t="n">
        <x:v>0</x:v>
      </x:c>
      <x:c r="AT1068" s="25" t="n">
        <x:v>0</x:v>
      </x:c>
    </x:row>
    <x:row r="1069">
      <x:c r="A1069" s="25" t="str">
        <x:v>SME001065</x:v>
      </x:c>
      <x:c r="B1069" s="25" t="str">
        <x:v>Synthetic SME 001065</x:v>
      </x:c>
      <x:c r="C1069" s="25" t="str">
        <x:v>RM020</x:v>
      </x:c>
      <x:c r="D1069" s="25" t="str">
        <x:v>Mediterranean</x:v>
      </x:c>
      <x:c r="E1069" s="25" t="str">
        <x:v>Healthcare</x:v>
      </x:c>
      <x:c r="F1069" s="25" t="str">
        <x:v>MICRO</x:v>
      </x:c>
      <x:c r="G1069" s="25" t="str">
        <x:v>LIMITED</x:v>
      </x:c>
      <x:c r="H1069" s="25" t="str">
        <x:v>2022-01-28</x:v>
      </x:c>
      <x:c r="I1069" s="25" t="n">
        <x:v>54</x:v>
      </x:c>
      <x:c r="J1069" s="28" t="n">
        <x:v>8130559.1</x:v>
      </x:c>
      <x:c r="K1069" s="25" t="n">
        <x:v>3</x:v>
      </x:c>
      <x:c r="L1069" s="26" t="b">
        <x:v>0</x:v>
      </x:c>
      <x:c r="M1069" s="26" t="b">
        <x:v>0</x:v>
      </x:c>
      <x:c r="N1069" s="25" t="n">
        <x:v>68.84</x:v>
      </x:c>
      <x:c r="O1069" s="26" t="b">
        <x:v>1</x:v>
      </x:c>
      <x:c r="P1069" s="25" t="str">
        <x:v>BRANCH</x:v>
      </x:c>
      <x:c r="Q1069" s="25" t="str">
        <x:v>DERIVED_ANALYTICS</x:v>
      </x:c>
      <x:c r="R1069" s="30" t="n">
        <x:v>0.03976</x:v>
      </x:c>
      <x:c r="S1069" s="25" t="str">
        <x:v>R03</x:v>
      </x:c>
      <x:c r="T1069" s="25" t="n">
        <x:v>0</x:v>
      </x:c>
      <x:c r="U1069" s="25" t="n">
        <x:v>1</x:v>
      </x:c>
      <x:c r="V1069" s="25" t="str">
        <x:v>2027-03-24</x:v>
      </x:c>
      <x:c r="W1069" s="25" t="str">
        <x:v>NONE</x:v>
      </x:c>
      <x:c r="X1069" s="26" t="b">
        <x:v>1</x:v>
      </x:c>
      <x:c r="Y1069" s="26" t="b">
        <x:v>1</x:v>
      </x:c>
      <x:c r="Z1069" s="25" t="str">
        <x:v>CONTROLLED_SYNTHETIC</x:v>
      </x:c>
      <x:c r="AA1069" s="28" t="n">
        <x:v>4177809.14</x:v>
      </x:c>
      <x:c r="AB1069" s="28" t="n">
        <x:v>3506082.11</x:v>
      </x:c>
      <x:c r="AC1069" s="28" t="n">
        <x:v>2227305.8</x:v>
      </x:c>
      <x:c r="AD1069" s="28" t="n">
        <x:v>598277.88</x:v>
      </x:c>
      <x:c r="AE1069" s="28" t="n">
        <x:v>0</x:v>
      </x:c>
      <x:c r="AF1069" s="28" t="n">
        <x:v>0</x:v>
      </x:c>
      <x:c r="AG1069" s="28" t="n">
        <x:v>0</x:v>
      </x:c>
      <x:c r="AH1069" s="28" t="n">
        <x:v>123158.211667</x:v>
      </x:c>
      <x:c r="AI1069" s="28" t="n">
        <x:v>348335.225</x:v>
      </x:c>
      <x:c r="AJ1069" s="25" t="n">
        <x:v>676</x:v>
      </x:c>
      <x:c r="AK1069" s="25" t="n">
        <x:v>3</x:v>
      </x:c>
      <x:c r="AL1069" s="28" t="n">
        <x:v>1881006.23</x:v>
      </x:c>
      <x:c r="AM1069" s="28" t="n">
        <x:v>41573.96</x:v>
      </x:c>
      <x:c r="AN1069" s="25" t="str">
        <x:v>PAYROLL_SERVICES|TRADE_FINANCE|WORKING_CAPITAL_LOAN</x:v>
      </x:c>
      <x:c r="AO1069" s="25" t="str">
        <x:v>2026-03-14</x:v>
      </x:c>
      <x:c r="AP1069" s="25" t="n">
        <x:v>5</x:v>
      </x:c>
      <x:c r="AQ1069" s="25" t="n">
        <x:v>159</x:v>
      </x:c>
      <x:c r="AR1069" s="25" t="n">
        <x:v>38.83</x:v>
      </x:c>
      <x:c r="AS1069" s="30" t="n">
        <x:v>0.661</x:v>
      </x:c>
      <x:c r="AT1069" s="25" t="n">
        <x:v>0</x:v>
      </x:c>
    </x:row>
    <x:row r="1070">
      <x:c r="A1070" s="25" t="str">
        <x:v>SME001066</x:v>
      </x:c>
      <x:c r="B1070" s="25" t="str">
        <x:v>Synthetic SME 001066</x:v>
      </x:c>
      <x:c r="C1070" s="25" t="str">
        <x:v>RM012</x:v>
      </x:c>
      <x:c r="D1070" s="25" t="str">
        <x:v>Central Anatolia</x:v>
      </x:c>
      <x:c r="E1070" s="25" t="str">
        <x:v>Retail Trade</x:v>
      </x:c>
      <x:c r="F1070" s="25" t="str">
        <x:v>SMALL</x:v>
      </x:c>
      <x:c r="G1070" s="25" t="str">
        <x:v>LIMITED</x:v>
      </x:c>
      <x:c r="H1070" s="25" t="str">
        <x:v>2022-09-06</x:v>
      </x:c>
      <x:c r="I1070" s="25" t="n">
        <x:v>47</x:v>
      </x:c>
      <x:c r="J1070" s="28" t="n">
        <x:v>25428800.18</x:v>
      </x:c>
      <x:c r="K1070" s="25" t="n">
        <x:v>40</x:v>
      </x:c>
      <x:c r="L1070" s="26" t="b">
        <x:v>0</x:v>
      </x:c>
      <x:c r="M1070" s="26" t="b">
        <x:v>0</x:v>
      </x:c>
      <x:c r="N1070" s="25" t="n">
        <x:v>37.45</x:v>
      </x:c>
      <x:c r="O1070" s="26" t="b">
        <x:v>1</x:v>
      </x:c>
      <x:c r="P1070" s="25" t="str">
        <x:v>SECURE_MESSAGE</x:v>
      </x:c>
      <x:c r="Q1070" s="25" t="str">
        <x:v>DERIVED_ANALYTICS</x:v>
      </x:c>
      <x:c r="R1070" s="30" t="n">
        <x:v>0.027555</x:v>
      </x:c>
      <x:c r="S1070" s="25" t="str">
        <x:v>R03</x:v>
      </x:c>
      <x:c r="T1070" s="25" t="n">
        <x:v>0</x:v>
      </x:c>
      <x:c r="U1070" s="25" t="n">
        <x:v>1</x:v>
      </x:c>
      <x:c r="V1070" s="25" t="str">
        <x:v>2027-03-01</x:v>
      </x:c>
      <x:c r="W1070" s="25" t="str">
        <x:v>NONE</x:v>
      </x:c>
      <x:c r="X1070" s="26" t="b">
        <x:v>1</x:v>
      </x:c>
      <x:c r="Y1070" s="26" t="b">
        <x:v>1</x:v>
      </x:c>
      <x:c r="Z1070" s="25" t="str">
        <x:v>CONTROLLED_SYNTHETIC</x:v>
      </x:c>
      <x:c r="AA1070" s="28" t="n">
        <x:v>14556870.29</x:v>
      </x:c>
      <x:c r="AB1070" s="28" t="n">
        <x:v>12811173.38</x:v>
      </x:c>
      <x:c r="AC1070" s="28" t="n">
        <x:v>8655354.28</x:v>
      </x:c>
      <x:c r="AD1070" s="28" t="n">
        <x:v>8472157.71</x:v>
      </x:c>
      <x:c r="AE1070" s="28" t="n">
        <x:v>0</x:v>
      </x:c>
      <x:c r="AF1070" s="28" t="n">
        <x:v>0</x:v>
      </x:c>
      <x:c r="AG1070" s="28" t="n">
        <x:v>0</x:v>
      </x:c>
      <x:c r="AH1070" s="28" t="n">
        <x:v>527168.848333</x:v>
      </x:c>
      <x:c r="AI1070" s="28" t="n">
        <x:v>1351266.031667</x:v>
      </x:c>
      <x:c r="AJ1070" s="25" t="n">
        <x:v>373</x:v>
      </x:c>
      <x:c r="AK1070" s="25" t="n">
        <x:v>1</x:v>
      </x:c>
      <x:c r="AL1070" s="28" t="n">
        <x:v>4084793.51</x:v>
      </x:c>
      <x:c r="AM1070" s="28" t="n">
        <x:v>26125.31</x:v>
      </x:c>
      <x:c r="AN1070" s="25" t="str">
        <x:v>WORKING_CAPITAL_LOAN</x:v>
      </x:c>
      <x:c r="AO1070" s="25" t="str">
        <x:v>2025-11-07</x:v>
      </x:c>
      <x:c r="AP1070" s="25" t="n">
        <x:v>2</x:v>
      </x:c>
      <x:c r="AQ1070" s="25" t="n">
        <x:v>286</x:v>
      </x:c>
      <x:c r="AR1070" s="25" t="n">
        <x:v>22.19</x:v>
      </x:c>
      <x:c r="AS1070" s="30" t="n">
        <x:v>0.458961</x:v>
      </x:c>
      <x:c r="AT1070" s="25" t="n">
        <x:v>0</x:v>
      </x:c>
    </x:row>
    <x:row r="1071">
      <x:c r="A1071" s="25" t="str">
        <x:v>SME001067</x:v>
      </x:c>
      <x:c r="B1071" s="25" t="str">
        <x:v>Synthetic SME 001067</x:v>
      </x:c>
      <x:c r="C1071" s="25" t="str">
        <x:v>RM012</x:v>
      </x:c>
      <x:c r="D1071" s="25" t="str">
        <x:v>Central Anatolia</x:v>
      </x:c>
      <x:c r="E1071" s="25" t="str">
        <x:v>Retail Trade</x:v>
      </x:c>
      <x:c r="F1071" s="25" t="str">
        <x:v>MICRO</x:v>
      </x:c>
      <x:c r="G1071" s="25" t="str">
        <x:v>LIMITED</x:v>
      </x:c>
      <x:c r="H1071" s="25" t="str">
        <x:v>2019-05-31</x:v>
      </x:c>
      <x:c r="I1071" s="25" t="n">
        <x:v>86</x:v>
      </x:c>
      <x:c r="J1071" s="28" t="n">
        <x:v>4711995.46</x:v>
      </x:c>
      <x:c r="K1071" s="25" t="n">
        <x:v>4</x:v>
      </x:c>
      <x:c r="L1071" s="26" t="b">
        <x:v>0</x:v>
      </x:c>
      <x:c r="M1071" s="26" t="b">
        <x:v>0</x:v>
      </x:c>
      <x:c r="N1071" s="25" t="n">
        <x:v>77.43</x:v>
      </x:c>
      <x:c r="O1071" s="26" t="b">
        <x:v>1</x:v>
      </x:c>
      <x:c r="P1071" s="25" t="str">
        <x:v>RM_CALL</x:v>
      </x:c>
      <x:c r="Q1071" s="25" t="str">
        <x:v>DERIVED_ANALYTICS</x:v>
      </x:c>
      <x:c r="R1071" s="30" t="n">
        <x:v>0.05404</x:v>
      </x:c>
      <x:c r="S1071" s="25" t="str">
        <x:v>R04</x:v>
      </x:c>
      <x:c r="T1071" s="25" t="n">
        <x:v>0</x:v>
      </x:c>
      <x:c r="U1071" s="25" t="n">
        <x:v>1</x:v>
      </x:c>
      <x:c r="V1071" s="25" t="str">
        <x:v>2026-08-21</x:v>
      </x:c>
      <x:c r="W1071" s="25" t="str">
        <x:v>NONE</x:v>
      </x:c>
      <x:c r="X1071" s="26" t="b">
        <x:v>1</x:v>
      </x:c>
      <x:c r="Y1071" s="26" t="b">
        <x:v>1</x:v>
      </x:c>
      <x:c r="Z1071" s="25" t="str">
        <x:v>CONTROLLED_SYNTHETIC</x:v>
      </x:c>
      <x:c r="AA1071" s="28" t="n">
        <x:v>2262538.56</x:v>
      </x:c>
      <x:c r="AB1071" s="28" t="n">
        <x:v>2143395.84</x:v>
      </x:c>
      <x:c r="AC1071" s="28" t="n">
        <x:v>1307693.4</x:v>
      </x:c>
      <x:c r="AD1071" s="28" t="n">
        <x:v>794812.85</x:v>
      </x:c>
      <x:c r="AE1071" s="28" t="n">
        <x:v>0</x:v>
      </x:c>
      <x:c r="AF1071" s="28" t="n">
        <x:v>0</x:v>
      </x:c>
      <x:c r="AG1071" s="28" t="n">
        <x:v>0</x:v>
      </x:c>
      <x:c r="AH1071" s="28" t="n">
        <x:v>86160.333333</x:v>
      </x:c>
      <x:c r="AI1071" s="28" t="n">
        <x:v>306145.148333</x:v>
      </x:c>
      <x:c r="AJ1071" s="25" t="n">
        <x:v>654</x:v>
      </x:c>
      <x:c r="AK1071" s="25" t="n">
        <x:v>4</x:v>
      </x:c>
      <x:c r="AL1071" s="28" t="n">
        <x:v>5350641.94</x:v>
      </x:c>
      <x:c r="AM1071" s="28" t="n">
        <x:v>67926.24</x:v>
      </x:c>
      <x:c r="AN1071" s="25" t="str">
        <x:v>CASH_MANAGEMENT|FX_RISK_MANAGEMENT|TERM_DEPOSIT|WORKING_CAPITAL_LOAN</x:v>
      </x:c>
      <x:c r="AO1071" s="25" t="str">
        <x:v>2026-08-11</x:v>
      </x:c>
      <x:c r="AP1071" s="25" t="n">
        <x:v>6</x:v>
      </x:c>
      <x:c r="AQ1071" s="25" t="n">
        <x:v>9</x:v>
      </x:c>
      <x:c r="AR1071" s="25" t="n">
        <x:v>74</x:v>
      </x:c>
      <x:c r="AS1071" s="30" t="n">
        <x:v>1</x:v>
      </x:c>
      <x:c r="AT1071" s="25" t="n">
        <x:v>0</x:v>
      </x:c>
    </x:row>
    <x:row r="1072">
      <x:c r="A1072" s="25" t="str">
        <x:v>SME001068</x:v>
      </x:c>
      <x:c r="B1072" s="25" t="str">
        <x:v>Synthetic SME 001068</x:v>
      </x:c>
      <x:c r="C1072" s="25" t="str">
        <x:v>RM027</x:v>
      </x:c>
      <x:c r="D1072" s="25" t="str">
        <x:v>Eastern</x:v>
      </x:c>
      <x:c r="E1072" s="25" t="str">
        <x:v>Construction</x:v>
      </x:c>
      <x:c r="F1072" s="25" t="str">
        <x:v>MICRO</x:v>
      </x:c>
      <x:c r="G1072" s="25" t="str">
        <x:v>JOINT_STOCK</x:v>
      </x:c>
      <x:c r="H1072" s="25" t="str">
        <x:v>2023-05-26</x:v>
      </x:c>
      <x:c r="I1072" s="25" t="n">
        <x:v>38</x:v>
      </x:c>
      <x:c r="J1072" s="28" t="n">
        <x:v>7004822.52</x:v>
      </x:c>
      <x:c r="K1072" s="25" t="n">
        <x:v>5</x:v>
      </x:c>
      <x:c r="L1072" s="26" t="b">
        <x:v>0</x:v>
      </x:c>
      <x:c r="M1072" s="26" t="b">
        <x:v>0</x:v>
      </x:c>
      <x:c r="N1072" s="25" t="n">
        <x:v>58.73</x:v>
      </x:c>
      <x:c r="O1072" s="26" t="b">
        <x:v>1</x:v>
      </x:c>
      <x:c r="P1072" s="25" t="str">
        <x:v>RM_CALL</x:v>
      </x:c>
      <x:c r="Q1072" s="25" t="str">
        <x:v>DERIVED_ANALYTICS</x:v>
      </x:c>
      <x:c r="R1072" s="30" t="n">
        <x:v>0.063001</x:v>
      </x:c>
      <x:c r="S1072" s="25" t="str">
        <x:v>R04</x:v>
      </x:c>
      <x:c r="T1072" s="25" t="n">
        <x:v>0</x:v>
      </x:c>
      <x:c r="U1072" s="25" t="n">
        <x:v>1</x:v>
      </x:c>
      <x:c r="V1072" s="25" t="str">
        <x:v>2026-06-08</x:v>
      </x:c>
      <x:c r="W1072" s="25" t="str">
        <x:v>NONE</x:v>
      </x:c>
      <x:c r="X1072" s="26" t="b">
        <x:v>1</x:v>
      </x:c>
      <x:c r="Y1072" s="26" t="b">
        <x:v>1</x:v>
      </x:c>
      <x:c r="Z1072" s="25" t="str">
        <x:v>CONTROLLED_SYNTHETIC</x:v>
      </x:c>
      <x:c r="AA1072" s="28" t="n">
        <x:v>3684887.79</x:v>
      </x:c>
      <x:c r="AB1072" s="28" t="n">
        <x:v>3310568.87</x:v>
      </x:c>
      <x:c r="AC1072" s="28" t="n">
        <x:v>206934.73</x:v>
      </x:c>
      <x:c r="AD1072" s="28" t="n">
        <x:v>1064181.18</x:v>
      </x:c>
      <x:c r="AE1072" s="28" t="n">
        <x:v>0</x:v>
      </x:c>
      <x:c r="AF1072" s="28" t="n">
        <x:v>0</x:v>
      </x:c>
      <x:c r="AG1072" s="28" t="n">
        <x:v>0</x:v>
      </x:c>
      <x:c r="AH1072" s="28" t="n">
        <x:v>137946.973333</x:v>
      </x:c>
      <x:c r="AI1072" s="28" t="n">
        <x:v>412698.963333</x:v>
      </x:c>
      <x:c r="AJ1072" s="25" t="n">
        <x:v>503</x:v>
      </x:c>
      <x:c r="AK1072" s="25" t="n">
        <x:v>2</x:v>
      </x:c>
      <x:c r="AL1072" s="28" t="n">
        <x:v>1048821.6</x:v>
      </x:c>
      <x:c r="AM1072" s="28" t="n">
        <x:v>18350.34</x:v>
      </x:c>
      <x:c r="AN1072" s="25" t="str">
        <x:v>POS_MERCHANT_ACQUIRING|WORKING_CAPITAL_LOAN</x:v>
      </x:c>
      <x:c r="AO1072" s="25" t="str">
        <x:v>2025-12-16</x:v>
      </x:c>
      <x:c r="AP1072" s="25" t="n">
        <x:v>1</x:v>
      </x:c>
      <x:c r="AQ1072" s="25" t="n">
        <x:v>247</x:v>
      </x:c>
      <x:c r="AR1072" s="25" t="n">
        <x:v>26.24</x:v>
      </x:c>
      <x:c r="AS1072" s="30" t="n">
        <x:v>0.427796</x:v>
      </x:c>
      <x:c r="AT1072" s="25" t="n">
        <x:v>73</x:v>
      </x:c>
    </x:row>
    <x:row r="1073">
      <x:c r="A1073" s="25" t="str">
        <x:v>SME001069</x:v>
      </x:c>
      <x:c r="B1073" s="25" t="str">
        <x:v>Synthetic SME 001069</x:v>
      </x:c>
      <x:c r="C1073" s="25" t="str">
        <x:v>RM034</x:v>
      </x:c>
      <x:c r="D1073" s="25" t="str">
        <x:v>Aegean</x:v>
      </x:c>
      <x:c r="E1073" s="25" t="str">
        <x:v>Transportation</x:v>
      </x:c>
      <x:c r="F1073" s="25" t="str">
        <x:v>MEDIUM</x:v>
      </x:c>
      <x:c r="G1073" s="25" t="str">
        <x:v>LIMITED</x:v>
      </x:c>
      <x:c r="H1073" s="25" t="str">
        <x:v>2019-08-24</x:v>
      </x:c>
      <x:c r="I1073" s="25" t="n">
        <x:v>83</x:v>
      </x:c>
      <x:c r="J1073" s="28" t="n">
        <x:v>76986085.02</x:v>
      </x:c>
      <x:c r="K1073" s="25" t="n">
        <x:v>139</x:v>
      </x:c>
      <x:c r="L1073" s="26" t="b">
        <x:v>0</x:v>
      </x:c>
      <x:c r="M1073" s="26" t="b">
        <x:v>1</x:v>
      </x:c>
      <x:c r="N1073" s="25" t="n">
        <x:v>91.02</x:v>
      </x:c>
      <x:c r="O1073" s="26" t="b">
        <x:v>0</x:v>
      </x:c>
      <x:c r="P1073" s="25" t="str">
        <x:v>BRANCH</x:v>
      </x:c>
      <x:c r="Q1073" s="25" t="str">
        <x:v>DERIVED_ANALYTICS</x:v>
      </x:c>
      <x:c r="R1073" s="30" t="n">
        <x:v>0.015259</x:v>
      </x:c>
      <x:c r="S1073" s="25" t="str">
        <x:v>R02</x:v>
      </x:c>
      <x:c r="T1073" s="25" t="n">
        <x:v>0</x:v>
      </x:c>
      <x:c r="U1073" s="25" t="n">
        <x:v>1</x:v>
      </x:c>
      <x:c r="V1073" s="25" t="str">
        <x:v>2026-05-21</x:v>
      </x:c>
      <x:c r="W1073" s="25" t="str">
        <x:v>NONE</x:v>
      </x:c>
      <x:c r="X1073" s="26" t="b">
        <x:v>1</x:v>
      </x:c>
      <x:c r="Y1073" s="26" t="b">
        <x:v>1</x:v>
      </x:c>
      <x:c r="Z1073" s="25" t="str">
        <x:v>CONTROLLED_SYNTHETIC</x:v>
      </x:c>
      <x:c r="AA1073" s="28" t="n">
        <x:v>47108012.59</x:v>
      </x:c>
      <x:c r="AB1073" s="28" t="n">
        <x:v>39227081.52</x:v>
      </x:c>
      <x:c r="AC1073" s="28" t="n">
        <x:v>3359259.86</x:v>
      </x:c>
      <x:c r="AD1073" s="28" t="n">
        <x:v>28494034.31</x:v>
      </x:c>
      <x:c r="AE1073" s="28" t="n">
        <x:v>0</x:v>
      </x:c>
      <x:c r="AF1073" s="28" t="n">
        <x:v>12637852.71</x:v>
      </x:c>
      <x:c r="AG1073" s="28" t="n">
        <x:v>7394780.85</x:v>
      </x:c>
      <x:c r="AH1073" s="28" t="n">
        <x:v>1681858.791667</x:v>
      </x:c>
      <x:c r="AI1073" s="28" t="n">
        <x:v>6033653.408333</x:v>
      </x:c>
      <x:c r="AJ1073" s="25" t="n">
        <x:v>764</x:v>
      </x:c>
      <x:c r="AK1073" s="25" t="n">
        <x:v>3</x:v>
      </x:c>
      <x:c r="AL1073" s="28" t="n">
        <x:v>82582669.84</x:v>
      </x:c>
      <x:c r="AM1073" s="28" t="n">
        <x:v>1229094.73</x:v>
      </x:c>
      <x:c r="AN1073" s="25" t="str">
        <x:v>BUSINESS_CREDIT_CARD|CASH_MANAGEMENT|WORKING_CAPITAL_LOAN</x:v>
      </x:c>
      <x:c r="AO1073" s="25" t="str">
        <x:v>2026-07-05</x:v>
      </x:c>
      <x:c r="AP1073" s="25" t="n">
        <x:v>5</x:v>
      </x:c>
      <x:c r="AQ1073" s="25" t="n">
        <x:v>46</x:v>
      </x:c>
      <x:c r="AR1073" s="25" t="n">
        <x:v>67.26</x:v>
      </x:c>
      <x:c r="AS1073" s="30" t="n">
        <x:v>1</x:v>
      </x:c>
      <x:c r="AT1073" s="25" t="n">
        <x:v>91</x:v>
      </x:c>
    </x:row>
    <x:row r="1074">
      <x:c r="A1074" s="25" t="str">
        <x:v>SME001070</x:v>
      </x:c>
      <x:c r="B1074" s="25" t="str">
        <x:v>Synthetic SME 001070</x:v>
      </x:c>
      <x:c r="C1074" s="25" t="str">
        <x:v>RM036</x:v>
      </x:c>
      <x:c r="D1074" s="25" t="str">
        <x:v>Marmara</x:v>
      </x:c>
      <x:c r="E1074" s="25" t="str">
        <x:v>Technology</x:v>
      </x:c>
      <x:c r="F1074" s="25" t="str">
        <x:v>SMALL</x:v>
      </x:c>
      <x:c r="G1074" s="25" t="str">
        <x:v>LIMITED</x:v>
      </x:c>
      <x:c r="H1074" s="25" t="str">
        <x:v>2016-07-15</x:v>
      </x:c>
      <x:c r="I1074" s="25" t="n">
        <x:v>121</x:v>
      </x:c>
      <x:c r="J1074" s="28" t="n">
        <x:v>67977413.58</x:v>
      </x:c>
      <x:c r="K1074" s="25" t="n">
        <x:v>47</x:v>
      </x:c>
      <x:c r="L1074" s="26" t="b">
        <x:v>0</x:v>
      </x:c>
      <x:c r="M1074" s="26" t="b">
        <x:v>0</x:v>
      </x:c>
      <x:c r="N1074" s="25" t="n">
        <x:v>68.98</x:v>
      </x:c>
      <x:c r="O1074" s="26" t="b">
        <x:v>1</x:v>
      </x:c>
      <x:c r="P1074" s="25" t="str">
        <x:v>SECURE_MESSAGE</x:v>
      </x:c>
      <x:c r="Q1074" s="25" t="str">
        <x:v>DERIVED_ANALYTICS</x:v>
      </x:c>
      <x:c r="R1074" s="30" t="n">
        <x:v>0.037512</x:v>
      </x:c>
      <x:c r="S1074" s="25" t="str">
        <x:v>R03</x:v>
      </x:c>
      <x:c r="T1074" s="25" t="n">
        <x:v>0</x:v>
      </x:c>
      <x:c r="U1074" s="25" t="n">
        <x:v>1</x:v>
      </x:c>
      <x:c r="V1074" s="25" t="str">
        <x:v>2027-05-17</x:v>
      </x:c>
      <x:c r="W1074" s="25" t="str">
        <x:v>NONE</x:v>
      </x:c>
      <x:c r="X1074" s="26" t="b">
        <x:v>1</x:v>
      </x:c>
      <x:c r="Y1074" s="26" t="b">
        <x:v>1</x:v>
      </x:c>
      <x:c r="Z1074" s="25" t="str">
        <x:v>CONTROLLED_SYNTHETIC</x:v>
      </x:c>
      <x:c r="AA1074" s="28" t="n">
        <x:v>36984373.75</x:v>
      </x:c>
      <x:c r="AB1074" s="28" t="n">
        <x:v>34100014.67</x:v>
      </x:c>
      <x:c r="AC1074" s="28" t="n">
        <x:v>1147461.82</x:v>
      </x:c>
      <x:c r="AD1074" s="28" t="n">
        <x:v>9389930.31</x:v>
      </x:c>
      <x:c r="AE1074" s="28" t="n">
        <x:v>0</x:v>
      </x:c>
      <x:c r="AF1074" s="28" t="n">
        <x:v>0</x:v>
      </x:c>
      <x:c r="AG1074" s="28" t="n">
        <x:v>0</x:v>
      </x:c>
      <x:c r="AH1074" s="28" t="n">
        <x:v>1249306.656667</x:v>
      </x:c>
      <x:c r="AI1074" s="28" t="n">
        <x:v>3242857.426667</x:v>
      </x:c>
      <x:c r="AJ1074" s="25" t="n">
        <x:v>549</x:v>
      </x:c>
      <x:c r="AK1074" s="25" t="n">
        <x:v>3</x:v>
      </x:c>
      <x:c r="AL1074" s="28" t="n">
        <x:v>81446851.73</x:v>
      </x:c>
      <x:c r="AM1074" s="28" t="n">
        <x:v>1569150.24</x:v>
      </x:c>
      <x:c r="AN1074" s="25" t="str">
        <x:v>BUSINESS_CREDIT_CARD|CASH_MANAGEMENT|WORKING_CAPITAL_LOAN</x:v>
      </x:c>
      <x:c r="AO1074" s="25" t="str">
        <x:v>2026-05-02</x:v>
      </x:c>
      <x:c r="AP1074" s="25" t="n">
        <x:v>2</x:v>
      </x:c>
      <x:c r="AQ1074" s="25" t="n">
        <x:v>110</x:v>
      </x:c>
      <x:c r="AR1074" s="25" t="n">
        <x:v>67.5</x:v>
      </x:c>
      <x:c r="AS1074" s="30" t="n">
        <x:v>1</x:v>
      </x:c>
      <x:c r="AT1074" s="25" t="n">
        <x:v>0</x:v>
      </x:c>
    </x:row>
    <x:row r="1075">
      <x:c r="A1075" s="25" t="str">
        <x:v>SME001071</x:v>
      </x:c>
      <x:c r="B1075" s="25" t="str">
        <x:v>Synthetic SME 001071</x:v>
      </x:c>
      <x:c r="C1075" s="25" t="str">
        <x:v>RM029</x:v>
      </x:c>
      <x:c r="D1075" s="25" t="str">
        <x:v>Marmara</x:v>
      </x:c>
      <x:c r="E1075" s="25" t="str">
        <x:v>Technology</x:v>
      </x:c>
      <x:c r="F1075" s="25" t="str">
        <x:v>MICRO</x:v>
      </x:c>
      <x:c r="G1075" s="25" t="str">
        <x:v>LIMITED</x:v>
      </x:c>
      <x:c r="H1075" s="25" t="str">
        <x:v>2015-07-07</x:v>
      </x:c>
      <x:c r="I1075" s="25" t="n">
        <x:v>133</x:v>
      </x:c>
      <x:c r="J1075" s="28" t="n">
        <x:v>10666191</x:v>
      </x:c>
      <x:c r="K1075" s="25" t="n">
        <x:v>7</x:v>
      </x:c>
      <x:c r="L1075" s="26" t="b">
        <x:v>0</x:v>
      </x:c>
      <x:c r="M1075" s="26" t="b">
        <x:v>1</x:v>
      </x:c>
      <x:c r="N1075" s="25" t="n">
        <x:v>50.05</x:v>
      </x:c>
      <x:c r="O1075" s="26" t="b">
        <x:v>1</x:v>
      </x:c>
      <x:c r="P1075" s="25" t="str">
        <x:v>RM_CALL</x:v>
      </x:c>
      <x:c r="Q1075" s="25" t="str">
        <x:v>DERIVED_ANALYTICS</x:v>
      </x:c>
      <x:c r="R1075" s="30" t="n">
        <x:v>0.034649</x:v>
      </x:c>
      <x:c r="S1075" s="25" t="str">
        <x:v>R03</x:v>
      </x:c>
      <x:c r="T1075" s="25" t="n">
        <x:v>0</x:v>
      </x:c>
      <x:c r="U1075" s="25" t="n">
        <x:v>1</x:v>
      </x:c>
      <x:c r="V1075" s="25" t="str">
        <x:v>2026-07-15</x:v>
      </x:c>
      <x:c r="W1075" s="25" t="str">
        <x:v>NONE</x:v>
      </x:c>
      <x:c r="X1075" s="26" t="b">
        <x:v>1</x:v>
      </x:c>
      <x:c r="Y1075" s="26" t="b">
        <x:v>0</x:v>
      </x:c>
      <x:c r="Z1075" s="25" t="str">
        <x:v>CONTROLLED_SYNTHETIC</x:v>
      </x:c>
      <x:c r="AA1075" s="28" t="n">
        <x:v>5797830.74</x:v>
      </x:c>
      <x:c r="AB1075" s="28" t="n">
        <x:v>4848692.48</x:v>
      </x:c>
      <x:c r="AC1075" s="28" t="n">
        <x:v>269059.62</x:v>
      </x:c>
      <x:c r="AD1075" s="28" t="n">
        <x:v>1582007.48</x:v>
      </x:c>
      <x:c r="AE1075" s="28" t="n">
        <x:v>0</x:v>
      </x:c>
      <x:c r="AF1075" s="28" t="n">
        <x:v>1316963.54</x:v>
      </x:c>
      <x:c r="AG1075" s="28" t="n">
        <x:v>673488.44</x:v>
      </x:c>
      <x:c r="AH1075" s="28" t="n">
        <x:v>187786.025</x:v>
      </x:c>
      <x:c r="AI1075" s="28" t="n">
        <x:v>674739.681667</x:v>
      </x:c>
      <x:c r="AJ1075" s="25" t="n">
        <x:v>522</x:v>
      </x:c>
      <x:c r="AK1075" s="25" t="n">
        <x:v>1</x:v>
      </x:c>
      <x:c r="AL1075" s="28" t="n">
        <x:v>1786000.98</x:v>
      </x:c>
      <x:c r="AM1075" s="28" t="n">
        <x:v>56497.01</x:v>
      </x:c>
      <x:c r="AN1075" s="25" t="str">
        <x:v>WORKING_CAPITAL_LOAN</x:v>
      </x:c>
      <x:c r="AO1075" s="25" t="str">
        <x:v>2026-08-18</x:v>
      </x:c>
      <x:c r="AP1075" s="25" t="n">
        <x:v>6</x:v>
      </x:c>
      <x:c r="AQ1075" s="25" t="n">
        <x:v>2</x:v>
      </x:c>
      <x:c r="AR1075" s="25" t="n">
        <x:v>31.19</x:v>
      </x:c>
      <x:c r="AS1075" s="30" t="n">
        <x:v>0.478414</x:v>
      </x:c>
      <x:c r="AT1075" s="25" t="n">
        <x:v>36</x:v>
      </x:c>
    </x:row>
    <x:row r="1076">
      <x:c r="A1076" s="25" t="str">
        <x:v>SME001072</x:v>
      </x:c>
      <x:c r="B1076" s="25" t="str">
        <x:v>Synthetic SME 001072</x:v>
      </x:c>
      <x:c r="C1076" s="25" t="str">
        <x:v>RM022</x:v>
      </x:c>
      <x:c r="D1076" s="25" t="str">
        <x:v>Central Anatolia</x:v>
      </x:c>
      <x:c r="E1076" s="25" t="str">
        <x:v>Construction</x:v>
      </x:c>
      <x:c r="F1076" s="25" t="str">
        <x:v>MICRO</x:v>
      </x:c>
      <x:c r="G1076" s="25" t="str">
        <x:v>LIMITED</x:v>
      </x:c>
      <x:c r="H1076" s="25" t="str">
        <x:v>2018-11-05</x:v>
      </x:c>
      <x:c r="I1076" s="25" t="n">
        <x:v>93</x:v>
      </x:c>
      <x:c r="J1076" s="28" t="n">
        <x:v>13972339.23</x:v>
      </x:c>
      <x:c r="K1076" s="25" t="n">
        <x:v>5</x:v>
      </x:c>
      <x:c r="L1076" s="26" t="b">
        <x:v>0</x:v>
      </x:c>
      <x:c r="M1076" s="26" t="b">
        <x:v>0</x:v>
      </x:c>
      <x:c r="N1076" s="25" t="n">
        <x:v>50.76</x:v>
      </x:c>
      <x:c r="O1076" s="26" t="b">
        <x:v>1</x:v>
      </x:c>
      <x:c r="P1076" s="25" t="str">
        <x:v>BRANCH</x:v>
      </x:c>
      <x:c r="Q1076" s="25" t="str">
        <x:v>DERIVED_ANALYTICS</x:v>
      </x:c>
      <x:c r="R1076" s="30" t="n">
        <x:v>0.057176</x:v>
      </x:c>
      <x:c r="S1076" s="25" t="str">
        <x:v>R04</x:v>
      </x:c>
      <x:c r="T1076" s="25" t="n">
        <x:v>0</x:v>
      </x:c>
      <x:c r="U1076" s="25" t="n">
        <x:v>1</x:v>
      </x:c>
      <x:c r="V1076" s="25" t="str">
        <x:v>2027-04-01</x:v>
      </x:c>
      <x:c r="W1076" s="25" t="str">
        <x:v>NONE</x:v>
      </x:c>
      <x:c r="X1076" s="26" t="b">
        <x:v>1</x:v>
      </x:c>
      <x:c r="Y1076" s="26" t="b">
        <x:v>1</x:v>
      </x:c>
      <x:c r="Z1076" s="25" t="str">
        <x:v>CONTROLLED_SYNTHETIC</x:v>
      </x:c>
      <x:c r="AA1076" s="28" t="n">
        <x:v>7273090.01</x:v>
      </x:c>
      <x:c r="AB1076" s="28" t="n">
        <x:v>6045524.81</x:v>
      </x:c>
      <x:c r="AC1076" s="28" t="n">
        <x:v>359943.45</x:v>
      </x:c>
      <x:c r="AD1076" s="28" t="n">
        <x:v>1249861.16</x:v>
      </x:c>
      <x:c r="AE1076" s="28" t="n">
        <x:v>0</x:v>
      </x:c>
      <x:c r="AF1076" s="28" t="n">
        <x:v>0</x:v>
      </x:c>
      <x:c r="AG1076" s="28" t="n">
        <x:v>0</x:v>
      </x:c>
      <x:c r="AH1076" s="28" t="n">
        <x:v>243843.903333</x:v>
      </x:c>
      <x:c r="AI1076" s="28" t="n">
        <x:v>748684.93</x:v>
      </x:c>
      <x:c r="AJ1076" s="25" t="n">
        <x:v>481</x:v>
      </x:c>
      <x:c r="AK1076" s="25" t="n">
        <x:v>2</x:v>
      </x:c>
      <x:c r="AL1076" s="28" t="n">
        <x:v>11762654.93</x:v>
      </x:c>
      <x:c r="AM1076" s="28" t="n">
        <x:v>439095</x:v>
      </x:c>
      <x:c r="AN1076" s="25" t="str">
        <x:v>BUSINESS_CREDIT_CARD|CASH_MANAGEMENT</x:v>
      </x:c>
      <x:c r="AO1076" s="25" t="str">
        <x:v>2025-11-06</x:v>
      </x:c>
      <x:c r="AP1076" s="25" t="n">
        <x:v>1</x:v>
      </x:c>
      <x:c r="AQ1076" s="25" t="n">
        <x:v>287</x:v>
      </x:c>
      <x:c r="AR1076" s="25" t="n">
        <x:v>56.57</x:v>
      </x:c>
      <x:c r="AS1076" s="30" t="n">
        <x:v>1</x:v>
      </x:c>
      <x:c r="AT1076" s="25" t="n">
        <x:v>0</x:v>
      </x:c>
    </x:row>
    <x:row r="1077">
      <x:c r="A1077" s="25" t="str">
        <x:v>SME001073</x:v>
      </x:c>
      <x:c r="B1077" s="25" t="str">
        <x:v>Synthetic SME 001073</x:v>
      </x:c>
      <x:c r="C1077" s="25" t="str">
        <x:v>RM002</x:v>
      </x:c>
      <x:c r="D1077" s="25" t="str">
        <x:v>Marmara</x:v>
      </x:c>
      <x:c r="E1077" s="25" t="str">
        <x:v>Retail Trade</x:v>
      </x:c>
      <x:c r="F1077" s="25" t="str">
        <x:v>MEDIUM</x:v>
      </x:c>
      <x:c r="G1077" s="25" t="str">
        <x:v>LIMITED</x:v>
      </x:c>
      <x:c r="H1077" s="25" t="str">
        <x:v>2021-01-26</x:v>
      </x:c>
      <x:c r="I1077" s="25" t="n">
        <x:v>66</x:v>
      </x:c>
      <x:c r="J1077" s="28" t="n">
        <x:v>169700040.14</x:v>
      </x:c>
      <x:c r="K1077" s="25" t="n">
        <x:v>158</x:v>
      </x:c>
      <x:c r="L1077" s="26" t="b">
        <x:v>0</x:v>
      </x:c>
      <x:c r="M1077" s="26" t="b">
        <x:v>0</x:v>
      </x:c>
      <x:c r="N1077" s="25" t="n">
        <x:v>75.32</x:v>
      </x:c>
      <x:c r="O1077" s="26" t="b">
        <x:v>1</x:v>
      </x:c>
      <x:c r="P1077" s="25" t="str">
        <x:v>RM_CALL</x:v>
      </x:c>
      <x:c r="Q1077" s="25" t="str">
        <x:v>DERIVED_ANALYTICS</x:v>
      </x:c>
      <x:c r="R1077" s="30" t="n">
        <x:v>0.011158</x:v>
      </x:c>
      <x:c r="S1077" s="25" t="str">
        <x:v>R02</x:v>
      </x:c>
      <x:c r="T1077" s="25" t="n">
        <x:v>0</x:v>
      </x:c>
      <x:c r="U1077" s="25" t="n">
        <x:v>1</x:v>
      </x:c>
      <x:c r="V1077" s="25" t="str">
        <x:v>2027-06-11</x:v>
      </x:c>
      <x:c r="W1077" s="25" t="str">
        <x:v>NONE</x:v>
      </x:c>
      <x:c r="X1077" s="26" t="b">
        <x:v>1</x:v>
      </x:c>
      <x:c r="Y1077" s="26" t="b">
        <x:v>1</x:v>
      </x:c>
      <x:c r="Z1077" s="25" t="str">
        <x:v>CONTROLLED_SYNTHETIC</x:v>
      </x:c>
      <x:c r="AA1077" s="28" t="n">
        <x:v>85974049.5</x:v>
      </x:c>
      <x:c r="AB1077" s="28" t="n">
        <x:v>74338381.8</x:v>
      </x:c>
      <x:c r="AC1077" s="28" t="n">
        <x:v>49197376.47</x:v>
      </x:c>
      <x:c r="AD1077" s="28" t="n">
        <x:v>35962038.8</x:v>
      </x:c>
      <x:c r="AE1077" s="28" t="n">
        <x:v>0</x:v>
      </x:c>
      <x:c r="AF1077" s="28" t="n">
        <x:v>0</x:v>
      </x:c>
      <x:c r="AG1077" s="28" t="n">
        <x:v>0</x:v>
      </x:c>
      <x:c r="AH1077" s="28" t="n">
        <x:v>2897490.723333</x:v>
      </x:c>
      <x:c r="AI1077" s="28" t="n">
        <x:v>10033769.361667</x:v>
      </x:c>
      <x:c r="AJ1077" s="25" t="n">
        <x:v>638</x:v>
      </x:c>
      <x:c r="AK1077" s="25" t="n">
        <x:v>1</x:v>
      </x:c>
      <x:c r="AL1077" s="28" t="n">
        <x:v>1135501.33</x:v>
      </x:c>
      <x:c r="AM1077" s="28" t="n">
        <x:v>37056.07</x:v>
      </x:c>
      <x:c r="AN1077" s="25" t="str">
        <x:v>BUSINESS_CREDIT_CARD</x:v>
      </x:c>
      <x:c r="AO1077" s="25" t="str">
        <x:v>2026-06-19</x:v>
      </x:c>
      <x:c r="AP1077" s="25" t="n">
        <x:v>4</x:v>
      </x:c>
      <x:c r="AQ1077" s="25" t="n">
        <x:v>62</x:v>
      </x:c>
      <x:c r="AR1077" s="25" t="n">
        <x:v>22.4</x:v>
      </x:c>
      <x:c r="AS1077" s="30" t="n">
        <x:v>0.019118</x:v>
      </x:c>
      <x:c r="AT1077" s="25" t="n">
        <x:v>0</x:v>
      </x:c>
    </x:row>
    <x:row r="1078">
      <x:c r="A1078" s="25" t="str">
        <x:v>SME001074</x:v>
      </x:c>
      <x:c r="B1078" s="25" t="str">
        <x:v>Synthetic SME 001074</x:v>
      </x:c>
      <x:c r="C1078" s="25" t="str">
        <x:v>RM017</x:v>
      </x:c>
      <x:c r="D1078" s="25" t="str">
        <x:v>Aegean</x:v>
      </x:c>
      <x:c r="E1078" s="25" t="str">
        <x:v>Transportation</x:v>
      </x:c>
      <x:c r="F1078" s="25" t="str">
        <x:v>SMALL</x:v>
      </x:c>
      <x:c r="G1078" s="25" t="str">
        <x:v>LIMITED</x:v>
      </x:c>
      <x:c r="H1078" s="25" t="str">
        <x:v>2022-04-24</x:v>
      </x:c>
      <x:c r="I1078" s="25" t="n">
        <x:v>51</x:v>
      </x:c>
      <x:c r="J1078" s="28" t="n">
        <x:v>31289939.71</x:v>
      </x:c>
      <x:c r="K1078" s="25" t="n">
        <x:v>11</x:v>
      </x:c>
      <x:c r="L1078" s="26" t="b">
        <x:v>0</x:v>
      </x:c>
      <x:c r="M1078" s="26" t="b">
        <x:v>0</x:v>
      </x:c>
      <x:c r="N1078" s="25" t="n">
        <x:v>77.19</x:v>
      </x:c>
      <x:c r="O1078" s="26" t="b">
        <x:v>1</x:v>
      </x:c>
      <x:c r="P1078" s="25" t="str">
        <x:v>RM_CALL</x:v>
      </x:c>
      <x:c r="Q1078" s="25" t="str">
        <x:v>DERIVED_ANALYTICS</x:v>
      </x:c>
      <x:c r="R1078" s="30" t="n">
        <x:v>0.032803</x:v>
      </x:c>
      <x:c r="S1078" s="25" t="str">
        <x:v>R03</x:v>
      </x:c>
      <x:c r="T1078" s="25" t="n">
        <x:v>0</x:v>
      </x:c>
      <x:c r="U1078" s="25" t="n">
        <x:v>1</x:v>
      </x:c>
      <x:c r="V1078" s="25" t="str">
        <x:v>2026-12-07</x:v>
      </x:c>
      <x:c r="W1078" s="25" t="str">
        <x:v>NONE</x:v>
      </x:c>
      <x:c r="X1078" s="26" t="b">
        <x:v>1</x:v>
      </x:c>
      <x:c r="Y1078" s="26" t="b">
        <x:v>0</x:v>
      </x:c>
      <x:c r="Z1078" s="25" t="str">
        <x:v>CONTROLLED_SYNTHETIC</x:v>
      </x:c>
      <x:c r="AA1078" s="28" t="n">
        <x:v>16539346.04</x:v>
      </x:c>
      <x:c r="AB1078" s="28" t="n">
        <x:v>14336795.69</x:v>
      </x:c>
      <x:c r="AC1078" s="28" t="n">
        <x:v>815917.75</x:v>
      </x:c>
      <x:c r="AD1078" s="28" t="n">
        <x:v>2099718.18</x:v>
      </x:c>
      <x:c r="AE1078" s="28" t="n">
        <x:v>0</x:v>
      </x:c>
      <x:c r="AF1078" s="28" t="n">
        <x:v>0</x:v>
      </x:c>
      <x:c r="AG1078" s="28" t="n">
        <x:v>0</x:v>
      </x:c>
      <x:c r="AH1078" s="28" t="n">
        <x:v>548429.975</x:v>
      </x:c>
      <x:c r="AI1078" s="28" t="n">
        <x:v>1765593.361667</x:v>
      </x:c>
      <x:c r="AJ1078" s="25" t="n">
        <x:v>639</x:v>
      </x:c>
      <x:c r="AK1078" s="25" t="n">
        <x:v>3</x:v>
      </x:c>
      <x:c r="AL1078" s="28" t="n">
        <x:v>30403477.98</x:v>
      </x:c>
      <x:c r="AM1078" s="28" t="n">
        <x:v>1422882.4</x:v>
      </x:c>
      <x:c r="AN1078" s="25" t="str">
        <x:v>BUSINESS_CREDIT_CARD|CASH_MANAGEMENT|WORKING_CAPITAL_LOAN</x:v>
      </x:c>
      <x:c r="AO1078" s="25" t="str">
        <x:v>2025-10-16</x:v>
      </x:c>
      <x:c r="AP1078" s="25" t="n">
        <x:v>2</x:v>
      </x:c>
      <x:c r="AQ1078" s="25" t="n">
        <x:v>308</x:v>
      </x:c>
      <x:c r="AR1078" s="25" t="n">
        <x:v>58.85</x:v>
      </x:c>
      <x:c r="AS1078" s="30" t="n">
        <x:v>1</x:v>
      </x:c>
      <x:c r="AT1078" s="25" t="n">
        <x:v>0</x:v>
      </x:c>
    </x:row>
    <x:row r="1079">
      <x:c r="A1079" s="25" t="str">
        <x:v>SME001075</x:v>
      </x:c>
      <x:c r="B1079" s="25" t="str">
        <x:v>Synthetic SME 001075</x:v>
      </x:c>
      <x:c r="C1079" s="25" t="str">
        <x:v>RM044</x:v>
      </x:c>
      <x:c r="D1079" s="25" t="str">
        <x:v>Eastern</x:v>
      </x:c>
      <x:c r="E1079" s="25" t="str">
        <x:v>Technology</x:v>
      </x:c>
      <x:c r="F1079" s="25" t="str">
        <x:v>MEDIUM</x:v>
      </x:c>
      <x:c r="G1079" s="25" t="str">
        <x:v>SOLE_PROPRIETOR</x:v>
      </x:c>
      <x:c r="H1079" s="25" t="str">
        <x:v>2026-01-01</x:v>
      </x:c>
      <x:c r="I1079" s="25" t="n">
        <x:v>7</x:v>
      </x:c>
      <x:c r="J1079" s="28" t="n">
        <x:v>93122146.68</x:v>
      </x:c>
      <x:c r="K1079" s="25" t="n">
        <x:v>90</x:v>
      </x:c>
      <x:c r="L1079" s="26" t="b">
        <x:v>1</x:v>
      </x:c>
      <x:c r="M1079" s="26" t="b">
        <x:v>1</x:v>
      </x:c>
      <x:c r="N1079" s="25" t="n">
        <x:v>35.97</x:v>
      </x:c>
      <x:c r="O1079" s="26" t="b">
        <x:v>1</x:v>
      </x:c>
      <x:c r="P1079" s="25" t="str">
        <x:v>BRANCH</x:v>
      </x:c>
      <x:c r="Q1079" s="25" t="str">
        <x:v>DERIVED_ANALYTICS</x:v>
      </x:c>
      <x:c r="R1079" s="30" t="n">
        <x:v>0.034952</x:v>
      </x:c>
      <x:c r="S1079" s="25" t="str">
        <x:v>R03</x:v>
      </x:c>
      <x:c r="T1079" s="25" t="n">
        <x:v>60</x:v>
      </x:c>
      <x:c r="U1079" s="25" t="n">
        <x:v>2</x:v>
      </x:c>
      <x:c r="V1079" s="25" t="str">
        <x:v>2026-10-01</x:v>
      </x:c>
      <x:c r="W1079" s="25" t="str">
        <x:v>NONE</x:v>
      </x:c>
      <x:c r="X1079" s="26" t="b">
        <x:v>1</x:v>
      </x:c>
      <x:c r="Y1079" s="26" t="b">
        <x:v>1</x:v>
      </x:c>
      <x:c r="Z1079" s="25" t="str">
        <x:v>CONTROLLED_SYNTHETIC</x:v>
      </x:c>
      <x:c r="AA1079" s="28" t="n">
        <x:v>49023115.43</x:v>
      </x:c>
      <x:c r="AB1079" s="28" t="n">
        <x:v>41166422.32</x:v>
      </x:c>
      <x:c r="AC1079" s="28" t="n">
        <x:v>2638933.52</x:v>
      </x:c>
      <x:c r="AD1079" s="28" t="n">
        <x:v>16940630.92</x:v>
      </x:c>
      <x:c r="AE1079" s="28" t="n">
        <x:v>13908580.96</x:v>
      </x:c>
      <x:c r="AF1079" s="28" t="n">
        <x:v>10701005.86</x:v>
      </x:c>
      <x:c r="AG1079" s="28" t="n">
        <x:v>12782274.56</x:v>
      </x:c>
      <x:c r="AH1079" s="28" t="n">
        <x:v>2127546.935</x:v>
      </x:c>
      <x:c r="AI1079" s="28" t="n">
        <x:v>5054872.848333</x:v>
      </x:c>
      <x:c r="AJ1079" s="25" t="n">
        <x:v>282</x:v>
      </x:c>
      <x:c r="AK1079" s="25" t="n">
        <x:v>3</x:v>
      </x:c>
      <x:c r="AL1079" s="28" t="n">
        <x:v>144237808.02</x:v>
      </x:c>
      <x:c r="AM1079" s="28" t="n">
        <x:v>4081918.5</x:v>
      </x:c>
      <x:c r="AN1079" s="25" t="str">
        <x:v>BUSINESS_CREDIT_CARD|CASH_MANAGEMENT|FX_RISK_MANAGEMENT</x:v>
      </x:c>
      <x:c r="AO1079" s="25" t="str">
        <x:v>2026-02-20</x:v>
      </x:c>
      <x:c r="AP1079" s="25" t="n">
        <x:v>4</x:v>
      </x:c>
      <x:c r="AQ1079" s="25" t="n">
        <x:v>181</x:v>
      </x:c>
      <x:c r="AR1079" s="25" t="n">
        <x:v>49.17</x:v>
      </x:c>
      <x:c r="AS1079" s="30" t="n">
        <x:v>1</x:v>
      </x:c>
      <x:c r="AT1079" s="25" t="n">
        <x:v>0</x:v>
      </x:c>
    </x:row>
    <x:row r="1080">
      <x:c r="A1080" s="25" t="str">
        <x:v>SME001076</x:v>
      </x:c>
      <x:c r="B1080" s="25" t="str">
        <x:v>Synthetic SME 001076</x:v>
      </x:c>
      <x:c r="C1080" s="25" t="str">
        <x:v>RM041</x:v>
      </x:c>
      <x:c r="D1080" s="25" t="str">
        <x:v>Marmara</x:v>
      </x:c>
      <x:c r="E1080" s="25" t="str">
        <x:v>Construction</x:v>
      </x:c>
      <x:c r="F1080" s="25" t="str">
        <x:v>MICRO</x:v>
      </x:c>
      <x:c r="G1080" s="25" t="str">
        <x:v>JOINT_STOCK</x:v>
      </x:c>
      <x:c r="H1080" s="25" t="str">
        <x:v>2024-05-12</x:v>
      </x:c>
      <x:c r="I1080" s="25" t="n">
        <x:v>27</x:v>
      </x:c>
      <x:c r="J1080" s="28" t="n">
        <x:v>6562907.75</x:v>
      </x:c>
      <x:c r="K1080" s="25" t="n">
        <x:v>7</x:v>
      </x:c>
      <x:c r="L1080" s="26" t="b">
        <x:v>0</x:v>
      </x:c>
      <x:c r="M1080" s="26" t="b">
        <x:v>0</x:v>
      </x:c>
      <x:c r="N1080" s="25" t="n">
        <x:v>89.75</x:v>
      </x:c>
      <x:c r="O1080" s="26" t="b">
        <x:v>1</x:v>
      </x:c>
      <x:c r="P1080" s="25" t="str">
        <x:v>RM_CALL</x:v>
      </x:c>
      <x:c r="Q1080" s="25" t="str">
        <x:v>DERIVED_ANALYTICS</x:v>
      </x:c>
      <x:c r="R1080" s="30" t="n">
        <x:v>0.046461</x:v>
      </x:c>
      <x:c r="S1080" s="25" t="str">
        <x:v>R04</x:v>
      </x:c>
      <x:c r="T1080" s="25" t="n">
        <x:v>0</x:v>
      </x:c>
      <x:c r="U1080" s="25" t="n">
        <x:v>1</x:v>
      </x:c>
      <x:c r="V1080" s="25" t="str">
        <x:v>2026-09-07</x:v>
      </x:c>
      <x:c r="W1080" s="25" t="str">
        <x:v>NONE</x:v>
      </x:c>
      <x:c r="X1080" s="26" t="b">
        <x:v>1</x:v>
      </x:c>
      <x:c r="Y1080" s="26" t="b">
        <x:v>1</x:v>
      </x:c>
      <x:c r="Z1080" s="25" t="str">
        <x:v>CONTROLLED_SYNTHETIC</x:v>
      </x:c>
      <x:c r="AA1080" s="28" t="n">
        <x:v>3497896.87</x:v>
      </x:c>
      <x:c r="AB1080" s="28" t="n">
        <x:v>3087014.25</x:v>
      </x:c>
      <x:c r="AC1080" s="28" t="n">
        <x:v>192849.46</x:v>
      </x:c>
      <x:c r="AD1080" s="28" t="n">
        <x:v>1621261.8</x:v>
      </x:c>
      <x:c r="AE1080" s="28" t="n">
        <x:v>0</x:v>
      </x:c>
      <x:c r="AF1080" s="28" t="n">
        <x:v>0</x:v>
      </x:c>
      <x:c r="AG1080" s="28" t="n">
        <x:v>0</x:v>
      </x:c>
      <x:c r="AH1080" s="28" t="n">
        <x:v>124542.283333</x:v>
      </x:c>
      <x:c r="AI1080" s="28" t="n">
        <x:v>481623.946667</x:v>
      </x:c>
      <x:c r="AJ1080" s="25" t="n">
        <x:v>819</x:v>
      </x:c>
      <x:c r="AK1080" s="25" t="n">
        <x:v>5</x:v>
      </x:c>
      <x:c r="AL1080" s="28" t="n">
        <x:v>9614055.88</x:v>
      </x:c>
      <x:c r="AM1080" s="28" t="n">
        <x:v>210205.67</x:v>
      </x:c>
      <x:c r="AN1080" s="25" t="str">
        <x:v>CASH_MANAGEMENT|PAYROLL_SERVICES|TERM_DEPOSIT|TRADE_FINANCE|WORKING_CAPITAL_LOAN</x:v>
      </x:c>
      <x:c r="AO1080" s="25" t="str">
        <x:v>2026-08-13</x:v>
      </x:c>
      <x:c r="AP1080" s="25" t="n">
        <x:v>2</x:v>
      </x:c>
      <x:c r="AQ1080" s="25" t="n">
        <x:v>7</x:v>
      </x:c>
      <x:c r="AR1080" s="25" t="n">
        <x:v>66.93</x:v>
      </x:c>
      <x:c r="AS1080" s="30" t="n">
        <x:v>1</x:v>
      </x:c>
      <x:c r="AT1080" s="25" t="n">
        <x:v>0</x:v>
      </x:c>
    </x:row>
    <x:row r="1081">
      <x:c r="A1081" s="25" t="str">
        <x:v>SME001077</x:v>
      </x:c>
      <x:c r="B1081" s="25" t="str">
        <x:v>Synthetic SME 001077</x:v>
      </x:c>
      <x:c r="C1081" s="25" t="str">
        <x:v>RM015</x:v>
      </x:c>
      <x:c r="D1081" s="25" t="str">
        <x:v>Marmara</x:v>
      </x:c>
      <x:c r="E1081" s="25" t="str">
        <x:v>Construction</x:v>
      </x:c>
      <x:c r="F1081" s="25" t="str">
        <x:v>MICRO</x:v>
      </x:c>
      <x:c r="G1081" s="25" t="str">
        <x:v>JOINT_STOCK</x:v>
      </x:c>
      <x:c r="H1081" s="25" t="str">
        <x:v>2023-04-30</x:v>
      </x:c>
      <x:c r="I1081" s="25" t="n">
        <x:v>39</x:v>
      </x:c>
      <x:c r="J1081" s="28" t="n">
        <x:v>12529124.16</x:v>
      </x:c>
      <x:c r="K1081" s="25" t="n">
        <x:v>4</x:v>
      </x:c>
      <x:c r="L1081" s="26" t="b">
        <x:v>0</x:v>
      </x:c>
      <x:c r="M1081" s="26" t="b">
        <x:v>1</x:v>
      </x:c>
      <x:c r="N1081" s="25" t="n">
        <x:v>72.03</x:v>
      </x:c>
      <x:c r="O1081" s="26" t="b">
        <x:v>1</x:v>
      </x:c>
      <x:c r="P1081" s="25" t="str">
        <x:v>RM_CALL</x:v>
      </x:c>
      <x:c r="Q1081" s="25" t="str">
        <x:v>DERIVED_ANALYTICS</x:v>
      </x:c>
      <x:c r="R1081" s="30" t="n">
        <x:v>0.062634</x:v>
      </x:c>
      <x:c r="S1081" s="25" t="str">
        <x:v>R04</x:v>
      </x:c>
      <x:c r="T1081" s="25" t="n">
        <x:v>0</x:v>
      </x:c>
      <x:c r="U1081" s="25" t="n">
        <x:v>1</x:v>
      </x:c>
      <x:c r="V1081" s="25" t="str">
        <x:v>2027-01-15</x:v>
      </x:c>
      <x:c r="W1081" s="25" t="str">
        <x:v>NONE</x:v>
      </x:c>
      <x:c r="X1081" s="26" t="b">
        <x:v>1</x:v>
      </x:c>
      <x:c r="Y1081" s="26" t="b">
        <x:v>1</x:v>
      </x:c>
      <x:c r="Z1081" s="25" t="str">
        <x:v>CONTROLLED_SYNTHETIC</x:v>
      </x:c>
      <x:c r="AA1081" s="28" t="n">
        <x:v>6918027.2</x:v>
      </x:c>
      <x:c r="AB1081" s="28" t="n">
        <x:v>6107494.82</x:v>
      </x:c>
      <x:c r="AC1081" s="28" t="n">
        <x:v>360106.36</x:v>
      </x:c>
      <x:c r="AD1081" s="28" t="n">
        <x:v>782241.5</x:v>
      </x:c>
      <x:c r="AE1081" s="28" t="n">
        <x:v>0</x:v>
      </x:c>
      <x:c r="AF1081" s="28" t="n">
        <x:v>1537265.53</x:v>
      </x:c>
      <x:c r="AG1081" s="28" t="n">
        <x:v>672920.29</x:v>
      </x:c>
      <x:c r="AH1081" s="28" t="n">
        <x:v>324829.291667</x:v>
      </x:c>
      <x:c r="AI1081" s="28" t="n">
        <x:v>559271.898333</x:v>
      </x:c>
      <x:c r="AJ1081" s="25" t="n">
        <x:v>679</x:v>
      </x:c>
      <x:c r="AK1081" s="25" t="n">
        <x:v>3</x:v>
      </x:c>
      <x:c r="AL1081" s="28" t="n">
        <x:v>5807169.84</x:v>
      </x:c>
      <x:c r="AM1081" s="28" t="n">
        <x:v>120935.97</x:v>
      </x:c>
      <x:c r="AN1081" s="25" t="str">
        <x:v>BUSINESS_CREDIT_CARD|FX_RISK_MANAGEMENT|PAYROLL_SERVICES</x:v>
      </x:c>
      <x:c r="AO1081" s="25" t="str">
        <x:v>2026-03-29</x:v>
      </x:c>
      <x:c r="AP1081" s="25" t="n">
        <x:v>6</x:v>
      </x:c>
      <x:c r="AQ1081" s="25" t="n">
        <x:v>144</x:v>
      </x:c>
      <x:c r="AR1081" s="25" t="n">
        <x:v>41.76</x:v>
      </x:c>
      <x:c r="AS1081" s="30" t="n">
        <x:v>1</x:v>
      </x:c>
      <x:c r="AT1081" s="25" t="n">
        <x:v>0</x:v>
      </x:c>
    </x:row>
    <x:row r="1082">
      <x:c r="A1082" s="25" t="str">
        <x:v>SME001078</x:v>
      </x:c>
      <x:c r="B1082" s="25" t="str">
        <x:v>Synthetic SME 001078</x:v>
      </x:c>
      <x:c r="C1082" s="25" t="str">
        <x:v>RM021</x:v>
      </x:c>
      <x:c r="D1082" s="25" t="str">
        <x:v>Marmara</x:v>
      </x:c>
      <x:c r="E1082" s="25" t="str">
        <x:v>Professional Services</x:v>
      </x:c>
      <x:c r="F1082" s="25" t="str">
        <x:v>MEDIUM</x:v>
      </x:c>
      <x:c r="G1082" s="25" t="str">
        <x:v>JOINT_STOCK</x:v>
      </x:c>
      <x:c r="H1082" s="25" t="str">
        <x:v>2016-07-26</x:v>
      </x:c>
      <x:c r="I1082" s="25" t="n">
        <x:v>120</x:v>
      </x:c>
      <x:c r="J1082" s="28" t="n">
        <x:v>100190254.4</x:v>
      </x:c>
      <x:c r="K1082" s="25" t="n">
        <x:v>127</x:v>
      </x:c>
      <x:c r="L1082" s="26" t="b">
        <x:v>0</x:v>
      </x:c>
      <x:c r="M1082" s="26" t="b">
        <x:v>0</x:v>
      </x:c>
      <x:c r="N1082" s="25" t="n">
        <x:v>70.35</x:v>
      </x:c>
      <x:c r="O1082" s="26" t="b">
        <x:v>1</x:v>
      </x:c>
      <x:c r="P1082" s="25" t="str">
        <x:v>VIDEO_MEETING</x:v>
      </x:c>
      <x:c r="Q1082" s="25" t="str">
        <x:v>DERIVED_ANALYTICS</x:v>
      </x:c>
      <x:c r="R1082" s="30" t="n">
        <x:v>0.008976</x:v>
      </x:c>
      <x:c r="S1082" s="25" t="str">
        <x:v>R02</x:v>
      </x:c>
      <x:c r="T1082" s="25" t="n">
        <x:v>0</x:v>
      </x:c>
      <x:c r="U1082" s="25" t="n">
        <x:v>1</x:v>
      </x:c>
      <x:c r="V1082" s="25" t="str">
        <x:v>2026-07-27</x:v>
      </x:c>
      <x:c r="W1082" s="25" t="str">
        <x:v>NONE</x:v>
      </x:c>
      <x:c r="X1082" s="26" t="b">
        <x:v>1</x:v>
      </x:c>
      <x:c r="Y1082" s="26" t="b">
        <x:v>1</x:v>
      </x:c>
      <x:c r="Z1082" s="25" t="str">
        <x:v>CONTROLLED_SYNTHETIC</x:v>
      </x:c>
      <x:c r="AA1082" s="28" t="n">
        <x:v>46603484.84</x:v>
      </x:c>
      <x:c r="AB1082" s="28" t="n">
        <x:v>39726171.54</x:v>
      </x:c>
      <x:c r="AC1082" s="28" t="n">
        <x:v>3317624</x:v>
      </x:c>
      <x:c r="AD1082" s="28" t="n">
        <x:v>23448897.88</x:v>
      </x:c>
      <x:c r="AE1082" s="28" t="n">
        <x:v>0</x:v>
      </x:c>
      <x:c r="AF1082" s="28" t="n">
        <x:v>0</x:v>
      </x:c>
      <x:c r="AG1082" s="28" t="n">
        <x:v>0</x:v>
      </x:c>
      <x:c r="AH1082" s="28" t="n">
        <x:v>1329338.448333</x:v>
      </x:c>
      <x:c r="AI1082" s="28" t="n">
        <x:v>6404720.49</x:v>
      </x:c>
      <x:c r="AJ1082" s="25" t="n">
        <x:v>570</x:v>
      </x:c>
      <x:c r="AK1082" s="25" t="n">
        <x:v>3</x:v>
      </x:c>
      <x:c r="AL1082" s="28" t="n">
        <x:v>70056593.27</x:v>
      </x:c>
      <x:c r="AM1082" s="28" t="n">
        <x:v>2529792.86</x:v>
      </x:c>
      <x:c r="AN1082" s="25" t="str">
        <x:v>BUSINESS_CREDIT_CARD|PAYROLL_SERVICES|WORKING_CAPITAL_LOAN</x:v>
      </x:c>
      <x:c r="AO1082" s="25" t="str">
        <x:v>2026-08-11</x:v>
      </x:c>
      <x:c r="AP1082" s="25" t="n">
        <x:v>3</x:v>
      </x:c>
      <x:c r="AQ1082" s="25" t="n">
        <x:v>9</x:v>
      </x:c>
      <x:c r="AR1082" s="25" t="n">
        <x:v>59.08</x:v>
      </x:c>
      <x:c r="AS1082" s="30" t="n">
        <x:v>1</x:v>
      </x:c>
      <x:c r="AT1082" s="25" t="n">
        <x:v>24</x:v>
      </x:c>
    </x:row>
    <x:row r="1083">
      <x:c r="A1083" s="25" t="str">
        <x:v>SME001079</x:v>
      </x:c>
      <x:c r="B1083" s="25" t="str">
        <x:v>Synthetic SME 001079</x:v>
      </x:c>
      <x:c r="C1083" s="25" t="str">
        <x:v>RM002</x:v>
      </x:c>
      <x:c r="D1083" s="25" t="str">
        <x:v>Marmara</x:v>
      </x:c>
      <x:c r="E1083" s="25" t="str">
        <x:v>Wholesale Trade</x:v>
      </x:c>
      <x:c r="F1083" s="25" t="str">
        <x:v>SMALL</x:v>
      </x:c>
      <x:c r="G1083" s="25" t="str">
        <x:v>LIMITED</x:v>
      </x:c>
      <x:c r="H1083" s="25" t="str">
        <x:v>2017-01-08</x:v>
      </x:c>
      <x:c r="I1083" s="25" t="n">
        <x:v>115</x:v>
      </x:c>
      <x:c r="J1083" s="28" t="n">
        <x:v>49548493.48</x:v>
      </x:c>
      <x:c r="K1083" s="25" t="n">
        <x:v>42</x:v>
      </x:c>
      <x:c r="L1083" s="26" t="b">
        <x:v>1</x:v>
      </x:c>
      <x:c r="M1083" s="26" t="b">
        <x:v>1</x:v>
      </x:c>
      <x:c r="N1083" s="25" t="n">
        <x:v>37.08</x:v>
      </x:c>
      <x:c r="O1083" s="26" t="b">
        <x:v>1</x:v>
      </x:c>
      <x:c r="P1083" s="25" t="str">
        <x:v>BRANCH</x:v>
      </x:c>
      <x:c r="Q1083" s="25" t="str">
        <x:v>DERIVED_ANALYTICS</x:v>
      </x:c>
      <x:c r="R1083" s="30" t="n">
        <x:v>0.01858</x:v>
      </x:c>
      <x:c r="S1083" s="25" t="str">
        <x:v>R02</x:v>
      </x:c>
      <x:c r="T1083" s="25" t="n">
        <x:v>0</x:v>
      </x:c>
      <x:c r="U1083" s="25" t="n">
        <x:v>1</x:v>
      </x:c>
      <x:c r="V1083" s="25" t="str">
        <x:v>2027-03-08</x:v>
      </x:c>
      <x:c r="W1083" s="25" t="str">
        <x:v>NONE</x:v>
      </x:c>
      <x:c r="X1083" s="26" t="b">
        <x:v>1</x:v>
      </x:c>
      <x:c r="Y1083" s="26" t="b">
        <x:v>1</x:v>
      </x:c>
      <x:c r="Z1083" s="25" t="str">
        <x:v>CONTROLLED_SYNTHETIC</x:v>
      </x:c>
      <x:c r="AA1083" s="28" t="n">
        <x:v>24808169.17</x:v>
      </x:c>
      <x:c r="AB1083" s="28" t="n">
        <x:v>22865983.2</x:v>
      </x:c>
      <x:c r="AC1083" s="28" t="n">
        <x:v>1175857.42</x:v>
      </x:c>
      <x:c r="AD1083" s="28" t="n">
        <x:v>8656179.32</x:v>
      </x:c>
      <x:c r="AE1083" s="28" t="n">
        <x:v>8059014.73</x:v>
      </x:c>
      <x:c r="AF1083" s="28" t="n">
        <x:v>5903685.66</x:v>
      </x:c>
      <x:c r="AG1083" s="28" t="n">
        <x:v>6554633.32</x:v>
      </x:c>
      <x:c r="AH1083" s="28" t="n">
        <x:v>772855.228333</x:v>
      </x:c>
      <x:c r="AI1083" s="28" t="n">
        <x:v>2755501.548333</x:v>
      </x:c>
      <x:c r="AJ1083" s="25" t="n">
        <x:v>341</x:v>
      </x:c>
      <x:c r="AK1083" s="25" t="n">
        <x:v>2</x:v>
      </x:c>
      <x:c r="AL1083" s="28" t="n">
        <x:v>19817223.65</x:v>
      </x:c>
      <x:c r="AM1083" s="28" t="n">
        <x:v>489507.27</x:v>
      </x:c>
      <x:c r="AN1083" s="25" t="str">
        <x:v>PAYROLL_SERVICES|WORKING_CAPITAL_LOAN</x:v>
      </x:c>
      <x:c r="AO1083" s="25" t="str">
        <x:v>2026-07-30</x:v>
      </x:c>
      <x:c r="AP1083" s="25" t="n">
        <x:v>5</x:v>
      </x:c>
      <x:c r="AQ1083" s="25" t="n">
        <x:v>21</x:v>
      </x:c>
      <x:c r="AR1083" s="25" t="n">
        <x:v>44.2</x:v>
      </x:c>
      <x:c r="AS1083" s="30" t="n">
        <x:v>1</x:v>
      </x:c>
      <x:c r="AT1083" s="25" t="n">
        <x:v>0</x:v>
      </x:c>
    </x:row>
    <x:row r="1084">
      <x:c r="A1084" s="25" t="str">
        <x:v>SME001080</x:v>
      </x:c>
      <x:c r="B1084" s="25" t="str">
        <x:v>Synthetic SME 001080</x:v>
      </x:c>
      <x:c r="C1084" s="25" t="str">
        <x:v>RM035</x:v>
      </x:c>
      <x:c r="D1084" s="25" t="str">
        <x:v>Central Anatolia</x:v>
      </x:c>
      <x:c r="E1084" s="25" t="str">
        <x:v>Technology</x:v>
      </x:c>
      <x:c r="F1084" s="25" t="str">
        <x:v>MICRO</x:v>
      </x:c>
      <x:c r="G1084" s="25" t="str">
        <x:v>LIMITED</x:v>
      </x:c>
      <x:c r="H1084" s="25" t="str">
        <x:v>2025-03-15</x:v>
      </x:c>
      <x:c r="I1084" s="25" t="n">
        <x:v>17</x:v>
      </x:c>
      <x:c r="J1084" s="28" t="n">
        <x:v>14741986.43</x:v>
      </x:c>
      <x:c r="K1084" s="25" t="n">
        <x:v>5</x:v>
      </x:c>
      <x:c r="L1084" s="26" t="b">
        <x:v>1</x:v>
      </x:c>
      <x:c r="M1084" s="26" t="b">
        <x:v>0</x:v>
      </x:c>
      <x:c r="N1084" s="25" t="n">
        <x:v>33.8</x:v>
      </x:c>
      <x:c r="O1084" s="26" t="b">
        <x:v>1</x:v>
      </x:c>
      <x:c r="P1084" s="25" t="str">
        <x:v>BRANCH</x:v>
      </x:c>
      <x:c r="Q1084" s="25" t="str">
        <x:v>DERIVED_ANALYTICS</x:v>
      </x:c>
      <x:c r="R1084" s="30" t="n">
        <x:v>0.049349</x:v>
      </x:c>
      <x:c r="S1084" s="25" t="str">
        <x:v>R04</x:v>
      </x:c>
      <x:c r="T1084" s="25" t="n">
        <x:v>0</x:v>
      </x:c>
      <x:c r="U1084" s="25" t="n">
        <x:v>1</x:v>
      </x:c>
      <x:c r="V1084" s="25" t="str">
        <x:v>2027-08-23</x:v>
      </x:c>
      <x:c r="W1084" s="25" t="str">
        <x:v>NONE</x:v>
      </x:c>
      <x:c r="X1084" s="26" t="b">
        <x:v>1</x:v>
      </x:c>
      <x:c r="Y1084" s="26" t="b">
        <x:v>1</x:v>
      </x:c>
      <x:c r="Z1084" s="25" t="str">
        <x:v>CONTROLLED_SYNTHETIC</x:v>
      </x:c>
      <x:c r="AA1084" s="28" t="n">
        <x:v>7871279.4</x:v>
      </x:c>
      <x:c r="AB1084" s="28" t="n">
        <x:v>7003493.38</x:v>
      </x:c>
      <x:c r="AC1084" s="28" t="n">
        <x:v>242195.85</x:v>
      </x:c>
      <x:c r="AD1084" s="28" t="n">
        <x:v>1020728.57</x:v>
      </x:c>
      <x:c r="AE1084" s="28" t="n">
        <x:v>2228612.26</x:v>
      </x:c>
      <x:c r="AF1084" s="28" t="n">
        <x:v>0</x:v>
      </x:c>
      <x:c r="AG1084" s="28" t="n">
        <x:v>1206797.77</x:v>
      </x:c>
      <x:c r="AH1084" s="28" t="n">
        <x:v>288178.556667</x:v>
      </x:c>
      <x:c r="AI1084" s="28" t="n">
        <x:v>891154.718333</x:v>
      </x:c>
      <x:c r="AJ1084" s="25" t="n">
        <x:v>269</x:v>
      </x:c>
      <x:c r="AK1084" s="25" t="n">
        <x:v>1</x:v>
      </x:c>
      <x:c r="AL1084" s="28" t="n">
        <x:v>3505195.24</x:v>
      </x:c>
      <x:c r="AM1084" s="28" t="n">
        <x:v>76284.21</x:v>
      </x:c>
      <x:c r="AN1084" s="25" t="str">
        <x:v>WORKING_CAPITAL_LOAN</x:v>
      </x:c>
      <x:c r="AO1084" s="25" t="str">
        <x:v>2026-01-10</x:v>
      </x:c>
      <x:c r="AP1084" s="25" t="n">
        <x:v>2</x:v>
      </x:c>
      <x:c r="AQ1084" s="25" t="n">
        <x:v>222</x:v>
      </x:c>
      <x:c r="AR1084" s="25" t="n">
        <x:v>17.21</x:v>
      </x:c>
      <x:c r="AS1084" s="30" t="n">
        <x:v>0.679342</x:v>
      </x:c>
      <x:c r="AT1084" s="25" t="n">
        <x:v>0</x:v>
      </x:c>
    </x:row>
    <x:row r="1085">
      <x:c r="A1085" s="25" t="str">
        <x:v>SME001081</x:v>
      </x:c>
      <x:c r="B1085" s="25" t="str">
        <x:v>Synthetic SME 001081</x:v>
      </x:c>
      <x:c r="C1085" s="25" t="str">
        <x:v>RM001</x:v>
      </x:c>
      <x:c r="D1085" s="25" t="str">
        <x:v>Mediterranean</x:v>
      </x:c>
      <x:c r="E1085" s="25" t="str">
        <x:v>Wholesale Trade</x:v>
      </x:c>
      <x:c r="F1085" s="25" t="str">
        <x:v>SMALL</x:v>
      </x:c>
      <x:c r="G1085" s="25" t="str">
        <x:v>LIMITED</x:v>
      </x:c>
      <x:c r="H1085" s="25" t="str">
        <x:v>2021-05-31</x:v>
      </x:c>
      <x:c r="I1085" s="25" t="n">
        <x:v>62</x:v>
      </x:c>
      <x:c r="J1085" s="28" t="n">
        <x:v>22889807.91</x:v>
      </x:c>
      <x:c r="K1085" s="25" t="n">
        <x:v>46</x:v>
      </x:c>
      <x:c r="L1085" s="26" t="b">
        <x:v>0</x:v>
      </x:c>
      <x:c r="M1085" s="26" t="b">
        <x:v>0</x:v>
      </x:c>
      <x:c r="N1085" s="25" t="n">
        <x:v>37.18</x:v>
      </x:c>
      <x:c r="O1085" s="26" t="b">
        <x:v>1</x:v>
      </x:c>
      <x:c r="P1085" s="25" t="str">
        <x:v>BRANCH</x:v>
      </x:c>
      <x:c r="Q1085" s="25" t="str">
        <x:v>DERIVED_ANALYTICS</x:v>
      </x:c>
      <x:c r="R1085" s="30" t="n">
        <x:v>0.022144</x:v>
      </x:c>
      <x:c r="S1085" s="25" t="str">
        <x:v>R02</x:v>
      </x:c>
      <x:c r="T1085" s="25" t="n">
        <x:v>0</x:v>
      </x:c>
      <x:c r="U1085" s="25" t="n">
        <x:v>1</x:v>
      </x:c>
      <x:c r="V1085" s="25" t="str">
        <x:v>2026-07-05</x:v>
      </x:c>
      <x:c r="W1085" s="25" t="str">
        <x:v>NONE</x:v>
      </x:c>
      <x:c r="X1085" s="26" t="b">
        <x:v>1</x:v>
      </x:c>
      <x:c r="Y1085" s="26" t="b">
        <x:v>1</x:v>
      </x:c>
      <x:c r="Z1085" s="25" t="str">
        <x:v>CONTROLLED_SYNTHETIC</x:v>
      </x:c>
      <x:c r="AA1085" s="28" t="n">
        <x:v>12164023.61</x:v>
      </x:c>
      <x:c r="AB1085" s="28" t="n">
        <x:v>11217957.54</x:v>
      </x:c>
      <x:c r="AC1085" s="28" t="n">
        <x:v>607656.25</x:v>
      </x:c>
      <x:c r="AD1085" s="28" t="n">
        <x:v>9933139.04</x:v>
      </x:c>
      <x:c r="AE1085" s="28" t="n">
        <x:v>0</x:v>
      </x:c>
      <x:c r="AF1085" s="28" t="n">
        <x:v>0</x:v>
      </x:c>
      <x:c r="AG1085" s="28" t="n">
        <x:v>0</x:v>
      </x:c>
      <x:c r="AH1085" s="28" t="n">
        <x:v>512879</x:v>
      </x:c>
      <x:c r="AI1085" s="28" t="n">
        <x:v>1037375.31</x:v>
      </x:c>
      <x:c r="AJ1085" s="25" t="n">
        <x:v>343</x:v>
      </x:c>
      <x:c r="AK1085" s="25" t="n">
        <x:v>2</x:v>
      </x:c>
      <x:c r="AL1085" s="28" t="n">
        <x:v>24699485.53</x:v>
      </x:c>
      <x:c r="AM1085" s="28" t="n">
        <x:v>524144.82</x:v>
      </x:c>
      <x:c r="AN1085" s="25" t="str">
        <x:v>PAYROLL_SERVICES|WORKING_CAPITAL_LOAN</x:v>
      </x:c>
      <x:c r="AO1085" s="25" t="str">
        <x:v>2026-08-10</x:v>
      </x:c>
      <x:c r="AP1085" s="25" t="n">
        <x:v>2</x:v>
      </x:c>
      <x:c r="AQ1085" s="25" t="n">
        <x:v>10</x:v>
      </x:c>
      <x:c r="AR1085" s="25" t="n">
        <x:v>55.76</x:v>
      </x:c>
      <x:c r="AS1085" s="30" t="n">
        <x:v>1</x:v>
      </x:c>
      <x:c r="AT1085" s="25" t="n">
        <x:v>46</x:v>
      </x:c>
    </x:row>
    <x:row r="1086">
      <x:c r="A1086" s="25" t="str">
        <x:v>SME001082</x:v>
      </x:c>
      <x:c r="B1086" s="25" t="str">
        <x:v>Synthetic SME 001082</x:v>
      </x:c>
      <x:c r="C1086" s="25" t="str">
        <x:v>RM002</x:v>
      </x:c>
      <x:c r="D1086" s="25" t="str">
        <x:v>Marmara</x:v>
      </x:c>
      <x:c r="E1086" s="25" t="str">
        <x:v>Healthcare</x:v>
      </x:c>
      <x:c r="F1086" s="25" t="str">
        <x:v>SMALL</x:v>
      </x:c>
      <x:c r="G1086" s="25" t="str">
        <x:v>SOLE_PROPRIETOR</x:v>
      </x:c>
      <x:c r="H1086" s="25" t="str">
        <x:v>2016-05-13</x:v>
      </x:c>
      <x:c r="I1086" s="25" t="n">
        <x:v>123</x:v>
      </x:c>
      <x:c r="J1086" s="28" t="n">
        <x:v>64231167.16</x:v>
      </x:c>
      <x:c r="K1086" s="25" t="n">
        <x:v>18</x:v>
      </x:c>
      <x:c r="L1086" s="26" t="b">
        <x:v>0</x:v>
      </x:c>
      <x:c r="M1086" s="26" t="b">
        <x:v>0</x:v>
      </x:c>
      <x:c r="N1086" s="25" t="n">
        <x:v>73.74</x:v>
      </x:c>
      <x:c r="O1086" s="26" t="b">
        <x:v>1</x:v>
      </x:c>
      <x:c r="P1086" s="25" t="str">
        <x:v>BRANCH</x:v>
      </x:c>
      <x:c r="Q1086" s="25" t="str">
        <x:v>DERIVED_ANALYTICS</x:v>
      </x:c>
      <x:c r="R1086" s="30" t="n">
        <x:v>0.042742</x:v>
      </x:c>
      <x:c r="S1086" s="25" t="str">
        <x:v>R03</x:v>
      </x:c>
      <x:c r="T1086" s="25" t="n">
        <x:v>5</x:v>
      </x:c>
      <x:c r="U1086" s="25" t="n">
        <x:v>1</x:v>
      </x:c>
      <x:c r="V1086" s="25" t="str">
        <x:v>2026-02-23</x:v>
      </x:c>
      <x:c r="W1086" s="25" t="str">
        <x:v>NONE</x:v>
      </x:c>
      <x:c r="X1086" s="26" t="b">
        <x:v>1</x:v>
      </x:c>
      <x:c r="Y1086" s="26" t="b">
        <x:v>1</x:v>
      </x:c>
      <x:c r="Z1086" s="25" t="str">
        <x:v>CONTROLLED_SYNTHETIC</x:v>
      </x:c>
      <x:c r="AA1086" s="28" t="n">
        <x:v>38561553.85</x:v>
      </x:c>
      <x:c r="AB1086" s="28" t="n">
        <x:v>36547804.22</x:v>
      </x:c>
      <x:c r="AC1086" s="28" t="n">
        <x:v>18832234.91</x:v>
      </x:c>
      <x:c r="AD1086" s="28" t="n">
        <x:v>4521490.72</x:v>
      </x:c>
      <x:c r="AE1086" s="28" t="n">
        <x:v>0</x:v>
      </x:c>
      <x:c r="AF1086" s="28" t="n">
        <x:v>0</x:v>
      </x:c>
      <x:c r="AG1086" s="28" t="n">
        <x:v>0</x:v>
      </x:c>
      <x:c r="AH1086" s="28" t="n">
        <x:v>1451448.076667</x:v>
      </x:c>
      <x:c r="AI1086" s="28" t="n">
        <x:v>4161301.55</x:v>
      </x:c>
      <x:c r="AJ1086" s="25" t="n">
        <x:v>788</x:v>
      </x:c>
      <x:c r="AK1086" s="25" t="n">
        <x:v>2</x:v>
      </x:c>
      <x:c r="AL1086" s="28" t="n">
        <x:v>29423421.59</x:v>
      </x:c>
      <x:c r="AM1086" s="28" t="n">
        <x:v>378135.75</x:v>
      </x:c>
      <x:c r="AN1086" s="25" t="str">
        <x:v>BUSINESS_CREDIT_CARD|POS_MERCHANT_ACQUIRING</x:v>
      </x:c>
      <x:c r="AO1086" s="25" t="str">
        <x:v>2026-07-01</x:v>
      </x:c>
      <x:c r="AP1086" s="25" t="n">
        <x:v>4</x:v>
      </x:c>
      <x:c r="AQ1086" s="25" t="n">
        <x:v>50</x:v>
      </x:c>
      <x:c r="AR1086" s="25" t="n">
        <x:v>45.83</x:v>
      </x:c>
      <x:c r="AS1086" s="30" t="n">
        <x:v>1</x:v>
      </x:c>
      <x:c r="AT1086" s="25" t="n">
        <x:v>178</x:v>
      </x:c>
    </x:row>
    <x:row r="1087">
      <x:c r="A1087" s="25" t="str">
        <x:v>SME001083</x:v>
      </x:c>
      <x:c r="B1087" s="25" t="str">
        <x:v>Synthetic SME 001083</x:v>
      </x:c>
      <x:c r="C1087" s="25" t="str">
        <x:v>RM026</x:v>
      </x:c>
      <x:c r="D1087" s="25" t="str">
        <x:v>Black Sea</x:v>
      </x:c>
      <x:c r="E1087" s="25" t="str">
        <x:v>Agriculture</x:v>
      </x:c>
      <x:c r="F1087" s="25" t="str">
        <x:v>MEDIUM</x:v>
      </x:c>
      <x:c r="G1087" s="25" t="str">
        <x:v>SOLE_PROPRIETOR</x:v>
      </x:c>
      <x:c r="H1087" s="25" t="str">
        <x:v>2025-12-20</x:v>
      </x:c>
      <x:c r="I1087" s="25" t="n">
        <x:v>7</x:v>
      </x:c>
      <x:c r="J1087" s="28" t="n">
        <x:v>82343231.48</x:v>
      </x:c>
      <x:c r="K1087" s="25" t="n">
        <x:v>242</x:v>
      </x:c>
      <x:c r="L1087" s="26" t="b">
        <x:v>0</x:v>
      </x:c>
      <x:c r="M1087" s="26" t="b">
        <x:v>1</x:v>
      </x:c>
      <x:c r="N1087" s="25" t="n">
        <x:v>56.71</x:v>
      </x:c>
      <x:c r="O1087" s="26" t="b">
        <x:v>1</x:v>
      </x:c>
      <x:c r="P1087" s="25" t="str">
        <x:v>RM_CALL</x:v>
      </x:c>
      <x:c r="Q1087" s="25" t="str">
        <x:v>DERIVED_ANALYTICS</x:v>
      </x:c>
      <x:c r="R1087" s="30" t="n">
        <x:v>0.022491</x:v>
      </x:c>
      <x:c r="S1087" s="25" t="str">
        <x:v>R02</x:v>
      </x:c>
      <x:c r="T1087" s="25" t="n">
        <x:v>0</x:v>
      </x:c>
      <x:c r="U1087" s="25" t="n">
        <x:v>1</x:v>
      </x:c>
      <x:c r="V1087" s="25" t="str">
        <x:v>2027-05-08</x:v>
      </x:c>
      <x:c r="W1087" s="25" t="str">
        <x:v>NONE</x:v>
      </x:c>
      <x:c r="X1087" s="26" t="b">
        <x:v>1</x:v>
      </x:c>
      <x:c r="Y1087" s="26" t="b">
        <x:v>1</x:v>
      </x:c>
      <x:c r="Z1087" s="25" t="str">
        <x:v>CONTROLLED_SYNTHETIC</x:v>
      </x:c>
      <x:c r="AA1087" s="28" t="n">
        <x:v>43670291.24</x:v>
      </x:c>
      <x:c r="AB1087" s="28" t="n">
        <x:v>36129324.31</x:v>
      </x:c>
      <x:c r="AC1087" s="28" t="n">
        <x:v>1913854.57</x:v>
      </x:c>
      <x:c r="AD1087" s="28" t="n">
        <x:v>51004603.71</x:v>
      </x:c>
      <x:c r="AE1087" s="28" t="n">
        <x:v>0</x:v>
      </x:c>
      <x:c r="AF1087" s="28" t="n">
        <x:v>8737048.6</x:v>
      </x:c>
      <x:c r="AG1087" s="28" t="n">
        <x:v>4957677</x:v>
      </x:c>
      <x:c r="AH1087" s="28" t="n">
        <x:v>1547237.146667</x:v>
      </x:c>
      <x:c r="AI1087" s="28" t="n">
        <x:v>4753043.463333</x:v>
      </x:c>
      <x:c r="AJ1087" s="25" t="n">
        <x:v>510</x:v>
      </x:c>
      <x:c r="AK1087" s="25" t="n">
        <x:v>2</x:v>
      </x:c>
      <x:c r="AL1087" s="28" t="n">
        <x:v>71967373.87</x:v>
      </x:c>
      <x:c r="AM1087" s="28" t="n">
        <x:v>3799158.39</x:v>
      </x:c>
      <x:c r="AN1087" s="25" t="str">
        <x:v>BUSINESS_CREDIT_CARD|CASH_MANAGEMENT</x:v>
      </x:c>
      <x:c r="AO1087" s="25" t="str">
        <x:v>2026-06-01</x:v>
      </x:c>
      <x:c r="AP1087" s="25" t="n">
        <x:v>4</x:v>
      </x:c>
      <x:c r="AQ1087" s="25" t="n">
        <x:v>80</x:v>
      </x:c>
      <x:c r="AR1087" s="25" t="n">
        <x:v>39.14</x:v>
      </x:c>
      <x:c r="AS1087" s="30" t="n">
        <x:v>1</x:v>
      </x:c>
      <x:c r="AT1087" s="25" t="n">
        <x:v>0</x:v>
      </x:c>
    </x:row>
    <x:row r="1088">
      <x:c r="A1088" s="25" t="str">
        <x:v>SME001084</x:v>
      </x:c>
      <x:c r="B1088" s="25" t="str">
        <x:v>Synthetic SME 001084</x:v>
      </x:c>
      <x:c r="C1088" s="25" t="str">
        <x:v>RM013</x:v>
      </x:c>
      <x:c r="D1088" s="25" t="str">
        <x:v>Black Sea</x:v>
      </x:c>
      <x:c r="E1088" s="25" t="str">
        <x:v>Healthcare</x:v>
      </x:c>
      <x:c r="F1088" s="25" t="str">
        <x:v>MICRO</x:v>
      </x:c>
      <x:c r="G1088" s="25" t="str">
        <x:v>LIMITED</x:v>
      </x:c>
      <x:c r="H1088" s="25" t="str">
        <x:v>2017-03-23</x:v>
      </x:c>
      <x:c r="I1088" s="25" t="n">
        <x:v>112</x:v>
      </x:c>
      <x:c r="J1088" s="28" t="n">
        <x:v>10454736.82</x:v>
      </x:c>
      <x:c r="K1088" s="25" t="n">
        <x:v>6</x:v>
      </x:c>
      <x:c r="L1088" s="26" t="b">
        <x:v>0</x:v>
      </x:c>
      <x:c r="M1088" s="26" t="b">
        <x:v>0</x:v>
      </x:c>
      <x:c r="N1088" s="25" t="n">
        <x:v>67.93</x:v>
      </x:c>
      <x:c r="O1088" s="26" t="b">
        <x:v>1</x:v>
      </x:c>
      <x:c r="P1088" s="25" t="str">
        <x:v>VIDEO_MEETING</x:v>
      </x:c>
      <x:c r="Q1088" s="25" t="str">
        <x:v>DERIVED_ANALYTICS</x:v>
      </x:c>
      <x:c r="R1088" s="30" t="n">
        <x:v>0.03963</x:v>
      </x:c>
      <x:c r="S1088" s="25" t="str">
        <x:v>R03</x:v>
      </x:c>
      <x:c r="T1088" s="25" t="n">
        <x:v>0</x:v>
      </x:c>
      <x:c r="U1088" s="25" t="n">
        <x:v>1</x:v>
      </x:c>
      <x:c r="V1088" s="25" t="str">
        <x:v>2026-01-21</x:v>
      </x:c>
      <x:c r="W1088" s="25" t="str">
        <x:v>LOW</x:v>
      </x:c>
      <x:c r="X1088" s="26" t="b">
        <x:v>1</x:v>
      </x:c>
      <x:c r="Y1088" s="26" t="b">
        <x:v>1</x:v>
      </x:c>
      <x:c r="Z1088" s="25" t="str">
        <x:v>CONTROLLED_SYNTHETIC</x:v>
      </x:c>
      <x:c r="AA1088" s="28" t="n">
        <x:v>5851032.65</x:v>
      </x:c>
      <x:c r="AB1088" s="28" t="n">
        <x:v>5227132.53</x:v>
      </x:c>
      <x:c r="AC1088" s="28" t="n">
        <x:v>2369035.15</x:v>
      </x:c>
      <x:c r="AD1088" s="28" t="n">
        <x:v>1413783.24</x:v>
      </x:c>
      <x:c r="AE1088" s="28" t="n">
        <x:v>0</x:v>
      </x:c>
      <x:c r="AF1088" s="28" t="n">
        <x:v>0</x:v>
      </x:c>
      <x:c r="AG1088" s="28" t="n">
        <x:v>0</x:v>
      </x:c>
      <x:c r="AH1088" s="28" t="n">
        <x:v>179869.41</x:v>
      </x:c>
      <x:c r="AI1088" s="28" t="n">
        <x:v>369361.641667</x:v>
      </x:c>
      <x:c r="AJ1088" s="25" t="n">
        <x:v>499</x:v>
      </x:c>
      <x:c r="AK1088" s="25" t="n">
        <x:v>2</x:v>
      </x:c>
      <x:c r="AL1088" s="28" t="n">
        <x:v>6480955.26</x:v>
      </x:c>
      <x:c r="AM1088" s="28" t="n">
        <x:v>104236.37</x:v>
      </x:c>
      <x:c r="AN1088" s="25" t="str">
        <x:v>POS_MERCHANT_ACQUIRING|WORKING_CAPITAL_LOAN</x:v>
      </x:c>
      <x:c r="AO1088" s="25" t="str">
        <x:v>2026-06-10</x:v>
      </x:c>
      <x:c r="AP1088" s="25" t="n">
        <x:v>2</x:v>
      </x:c>
      <x:c r="AQ1088" s="25" t="n">
        <x:v>71</x:v>
      </x:c>
      <x:c r="AR1088" s="25" t="n">
        <x:v>50.36</x:v>
      </x:c>
      <x:c r="AS1088" s="30" t="n">
        <x:v>1</x:v>
      </x:c>
      <x:c r="AT1088" s="25" t="n">
        <x:v>211</x:v>
      </x:c>
    </x:row>
    <x:row r="1089">
      <x:c r="A1089" s="25" t="str">
        <x:v>SME001085</x:v>
      </x:c>
      <x:c r="B1089" s="25" t="str">
        <x:v>Synthetic SME 001085</x:v>
      </x:c>
      <x:c r="C1089" s="25" t="str">
        <x:v>RM034</x:v>
      </x:c>
      <x:c r="D1089" s="25" t="str">
        <x:v>Aegean</x:v>
      </x:c>
      <x:c r="E1089" s="25" t="str">
        <x:v>Hospitality</x:v>
      </x:c>
      <x:c r="F1089" s="25" t="str">
        <x:v>MICRO</x:v>
      </x:c>
      <x:c r="G1089" s="25" t="str">
        <x:v>LIMITED</x:v>
      </x:c>
      <x:c r="H1089" s="25" t="str">
        <x:v>2016-11-02</x:v>
      </x:c>
      <x:c r="I1089" s="25" t="n">
        <x:v>117</x:v>
      </x:c>
      <x:c r="J1089" s="28" t="n">
        <x:v>10818098.31</x:v>
      </x:c>
      <x:c r="K1089" s="25" t="n">
        <x:v>9</x:v>
      </x:c>
      <x:c r="L1089" s="26" t="b">
        <x:v>0</x:v>
      </x:c>
      <x:c r="M1089" s="26" t="b">
        <x:v>1</x:v>
      </x:c>
      <x:c r="N1089" s="25" t="n">
        <x:v>67.88</x:v>
      </x:c>
      <x:c r="O1089" s="26" t="b">
        <x:v>1</x:v>
      </x:c>
      <x:c r="P1089" s="25" t="str">
        <x:v>SECURE_MESSAGE</x:v>
      </x:c>
      <x:c r="Q1089" s="25" t="str">
        <x:v>DERIVED_ANALYTICS</x:v>
      </x:c>
      <x:c r="R1089" s="30" t="n">
        <x:v>0.041742</x:v>
      </x:c>
      <x:c r="S1089" s="25" t="str">
        <x:v>R03</x:v>
      </x:c>
      <x:c r="T1089" s="25" t="n">
        <x:v>0</x:v>
      </x:c>
      <x:c r="U1089" s="25" t="n">
        <x:v>1</x:v>
      </x:c>
      <x:c r="V1089" s="25" t="str">
        <x:v>2026-01-02</x:v>
      </x:c>
      <x:c r="W1089" s="25" t="str">
        <x:v>NONE</x:v>
      </x:c>
      <x:c r="X1089" s="26" t="b">
        <x:v>1</x:v>
      </x:c>
      <x:c r="Y1089" s="26" t="b">
        <x:v>1</x:v>
      </x:c>
      <x:c r="Z1089" s="25" t="str">
        <x:v>CONTROLLED_SYNTHETIC</x:v>
      </x:c>
      <x:c r="AA1089" s="28" t="n">
        <x:v>5598221.54</x:v>
      </x:c>
      <x:c r="AB1089" s="28" t="n">
        <x:v>5094316.28</x:v>
      </x:c>
      <x:c r="AC1089" s="28" t="n">
        <x:v>3316183.59</x:v>
      </x:c>
      <x:c r="AD1089" s="28" t="n">
        <x:v>1739616.21</x:v>
      </x:c>
      <x:c r="AE1089" s="28" t="n">
        <x:v>0</x:v>
      </x:c>
      <x:c r="AF1089" s="28" t="n">
        <x:v>1229203.1</x:v>
      </x:c>
      <x:c r="AG1089" s="28" t="n">
        <x:v>679656.11</x:v>
      </x:c>
      <x:c r="AH1089" s="28" t="n">
        <x:v>199521.791667</x:v>
      </x:c>
      <x:c r="AI1089" s="28" t="n">
        <x:v>744164.503333</x:v>
      </x:c>
      <x:c r="AJ1089" s="25" t="n">
        <x:v>616</x:v>
      </x:c>
      <x:c r="AK1089" s="25" t="n">
        <x:v>2</x:v>
      </x:c>
      <x:c r="AL1089" s="28" t="n">
        <x:v>4146089.04</x:v>
      </x:c>
      <x:c r="AM1089" s="28" t="n">
        <x:v>81289.54</x:v>
      </x:c>
      <x:c r="AN1089" s="25" t="str">
        <x:v>FX_RISK_MANAGEMENT|TRADE_FINANCE</x:v>
      </x:c>
      <x:c r="AO1089" s="25" t="str">
        <x:v>2026-07-24</x:v>
      </x:c>
      <x:c r="AP1089" s="25" t="n">
        <x:v>5</x:v>
      </x:c>
      <x:c r="AQ1089" s="25" t="n">
        <x:v>27</x:v>
      </x:c>
      <x:c r="AR1089" s="25" t="n">
        <x:v>43.73</x:v>
      </x:c>
      <x:c r="AS1089" s="30" t="n">
        <x:v>1</x:v>
      </x:c>
      <x:c r="AT1089" s="25" t="n">
        <x:v>230</x:v>
      </x:c>
    </x:row>
    <x:row r="1090">
      <x:c r="A1090" s="25" t="str">
        <x:v>SME001086</x:v>
      </x:c>
      <x:c r="B1090" s="25" t="str">
        <x:v>Synthetic SME 001086</x:v>
      </x:c>
      <x:c r="C1090" s="25" t="str">
        <x:v>RM021</x:v>
      </x:c>
      <x:c r="D1090" s="25" t="str">
        <x:v>Marmara</x:v>
      </x:c>
      <x:c r="E1090" s="25" t="str">
        <x:v>Transportation</x:v>
      </x:c>
      <x:c r="F1090" s="25" t="str">
        <x:v>MICRO</x:v>
      </x:c>
      <x:c r="G1090" s="25" t="str">
        <x:v>JOINT_STOCK</x:v>
      </x:c>
      <x:c r="H1090" s="25" t="str">
        <x:v>2016-05-06</x:v>
      </x:c>
      <x:c r="I1090" s="25" t="n">
        <x:v>123</x:v>
      </x:c>
      <x:c r="J1090" s="28" t="n">
        <x:v>15692870.71</x:v>
      </x:c>
      <x:c r="K1090" s="25" t="n">
        <x:v>8</x:v>
      </x:c>
      <x:c r="L1090" s="26" t="b">
        <x:v>0</x:v>
      </x:c>
      <x:c r="M1090" s="26" t="b">
        <x:v>0</x:v>
      </x:c>
      <x:c r="N1090" s="25" t="n">
        <x:v>64.69</x:v>
      </x:c>
      <x:c r="O1090" s="26" t="b">
        <x:v>1</x:v>
      </x:c>
      <x:c r="P1090" s="25" t="str">
        <x:v>VIDEO_MEETING</x:v>
      </x:c>
      <x:c r="Q1090" s="25" t="str">
        <x:v>DERIVED_ANALYTICS</x:v>
      </x:c>
      <x:c r="R1090" s="30" t="n">
        <x:v>0.044383</x:v>
      </x:c>
      <x:c r="S1090" s="25" t="str">
        <x:v>R03</x:v>
      </x:c>
      <x:c r="T1090" s="25" t="n">
        <x:v>0</x:v>
      </x:c>
      <x:c r="U1090" s="25" t="n">
        <x:v>1</x:v>
      </x:c>
      <x:c r="V1090" s="25" t="str">
        <x:v>2026-12-20</x:v>
      </x:c>
      <x:c r="W1090" s="25" t="str">
        <x:v>NONE</x:v>
      </x:c>
      <x:c r="X1090" s="26" t="b">
        <x:v>1</x:v>
      </x:c>
      <x:c r="Y1090" s="26" t="b">
        <x:v>1</x:v>
      </x:c>
      <x:c r="Z1090" s="25" t="str">
        <x:v>CONTROLLED_SYNTHETIC</x:v>
      </x:c>
      <x:c r="AA1090" s="28" t="n">
        <x:v>9041420</x:v>
      </x:c>
      <x:c r="AB1090" s="28" t="n">
        <x:v>7685985.49</x:v>
      </x:c>
      <x:c r="AC1090" s="28" t="n">
        <x:v>439076.83</x:v>
      </x:c>
      <x:c r="AD1090" s="28" t="n">
        <x:v>1667903.59</x:v>
      </x:c>
      <x:c r="AE1090" s="28" t="n">
        <x:v>0</x:v>
      </x:c>
      <x:c r="AF1090" s="28" t="n">
        <x:v>0</x:v>
      </x:c>
      <x:c r="AG1090" s="28" t="n">
        <x:v>0</x:v>
      </x:c>
      <x:c r="AH1090" s="28" t="n">
        <x:v>236749.741667</x:v>
      </x:c>
      <x:c r="AI1090" s="28" t="n">
        <x:v>1029663.061667</x:v>
      </x:c>
      <x:c r="AJ1090" s="25" t="n">
        <x:v>500</x:v>
      </x:c>
      <x:c r="AK1090" s="25" t="n">
        <x:v>1</x:v>
      </x:c>
      <x:c r="AL1090" s="28" t="n">
        <x:v>15100466</x:v>
      </x:c>
      <x:c r="AM1090" s="28" t="n">
        <x:v>121144.87</x:v>
      </x:c>
      <x:c r="AN1090" s="25" t="str">
        <x:v>CASH_MANAGEMENT</x:v>
      </x:c>
      <x:c r="AO1090" s="25" t="str">
        <x:v>2026-06-17</x:v>
      </x:c>
      <x:c r="AP1090" s="25" t="n">
        <x:v>3</x:v>
      </x:c>
      <x:c r="AQ1090" s="25" t="n">
        <x:v>64</x:v>
      </x:c>
      <x:c r="AR1090" s="25" t="n">
        <x:v>53.44</x:v>
      </x:c>
      <x:c r="AS1090" s="30" t="n">
        <x:v>1</x:v>
      </x:c>
      <x:c r="AT1090" s="25" t="n">
        <x:v>0</x:v>
      </x:c>
    </x:row>
    <x:row r="1091">
      <x:c r="A1091" s="25" t="str">
        <x:v>SME001087</x:v>
      </x:c>
      <x:c r="B1091" s="25" t="str">
        <x:v>Synthetic SME 001087</x:v>
      </x:c>
      <x:c r="C1091" s="25" t="str">
        <x:v>RM030</x:v>
      </x:c>
      <x:c r="D1091" s="25" t="str">
        <x:v>Central Anatolia</x:v>
      </x:c>
      <x:c r="E1091" s="25" t="str">
        <x:v>Construction</x:v>
      </x:c>
      <x:c r="F1091" s="25" t="str">
        <x:v>SMALL</x:v>
      </x:c>
      <x:c r="G1091" s="25" t="str">
        <x:v>SOLE_PROPRIETOR</x:v>
      </x:c>
      <x:c r="H1091" s="25" t="str">
        <x:v>2019-12-12</x:v>
      </x:c>
      <x:c r="I1091" s="25" t="n">
        <x:v>80</x:v>
      </x:c>
      <x:c r="J1091" s="28" t="n">
        <x:v>54207682</x:v>
      </x:c>
      <x:c r="K1091" s="25" t="n">
        <x:v>37</x:v>
      </x:c>
      <x:c r="L1091" s="26" t="b">
        <x:v>0</x:v>
      </x:c>
      <x:c r="M1091" s="26" t="b">
        <x:v>0</x:v>
      </x:c>
      <x:c r="N1091" s="25" t="n">
        <x:v>43.41</x:v>
      </x:c>
      <x:c r="O1091" s="26" t="b">
        <x:v>1</x:v>
      </x:c>
      <x:c r="P1091" s="25" t="str">
        <x:v>BRANCH</x:v>
      </x:c>
      <x:c r="Q1091" s="25" t="str">
        <x:v>DERIVED_ANALYTICS</x:v>
      </x:c>
      <x:c r="R1091" s="30" t="n">
        <x:v>0.043632</x:v>
      </x:c>
      <x:c r="S1091" s="25" t="str">
        <x:v>R03</x:v>
      </x:c>
      <x:c r="T1091" s="25" t="n">
        <x:v>0</x:v>
      </x:c>
      <x:c r="U1091" s="25" t="n">
        <x:v>1</x:v>
      </x:c>
      <x:c r="V1091" s="25" t="str">
        <x:v>2025-12-20</x:v>
      </x:c>
      <x:c r="W1091" s="25" t="str">
        <x:v>NONE</x:v>
      </x:c>
      <x:c r="X1091" s="26" t="b">
        <x:v>1</x:v>
      </x:c>
      <x:c r="Y1091" s="26" t="b">
        <x:v>1</x:v>
      </x:c>
      <x:c r="Z1091" s="25" t="str">
        <x:v>CONTROLLED_SYNTHETIC</x:v>
      </x:c>
      <x:c r="AA1091" s="28" t="n">
        <x:v>27896181.87</x:v>
      </x:c>
      <x:c r="AB1091" s="28" t="n">
        <x:v>25611441.06</x:v>
      </x:c>
      <x:c r="AC1091" s="28" t="n">
        <x:v>957836.24</x:v>
      </x:c>
      <x:c r="AD1091" s="28" t="n">
        <x:v>7243631.71</x:v>
      </x:c>
      <x:c r="AE1091" s="28" t="n">
        <x:v>0</x:v>
      </x:c>
      <x:c r="AF1091" s="28" t="n">
        <x:v>0</x:v>
      </x:c>
      <x:c r="AG1091" s="28" t="n">
        <x:v>0</x:v>
      </x:c>
      <x:c r="AH1091" s="28" t="n">
        <x:v>1183312.086667</x:v>
      </x:c>
      <x:c r="AI1091" s="28" t="n">
        <x:v>3058755.633333</x:v>
      </x:c>
      <x:c r="AJ1091" s="25" t="n">
        <x:v>358</x:v>
      </x:c>
      <x:c r="AK1091" s="25" t="n">
        <x:v>2</x:v>
      </x:c>
      <x:c r="AL1091" s="28" t="n">
        <x:v>52696303.76</x:v>
      </x:c>
      <x:c r="AM1091" s="28" t="n">
        <x:v>550797.2</x:v>
      </x:c>
      <x:c r="AN1091" s="25" t="str">
        <x:v>BUSINESS_CREDIT_CARD|CASH_MANAGEMENT</x:v>
      </x:c>
      <x:c r="AO1091" s="25" t="str">
        <x:v>2026-07-02</x:v>
      </x:c>
      <x:c r="AP1091" s="25" t="n">
        <x:v>6</x:v>
      </x:c>
      <x:c r="AQ1091" s="25" t="n">
        <x:v>49</x:v>
      </x:c>
      <x:c r="AR1091" s="25" t="n">
        <x:v>59.27</x:v>
      </x:c>
      <x:c r="AS1091" s="30" t="n">
        <x:v>1</x:v>
      </x:c>
      <x:c r="AT1091" s="25" t="n">
        <x:v>243</x:v>
      </x:c>
    </x:row>
    <x:row r="1092">
      <x:c r="A1092" s="25" t="str">
        <x:v>SME001088</x:v>
      </x:c>
      <x:c r="B1092" s="25" t="str">
        <x:v>Synthetic SME 001088</x:v>
      </x:c>
      <x:c r="C1092" s="25" t="str">
        <x:v>RM043</x:v>
      </x:c>
      <x:c r="D1092" s="25" t="str">
        <x:v>Mediterranean</x:v>
      </x:c>
      <x:c r="E1092" s="25" t="str">
        <x:v>Professional Services</x:v>
      </x:c>
      <x:c r="F1092" s="25" t="str">
        <x:v>MICRO</x:v>
      </x:c>
      <x:c r="G1092" s="25" t="str">
        <x:v>LIMITED</x:v>
      </x:c>
      <x:c r="H1092" s="25" t="str">
        <x:v>2015-03-23</x:v>
      </x:c>
      <x:c r="I1092" s="25" t="n">
        <x:v>136</x:v>
      </x:c>
      <x:c r="J1092" s="28" t="n">
        <x:v>14427033.31</x:v>
      </x:c>
      <x:c r="K1092" s="25" t="n">
        <x:v>5</x:v>
      </x:c>
      <x:c r="L1092" s="26" t="b">
        <x:v>0</x:v>
      </x:c>
      <x:c r="M1092" s="26" t="b">
        <x:v>1</x:v>
      </x:c>
      <x:c r="N1092" s="25" t="n">
        <x:v>53.86</x:v>
      </x:c>
      <x:c r="O1092" s="26" t="b">
        <x:v>1</x:v>
      </x:c>
      <x:c r="P1092" s="25" t="str">
        <x:v>RM_CALL</x:v>
      </x:c>
      <x:c r="Q1092" s="25" t="str">
        <x:v>DERIVED_ANALYTICS</x:v>
      </x:c>
      <x:c r="R1092" s="30" t="n">
        <x:v>0.071671</x:v>
      </x:c>
      <x:c r="S1092" s="25" t="str">
        <x:v>R05</x:v>
      </x:c>
      <x:c r="T1092" s="25" t="n">
        <x:v>30</x:v>
      </x:c>
      <x:c r="U1092" s="25" t="n">
        <x:v>2</x:v>
      </x:c>
      <x:c r="V1092" s="25" t="str">
        <x:v>2027-06-29</x:v>
      </x:c>
      <x:c r="W1092" s="25" t="str">
        <x:v>NONE</x:v>
      </x:c>
      <x:c r="X1092" s="26" t="b">
        <x:v>1</x:v>
      </x:c>
      <x:c r="Y1092" s="26" t="b">
        <x:v>1</x:v>
      </x:c>
      <x:c r="Z1092" s="25" t="str">
        <x:v>CONTROLLED_SYNTHETIC</x:v>
      </x:c>
      <x:c r="AA1092" s="28" t="n">
        <x:v>7445205.54</x:v>
      </x:c>
      <x:c r="AB1092" s="28" t="n">
        <x:v>7080938.94</x:v>
      </x:c>
      <x:c r="AC1092" s="28" t="n">
        <x:v>230949.7</x:v>
      </x:c>
      <x:c r="AD1092" s="28" t="n">
        <x:v>1166420.77</x:v>
      </x:c>
      <x:c r="AE1092" s="28" t="n">
        <x:v>0</x:v>
      </x:c>
      <x:c r="AF1092" s="28" t="n">
        <x:v>2282408.32</x:v>
      </x:c>
      <x:c r="AG1092" s="28" t="n">
        <x:v>1134501.67</x:v>
      </x:c>
      <x:c r="AH1092" s="28" t="n">
        <x:v>309912.445</x:v>
      </x:c>
      <x:c r="AI1092" s="28" t="n">
        <x:v>794249.085</x:v>
      </x:c>
      <x:c r="AJ1092" s="25" t="n">
        <x:v>555</x:v>
      </x:c>
      <x:c r="AK1092" s="25" t="n">
        <x:v>3</x:v>
      </x:c>
      <x:c r="AL1092" s="28" t="n">
        <x:v>17955644.56</x:v>
      </x:c>
      <x:c r="AM1092" s="28" t="n">
        <x:v>572774.54</x:v>
      </x:c>
      <x:c r="AN1092" s="25" t="str">
        <x:v>CASH_MANAGEMENT|TERM_DEPOSIT|WORKING_CAPITAL_LOAN</x:v>
      </x:c>
      <x:c r="AO1092" s="25" t="str">
        <x:v>2026-04-12</x:v>
      </x:c>
      <x:c r="AP1092" s="25" t="n">
        <x:v>3</x:v>
      </x:c>
      <x:c r="AQ1092" s="25" t="n">
        <x:v>130</x:v>
      </x:c>
      <x:c r="AR1092" s="25" t="n">
        <x:v>67.5</x:v>
      </x:c>
      <x:c r="AS1092" s="30" t="n">
        <x:v>1</x:v>
      </x:c>
      <x:c r="AT1092" s="25" t="n">
        <x:v>0</x:v>
      </x:c>
    </x:row>
    <x:row r="1093">
      <x:c r="A1093" s="25" t="str">
        <x:v>SME001089</x:v>
      </x:c>
      <x:c r="B1093" s="25" t="str">
        <x:v>Synthetic SME 001089</x:v>
      </x:c>
      <x:c r="C1093" s="25" t="str">
        <x:v>RM015</x:v>
      </x:c>
      <x:c r="D1093" s="25" t="str">
        <x:v>Marmara</x:v>
      </x:c>
      <x:c r="E1093" s="25" t="str">
        <x:v>Technology</x:v>
      </x:c>
      <x:c r="F1093" s="25" t="str">
        <x:v>SMALL</x:v>
      </x:c>
      <x:c r="G1093" s="25" t="str">
        <x:v>JOINT_STOCK</x:v>
      </x:c>
      <x:c r="H1093" s="25" t="str">
        <x:v>2024-04-22</x:v>
      </x:c>
      <x:c r="I1093" s="25" t="n">
        <x:v>27</x:v>
      </x:c>
      <x:c r="J1093" s="28" t="n">
        <x:v>57340846.99</x:v>
      </x:c>
      <x:c r="K1093" s="25" t="n">
        <x:v>23</x:v>
      </x:c>
      <x:c r="L1093" s="26" t="b">
        <x:v>0</x:v>
      </x:c>
      <x:c r="M1093" s="26" t="b">
        <x:v>1</x:v>
      </x:c>
      <x:c r="N1093" s="25" t="n">
        <x:v>61.51</x:v>
      </x:c>
      <x:c r="O1093" s="26" t="b">
        <x:v>1</x:v>
      </x:c>
      <x:c r="P1093" s="25" t="str">
        <x:v>SECURE_MESSAGE</x:v>
      </x:c>
      <x:c r="Q1093" s="25" t="str">
        <x:v>DERIVED_ANALYTICS</x:v>
      </x:c>
      <x:c r="R1093" s="30" t="n">
        <x:v>0.046211</x:v>
      </x:c>
      <x:c r="S1093" s="25" t="str">
        <x:v>R04</x:v>
      </x:c>
      <x:c r="T1093" s="25" t="n">
        <x:v>0</x:v>
      </x:c>
      <x:c r="U1093" s="25" t="n">
        <x:v>1</x:v>
      </x:c>
      <x:c r="V1093" s="25" t="str">
        <x:v>2026-04-21</x:v>
      </x:c>
      <x:c r="W1093" s="25" t="str">
        <x:v>NONE</x:v>
      </x:c>
      <x:c r="X1093" s="26" t="b">
        <x:v>1</x:v>
      </x:c>
      <x:c r="Y1093" s="26" t="b">
        <x:v>1</x:v>
      </x:c>
      <x:c r="Z1093" s="25" t="str">
        <x:v>CONTROLLED_SYNTHETIC</x:v>
      </x:c>
      <x:c r="AA1093" s="28" t="n">
        <x:v>36796789.14</x:v>
      </x:c>
      <x:c r="AB1093" s="28" t="n">
        <x:v>32572284.56</x:v>
      </x:c>
      <x:c r="AC1093" s="28" t="n">
        <x:v>1970331.56</x:v>
      </x:c>
      <x:c r="AD1093" s="28" t="n">
        <x:v>5626601.93</x:v>
      </x:c>
      <x:c r="AE1093" s="28" t="n">
        <x:v>0</x:v>
      </x:c>
      <x:c r="AF1093" s="28" t="n">
        <x:v>9471360.91</x:v>
      </x:c>
      <x:c r="AG1093" s="28" t="n">
        <x:v>5445514.12</x:v>
      </x:c>
      <x:c r="AH1093" s="28" t="n">
        <x:v>1242174.035</x:v>
      </x:c>
      <x:c r="AI1093" s="28" t="n">
        <x:v>2321971.381667</x:v>
      </x:c>
      <x:c r="AJ1093" s="25" t="n">
        <x:v>665</x:v>
      </x:c>
      <x:c r="AK1093" s="25" t="n">
        <x:v>2</x:v>
      </x:c>
      <x:c r="AL1093" s="28" t="n">
        <x:v>77677024.8</x:v>
      </x:c>
      <x:c r="AM1093" s="28" t="n">
        <x:v>3786551.87</x:v>
      </x:c>
      <x:c r="AN1093" s="25" t="str">
        <x:v>CASH_MANAGEMENT|PAYROLL_SERVICES</x:v>
      </x:c>
      <x:c r="AO1093" s="25" t="str">
        <x:v>2026-01-31</x:v>
      </x:c>
      <x:c r="AP1093" s="25" t="n">
        <x:v>2</x:v>
      </x:c>
      <x:c r="AQ1093" s="25" t="n">
        <x:v>201</x:v>
      </x:c>
      <x:c r="AR1093" s="25" t="n">
        <x:v>47.43</x:v>
      </x:c>
      <x:c r="AS1093" s="30" t="n">
        <x:v>1</x:v>
      </x:c>
      <x:c r="AT1093" s="25" t="n">
        <x:v>121</x:v>
      </x:c>
    </x:row>
    <x:row r="1094">
      <x:c r="A1094" s="25" t="str">
        <x:v>SME001090</x:v>
      </x:c>
      <x:c r="B1094" s="25" t="str">
        <x:v>Synthetic SME 001090</x:v>
      </x:c>
      <x:c r="C1094" s="25" t="str">
        <x:v>RM012</x:v>
      </x:c>
      <x:c r="D1094" s="25" t="str">
        <x:v>Central Anatolia</x:v>
      </x:c>
      <x:c r="E1094" s="25" t="str">
        <x:v>Retail Trade</x:v>
      </x:c>
      <x:c r="F1094" s="25" t="str">
        <x:v>SMALL</x:v>
      </x:c>
      <x:c r="G1094" s="25" t="str">
        <x:v>SOLE_PROPRIETOR</x:v>
      </x:c>
      <x:c r="H1094" s="25" t="str">
        <x:v>2015-04-25</x:v>
      </x:c>
      <x:c r="I1094" s="25" t="n">
        <x:v>135</x:v>
      </x:c>
      <x:c r="J1094" s="28" t="n">
        <x:v>19824026.68</x:v>
      </x:c>
      <x:c r="K1094" s="25" t="n">
        <x:v>39</x:v>
      </x:c>
      <x:c r="L1094" s="26" t="b">
        <x:v>0</x:v>
      </x:c>
      <x:c r="M1094" s="26" t="b">
        <x:v>1</x:v>
      </x:c>
      <x:c r="N1094" s="25" t="n">
        <x:v>62.83</x:v>
      </x:c>
      <x:c r="O1094" s="26" t="b">
        <x:v>1</x:v>
      </x:c>
      <x:c r="P1094" s="25" t="str">
        <x:v>RM_CALL</x:v>
      </x:c>
      <x:c r="Q1094" s="25" t="str">
        <x:v>DERIVED_ANALYTICS</x:v>
      </x:c>
      <x:c r="R1094" s="30" t="n">
        <x:v>0.04166</x:v>
      </x:c>
      <x:c r="S1094" s="25" t="str">
        <x:v>R03</x:v>
      </x:c>
      <x:c r="T1094" s="25" t="n">
        <x:v>0</x:v>
      </x:c>
      <x:c r="U1094" s="25" t="n">
        <x:v>1</x:v>
      </x:c>
      <x:c r="V1094" s="25" t="str">
        <x:v>2026-03-05</x:v>
      </x:c>
      <x:c r="W1094" s="25" t="str">
        <x:v>NONE</x:v>
      </x:c>
      <x:c r="X1094" s="26" t="b">
        <x:v>1</x:v>
      </x:c>
      <x:c r="Y1094" s="26" t="b">
        <x:v>1</x:v>
      </x:c>
      <x:c r="Z1094" s="25" t="str">
        <x:v>CONTROLLED_SYNTHETIC</x:v>
      </x:c>
      <x:c r="AA1094" s="28" t="n">
        <x:v>10577502.3</x:v>
      </x:c>
      <x:c r="AB1094" s="28" t="n">
        <x:v>8736592.23</x:v>
      </x:c>
      <x:c r="AC1094" s="28" t="n">
        <x:v>5648197.35</x:v>
      </x:c>
      <x:c r="AD1094" s="28" t="n">
        <x:v>10099759.26</x:v>
      </x:c>
      <x:c r="AE1094" s="28" t="n">
        <x:v>0</x:v>
      </x:c>
      <x:c r="AF1094" s="28" t="n">
        <x:v>2626188.95</x:v>
      </x:c>
      <x:c r="AG1094" s="28" t="n">
        <x:v>1198884.02</x:v>
      </x:c>
      <x:c r="AH1094" s="28" t="n">
        <x:v>365474.913333</x:v>
      </x:c>
      <x:c r="AI1094" s="28" t="n">
        <x:v>993109.94</x:v>
      </x:c>
      <x:c r="AJ1094" s="25" t="n">
        <x:v>605</x:v>
      </x:c>
      <x:c r="AK1094" s="25" t="n">
        <x:v>1</x:v>
      </x:c>
      <x:c r="AL1094" s="28" t="n">
        <x:v>20190052.84</x:v>
      </x:c>
      <x:c r="AM1094" s="28" t="n">
        <x:v>291169.66</x:v>
      </x:c>
      <x:c r="AN1094" s="25" t="str">
        <x:v>PAYROLL_SERVICES</x:v>
      </x:c>
      <x:c r="AO1094" s="25" t="str">
        <x:v>2026-05-16</x:v>
      </x:c>
      <x:c r="AP1094" s="25" t="n">
        <x:v>4</x:v>
      </x:c>
      <x:c r="AQ1094" s="25" t="n">
        <x:v>96</x:v>
      </x:c>
      <x:c r="AR1094" s="25" t="n">
        <x:v>54.5</x:v>
      </x:c>
      <x:c r="AS1094" s="30" t="n">
        <x:v>1</x:v>
      </x:c>
      <x:c r="AT1094" s="25" t="n">
        <x:v>168</x:v>
      </x:c>
    </x:row>
    <x:row r="1095">
      <x:c r="A1095" s="25" t="str">
        <x:v>SME001091</x:v>
      </x:c>
      <x:c r="B1095" s="25" t="str">
        <x:v>Synthetic SME 001091</x:v>
      </x:c>
      <x:c r="C1095" s="25" t="str">
        <x:v>RM025</x:v>
      </x:c>
      <x:c r="D1095" s="25" t="str">
        <x:v>Black Sea</x:v>
      </x:c>
      <x:c r="E1095" s="25" t="str">
        <x:v>Construction</x:v>
      </x:c>
      <x:c r="F1095" s="25" t="str">
        <x:v>SMALL</x:v>
      </x:c>
      <x:c r="G1095" s="25" t="str">
        <x:v>SOLE_PROPRIETOR</x:v>
      </x:c>
      <x:c r="H1095" s="25" t="str">
        <x:v>2024-04-02</x:v>
      </x:c>
      <x:c r="I1095" s="25" t="n">
        <x:v>28</x:v>
      </x:c>
      <x:c r="J1095" s="28" t="n">
        <x:v>45425258.07</x:v>
      </x:c>
      <x:c r="K1095" s="25" t="n">
        <x:v>37</x:v>
      </x:c>
      <x:c r="L1095" s="26" t="b">
        <x:v>1</x:v>
      </x:c>
      <x:c r="M1095" s="26" t="b">
        <x:v>1</x:v>
      </x:c>
      <x:c r="N1095" s="25" t="n">
        <x:v>23.08</x:v>
      </x:c>
      <x:c r="O1095" s="26" t="b">
        <x:v>1</x:v>
      </x:c>
      <x:c r="P1095" s="25" t="str">
        <x:v>RM_CALL</x:v>
      </x:c>
      <x:c r="Q1095" s="25" t="str">
        <x:v>DERIVED_ANALYTICS</x:v>
      </x:c>
      <x:c r="R1095" s="30" t="n">
        <x:v>0.036306</x:v>
      </x:c>
      <x:c r="S1095" s="25" t="str">
        <x:v>R03</x:v>
      </x:c>
      <x:c r="T1095" s="25" t="n">
        <x:v>15</x:v>
      </x:c>
      <x:c r="U1095" s="25" t="n">
        <x:v>1</x:v>
      </x:c>
      <x:c r="V1095" s="25" t="str">
        <x:v>2026-01-30</x:v>
      </x:c>
      <x:c r="W1095" s="25" t="str">
        <x:v>NONE</x:v>
      </x:c>
      <x:c r="X1095" s="26" t="b">
        <x:v>1</x:v>
      </x:c>
      <x:c r="Y1095" s="26" t="b">
        <x:v>0</x:v>
      </x:c>
      <x:c r="Z1095" s="25" t="str">
        <x:v>CONTROLLED_SYNTHETIC</x:v>
      </x:c>
      <x:c r="AA1095" s="28" t="n">
        <x:v>25164395.61</x:v>
      </x:c>
      <x:c r="AB1095" s="28" t="n">
        <x:v>23129369.18</x:v>
      </x:c>
      <x:c r="AC1095" s="28" t="n">
        <x:v>1332168.62</x:v>
      </x:c>
      <x:c r="AD1095" s="28" t="n">
        <x:v>8506828.18</x:v>
      </x:c>
      <x:c r="AE1095" s="28" t="n">
        <x:v>8271981.53</x:v>
      </x:c>
      <x:c r="AF1095" s="28" t="n">
        <x:v>6017740.64</x:v>
      </x:c>
      <x:c r="AG1095" s="28" t="n">
        <x:v>7520989.6</x:v>
      </x:c>
      <x:c r="AH1095" s="28" t="n">
        <x:v>1144056.495</x:v>
      </x:c>
      <x:c r="AI1095" s="28" t="n">
        <x:v>2794978.443333</x:v>
      </x:c>
      <x:c r="AJ1095" s="25" t="n">
        <x:v>175</x:v>
      </x:c>
      <x:c r="AK1095" s="25" t="n">
        <x:v>2</x:v>
      </x:c>
      <x:c r="AL1095" s="28" t="n">
        <x:v>60659454.76</x:v>
      </x:c>
      <x:c r="AM1095" s="28" t="n">
        <x:v>1760184.78</x:v>
      </x:c>
      <x:c r="AN1095" s="25" t="str">
        <x:v>CASH_MANAGEMENT|PAYROLL_SERVICES</x:v>
      </x:c>
      <x:c r="AO1095" s="25" t="str">
        <x:v>2026-03-13</x:v>
      </x:c>
      <x:c r="AP1095" s="25" t="n">
        <x:v>4</x:v>
      </x:c>
      <x:c r="AQ1095" s="25" t="n">
        <x:v>160</x:v>
      </x:c>
      <x:c r="AR1095" s="25" t="n">
        <x:v>47.67</x:v>
      </x:c>
      <x:c r="AS1095" s="30" t="n">
        <x:v>1</x:v>
      </x:c>
      <x:c r="AT1095" s="25" t="n">
        <x:v>202</x:v>
      </x:c>
    </x:row>
    <x:row r="1096">
      <x:c r="A1096" s="25" t="str">
        <x:v>SME001092</x:v>
      </x:c>
      <x:c r="B1096" s="25" t="str">
        <x:v>Synthetic SME 001092</x:v>
      </x:c>
      <x:c r="C1096" s="25" t="str">
        <x:v>RM032</x:v>
      </x:c>
      <x:c r="D1096" s="25" t="str">
        <x:v>Aegean</x:v>
      </x:c>
      <x:c r="E1096" s="25" t="str">
        <x:v>Construction</x:v>
      </x:c>
      <x:c r="F1096" s="25" t="str">
        <x:v>MICRO</x:v>
      </x:c>
      <x:c r="G1096" s="25" t="str">
        <x:v>JOINT_STOCK</x:v>
      </x:c>
      <x:c r="H1096" s="25" t="str">
        <x:v>2022-11-19</x:v>
      </x:c>
      <x:c r="I1096" s="25" t="n">
        <x:v>45</x:v>
      </x:c>
      <x:c r="J1096" s="28" t="n">
        <x:v>11753198.24</x:v>
      </x:c>
      <x:c r="K1096" s="25" t="n">
        <x:v>7</x:v>
      </x:c>
      <x:c r="L1096" s="26" t="b">
        <x:v>0</x:v>
      </x:c>
      <x:c r="M1096" s="26" t="b">
        <x:v>0</x:v>
      </x:c>
      <x:c r="N1096" s="25" t="n">
        <x:v>76.6</x:v>
      </x:c>
      <x:c r="O1096" s="26" t="b">
        <x:v>1</x:v>
      </x:c>
      <x:c r="P1096" s="25" t="str">
        <x:v>BRANCH</x:v>
      </x:c>
      <x:c r="Q1096" s="25" t="str">
        <x:v>DERIVED_ANALYTICS</x:v>
      </x:c>
      <x:c r="R1096" s="30" t="n">
        <x:v>0.08923</x:v>
      </x:c>
      <x:c r="S1096" s="25" t="str">
        <x:v>R05</x:v>
      </x:c>
      <x:c r="T1096" s="25" t="n">
        <x:v>0</x:v>
      </x:c>
      <x:c r="U1096" s="25" t="n">
        <x:v>1</x:v>
      </x:c>
      <x:c r="V1096" s="25" t="str">
        <x:v>2027-03-25</x:v>
      </x:c>
      <x:c r="W1096" s="25" t="str">
        <x:v>NONE</x:v>
      </x:c>
      <x:c r="X1096" s="26" t="b">
        <x:v>1</x:v>
      </x:c>
      <x:c r="Y1096" s="26" t="b">
        <x:v>1</x:v>
      </x:c>
      <x:c r="Z1096" s="25" t="str">
        <x:v>CONTROLLED_SYNTHETIC</x:v>
      </x:c>
      <x:c r="AA1096" s="28" t="n">
        <x:v>6337712.39</x:v>
      </x:c>
      <x:c r="AB1096" s="28" t="n">
        <x:v>5271140.91</x:v>
      </x:c>
      <x:c r="AC1096" s="28" t="n">
        <x:v>380940.14</x:v>
      </x:c>
      <x:c r="AD1096" s="28" t="n">
        <x:v>1470575.24</x:v>
      </x:c>
      <x:c r="AE1096" s="28" t="n">
        <x:v>0</x:v>
      </x:c>
      <x:c r="AF1096" s="28" t="n">
        <x:v>0</x:v>
      </x:c>
      <x:c r="AG1096" s="28" t="n">
        <x:v>0</x:v>
      </x:c>
      <x:c r="AH1096" s="28" t="n">
        <x:v>165376.065</x:v>
      </x:c>
      <x:c r="AI1096" s="28" t="n">
        <x:v>666324.815</x:v>
      </x:c>
      <x:c r="AJ1096" s="25" t="n">
        <x:v>731</x:v>
      </x:c>
      <x:c r="AK1096" s="25" t="n">
        <x:v>1</x:v>
      </x:c>
      <x:c r="AL1096" s="28" t="n">
        <x:v>304217.09</x:v>
      </x:c>
      <x:c r="AM1096" s="28" t="n">
        <x:v>3148.73</x:v>
      </x:c>
      <x:c r="AN1096" s="25" t="str">
        <x:v>BUSINESS_CREDIT_CARD</x:v>
      </x:c>
      <x:c r="AO1096" s="25" t="str">
        <x:v>2026-07-16</x:v>
      </x:c>
      <x:c r="AP1096" s="25" t="n">
        <x:v>6</x:v>
      </x:c>
      <x:c r="AQ1096" s="25" t="n">
        <x:v>35</x:v>
      </x:c>
      <x:c r="AR1096" s="25" t="n">
        <x:v>17.94</x:v>
      </x:c>
      <x:c r="AS1096" s="30" t="n">
        <x:v>0.073954</x:v>
      </x:c>
      <x:c r="AT1096" s="25" t="n">
        <x:v>0</x:v>
      </x:c>
    </x:row>
    <x:row r="1097">
      <x:c r="A1097" s="25" t="str">
        <x:v>SME001093</x:v>
      </x:c>
      <x:c r="B1097" s="25" t="str">
        <x:v>Synthetic SME 001093</x:v>
      </x:c>
      <x:c r="C1097" s="25" t="str">
        <x:v>RM012</x:v>
      </x:c>
      <x:c r="D1097" s="25" t="str">
        <x:v>Central Anatolia</x:v>
      </x:c>
      <x:c r="E1097" s="25" t="str">
        <x:v>Hospitality</x:v>
      </x:c>
      <x:c r="F1097" s="25" t="str">
        <x:v>MICRO</x:v>
      </x:c>
      <x:c r="G1097" s="25" t="str">
        <x:v>LIMITED</x:v>
      </x:c>
      <x:c r="H1097" s="25" t="str">
        <x:v>2016-07-31</x:v>
      </x:c>
      <x:c r="I1097" s="25" t="n">
        <x:v>120</x:v>
      </x:c>
      <x:c r="J1097" s="28" t="n">
        <x:v>20976488.29</x:v>
      </x:c>
      <x:c r="K1097" s="25" t="n">
        <x:v>3</x:v>
      </x:c>
      <x:c r="L1097" s="26" t="b">
        <x:v>0</x:v>
      </x:c>
      <x:c r="M1097" s="26" t="b">
        <x:v>0</x:v>
      </x:c>
      <x:c r="N1097" s="25" t="n">
        <x:v>13.05</x:v>
      </x:c>
      <x:c r="O1097" s="26" t="b">
        <x:v>1</x:v>
      </x:c>
      <x:c r="P1097" s="25" t="str">
        <x:v>BRANCH</x:v>
      </x:c>
      <x:c r="Q1097" s="25" t="str">
        <x:v>DERIVED_ANALYTICS</x:v>
      </x:c>
      <x:c r="R1097" s="30" t="n">
        <x:v>0.048304</x:v>
      </x:c>
      <x:c r="S1097" s="25" t="str">
        <x:v>R04</x:v>
      </x:c>
      <x:c r="T1097" s="25" t="n">
        <x:v>0</x:v>
      </x:c>
      <x:c r="U1097" s="25" t="n">
        <x:v>1</x:v>
      </x:c>
      <x:c r="V1097" s="25" t="str">
        <x:v>2026-04-12</x:v>
      </x:c>
      <x:c r="W1097" s="25" t="str">
        <x:v>NONE</x:v>
      </x:c>
      <x:c r="X1097" s="26" t="b">
        <x:v>1</x:v>
      </x:c>
      <x:c r="Y1097" s="26" t="b">
        <x:v>0</x:v>
      </x:c>
      <x:c r="Z1097" s="25" t="str">
        <x:v>CONTROLLED_SYNTHETIC</x:v>
      </x:c>
      <x:c r="AA1097" s="28" t="n">
        <x:v>12313630.58</x:v>
      </x:c>
      <x:c r="AB1097" s="28" t="n">
        <x:v>11065688.84</x:v>
      </x:c>
      <x:c r="AC1097" s="28" t="n">
        <x:v>6058287.97</x:v>
      </x:c>
      <x:c r="AD1097" s="28" t="n">
        <x:v>604487.39</x:v>
      </x:c>
      <x:c r="AE1097" s="28" t="n">
        <x:v>0</x:v>
      </x:c>
      <x:c r="AF1097" s="28" t="n">
        <x:v>0</x:v>
      </x:c>
      <x:c r="AG1097" s="28" t="n">
        <x:v>0</x:v>
      </x:c>
      <x:c r="AH1097" s="28" t="n">
        <x:v>596384.325</x:v>
      </x:c>
      <x:c r="AI1097" s="28" t="n">
        <x:v>937358.163333</x:v>
      </x:c>
      <x:c r="AJ1097" s="25" t="n">
        <x:v>96</x:v>
      </x:c>
      <x:c r="AK1097" s="25" t="n">
        <x:v>1</x:v>
      </x:c>
      <x:c r="AL1097" s="28" t="n">
        <x:v>1321415.45</x:v>
      </x:c>
      <x:c r="AM1097" s="28" t="n">
        <x:v>43170.75</x:v>
      </x:c>
      <x:c r="AN1097" s="25" t="str">
        <x:v>WORKING_CAPITAL_LOAN</x:v>
      </x:c>
      <x:c r="AO1097" s="25" t="str">
        <x:v>2026-02-03</x:v>
      </x:c>
      <x:c r="AP1097" s="25" t="n">
        <x:v>2</x:v>
      </x:c>
      <x:c r="AQ1097" s="25" t="n">
        <x:v>198</x:v>
      </x:c>
      <x:c r="AR1097" s="25" t="n">
        <x:v>28.26</x:v>
      </x:c>
      <x:c r="AS1097" s="30" t="n">
        <x:v>0.179986</x:v>
      </x:c>
      <x:c r="AT1097" s="25" t="n">
        <x:v>130</x:v>
      </x:c>
    </x:row>
    <x:row r="1098">
      <x:c r="A1098" s="25" t="str">
        <x:v>SME001094</x:v>
      </x:c>
      <x:c r="B1098" s="25" t="str">
        <x:v>Synthetic SME 001094</x:v>
      </x:c>
      <x:c r="C1098" s="25" t="str">
        <x:v>RM030</x:v>
      </x:c>
      <x:c r="D1098" s="25" t="str">
        <x:v>Central Anatolia</x:v>
      </x:c>
      <x:c r="E1098" s="25" t="str">
        <x:v>Construction</x:v>
      </x:c>
      <x:c r="F1098" s="25" t="str">
        <x:v>MICRO</x:v>
      </x:c>
      <x:c r="G1098" s="25" t="str">
        <x:v>LIMITED</x:v>
      </x:c>
      <x:c r="H1098" s="25" t="str">
        <x:v>2018-04-15</x:v>
      </x:c>
      <x:c r="I1098" s="25" t="n">
        <x:v>100</x:v>
      </x:c>
      <x:c r="J1098" s="28" t="n">
        <x:v>20351506.92</x:v>
      </x:c>
      <x:c r="K1098" s="25" t="n">
        <x:v>6</x:v>
      </x:c>
      <x:c r="L1098" s="26" t="b">
        <x:v>0</x:v>
      </x:c>
      <x:c r="M1098" s="26" t="b">
        <x:v>1</x:v>
      </x:c>
      <x:c r="N1098" s="25" t="n">
        <x:v>56.86</x:v>
      </x:c>
      <x:c r="O1098" s="26" t="b">
        <x:v>1</x:v>
      </x:c>
      <x:c r="P1098" s="25" t="str">
        <x:v>RM_CALL</x:v>
      </x:c>
      <x:c r="Q1098" s="25" t="str">
        <x:v>DERIVED_ANALYTICS</x:v>
      </x:c>
      <x:c r="R1098" s="30" t="n">
        <x:v>0.060576</x:v>
      </x:c>
      <x:c r="S1098" s="25" t="str">
        <x:v>R04</x:v>
      </x:c>
      <x:c r="T1098" s="25" t="n">
        <x:v>90</x:v>
      </x:c>
      <x:c r="U1098" s="25" t="n">
        <x:v>3</x:v>
      </x:c>
      <x:c r="V1098" s="25" t="str">
        <x:v>2027-03-09</x:v>
      </x:c>
      <x:c r="W1098" s="25" t="str">
        <x:v>NONE</x:v>
      </x:c>
      <x:c r="X1098" s="26" t="b">
        <x:v>1</x:v>
      </x:c>
      <x:c r="Y1098" s="26" t="b">
        <x:v>1</x:v>
      </x:c>
      <x:c r="Z1098" s="25" t="str">
        <x:v>CONTROLLED_SYNTHETIC</x:v>
      </x:c>
      <x:c r="AA1098" s="28" t="n">
        <x:v>10215682.05</x:v>
      </x:c>
      <x:c r="AB1098" s="28" t="n">
        <x:v>8701089.07</x:v>
      </x:c>
      <x:c r="AC1098" s="28" t="n">
        <x:v>424864.11</x:v>
      </x:c>
      <x:c r="AD1098" s="28" t="n">
        <x:v>1315374.98</x:v>
      </x:c>
      <x:c r="AE1098" s="28" t="n">
        <x:v>0</x:v>
      </x:c>
      <x:c r="AF1098" s="28" t="n">
        <x:v>2031434.04</x:v>
      </x:c>
      <x:c r="AG1098" s="28" t="n">
        <x:v>1216908.15</x:v>
      </x:c>
      <x:c r="AH1098" s="28" t="n">
        <x:v>381357.875</x:v>
      </x:c>
      <x:c r="AI1098" s="28" t="n">
        <x:v>1035396.921667</x:v>
      </x:c>
      <x:c r="AJ1098" s="25" t="n">
        <x:v>483</x:v>
      </x:c>
      <x:c r="AK1098" s="25" t="n">
        <x:v>4</x:v>
      </x:c>
      <x:c r="AL1098" s="28" t="n">
        <x:v>25310960.83</x:v>
      </x:c>
      <x:c r="AM1098" s="28" t="n">
        <x:v>330224.48</x:v>
      </x:c>
      <x:c r="AN1098" s="25" t="str">
        <x:v>CASH_MANAGEMENT|FX_RISK_MANAGEMENT|POS_MERCHANT_ACQUIRING|WORKING_CAPITAL_LOAN</x:v>
      </x:c>
      <x:c r="AO1098" s="25" t="str">
        <x:v>2026-06-23</x:v>
      </x:c>
      <x:c r="AP1098" s="25" t="n">
        <x:v>3</x:v>
      </x:c>
      <x:c r="AQ1098" s="25" t="n">
        <x:v>58</x:v>
      </x:c>
      <x:c r="AR1098" s="25" t="n">
        <x:v>74</x:v>
      </x:c>
      <x:c r="AS1098" s="30" t="n">
        <x:v>1</x:v>
      </x:c>
      <x:c r="AT1098" s="25" t="n">
        <x:v>0</x:v>
      </x:c>
    </x:row>
    <x:row r="1099">
      <x:c r="A1099" s="25" t="str">
        <x:v>SME001095</x:v>
      </x:c>
      <x:c r="B1099" s="25" t="str">
        <x:v>Synthetic SME 001095</x:v>
      </x:c>
      <x:c r="C1099" s="25" t="str">
        <x:v>RM009</x:v>
      </x:c>
      <x:c r="D1099" s="25" t="str">
        <x:v>Marmara</x:v>
      </x:c>
      <x:c r="E1099" s="25" t="str">
        <x:v>Construction</x:v>
      </x:c>
      <x:c r="F1099" s="25" t="str">
        <x:v>MEDIUM</x:v>
      </x:c>
      <x:c r="G1099" s="25" t="str">
        <x:v>LIMITED</x:v>
      </x:c>
      <x:c r="H1099" s="25" t="str">
        <x:v>2020-11-20</x:v>
      </x:c>
      <x:c r="I1099" s="25" t="n">
        <x:v>68</x:v>
      </x:c>
      <x:c r="J1099" s="28" t="n">
        <x:v>137929884.1</x:v>
      </x:c>
      <x:c r="K1099" s="25" t="n">
        <x:v>209</x:v>
      </x:c>
      <x:c r="L1099" s="26" t="b">
        <x:v>0</x:v>
      </x:c>
      <x:c r="M1099" s="26" t="b">
        <x:v>0</x:v>
      </x:c>
      <x:c r="N1099" s="25" t="n">
        <x:v>95.06</x:v>
      </x:c>
      <x:c r="O1099" s="26" t="b">
        <x:v>1</x:v>
      </x:c>
      <x:c r="P1099" s="25" t="str">
        <x:v>VIDEO_MEETING</x:v>
      </x:c>
      <x:c r="Q1099" s="25" t="str">
        <x:v>DERIVED_ANALYTICS</x:v>
      </x:c>
      <x:c r="R1099" s="30" t="n">
        <x:v>0.022568</x:v>
      </x:c>
      <x:c r="S1099" s="25" t="str">
        <x:v>R02</x:v>
      </x:c>
      <x:c r="T1099" s="25" t="n">
        <x:v>0</x:v>
      </x:c>
      <x:c r="U1099" s="25" t="n">
        <x:v>1</x:v>
      </x:c>
      <x:c r="V1099" s="25" t="str">
        <x:v>2027-04-27</x:v>
      </x:c>
      <x:c r="W1099" s="25" t="str">
        <x:v>LOW</x:v>
      </x:c>
      <x:c r="X1099" s="26" t="b">
        <x:v>1</x:v>
      </x:c>
      <x:c r="Y1099" s="26" t="b">
        <x:v>1</x:v>
      </x:c>
      <x:c r="Z1099" s="25" t="str">
        <x:v>CONTROLLED_SYNTHETIC</x:v>
      </x:c>
      <x:c r="AA1099" s="28" t="n">
        <x:v>68356537.94</x:v>
      </x:c>
      <x:c r="AB1099" s="28" t="n">
        <x:v>61076193.21</x:v>
      </x:c>
      <x:c r="AC1099" s="28" t="n">
        <x:v>3155617.46</x:v>
      </x:c>
      <x:c r="AD1099" s="28" t="n">
        <x:v>47137697.17</x:v>
      </x:c>
      <x:c r="AE1099" s="28" t="n">
        <x:v>0</x:v>
      </x:c>
      <x:c r="AF1099" s="28" t="n">
        <x:v>0</x:v>
      </x:c>
      <x:c r="AG1099" s="28" t="n">
        <x:v>0</x:v>
      </x:c>
      <x:c r="AH1099" s="28" t="n">
        <x:v>2223547.14</x:v>
      </x:c>
      <x:c r="AI1099" s="28" t="n">
        <x:v>4346640.495</x:v>
      </x:c>
      <x:c r="AJ1099" s="25" t="n">
        <x:v>839</x:v>
      </x:c>
      <x:c r="AK1099" s="25" t="n">
        <x:v>2</x:v>
      </x:c>
      <x:c r="AL1099" s="28" t="n">
        <x:v>166619309.99</x:v>
      </x:c>
      <x:c r="AM1099" s="28" t="n">
        <x:v>1766675.56</x:v>
      </x:c>
      <x:c r="AN1099" s="25" t="str">
        <x:v>CASH_MANAGEMENT|WORKING_CAPITAL_LOAN</x:v>
      </x:c>
      <x:c r="AO1099" s="25" t="str">
        <x:v>2026-08-09</x:v>
      </x:c>
      <x:c r="AP1099" s="25" t="n">
        <x:v>6</x:v>
      </x:c>
      <x:c r="AQ1099" s="25" t="n">
        <x:v>11</x:v>
      </x:c>
      <x:c r="AR1099" s="25" t="n">
        <x:v>57.19</x:v>
      </x:c>
      <x:c r="AS1099" s="30" t="n">
        <x:v>1</x:v>
      </x:c>
      <x:c r="AT1099" s="25" t="n">
        <x:v>0</x:v>
      </x:c>
    </x:row>
    <x:row r="1100">
      <x:c r="A1100" s="25" t="str">
        <x:v>SME001096</x:v>
      </x:c>
      <x:c r="B1100" s="25" t="str">
        <x:v>Synthetic SME 001096</x:v>
      </x:c>
      <x:c r="C1100" s="25" t="str">
        <x:v>RM041</x:v>
      </x:c>
      <x:c r="D1100" s="25" t="str">
        <x:v>Marmara</x:v>
      </x:c>
      <x:c r="E1100" s="25" t="str">
        <x:v>Agriculture</x:v>
      </x:c>
      <x:c r="F1100" s="25" t="str">
        <x:v>SMALL</x:v>
      </x:c>
      <x:c r="G1100" s="25" t="str">
        <x:v>LIMITED</x:v>
      </x:c>
      <x:c r="H1100" s="25" t="str">
        <x:v>2026-03-17</x:v>
      </x:c>
      <x:c r="I1100" s="25" t="n">
        <x:v>5</x:v>
      </x:c>
      <x:c r="J1100" s="28" t="n">
        <x:v>15057774.35</x:v>
      </x:c>
      <x:c r="K1100" s="25" t="n">
        <x:v>40</x:v>
      </x:c>
      <x:c r="L1100" s="26" t="b">
        <x:v>0</x:v>
      </x:c>
      <x:c r="M1100" s="26" t="b">
        <x:v>0</x:v>
      </x:c>
      <x:c r="N1100" s="25" t="n">
        <x:v>46.53</x:v>
      </x:c>
      <x:c r="O1100" s="26" t="b">
        <x:v>1</x:v>
      </x:c>
      <x:c r="P1100" s="25" t="str">
        <x:v>RM_CALL</x:v>
      </x:c>
      <x:c r="Q1100" s="25" t="str">
        <x:v>DERIVED_ANALYTICS</x:v>
      </x:c>
      <x:c r="R1100" s="30" t="n">
        <x:v>0.081782</x:v>
      </x:c>
      <x:c r="S1100" s="25" t="str">
        <x:v>R05</x:v>
      </x:c>
      <x:c r="T1100" s="25" t="n">
        <x:v>0</x:v>
      </x:c>
      <x:c r="U1100" s="25" t="n">
        <x:v>1</x:v>
      </x:c>
      <x:c r="V1100" s="25" t="str">
        <x:v>2026-05-26</x:v>
      </x:c>
      <x:c r="W1100" s="25" t="str">
        <x:v>NONE</x:v>
      </x:c>
      <x:c r="X1100" s="26" t="b">
        <x:v>1</x:v>
      </x:c>
      <x:c r="Y1100" s="26" t="b">
        <x:v>1</x:v>
      </x:c>
      <x:c r="Z1100" s="25" t="str">
        <x:v>CONTROLLED_SYNTHETIC</x:v>
      </x:c>
      <x:c r="AA1100" s="28" t="n">
        <x:v>9439598.86</x:v>
      </x:c>
      <x:c r="AB1100" s="28" t="n">
        <x:v>8428153.85</x:v>
      </x:c>
      <x:c r="AC1100" s="28" t="n">
        <x:v>198244.38</x:v>
      </x:c>
      <x:c r="AD1100" s="28" t="n">
        <x:v>7250922.43</x:v>
      </x:c>
      <x:c r="AE1100" s="28" t="n">
        <x:v>0</x:v>
      </x:c>
      <x:c r="AF1100" s="28" t="n">
        <x:v>0</x:v>
      </x:c>
      <x:c r="AG1100" s="28" t="n">
        <x:v>0</x:v>
      </x:c>
      <x:c r="AH1100" s="28" t="n">
        <x:v>378350.53</x:v>
      </x:c>
      <x:c r="AI1100" s="28" t="n">
        <x:v>583832.576667</x:v>
      </x:c>
      <x:c r="AJ1100" s="25" t="n">
        <x:v>384</x:v>
      </x:c>
      <x:c r="AK1100" s="25" t="n">
        <x:v>3</x:v>
      </x:c>
      <x:c r="AL1100" s="28" t="n">
        <x:v>15233559.02</x:v>
      </x:c>
      <x:c r="AM1100" s="28" t="n">
        <x:v>401772.85</x:v>
      </x:c>
      <x:c r="AN1100" s="25" t="str">
        <x:v>BUSINESS_CREDIT_CARD|PAYROLL_SERVICES|TERM_DEPOSIT</x:v>
      </x:c>
      <x:c r="AO1100" s="25" t="str">
        <x:v>2026-08-12</x:v>
      </x:c>
      <x:c r="AP1100" s="25" t="n">
        <x:v>1</x:v>
      </x:c>
      <x:c r="AQ1100" s="25" t="n">
        <x:v>8</x:v>
      </x:c>
      <x:c r="AR1100" s="25" t="n">
        <x:v>48.69</x:v>
      </x:c>
      <x:c r="AS1100" s="30" t="n">
        <x:v>1</x:v>
      </x:c>
      <x:c r="AT1100" s="25" t="n">
        <x:v>86</x:v>
      </x:c>
    </x:row>
    <x:row r="1101">
      <x:c r="A1101" s="25" t="str">
        <x:v>SME001097</x:v>
      </x:c>
      <x:c r="B1101" s="25" t="str">
        <x:v>Synthetic SME 001097</x:v>
      </x:c>
      <x:c r="C1101" s="25" t="str">
        <x:v>RM026</x:v>
      </x:c>
      <x:c r="D1101" s="25" t="str">
        <x:v>Black Sea</x:v>
      </x:c>
      <x:c r="E1101" s="25" t="str">
        <x:v>Transportation</x:v>
      </x:c>
      <x:c r="F1101" s="25" t="str">
        <x:v>SMALL</x:v>
      </x:c>
      <x:c r="G1101" s="25" t="str">
        <x:v>LIMITED</x:v>
      </x:c>
      <x:c r="H1101" s="25" t="str">
        <x:v>2025-05-15</x:v>
      </x:c>
      <x:c r="I1101" s="25" t="n">
        <x:v>15</x:v>
      </x:c>
      <x:c r="J1101" s="28" t="n">
        <x:v>19237646.93</x:v>
      </x:c>
      <x:c r="K1101" s="25" t="n">
        <x:v>10</x:v>
      </x:c>
      <x:c r="L1101" s="26" t="b">
        <x:v>0</x:v>
      </x:c>
      <x:c r="M1101" s="26" t="b">
        <x:v>0</x:v>
      </x:c>
      <x:c r="N1101" s="25" t="n">
        <x:v>68.39</x:v>
      </x:c>
      <x:c r="O1101" s="26" t="b">
        <x:v>1</x:v>
      </x:c>
      <x:c r="P1101" s="25" t="str">
        <x:v>BRANCH</x:v>
      </x:c>
      <x:c r="Q1101" s="25" t="str">
        <x:v>DERIVED_ANALYTICS</x:v>
      </x:c>
      <x:c r="R1101" s="30" t="n">
        <x:v>0.019692</x:v>
      </x:c>
      <x:c r="S1101" s="25" t="str">
        <x:v>R02</x:v>
      </x:c>
      <x:c r="T1101" s="25" t="n">
        <x:v>0</x:v>
      </x:c>
      <x:c r="U1101" s="25" t="n">
        <x:v>1</x:v>
      </x:c>
      <x:c r="V1101" s="25" t="str">
        <x:v>2027-06-14</x:v>
      </x:c>
      <x:c r="W1101" s="25" t="str">
        <x:v>NONE</x:v>
      </x:c>
      <x:c r="X1101" s="26" t="b">
        <x:v>1</x:v>
      </x:c>
      <x:c r="Y1101" s="26" t="b">
        <x:v>1</x:v>
      </x:c>
      <x:c r="Z1101" s="25" t="str">
        <x:v>CONTROLLED_SYNTHETIC</x:v>
      </x:c>
      <x:c r="AA1101" s="28" t="n">
        <x:v>10977327.02</x:v>
      </x:c>
      <x:c r="AB1101" s="28" t="n">
        <x:v>9045362.33</x:v>
      </x:c>
      <x:c r="AC1101" s="28" t="n">
        <x:v>378810.49</x:v>
      </x:c>
      <x:c r="AD1101" s="28" t="n">
        <x:v>2240438.39</x:v>
      </x:c>
      <x:c r="AE1101" s="28" t="n">
        <x:v>0</x:v>
      </x:c>
      <x:c r="AF1101" s="28" t="n">
        <x:v>0</x:v>
      </x:c>
      <x:c r="AG1101" s="28" t="n">
        <x:v>0</x:v>
      </x:c>
      <x:c r="AH1101" s="28" t="n">
        <x:v>389317.773333</x:v>
      </x:c>
      <x:c r="AI1101" s="28" t="n">
        <x:v>1073806.186667</x:v>
      </x:c>
      <x:c r="AJ1101" s="25" t="n">
        <x:v>580</x:v>
      </x:c>
      <x:c r="AK1101" s="25" t="n">
        <x:v>4</x:v>
      </x:c>
      <x:c r="AL1101" s="28" t="n">
        <x:v>21597803.41</x:v>
      </x:c>
      <x:c r="AM1101" s="28" t="n">
        <x:v>301825.77</x:v>
      </x:c>
      <x:c r="AN1101" s="25" t="str">
        <x:v>CASH_MANAGEMENT|PAYROLL_SERVICES|TERM_DEPOSIT|TRADE_FINANCE</x:v>
      </x:c>
      <x:c r="AO1101" s="25" t="str">
        <x:v>2026-04-17</x:v>
      </x:c>
      <x:c r="AP1101" s="25" t="n">
        <x:v>5</x:v>
      </x:c>
      <x:c r="AQ1101" s="25" t="n">
        <x:v>125</x:v>
      </x:c>
      <x:c r="AR1101" s="25" t="n">
        <x:v>57.57</x:v>
      </x:c>
      <x:c r="AS1101" s="30" t="n">
        <x:v>1</x:v>
      </x:c>
      <x:c r="AT1101" s="25" t="n">
        <x:v>0</x:v>
      </x:c>
    </x:row>
    <x:row r="1102">
      <x:c r="A1102" s="25" t="str">
        <x:v>SME001098</x:v>
      </x:c>
      <x:c r="B1102" s="25" t="str">
        <x:v>Synthetic SME 001098</x:v>
      </x:c>
      <x:c r="C1102" s="25" t="str">
        <x:v>RM036</x:v>
      </x:c>
      <x:c r="D1102" s="25" t="str">
        <x:v>Marmara</x:v>
      </x:c>
      <x:c r="E1102" s="25" t="str">
        <x:v>Hospitality</x:v>
      </x:c>
      <x:c r="F1102" s="25" t="str">
        <x:v>SMALL</x:v>
      </x:c>
      <x:c r="G1102" s="25" t="str">
        <x:v>LIMITED</x:v>
      </x:c>
      <x:c r="H1102" s="25" t="str">
        <x:v>2022-03-16</x:v>
      </x:c>
      <x:c r="I1102" s="25" t="n">
        <x:v>53</x:v>
      </x:c>
      <x:c r="J1102" s="28" t="n">
        <x:v>27394521.46</x:v>
      </x:c>
      <x:c r="K1102" s="25" t="n">
        <x:v>36</x:v>
      </x:c>
      <x:c r="L1102" s="26" t="b">
        <x:v>0</x:v>
      </x:c>
      <x:c r="M1102" s="26" t="b">
        <x:v>0</x:v>
      </x:c>
      <x:c r="N1102" s="25" t="n">
        <x:v>81.34</x:v>
      </x:c>
      <x:c r="O1102" s="26" t="b">
        <x:v>1</x:v>
      </x:c>
      <x:c r="P1102" s="25" t="str">
        <x:v>VIDEO_MEETING</x:v>
      </x:c>
      <x:c r="Q1102" s="25" t="str">
        <x:v>DERIVED_ANALYTICS</x:v>
      </x:c>
      <x:c r="R1102" s="30" t="n">
        <x:v>0.040979</x:v>
      </x:c>
      <x:c r="S1102" s="25" t="str">
        <x:v>R03</x:v>
      </x:c>
      <x:c r="T1102" s="25" t="n">
        <x:v>0</x:v>
      </x:c>
      <x:c r="U1102" s="25" t="n">
        <x:v>1</x:v>
      </x:c>
      <x:c r="V1102" s="25" t="str">
        <x:v>2026-10-12</x:v>
      </x:c>
      <x:c r="W1102" s="25" t="str">
        <x:v>LOW</x:v>
      </x:c>
      <x:c r="X1102" s="26" t="b">
        <x:v>1</x:v>
      </x:c>
      <x:c r="Y1102" s="26" t="b">
        <x:v>1</x:v>
      </x:c>
      <x:c r="Z1102" s="25" t="str">
        <x:v>CONTROLLED_SYNTHETIC</x:v>
      </x:c>
      <x:c r="AA1102" s="28" t="n">
        <x:v>13392712.46</x:v>
      </x:c>
      <x:c r="AB1102" s="28" t="n">
        <x:v>12328762.22</x:v>
      </x:c>
      <x:c r="AC1102" s="28" t="n">
        <x:v>7281654.52</x:v>
      </x:c>
      <x:c r="AD1102" s="28" t="n">
        <x:v>7890305.09</x:v>
      </x:c>
      <x:c r="AE1102" s="28" t="n">
        <x:v>0</x:v>
      </x:c>
      <x:c r="AF1102" s="28" t="n">
        <x:v>0</x:v>
      </x:c>
      <x:c r="AG1102" s="28" t="n">
        <x:v>0</x:v>
      </x:c>
      <x:c r="AH1102" s="28" t="n">
        <x:v>593520.295</x:v>
      </x:c>
      <x:c r="AI1102" s="28" t="n">
        <x:v>1297712.871667</x:v>
      </x:c>
      <x:c r="AJ1102" s="25" t="n">
        <x:v>761</x:v>
      </x:c>
      <x:c r="AK1102" s="25" t="n">
        <x:v>1</x:v>
      </x:c>
      <x:c r="AL1102" s="28" t="n">
        <x:v>15809352</x:v>
      </x:c>
      <x:c r="AM1102" s="28" t="n">
        <x:v>446116.9</x:v>
      </x:c>
      <x:c r="AN1102" s="25" t="str">
        <x:v>PAYROLL_SERVICES</x:v>
      </x:c>
      <x:c r="AO1102" s="25" t="str">
        <x:v>2026-08-12</x:v>
      </x:c>
      <x:c r="AP1102" s="25" t="n">
        <x:v>6</x:v>
      </x:c>
      <x:c r="AQ1102" s="25" t="n">
        <x:v>8</x:v>
      </x:c>
      <x:c r="AR1102" s="25" t="n">
        <x:v>35.28</x:v>
      </x:c>
      <x:c r="AS1102" s="30" t="n">
        <x:v>1</x:v>
      </x:c>
      <x:c r="AT1102" s="25" t="n">
        <x:v>0</x:v>
      </x:c>
    </x:row>
    <x:row r="1103">
      <x:c r="A1103" s="25" t="str">
        <x:v>SME001099</x:v>
      </x:c>
      <x:c r="B1103" s="25" t="str">
        <x:v>Synthetic SME 001099</x:v>
      </x:c>
      <x:c r="C1103" s="25" t="str">
        <x:v>RM006</x:v>
      </x:c>
      <x:c r="D1103" s="25" t="str">
        <x:v>Aegean</x:v>
      </x:c>
      <x:c r="E1103" s="25" t="str">
        <x:v>Construction</x:v>
      </x:c>
      <x:c r="F1103" s="25" t="str">
        <x:v>SMALL</x:v>
      </x:c>
      <x:c r="G1103" s="25" t="str">
        <x:v>SOLE_PROPRIETOR</x:v>
      </x:c>
      <x:c r="H1103" s="25" t="str">
        <x:v>2023-03-30</x:v>
      </x:c>
      <x:c r="I1103" s="25" t="n">
        <x:v>40</x:v>
      </x:c>
      <x:c r="J1103" s="28" t="n">
        <x:v>56022211.89</x:v>
      </x:c>
      <x:c r="K1103" s="25" t="n">
        <x:v>29</x:v>
      </x:c>
      <x:c r="L1103" s="26" t="b">
        <x:v>1</x:v>
      </x:c>
      <x:c r="M1103" s="26" t="b">
        <x:v>0</x:v>
      </x:c>
      <x:c r="N1103" s="25" t="n">
        <x:v>80.2</x:v>
      </x:c>
      <x:c r="O1103" s="26" t="b">
        <x:v>1</x:v>
      </x:c>
      <x:c r="P1103" s="25" t="str">
        <x:v>VIDEO_MEETING</x:v>
      </x:c>
      <x:c r="Q1103" s="25" t="str">
        <x:v>DERIVED_ANALYTICS</x:v>
      </x:c>
      <x:c r="R1103" s="30" t="n">
        <x:v>0.09161</x:v>
      </x:c>
      <x:c r="S1103" s="25" t="str">
        <x:v>R06</x:v>
      </x:c>
      <x:c r="T1103" s="25" t="n">
        <x:v>0</x:v>
      </x:c>
      <x:c r="U1103" s="25" t="n">
        <x:v>1</x:v>
      </x:c>
      <x:c r="V1103" s="25" t="str">
        <x:v>2027-05-18</x:v>
      </x:c>
      <x:c r="W1103" s="25" t="str">
        <x:v>NONE</x:v>
      </x:c>
      <x:c r="X1103" s="26" t="b">
        <x:v>0</x:v>
      </x:c>
      <x:c r="Y1103" s="26" t="b">
        <x:v>1</x:v>
      </x:c>
      <x:c r="Z1103" s="25" t="str">
        <x:v>CONTROLLED_SYNTHETIC</x:v>
      </x:c>
      <x:c r="AA1103" s="28" t="n">
        <x:v>29099212.71</x:v>
      </x:c>
      <x:c r="AB1103" s="28" t="n">
        <x:v>23659431.27</x:v>
      </x:c>
      <x:c r="AC1103" s="28" t="n">
        <x:v>1439640.69</x:v>
      </x:c>
      <x:c r="AD1103" s="28" t="n">
        <x:v>5801267.35</x:v>
      </x:c>
      <x:c r="AE1103" s="28" t="n">
        <x:v>8674240.03</x:v>
      </x:c>
      <x:c r="AF1103" s="28" t="n">
        <x:v>0</x:v>
      </x:c>
      <x:c r="AG1103" s="28" t="n">
        <x:v>5664603.14</x:v>
      </x:c>
      <x:c r="AH1103" s="28" t="n">
        <x:v>913638.833333</x:v>
      </x:c>
      <x:c r="AI1103" s="28" t="n">
        <x:v>1885615.816667</x:v>
      </x:c>
      <x:c r="AJ1103" s="25" t="n">
        <x:v>723</x:v>
      </x:c>
      <x:c r="AK1103" s="25" t="n">
        <x:v>2</x:v>
      </x:c>
      <x:c r="AL1103" s="28" t="n">
        <x:v>30022991.44</x:v>
      </x:c>
      <x:c r="AM1103" s="28" t="n">
        <x:v>769345.34</x:v>
      </x:c>
      <x:c r="AN1103" s="25" t="str">
        <x:v>FX_RISK_MANAGEMENT|PAYROLL_SERVICES</x:v>
      </x:c>
      <x:c r="AO1103" s="25" t="str">
        <x:v>2026-07-19</x:v>
      </x:c>
      <x:c r="AP1103" s="25" t="n">
        <x:v>5</x:v>
      </x:c>
      <x:c r="AQ1103" s="25" t="n">
        <x:v>32</x:v>
      </x:c>
      <x:c r="AR1103" s="25" t="n">
        <x:v>37.53</x:v>
      </x:c>
      <x:c r="AS1103" s="30" t="n">
        <x:v>1</x:v>
      </x:c>
      <x:c r="AT1103" s="25" t="n">
        <x:v>0</x:v>
      </x:c>
    </x:row>
    <x:row r="1104">
      <x:c r="A1104" s="25" t="str">
        <x:v>SME001100</x:v>
      </x:c>
      <x:c r="B1104" s="25" t="str">
        <x:v>Synthetic SME 001100</x:v>
      </x:c>
      <x:c r="C1104" s="25" t="str">
        <x:v>RM036</x:v>
      </x:c>
      <x:c r="D1104" s="25" t="str">
        <x:v>Marmara</x:v>
      </x:c>
      <x:c r="E1104" s="25" t="str">
        <x:v>Retail Trade</x:v>
      </x:c>
      <x:c r="F1104" s="25" t="str">
        <x:v>SMALL</x:v>
      </x:c>
      <x:c r="G1104" s="25" t="str">
        <x:v>LIMITED</x:v>
      </x:c>
      <x:c r="H1104" s="25" t="str">
        <x:v>2020-03-18</x:v>
      </x:c>
      <x:c r="I1104" s="25" t="n">
        <x:v>77</x:v>
      </x:c>
      <x:c r="J1104" s="28" t="n">
        <x:v>20495748.56</x:v>
      </x:c>
      <x:c r="K1104" s="25" t="n">
        <x:v>20</x:v>
      </x:c>
      <x:c r="L1104" s="26" t="b">
        <x:v>0</x:v>
      </x:c>
      <x:c r="M1104" s="26" t="b">
        <x:v>0</x:v>
      </x:c>
      <x:c r="N1104" s="25" t="n">
        <x:v>22.35</x:v>
      </x:c>
      <x:c r="O1104" s="26" t="b">
        <x:v>1</x:v>
      </x:c>
      <x:c r="P1104" s="25" t="str">
        <x:v>SECURE_MESSAGE</x:v>
      </x:c>
      <x:c r="Q1104" s="25" t="str">
        <x:v>DERIVED_ANALYTICS</x:v>
      </x:c>
      <x:c r="R1104" s="30" t="n">
        <x:v>0.040417</x:v>
      </x:c>
      <x:c r="S1104" s="25" t="str">
        <x:v>R03</x:v>
      </x:c>
      <x:c r="T1104" s="25" t="n">
        <x:v>15</x:v>
      </x:c>
      <x:c r="U1104" s="25" t="n">
        <x:v>1</x:v>
      </x:c>
      <x:c r="V1104" s="25" t="str">
        <x:v>2027-07-21</x:v>
      </x:c>
      <x:c r="W1104" s="25" t="str">
        <x:v>NONE</x:v>
      </x:c>
      <x:c r="X1104" s="26" t="b">
        <x:v>1</x:v>
      </x:c>
      <x:c r="Y1104" s="26" t="b">
        <x:v>0</x:v>
      </x:c>
      <x:c r="Z1104" s="25" t="str">
        <x:v>CONTROLLED_SYNTHETIC</x:v>
      </x:c>
      <x:c r="AA1104" s="28" t="n">
        <x:v>11442507.85</x:v>
      </x:c>
      <x:c r="AB1104" s="28" t="n">
        <x:v>10138421.51</x:v>
      </x:c>
      <x:c r="AC1104" s="28" t="n">
        <x:v>5764194.05</x:v>
      </x:c>
      <x:c r="AD1104" s="28" t="n">
        <x:v>4649007.74</x:v>
      </x:c>
      <x:c r="AE1104" s="28" t="n">
        <x:v>0</x:v>
      </x:c>
      <x:c r="AF1104" s="28" t="n">
        <x:v>0</x:v>
      </x:c>
      <x:c r="AG1104" s="28" t="n">
        <x:v>0</x:v>
      </x:c>
      <x:c r="AH1104" s="28" t="n">
        <x:v>405120.061667</x:v>
      </x:c>
      <x:c r="AI1104" s="28" t="n">
        <x:v>803644.481667</x:v>
      </x:c>
      <x:c r="AJ1104" s="25" t="n">
        <x:v>186</x:v>
      </x:c>
      <x:c r="AK1104" s="25" t="n">
        <x:v>3</x:v>
      </x:c>
      <x:c r="AL1104" s="28" t="n">
        <x:v>14601611.24</x:v>
      </x:c>
      <x:c r="AM1104" s="28" t="n">
        <x:v>165940.72</x:v>
      </x:c>
      <x:c r="AN1104" s="25" t="str">
        <x:v>BUSINESS_CREDIT_CARD|POS_MERCHANT_ACQUIRING|WORKING_CAPITAL_LOAN</x:v>
      </x:c>
      <x:c r="AO1104" s="25" t="str">
        <x:v>2026-02-06</x:v>
      </x:c>
      <x:c r="AP1104" s="25" t="n">
        <x:v>3</x:v>
      </x:c>
      <x:c r="AQ1104" s="25" t="n">
        <x:v>195</x:v>
      </x:c>
      <x:c r="AR1104" s="25" t="n">
        <x:v>57.78</x:v>
      </x:c>
      <x:c r="AS1104" s="30" t="n">
        <x:v>1</x:v>
      </x:c>
      <x:c r="AT1104" s="25" t="n">
        <x:v>0</x:v>
      </x:c>
    </x:row>
    <x:row r="1105">
      <x:c r="A1105" s="25" t="str">
        <x:v>SME001101</x:v>
      </x:c>
      <x:c r="B1105" s="25" t="str">
        <x:v>Synthetic SME 001101</x:v>
      </x:c>
      <x:c r="C1105" s="25" t="str">
        <x:v>RM038</x:v>
      </x:c>
      <x:c r="D1105" s="25" t="str">
        <x:v>Aegean</x:v>
      </x:c>
      <x:c r="E1105" s="25" t="str">
        <x:v>Healthcare</x:v>
      </x:c>
      <x:c r="F1105" s="25" t="str">
        <x:v>MICRO</x:v>
      </x:c>
      <x:c r="G1105" s="25" t="str">
        <x:v>SOLE_PROPRIETOR</x:v>
      </x:c>
      <x:c r="H1105" s="25" t="str">
        <x:v>2022-09-01</x:v>
      </x:c>
      <x:c r="I1105" s="25" t="n">
        <x:v>47</x:v>
      </x:c>
      <x:c r="J1105" s="28" t="n">
        <x:v>10886581.39</x:v>
      </x:c>
      <x:c r="K1105" s="25" t="n">
        <x:v>4</x:v>
      </x:c>
      <x:c r="L1105" s="26" t="b">
        <x:v>0</x:v>
      </x:c>
      <x:c r="M1105" s="26" t="b">
        <x:v>0</x:v>
      </x:c>
      <x:c r="N1105" s="25" t="n">
        <x:v>36.8</x:v>
      </x:c>
      <x:c r="O1105" s="26" t="b">
        <x:v>0</x:v>
      </x:c>
      <x:c r="P1105" s="25" t="str">
        <x:v>RM_CALL</x:v>
      </x:c>
      <x:c r="Q1105" s="25" t="str">
        <x:v>DERIVED_ANALYTICS</x:v>
      </x:c>
      <x:c r="R1105" s="30" t="n">
        <x:v>0.035715</x:v>
      </x:c>
      <x:c r="S1105" s="25" t="str">
        <x:v>R03</x:v>
      </x:c>
      <x:c r="T1105" s="25" t="n">
        <x:v>0</x:v>
      </x:c>
      <x:c r="U1105" s="25" t="n">
        <x:v>1</x:v>
      </x:c>
      <x:c r="V1105" s="25" t="str">
        <x:v>2026-02-10</x:v>
      </x:c>
      <x:c r="W1105" s="25" t="str">
        <x:v>LOW</x:v>
      </x:c>
      <x:c r="X1105" s="26" t="b">
        <x:v>1</x:v>
      </x:c>
      <x:c r="Y1105" s="26" t="b">
        <x:v>1</x:v>
      </x:c>
      <x:c r="Z1105" s="25" t="str">
        <x:v>CONTROLLED_SYNTHETIC</x:v>
      </x:c>
      <x:c r="AA1105" s="28" t="n">
        <x:v>5763703.99</x:v>
      </x:c>
      <x:c r="AB1105" s="28" t="n">
        <x:v>5436633.3</x:v>
      </x:c>
      <x:c r="AC1105" s="28" t="n">
        <x:v>3210434.52</x:v>
      </x:c>
      <x:c r="AD1105" s="28" t="n">
        <x:v>679444.4</x:v>
      </x:c>
      <x:c r="AE1105" s="28" t="n">
        <x:v>0</x:v>
      </x:c>
      <x:c r="AF1105" s="28" t="n">
        <x:v>0</x:v>
      </x:c>
      <x:c r="AG1105" s="28" t="n">
        <x:v>0</x:v>
      </x:c>
      <x:c r="AH1105" s="28" t="n">
        <x:v>238684.716667</x:v>
      </x:c>
      <x:c r="AI1105" s="28" t="n">
        <x:v>371630.348333</x:v>
      </x:c>
      <x:c r="AJ1105" s="25" t="n">
        <x:v>377</x:v>
      </x:c>
      <x:c r="AK1105" s="25" t="n">
        <x:v>2</x:v>
      </x:c>
      <x:c r="AL1105" s="28" t="n">
        <x:v>245271.57</x:v>
      </x:c>
      <x:c r="AM1105" s="28" t="n">
        <x:v>10281.77</x:v>
      </x:c>
      <x:c r="AN1105" s="25" t="str">
        <x:v>BUSINESS_CREDIT_CARD|FX_RISK_MANAGEMENT</x:v>
      </x:c>
      <x:c r="AO1105" s="25" t="str">
        <x:v>2026-07-16</x:v>
      </x:c>
      <x:c r="AP1105" s="25" t="n">
        <x:v>2</x:v>
      </x:c>
      <x:c r="AQ1105" s="25" t="n">
        <x:v>35</x:v>
      </x:c>
      <x:c r="AR1105" s="25" t="n">
        <x:v>24.82</x:v>
      </x:c>
      <x:c r="AS1105" s="30" t="n">
        <x:v>0.064371</x:v>
      </x:c>
      <x:c r="AT1105" s="25" t="n">
        <x:v>191</x:v>
      </x:c>
    </x:row>
    <x:row r="1106">
      <x:c r="A1106" s="25" t="str">
        <x:v>SME001102</x:v>
      </x:c>
      <x:c r="B1106" s="25" t="str">
        <x:v>Synthetic SME 001102</x:v>
      </x:c>
      <x:c r="C1106" s="25" t="str">
        <x:v>RM002</x:v>
      </x:c>
      <x:c r="D1106" s="25" t="str">
        <x:v>Marmara</x:v>
      </x:c>
      <x:c r="E1106" s="25" t="str">
        <x:v>Construction</x:v>
      </x:c>
      <x:c r="F1106" s="25" t="str">
        <x:v>MEDIUM</x:v>
      </x:c>
      <x:c r="G1106" s="25" t="str">
        <x:v>JOINT_STOCK</x:v>
      </x:c>
      <x:c r="H1106" s="25" t="str">
        <x:v>2021-07-04</x:v>
      </x:c>
      <x:c r="I1106" s="25" t="n">
        <x:v>61</x:v>
      </x:c>
      <x:c r="J1106" s="28" t="n">
        <x:v>168241124.3</x:v>
      </x:c>
      <x:c r="K1106" s="25" t="n">
        <x:v>206</x:v>
      </x:c>
      <x:c r="L1106" s="26" t="b">
        <x:v>0</x:v>
      </x:c>
      <x:c r="M1106" s="26" t="b">
        <x:v>1</x:v>
      </x:c>
      <x:c r="N1106" s="25" t="n">
        <x:v>89.04</x:v>
      </x:c>
      <x:c r="O1106" s="26" t="b">
        <x:v>1</x:v>
      </x:c>
      <x:c r="P1106" s="25" t="str">
        <x:v>SECURE_MESSAGE</x:v>
      </x:c>
      <x:c r="Q1106" s="25" t="str">
        <x:v>DERIVED_ANALYTICS</x:v>
      </x:c>
      <x:c r="R1106" s="30" t="n">
        <x:v>0.02682</x:v>
      </x:c>
      <x:c r="S1106" s="25" t="str">
        <x:v>R03</x:v>
      </x:c>
      <x:c r="T1106" s="25" t="n">
        <x:v>0</x:v>
      </x:c>
      <x:c r="U1106" s="25" t="n">
        <x:v>1</x:v>
      </x:c>
      <x:c r="V1106" s="25" t="str">
        <x:v>2026-07-02</x:v>
      </x:c>
      <x:c r="W1106" s="25" t="str">
        <x:v>NONE</x:v>
      </x:c>
      <x:c r="X1106" s="26" t="b">
        <x:v>1</x:v>
      </x:c>
      <x:c r="Y1106" s="26" t="b">
        <x:v>0</x:v>
      </x:c>
      <x:c r="Z1106" s="25" t="str">
        <x:v>CONTROLLED_SYNTHETIC</x:v>
      </x:c>
      <x:c r="AA1106" s="28" t="n">
        <x:v>91308247.31</x:v>
      </x:c>
      <x:c r="AB1106" s="28" t="n">
        <x:v>77109274.45</x:v>
      </x:c>
      <x:c r="AC1106" s="28" t="n">
        <x:v>2925073.07</x:v>
      </x:c>
      <x:c r="AD1106" s="28" t="n">
        <x:v>43982122.13</x:v>
      </x:c>
      <x:c r="AE1106" s="28" t="n">
        <x:v>0</x:v>
      </x:c>
      <x:c r="AF1106" s="28" t="n">
        <x:v>22495335.61</x:v>
      </x:c>
      <x:c r="AG1106" s="28" t="n">
        <x:v>11085853.54</x:v>
      </x:c>
      <x:c r="AH1106" s="28" t="n">
        <x:v>3549285.646667</x:v>
      </x:c>
      <x:c r="AI1106" s="28" t="n">
        <x:v>6553195.513333</x:v>
      </x:c>
      <x:c r="AJ1106" s="25" t="n">
        <x:v>711</x:v>
      </x:c>
      <x:c r="AK1106" s="25" t="n">
        <x:v>5</x:v>
      </x:c>
      <x:c r="AL1106" s="28" t="n">
        <x:v>205910762.84</x:v>
      </x:c>
      <x:c r="AM1106" s="28" t="n">
        <x:v>3223191.88</x:v>
      </x:c>
      <x:c r="AN1106" s="25" t="str">
        <x:v>BUSINESS_CREDIT_CARD|CASH_MANAGEMENT|POS_MERCHANT_ACQUIRING|TERM_DEPOSIT|TRADE_FINANCE</x:v>
      </x:c>
      <x:c r="AO1106" s="25" t="str">
        <x:v>2026-08-12</x:v>
      </x:c>
      <x:c r="AP1106" s="25" t="n">
        <x:v>4</x:v>
      </x:c>
      <x:c r="AQ1106" s="25" t="n">
        <x:v>8</x:v>
      </x:c>
      <x:c r="AR1106" s="25" t="n">
        <x:v>75.02</x:v>
      </x:c>
      <x:c r="AS1106" s="30" t="n">
        <x:v>1</x:v>
      </x:c>
      <x:c r="AT1106" s="25" t="n">
        <x:v>49</x:v>
      </x:c>
    </x:row>
    <x:row r="1107">
      <x:c r="A1107" s="25" t="str">
        <x:v>SME001103</x:v>
      </x:c>
      <x:c r="B1107" s="25" t="str">
        <x:v>Synthetic SME 001103</x:v>
      </x:c>
      <x:c r="C1107" s="25" t="str">
        <x:v>RM009</x:v>
      </x:c>
      <x:c r="D1107" s="25" t="str">
        <x:v>Marmara</x:v>
      </x:c>
      <x:c r="E1107" s="25" t="str">
        <x:v>Agriculture</x:v>
      </x:c>
      <x:c r="F1107" s="25" t="str">
        <x:v>MICRO</x:v>
      </x:c>
      <x:c r="G1107" s="25" t="str">
        <x:v>LIMITED</x:v>
      </x:c>
      <x:c r="H1107" s="25" t="str">
        <x:v>2015-03-14</x:v>
      </x:c>
      <x:c r="I1107" s="25" t="n">
        <x:v>137</x:v>
      </x:c>
      <x:c r="J1107" s="28" t="n">
        <x:v>13320957.32</x:v>
      </x:c>
      <x:c r="K1107" s="25" t="n">
        <x:v>4</x:v>
      </x:c>
      <x:c r="L1107" s="26" t="b">
        <x:v>0</x:v>
      </x:c>
      <x:c r="M1107" s="26" t="b">
        <x:v>0</x:v>
      </x:c>
      <x:c r="N1107" s="25" t="n">
        <x:v>62.87</x:v>
      </x:c>
      <x:c r="O1107" s="26" t="b">
        <x:v>1</x:v>
      </x:c>
      <x:c r="P1107" s="25" t="str">
        <x:v>SECURE_MESSAGE</x:v>
      </x:c>
      <x:c r="Q1107" s="25" t="str">
        <x:v>DERIVED_ANALYTICS</x:v>
      </x:c>
      <x:c r="R1107" s="30" t="n">
        <x:v>0.055138</x:v>
      </x:c>
      <x:c r="S1107" s="25" t="str">
        <x:v>R04</x:v>
      </x:c>
      <x:c r="T1107" s="25" t="n">
        <x:v>0</x:v>
      </x:c>
      <x:c r="U1107" s="25" t="n">
        <x:v>1</x:v>
      </x:c>
      <x:c r="V1107" s="25" t="str">
        <x:v>2027-09-30</x:v>
      </x:c>
      <x:c r="W1107" s="25" t="str">
        <x:v>NONE</x:v>
      </x:c>
      <x:c r="X1107" s="26" t="b">
        <x:v>1</x:v>
      </x:c>
      <x:c r="Y1107" s="26" t="b">
        <x:v>1</x:v>
      </x:c>
      <x:c r="Z1107" s="25" t="str">
        <x:v>CONTROLLED_SYNTHETIC</x:v>
      </x:c>
      <x:c r="AA1107" s="28" t="n">
        <x:v>7574585.45</x:v>
      </x:c>
      <x:c r="AB1107" s="28" t="n">
        <x:v>6238407.56</x:v>
      </x:c>
      <x:c r="AC1107" s="28" t="n">
        <x:v>160395.19</x:v>
      </x:c>
      <x:c r="AD1107" s="28" t="n">
        <x:v>823212.39</x:v>
      </x:c>
      <x:c r="AE1107" s="28" t="n">
        <x:v>0</x:v>
      </x:c>
      <x:c r="AF1107" s="28" t="n">
        <x:v>0</x:v>
      </x:c>
      <x:c r="AG1107" s="28" t="n">
        <x:v>0</x:v>
      </x:c>
      <x:c r="AH1107" s="28" t="n">
        <x:v>192119.653333</x:v>
      </x:c>
      <x:c r="AI1107" s="28" t="n">
        <x:v>781728.991667</x:v>
      </x:c>
      <x:c r="AJ1107" s="25" t="n">
        <x:v>495</x:v>
      </x:c>
      <x:c r="AK1107" s="25" t="n">
        <x:v>1</x:v>
      </x:c>
      <x:c r="AL1107" s="28" t="n">
        <x:v>218617.79</x:v>
      </x:c>
      <x:c r="AM1107" s="28" t="n">
        <x:v>9058.95</x:v>
      </x:c>
      <x:c r="AN1107" s="25" t="str">
        <x:v>BUSINESS_CREDIT_CARD</x:v>
      </x:c>
      <x:c r="AO1107" s="25" t="str">
        <x:v>2025-12-15</x:v>
      </x:c>
      <x:c r="AP1107" s="25" t="n">
        <x:v>3</x:v>
      </x:c>
      <x:c r="AQ1107" s="25" t="n">
        <x:v>248</x:v>
      </x:c>
      <x:c r="AR1107" s="25" t="n">
        <x:v>26.96</x:v>
      </x:c>
      <x:c r="AS1107" s="30" t="n">
        <x:v>0.04689</x:v>
      </x:c>
      <x:c r="AT1107" s="25" t="n">
        <x:v>0</x:v>
      </x:c>
    </x:row>
    <x:row r="1108">
      <x:c r="A1108" s="25" t="str">
        <x:v>SME001104</x:v>
      </x:c>
      <x:c r="B1108" s="25" t="str">
        <x:v>Synthetic SME 001104</x:v>
      </x:c>
      <x:c r="C1108" s="25" t="str">
        <x:v>RM029</x:v>
      </x:c>
      <x:c r="D1108" s="25" t="str">
        <x:v>Marmara</x:v>
      </x:c>
      <x:c r="E1108" s="25" t="str">
        <x:v>Healthcare</x:v>
      </x:c>
      <x:c r="F1108" s="25" t="str">
        <x:v>MICRO</x:v>
      </x:c>
      <x:c r="G1108" s="25" t="str">
        <x:v>LIMITED</x:v>
      </x:c>
      <x:c r="H1108" s="25" t="str">
        <x:v>2015-03-12</x:v>
      </x:c>
      <x:c r="I1108" s="25" t="n">
        <x:v>137</x:v>
      </x:c>
      <x:c r="J1108" s="28" t="n">
        <x:v>27793273.64</x:v>
      </x:c>
      <x:c r="K1108" s="25" t="n">
        <x:v>8</x:v>
      </x:c>
      <x:c r="L1108" s="26" t="b">
        <x:v>0</x:v>
      </x:c>
      <x:c r="M1108" s="26" t="b">
        <x:v>0</x:v>
      </x:c>
      <x:c r="N1108" s="25" t="n">
        <x:v>26.55</x:v>
      </x:c>
      <x:c r="O1108" s="26" t="b">
        <x:v>1</x:v>
      </x:c>
      <x:c r="P1108" s="25" t="str">
        <x:v>SECURE_MESSAGE</x:v>
      </x:c>
      <x:c r="Q1108" s="25" t="str">
        <x:v>DERIVED_ANALYTICS</x:v>
      </x:c>
      <x:c r="R1108" s="30" t="n">
        <x:v>0.073829</x:v>
      </x:c>
      <x:c r="S1108" s="25" t="str">
        <x:v>R05</x:v>
      </x:c>
      <x:c r="T1108" s="25" t="n">
        <x:v>0</x:v>
      </x:c>
      <x:c r="U1108" s="25" t="n">
        <x:v>1</x:v>
      </x:c>
      <x:c r="V1108" s="25" t="str">
        <x:v>2026-04-15</x:v>
      </x:c>
      <x:c r="W1108" s="25" t="str">
        <x:v>NONE</x:v>
      </x:c>
      <x:c r="X1108" s="26" t="b">
        <x:v>1</x:v>
      </x:c>
      <x:c r="Y1108" s="26" t="b">
        <x:v>1</x:v>
      </x:c>
      <x:c r="Z1108" s="25" t="str">
        <x:v>CONTROLLED_SYNTHETIC</x:v>
      </x:c>
      <x:c r="AA1108" s="28" t="n">
        <x:v>16384542.66</x:v>
      </x:c>
      <x:c r="AB1108" s="28" t="n">
        <x:v>14593521.11</x:v>
      </x:c>
      <x:c r="AC1108" s="28" t="n">
        <x:v>7990998.37</x:v>
      </x:c>
      <x:c r="AD1108" s="28" t="n">
        <x:v>1658385.48</x:v>
      </x:c>
      <x:c r="AE1108" s="28" t="n">
        <x:v>0</x:v>
      </x:c>
      <x:c r="AF1108" s="28" t="n">
        <x:v>0</x:v>
      </x:c>
      <x:c r="AG1108" s="28" t="n">
        <x:v>0</x:v>
      </x:c>
      <x:c r="AH1108" s="28" t="n">
        <x:v>548970.998333</x:v>
      </x:c>
      <x:c r="AI1108" s="28" t="n">
        <x:v>995548.185</x:v>
      </x:c>
      <x:c r="AJ1108" s="25" t="n">
        <x:v>244</x:v>
      </x:c>
      <x:c r="AK1108" s="25" t="n">
        <x:v>1</x:v>
      </x:c>
      <x:c r="AL1108" s="28" t="n">
        <x:v>15501737.92</x:v>
      </x:c>
      <x:c r="AM1108" s="28" t="n">
        <x:v>504781.11</x:v>
      </x:c>
      <x:c r="AN1108" s="25" t="str">
        <x:v>POS_MERCHANT_ACQUIRING</x:v>
      </x:c>
      <x:c r="AO1108" s="25" t="str">
        <x:v>2026-06-23</x:v>
      </x:c>
      <x:c r="AP1108" s="25" t="n">
        <x:v>2</x:v>
      </x:c>
      <x:c r="AQ1108" s="25" t="n">
        <x:v>58</x:v>
      </x:c>
      <x:c r="AR1108" s="25" t="n">
        <x:v>42.12</x:v>
      </x:c>
      <x:c r="AS1108" s="30" t="n">
        <x:v>1</x:v>
      </x:c>
      <x:c r="AT1108" s="25" t="n">
        <x:v>127</x:v>
      </x:c>
    </x:row>
    <x:row r="1109">
      <x:c r="A1109" s="25" t="str">
        <x:v>SME001105</x:v>
      </x:c>
      <x:c r="B1109" s="25" t="str">
        <x:v>Synthetic SME 001105</x:v>
      </x:c>
      <x:c r="C1109" s="25" t="str">
        <x:v>RM015</x:v>
      </x:c>
      <x:c r="D1109" s="25" t="str">
        <x:v>Marmara</x:v>
      </x:c>
      <x:c r="E1109" s="25" t="str">
        <x:v>Manufacturing</x:v>
      </x:c>
      <x:c r="F1109" s="25" t="str">
        <x:v>SMALL</x:v>
      </x:c>
      <x:c r="G1109" s="25" t="str">
        <x:v>LIMITED</x:v>
      </x:c>
      <x:c r="H1109" s="25" t="str">
        <x:v>2025-03-30</x:v>
      </x:c>
      <x:c r="I1109" s="25" t="n">
        <x:v>16</x:v>
      </x:c>
      <x:c r="J1109" s="28" t="n">
        <x:v>35841062.64</x:v>
      </x:c>
      <x:c r="K1109" s="25" t="n">
        <x:v>29</x:v>
      </x:c>
      <x:c r="L1109" s="26" t="b">
        <x:v>0</x:v>
      </x:c>
      <x:c r="M1109" s="26" t="b">
        <x:v>0</x:v>
      </x:c>
      <x:c r="N1109" s="25" t="n">
        <x:v>85.36</x:v>
      </x:c>
      <x:c r="O1109" s="26" t="b">
        <x:v>1</x:v>
      </x:c>
      <x:c r="P1109" s="25" t="str">
        <x:v>RM_CALL</x:v>
      </x:c>
      <x:c r="Q1109" s="25" t="str">
        <x:v>DERIVED_ANALYTICS</x:v>
      </x:c>
      <x:c r="R1109" s="30" t="n">
        <x:v>0.019207</x:v>
      </x:c>
      <x:c r="S1109" s="25" t="str">
        <x:v>R02</x:v>
      </x:c>
      <x:c r="T1109" s="25" t="n">
        <x:v>0</x:v>
      </x:c>
      <x:c r="U1109" s="25" t="n">
        <x:v>1</x:v>
      </x:c>
      <x:c r="V1109" s="25" t="str">
        <x:v>2027-04-02</x:v>
      </x:c>
      <x:c r="W1109" s="25" t="str">
        <x:v>NONE</x:v>
      </x:c>
      <x:c r="X1109" s="26" t="b">
        <x:v>1</x:v>
      </x:c>
      <x:c r="Y1109" s="26" t="b">
        <x:v>1</x:v>
      </x:c>
      <x:c r="Z1109" s="25" t="str">
        <x:v>CONTROLLED_SYNTHETIC</x:v>
      </x:c>
      <x:c r="AA1109" s="28" t="n">
        <x:v>17921933.19</x:v>
      </x:c>
      <x:c r="AB1109" s="28" t="n">
        <x:v>16674598.03</x:v>
      </x:c>
      <x:c r="AC1109" s="28" t="n">
        <x:v>876238.97</x:v>
      </x:c>
      <x:c r="AD1109" s="28" t="n">
        <x:v>5432624.01</x:v>
      </x:c>
      <x:c r="AE1109" s="28" t="n">
        <x:v>0</x:v>
      </x:c>
      <x:c r="AF1109" s="28" t="n">
        <x:v>0</x:v>
      </x:c>
      <x:c r="AG1109" s="28" t="n">
        <x:v>0</x:v>
      </x:c>
      <x:c r="AH1109" s="28" t="n">
        <x:v>612204.841667</x:v>
      </x:c>
      <x:c r="AI1109" s="28" t="n">
        <x:v>1781815.386667</x:v>
      </x:c>
      <x:c r="AJ1109" s="25" t="n">
        <x:v>868</x:v>
      </x:c>
      <x:c r="AK1109" s="25" t="n">
        <x:v>5</x:v>
      </x:c>
      <x:c r="AL1109" s="28" t="n">
        <x:v>48012862.62</x:v>
      </x:c>
      <x:c r="AM1109" s="28" t="n">
        <x:v>2170753.1</x:v>
      </x:c>
      <x:c r="AN1109" s="25" t="str">
        <x:v>CASH_MANAGEMENT|FX_RISK_MANAGEMENT|PAYROLL_SERVICES|POS_MERCHANT_ACQUIRING|TERM_DEPOSIT</x:v>
      </x:c>
      <x:c r="AO1109" s="25" t="str">
        <x:v>2026-02-13</x:v>
      </x:c>
      <x:c r="AP1109" s="25" t="n">
        <x:v>3</x:v>
      </x:c>
      <x:c r="AQ1109" s="25" t="n">
        <x:v>188</x:v>
      </x:c>
      <x:c r="AR1109" s="25" t="n">
        <x:v>64.31</x:v>
      </x:c>
      <x:c r="AS1109" s="30" t="n">
        <x:v>1</x:v>
      </x:c>
      <x:c r="AT1109" s="25" t="n">
        <x:v>0</x:v>
      </x:c>
    </x:row>
    <x:row r="1110">
      <x:c r="A1110" s="25" t="str">
        <x:v>SME001106</x:v>
      </x:c>
      <x:c r="B1110" s="25" t="str">
        <x:v>Synthetic SME 001106</x:v>
      </x:c>
      <x:c r="C1110" s="25" t="str">
        <x:v>RM042</x:v>
      </x:c>
      <x:c r="D1110" s="25" t="str">
        <x:v>Mediterranean</x:v>
      </x:c>
      <x:c r="E1110" s="25" t="str">
        <x:v>Retail Trade</x:v>
      </x:c>
      <x:c r="F1110" s="25" t="str">
        <x:v>MICRO</x:v>
      </x:c>
      <x:c r="G1110" s="25" t="str">
        <x:v>LIMITED</x:v>
      </x:c>
      <x:c r="H1110" s="25" t="str">
        <x:v>2022-05-18</x:v>
      </x:c>
      <x:c r="I1110" s="25" t="n">
        <x:v>51</x:v>
      </x:c>
      <x:c r="J1110" s="28" t="n">
        <x:v>6862040.4</x:v>
      </x:c>
      <x:c r="K1110" s="25" t="n">
        <x:v>8</x:v>
      </x:c>
      <x:c r="L1110" s="26" t="b">
        <x:v>0</x:v>
      </x:c>
      <x:c r="M1110" s="26" t="b">
        <x:v>0</x:v>
      </x:c>
      <x:c r="N1110" s="25" t="n">
        <x:v>90.58</x:v>
      </x:c>
      <x:c r="O1110" s="26" t="b">
        <x:v>1</x:v>
      </x:c>
      <x:c r="P1110" s="25" t="str">
        <x:v>BRANCH</x:v>
      </x:c>
      <x:c r="Q1110" s="25" t="str">
        <x:v>DERIVED_ANALYTICS</x:v>
      </x:c>
      <x:c r="R1110" s="30" t="n">
        <x:v>0.024172</x:v>
      </x:c>
      <x:c r="S1110" s="25" t="str">
        <x:v>R03</x:v>
      </x:c>
      <x:c r="T1110" s="25" t="n">
        <x:v>0</x:v>
      </x:c>
      <x:c r="U1110" s="25" t="n">
        <x:v>1</x:v>
      </x:c>
      <x:c r="V1110" s="25" t="str">
        <x:v>2026-02-08</x:v>
      </x:c>
      <x:c r="W1110" s="25" t="str">
        <x:v>NONE</x:v>
      </x:c>
      <x:c r="X1110" s="26" t="b">
        <x:v>1</x:v>
      </x:c>
      <x:c r="Y1110" s="26" t="b">
        <x:v>1</x:v>
      </x:c>
      <x:c r="Z1110" s="25" t="str">
        <x:v>CONTROLLED_SYNTHETIC</x:v>
      </x:c>
      <x:c r="AA1110" s="28" t="n">
        <x:v>4193434.12</x:v>
      </x:c>
      <x:c r="AB1110" s="28" t="n">
        <x:v>3666864.38</x:v>
      </x:c>
      <x:c r="AC1110" s="28" t="n">
        <x:v>2326211.68</x:v>
      </x:c>
      <x:c r="AD1110" s="28" t="n">
        <x:v>1530584.9</x:v>
      </x:c>
      <x:c r="AE1110" s="28" t="n">
        <x:v>0</x:v>
      </x:c>
      <x:c r="AF1110" s="28" t="n">
        <x:v>0</x:v>
      </x:c>
      <x:c r="AG1110" s="28" t="n">
        <x:v>0</x:v>
      </x:c>
      <x:c r="AH1110" s="28" t="n">
        <x:v>109753.18</x:v>
      </x:c>
      <x:c r="AI1110" s="28" t="n">
        <x:v>309933.48</x:v>
      </x:c>
      <x:c r="AJ1110" s="25" t="n">
        <x:v>823</x:v>
      </x:c>
      <x:c r="AK1110" s="25" t="n">
        <x:v>4</x:v>
      </x:c>
      <x:c r="AL1110" s="28" t="n">
        <x:v>11082223.01</x:v>
      </x:c>
      <x:c r="AM1110" s="28" t="n">
        <x:v>349321.8</x:v>
      </x:c>
      <x:c r="AN1110" s="25" t="str">
        <x:v>CASH_MANAGEMENT|POS_MERCHANT_ACQUIRING|TERM_DEPOSIT|TRADE_FINANCE</x:v>
      </x:c>
      <x:c r="AO1110" s="25" t="str">
        <x:v>2026-08-17</x:v>
      </x:c>
      <x:c r="AP1110" s="25" t="n">
        <x:v>1</x:v>
      </x:c>
      <x:c r="AQ1110" s="25" t="n">
        <x:v>3</x:v>
      </x:c>
      <x:c r="AR1110" s="25" t="n">
        <x:v>66.14</x:v>
      </x:c>
      <x:c r="AS1110" s="30" t="n">
        <x:v>1</x:v>
      </x:c>
      <x:c r="AT1110" s="25" t="n">
        <x:v>193</x:v>
      </x:c>
    </x:row>
    <x:row r="1111">
      <x:c r="A1111" s="25" t="str">
        <x:v>SME001107</x:v>
      </x:c>
      <x:c r="B1111" s="25" t="str">
        <x:v>Synthetic SME 001107</x:v>
      </x:c>
      <x:c r="C1111" s="25" t="str">
        <x:v>RM008</x:v>
      </x:c>
      <x:c r="D1111" s="25" t="str">
        <x:v>Marmara</x:v>
      </x:c>
      <x:c r="E1111" s="25" t="str">
        <x:v>Hospitality</x:v>
      </x:c>
      <x:c r="F1111" s="25" t="str">
        <x:v>MICRO</x:v>
      </x:c>
      <x:c r="G1111" s="25" t="str">
        <x:v>LIMITED</x:v>
      </x:c>
      <x:c r="H1111" s="25" t="str">
        <x:v>2024-04-28</x:v>
      </x:c>
      <x:c r="I1111" s="25" t="n">
        <x:v>27</x:v>
      </x:c>
      <x:c r="J1111" s="28" t="n">
        <x:v>6026078.09</x:v>
      </x:c>
      <x:c r="K1111" s="25" t="n">
        <x:v>4</x:v>
      </x:c>
      <x:c r="L1111" s="26" t="b">
        <x:v>1</x:v>
      </x:c>
      <x:c r="M1111" s="26" t="b">
        <x:v>0</x:v>
      </x:c>
      <x:c r="N1111" s="25" t="n">
        <x:v>51.31</x:v>
      </x:c>
      <x:c r="O1111" s="26" t="b">
        <x:v>1</x:v>
      </x:c>
      <x:c r="P1111" s="25" t="str">
        <x:v>RM_CALL</x:v>
      </x:c>
      <x:c r="Q1111" s="25" t="str">
        <x:v>DERIVED_ANALYTICS</x:v>
      </x:c>
      <x:c r="R1111" s="30" t="n">
        <x:v>0.039612</x:v>
      </x:c>
      <x:c r="S1111" s="25" t="str">
        <x:v>R03</x:v>
      </x:c>
      <x:c r="T1111" s="25" t="n">
        <x:v>0</x:v>
      </x:c>
      <x:c r="U1111" s="25" t="n">
        <x:v>1</x:v>
      </x:c>
      <x:c r="V1111" s="25" t="str">
        <x:v>2027-07-07</x:v>
      </x:c>
      <x:c r="W1111" s="25" t="str">
        <x:v>NONE</x:v>
      </x:c>
      <x:c r="X1111" s="26" t="b">
        <x:v>1</x:v>
      </x:c>
      <x:c r="Y1111" s="26" t="b">
        <x:v>1</x:v>
      </x:c>
      <x:c r="Z1111" s="25" t="str">
        <x:v>CONTROLLED_SYNTHETIC</x:v>
      </x:c>
      <x:c r="AA1111" s="28" t="n">
        <x:v>3383811.7</x:v>
      </x:c>
      <x:c r="AB1111" s="28" t="n">
        <x:v>2900078.97</x:v>
      </x:c>
      <x:c r="AC1111" s="28" t="n">
        <x:v>1624849.52</x:v>
      </x:c>
      <x:c r="AD1111" s="28" t="n">
        <x:v>736569.06</x:v>
      </x:c>
      <x:c r="AE1111" s="28" t="n">
        <x:v>791763.06</x:v>
      </x:c>
      <x:c r="AF1111" s="28" t="n">
        <x:v>0</x:v>
      </x:c>
      <x:c r="AG1111" s="28" t="n">
        <x:v>474684.49</x:v>
      </x:c>
      <x:c r="AH1111" s="28" t="n">
        <x:v>166522.321667</x:v>
      </x:c>
      <x:c r="AI1111" s="28" t="n">
        <x:v>182941.975</x:v>
      </x:c>
      <x:c r="AJ1111" s="25" t="n">
        <x:v>375</x:v>
      </x:c>
      <x:c r="AK1111" s="25" t="n">
        <x:v>2</x:v>
      </x:c>
      <x:c r="AL1111" s="28" t="n">
        <x:v>3387106.9</x:v>
      </x:c>
      <x:c r="AM1111" s="28" t="n">
        <x:v>168403.09</x:v>
      </x:c>
      <x:c r="AN1111" s="25" t="str">
        <x:v>POS_MERCHANT_ACQUIRING|TERM_DEPOSIT</x:v>
      </x:c>
      <x:c r="AO1111" s="25" t="str">
        <x:v>2026-06-18</x:v>
      </x:c>
      <x:c r="AP1111" s="25" t="n">
        <x:v>6</x:v>
      </x:c>
      <x:c r="AQ1111" s="25" t="n">
        <x:v>63</x:v>
      </x:c>
      <x:c r="AR1111" s="25" t="n">
        <x:v>35.17</x:v>
      </x:c>
      <x:c r="AS1111" s="30" t="n">
        <x:v>1</x:v>
      </x:c>
      <x:c r="AT1111" s="25" t="n">
        <x:v>0</x:v>
      </x:c>
    </x:row>
    <x:row r="1112">
      <x:c r="A1112" s="25" t="str">
        <x:v>SME001108</x:v>
      </x:c>
      <x:c r="B1112" s="25" t="str">
        <x:v>Synthetic SME 001108</x:v>
      </x:c>
      <x:c r="C1112" s="25" t="str">
        <x:v>RM004</x:v>
      </x:c>
      <x:c r="D1112" s="25" t="str">
        <x:v>Central Anatolia</x:v>
      </x:c>
      <x:c r="E1112" s="25" t="str">
        <x:v>Retail Trade</x:v>
      </x:c>
      <x:c r="F1112" s="25" t="str">
        <x:v>SMALL</x:v>
      </x:c>
      <x:c r="G1112" s="25" t="str">
        <x:v>SOLE_PROPRIETOR</x:v>
      </x:c>
      <x:c r="H1112" s="25" t="str">
        <x:v>2024-09-23</x:v>
      </x:c>
      <x:c r="I1112" s="25" t="n">
        <x:v>22</x:v>
      </x:c>
      <x:c r="J1112" s="28" t="n">
        <x:v>83579104.51</x:v>
      </x:c>
      <x:c r="K1112" s="25" t="n">
        <x:v>37</x:v>
      </x:c>
      <x:c r="L1112" s="26" t="b">
        <x:v>0</x:v>
      </x:c>
      <x:c r="M1112" s="26" t="b">
        <x:v>0</x:v>
      </x:c>
      <x:c r="N1112" s="25" t="n">
        <x:v>78.59</x:v>
      </x:c>
      <x:c r="O1112" s="26" t="b">
        <x:v>1</x:v>
      </x:c>
      <x:c r="P1112" s="25" t="str">
        <x:v>RM_CALL</x:v>
      </x:c>
      <x:c r="Q1112" s="25" t="str">
        <x:v>DERIVED_ANALYTICS</x:v>
      </x:c>
      <x:c r="R1112" s="30" t="n">
        <x:v>0.019577</x:v>
      </x:c>
      <x:c r="S1112" s="25" t="str">
        <x:v>R02</x:v>
      </x:c>
      <x:c r="T1112" s="25" t="n">
        <x:v>0</x:v>
      </x:c>
      <x:c r="U1112" s="25" t="n">
        <x:v>1</x:v>
      </x:c>
      <x:c r="V1112" s="25" t="str">
        <x:v>2026-05-08</x:v>
      </x:c>
      <x:c r="W1112" s="25" t="str">
        <x:v>NONE</x:v>
      </x:c>
      <x:c r="X1112" s="26" t="b">
        <x:v>1</x:v>
      </x:c>
      <x:c r="Y1112" s="26" t="b">
        <x:v>1</x:v>
      </x:c>
      <x:c r="Z1112" s="25" t="str">
        <x:v>CONTROLLED_SYNTHETIC</x:v>
      </x:c>
      <x:c r="AA1112" s="28" t="n">
        <x:v>43475277.56</x:v>
      </x:c>
      <x:c r="AB1112" s="28" t="n">
        <x:v>39129434.18</x:v>
      </x:c>
      <x:c r="AC1112" s="28" t="n">
        <x:v>22251388.83</x:v>
      </x:c>
      <x:c r="AD1112" s="28" t="n">
        <x:v>9081825.16</x:v>
      </x:c>
      <x:c r="AE1112" s="28" t="n">
        <x:v>0</x:v>
      </x:c>
      <x:c r="AF1112" s="28" t="n">
        <x:v>0</x:v>
      </x:c>
      <x:c r="AG1112" s="28" t="n">
        <x:v>0</x:v>
      </x:c>
      <x:c r="AH1112" s="28" t="n">
        <x:v>1359831.57</x:v>
      </x:c>
      <x:c r="AI1112" s="28" t="n">
        <x:v>5054893.395</x:v>
      </x:c>
      <x:c r="AJ1112" s="25" t="n">
        <x:v>850</x:v>
      </x:c>
      <x:c r="AK1112" s="25" t="n">
        <x:v>3</x:v>
      </x:c>
      <x:c r="AL1112" s="28" t="n">
        <x:v>26017861.44</x:v>
      </x:c>
      <x:c r="AM1112" s="28" t="n">
        <x:v>1179087.03</x:v>
      </x:c>
      <x:c r="AN1112" s="25" t="str">
        <x:v>BUSINESS_CREDIT_CARD|PAYROLL_SERVICES|WORKING_CAPITAL_LOAN</x:v>
      </x:c>
      <x:c r="AO1112" s="25" t="str">
        <x:v>2026-07-29</x:v>
      </x:c>
      <x:c r="AP1112" s="25" t="n">
        <x:v>5</x:v>
      </x:c>
      <x:c r="AQ1112" s="25" t="n">
        <x:v>22</x:v>
      </x:c>
      <x:c r="AR1112" s="25" t="n">
        <x:v>33.45</x:v>
      </x:c>
      <x:c r="AS1112" s="30" t="n">
        <x:v>0.889418</x:v>
      </x:c>
      <x:c r="AT1112" s="25" t="n">
        <x:v>104</x:v>
      </x:c>
    </x:row>
    <x:row r="1113">
      <x:c r="A1113" s="25" t="str">
        <x:v>SME001109</x:v>
      </x:c>
      <x:c r="B1113" s="25" t="str">
        <x:v>Synthetic SME 001109</x:v>
      </x:c>
      <x:c r="C1113" s="25" t="str">
        <x:v>RM002</x:v>
      </x:c>
      <x:c r="D1113" s="25" t="str">
        <x:v>Marmara</x:v>
      </x:c>
      <x:c r="E1113" s="25" t="str">
        <x:v>Construction</x:v>
      </x:c>
      <x:c r="F1113" s="25" t="str">
        <x:v>SMALL</x:v>
      </x:c>
      <x:c r="G1113" s="25" t="str">
        <x:v>LIMITED</x:v>
      </x:c>
      <x:c r="H1113" s="25" t="str">
        <x:v>2017-11-25</x:v>
      </x:c>
      <x:c r="I1113" s="25" t="n">
        <x:v>104</x:v>
      </x:c>
      <x:c r="J1113" s="28" t="n">
        <x:v>21715029.86</x:v>
      </x:c>
      <x:c r="K1113" s="25" t="n">
        <x:v>14</x:v>
      </x:c>
      <x:c r="L1113" s="26" t="b">
        <x:v>0</x:v>
      </x:c>
      <x:c r="M1113" s="26" t="b">
        <x:v>0</x:v>
      </x:c>
      <x:c r="N1113" s="25" t="n">
        <x:v>62.24</x:v>
      </x:c>
      <x:c r="O1113" s="26" t="b">
        <x:v>1</x:v>
      </x:c>
      <x:c r="P1113" s="25" t="str">
        <x:v>RM_CALL</x:v>
      </x:c>
      <x:c r="Q1113" s="25" t="str">
        <x:v>DERIVED_ANALYTICS</x:v>
      </x:c>
      <x:c r="R1113" s="30" t="n">
        <x:v>0.034742</x:v>
      </x:c>
      <x:c r="S1113" s="25" t="str">
        <x:v>R03</x:v>
      </x:c>
      <x:c r="T1113" s="25" t="n">
        <x:v>0</x:v>
      </x:c>
      <x:c r="U1113" s="25" t="n">
        <x:v>1</x:v>
      </x:c>
      <x:c r="V1113" s="25" t="str">
        <x:v>2027-09-03</x:v>
      </x:c>
      <x:c r="W1113" s="25" t="str">
        <x:v>NONE</x:v>
      </x:c>
      <x:c r="X1113" s="26" t="b">
        <x:v>1</x:v>
      </x:c>
      <x:c r="Y1113" s="26" t="b">
        <x:v>0</x:v>
      </x:c>
      <x:c r="Z1113" s="25" t="str">
        <x:v>CONTROLLED_SYNTHETIC</x:v>
      </x:c>
      <x:c r="AA1113" s="28" t="n">
        <x:v>11916735.84</x:v>
      </x:c>
      <x:c r="AB1113" s="28" t="n">
        <x:v>10548465.18</x:v>
      </x:c>
      <x:c r="AC1113" s="28" t="n">
        <x:v>280891.23</x:v>
      </x:c>
      <x:c r="AD1113" s="28" t="n">
        <x:v>2806634.52</x:v>
      </x:c>
      <x:c r="AE1113" s="28" t="n">
        <x:v>0</x:v>
      </x:c>
      <x:c r="AF1113" s="28" t="n">
        <x:v>0</x:v>
      </x:c>
      <x:c r="AG1113" s="28" t="n">
        <x:v>0</x:v>
      </x:c>
      <x:c r="AH1113" s="28" t="n">
        <x:v>479812.868333</x:v>
      </x:c>
      <x:c r="AI1113" s="28" t="n">
        <x:v>1321562.566667</x:v>
      </x:c>
      <x:c r="AJ1113" s="25" t="n">
        <x:v>642</x:v>
      </x:c>
      <x:c r="AK1113" s="25" t="n">
        <x:v>3</x:v>
      </x:c>
      <x:c r="AL1113" s="28" t="n">
        <x:v>19952379.25</x:v>
      </x:c>
      <x:c r="AM1113" s="28" t="n">
        <x:v>115987.47</x:v>
      </x:c>
      <x:c r="AN1113" s="25" t="str">
        <x:v>BUSINESS_CREDIT_CARD|CASH_MANAGEMENT|TRADE_FINANCE</x:v>
      </x:c>
      <x:c r="AO1113" s="25" t="str">
        <x:v>2026-06-28</x:v>
      </x:c>
      <x:c r="AP1113" s="25" t="n">
        <x:v>3</x:v>
      </x:c>
      <x:c r="AQ1113" s="25" t="n">
        <x:v>53</x:v>
      </x:c>
      <x:c r="AR1113" s="25" t="n">
        <x:v>65.23</x:v>
      </x:c>
      <x:c r="AS1113" s="30" t="n">
        <x:v>1</x:v>
      </x:c>
      <x:c r="AT1113" s="25" t="n">
        <x:v>0</x:v>
      </x:c>
    </x:row>
    <x:row r="1114">
      <x:c r="A1114" s="25" t="str">
        <x:v>SME001110</x:v>
      </x:c>
      <x:c r="B1114" s="25" t="str">
        <x:v>Synthetic SME 001110</x:v>
      </x:c>
      <x:c r="C1114" s="25" t="str">
        <x:v>RM009</x:v>
      </x:c>
      <x:c r="D1114" s="25" t="str">
        <x:v>Marmara</x:v>
      </x:c>
      <x:c r="E1114" s="25" t="str">
        <x:v>Transportation</x:v>
      </x:c>
      <x:c r="F1114" s="25" t="str">
        <x:v>MICRO</x:v>
      </x:c>
      <x:c r="G1114" s="25" t="str">
        <x:v>LIMITED</x:v>
      </x:c>
      <x:c r="H1114" s="25" t="str">
        <x:v>2015-07-11</x:v>
      </x:c>
      <x:c r="I1114" s="25" t="n">
        <x:v>133</x:v>
      </x:c>
      <x:c r="J1114" s="28" t="n">
        <x:v>7531989.46</x:v>
      </x:c>
      <x:c r="K1114" s="25" t="n">
        <x:v>6</x:v>
      </x:c>
      <x:c r="L1114" s="26" t="b">
        <x:v>0</x:v>
      </x:c>
      <x:c r="M1114" s="26" t="b">
        <x:v>0</x:v>
      </x:c>
      <x:c r="N1114" s="25" t="n">
        <x:v>55.18</x:v>
      </x:c>
      <x:c r="O1114" s="26" t="b">
        <x:v>1</x:v>
      </x:c>
      <x:c r="P1114" s="25" t="str">
        <x:v>RM_CALL</x:v>
      </x:c>
      <x:c r="Q1114" s="25" t="str">
        <x:v>DERIVED_ANALYTICS</x:v>
      </x:c>
      <x:c r="R1114" s="30" t="n">
        <x:v>0.059564</x:v>
      </x:c>
      <x:c r="S1114" s="25" t="str">
        <x:v>R04</x:v>
      </x:c>
      <x:c r="T1114" s="25" t="n">
        <x:v>0</x:v>
      </x:c>
      <x:c r="U1114" s="25" t="n">
        <x:v>1</x:v>
      </x:c>
      <x:c r="V1114" s="25" t="str">
        <x:v>2027-03-02</x:v>
      </x:c>
      <x:c r="W1114" s="25" t="str">
        <x:v>NONE</x:v>
      </x:c>
      <x:c r="X1114" s="26" t="b">
        <x:v>1</x:v>
      </x:c>
      <x:c r="Y1114" s="26" t="b">
        <x:v>1</x:v>
      </x:c>
      <x:c r="Z1114" s="25" t="str">
        <x:v>CONTROLLED_SYNTHETIC</x:v>
      </x:c>
      <x:c r="AA1114" s="28" t="n">
        <x:v>3955180.24</x:v>
      </x:c>
      <x:c r="AB1114" s="28" t="n">
        <x:v>3445821.19</x:v>
      </x:c>
      <x:c r="AC1114" s="28" t="n">
        <x:v>171383.52</x:v>
      </x:c>
      <x:c r="AD1114" s="28" t="n">
        <x:v>1290609.92</x:v>
      </x:c>
      <x:c r="AE1114" s="28" t="n">
        <x:v>0</x:v>
      </x:c>
      <x:c r="AF1114" s="28" t="n">
        <x:v>0</x:v>
      </x:c>
      <x:c r="AG1114" s="28" t="n">
        <x:v>0</x:v>
      </x:c>
      <x:c r="AH1114" s="28" t="n">
        <x:v>166380.25</x:v>
      </x:c>
      <x:c r="AI1114" s="28" t="n">
        <x:v>354432.123333</x:v>
      </x:c>
      <x:c r="AJ1114" s="25" t="n">
        <x:v>474</x:v>
      </x:c>
      <x:c r="AK1114" s="25" t="n">
        <x:v>1</x:v>
      </x:c>
      <x:c r="AL1114" s="28" t="n">
        <x:v>164932.01</x:v>
      </x:c>
      <x:c r="AM1114" s="28" t="n">
        <x:v>7061.4</x:v>
      </x:c>
      <x:c r="AN1114" s="25" t="str">
        <x:v>BUSINESS_CREDIT_CARD</x:v>
      </x:c>
      <x:c r="AO1114" s="25" t="str">
        <x:v>2026-07-31</x:v>
      </x:c>
      <x:c r="AP1114" s="25" t="n">
        <x:v>6</x:v>
      </x:c>
      <x:c r="AQ1114" s="25" t="n">
        <x:v>20</x:v>
      </x:c>
      <x:c r="AR1114" s="25" t="n">
        <x:v>27.11</x:v>
      </x:c>
      <x:c r="AS1114" s="30" t="n">
        <x:v>0.062564</x:v>
      </x:c>
      <x:c r="AT1114" s="25" t="n">
        <x:v>0</x:v>
      </x:c>
    </x:row>
    <x:row r="1115">
      <x:c r="A1115" s="25" t="str">
        <x:v>SME001111</x:v>
      </x:c>
      <x:c r="B1115" s="25" t="str">
        <x:v>Synthetic SME 001111</x:v>
      </x:c>
      <x:c r="C1115" s="25" t="str">
        <x:v>RM022</x:v>
      </x:c>
      <x:c r="D1115" s="25" t="str">
        <x:v>Central Anatolia</x:v>
      </x:c>
      <x:c r="E1115" s="25" t="str">
        <x:v>Construction</x:v>
      </x:c>
      <x:c r="F1115" s="25" t="str">
        <x:v>MICRO</x:v>
      </x:c>
      <x:c r="G1115" s="25" t="str">
        <x:v>LIMITED</x:v>
      </x:c>
      <x:c r="H1115" s="25" t="str">
        <x:v>2025-10-02</x:v>
      </x:c>
      <x:c r="I1115" s="25" t="n">
        <x:v>10</x:v>
      </x:c>
      <x:c r="J1115" s="28" t="n">
        <x:v>10840726.47</x:v>
      </x:c>
      <x:c r="K1115" s="25" t="n">
        <x:v>2</x:v>
      </x:c>
      <x:c r="L1115" s="26" t="b">
        <x:v>0</x:v>
      </x:c>
      <x:c r="M1115" s="26" t="b">
        <x:v>0</x:v>
      </x:c>
      <x:c r="N1115" s="25" t="n">
        <x:v>46.52</x:v>
      </x:c>
      <x:c r="O1115" s="26" t="b">
        <x:v>1</x:v>
      </x:c>
      <x:c r="P1115" s="25" t="str">
        <x:v>RM_CALL</x:v>
      </x:c>
      <x:c r="Q1115" s="25" t="str">
        <x:v>DERIVED_ANALYTICS</x:v>
      </x:c>
      <x:c r="R1115" s="30" t="n">
        <x:v>0.053048</x:v>
      </x:c>
      <x:c r="S1115" s="25" t="str">
        <x:v>R04</x:v>
      </x:c>
      <x:c r="T1115" s="25" t="n">
        <x:v>0</x:v>
      </x:c>
      <x:c r="U1115" s="25" t="n">
        <x:v>1</x:v>
      </x:c>
      <x:c r="V1115" s="25" t="str">
        <x:v>2026-10-20</x:v>
      </x:c>
      <x:c r="W1115" s="25" t="str">
        <x:v>NONE</x:v>
      </x:c>
      <x:c r="X1115" s="26" t="b">
        <x:v>1</x:v>
      </x:c>
      <x:c r="Y1115" s="26" t="b">
        <x:v>1</x:v>
      </x:c>
      <x:c r="Z1115" s="25" t="str">
        <x:v>CONTROLLED_SYNTHETIC</x:v>
      </x:c>
      <x:c r="AA1115" s="28" t="n">
        <x:v>5782512.22</x:v>
      </x:c>
      <x:c r="AB1115" s="28" t="n">
        <x:v>5289830.78</x:v>
      </x:c>
      <x:c r="AC1115" s="28" t="n">
        <x:v>355750.79</x:v>
      </x:c>
      <x:c r="AD1115" s="28" t="n">
        <x:v>487352.03</x:v>
      </x:c>
      <x:c r="AE1115" s="28" t="n">
        <x:v>0</x:v>
      </x:c>
      <x:c r="AF1115" s="28" t="n">
        <x:v>0</x:v>
      </x:c>
      <x:c r="AG1115" s="28" t="n">
        <x:v>0</x:v>
      </x:c>
      <x:c r="AH1115" s="28" t="n">
        <x:v>195360.831667</x:v>
      </x:c>
      <x:c r="AI1115" s="28" t="n">
        <x:v>407269.716667</x:v>
      </x:c>
      <x:c r="AJ1115" s="25" t="n">
        <x:v>456</x:v>
      </x:c>
      <x:c r="AK1115" s="25" t="n">
        <x:v>1</x:v>
      </x:c>
      <x:c r="AL1115" s="28" t="n">
        <x:v>181839.12</x:v>
      </x:c>
      <x:c r="AM1115" s="28" t="n">
        <x:v>3183.41</x:v>
      </x:c>
      <x:c r="AN1115" s="25" t="str">
        <x:v>TERM_DEPOSIT</x:v>
      </x:c>
      <x:c r="AO1115" s="25" t="str">
        <x:v>2026-04-14</x:v>
      </x:c>
      <x:c r="AP1115" s="25" t="n">
        <x:v>4</x:v>
      </x:c>
      <x:c r="AQ1115" s="25" t="n">
        <x:v>128</x:v>
      </x:c>
      <x:c r="AR1115" s="25" t="n">
        <x:v>9.35</x:v>
      </x:c>
      <x:c r="AS1115" s="30" t="n">
        <x:v>0.047925</x:v>
      </x:c>
      <x:c r="AT1115" s="25" t="n">
        <x:v>0</x:v>
      </x:c>
    </x:row>
    <x:row r="1116">
      <x:c r="A1116" s="25" t="str">
        <x:v>SME001112</x:v>
      </x:c>
      <x:c r="B1116" s="25" t="str">
        <x:v>Synthetic SME 001112</x:v>
      </x:c>
      <x:c r="C1116" s="25" t="str">
        <x:v>RM038</x:v>
      </x:c>
      <x:c r="D1116" s="25" t="str">
        <x:v>Aegean</x:v>
      </x:c>
      <x:c r="E1116" s="25" t="str">
        <x:v>Agriculture</x:v>
      </x:c>
      <x:c r="F1116" s="25" t="str">
        <x:v>MICRO</x:v>
      </x:c>
      <x:c r="G1116" s="25" t="str">
        <x:v>LIMITED</x:v>
      </x:c>
      <x:c r="H1116" s="25" t="str">
        <x:v>2016-04-18</x:v>
      </x:c>
      <x:c r="I1116" s="25" t="n">
        <x:v>124</x:v>
      </x:c>
      <x:c r="J1116" s="28" t="n">
        <x:v>10226533.01</x:v>
      </x:c>
      <x:c r="K1116" s="25" t="n">
        <x:v>8</x:v>
      </x:c>
      <x:c r="L1116" s="26" t="b">
        <x:v>0</x:v>
      </x:c>
      <x:c r="M1116" s="26" t="b">
        <x:v>0</x:v>
      </x:c>
      <x:c r="N1116" s="25" t="n">
        <x:v>96.55</x:v>
      </x:c>
      <x:c r="O1116" s="26" t="b">
        <x:v>1</x:v>
      </x:c>
      <x:c r="P1116" s="25" t="str">
        <x:v>SECURE_MESSAGE</x:v>
      </x:c>
      <x:c r="Q1116" s="25" t="str">
        <x:v>DERIVED_ANALYTICS</x:v>
      </x:c>
      <x:c r="R1116" s="30" t="n">
        <x:v>0.045282</x:v>
      </x:c>
      <x:c r="S1116" s="25" t="str">
        <x:v>R03</x:v>
      </x:c>
      <x:c r="T1116" s="25" t="n">
        <x:v>30</x:v>
      </x:c>
      <x:c r="U1116" s="25" t="n">
        <x:v>2</x:v>
      </x:c>
      <x:c r="V1116" s="25" t="str">
        <x:v>2027-07-01</x:v>
      </x:c>
      <x:c r="W1116" s="25" t="str">
        <x:v>NONE</x:v>
      </x:c>
      <x:c r="X1116" s="26" t="b">
        <x:v>1</x:v>
      </x:c>
      <x:c r="Y1116" s="26" t="b">
        <x:v>1</x:v>
      </x:c>
      <x:c r="Z1116" s="25" t="str">
        <x:v>CONTROLLED_SYNTHETIC</x:v>
      </x:c>
      <x:c r="AA1116" s="28" t="n">
        <x:v>5074960.27</x:v>
      </x:c>
      <x:c r="AB1116" s="28" t="n">
        <x:v>4624825</x:v>
      </x:c>
      <x:c r="AC1116" s="28" t="n">
        <x:v>336540.64</x:v>
      </x:c>
      <x:c r="AD1116" s="28" t="n">
        <x:v>1509607.11</x:v>
      </x:c>
      <x:c r="AE1116" s="28" t="n">
        <x:v>0</x:v>
      </x:c>
      <x:c r="AF1116" s="28" t="n">
        <x:v>0</x:v>
      </x:c>
      <x:c r="AG1116" s="28" t="n">
        <x:v>0</x:v>
      </x:c>
      <x:c r="AH1116" s="28" t="n">
        <x:v>212354.908333</x:v>
      </x:c>
      <x:c r="AI1116" s="28" t="n">
        <x:v>443081.595</x:v>
      </x:c>
      <x:c r="AJ1116" s="25" t="n">
        <x:v>1027</x:v>
      </x:c>
      <x:c r="AK1116" s="25" t="n">
        <x:v>2</x:v>
      </x:c>
      <x:c r="AL1116" s="28" t="n">
        <x:v>9131567.15</x:v>
      </x:c>
      <x:c r="AM1116" s="28" t="n">
        <x:v>143767.22</x:v>
      </x:c>
      <x:c r="AN1116" s="25" t="str">
        <x:v>BUSINESS_CREDIT_CARD|CASH_MANAGEMENT</x:v>
      </x:c>
      <x:c r="AO1116" s="25" t="str">
        <x:v>2026-08-02</x:v>
      </x:c>
      <x:c r="AP1116" s="25" t="n">
        <x:v>3</x:v>
      </x:c>
      <x:c r="AQ1116" s="25" t="n">
        <x:v>18</x:v>
      </x:c>
      <x:c r="AR1116" s="25" t="n">
        <x:v>58</x:v>
      </x:c>
      <x:c r="AS1116" s="30" t="n">
        <x:v>1</x:v>
      </x:c>
      <x:c r="AT1116" s="25" t="n">
        <x:v>0</x:v>
      </x:c>
    </x:row>
    <x:row r="1117">
      <x:c r="A1117" s="25" t="str">
        <x:v>SME001113</x:v>
      </x:c>
      <x:c r="B1117" s="25" t="str">
        <x:v>Synthetic SME 001113</x:v>
      </x:c>
      <x:c r="C1117" s="25" t="str">
        <x:v>RM035</x:v>
      </x:c>
      <x:c r="D1117" s="25" t="str">
        <x:v>Central Anatolia</x:v>
      </x:c>
      <x:c r="E1117" s="25" t="str">
        <x:v>Transportation</x:v>
      </x:c>
      <x:c r="F1117" s="25" t="str">
        <x:v>MICRO</x:v>
      </x:c>
      <x:c r="G1117" s="25" t="str">
        <x:v>LIMITED</x:v>
      </x:c>
      <x:c r="H1117" s="25" t="str">
        <x:v>2025-02-05</x:v>
      </x:c>
      <x:c r="I1117" s="25" t="n">
        <x:v>18</x:v>
      </x:c>
      <x:c r="J1117" s="28" t="n">
        <x:v>8665712.94</x:v>
      </x:c>
      <x:c r="K1117" s="25" t="n">
        <x:v>3</x:v>
      </x:c>
      <x:c r="L1117" s="26" t="b">
        <x:v>1</x:v>
      </x:c>
      <x:c r="M1117" s="26" t="b">
        <x:v>0</x:v>
      </x:c>
      <x:c r="N1117" s="25" t="n">
        <x:v>88.58</x:v>
      </x:c>
      <x:c r="O1117" s="26" t="b">
        <x:v>1</x:v>
      </x:c>
      <x:c r="P1117" s="25" t="str">
        <x:v>RM_CALL</x:v>
      </x:c>
      <x:c r="Q1117" s="25" t="str">
        <x:v>DERIVED_ANALYTICS</x:v>
      </x:c>
      <x:c r="R1117" s="30" t="n">
        <x:v>0.029774</x:v>
      </x:c>
      <x:c r="S1117" s="25" t="str">
        <x:v>R03</x:v>
      </x:c>
      <x:c r="T1117" s="25" t="n">
        <x:v>0</x:v>
      </x:c>
      <x:c r="U1117" s="25" t="n">
        <x:v>1</x:v>
      </x:c>
      <x:c r="V1117" s="25" t="str">
        <x:v>2027-09-27</x:v>
      </x:c>
      <x:c r="W1117" s="25" t="str">
        <x:v>NONE</x:v>
      </x:c>
      <x:c r="X1117" s="26" t="b">
        <x:v>1</x:v>
      </x:c>
      <x:c r="Y1117" s="26" t="b">
        <x:v>1</x:v>
      </x:c>
      <x:c r="Z1117" s="25" t="str">
        <x:v>CONTROLLED_SYNTHETIC</x:v>
      </x:c>
      <x:c r="AA1117" s="28" t="n">
        <x:v>4070147.84</x:v>
      </x:c>
      <x:c r="AB1117" s="28" t="n">
        <x:v>3643854.42</x:v>
      </x:c>
      <x:c r="AC1117" s="28" t="n">
        <x:v>187033.17</x:v>
      </x:c>
      <x:c r="AD1117" s="28" t="n">
        <x:v>644948.53</x:v>
      </x:c>
      <x:c r="AE1117" s="28" t="n">
        <x:v>1148671.84</x:v>
      </x:c>
      <x:c r="AF1117" s="28" t="n">
        <x:v>0</x:v>
      </x:c>
      <x:c r="AG1117" s="28" t="n">
        <x:v>607102.4</x:v>
      </x:c>
      <x:c r="AH1117" s="28" t="n">
        <x:v>137866.578333</x:v>
      </x:c>
      <x:c r="AI1117" s="28" t="n">
        <x:v>528690.325</x:v>
      </x:c>
      <x:c r="AJ1117" s="25" t="n">
        <x:v>740</x:v>
      </x:c>
      <x:c r="AK1117" s="25" t="n">
        <x:v>4</x:v>
      </x:c>
      <x:c r="AL1117" s="28" t="n">
        <x:v>3280641.29</x:v>
      </x:c>
      <x:c r="AM1117" s="28" t="n">
        <x:v>107604.48</x:v>
      </x:c>
      <x:c r="AN1117" s="25" t="str">
        <x:v>BUSINESS_CREDIT_CARD|FX_RISK_MANAGEMENT|TERM_DEPOSIT|WORKING_CAPITAL_LOAN</x:v>
      </x:c>
      <x:c r="AO1117" s="25" t="str">
        <x:v>2026-07-22</x:v>
      </x:c>
      <x:c r="AP1117" s="25" t="n">
        <x:v>2</x:v>
      </x:c>
      <x:c r="AQ1117" s="25" t="n">
        <x:v>29</x:v>
      </x:c>
      <x:c r="AR1117" s="25" t="n">
        <x:v>40.89</x:v>
      </x:c>
      <x:c r="AS1117" s="30" t="n">
        <x:v>1</x:v>
      </x:c>
      <x:c r="AT1117" s="25" t="n">
        <x:v>0</x:v>
      </x:c>
    </x:row>
    <x:row r="1118">
      <x:c r="A1118" s="25" t="str">
        <x:v>SME001114</x:v>
      </x:c>
      <x:c r="B1118" s="25" t="str">
        <x:v>Synthetic SME 001114</x:v>
      </x:c>
      <x:c r="C1118" s="25" t="str">
        <x:v>RM035</x:v>
      </x:c>
      <x:c r="D1118" s="25" t="str">
        <x:v>Central Anatolia</x:v>
      </x:c>
      <x:c r="E1118" s="25" t="str">
        <x:v>Wholesale Trade</x:v>
      </x:c>
      <x:c r="F1118" s="25" t="str">
        <x:v>MICRO</x:v>
      </x:c>
      <x:c r="G1118" s="25" t="str">
        <x:v>JOINT_STOCK</x:v>
      </x:c>
      <x:c r="H1118" s="25" t="str">
        <x:v>2025-04-24</x:v>
      </x:c>
      <x:c r="I1118" s="25" t="n">
        <x:v>15</x:v>
      </x:c>
      <x:c r="J1118" s="28" t="n">
        <x:v>9561933.73</x:v>
      </x:c>
      <x:c r="K1118" s="25" t="n">
        <x:v>9</x:v>
      </x:c>
      <x:c r="L1118" s="26" t="b">
        <x:v>0</x:v>
      </x:c>
      <x:c r="M1118" s="26" t="b">
        <x:v>0</x:v>
      </x:c>
      <x:c r="N1118" s="25" t="n">
        <x:v>59.9</x:v>
      </x:c>
      <x:c r="O1118" s="26" t="b">
        <x:v>1</x:v>
      </x:c>
      <x:c r="P1118" s="25" t="str">
        <x:v>BRANCH</x:v>
      </x:c>
      <x:c r="Q1118" s="25" t="str">
        <x:v>DERIVED_ANALYTICS</x:v>
      </x:c>
      <x:c r="R1118" s="30" t="n">
        <x:v>0.034142</x:v>
      </x:c>
      <x:c r="S1118" s="25" t="str">
        <x:v>R03</x:v>
      </x:c>
      <x:c r="T1118" s="25" t="n">
        <x:v>5</x:v>
      </x:c>
      <x:c r="U1118" s="25" t="n">
        <x:v>1</x:v>
      </x:c>
      <x:c r="V1118" s="25" t="str">
        <x:v>2026-07-22</x:v>
      </x:c>
      <x:c r="W1118" s="25" t="str">
        <x:v>NONE</x:v>
      </x:c>
      <x:c r="X1118" s="26" t="b">
        <x:v>1</x:v>
      </x:c>
      <x:c r="Y1118" s="26" t="b">
        <x:v>1</x:v>
      </x:c>
      <x:c r="Z1118" s="25" t="str">
        <x:v>CONTROLLED_SYNTHETIC</x:v>
      </x:c>
      <x:c r="AA1118" s="28" t="n">
        <x:v>5238769.33</x:v>
      </x:c>
      <x:c r="AB1118" s="28" t="n">
        <x:v>4932303.41</x:v>
      </x:c>
      <x:c r="AC1118" s="28" t="n">
        <x:v>366463.48</x:v>
      </x:c>
      <x:c r="AD1118" s="28" t="n">
        <x:v>1881818.33</x:v>
      </x:c>
      <x:c r="AE1118" s="28" t="n">
        <x:v>0</x:v>
      </x:c>
      <x:c r="AF1118" s="28" t="n">
        <x:v>0</x:v>
      </x:c>
      <x:c r="AG1118" s="28" t="n">
        <x:v>0</x:v>
      </x:c>
      <x:c r="AH1118" s="28" t="n">
        <x:v>185639.863333</x:v>
      </x:c>
      <x:c r="AI1118" s="28" t="n">
        <x:v>522620.15</x:v>
      </x:c>
      <x:c r="AJ1118" s="25" t="n">
        <x:v>600</x:v>
      </x:c>
      <x:c r="AK1118" s="25" t="n">
        <x:v>3</x:v>
      </x:c>
      <x:c r="AL1118" s="28" t="n">
        <x:v>714539.09</x:v>
      </x:c>
      <x:c r="AM1118" s="28" t="n">
        <x:v>31134.82</x:v>
      </x:c>
      <x:c r="AN1118" s="25" t="str">
        <x:v>TERM_DEPOSIT|TRADE_FINANCE|WORKING_CAPITAL_LOAN</x:v>
      </x:c>
      <x:c r="AO1118" s="25" t="str">
        <x:v>2025-11-06</x:v>
      </x:c>
      <x:c r="AP1118" s="25" t="n">
        <x:v>2</x:v>
      </x:c>
      <x:c r="AQ1118" s="25" t="n">
        <x:v>287</x:v>
      </x:c>
      <x:c r="AR1118" s="25" t="n">
        <x:v>25.16</x:v>
      </x:c>
      <x:c r="AS1118" s="30" t="n">
        <x:v>0.213507</x:v>
      </x:c>
      <x:c r="AT1118" s="25" t="n">
        <x:v>29</x:v>
      </x:c>
    </x:row>
    <x:row r="1119">
      <x:c r="A1119" s="25" t="str">
        <x:v>SME001115</x:v>
      </x:c>
      <x:c r="B1119" s="25" t="str">
        <x:v>Synthetic SME 001115</x:v>
      </x:c>
      <x:c r="C1119" s="25" t="str">
        <x:v>RM032</x:v>
      </x:c>
      <x:c r="D1119" s="25" t="str">
        <x:v>Aegean</x:v>
      </x:c>
      <x:c r="E1119" s="25" t="str">
        <x:v>Transportation</x:v>
      </x:c>
      <x:c r="F1119" s="25" t="str">
        <x:v>SMALL</x:v>
      </x:c>
      <x:c r="G1119" s="25" t="str">
        <x:v>SOLE_PROPRIETOR</x:v>
      </x:c>
      <x:c r="H1119" s="25" t="str">
        <x:v>2023-10-21</x:v>
      </x:c>
      <x:c r="I1119" s="25" t="n">
        <x:v>33</x:v>
      </x:c>
      <x:c r="J1119" s="28" t="n">
        <x:v>44271655.27</x:v>
      </x:c>
      <x:c r="K1119" s="25" t="n">
        <x:v>27</x:v>
      </x:c>
      <x:c r="L1119" s="26" t="b">
        <x:v>0</x:v>
      </x:c>
      <x:c r="M1119" s="26" t="b">
        <x:v>1</x:v>
      </x:c>
      <x:c r="N1119" s="25" t="n">
        <x:v>81.25</x:v>
      </x:c>
      <x:c r="O1119" s="26" t="b">
        <x:v>1</x:v>
      </x:c>
      <x:c r="P1119" s="25" t="str">
        <x:v>RM_CALL</x:v>
      </x:c>
      <x:c r="Q1119" s="25" t="str">
        <x:v>DERIVED_ANALYTICS</x:v>
      </x:c>
      <x:c r="R1119" s="30" t="n">
        <x:v>0.010167</x:v>
      </x:c>
      <x:c r="S1119" s="25" t="str">
        <x:v>R02</x:v>
      </x:c>
      <x:c r="T1119" s="25" t="n">
        <x:v>0</x:v>
      </x:c>
      <x:c r="U1119" s="25" t="n">
        <x:v>1</x:v>
      </x:c>
      <x:c r="V1119" s="25" t="str">
        <x:v>2026-07-05</x:v>
      </x:c>
      <x:c r="W1119" s="25" t="str">
        <x:v>NONE</x:v>
      </x:c>
      <x:c r="X1119" s="26" t="b">
        <x:v>1</x:v>
      </x:c>
      <x:c r="Y1119" s="26" t="b">
        <x:v>1</x:v>
      </x:c>
      <x:c r="Z1119" s="25" t="str">
        <x:v>CONTROLLED_SYNTHETIC</x:v>
      </x:c>
      <x:c r="AA1119" s="28" t="n">
        <x:v>24063815.7</x:v>
      </x:c>
      <x:c r="AB1119" s="28" t="n">
        <x:v>21608859.57</x:v>
      </x:c>
      <x:c r="AC1119" s="28" t="n">
        <x:v>1665443.19</x:v>
      </x:c>
      <x:c r="AD1119" s="28" t="n">
        <x:v>5502201.18</x:v>
      </x:c>
      <x:c r="AE1119" s="28" t="n">
        <x:v>0</x:v>
      </x:c>
      <x:c r="AF1119" s="28" t="n">
        <x:v>4540337.2</x:v>
      </x:c>
      <x:c r="AG1119" s="28" t="n">
        <x:v>2601202.99</x:v>
      </x:c>
      <x:c r="AH1119" s="28" t="n">
        <x:v>746586.748333</x:v>
      </x:c>
      <x:c r="AI1119" s="28" t="n">
        <x:v>2484914.796667</x:v>
      </x:c>
      <x:c r="AJ1119" s="25" t="n">
        <x:v>625</x:v>
      </x:c>
      <x:c r="AK1119" s="25" t="n">
        <x:v>1</x:v>
      </x:c>
      <x:c r="AL1119" s="28" t="n">
        <x:v>839147.87</x:v>
      </x:c>
      <x:c r="AM1119" s="28" t="n">
        <x:v>20861.79</x:v>
      </x:c>
      <x:c r="AN1119" s="25" t="str">
        <x:v>BUSINESS_CREDIT_CARD</x:v>
      </x:c>
      <x:c r="AO1119" s="25" t="str">
        <x:v>2026-02-14</x:v>
      </x:c>
      <x:c r="AP1119" s="25" t="n">
        <x:v>2</x:v>
      </x:c>
      <x:c r="AQ1119" s="25" t="n">
        <x:v>187</x:v>
      </x:c>
      <x:c r="AR1119" s="25" t="n">
        <x:v>14.89</x:v>
      </x:c>
      <x:c r="AS1119" s="30" t="n">
        <x:v>0.054156</x:v>
      </x:c>
      <x:c r="AT1119" s="25" t="n">
        <x:v>46</x:v>
      </x:c>
    </x:row>
    <x:row r="1120">
      <x:c r="A1120" s="25" t="str">
        <x:v>SME001116</x:v>
      </x:c>
      <x:c r="B1120" s="25" t="str">
        <x:v>Synthetic SME 001116</x:v>
      </x:c>
      <x:c r="C1120" s="25" t="str">
        <x:v>RM030</x:v>
      </x:c>
      <x:c r="D1120" s="25" t="str">
        <x:v>Central Anatolia</x:v>
      </x:c>
      <x:c r="E1120" s="25" t="str">
        <x:v>Retail Trade</x:v>
      </x:c>
      <x:c r="F1120" s="25" t="str">
        <x:v>SMALL</x:v>
      </x:c>
      <x:c r="G1120" s="25" t="str">
        <x:v>LIMITED</x:v>
      </x:c>
      <x:c r="H1120" s="25" t="str">
        <x:v>2020-02-09</x:v>
      </x:c>
      <x:c r="I1120" s="25" t="n">
        <x:v>78</x:v>
      </x:c>
      <x:c r="J1120" s="28" t="n">
        <x:v>30090537.83</x:v>
      </x:c>
      <x:c r="K1120" s="25" t="n">
        <x:v>42</x:v>
      </x:c>
      <x:c r="L1120" s="26" t="b">
        <x:v>0</x:v>
      </x:c>
      <x:c r="M1120" s="26" t="b">
        <x:v>0</x:v>
      </x:c>
      <x:c r="N1120" s="25" t="n">
        <x:v>34.06</x:v>
      </x:c>
      <x:c r="O1120" s="26" t="b">
        <x:v>1</x:v>
      </x:c>
      <x:c r="P1120" s="25" t="str">
        <x:v>RM_CALL</x:v>
      </x:c>
      <x:c r="Q1120" s="25" t="str">
        <x:v>DERIVED_ANALYTICS</x:v>
      </x:c>
      <x:c r="R1120" s="30" t="n">
        <x:v>0.025542</x:v>
      </x:c>
      <x:c r="S1120" s="25" t="str">
        <x:v>R03</x:v>
      </x:c>
      <x:c r="T1120" s="25" t="n">
        <x:v>0</x:v>
      </x:c>
      <x:c r="U1120" s="25" t="n">
        <x:v>1</x:v>
      </x:c>
      <x:c r="V1120" s="25" t="str">
        <x:v>2027-08-01</x:v>
      </x:c>
      <x:c r="W1120" s="25" t="str">
        <x:v>NONE</x:v>
      </x:c>
      <x:c r="X1120" s="26" t="b">
        <x:v>1</x:v>
      </x:c>
      <x:c r="Y1120" s="26" t="b">
        <x:v>1</x:v>
      </x:c>
      <x:c r="Z1120" s="25" t="str">
        <x:v>CONTROLLED_SYNTHETIC</x:v>
      </x:c>
      <x:c r="AA1120" s="28" t="n">
        <x:v>15945225.31</x:v>
      </x:c>
      <x:c r="AB1120" s="28" t="n">
        <x:v>15362626.22</x:v>
      </x:c>
      <x:c r="AC1120" s="28" t="n">
        <x:v>7636960.04</x:v>
      </x:c>
      <x:c r="AD1120" s="28" t="n">
        <x:v>9079465.15</x:v>
      </x:c>
      <x:c r="AE1120" s="28" t="n">
        <x:v>0</x:v>
      </x:c>
      <x:c r="AF1120" s="28" t="n">
        <x:v>0</x:v>
      </x:c>
      <x:c r="AG1120" s="28" t="n">
        <x:v>0</x:v>
      </x:c>
      <x:c r="AH1120" s="28" t="n">
        <x:v>561768.141667</x:v>
      </x:c>
      <x:c r="AI1120" s="28" t="n">
        <x:v>1351844.476667</x:v>
      </x:c>
      <x:c r="AJ1120" s="25" t="n">
        <x:v>326</x:v>
      </x:c>
      <x:c r="AK1120" s="25" t="n">
        <x:v>2</x:v>
      </x:c>
      <x:c r="AL1120" s="28" t="n">
        <x:v>317234.52</x:v>
      </x:c>
      <x:c r="AM1120" s="28" t="n">
        <x:v>16542.2</x:v>
      </x:c>
      <x:c r="AN1120" s="25" t="str">
        <x:v>BUSINESS_CREDIT_CARD|TRADE_FINANCE</x:v>
      </x:c>
      <x:c r="AO1120" s="25" t="str">
        <x:v>2026-01-09</x:v>
      </x:c>
      <x:c r="AP1120" s="25" t="n">
        <x:v>2</x:v>
      </x:c>
      <x:c r="AQ1120" s="25" t="n">
        <x:v>223</x:v>
      </x:c>
      <x:c r="AR1120" s="25" t="n">
        <x:v>31.87</x:v>
      </x:c>
      <x:c r="AS1120" s="30" t="n">
        <x:v>0.030122</x:v>
      </x:c>
      <x:c r="AT1120" s="25" t="n">
        <x:v>0</x:v>
      </x:c>
    </x:row>
    <x:row r="1121">
      <x:c r="A1121" s="25" t="str">
        <x:v>SME001117</x:v>
      </x:c>
      <x:c r="B1121" s="25" t="str">
        <x:v>Synthetic SME 001117</x:v>
      </x:c>
      <x:c r="C1121" s="25" t="str">
        <x:v>RM031</x:v>
      </x:c>
      <x:c r="D1121" s="25" t="str">
        <x:v>Black Sea</x:v>
      </x:c>
      <x:c r="E1121" s="25" t="str">
        <x:v>Hospitality</x:v>
      </x:c>
      <x:c r="F1121" s="25" t="str">
        <x:v>MICRO</x:v>
      </x:c>
      <x:c r="G1121" s="25" t="str">
        <x:v>LIMITED</x:v>
      </x:c>
      <x:c r="H1121" s="25" t="str">
        <x:v>2023-03-01</x:v>
      </x:c>
      <x:c r="I1121" s="25" t="n">
        <x:v>41</x:v>
      </x:c>
      <x:c r="J1121" s="28" t="n">
        <x:v>7696437.28</x:v>
      </x:c>
      <x:c r="K1121" s="25" t="n">
        <x:v>9</x:v>
      </x:c>
      <x:c r="L1121" s="26" t="b">
        <x:v>0</x:v>
      </x:c>
      <x:c r="M1121" s="26" t="b">
        <x:v>1</x:v>
      </x:c>
      <x:c r="N1121" s="25" t="n">
        <x:v>36.47</x:v>
      </x:c>
      <x:c r="O1121" s="26" t="b">
        <x:v>1</x:v>
      </x:c>
      <x:c r="P1121" s="25" t="str">
        <x:v>VIDEO_MEETING</x:v>
      </x:c>
      <x:c r="Q1121" s="25" t="str">
        <x:v>DERIVED_ANALYTICS</x:v>
      </x:c>
      <x:c r="R1121" s="30" t="n">
        <x:v>0.040045</x:v>
      </x:c>
      <x:c r="S1121" s="25" t="str">
        <x:v>R03</x:v>
      </x:c>
      <x:c r="T1121" s="25" t="n">
        <x:v>0</x:v>
      </x:c>
      <x:c r="U1121" s="25" t="n">
        <x:v>1</x:v>
      </x:c>
      <x:c r="V1121" s="25" t="str">
        <x:v>2027-08-23</x:v>
      </x:c>
      <x:c r="W1121" s="25" t="str">
        <x:v>LOW</x:v>
      </x:c>
      <x:c r="X1121" s="26" t="b">
        <x:v>1</x:v>
      </x:c>
      <x:c r="Y1121" s="26" t="b">
        <x:v>1</x:v>
      </x:c>
      <x:c r="Z1121" s="25" t="str">
        <x:v>CONTROLLED_SYNTHETIC</x:v>
      </x:c>
      <x:c r="AA1121" s="28" t="n">
        <x:v>4467408.33</x:v>
      </x:c>
      <x:c r="AB1121" s="28" t="n">
        <x:v>3903843.34</x:v>
      </x:c>
      <x:c r="AC1121" s="28" t="n">
        <x:v>1919368.89</x:v>
      </x:c>
      <x:c r="AD1121" s="28" t="n">
        <x:v>1936285.77</x:v>
      </x:c>
      <x:c r="AE1121" s="28" t="n">
        <x:v>0</x:v>
      </x:c>
      <x:c r="AF1121" s="28" t="n">
        <x:v>1045381.27</x:v>
      </x:c>
      <x:c r="AG1121" s="28" t="n">
        <x:v>639069.3</x:v>
      </x:c>
      <x:c r="AH1121" s="28" t="n">
        <x:v>219745.581667</x:v>
      </x:c>
      <x:c r="AI1121" s="28" t="n">
        <x:v>421987.863333</x:v>
      </x:c>
      <x:c r="AJ1121" s="25" t="n">
        <x:v>308</x:v>
      </x:c>
      <x:c r="AK1121" s="25" t="n">
        <x:v>2</x:v>
      </x:c>
      <x:c r="AL1121" s="28" t="n">
        <x:v>3538026.21</x:v>
      </x:c>
      <x:c r="AM1121" s="28" t="n">
        <x:v>62028.34</x:v>
      </x:c>
      <x:c r="AN1121" s="25" t="str">
        <x:v>TRADE_FINANCE|WORKING_CAPITAL_LOAN</x:v>
      </x:c>
      <x:c r="AO1121" s="25" t="str">
        <x:v>2026-06-20</x:v>
      </x:c>
      <x:c r="AP1121" s="25" t="n">
        <x:v>2</x:v>
      </x:c>
      <x:c r="AQ1121" s="25" t="n">
        <x:v>61</x:v>
      </x:c>
      <x:c r="AR1121" s="25" t="n">
        <x:v>35.63</x:v>
      </x:c>
      <x:c r="AS1121" s="30" t="n">
        <x:v>1</x:v>
      </x:c>
      <x:c r="AT1121" s="25" t="n">
        <x:v>0</x:v>
      </x:c>
    </x:row>
    <x:row r="1122">
      <x:c r="A1122" s="25" t="str">
        <x:v>SME001118</x:v>
      </x:c>
      <x:c r="B1122" s="25" t="str">
        <x:v>Synthetic SME 001118</x:v>
      </x:c>
      <x:c r="C1122" s="25" t="str">
        <x:v>RM035</x:v>
      </x:c>
      <x:c r="D1122" s="25" t="str">
        <x:v>Central Anatolia</x:v>
      </x:c>
      <x:c r="E1122" s="25" t="str">
        <x:v>Retail Trade</x:v>
      </x:c>
      <x:c r="F1122" s="25" t="str">
        <x:v>SMALL</x:v>
      </x:c>
      <x:c r="G1122" s="25" t="str">
        <x:v>LIMITED</x:v>
      </x:c>
      <x:c r="H1122" s="25" t="str">
        <x:v>2018-07-18</x:v>
      </x:c>
      <x:c r="I1122" s="25" t="n">
        <x:v>97</x:v>
      </x:c>
      <x:c r="J1122" s="28" t="n">
        <x:v>62104663.88</x:v>
      </x:c>
      <x:c r="K1122" s="25" t="n">
        <x:v>28</x:v>
      </x:c>
      <x:c r="L1122" s="26" t="b">
        <x:v>0</x:v>
      </x:c>
      <x:c r="M1122" s="26" t="b">
        <x:v>1</x:v>
      </x:c>
      <x:c r="N1122" s="25" t="n">
        <x:v>97.04</x:v>
      </x:c>
      <x:c r="O1122" s="26" t="b">
        <x:v>1</x:v>
      </x:c>
      <x:c r="P1122" s="25" t="str">
        <x:v>BRANCH</x:v>
      </x:c>
      <x:c r="Q1122" s="25" t="str">
        <x:v>DERIVED_ANALYTICS</x:v>
      </x:c>
      <x:c r="R1122" s="30" t="n">
        <x:v>0.072696</x:v>
      </x:c>
      <x:c r="S1122" s="25" t="str">
        <x:v>R05</x:v>
      </x:c>
      <x:c r="T1122" s="25" t="n">
        <x:v>0</x:v>
      </x:c>
      <x:c r="U1122" s="25" t="n">
        <x:v>1</x:v>
      </x:c>
      <x:c r="V1122" s="25" t="str">
        <x:v>2026-09-11</x:v>
      </x:c>
      <x:c r="W1122" s="25" t="str">
        <x:v>MEDIUM</x:v>
      </x:c>
      <x:c r="X1122" s="26" t="b">
        <x:v>1</x:v>
      </x:c>
      <x:c r="Y1122" s="26" t="b">
        <x:v>0</x:v>
      </x:c>
      <x:c r="Z1122" s="25" t="str">
        <x:v>CONTROLLED_SYNTHETIC</x:v>
      </x:c>
      <x:c r="AA1122" s="28" t="n">
        <x:v>28335858.79</x:v>
      </x:c>
      <x:c r="AB1122" s="28" t="n">
        <x:v>25310614.78</x:v>
      </x:c>
      <x:c r="AC1122" s="28" t="n">
        <x:v>13526862.51</x:v>
      </x:c>
      <x:c r="AD1122" s="28" t="n">
        <x:v>7191531.67</x:v>
      </x:c>
      <x:c r="AE1122" s="28" t="n">
        <x:v>0</x:v>
      </x:c>
      <x:c r="AF1122" s="28" t="n">
        <x:v>5278138.09</x:v>
      </x:c>
      <x:c r="AG1122" s="28" t="n">
        <x:v>3114888.52</x:v>
      </x:c>
      <x:c r="AH1122" s="28" t="n">
        <x:v>1051900.246667</x:v>
      </x:c>
      <x:c r="AI1122" s="28" t="n">
        <x:v>2365246.746667</x:v>
      </x:c>
      <x:c r="AJ1122" s="25" t="n">
        <x:v>1044</x:v>
      </x:c>
      <x:c r="AK1122" s="25" t="n">
        <x:v>3</x:v>
      </x:c>
      <x:c r="AL1122" s="28" t="n">
        <x:v>51504542.71</x:v>
      </x:c>
      <x:c r="AM1122" s="28" t="n">
        <x:v>2581705.09</x:v>
      </x:c>
      <x:c r="AN1122" s="25" t="str">
        <x:v>BUSINESS_CREDIT_CARD|CASH_MANAGEMENT|TERM_DEPOSIT</x:v>
      </x:c>
      <x:c r="AO1122" s="25" t="str">
        <x:v>2025-11-24</x:v>
      </x:c>
      <x:c r="AP1122" s="25" t="n">
        <x:v>3</x:v>
      </x:c>
      <x:c r="AQ1122" s="25" t="n">
        <x:v>269</x:v>
      </x:c>
      <x:c r="AR1122" s="25" t="n">
        <x:v>62.72</x:v>
      </x:c>
      <x:c r="AS1122" s="30" t="n">
        <x:v>1</x:v>
      </x:c>
      <x:c r="AT1122" s="25" t="n">
        <x:v>0</x:v>
      </x:c>
    </x:row>
    <x:row r="1123">
      <x:c r="A1123" s="25" t="str">
        <x:v>SME001119</x:v>
      </x:c>
      <x:c r="B1123" s="25" t="str">
        <x:v>Synthetic SME 001119</x:v>
      </x:c>
      <x:c r="C1123" s="25" t="str">
        <x:v>RM019</x:v>
      </x:c>
      <x:c r="D1123" s="25" t="str">
        <x:v>Aegean</x:v>
      </x:c>
      <x:c r="E1123" s="25" t="str">
        <x:v>Manufacturing</x:v>
      </x:c>
      <x:c r="F1123" s="25" t="str">
        <x:v>MICRO</x:v>
      </x:c>
      <x:c r="G1123" s="25" t="str">
        <x:v>LIMITED</x:v>
      </x:c>
      <x:c r="H1123" s="25" t="str">
        <x:v>2019-06-03</x:v>
      </x:c>
      <x:c r="I1123" s="25" t="n">
        <x:v>86</x:v>
      </x:c>
      <x:c r="J1123" s="28" t="n">
        <x:v>6844108.84</x:v>
      </x:c>
      <x:c r="K1123" s="25" t="n">
        <x:v>4</x:v>
      </x:c>
      <x:c r="L1123" s="26" t="b">
        <x:v>0</x:v>
      </x:c>
      <x:c r="M1123" s="26" t="b">
        <x:v>0</x:v>
      </x:c>
      <x:c r="N1123" s="25" t="n">
        <x:v>79.26</x:v>
      </x:c>
      <x:c r="O1123" s="26" t="b">
        <x:v>1</x:v>
      </x:c>
      <x:c r="P1123" s="25" t="str">
        <x:v>RM_CALL</x:v>
      </x:c>
      <x:c r="Q1123" s="25" t="str">
        <x:v>DERIVED_ANALYTICS</x:v>
      </x:c>
      <x:c r="R1123" s="30" t="n">
        <x:v>0.025788</x:v>
      </x:c>
      <x:c r="S1123" s="25" t="str">
        <x:v>R03</x:v>
      </x:c>
      <x:c r="T1123" s="25" t="n">
        <x:v>0</x:v>
      </x:c>
      <x:c r="U1123" s="25" t="n">
        <x:v>1</x:v>
      </x:c>
      <x:c r="V1123" s="25" t="str">
        <x:v>2026-07-03</x:v>
      </x:c>
      <x:c r="W1123" s="25" t="str">
        <x:v>NONE</x:v>
      </x:c>
      <x:c r="X1123" s="26" t="b">
        <x:v>1</x:v>
      </x:c>
      <x:c r="Y1123" s="26" t="b">
        <x:v>1</x:v>
      </x:c>
      <x:c r="Z1123" s="25" t="str">
        <x:v>CONTROLLED_SYNTHETIC</x:v>
      </x:c>
      <x:c r="AA1123" s="28" t="n">
        <x:v>4297769.23</x:v>
      </x:c>
      <x:c r="AB1123" s="28" t="n">
        <x:v>3886873.91</x:v>
      </x:c>
      <x:c r="AC1123" s="28" t="n">
        <x:v>202512.43</x:v>
      </x:c>
      <x:c r="AD1123" s="28" t="n">
        <x:v>724704.9</x:v>
      </x:c>
      <x:c r="AE1123" s="28" t="n">
        <x:v>0</x:v>
      </x:c>
      <x:c r="AF1123" s="28" t="n">
        <x:v>0</x:v>
      </x:c>
      <x:c r="AG1123" s="28" t="n">
        <x:v>0</x:v>
      </x:c>
      <x:c r="AH1123" s="28" t="n">
        <x:v>176054.711667</x:v>
      </x:c>
      <x:c r="AI1123" s="28" t="n">
        <x:v>461308.426667</x:v>
      </x:c>
      <x:c r="AJ1123" s="25" t="n">
        <x:v>774</x:v>
      </x:c>
      <x:c r="AK1123" s="25" t="n">
        <x:v>1</x:v>
      </x:c>
      <x:c r="AL1123" s="28" t="n">
        <x:v>1523146.54</x:v>
      </x:c>
      <x:c r="AM1123" s="28" t="n">
        <x:v>50549.11</x:v>
      </x:c>
      <x:c r="AN1123" s="25" t="str">
        <x:v>WORKING_CAPITAL_LOAN</x:v>
      </x:c>
      <x:c r="AO1123" s="25" t="str">
        <x:v>2026-03-29</x:v>
      </x:c>
      <x:c r="AP1123" s="25" t="n">
        <x:v>2</x:v>
      </x:c>
      <x:c r="AQ1123" s="25" t="n">
        <x:v>144</x:v>
      </x:c>
      <x:c r="AR1123" s="25" t="n">
        <x:v>32.73</x:v>
      </x:c>
      <x:c r="AS1123" s="30" t="n">
        <x:v>0.635853</x:v>
      </x:c>
      <x:c r="AT1123" s="25" t="n">
        <x:v>48</x:v>
      </x:c>
    </x:row>
    <x:row r="1124">
      <x:c r="A1124" s="25" t="str">
        <x:v>SME001120</x:v>
      </x:c>
      <x:c r="B1124" s="25" t="str">
        <x:v>Synthetic SME 001120</x:v>
      </x:c>
      <x:c r="C1124" s="25" t="str">
        <x:v>RM022</x:v>
      </x:c>
      <x:c r="D1124" s="25" t="str">
        <x:v>Central Anatolia</x:v>
      </x:c>
      <x:c r="E1124" s="25" t="str">
        <x:v>Construction</x:v>
      </x:c>
      <x:c r="F1124" s="25" t="str">
        <x:v>SMALL</x:v>
      </x:c>
      <x:c r="G1124" s="25" t="str">
        <x:v>JOINT_STOCK</x:v>
      </x:c>
      <x:c r="H1124" s="25" t="str">
        <x:v>2025-07-28</x:v>
      </x:c>
      <x:c r="I1124" s="25" t="n">
        <x:v>12</x:v>
      </x:c>
      <x:c r="J1124" s="28" t="n">
        <x:v>13674675.62</x:v>
      </x:c>
      <x:c r="K1124" s="25" t="n">
        <x:v>18</x:v>
      </x:c>
      <x:c r="L1124" s="26" t="b">
        <x:v>0</x:v>
      </x:c>
      <x:c r="M1124" s="26" t="b">
        <x:v>0</x:v>
      </x:c>
      <x:c r="N1124" s="25" t="n">
        <x:v>95.93</x:v>
      </x:c>
      <x:c r="O1124" s="26" t="b">
        <x:v>1</x:v>
      </x:c>
      <x:c r="P1124" s="25" t="str">
        <x:v>RM_CALL</x:v>
      </x:c>
      <x:c r="Q1124" s="25" t="str">
        <x:v>DERIVED_ANALYTICS</x:v>
      </x:c>
      <x:c r="R1124" s="30" t="n">
        <x:v>0.031647</x:v>
      </x:c>
      <x:c r="S1124" s="25" t="str">
        <x:v>R03</x:v>
      </x:c>
      <x:c r="T1124" s="25" t="n">
        <x:v>90</x:v>
      </x:c>
      <x:c r="U1124" s="25" t="n">
        <x:v>3</x:v>
      </x:c>
      <x:c r="V1124" s="25" t="str">
        <x:v>2026-05-05</x:v>
      </x:c>
      <x:c r="W1124" s="25" t="str">
        <x:v>NONE</x:v>
      </x:c>
      <x:c r="X1124" s="26" t="b">
        <x:v>1</x:v>
      </x:c>
      <x:c r="Y1124" s="26" t="b">
        <x:v>1</x:v>
      </x:c>
      <x:c r="Z1124" s="25" t="str">
        <x:v>CONTROLLED_SYNTHETIC</x:v>
      </x:c>
      <x:c r="AA1124" s="28" t="n">
        <x:v>7554105.16</x:v>
      </x:c>
      <x:c r="AB1124" s="28" t="n">
        <x:v>6515567.97</x:v>
      </x:c>
      <x:c r="AC1124" s="28" t="n">
        <x:v>531627.17</x:v>
      </x:c>
      <x:c r="AD1124" s="28" t="n">
        <x:v>4065602.46</x:v>
      </x:c>
      <x:c r="AE1124" s="28" t="n">
        <x:v>0</x:v>
      </x:c>
      <x:c r="AF1124" s="28" t="n">
        <x:v>0</x:v>
      </x:c>
      <x:c r="AG1124" s="28" t="n">
        <x:v>0</x:v>
      </x:c>
      <x:c r="AH1124" s="28" t="n">
        <x:v>204233.093333</x:v>
      </x:c>
      <x:c r="AI1124" s="28" t="n">
        <x:v>788704.466667</x:v>
      </x:c>
      <x:c r="AJ1124" s="25" t="n">
        <x:v>961</x:v>
      </x:c>
      <x:c r="AK1124" s="25" t="n">
        <x:v>4</x:v>
      </x:c>
      <x:c r="AL1124" s="28" t="n">
        <x:v>11224947.45</x:v>
      </x:c>
      <x:c r="AM1124" s="28" t="n">
        <x:v>498308.93</x:v>
      </x:c>
      <x:c r="AN1124" s="25" t="str">
        <x:v>BUSINESS_CREDIT_CARD|PAYROLL_SERVICES|POS_MERCHANT_ACQUIRING|WORKING_CAPITAL_LOAN</x:v>
      </x:c>
      <x:c r="AO1124" s="25" t="str">
        <x:v>2026-07-16</x:v>
      </x:c>
      <x:c r="AP1124" s="25" t="n">
        <x:v>2</x:v>
      </x:c>
      <x:c r="AQ1124" s="25" t="n">
        <x:v>35</x:v>
      </x:c>
      <x:c r="AR1124" s="25" t="n">
        <x:v>51.84</x:v>
      </x:c>
      <x:c r="AS1124" s="30" t="n">
        <x:v>1</x:v>
      </x:c>
      <x:c r="AT1124" s="25" t="n">
        <x:v>107</x:v>
      </x:c>
    </x:row>
    <x:row r="1125">
      <x:c r="A1125" s="25" t="str">
        <x:v>SME001121</x:v>
      </x:c>
      <x:c r="B1125" s="25" t="str">
        <x:v>Synthetic SME 001121</x:v>
      </x:c>
      <x:c r="C1125" s="25" t="str">
        <x:v>RM028</x:v>
      </x:c>
      <x:c r="D1125" s="25" t="str">
        <x:v>Eastern</x:v>
      </x:c>
      <x:c r="E1125" s="25" t="str">
        <x:v>Manufacturing</x:v>
      </x:c>
      <x:c r="F1125" s="25" t="str">
        <x:v>SMALL</x:v>
      </x:c>
      <x:c r="G1125" s="25" t="str">
        <x:v>SOLE_PROPRIETOR</x:v>
      </x:c>
      <x:c r="H1125" s="25" t="str">
        <x:v>2025-02-06</x:v>
      </x:c>
      <x:c r="I1125" s="25" t="n">
        <x:v>18</x:v>
      </x:c>
      <x:c r="J1125" s="28" t="n">
        <x:v>43461615.12</x:v>
      </x:c>
      <x:c r="K1125" s="25" t="n">
        <x:v>43</x:v>
      </x:c>
      <x:c r="L1125" s="26" t="b">
        <x:v>0</x:v>
      </x:c>
      <x:c r="M1125" s="26" t="b">
        <x:v>1</x:v>
      </x:c>
      <x:c r="N1125" s="25" t="n">
        <x:v>77.18</x:v>
      </x:c>
      <x:c r="O1125" s="26" t="b">
        <x:v>1</x:v>
      </x:c>
      <x:c r="P1125" s="25" t="str">
        <x:v>VIDEO_MEETING</x:v>
      </x:c>
      <x:c r="Q1125" s="25" t="str">
        <x:v>DERIVED_ANALYTICS</x:v>
      </x:c>
      <x:c r="R1125" s="30" t="n">
        <x:v>0.018485</x:v>
      </x:c>
      <x:c r="S1125" s="25" t="str">
        <x:v>R02</x:v>
      </x:c>
      <x:c r="T1125" s="25" t="n">
        <x:v>0</x:v>
      </x:c>
      <x:c r="U1125" s="25" t="n">
        <x:v>1</x:v>
      </x:c>
      <x:c r="V1125" s="25" t="str">
        <x:v>2026-11-24</x:v>
      </x:c>
      <x:c r="W1125" s="25" t="str">
        <x:v>NONE</x:v>
      </x:c>
      <x:c r="X1125" s="26" t="b">
        <x:v>1</x:v>
      </x:c>
      <x:c r="Y1125" s="26" t="b">
        <x:v>1</x:v>
      </x:c>
      <x:c r="Z1125" s="25" t="str">
        <x:v>CONTROLLED_SYNTHETIC</x:v>
      </x:c>
      <x:c r="AA1125" s="28" t="n">
        <x:v>21114027.21</x:v>
      </x:c>
      <x:c r="AB1125" s="28" t="n">
        <x:v>18131064.92</x:v>
      </x:c>
      <x:c r="AC1125" s="28" t="n">
        <x:v>743933.46</x:v>
      </x:c>
      <x:c r="AD1125" s="28" t="n">
        <x:v>9112213.47</x:v>
      </x:c>
      <x:c r="AE1125" s="28" t="n">
        <x:v>0</x:v>
      </x:c>
      <x:c r="AF1125" s="28" t="n">
        <x:v>3734906.1</x:v>
      </x:c>
      <x:c r="AG1125" s="28" t="n">
        <x:v>1800626.44</x:v>
      </x:c>
      <x:c r="AH1125" s="28" t="n">
        <x:v>846921.371667</x:v>
      </x:c>
      <x:c r="AI1125" s="28" t="n">
        <x:v>2551806.281667</x:v>
      </x:c>
      <x:c r="AJ1125" s="25" t="n">
        <x:v>650</x:v>
      </x:c>
      <x:c r="AK1125" s="25" t="n">
        <x:v>2</x:v>
      </x:c>
      <x:c r="AL1125" s="28" t="n">
        <x:v>42115819.29</x:v>
      </x:c>
      <x:c r="AM1125" s="28" t="n">
        <x:v>1883249.57</x:v>
      </x:c>
      <x:c r="AN1125" s="25" t="str">
        <x:v>CASH_MANAGEMENT|WORKING_CAPITAL_LOAN</x:v>
      </x:c>
      <x:c r="AO1125" s="25" t="str">
        <x:v>2026-05-17</x:v>
      </x:c>
      <x:c r="AP1125" s="25" t="n">
        <x:v>3</x:v>
      </x:c>
      <x:c r="AQ1125" s="25" t="n">
        <x:v>95</x:v>
      </x:c>
      <x:c r="AR1125" s="25" t="n">
        <x:v>44.42</x:v>
      </x:c>
      <x:c r="AS1125" s="30" t="n">
        <x:v>1</x:v>
      </x:c>
      <x:c r="AT1125" s="25" t="n">
        <x:v>0</x:v>
      </x:c>
    </x:row>
    <x:row r="1126">
      <x:c r="A1126" s="25" t="str">
        <x:v>SME001122</x:v>
      </x:c>
      <x:c r="B1126" s="25" t="str">
        <x:v>Synthetic SME 001122</x:v>
      </x:c>
      <x:c r="C1126" s="25" t="str">
        <x:v>RM002</x:v>
      </x:c>
      <x:c r="D1126" s="25" t="str">
        <x:v>Marmara</x:v>
      </x:c>
      <x:c r="E1126" s="25" t="str">
        <x:v>Retail Trade</x:v>
      </x:c>
      <x:c r="F1126" s="25" t="str">
        <x:v>SMALL</x:v>
      </x:c>
      <x:c r="G1126" s="25" t="str">
        <x:v>LIMITED</x:v>
      </x:c>
      <x:c r="H1126" s="25" t="str">
        <x:v>2022-11-23</x:v>
      </x:c>
      <x:c r="I1126" s="25" t="n">
        <x:v>44</x:v>
      </x:c>
      <x:c r="J1126" s="28" t="n">
        <x:v>32381000.95</x:v>
      </x:c>
      <x:c r="K1126" s="25" t="n">
        <x:v>37</x:v>
      </x:c>
      <x:c r="L1126" s="26" t="b">
        <x:v>0</x:v>
      </x:c>
      <x:c r="M1126" s="26" t="b">
        <x:v>0</x:v>
      </x:c>
      <x:c r="N1126" s="25" t="n">
        <x:v>44.51</x:v>
      </x:c>
      <x:c r="O1126" s="26" t="b">
        <x:v>1</x:v>
      </x:c>
      <x:c r="P1126" s="25" t="str">
        <x:v>VIDEO_MEETING</x:v>
      </x:c>
      <x:c r="Q1126" s="25" t="str">
        <x:v>DERIVED_ANALYTICS</x:v>
      </x:c>
      <x:c r="R1126" s="30" t="n">
        <x:v>0.063538</x:v>
      </x:c>
      <x:c r="S1126" s="25" t="str">
        <x:v>R04</x:v>
      </x:c>
      <x:c r="T1126" s="25" t="n">
        <x:v>0</x:v>
      </x:c>
      <x:c r="U1126" s="25" t="n">
        <x:v>1</x:v>
      </x:c>
      <x:c r="V1126" s="25" t="str">
        <x:v>2025-12-07</x:v>
      </x:c>
      <x:c r="W1126" s="25" t="str">
        <x:v>HIGH</x:v>
      </x:c>
      <x:c r="X1126" s="26" t="b">
        <x:v>1</x:v>
      </x:c>
      <x:c r="Y1126" s="26" t="b">
        <x:v>1</x:v>
      </x:c>
      <x:c r="Z1126" s="25" t="str">
        <x:v>CONTROLLED_SYNTHETIC</x:v>
      </x:c>
      <x:c r="AA1126" s="28" t="n">
        <x:v>16849248.6</x:v>
      </x:c>
      <x:c r="AB1126" s="28" t="n">
        <x:v>14377374.49</x:v>
      </x:c>
      <x:c r="AC1126" s="28" t="n">
        <x:v>8018799.81</x:v>
      </x:c>
      <x:c r="AD1126" s="28" t="n">
        <x:v>7370654.37</x:v>
      </x:c>
      <x:c r="AE1126" s="28" t="n">
        <x:v>0</x:v>
      </x:c>
      <x:c r="AF1126" s="28" t="n">
        <x:v>0</x:v>
      </x:c>
      <x:c r="AG1126" s="28" t="n">
        <x:v>0</x:v>
      </x:c>
      <x:c r="AH1126" s="28" t="n">
        <x:v>701699.406667</x:v>
      </x:c>
      <x:c r="AI1126" s="28" t="n">
        <x:v>1844124.535</x:v>
      </x:c>
      <x:c r="AJ1126" s="25" t="n">
        <x:v>511</x:v>
      </x:c>
      <x:c r="AK1126" s="25" t="n">
        <x:v>0</x:v>
      </x:c>
      <x:c r="AL1126" s="28" t="n">
        <x:v>0</x:v>
      </x:c>
      <x:c r="AM1126" s="28" t="n">
        <x:v>0</x:v>
      </x:c>
      <x:c r="AN1126" s="25"/>
      <x:c r="AO1126" s="25" t="str">
        <x:v>2026-04-25</x:v>
      </x:c>
      <x:c r="AP1126" s="25" t="n">
        <x:v>4</x:v>
      </x:c>
      <x:c r="AQ1126" s="25" t="n">
        <x:v>117</x:v>
      </x:c>
      <x:c r="AR1126" s="25" t="n">
        <x:v>10.48</x:v>
      </x:c>
      <x:c r="AS1126" s="30" t="n">
        <x:v>0</x:v>
      </x:c>
      <x:c r="AT1126" s="25" t="n">
        <x:v>256</x:v>
      </x:c>
    </x:row>
    <x:row r="1127">
      <x:c r="A1127" s="25" t="str">
        <x:v>SME001123</x:v>
      </x:c>
      <x:c r="B1127" s="25" t="str">
        <x:v>Synthetic SME 001123</x:v>
      </x:c>
      <x:c r="C1127" s="25" t="str">
        <x:v>RM039</x:v>
      </x:c>
      <x:c r="D1127" s="25" t="str">
        <x:v>Eastern</x:v>
      </x:c>
      <x:c r="E1127" s="25" t="str">
        <x:v>Construction</x:v>
      </x:c>
      <x:c r="F1127" s="25" t="str">
        <x:v>MICRO</x:v>
      </x:c>
      <x:c r="G1127" s="25" t="str">
        <x:v>LIMITED</x:v>
      </x:c>
      <x:c r="H1127" s="25" t="str">
        <x:v>2018-06-04</x:v>
      </x:c>
      <x:c r="I1127" s="25" t="n">
        <x:v>98</x:v>
      </x:c>
      <x:c r="J1127" s="28" t="n">
        <x:v>29500425</x:v>
      </x:c>
      <x:c r="K1127" s="25" t="n">
        <x:v>9</x:v>
      </x:c>
      <x:c r="L1127" s="26" t="b">
        <x:v>0</x:v>
      </x:c>
      <x:c r="M1127" s="26" t="b">
        <x:v>0</x:v>
      </x:c>
      <x:c r="N1127" s="25" t="n">
        <x:v>51.54</x:v>
      </x:c>
      <x:c r="O1127" s="26" t="b">
        <x:v>1</x:v>
      </x:c>
      <x:c r="P1127" s="25" t="str">
        <x:v>BRANCH</x:v>
      </x:c>
      <x:c r="Q1127" s="25" t="str">
        <x:v>DERIVED_ANALYTICS</x:v>
      </x:c>
      <x:c r="R1127" s="30" t="n">
        <x:v>0.047198</x:v>
      </x:c>
      <x:c r="S1127" s="25" t="str">
        <x:v>R04</x:v>
      </x:c>
      <x:c r="T1127" s="25" t="n">
        <x:v>0</x:v>
      </x:c>
      <x:c r="U1127" s="25" t="n">
        <x:v>1</x:v>
      </x:c>
      <x:c r="V1127" s="25" t="str">
        <x:v>2027-10-03</x:v>
      </x:c>
      <x:c r="W1127" s="25" t="str">
        <x:v>NONE</x:v>
      </x:c>
      <x:c r="X1127" s="26" t="b">
        <x:v>1</x:v>
      </x:c>
      <x:c r="Y1127" s="26" t="b">
        <x:v>1</x:v>
      </x:c>
      <x:c r="Z1127" s="25" t="str">
        <x:v>CONTROLLED_SYNTHETIC</x:v>
      </x:c>
      <x:c r="AA1127" s="28" t="n">
        <x:v>16740933.88</x:v>
      </x:c>
      <x:c r="AB1127" s="28" t="n">
        <x:v>13492511.43</x:v>
      </x:c>
      <x:c r="AC1127" s="28" t="n">
        <x:v>516721.61</x:v>
      </x:c>
      <x:c r="AD1127" s="28" t="n">
        <x:v>1764437.21</x:v>
      </x:c>
      <x:c r="AE1127" s="28" t="n">
        <x:v>0</x:v>
      </x:c>
      <x:c r="AF1127" s="28" t="n">
        <x:v>0</x:v>
      </x:c>
      <x:c r="AG1127" s="28" t="n">
        <x:v>0</x:v>
      </x:c>
      <x:c r="AH1127" s="28" t="n">
        <x:v>512810.975</x:v>
      </x:c>
      <x:c r="AI1127" s="28" t="n">
        <x:v>1581291.456667</x:v>
      </x:c>
      <x:c r="AJ1127" s="25" t="n">
        <x:v>465</x:v>
      </x:c>
      <x:c r="AK1127" s="25" t="n">
        <x:v>2</x:v>
      </x:c>
      <x:c r="AL1127" s="28" t="n">
        <x:v>1096333.73</x:v>
      </x:c>
      <x:c r="AM1127" s="28" t="n">
        <x:v>48780.71</x:v>
      </x:c>
      <x:c r="AN1127" s="25" t="str">
        <x:v>BUSINESS_CREDIT_CARD|POS_MERCHANT_ACQUIRING</x:v>
      </x:c>
      <x:c r="AO1127" s="25" t="str">
        <x:v>2026-08-03</x:v>
      </x:c>
      <x:c r="AP1127" s="25" t="n">
        <x:v>2</x:v>
      </x:c>
      <x:c r="AQ1127" s="25" t="n">
        <x:v>17</x:v>
      </x:c>
      <x:c r="AR1127" s="25" t="n">
        <x:v>34.04</x:v>
      </x:c>
      <x:c r="AS1127" s="30" t="n">
        <x:v>0.106181</x:v>
      </x:c>
      <x:c r="AT1127" s="25" t="n">
        <x:v>0</x:v>
      </x:c>
    </x:row>
    <x:row r="1128">
      <x:c r="A1128" s="25" t="str">
        <x:v>SME001124</x:v>
      </x:c>
      <x:c r="B1128" s="25" t="str">
        <x:v>Synthetic SME 001124</x:v>
      </x:c>
      <x:c r="C1128" s="25" t="str">
        <x:v>RM032</x:v>
      </x:c>
      <x:c r="D1128" s="25" t="str">
        <x:v>Aegean</x:v>
      </x:c>
      <x:c r="E1128" s="25" t="str">
        <x:v>Agriculture</x:v>
      </x:c>
      <x:c r="F1128" s="25" t="str">
        <x:v>SMALL</x:v>
      </x:c>
      <x:c r="G1128" s="25" t="str">
        <x:v>JOINT_STOCK</x:v>
      </x:c>
      <x:c r="H1128" s="25" t="str">
        <x:v>2016-05-30</x:v>
      </x:c>
      <x:c r="I1128" s="25" t="n">
        <x:v>122</x:v>
      </x:c>
      <x:c r="J1128" s="28" t="n">
        <x:v>22978653.16</x:v>
      </x:c>
      <x:c r="K1128" s="25" t="n">
        <x:v>44</x:v>
      </x:c>
      <x:c r="L1128" s="26" t="b">
        <x:v>0</x:v>
      </x:c>
      <x:c r="M1128" s="26" t="b">
        <x:v>0</x:v>
      </x:c>
      <x:c r="N1128" s="25" t="n">
        <x:v>56.56</x:v>
      </x:c>
      <x:c r="O1128" s="26" t="b">
        <x:v>1</x:v>
      </x:c>
      <x:c r="P1128" s="25" t="str">
        <x:v>RM_CALL</x:v>
      </x:c>
      <x:c r="Q1128" s="25" t="str">
        <x:v>DERIVED_ANALYTICS</x:v>
      </x:c>
      <x:c r="R1128" s="30" t="n">
        <x:v>0.033328</x:v>
      </x:c>
      <x:c r="S1128" s="25" t="str">
        <x:v>R03</x:v>
      </x:c>
      <x:c r="T1128" s="25" t="n">
        <x:v>0</x:v>
      </x:c>
      <x:c r="U1128" s="25" t="n">
        <x:v>1</x:v>
      </x:c>
      <x:c r="V1128" s="25" t="str">
        <x:v>2026-08-19</x:v>
      </x:c>
      <x:c r="W1128" s="25" t="str">
        <x:v>NONE</x:v>
      </x:c>
      <x:c r="X1128" s="26" t="b">
        <x:v>1</x:v>
      </x:c>
      <x:c r="Y1128" s="26" t="b">
        <x:v>1</x:v>
      </x:c>
      <x:c r="Z1128" s="25" t="str">
        <x:v>CONTROLLED_SYNTHETIC</x:v>
      </x:c>
      <x:c r="AA1128" s="28" t="n">
        <x:v>12886991.49</x:v>
      </x:c>
      <x:c r="AB1128" s="28" t="n">
        <x:v>11397999.93</x:v>
      </x:c>
      <x:c r="AC1128" s="28" t="n">
        <x:v>914809.25</x:v>
      </x:c>
      <x:c r="AD1128" s="28" t="n">
        <x:v>8722381.47</x:v>
      </x:c>
      <x:c r="AE1128" s="28" t="n">
        <x:v>0</x:v>
      </x:c>
      <x:c r="AF1128" s="28" t="n">
        <x:v>0</x:v>
      </x:c>
      <x:c r="AG1128" s="28" t="n">
        <x:v>0</x:v>
      </x:c>
      <x:c r="AH1128" s="28" t="n">
        <x:v>581747.933333</x:v>
      </x:c>
      <x:c r="AI1128" s="28" t="n">
        <x:v>819064.61</x:v>
      </x:c>
      <x:c r="AJ1128" s="25" t="n">
        <x:v>557</x:v>
      </x:c>
      <x:c r="AK1128" s="25" t="n">
        <x:v>2</x:v>
      </x:c>
      <x:c r="AL1128" s="28" t="n">
        <x:v>23778079.48</x:v>
      </x:c>
      <x:c r="AM1128" s="28" t="n">
        <x:v>866804.17</x:v>
      </x:c>
      <x:c r="AN1128" s="25" t="str">
        <x:v>PAYROLL_SERVICES|WORKING_CAPITAL_LOAN</x:v>
      </x:c>
      <x:c r="AO1128" s="25" t="str">
        <x:v>2026-02-19</x:v>
      </x:c>
      <x:c r="AP1128" s="25" t="n">
        <x:v>1</x:v>
      </x:c>
      <x:c r="AQ1128" s="25" t="n">
        <x:v>182</x:v>
      </x:c>
      <x:c r="AR1128" s="25" t="n">
        <x:v>61</x:v>
      </x:c>
      <x:c r="AS1128" s="30" t="n">
        <x:v>1</x:v>
      </x:c>
      <x:c r="AT1128" s="25" t="n">
        <x:v>1</x:v>
      </x:c>
    </x:row>
    <x:row r="1129">
      <x:c r="A1129" s="25" t="str">
        <x:v>SME001125</x:v>
      </x:c>
      <x:c r="B1129" s="25" t="str">
        <x:v>Synthetic SME 001125</x:v>
      </x:c>
      <x:c r="C1129" s="25" t="str">
        <x:v>RM022</x:v>
      </x:c>
      <x:c r="D1129" s="25" t="str">
        <x:v>Central Anatolia</x:v>
      </x:c>
      <x:c r="E1129" s="25" t="str">
        <x:v>Hospitality</x:v>
      </x:c>
      <x:c r="F1129" s="25" t="str">
        <x:v>MEDIUM</x:v>
      </x:c>
      <x:c r="G1129" s="25" t="str">
        <x:v>JOINT_STOCK</x:v>
      </x:c>
      <x:c r="H1129" s="25" t="str">
        <x:v>2024-11-01</x:v>
      </x:c>
      <x:c r="I1129" s="25" t="n">
        <x:v>21</x:v>
      </x:c>
      <x:c r="J1129" s="28" t="n">
        <x:v>48032656.84</x:v>
      </x:c>
      <x:c r="K1129" s="25" t="n">
        <x:v>50</x:v>
      </x:c>
      <x:c r="L1129" s="26" t="b">
        <x:v>0</x:v>
      </x:c>
      <x:c r="M1129" s="26" t="b">
        <x:v>0</x:v>
      </x:c>
      <x:c r="N1129" s="25" t="n">
        <x:v>38.84</x:v>
      </x:c>
      <x:c r="O1129" s="26" t="b">
        <x:v>1</x:v>
      </x:c>
      <x:c r="P1129" s="25" t="str">
        <x:v>BRANCH</x:v>
      </x:c>
      <x:c r="Q1129" s="25" t="str">
        <x:v>DERIVED_ANALYTICS</x:v>
      </x:c>
      <x:c r="R1129" s="30" t="n">
        <x:v>0.049572</x:v>
      </x:c>
      <x:c r="S1129" s="25" t="str">
        <x:v>R04</x:v>
      </x:c>
      <x:c r="T1129" s="25" t="n">
        <x:v>0</x:v>
      </x:c>
      <x:c r="U1129" s="25" t="n">
        <x:v>1</x:v>
      </x:c>
      <x:c r="V1129" s="25" t="str">
        <x:v>2026-12-28</x:v>
      </x:c>
      <x:c r="W1129" s="25" t="str">
        <x:v>NONE</x:v>
      </x:c>
      <x:c r="X1129" s="26" t="b">
        <x:v>1</x:v>
      </x:c>
      <x:c r="Y1129" s="26" t="b">
        <x:v>1</x:v>
      </x:c>
      <x:c r="Z1129" s="25" t="str">
        <x:v>CONTROLLED_SYNTHETIC</x:v>
      </x:c>
      <x:c r="AA1129" s="28" t="n">
        <x:v>25026127.59</x:v>
      </x:c>
      <x:c r="AB1129" s="28" t="n">
        <x:v>24591849.39</x:v>
      </x:c>
      <x:c r="AC1129" s="28" t="n">
        <x:v>11271909.35</x:v>
      </x:c>
      <x:c r="AD1129" s="28" t="n">
        <x:v>11305044.37</x:v>
      </x:c>
      <x:c r="AE1129" s="28" t="n">
        <x:v>0</x:v>
      </x:c>
      <x:c r="AF1129" s="28" t="n">
        <x:v>0</x:v>
      </x:c>
      <x:c r="AG1129" s="28" t="n">
        <x:v>0</x:v>
      </x:c>
      <x:c r="AH1129" s="28" t="n">
        <x:v>1003323.213333</x:v>
      </x:c>
      <x:c r="AI1129" s="28" t="n">
        <x:v>1876396.838333</x:v>
      </x:c>
      <x:c r="AJ1129" s="25" t="n">
        <x:v>317</x:v>
      </x:c>
      <x:c r="AK1129" s="25" t="n">
        <x:v>4</x:v>
      </x:c>
      <x:c r="AL1129" s="28" t="n">
        <x:v>72208475.39</x:v>
      </x:c>
      <x:c r="AM1129" s="28" t="n">
        <x:v>3522736.26</x:v>
      </x:c>
      <x:c r="AN1129" s="25" t="str">
        <x:v>BUSINESS_CREDIT_CARD|CASH_MANAGEMENT|PAYROLL_SERVICES|TERM_DEPOSIT</x:v>
      </x:c>
      <x:c r="AO1129" s="25" t="str">
        <x:v>2026-04-19</x:v>
      </x:c>
      <x:c r="AP1129" s="25" t="n">
        <x:v>3</x:v>
      </x:c>
      <x:c r="AQ1129" s="25" t="n">
        <x:v>123</x:v>
      </x:c>
      <x:c r="AR1129" s="25" t="n">
        <x:v>59</x:v>
      </x:c>
      <x:c r="AS1129" s="30" t="n">
        <x:v>1</x:v>
      </x:c>
      <x:c r="AT1129" s="25" t="n">
        <x:v>0</x:v>
      </x:c>
    </x:row>
    <x:row r="1130">
      <x:c r="A1130" s="25" t="str">
        <x:v>SME001126</x:v>
      </x:c>
      <x:c r="B1130" s="25" t="str">
        <x:v>Synthetic SME 001126</x:v>
      </x:c>
      <x:c r="C1130" s="25" t="str">
        <x:v>RM017</x:v>
      </x:c>
      <x:c r="D1130" s="25" t="str">
        <x:v>Aegean</x:v>
      </x:c>
      <x:c r="E1130" s="25" t="str">
        <x:v>Technology</x:v>
      </x:c>
      <x:c r="F1130" s="25" t="str">
        <x:v>MEDIUM</x:v>
      </x:c>
      <x:c r="G1130" s="25" t="str">
        <x:v>SOLE_PROPRIETOR</x:v>
      </x:c>
      <x:c r="H1130" s="25" t="str">
        <x:v>2021-03-04</x:v>
      </x:c>
      <x:c r="I1130" s="25" t="n">
        <x:v>65</x:v>
      </x:c>
      <x:c r="J1130" s="28" t="n">
        <x:v>86661294.64</x:v>
      </x:c>
      <x:c r="K1130" s="25" t="n">
        <x:v>178</x:v>
      </x:c>
      <x:c r="L1130" s="26" t="b">
        <x:v>1</x:v>
      </x:c>
      <x:c r="M1130" s="26" t="b">
        <x:v>1</x:v>
      </x:c>
      <x:c r="N1130" s="25" t="n">
        <x:v>26.05</x:v>
      </x:c>
      <x:c r="O1130" s="26" t="b">
        <x:v>1</x:v>
      </x:c>
      <x:c r="P1130" s="25" t="str">
        <x:v>SECURE_MESSAGE</x:v>
      </x:c>
      <x:c r="Q1130" s="25" t="str">
        <x:v>DERIVED_ANALYTICS</x:v>
      </x:c>
      <x:c r="R1130" s="30" t="n">
        <x:v>0.051601</x:v>
      </x:c>
      <x:c r="S1130" s="25" t="str">
        <x:v>R04</x:v>
      </x:c>
      <x:c r="T1130" s="25" t="n">
        <x:v>0</x:v>
      </x:c>
      <x:c r="U1130" s="25" t="n">
        <x:v>1</x:v>
      </x:c>
      <x:c r="V1130" s="25" t="str">
        <x:v>2026-08-11</x:v>
      </x:c>
      <x:c r="W1130" s="25" t="str">
        <x:v>NONE</x:v>
      </x:c>
      <x:c r="X1130" s="26" t="b">
        <x:v>1</x:v>
      </x:c>
      <x:c r="Y1130" s="26" t="b">
        <x:v>0</x:v>
      </x:c>
      <x:c r="Z1130" s="25" t="str">
        <x:v>CONTROLLED_SYNTHETIC</x:v>
      </x:c>
      <x:c r="AA1130" s="28" t="n">
        <x:v>48252805.6</x:v>
      </x:c>
      <x:c r="AB1130" s="28" t="n">
        <x:v>41437398.64</x:v>
      </x:c>
      <x:c r="AC1130" s="28" t="n">
        <x:v>2708866.63</x:v>
      </x:c>
      <x:c r="AD1130" s="28" t="n">
        <x:v>41355477.87</x:v>
      </x:c>
      <x:c r="AE1130" s="28" t="n">
        <x:v>12408529.27</x:v>
      </x:c>
      <x:c r="AF1130" s="28" t="n">
        <x:v>8813009.29</x:v>
      </x:c>
      <x:c r="AG1130" s="28" t="n">
        <x:v>11847555.06</x:v>
      </x:c>
      <x:c r="AH1130" s="28" t="n">
        <x:v>1687461.958333</x:v>
      </x:c>
      <x:c r="AI1130" s="28" t="n">
        <x:v>4977594.808333</x:v>
      </x:c>
      <x:c r="AJ1130" s="25" t="n">
        <x:v>248</x:v>
      </x:c>
      <x:c r="AK1130" s="25" t="n">
        <x:v>3</x:v>
      </x:c>
      <x:c r="AL1130" s="28" t="n">
        <x:v>169684246.96</x:v>
      </x:c>
      <x:c r="AM1130" s="28" t="n">
        <x:v>6103718.83</x:v>
      </x:c>
      <x:c r="AN1130" s="25" t="str">
        <x:v>CASH_MANAGEMENT|PAYROLL_SERVICES|WORKING_CAPITAL_LOAN</x:v>
      </x:c>
      <x:c r="AO1130" s="25" t="str">
        <x:v>2026-03-23</x:v>
      </x:c>
      <x:c r="AP1130" s="25" t="n">
        <x:v>6</x:v>
      </x:c>
      <x:c r="AQ1130" s="25" t="n">
        <x:v>150</x:v>
      </x:c>
      <x:c r="AR1130" s="25" t="n">
        <x:v>62.98</x:v>
      </x:c>
      <x:c r="AS1130" s="30" t="n">
        <x:v>1</x:v>
      </x:c>
      <x:c r="AT1130" s="25" t="n">
        <x:v>9</x:v>
      </x:c>
    </x:row>
    <x:row r="1131">
      <x:c r="A1131" s="25" t="str">
        <x:v>SME001127</x:v>
      </x:c>
      <x:c r="B1131" s="25" t="str">
        <x:v>Synthetic SME 001127</x:v>
      </x:c>
      <x:c r="C1131" s="25" t="str">
        <x:v>RM026</x:v>
      </x:c>
      <x:c r="D1131" s="25" t="str">
        <x:v>Black Sea</x:v>
      </x:c>
      <x:c r="E1131" s="25" t="str">
        <x:v>Healthcare</x:v>
      </x:c>
      <x:c r="F1131" s="25" t="str">
        <x:v>SMALL</x:v>
      </x:c>
      <x:c r="G1131" s="25" t="str">
        <x:v>JOINT_STOCK</x:v>
      </x:c>
      <x:c r="H1131" s="25" t="str">
        <x:v>2020-06-07</x:v>
      </x:c>
      <x:c r="I1131" s="25" t="n">
        <x:v>74</x:v>
      </x:c>
      <x:c r="J1131" s="28" t="n">
        <x:v>63006071.16</x:v>
      </x:c>
      <x:c r="K1131" s="25" t="n">
        <x:v>45</x:v>
      </x:c>
      <x:c r="L1131" s="26" t="b">
        <x:v>1</x:v>
      </x:c>
      <x:c r="M1131" s="26" t="b">
        <x:v>1</x:v>
      </x:c>
      <x:c r="N1131" s="25" t="n">
        <x:v>52.51</x:v>
      </x:c>
      <x:c r="O1131" s="26" t="b">
        <x:v>1</x:v>
      </x:c>
      <x:c r="P1131" s="25" t="str">
        <x:v>BRANCH</x:v>
      </x:c>
      <x:c r="Q1131" s="25" t="str">
        <x:v>DERIVED_ANALYTICS</x:v>
      </x:c>
      <x:c r="R1131" s="30" t="n">
        <x:v>0.053396</x:v>
      </x:c>
      <x:c r="S1131" s="25" t="str">
        <x:v>R04</x:v>
      </x:c>
      <x:c r="T1131" s="25" t="n">
        <x:v>15</x:v>
      </x:c>
      <x:c r="U1131" s="25" t="n">
        <x:v>1</x:v>
      </x:c>
      <x:c r="V1131" s="25" t="str">
        <x:v>2026-05-14</x:v>
      </x:c>
      <x:c r="W1131" s="25" t="str">
        <x:v>NONE</x:v>
      </x:c>
      <x:c r="X1131" s="26" t="b">
        <x:v>1</x:v>
      </x:c>
      <x:c r="Y1131" s="26" t="b">
        <x:v>1</x:v>
      </x:c>
      <x:c r="Z1131" s="25" t="str">
        <x:v>CONTROLLED_SYNTHETIC</x:v>
      </x:c>
      <x:c r="AA1131" s="28" t="n">
        <x:v>32126816.3</x:v>
      </x:c>
      <x:c r="AB1131" s="28" t="n">
        <x:v>30369779.84</x:v>
      </x:c>
      <x:c r="AC1131" s="28" t="n">
        <x:v>17689292.62</x:v>
      </x:c>
      <x:c r="AD1131" s="28" t="n">
        <x:v>10173698.31</x:v>
      </x:c>
      <x:c r="AE1131" s="28" t="n">
        <x:v>8301771.67</x:v>
      </x:c>
      <x:c r="AF1131" s="28" t="n">
        <x:v>6099081.5</x:v>
      </x:c>
      <x:c r="AG1131" s="28" t="n">
        <x:v>8547714.1</x:v>
      </x:c>
      <x:c r="AH1131" s="28" t="n">
        <x:v>1432894.515</x:v>
      </x:c>
      <x:c r="AI1131" s="28" t="n">
        <x:v>3138091.938333</x:v>
      </x:c>
      <x:c r="AJ1131" s="25" t="n">
        <x:v>441</x:v>
      </x:c>
      <x:c r="AK1131" s="25" t="n">
        <x:v>2</x:v>
      </x:c>
      <x:c r="AL1131" s="28" t="n">
        <x:v>38485817.24</x:v>
      </x:c>
      <x:c r="AM1131" s="28" t="n">
        <x:v>1072312.63</x:v>
      </x:c>
      <x:c r="AN1131" s="25" t="str">
        <x:v>BUSINESS_CREDIT_CARD|POS_MERCHANT_ACQUIRING</x:v>
      </x:c>
      <x:c r="AO1131" s="25" t="str">
        <x:v>2026-07-28</x:v>
      </x:c>
      <x:c r="AP1131" s="25" t="n">
        <x:v>5</x:v>
      </x:c>
      <x:c r="AQ1131" s="25" t="n">
        <x:v>23</x:v>
      </x:c>
      <x:c r="AR1131" s="25" t="n">
        <x:v>47.72</x:v>
      </x:c>
      <x:c r="AS1131" s="30" t="n">
        <x:v>1</x:v>
      </x:c>
      <x:c r="AT1131" s="25" t="n">
        <x:v>98</x:v>
      </x:c>
    </x:row>
    <x:row r="1132">
      <x:c r="A1132" s="25" t="str">
        <x:v>SME001128</x:v>
      </x:c>
      <x:c r="B1132" s="25" t="str">
        <x:v>Synthetic SME 001128</x:v>
      </x:c>
      <x:c r="C1132" s="25" t="str">
        <x:v>RM004</x:v>
      </x:c>
      <x:c r="D1132" s="25" t="str">
        <x:v>Central Anatolia</x:v>
      </x:c>
      <x:c r="E1132" s="25" t="str">
        <x:v>Hospitality</x:v>
      </x:c>
      <x:c r="F1132" s="25" t="str">
        <x:v>SMALL</x:v>
      </x:c>
      <x:c r="G1132" s="25" t="str">
        <x:v>LIMITED</x:v>
      </x:c>
      <x:c r="H1132" s="25" t="str">
        <x:v>2016-05-09</x:v>
      </x:c>
      <x:c r="I1132" s="25" t="n">
        <x:v>123</x:v>
      </x:c>
      <x:c r="J1132" s="28" t="n">
        <x:v>104044606.75</x:v>
      </x:c>
      <x:c r="K1132" s="25" t="n">
        <x:v>26</x:v>
      </x:c>
      <x:c r="L1132" s="26" t="b">
        <x:v>1</x:v>
      </x:c>
      <x:c r="M1132" s="26" t="b">
        <x:v>0</x:v>
      </x:c>
      <x:c r="N1132" s="25" t="n">
        <x:v>19.41</x:v>
      </x:c>
      <x:c r="O1132" s="26" t="b">
        <x:v>1</x:v>
      </x:c>
      <x:c r="P1132" s="25" t="str">
        <x:v>RM_CALL</x:v>
      </x:c>
      <x:c r="Q1132" s="25" t="str">
        <x:v>DERIVED_ANALYTICS</x:v>
      </x:c>
      <x:c r="R1132" s="30" t="n">
        <x:v>0.038376</x:v>
      </x:c>
      <x:c r="S1132" s="25" t="str">
        <x:v>R03</x:v>
      </x:c>
      <x:c r="T1132" s="25" t="n">
        <x:v>0</x:v>
      </x:c>
      <x:c r="U1132" s="25" t="n">
        <x:v>1</x:v>
      </x:c>
      <x:c r="V1132" s="25" t="str">
        <x:v>2026-05-22</x:v>
      </x:c>
      <x:c r="W1132" s="25" t="str">
        <x:v>NONE</x:v>
      </x:c>
      <x:c r="X1132" s="26" t="b">
        <x:v>1</x:v>
      </x:c>
      <x:c r="Y1132" s="26" t="b">
        <x:v>1</x:v>
      </x:c>
      <x:c r="Z1132" s="25" t="str">
        <x:v>CONTROLLED_SYNTHETIC</x:v>
      </x:c>
      <x:c r="AA1132" s="28" t="n">
        <x:v>55924981.48</x:v>
      </x:c>
      <x:c r="AB1132" s="28" t="n">
        <x:v>48865637.62</x:v>
      </x:c>
      <x:c r="AC1132" s="28" t="n">
        <x:v>27776558.86</x:v>
      </x:c>
      <x:c r="AD1132" s="28" t="n">
        <x:v>5609650.6</x:v>
      </x:c>
      <x:c r="AE1132" s="28" t="n">
        <x:v>11563095.62</x:v>
      </x:c>
      <x:c r="AF1132" s="28" t="n">
        <x:v>0</x:v>
      </x:c>
      <x:c r="AG1132" s="28" t="n">
        <x:v>6257638.72</x:v>
      </x:c>
      <x:c r="AH1132" s="28" t="n">
        <x:v>2190721.801667</x:v>
      </x:c>
      <x:c r="AI1132" s="28" t="n">
        <x:v>5662992.508333</x:v>
      </x:c>
      <x:c r="AJ1132" s="25" t="n">
        <x:v>211</x:v>
      </x:c>
      <x:c r="AK1132" s="25" t="n">
        <x:v>1</x:v>
      </x:c>
      <x:c r="AL1132" s="28" t="n">
        <x:v>1986986.11</x:v>
      </x:c>
      <x:c r="AM1132" s="28" t="n">
        <x:v>48201.91</x:v>
      </x:c>
      <x:c r="AN1132" s="25" t="str">
        <x:v>TERM_DEPOSIT</x:v>
      </x:c>
      <x:c r="AO1132" s="25" t="str">
        <x:v>2026-07-31</x:v>
      </x:c>
      <x:c r="AP1132" s="25" t="n">
        <x:v>6</x:v>
      </x:c>
      <x:c r="AQ1132" s="25" t="n">
        <x:v>20</x:v>
      </x:c>
      <x:c r="AR1132" s="25" t="n">
        <x:v>27.03</x:v>
      </x:c>
      <x:c r="AS1132" s="30" t="n">
        <x:v>0.054564</x:v>
      </x:c>
      <x:c r="AT1132" s="25" t="n">
        <x:v>90</x:v>
      </x:c>
    </x:row>
    <x:row r="1133">
      <x:c r="A1133" s="25" t="str">
        <x:v>SME001129</x:v>
      </x:c>
      <x:c r="B1133" s="25" t="str">
        <x:v>Synthetic SME 001129</x:v>
      </x:c>
      <x:c r="C1133" s="25" t="str">
        <x:v>RM011</x:v>
      </x:c>
      <x:c r="D1133" s="25" t="str">
        <x:v>Black Sea</x:v>
      </x:c>
      <x:c r="E1133" s="25" t="str">
        <x:v>Hospitality</x:v>
      </x:c>
      <x:c r="F1133" s="25" t="str">
        <x:v>MICRO</x:v>
      </x:c>
      <x:c r="G1133" s="25" t="str">
        <x:v>LIMITED</x:v>
      </x:c>
      <x:c r="H1133" s="25" t="str">
        <x:v>2023-03-02</x:v>
      </x:c>
      <x:c r="I1133" s="25" t="n">
        <x:v>41</x:v>
      </x:c>
      <x:c r="J1133" s="28" t="n">
        <x:v>21785446.83</x:v>
      </x:c>
      <x:c r="K1133" s="25" t="n">
        <x:v>6</x:v>
      </x:c>
      <x:c r="L1133" s="26" t="b">
        <x:v>0</x:v>
      </x:c>
      <x:c r="M1133" s="26" t="b">
        <x:v>0</x:v>
      </x:c>
      <x:c r="N1133" s="25" t="n">
        <x:v>73.31</x:v>
      </x:c>
      <x:c r="O1133" s="26" t="b">
        <x:v>1</x:v>
      </x:c>
      <x:c r="P1133" s="25" t="str">
        <x:v>RM_CALL</x:v>
      </x:c>
      <x:c r="Q1133" s="25" t="str">
        <x:v>DERIVED_ANALYTICS</x:v>
      </x:c>
      <x:c r="R1133" s="30" t="n">
        <x:v>0.081259</x:v>
      </x:c>
      <x:c r="S1133" s="25" t="str">
        <x:v>R05</x:v>
      </x:c>
      <x:c r="T1133" s="25" t="n">
        <x:v>0</x:v>
      </x:c>
      <x:c r="U1133" s="25" t="n">
        <x:v>1</x:v>
      </x:c>
      <x:c r="V1133" s="25" t="str">
        <x:v>2027-05-20</x:v>
      </x:c>
      <x:c r="W1133" s="25" t="str">
        <x:v>NONE</x:v>
      </x:c>
      <x:c r="X1133" s="26" t="b">
        <x:v>1</x:v>
      </x:c>
      <x:c r="Y1133" s="26" t="b">
        <x:v>1</x:v>
      </x:c>
      <x:c r="Z1133" s="25" t="str">
        <x:v>CONTROLLED_SYNTHETIC</x:v>
      </x:c>
      <x:c r="AA1133" s="28" t="n">
        <x:v>12344836.65</x:v>
      </x:c>
      <x:c r="AB1133" s="28" t="n">
        <x:v>11209651.15</x:v>
      </x:c>
      <x:c r="AC1133" s="28" t="n">
        <x:v>5739941.6</x:v>
      </x:c>
      <x:c r="AD1133" s="28" t="n">
        <x:v>1458704.18</x:v>
      </x:c>
      <x:c r="AE1133" s="28" t="n">
        <x:v>0</x:v>
      </x:c>
      <x:c r="AF1133" s="28" t="n">
        <x:v>0</x:v>
      </x:c>
      <x:c r="AG1133" s="28" t="n">
        <x:v>0</x:v>
      </x:c>
      <x:c r="AH1133" s="28" t="n">
        <x:v>414646.681667</x:v>
      </x:c>
      <x:c r="AI1133" s="28" t="n">
        <x:v>1202371.516667</x:v>
      </x:c>
      <x:c r="AJ1133" s="25" t="n">
        <x:v>804</x:v>
      </x:c>
      <x:c r="AK1133" s="25" t="n">
        <x:v>2</x:v>
      </x:c>
      <x:c r="AL1133" s="28" t="n">
        <x:v>3047751.08</x:v>
      </x:c>
      <x:c r="AM1133" s="28" t="n">
        <x:v>100370.76</x:v>
      </x:c>
      <x:c r="AN1133" s="25" t="str">
        <x:v>FX_RISK_MANAGEMENT|WORKING_CAPITAL_LOAN</x:v>
      </x:c>
      <x:c r="AO1133" s="25" t="str">
        <x:v>2026-04-21</x:v>
      </x:c>
      <x:c r="AP1133" s="25" t="n">
        <x:v>2</x:v>
      </x:c>
      <x:c r="AQ1133" s="25" t="n">
        <x:v>121</x:v>
      </x:c>
      <x:c r="AR1133" s="25" t="n">
        <x:v>26.68</x:v>
      </x:c>
      <x:c r="AS1133" s="30" t="n">
        <x:v>0.39971</x:v>
      </x:c>
      <x:c r="AT1133" s="25" t="n">
        <x:v>0</x:v>
      </x:c>
    </x:row>
    <x:row r="1134">
      <x:c r="A1134" s="25" t="str">
        <x:v>SME001130</x:v>
      </x:c>
      <x:c r="B1134" s="25" t="str">
        <x:v>Synthetic SME 001130</x:v>
      </x:c>
      <x:c r="C1134" s="25" t="str">
        <x:v>RM041</x:v>
      </x:c>
      <x:c r="D1134" s="25" t="str">
        <x:v>Marmara</x:v>
      </x:c>
      <x:c r="E1134" s="25" t="str">
        <x:v>Professional Services</x:v>
      </x:c>
      <x:c r="F1134" s="25" t="str">
        <x:v>SMALL</x:v>
      </x:c>
      <x:c r="G1134" s="25" t="str">
        <x:v>LIMITED</x:v>
      </x:c>
      <x:c r="H1134" s="25" t="str">
        <x:v>2018-03-06</x:v>
      </x:c>
      <x:c r="I1134" s="25" t="n">
        <x:v>101</x:v>
      </x:c>
      <x:c r="J1134" s="28" t="n">
        <x:v>95071572.74</x:v>
      </x:c>
      <x:c r="K1134" s="25" t="n">
        <x:v>19</x:v>
      </x:c>
      <x:c r="L1134" s="26" t="b">
        <x:v>0</x:v>
      </x:c>
      <x:c r="M1134" s="26" t="b">
        <x:v>0</x:v>
      </x:c>
      <x:c r="N1134" s="25" t="n">
        <x:v>60.16</x:v>
      </x:c>
      <x:c r="O1134" s="26" t="b">
        <x:v>0</x:v>
      </x:c>
      <x:c r="P1134" s="25" t="str">
        <x:v>RM_CALL</x:v>
      </x:c>
      <x:c r="Q1134" s="25" t="str">
        <x:v>DERIVED_ANALYTICS</x:v>
      </x:c>
      <x:c r="R1134" s="30" t="n">
        <x:v>0.027816</x:v>
      </x:c>
      <x:c r="S1134" s="25" t="str">
        <x:v>R03</x:v>
      </x:c>
      <x:c r="T1134" s="25" t="n">
        <x:v>0</x:v>
      </x:c>
      <x:c r="U1134" s="25" t="n">
        <x:v>1</x:v>
      </x:c>
      <x:c r="V1134" s="25" t="str">
        <x:v>2026-11-11</x:v>
      </x:c>
      <x:c r="W1134" s="25" t="str">
        <x:v>MEDIUM</x:v>
      </x:c>
      <x:c r="X1134" s="26" t="b">
        <x:v>1</x:v>
      </x:c>
      <x:c r="Y1134" s="26" t="b">
        <x:v>1</x:v>
      </x:c>
      <x:c r="Z1134" s="25" t="str">
        <x:v>CONTROLLED_SYNTHETIC</x:v>
      </x:c>
      <x:c r="AA1134" s="28" t="n">
        <x:v>55792274.3</x:v>
      </x:c>
      <x:c r="AB1134" s="28" t="n">
        <x:v>53339531.96</x:v>
      </x:c>
      <x:c r="AC1134" s="28" t="n">
        <x:v>1744081.02</x:v>
      </x:c>
      <x:c r="AD1134" s="28" t="n">
        <x:v>4058247.67</x:v>
      </x:c>
      <x:c r="AE1134" s="28" t="n">
        <x:v>0</x:v>
      </x:c>
      <x:c r="AF1134" s="28" t="n">
        <x:v>0</x:v>
      </x:c>
      <x:c r="AG1134" s="28" t="n">
        <x:v>0</x:v>
      </x:c>
      <x:c r="AH1134" s="28" t="n">
        <x:v>2136214.806667</x:v>
      </x:c>
      <x:c r="AI1134" s="28" t="n">
        <x:v>5060769.07</x:v>
      </x:c>
      <x:c r="AJ1134" s="25" t="n">
        <x:v>651</x:v>
      </x:c>
      <x:c r="AK1134" s="25" t="n">
        <x:v>3</x:v>
      </x:c>
      <x:c r="AL1134" s="28" t="n">
        <x:v>12664712.02</x:v>
      </x:c>
      <x:c r="AM1134" s="28" t="n">
        <x:v>214238.21</x:v>
      </x:c>
      <x:c r="AN1134" s="25" t="str">
        <x:v>BUSINESS_CREDIT_CARD|PAYROLL_SERVICES|TERM_DEPOSIT</x:v>
      </x:c>
      <x:c r="AO1134" s="25" t="str">
        <x:v>2026-07-07</x:v>
      </x:c>
      <x:c r="AP1134" s="25" t="n">
        <x:v>3</x:v>
      </x:c>
      <x:c r="AQ1134" s="25" t="n">
        <x:v>44</x:v>
      </x:c>
      <x:c r="AR1134" s="25" t="n">
        <x:v>43.23</x:v>
      </x:c>
      <x:c r="AS1134" s="30" t="n">
        <x:v>0.380607</x:v>
      </x:c>
      <x:c r="AT1134" s="25" t="n">
        <x:v>0</x:v>
      </x:c>
    </x:row>
    <x:row r="1135">
      <x:c r="A1135" s="25" t="str">
        <x:v>SME001131</x:v>
      </x:c>
      <x:c r="B1135" s="25" t="str">
        <x:v>Synthetic SME 001131</x:v>
      </x:c>
      <x:c r="C1135" s="25" t="str">
        <x:v>RM015</x:v>
      </x:c>
      <x:c r="D1135" s="25" t="str">
        <x:v>Marmara</x:v>
      </x:c>
      <x:c r="E1135" s="25" t="str">
        <x:v>Retail Trade</x:v>
      </x:c>
      <x:c r="F1135" s="25" t="str">
        <x:v>SMALL</x:v>
      </x:c>
      <x:c r="G1135" s="25" t="str">
        <x:v>LIMITED</x:v>
      </x:c>
      <x:c r="H1135" s="25" t="str">
        <x:v>2025-05-26</x:v>
      </x:c>
      <x:c r="I1135" s="25" t="n">
        <x:v>14</x:v>
      </x:c>
      <x:c r="J1135" s="28" t="n">
        <x:v>34577488.6</x:v>
      </x:c>
      <x:c r="K1135" s="25" t="n">
        <x:v>48</x:v>
      </x:c>
      <x:c r="L1135" s="26" t="b">
        <x:v>0</x:v>
      </x:c>
      <x:c r="M1135" s="26" t="b">
        <x:v>0</x:v>
      </x:c>
      <x:c r="N1135" s="25" t="n">
        <x:v>86.33</x:v>
      </x:c>
      <x:c r="O1135" s="26" t="b">
        <x:v>1</x:v>
      </x:c>
      <x:c r="P1135" s="25" t="str">
        <x:v>VIDEO_MEETING</x:v>
      </x:c>
      <x:c r="Q1135" s="25" t="str">
        <x:v>DERIVED_ANALYTICS</x:v>
      </x:c>
      <x:c r="R1135" s="30" t="n">
        <x:v>0.025719</x:v>
      </x:c>
      <x:c r="S1135" s="25" t="str">
        <x:v>R03</x:v>
      </x:c>
      <x:c r="T1135" s="25" t="n">
        <x:v>0</x:v>
      </x:c>
      <x:c r="U1135" s="25" t="n">
        <x:v>1</x:v>
      </x:c>
      <x:c r="V1135" s="25" t="str">
        <x:v>2026-03-19</x:v>
      </x:c>
      <x:c r="W1135" s="25" t="str">
        <x:v>NONE</x:v>
      </x:c>
      <x:c r="X1135" s="26" t="b">
        <x:v>1</x:v>
      </x:c>
      <x:c r="Y1135" s="26" t="b">
        <x:v>1</x:v>
      </x:c>
      <x:c r="Z1135" s="25" t="str">
        <x:v>CONTROLLED_SYNTHETIC</x:v>
      </x:c>
      <x:c r="AA1135" s="28" t="n">
        <x:v>21708372</x:v>
      </x:c>
      <x:c r="AB1135" s="28" t="n">
        <x:v>19073208.91</x:v>
      </x:c>
      <x:c r="AC1135" s="28" t="n">
        <x:v>11483637.84</x:v>
      </x:c>
      <x:c r="AD1135" s="28" t="n">
        <x:v>9490871.39</x:v>
      </x:c>
      <x:c r="AE1135" s="28" t="n">
        <x:v>0</x:v>
      </x:c>
      <x:c r="AF1135" s="28" t="n">
        <x:v>0</x:v>
      </x:c>
      <x:c r="AG1135" s="28" t="n">
        <x:v>0</x:v>
      </x:c>
      <x:c r="AH1135" s="28" t="n">
        <x:v>807611.656667</x:v>
      </x:c>
      <x:c r="AI1135" s="28" t="n">
        <x:v>1285908.235</x:v>
      </x:c>
      <x:c r="AJ1135" s="25" t="n">
        <x:v>806</x:v>
      </x:c>
      <x:c r="AK1135" s="25" t="n">
        <x:v>5</x:v>
      </x:c>
      <x:c r="AL1135" s="28" t="n">
        <x:v>59178036.09</x:v>
      </x:c>
      <x:c r="AM1135" s="28" t="n">
        <x:v>457723.99</x:v>
      </x:c>
      <x:c r="AN1135" s="25" t="str">
        <x:v>BUSINESS_CREDIT_CARD|CASH_MANAGEMENT|POS_MERCHANT_ACQUIRING|TERM_DEPOSIT|TRADE_FINANCE</x:v>
      </x:c>
      <x:c r="AO1135" s="25" t="str">
        <x:v>2026-07-09</x:v>
      </x:c>
      <x:c r="AP1135" s="25" t="n">
        <x:v>5</x:v>
      </x:c>
      <x:c r="AQ1135" s="25" t="n">
        <x:v>42</x:v>
      </x:c>
      <x:c r="AR1135" s="25" t="n">
        <x:v>63.83</x:v>
      </x:c>
      <x:c r="AS1135" s="30" t="n">
        <x:v>1</x:v>
      </x:c>
      <x:c r="AT1135" s="25" t="n">
        <x:v>154</x:v>
      </x:c>
    </x:row>
    <x:row r="1136">
      <x:c r="A1136" s="25" t="str">
        <x:v>SME001132</x:v>
      </x:c>
      <x:c r="B1136" s="25" t="str">
        <x:v>Synthetic SME 001132</x:v>
      </x:c>
      <x:c r="C1136" s="25" t="str">
        <x:v>RM021</x:v>
      </x:c>
      <x:c r="D1136" s="25" t="str">
        <x:v>Marmara</x:v>
      </x:c>
      <x:c r="E1136" s="25" t="str">
        <x:v>Hospitality</x:v>
      </x:c>
      <x:c r="F1136" s="25" t="str">
        <x:v>MEDIUM</x:v>
      </x:c>
      <x:c r="G1136" s="25" t="str">
        <x:v>LIMITED</x:v>
      </x:c>
      <x:c r="H1136" s="25" t="str">
        <x:v>2017-06-07</x:v>
      </x:c>
      <x:c r="I1136" s="25" t="n">
        <x:v>110</x:v>
      </x:c>
      <x:c r="J1136" s="28" t="n">
        <x:v>157980528.11</x:v>
      </x:c>
      <x:c r="K1136" s="25" t="n">
        <x:v>118</x:v>
      </x:c>
      <x:c r="L1136" s="26" t="b">
        <x:v>0</x:v>
      </x:c>
      <x:c r="M1136" s="26" t="b">
        <x:v>0</x:v>
      </x:c>
      <x:c r="N1136" s="25" t="n">
        <x:v>77.3</x:v>
      </x:c>
      <x:c r="O1136" s="26" t="b">
        <x:v>1</x:v>
      </x:c>
      <x:c r="P1136" s="25" t="str">
        <x:v>BRANCH</x:v>
      </x:c>
      <x:c r="Q1136" s="25" t="str">
        <x:v>DERIVED_ANALYTICS</x:v>
      </x:c>
      <x:c r="R1136" s="30" t="n">
        <x:v>0.035924</x:v>
      </x:c>
      <x:c r="S1136" s="25" t="str">
        <x:v>R03</x:v>
      </x:c>
      <x:c r="T1136" s="25" t="n">
        <x:v>0</x:v>
      </x:c>
      <x:c r="U1136" s="25" t="n">
        <x:v>1</x:v>
      </x:c>
      <x:c r="V1136" s="25" t="str">
        <x:v>2026-12-29</x:v>
      </x:c>
      <x:c r="W1136" s="25" t="str">
        <x:v>NONE</x:v>
      </x:c>
      <x:c r="X1136" s="26" t="b">
        <x:v>1</x:v>
      </x:c>
      <x:c r="Y1136" s="26" t="b">
        <x:v>1</x:v>
      </x:c>
      <x:c r="Z1136" s="25" t="str">
        <x:v>CONTROLLED_SYNTHETIC</x:v>
      </x:c>
      <x:c r="AA1136" s="28" t="n">
        <x:v>77432047.05</x:v>
      </x:c>
      <x:c r="AB1136" s="28" t="n">
        <x:v>68594446.85</x:v>
      </x:c>
      <x:c r="AC1136" s="28" t="n">
        <x:v>36292861.29</x:v>
      </x:c>
      <x:c r="AD1136" s="28" t="n">
        <x:v>22962426.51</x:v>
      </x:c>
      <x:c r="AE1136" s="28" t="n">
        <x:v>0</x:v>
      </x:c>
      <x:c r="AF1136" s="28" t="n">
        <x:v>0</x:v>
      </x:c>
      <x:c r="AG1136" s="28" t="n">
        <x:v>0</x:v>
      </x:c>
      <x:c r="AH1136" s="28" t="n">
        <x:v>2416672.365</x:v>
      </x:c>
      <x:c r="AI1136" s="28" t="n">
        <x:v>6691054.981667</x:v>
      </x:c>
      <x:c r="AJ1136" s="25" t="n">
        <x:v>716</x:v>
      </x:c>
      <x:c r="AK1136" s="25" t="n">
        <x:v>3</x:v>
      </x:c>
      <x:c r="AL1136" s="28" t="n">
        <x:v>208895290.19</x:v>
      </x:c>
      <x:c r="AM1136" s="28" t="n">
        <x:v>6647948.49</x:v>
      </x:c>
      <x:c r="AN1136" s="25" t="str">
        <x:v>BUSINESS_CREDIT_CARD|CASH_MANAGEMENT|PAYROLL_SERVICES</x:v>
      </x:c>
      <x:c r="AO1136" s="25" t="str">
        <x:v>2026-04-14</x:v>
      </x:c>
      <x:c r="AP1136" s="25" t="n">
        <x:v>3</x:v>
      </x:c>
      <x:c r="AQ1136" s="25" t="n">
        <x:v>128</x:v>
      </x:c>
      <x:c r="AR1136" s="25" t="n">
        <x:v>67.5</x:v>
      </x:c>
      <x:c r="AS1136" s="30" t="n">
        <x:v>1</x:v>
      </x:c>
      <x:c r="AT1136" s="25" t="n">
        <x:v>0</x:v>
      </x:c>
    </x:row>
    <x:row r="1137">
      <x:c r="A1137" s="25" t="str">
        <x:v>SME001133</x:v>
      </x:c>
      <x:c r="B1137" s="25" t="str">
        <x:v>Synthetic SME 001133</x:v>
      </x:c>
      <x:c r="C1137" s="25" t="str">
        <x:v>RM015</x:v>
      </x:c>
      <x:c r="D1137" s="25" t="str">
        <x:v>Marmara</x:v>
      </x:c>
      <x:c r="E1137" s="25" t="str">
        <x:v>Healthcare</x:v>
      </x:c>
      <x:c r="F1137" s="25" t="str">
        <x:v>MICRO</x:v>
      </x:c>
      <x:c r="G1137" s="25" t="str">
        <x:v>SOLE_PROPRIETOR</x:v>
      </x:c>
      <x:c r="H1137" s="25" t="str">
        <x:v>2023-11-15</x:v>
      </x:c>
      <x:c r="I1137" s="25" t="n">
        <x:v>33</x:v>
      </x:c>
      <x:c r="J1137" s="28" t="n">
        <x:v>19778333.9</x:v>
      </x:c>
      <x:c r="K1137" s="25" t="n">
        <x:v>6</x:v>
      </x:c>
      <x:c r="L1137" s="26" t="b">
        <x:v>0</x:v>
      </x:c>
      <x:c r="M1137" s="26" t="b">
        <x:v>1</x:v>
      </x:c>
      <x:c r="N1137" s="25" t="n">
        <x:v>95.48</x:v>
      </x:c>
      <x:c r="O1137" s="26" t="b">
        <x:v>1</x:v>
      </x:c>
      <x:c r="P1137" s="25" t="str">
        <x:v>SECURE_MESSAGE</x:v>
      </x:c>
      <x:c r="Q1137" s="25" t="str">
        <x:v>DERIVED_ANALYTICS</x:v>
      </x:c>
      <x:c r="R1137" s="30" t="n">
        <x:v>0.035521</x:v>
      </x:c>
      <x:c r="S1137" s="25" t="str">
        <x:v>R03</x:v>
      </x:c>
      <x:c r="T1137" s="25" t="n">
        <x:v>0</x:v>
      </x:c>
      <x:c r="U1137" s="25" t="n">
        <x:v>1</x:v>
      </x:c>
      <x:c r="V1137" s="25" t="str">
        <x:v>2026-05-29</x:v>
      </x:c>
      <x:c r="W1137" s="25" t="str">
        <x:v>NONE</x:v>
      </x:c>
      <x:c r="X1137" s="26" t="b">
        <x:v>1</x:v>
      </x:c>
      <x:c r="Y1137" s="26" t="b">
        <x:v>1</x:v>
      </x:c>
      <x:c r="Z1137" s="25" t="str">
        <x:v>CONTROLLED_SYNTHETIC</x:v>
      </x:c>
      <x:c r="AA1137" s="28" t="n">
        <x:v>10573092.65</x:v>
      </x:c>
      <x:c r="AB1137" s="28" t="n">
        <x:v>9633958.09</x:v>
      </x:c>
      <x:c r="AC1137" s="28" t="n">
        <x:v>3871911.61</x:v>
      </x:c>
      <x:c r="AD1137" s="28" t="n">
        <x:v>1271849.84</x:v>
      </x:c>
      <x:c r="AE1137" s="28" t="n">
        <x:v>0</x:v>
      </x:c>
      <x:c r="AF1137" s="28" t="n">
        <x:v>2863749.31</x:v>
      </x:c>
      <x:c r="AG1137" s="28" t="n">
        <x:v>1394908.43</x:v>
      </x:c>
      <x:c r="AH1137" s="28" t="n">
        <x:v>430875.33</x:v>
      </x:c>
      <x:c r="AI1137" s="28" t="n">
        <x:v>920086.3</x:v>
      </x:c>
      <x:c r="AJ1137" s="25" t="n">
        <x:v>809</x:v>
      </x:c>
      <x:c r="AK1137" s="25" t="n">
        <x:v>2</x:v>
      </x:c>
      <x:c r="AL1137" s="28" t="n">
        <x:v>10631084.28</x:v>
      </x:c>
      <x:c r="AM1137" s="28" t="n">
        <x:v>530523.51</x:v>
      </x:c>
      <x:c r="AN1137" s="25" t="str">
        <x:v>POS_MERCHANT_ACQUIRING|TRADE_FINANCE</x:v>
      </x:c>
      <x:c r="AO1137" s="25" t="str">
        <x:v>2026-07-05</x:v>
      </x:c>
      <x:c r="AP1137" s="25" t="n">
        <x:v>6</x:v>
      </x:c>
      <x:c r="AQ1137" s="25" t="n">
        <x:v>46</x:v>
      </x:c>
      <x:c r="AR1137" s="25" t="n">
        <x:v>35.91</x:v>
      </x:c>
      <x:c r="AS1137" s="30" t="n">
        <x:v>1</x:v>
      </x:c>
      <x:c r="AT1137" s="25" t="n">
        <x:v>83</x:v>
      </x:c>
    </x:row>
    <x:row r="1138">
      <x:c r="A1138" s="25" t="str">
        <x:v>SME001134</x:v>
      </x:c>
      <x:c r="B1138" s="25" t="str">
        <x:v>Synthetic SME 001134</x:v>
      </x:c>
      <x:c r="C1138" s="25" t="str">
        <x:v>RM036</x:v>
      </x:c>
      <x:c r="D1138" s="25" t="str">
        <x:v>Marmara</x:v>
      </x:c>
      <x:c r="E1138" s="25" t="str">
        <x:v>Transportation</x:v>
      </x:c>
      <x:c r="F1138" s="25" t="str">
        <x:v>MICRO</x:v>
      </x:c>
      <x:c r="G1138" s="25" t="str">
        <x:v>LIMITED</x:v>
      </x:c>
      <x:c r="H1138" s="25" t="str">
        <x:v>2022-09-07</x:v>
      </x:c>
      <x:c r="I1138" s="25" t="n">
        <x:v>47</x:v>
      </x:c>
      <x:c r="J1138" s="28" t="n">
        <x:v>10919049.61</x:v>
      </x:c>
      <x:c r="K1138" s="25" t="n">
        <x:v>5</x:v>
      </x:c>
      <x:c r="L1138" s="26" t="b">
        <x:v>1</x:v>
      </x:c>
      <x:c r="M1138" s="26" t="b">
        <x:v>1</x:v>
      </x:c>
      <x:c r="N1138" s="25" t="n">
        <x:v>83.33</x:v>
      </x:c>
      <x:c r="O1138" s="26" t="b">
        <x:v>1</x:v>
      </x:c>
      <x:c r="P1138" s="25" t="str">
        <x:v>RM_CALL</x:v>
      </x:c>
      <x:c r="Q1138" s="25" t="str">
        <x:v>DERIVED_ANALYTICS</x:v>
      </x:c>
      <x:c r="R1138" s="30" t="n">
        <x:v>0.023448</x:v>
      </x:c>
      <x:c r="S1138" s="25" t="str">
        <x:v>R03</x:v>
      </x:c>
      <x:c r="T1138" s="25" t="n">
        <x:v>0</x:v>
      </x:c>
      <x:c r="U1138" s="25" t="n">
        <x:v>1</x:v>
      </x:c>
      <x:c r="V1138" s="25" t="str">
        <x:v>2026-09-30</x:v>
      </x:c>
      <x:c r="W1138" s="25" t="str">
        <x:v>NONE</x:v>
      </x:c>
      <x:c r="X1138" s="26" t="b">
        <x:v>1</x:v>
      </x:c>
      <x:c r="Y1138" s="26" t="b">
        <x:v>1</x:v>
      </x:c>
      <x:c r="Z1138" s="25" t="str">
        <x:v>CONTROLLED_SYNTHETIC</x:v>
      </x:c>
      <x:c r="AA1138" s="28" t="n">
        <x:v>5914087.62</x:v>
      </x:c>
      <x:c r="AB1138" s="28" t="n">
        <x:v>5288386.38</x:v>
      </x:c>
      <x:c r="AC1138" s="28" t="n">
        <x:v>251606.39</x:v>
      </x:c>
      <x:c r="AD1138" s="28" t="n">
        <x:v>1109911.66</x:v>
      </x:c>
      <x:c r="AE1138" s="28" t="n">
        <x:v>1316034.23</x:v>
      </x:c>
      <x:c r="AF1138" s="28" t="n">
        <x:v>1641549.37</x:v>
      </x:c>
      <x:c r="AG1138" s="28" t="n">
        <x:v>1549550.94</x:v>
      </x:c>
      <x:c r="AH1138" s="28" t="n">
        <x:v>224637.643333</x:v>
      </x:c>
      <x:c r="AI1138" s="28" t="n">
        <x:v>557986.631667</x:v>
      </x:c>
      <x:c r="AJ1138" s="25" t="n">
        <x:v>904</x:v>
      </x:c>
      <x:c r="AK1138" s="25" t="n">
        <x:v>2</x:v>
      </x:c>
      <x:c r="AL1138" s="28" t="n">
        <x:v>12783922.25</x:v>
      </x:c>
      <x:c r="AM1138" s="28" t="n">
        <x:v>110140.71</x:v>
      </x:c>
      <x:c r="AN1138" s="25" t="str">
        <x:v>CASH_MANAGEMENT|TERM_DEPOSIT</x:v>
      </x:c>
      <x:c r="AO1138" s="25" t="str">
        <x:v>2026-07-03</x:v>
      </x:c>
      <x:c r="AP1138" s="25" t="n">
        <x:v>2</x:v>
      </x:c>
      <x:c r="AQ1138" s="25" t="n">
        <x:v>48</x:v>
      </x:c>
      <x:c r="AR1138" s="25" t="n">
        <x:v>52.19</x:v>
      </x:c>
      <x:c r="AS1138" s="30" t="n">
        <x:v>1</x:v>
      </x:c>
      <x:c r="AT1138" s="25" t="n">
        <x:v>0</x:v>
      </x:c>
    </x:row>
    <x:row r="1139">
      <x:c r="A1139" s="25" t="str">
        <x:v>SME001135</x:v>
      </x:c>
      <x:c r="B1139" s="25" t="str">
        <x:v>Synthetic SME 001135</x:v>
      </x:c>
      <x:c r="C1139" s="25" t="str">
        <x:v>RM038</x:v>
      </x:c>
      <x:c r="D1139" s="25" t="str">
        <x:v>Aegean</x:v>
      </x:c>
      <x:c r="E1139" s="25" t="str">
        <x:v>Agriculture</x:v>
      </x:c>
      <x:c r="F1139" s="25" t="str">
        <x:v>MICRO</x:v>
      </x:c>
      <x:c r="G1139" s="25" t="str">
        <x:v>LIMITED</x:v>
      </x:c>
      <x:c r="H1139" s="25" t="str">
        <x:v>2022-03-06</x:v>
      </x:c>
      <x:c r="I1139" s="25" t="n">
        <x:v>53</x:v>
      </x:c>
      <x:c r="J1139" s="28" t="n">
        <x:v>6654472.8</x:v>
      </x:c>
      <x:c r="K1139" s="25" t="n">
        <x:v>7</x:v>
      </x:c>
      <x:c r="L1139" s="26" t="b">
        <x:v>0</x:v>
      </x:c>
      <x:c r="M1139" s="26" t="b">
        <x:v>0</x:v>
      </x:c>
      <x:c r="N1139" s="25" t="n">
        <x:v>31.85</x:v>
      </x:c>
      <x:c r="O1139" s="26" t="b">
        <x:v>1</x:v>
      </x:c>
      <x:c r="P1139" s="25" t="str">
        <x:v>RM_CALL</x:v>
      </x:c>
      <x:c r="Q1139" s="25" t="str">
        <x:v>DERIVED_ANALYTICS</x:v>
      </x:c>
      <x:c r="R1139" s="30" t="n">
        <x:v>0.052954</x:v>
      </x:c>
      <x:c r="S1139" s="25" t="str">
        <x:v>R04</x:v>
      </x:c>
      <x:c r="T1139" s="25" t="n">
        <x:v>0</x:v>
      </x:c>
      <x:c r="U1139" s="25" t="n">
        <x:v>1</x:v>
      </x:c>
      <x:c r="V1139" s="25" t="str">
        <x:v>2026-12-08</x:v>
      </x:c>
      <x:c r="W1139" s="25" t="str">
        <x:v>NONE</x:v>
      </x:c>
      <x:c r="X1139" s="26" t="b">
        <x:v>1</x:v>
      </x:c>
      <x:c r="Y1139" s="26" t="b">
        <x:v>1</x:v>
      </x:c>
      <x:c r="Z1139" s="25" t="str">
        <x:v>CONTROLLED_SYNTHETIC</x:v>
      </x:c>
      <x:c r="AA1139" s="28" t="n">
        <x:v>3574910.19</x:v>
      </x:c>
      <x:c r="AB1139" s="28" t="n">
        <x:v>3101337.18</x:v>
      </x:c>
      <x:c r="AC1139" s="28" t="n">
        <x:v>223361.89</x:v>
      </x:c>
      <x:c r="AD1139" s="28" t="n">
        <x:v>1546483.51</x:v>
      </x:c>
      <x:c r="AE1139" s="28" t="n">
        <x:v>0</x:v>
      </x:c>
      <x:c r="AF1139" s="28" t="n">
        <x:v>0</x:v>
      </x:c>
      <x:c r="AG1139" s="28" t="n">
        <x:v>0</x:v>
      </x:c>
      <x:c r="AH1139" s="28" t="n">
        <x:v>103144.173333</x:v>
      </x:c>
      <x:c r="AI1139" s="28" t="n">
        <x:v>357283.703333</x:v>
      </x:c>
      <x:c r="AJ1139" s="25" t="n">
        <x:v>305</x:v>
      </x:c>
      <x:c r="AK1139" s="25" t="n">
        <x:v>0</x:v>
      </x:c>
      <x:c r="AL1139" s="28" t="n">
        <x:v>0</x:v>
      </x:c>
      <x:c r="AM1139" s="28" t="n">
        <x:v>0</x:v>
      </x:c>
      <x:c r="AN1139" s="25"/>
      <x:c r="AO1139" s="25" t="str">
        <x:v>2026-04-22</x:v>
      </x:c>
      <x:c r="AP1139" s="25" t="n">
        <x:v>4</x:v>
      </x:c>
      <x:c r="AQ1139" s="25" t="n">
        <x:v>120</x:v>
      </x:c>
      <x:c r="AR1139" s="25" t="n">
        <x:v>12.62</x:v>
      </x:c>
      <x:c r="AS1139" s="30" t="n">
        <x:v>0</x:v>
      </x:c>
      <x:c r="AT1139" s="25" t="n">
        <x:v>0</x:v>
      </x:c>
    </x:row>
    <x:row r="1140">
      <x:c r="A1140" s="25" t="str">
        <x:v>SME001136</x:v>
      </x:c>
      <x:c r="B1140" s="25" t="str">
        <x:v>Synthetic SME 001136</x:v>
      </x:c>
      <x:c r="C1140" s="25" t="str">
        <x:v>RM005</x:v>
      </x:c>
      <x:c r="D1140" s="25" t="str">
        <x:v>Eastern</x:v>
      </x:c>
      <x:c r="E1140" s="25" t="str">
        <x:v>Transportation</x:v>
      </x:c>
      <x:c r="F1140" s="25" t="str">
        <x:v>SMALL</x:v>
      </x:c>
      <x:c r="G1140" s="25" t="str">
        <x:v>SOLE_PROPRIETOR</x:v>
      </x:c>
      <x:c r="H1140" s="25" t="str">
        <x:v>2025-03-05</x:v>
      </x:c>
      <x:c r="I1140" s="25" t="n">
        <x:v>17</x:v>
      </x:c>
      <x:c r="J1140" s="28" t="n">
        <x:v>78581586</x:v>
      </x:c>
      <x:c r="K1140" s="25" t="n">
        <x:v>17</x:v>
      </x:c>
      <x:c r="L1140" s="26" t="b">
        <x:v>0</x:v>
      </x:c>
      <x:c r="M1140" s="26" t="b">
        <x:v>1</x:v>
      </x:c>
      <x:c r="N1140" s="25" t="n">
        <x:v>16.44</x:v>
      </x:c>
      <x:c r="O1140" s="26" t="b">
        <x:v>1</x:v>
      </x:c>
      <x:c r="P1140" s="25" t="str">
        <x:v>SECURE_MESSAGE</x:v>
      </x:c>
      <x:c r="Q1140" s="25" t="str">
        <x:v>DERIVED_ANALYTICS</x:v>
      </x:c>
      <x:c r="R1140" s="30" t="n">
        <x:v>0.007854</x:v>
      </x:c>
      <x:c r="S1140" s="25" t="str">
        <x:v>R02</x:v>
      </x:c>
      <x:c r="T1140" s="25" t="n">
        <x:v>0</x:v>
      </x:c>
      <x:c r="U1140" s="25" t="n">
        <x:v>1</x:v>
      </x:c>
      <x:c r="V1140" s="25" t="str">
        <x:v>2027-01-02</x:v>
      </x:c>
      <x:c r="W1140" s="25" t="str">
        <x:v>LOW</x:v>
      </x:c>
      <x:c r="X1140" s="26" t="b">
        <x:v>1</x:v>
      </x:c>
      <x:c r="Y1140" s="26" t="b">
        <x:v>1</x:v>
      </x:c>
      <x:c r="Z1140" s="25" t="str">
        <x:v>CONTROLLED_SYNTHETIC</x:v>
      </x:c>
      <x:c r="AA1140" s="28" t="n">
        <x:v>37448051.68</x:v>
      </x:c>
      <x:c r="AB1140" s="28" t="n">
        <x:v>34024632.22</x:v>
      </x:c>
      <x:c r="AC1140" s="28" t="n">
        <x:v>2298484.98</x:v>
      </x:c>
      <x:c r="AD1140" s="28" t="n">
        <x:v>3733768.17</x:v>
      </x:c>
      <x:c r="AE1140" s="28" t="n">
        <x:v>0</x:v>
      </x:c>
      <x:c r="AF1140" s="28" t="n">
        <x:v>6466758.01</x:v>
      </x:c>
      <x:c r="AG1140" s="28" t="n">
        <x:v>3278158.45</x:v>
      </x:c>
      <x:c r="AH1140" s="28" t="n">
        <x:v>1441072.526667</x:v>
      </x:c>
      <x:c r="AI1140" s="28" t="n">
        <x:v>2847060.31</x:v>
      </x:c>
      <x:c r="AJ1140" s="25" t="n">
        <x:v>150</x:v>
      </x:c>
      <x:c r="AK1140" s="25" t="n">
        <x:v>1</x:v>
      </x:c>
      <x:c r="AL1140" s="28" t="n">
        <x:v>8561587.95</x:v>
      </x:c>
      <x:c r="AM1140" s="28" t="n">
        <x:v>179438.05</x:v>
      </x:c>
      <x:c r="AN1140" s="25" t="str">
        <x:v>WORKING_CAPITAL_LOAN</x:v>
      </x:c>
      <x:c r="AO1140" s="25" t="str">
        <x:v>2026-06-13</x:v>
      </x:c>
      <x:c r="AP1140" s="25" t="n">
        <x:v>6</x:v>
      </x:c>
      <x:c r="AQ1140" s="25" t="n">
        <x:v>68</x:v>
      </x:c>
      <x:c r="AR1140" s="25" t="n">
        <x:v>13.6</x:v>
      </x:c>
      <x:c r="AS1140" s="30" t="n">
        <x:v>0.31129</x:v>
      </x:c>
      <x:c r="AT1140" s="25" t="n">
        <x:v>0</x:v>
      </x:c>
    </x:row>
    <x:row r="1141">
      <x:c r="A1141" s="25" t="str">
        <x:v>SME001137</x:v>
      </x:c>
      <x:c r="B1141" s="25" t="str">
        <x:v>Synthetic SME 001137</x:v>
      </x:c>
      <x:c r="C1141" s="25" t="str">
        <x:v>RM009</x:v>
      </x:c>
      <x:c r="D1141" s="25" t="str">
        <x:v>Marmara</x:v>
      </x:c>
      <x:c r="E1141" s="25" t="str">
        <x:v>Agriculture</x:v>
      </x:c>
      <x:c r="F1141" s="25" t="str">
        <x:v>MEDIUM</x:v>
      </x:c>
      <x:c r="G1141" s="25" t="str">
        <x:v>JOINT_STOCK</x:v>
      </x:c>
      <x:c r="H1141" s="25" t="str">
        <x:v>2022-12-18</x:v>
      </x:c>
      <x:c r="I1141" s="25" t="n">
        <x:v>44</x:v>
      </x:c>
      <x:c r="J1141" s="28" t="n">
        <x:v>52160476.16</x:v>
      </x:c>
      <x:c r="K1141" s="25" t="n">
        <x:v>203</x:v>
      </x:c>
      <x:c r="L1141" s="26" t="b">
        <x:v>0</x:v>
      </x:c>
      <x:c r="M1141" s="26" t="b">
        <x:v>0</x:v>
      </x:c>
      <x:c r="N1141" s="25" t="n">
        <x:v>83.39</x:v>
      </x:c>
      <x:c r="O1141" s="26" t="b">
        <x:v>1</x:v>
      </x:c>
      <x:c r="P1141" s="25" t="str">
        <x:v>VIDEO_MEETING</x:v>
      </x:c>
      <x:c r="Q1141" s="25" t="str">
        <x:v>DERIVED_ANALYTICS</x:v>
      </x:c>
      <x:c r="R1141" s="30" t="n">
        <x:v>0.019056</x:v>
      </x:c>
      <x:c r="S1141" s="25" t="str">
        <x:v>R02</x:v>
      </x:c>
      <x:c r="T1141" s="25" t="n">
        <x:v>15</x:v>
      </x:c>
      <x:c r="U1141" s="25" t="n">
        <x:v>1</x:v>
      </x:c>
      <x:c r="V1141" s="25" t="str">
        <x:v>2026-01-15</x:v>
      </x:c>
      <x:c r="W1141" s="25" t="str">
        <x:v>NONE</x:v>
      </x:c>
      <x:c r="X1141" s="26" t="b">
        <x:v>1</x:v>
      </x:c>
      <x:c r="Y1141" s="26" t="b">
        <x:v>0</x:v>
      </x:c>
      <x:c r="Z1141" s="25" t="str">
        <x:v>CONTROLLED_SYNTHETIC</x:v>
      </x:c>
      <x:c r="AA1141" s="28" t="n">
        <x:v>26790957.53</x:v>
      </x:c>
      <x:c r="AB1141" s="28" t="n">
        <x:v>22965869.55</x:v>
      </x:c>
      <x:c r="AC1141" s="28" t="n">
        <x:v>1590476.49</x:v>
      </x:c>
      <x:c r="AD1141" s="28" t="n">
        <x:v>41087267.96</x:v>
      </x:c>
      <x:c r="AE1141" s="28" t="n">
        <x:v>0</x:v>
      </x:c>
      <x:c r="AF1141" s="28" t="n">
        <x:v>0</x:v>
      </x:c>
      <x:c r="AG1141" s="28" t="n">
        <x:v>0</x:v>
      </x:c>
      <x:c r="AH1141" s="28" t="n">
        <x:v>1195604.856667</x:v>
      </x:c>
      <x:c r="AI1141" s="28" t="n">
        <x:v>3613705.851667</x:v>
      </x:c>
      <x:c r="AJ1141" s="25" t="n">
        <x:v>684</x:v>
      </x:c>
      <x:c r="AK1141" s="25" t="n">
        <x:v>1</x:v>
      </x:c>
      <x:c r="AL1141" s="28" t="n">
        <x:v>1299844.85</x:v>
      </x:c>
      <x:c r="AM1141" s="28" t="n">
        <x:v>66914.86</x:v>
      </x:c>
      <x:c r="AN1141" s="25" t="str">
        <x:v>TERM_DEPOSIT</x:v>
      </x:c>
      <x:c r="AO1141" s="25" t="str">
        <x:v>2026-04-23</x:v>
      </x:c>
      <x:c r="AP1141" s="25" t="n">
        <x:v>3</x:v>
      </x:c>
      <x:c r="AQ1141" s="25" t="n">
        <x:v>119</x:v>
      </x:c>
      <x:c r="AR1141" s="25" t="n">
        <x:v>17.67</x:v>
      </x:c>
      <x:c r="AS1141" s="30" t="n">
        <x:v>0.0712</x:v>
      </x:c>
      <x:c r="AT1141" s="25" t="n">
        <x:v>217</x:v>
      </x:c>
    </x:row>
    <x:row r="1142">
      <x:c r="A1142" s="25" t="str">
        <x:v>SME001138</x:v>
      </x:c>
      <x:c r="B1142" s="25" t="str">
        <x:v>Synthetic SME 001138</x:v>
      </x:c>
      <x:c r="C1142" s="25" t="str">
        <x:v>RM041</x:v>
      </x:c>
      <x:c r="D1142" s="25" t="str">
        <x:v>Marmara</x:v>
      </x:c>
      <x:c r="E1142" s="25" t="str">
        <x:v>Technology</x:v>
      </x:c>
      <x:c r="F1142" s="25" t="str">
        <x:v>MICRO</x:v>
      </x:c>
      <x:c r="G1142" s="25" t="str">
        <x:v>SOLE_PROPRIETOR</x:v>
      </x:c>
      <x:c r="H1142" s="25" t="str">
        <x:v>2020-02-09</x:v>
      </x:c>
      <x:c r="I1142" s="25" t="n">
        <x:v>78</x:v>
      </x:c>
      <x:c r="J1142" s="28" t="n">
        <x:v>8995981.9</x:v>
      </x:c>
      <x:c r="K1142" s="25" t="n">
        <x:v>9</x:v>
      </x:c>
      <x:c r="L1142" s="26" t="b">
        <x:v>0</x:v>
      </x:c>
      <x:c r="M1142" s="26" t="b">
        <x:v>1</x:v>
      </x:c>
      <x:c r="N1142" s="25" t="n">
        <x:v>53.78</x:v>
      </x:c>
      <x:c r="O1142" s="26" t="b">
        <x:v>1</x:v>
      </x:c>
      <x:c r="P1142" s="25" t="str">
        <x:v>BRANCH</x:v>
      </x:c>
      <x:c r="Q1142" s="25" t="str">
        <x:v>DERIVED_ANALYTICS</x:v>
      </x:c>
      <x:c r="R1142" s="30" t="n">
        <x:v>0.029807</x:v>
      </x:c>
      <x:c r="S1142" s="25" t="str">
        <x:v>R03</x:v>
      </x:c>
      <x:c r="T1142" s="25" t="n">
        <x:v>15</x:v>
      </x:c>
      <x:c r="U1142" s="25" t="n">
        <x:v>1</x:v>
      </x:c>
      <x:c r="V1142" s="25" t="str">
        <x:v>2026-11-12</x:v>
      </x:c>
      <x:c r="W1142" s="25" t="str">
        <x:v>NONE</x:v>
      </x:c>
      <x:c r="X1142" s="26" t="b">
        <x:v>1</x:v>
      </x:c>
      <x:c r="Y1142" s="26" t="b">
        <x:v>1</x:v>
      </x:c>
      <x:c r="Z1142" s="25" t="str">
        <x:v>CONTROLLED_SYNTHETIC</x:v>
      </x:c>
      <x:c r="AA1142" s="28" t="n">
        <x:v>5204708.01</x:v>
      </x:c>
      <x:c r="AB1142" s="28" t="n">
        <x:v>4781990.77</x:v>
      </x:c>
      <x:c r="AC1142" s="28" t="n">
        <x:v>334569.45</x:v>
      </x:c>
      <x:c r="AD1142" s="28" t="n">
        <x:v>1885141.96</x:v>
      </x:c>
      <x:c r="AE1142" s="28" t="n">
        <x:v>0</x:v>
      </x:c>
      <x:c r="AF1142" s="28" t="n">
        <x:v>1508996.24</x:v>
      </x:c>
      <x:c r="AG1142" s="28" t="n">
        <x:v>885126.25</x:v>
      </x:c>
      <x:c r="AH1142" s="28" t="n">
        <x:v>111623.835</x:v>
      </x:c>
      <x:c r="AI1142" s="28" t="n">
        <x:v>443248.56</x:v>
      </x:c>
      <x:c r="AJ1142" s="25" t="n">
        <x:v>459</x:v>
      </x:c>
      <x:c r="AK1142" s="25" t="n">
        <x:v>3</x:v>
      </x:c>
      <x:c r="AL1142" s="28" t="n">
        <x:v>5699106.85</x:v>
      </x:c>
      <x:c r="AM1142" s="28" t="n">
        <x:v>214100.87</x:v>
      </x:c>
      <x:c r="AN1142" s="25" t="str">
        <x:v>PAYROLL_SERVICES|POS_MERCHANT_ACQUIRING|WORKING_CAPITAL_LOAN</x:v>
      </x:c>
      <x:c r="AO1142" s="25" t="str">
        <x:v>2026-07-22</x:v>
      </x:c>
      <x:c r="AP1142" s="25" t="n">
        <x:v>5</x:v>
      </x:c>
      <x:c r="AQ1142" s="25" t="n">
        <x:v>29</x:v>
      </x:c>
      <x:c r="AR1142" s="25" t="n">
        <x:v>55.81</x:v>
      </x:c>
      <x:c r="AS1142" s="30" t="n">
        <x:v>1</x:v>
      </x:c>
      <x:c r="AT1142" s="25" t="n">
        <x:v>0</x:v>
      </x:c>
    </x:row>
    <x:row r="1143">
      <x:c r="A1143" s="25" t="str">
        <x:v>SME001139</x:v>
      </x:c>
      <x:c r="B1143" s="25" t="str">
        <x:v>Synthetic SME 001139</x:v>
      </x:c>
      <x:c r="C1143" s="25" t="str">
        <x:v>RM029</x:v>
      </x:c>
      <x:c r="D1143" s="25" t="str">
        <x:v>Marmara</x:v>
      </x:c>
      <x:c r="E1143" s="25" t="str">
        <x:v>Retail Trade</x:v>
      </x:c>
      <x:c r="F1143" s="25" t="str">
        <x:v>SMALL</x:v>
      </x:c>
      <x:c r="G1143" s="25" t="str">
        <x:v>JOINT_STOCK</x:v>
      </x:c>
      <x:c r="H1143" s="25" t="str">
        <x:v>2015-03-09</x:v>
      </x:c>
      <x:c r="I1143" s="25" t="n">
        <x:v>137</x:v>
      </x:c>
      <x:c r="J1143" s="28" t="n">
        <x:v>24939908.92</x:v>
      </x:c>
      <x:c r="K1143" s="25" t="n">
        <x:v>11</x:v>
      </x:c>
      <x:c r="L1143" s="26" t="b">
        <x:v>0</x:v>
      </x:c>
      <x:c r="M1143" s="26" t="b">
        <x:v>0</x:v>
      </x:c>
      <x:c r="N1143" s="25" t="n">
        <x:v>52.13</x:v>
      </x:c>
      <x:c r="O1143" s="26" t="b">
        <x:v>1</x:v>
      </x:c>
      <x:c r="P1143" s="25" t="str">
        <x:v>BRANCH</x:v>
      </x:c>
      <x:c r="Q1143" s="25" t="str">
        <x:v>DERIVED_ANALYTICS</x:v>
      </x:c>
      <x:c r="R1143" s="30" t="n">
        <x:v>0.046095</x:v>
      </x:c>
      <x:c r="S1143" s="25" t="str">
        <x:v>R04</x:v>
      </x:c>
      <x:c r="T1143" s="25" t="n">
        <x:v>15</x:v>
      </x:c>
      <x:c r="U1143" s="25" t="n">
        <x:v>1</x:v>
      </x:c>
      <x:c r="V1143" s="25" t="str">
        <x:v>2027-09-20</x:v>
      </x:c>
      <x:c r="W1143" s="25" t="str">
        <x:v>NONE</x:v>
      </x:c>
      <x:c r="X1143" s="26" t="b">
        <x:v>1</x:v>
      </x:c>
      <x:c r="Y1143" s="26" t="b">
        <x:v>1</x:v>
      </x:c>
      <x:c r="Z1143" s="25" t="str">
        <x:v>CONTROLLED_SYNTHETIC</x:v>
      </x:c>
      <x:c r="AA1143" s="28" t="n">
        <x:v>13954677.69</x:v>
      </x:c>
      <x:c r="AB1143" s="28" t="n">
        <x:v>12688982.21</x:v>
      </x:c>
      <x:c r="AC1143" s="28" t="n">
        <x:v>6722063.99</x:v>
      </x:c>
      <x:c r="AD1143" s="28" t="n">
        <x:v>2569939.1</x:v>
      </x:c>
      <x:c r="AE1143" s="28" t="n">
        <x:v>0</x:v>
      </x:c>
      <x:c r="AF1143" s="28" t="n">
        <x:v>0</x:v>
      </x:c>
      <x:c r="AG1143" s="28" t="n">
        <x:v>0</x:v>
      </x:c>
      <x:c r="AH1143" s="28" t="n">
        <x:v>386211.685</x:v>
      </x:c>
      <x:c r="AI1143" s="28" t="n">
        <x:v>1594658.046667</x:v>
      </x:c>
      <x:c r="AJ1143" s="25" t="n">
        <x:v>524</x:v>
      </x:c>
      <x:c r="AK1143" s="25" t="n">
        <x:v>3</x:v>
      </x:c>
      <x:c r="AL1143" s="28" t="n">
        <x:v>10127918.71</x:v>
      </x:c>
      <x:c r="AM1143" s="28" t="n">
        <x:v>295619.51</x:v>
      </x:c>
      <x:c r="AN1143" s="25" t="str">
        <x:v>BUSINESS_CREDIT_CARD|PAYROLL_SERVICES|WORKING_CAPITAL_LOAN</x:v>
      </x:c>
      <x:c r="AO1143" s="25" t="str">
        <x:v>2026-04-18</x:v>
      </x:c>
      <x:c r="AP1143" s="25" t="n">
        <x:v>4</x:v>
      </x:c>
      <x:c r="AQ1143" s="25" t="n">
        <x:v>124</x:v>
      </x:c>
      <x:c r="AR1143" s="25" t="n">
        <x:v>50.87</x:v>
      </x:c>
      <x:c r="AS1143" s="30" t="n">
        <x:v>1</x:v>
      </x:c>
      <x:c r="AT1143" s="25" t="n">
        <x:v>0</x:v>
      </x:c>
    </x:row>
    <x:row r="1144">
      <x:c r="A1144" s="25" t="str">
        <x:v>SME001140</x:v>
      </x:c>
      <x:c r="B1144" s="25" t="str">
        <x:v>Synthetic SME 001140</x:v>
      </x:c>
      <x:c r="C1144" s="25" t="str">
        <x:v>RM023</x:v>
      </x:c>
      <x:c r="D1144" s="25" t="str">
        <x:v>Black Sea</x:v>
      </x:c>
      <x:c r="E1144" s="25" t="str">
        <x:v>Wholesale Trade</x:v>
      </x:c>
      <x:c r="F1144" s="25" t="str">
        <x:v>MICRO</x:v>
      </x:c>
      <x:c r="G1144" s="25" t="str">
        <x:v>JOINT_STOCK</x:v>
      </x:c>
      <x:c r="H1144" s="25" t="str">
        <x:v>2025-03-18</x:v>
      </x:c>
      <x:c r="I1144" s="25" t="n">
        <x:v>17</x:v>
      </x:c>
      <x:c r="J1144" s="28" t="n">
        <x:v>12611173.29</x:v>
      </x:c>
      <x:c r="K1144" s="25" t="n">
        <x:v>6</x:v>
      </x:c>
      <x:c r="L1144" s="26" t="b">
        <x:v>0</x:v>
      </x:c>
      <x:c r="M1144" s="26" t="b">
        <x:v>1</x:v>
      </x:c>
      <x:c r="N1144" s="25" t="n">
        <x:v>67.82</x:v>
      </x:c>
      <x:c r="O1144" s="26" t="b">
        <x:v>1</x:v>
      </x:c>
      <x:c r="P1144" s="25" t="str">
        <x:v>SECURE_MESSAGE</x:v>
      </x:c>
      <x:c r="Q1144" s="25" t="str">
        <x:v>DERIVED_ANALYTICS</x:v>
      </x:c>
      <x:c r="R1144" s="30" t="n">
        <x:v>0.025344</x:v>
      </x:c>
      <x:c r="S1144" s="25" t="str">
        <x:v>R03</x:v>
      </x:c>
      <x:c r="T1144" s="25" t="n">
        <x:v>0</x:v>
      </x:c>
      <x:c r="U1144" s="25" t="n">
        <x:v>1</x:v>
      </x:c>
      <x:c r="V1144" s="25" t="str">
        <x:v>2026-10-19</x:v>
      </x:c>
      <x:c r="W1144" s="25" t="str">
        <x:v>NONE</x:v>
      </x:c>
      <x:c r="X1144" s="26" t="b">
        <x:v>1</x:v>
      </x:c>
      <x:c r="Y1144" s="26" t="b">
        <x:v>0</x:v>
      </x:c>
      <x:c r="Z1144" s="25" t="str">
        <x:v>CONTROLLED_SYNTHETIC</x:v>
      </x:c>
      <x:c r="AA1144" s="28" t="n">
        <x:v>6664481.32</x:v>
      </x:c>
      <x:c r="AB1144" s="28" t="n">
        <x:v>5787716.5</x:v>
      </x:c>
      <x:c r="AC1144" s="28" t="n">
        <x:v>333062.4</x:v>
      </x:c>
      <x:c r="AD1144" s="28" t="n">
        <x:v>1132671.28</x:v>
      </x:c>
      <x:c r="AE1144" s="28" t="n">
        <x:v>0</x:v>
      </x:c>
      <x:c r="AF1144" s="28" t="n">
        <x:v>1752168.1</x:v>
      </x:c>
      <x:c r="AG1144" s="28" t="n">
        <x:v>912526.37</x:v>
      </x:c>
      <x:c r="AH1144" s="28" t="n">
        <x:v>255186.541667</x:v>
      </x:c>
      <x:c r="AI1144" s="28" t="n">
        <x:v>635929.61</x:v>
      </x:c>
      <x:c r="AJ1144" s="25" t="n">
        <x:v>545</x:v>
      </x:c>
      <x:c r="AK1144" s="25" t="n">
        <x:v>1</x:v>
      </x:c>
      <x:c r="AL1144" s="28" t="n">
        <x:v>2340104.76</x:v>
      </x:c>
      <x:c r="AM1144" s="28" t="n">
        <x:v>60092.27</x:v>
      </x:c>
      <x:c r="AN1144" s="25" t="str">
        <x:v>PAYROLL_SERVICES</x:v>
      </x:c>
      <x:c r="AO1144" s="25" t="str">
        <x:v>2025-12-08</x:v>
      </x:c>
      <x:c r="AP1144" s="25" t="n">
        <x:v>1</x:v>
      </x:c>
      <x:c r="AQ1144" s="25" t="n">
        <x:v>255</x:v>
      </x:c>
      <x:c r="AR1144" s="25" t="n">
        <x:v>15.74</x:v>
      </x:c>
      <x:c r="AS1144" s="30" t="n">
        <x:v>0.530166</x:v>
      </x:c>
      <x:c r="AT1144" s="25" t="n">
        <x:v>0</x:v>
      </x:c>
    </x:row>
    <x:row r="1145">
      <x:c r="A1145" s="25" t="str">
        <x:v>SME001141</x:v>
      </x:c>
      <x:c r="B1145" s="25" t="str">
        <x:v>Synthetic SME 001141</x:v>
      </x:c>
      <x:c r="C1145" s="25" t="str">
        <x:v>RM024</x:v>
      </x:c>
      <x:c r="D1145" s="25" t="str">
        <x:v>Eastern</x:v>
      </x:c>
      <x:c r="E1145" s="25" t="str">
        <x:v>Technology</x:v>
      </x:c>
      <x:c r="F1145" s="25" t="str">
        <x:v>SMALL</x:v>
      </x:c>
      <x:c r="G1145" s="25" t="str">
        <x:v>SOLE_PROPRIETOR</x:v>
      </x:c>
      <x:c r="H1145" s="25" t="str">
        <x:v>2016-11-08</x:v>
      </x:c>
      <x:c r="I1145" s="25" t="n">
        <x:v>117</x:v>
      </x:c>
      <x:c r="J1145" s="28" t="n">
        <x:v>115775347.32</x:v>
      </x:c>
      <x:c r="K1145" s="25" t="n">
        <x:v>47</x:v>
      </x:c>
      <x:c r="L1145" s="26" t="b">
        <x:v>0</x:v>
      </x:c>
      <x:c r="M1145" s="26" t="b">
        <x:v>0</x:v>
      </x:c>
      <x:c r="N1145" s="25" t="n">
        <x:v>48.43</x:v>
      </x:c>
      <x:c r="O1145" s="26" t="b">
        <x:v>1</x:v>
      </x:c>
      <x:c r="P1145" s="25" t="str">
        <x:v>RM_CALL</x:v>
      </x:c>
      <x:c r="Q1145" s="25" t="str">
        <x:v>DERIVED_ANALYTICS</x:v>
      </x:c>
      <x:c r="R1145" s="30" t="n">
        <x:v>0.047542</x:v>
      </x:c>
      <x:c r="S1145" s="25" t="str">
        <x:v>R04</x:v>
      </x:c>
      <x:c r="T1145" s="25" t="n">
        <x:v>0</x:v>
      </x:c>
      <x:c r="U1145" s="25" t="n">
        <x:v>1</x:v>
      </x:c>
      <x:c r="V1145" s="25" t="str">
        <x:v>2026-11-17</x:v>
      </x:c>
      <x:c r="W1145" s="25" t="str">
        <x:v>NONE</x:v>
      </x:c>
      <x:c r="X1145" s="26" t="b">
        <x:v>1</x:v>
      </x:c>
      <x:c r="Y1145" s="26" t="b">
        <x:v>1</x:v>
      </x:c>
      <x:c r="Z1145" s="25" t="str">
        <x:v>CONTROLLED_SYNTHETIC</x:v>
      </x:c>
      <x:c r="AA1145" s="28" t="n">
        <x:v>56841723.42</x:v>
      </x:c>
      <x:c r="AB1145" s="28" t="n">
        <x:v>48917777.69</x:v>
      </x:c>
      <x:c r="AC1145" s="28" t="n">
        <x:v>1647024.24</x:v>
      </x:c>
      <x:c r="AD1145" s="28" t="n">
        <x:v>9201373.55</x:v>
      </x:c>
      <x:c r="AE1145" s="28" t="n">
        <x:v>0</x:v>
      </x:c>
      <x:c r="AF1145" s="28" t="n">
        <x:v>0</x:v>
      </x:c>
      <x:c r="AG1145" s="28" t="n">
        <x:v>0</x:v>
      </x:c>
      <x:c r="AH1145" s="28" t="n">
        <x:v>2169516.69</x:v>
      </x:c>
      <x:c r="AI1145" s="28" t="n">
        <x:v>5592530.871667</x:v>
      </x:c>
      <x:c r="AJ1145" s="25" t="n">
        <x:v>412</x:v>
      </x:c>
      <x:c r="AK1145" s="25" t="n">
        <x:v>1</x:v>
      </x:c>
      <x:c r="AL1145" s="28" t="n">
        <x:v>103755058.88</x:v>
      </x:c>
      <x:c r="AM1145" s="28" t="n">
        <x:v>2182871.02</x:v>
      </x:c>
      <x:c r="AN1145" s="25" t="str">
        <x:v>CASH_MANAGEMENT</x:v>
      </x:c>
      <x:c r="AO1145" s="25" t="str">
        <x:v>2026-08-01</x:v>
      </x:c>
      <x:c r="AP1145" s="25" t="n">
        <x:v>2</x:v>
      </x:c>
      <x:c r="AQ1145" s="25" t="n">
        <x:v>19</x:v>
      </x:c>
      <x:c r="AR1145" s="25" t="n">
        <x:v>51.59</x:v>
      </x:c>
      <x:c r="AS1145" s="30" t="n">
        <x:v>1</x:v>
      </x:c>
      <x:c r="AT1145" s="25" t="n">
        <x:v>0</x:v>
      </x:c>
    </x:row>
    <x:row r="1146">
      <x:c r="A1146" s="25" t="str">
        <x:v>SME001142</x:v>
      </x:c>
      <x:c r="B1146" s="25" t="str">
        <x:v>Synthetic SME 001142</x:v>
      </x:c>
      <x:c r="C1146" s="25" t="str">
        <x:v>RM019</x:v>
      </x:c>
      <x:c r="D1146" s="25" t="str">
        <x:v>Aegean</x:v>
      </x:c>
      <x:c r="E1146" s="25" t="str">
        <x:v>Manufacturing</x:v>
      </x:c>
      <x:c r="F1146" s="25" t="str">
        <x:v>MICRO</x:v>
      </x:c>
      <x:c r="G1146" s="25" t="str">
        <x:v>LIMITED</x:v>
      </x:c>
      <x:c r="H1146" s="25" t="str">
        <x:v>2022-03-05</x:v>
      </x:c>
      <x:c r="I1146" s="25" t="n">
        <x:v>53</x:v>
      </x:c>
      <x:c r="J1146" s="28" t="n">
        <x:v>8743007.72</x:v>
      </x:c>
      <x:c r="K1146" s="25" t="n">
        <x:v>5</x:v>
      </x:c>
      <x:c r="L1146" s="26" t="b">
        <x:v>0</x:v>
      </x:c>
      <x:c r="M1146" s="26" t="b">
        <x:v>0</x:v>
      </x:c>
      <x:c r="N1146" s="25" t="n">
        <x:v>82.85</x:v>
      </x:c>
      <x:c r="O1146" s="26" t="b">
        <x:v>1</x:v>
      </x:c>
      <x:c r="P1146" s="25" t="str">
        <x:v>VIDEO_MEETING</x:v>
      </x:c>
      <x:c r="Q1146" s="25" t="str">
        <x:v>DERIVED_ANALYTICS</x:v>
      </x:c>
      <x:c r="R1146" s="30" t="n">
        <x:v>0.031934</x:v>
      </x:c>
      <x:c r="S1146" s="25" t="str">
        <x:v>R03</x:v>
      </x:c>
      <x:c r="T1146" s="25" t="n">
        <x:v>0</x:v>
      </x:c>
      <x:c r="U1146" s="25" t="n">
        <x:v>1</x:v>
      </x:c>
      <x:c r="V1146" s="25" t="str">
        <x:v>2027-01-16</x:v>
      </x:c>
      <x:c r="W1146" s="25" t="str">
        <x:v>NONE</x:v>
      </x:c>
      <x:c r="X1146" s="26" t="b">
        <x:v>1</x:v>
      </x:c>
      <x:c r="Y1146" s="26" t="b">
        <x:v>0</x:v>
      </x:c>
      <x:c r="Z1146" s="25" t="str">
        <x:v>CONTROLLED_SYNTHETIC</x:v>
      </x:c>
      <x:c r="AA1146" s="28" t="n">
        <x:v>4583725.47</x:v>
      </x:c>
      <x:c r="AB1146" s="28" t="n">
        <x:v>3967325.86</x:v>
      </x:c>
      <x:c r="AC1146" s="28" t="n">
        <x:v>119252.05</x:v>
      </x:c>
      <x:c r="AD1146" s="28" t="n">
        <x:v>1071332.29</x:v>
      </x:c>
      <x:c r="AE1146" s="28" t="n">
        <x:v>0</x:v>
      </x:c>
      <x:c r="AF1146" s="28" t="n">
        <x:v>0</x:v>
      </x:c>
      <x:c r="AG1146" s="28" t="n">
        <x:v>0</x:v>
      </x:c>
      <x:c r="AH1146" s="28" t="n">
        <x:v>175803.791667</x:v>
      </x:c>
      <x:c r="AI1146" s="28" t="n">
        <x:v>300484.251667</x:v>
      </x:c>
      <x:c r="AJ1146" s="25" t="n">
        <x:v>804</x:v>
      </x:c>
      <x:c r="AK1146" s="25" t="n">
        <x:v>3</x:v>
      </x:c>
      <x:c r="AL1146" s="28" t="n">
        <x:v>9607320.76</x:v>
      </x:c>
      <x:c r="AM1146" s="28" t="n">
        <x:v>438354.22</x:v>
      </x:c>
      <x:c r="AN1146" s="25" t="str">
        <x:v>CASH_MANAGEMENT|PAYROLL_SERVICES|TRADE_FINANCE</x:v>
      </x:c>
      <x:c r="AO1146" s="25" t="str">
        <x:v>2026-06-17</x:v>
      </x:c>
      <x:c r="AP1146" s="25" t="n">
        <x:v>6</x:v>
      </x:c>
      <x:c r="AQ1146" s="25" t="n">
        <x:v>64</x:v>
      </x:c>
      <x:c r="AR1146" s="25" t="n">
        <x:v>60.12</x:v>
      </x:c>
      <x:c r="AS1146" s="30" t="n">
        <x:v>1</x:v>
      </x:c>
      <x:c r="AT1146" s="25" t="n">
        <x:v>0</x:v>
      </x:c>
    </x:row>
    <x:row r="1147">
      <x:c r="A1147" s="25" t="str">
        <x:v>SME001143</x:v>
      </x:c>
      <x:c r="B1147" s="25" t="str">
        <x:v>Synthetic SME 001143</x:v>
      </x:c>
      <x:c r="C1147" s="25" t="str">
        <x:v>RM018</x:v>
      </x:c>
      <x:c r="D1147" s="25" t="str">
        <x:v>Mediterranean</x:v>
      </x:c>
      <x:c r="E1147" s="25" t="str">
        <x:v>Retail Trade</x:v>
      </x:c>
      <x:c r="F1147" s="25" t="str">
        <x:v>SMALL</x:v>
      </x:c>
      <x:c r="G1147" s="25" t="str">
        <x:v>JOINT_STOCK</x:v>
      </x:c>
      <x:c r="H1147" s="25" t="str">
        <x:v>2016-08-09</x:v>
      </x:c>
      <x:c r="I1147" s="25" t="n">
        <x:v>120</x:v>
      </x:c>
      <x:c r="J1147" s="28" t="n">
        <x:v>13700718.57</x:v>
      </x:c>
      <x:c r="K1147" s="25" t="n">
        <x:v>46</x:v>
      </x:c>
      <x:c r="L1147" s="26" t="b">
        <x:v>0</x:v>
      </x:c>
      <x:c r="M1147" s="26" t="b">
        <x:v>0</x:v>
      </x:c>
      <x:c r="N1147" s="25" t="n">
        <x:v>48.99</x:v>
      </x:c>
      <x:c r="O1147" s="26" t="b">
        <x:v>1</x:v>
      </x:c>
      <x:c r="P1147" s="25" t="str">
        <x:v>RM_CALL</x:v>
      </x:c>
      <x:c r="Q1147" s="25" t="str">
        <x:v>DERIVED_ANALYTICS</x:v>
      </x:c>
      <x:c r="R1147" s="30" t="n">
        <x:v>0.026398</x:v>
      </x:c>
      <x:c r="S1147" s="25" t="str">
        <x:v>R03</x:v>
      </x:c>
      <x:c r="T1147" s="25" t="n">
        <x:v>5</x:v>
      </x:c>
      <x:c r="U1147" s="25" t="n">
        <x:v>1</x:v>
      </x:c>
      <x:c r="V1147" s="25" t="str">
        <x:v>2027-04-17</x:v>
      </x:c>
      <x:c r="W1147" s="25" t="str">
        <x:v>NONE</x:v>
      </x:c>
      <x:c r="X1147" s="26" t="b">
        <x:v>1</x:v>
      </x:c>
      <x:c r="Y1147" s="26" t="b">
        <x:v>1</x:v>
      </x:c>
      <x:c r="Z1147" s="25" t="str">
        <x:v>CONTROLLED_SYNTHETIC</x:v>
      </x:c>
      <x:c r="AA1147" s="28" t="n">
        <x:v>8416584.88</x:v>
      </x:c>
      <x:c r="AB1147" s="28" t="n">
        <x:v>7061881.96</x:v>
      </x:c>
      <x:c r="AC1147" s="28" t="n">
        <x:v>3731709.78</x:v>
      </x:c>
      <x:c r="AD1147" s="28" t="n">
        <x:v>9763720.92</x:v>
      </x:c>
      <x:c r="AE1147" s="28" t="n">
        <x:v>0</x:v>
      </x:c>
      <x:c r="AF1147" s="28" t="n">
        <x:v>0</x:v>
      </x:c>
      <x:c r="AG1147" s="28" t="n">
        <x:v>0</x:v>
      </x:c>
      <x:c r="AH1147" s="28" t="n">
        <x:v>286084.803333</x:v>
      </x:c>
      <x:c r="AI1147" s="28" t="n">
        <x:v>972192.293333</x:v>
      </x:c>
      <x:c r="AJ1147" s="25" t="n">
        <x:v>434</x:v>
      </x:c>
      <x:c r="AK1147" s="25" t="n">
        <x:v>3</x:v>
      </x:c>
      <x:c r="AL1147" s="28" t="n">
        <x:v>32906702.07</x:v>
      </x:c>
      <x:c r="AM1147" s="28" t="n">
        <x:v>982922.29</x:v>
      </x:c>
      <x:c r="AN1147" s="25" t="str">
        <x:v>BUSINESS_CREDIT_CARD|CASH_MANAGEMENT|PAYROLL_SERVICES</x:v>
      </x:c>
      <x:c r="AO1147" s="25" t="str">
        <x:v>2026-07-27</x:v>
      </x:c>
      <x:c r="AP1147" s="25" t="n">
        <x:v>2</x:v>
      </x:c>
      <x:c r="AQ1147" s="25" t="n">
        <x:v>24</x:v>
      </x:c>
      <x:c r="AR1147" s="25" t="n">
        <x:v>67.5</x:v>
      </x:c>
      <x:c r="AS1147" s="30" t="n">
        <x:v>1</x:v>
      </x:c>
      <x:c r="AT1147" s="25" t="n">
        <x:v>0</x:v>
      </x:c>
    </x:row>
    <x:row r="1148">
      <x:c r="A1148" s="25" t="str">
        <x:v>SME001144</x:v>
      </x:c>
      <x:c r="B1148" s="25" t="str">
        <x:v>Synthetic SME 001144</x:v>
      </x:c>
      <x:c r="C1148" s="25" t="str">
        <x:v>RM044</x:v>
      </x:c>
      <x:c r="D1148" s="25" t="str">
        <x:v>Eastern</x:v>
      </x:c>
      <x:c r="E1148" s="25" t="str">
        <x:v>Wholesale Trade</x:v>
      </x:c>
      <x:c r="F1148" s="25" t="str">
        <x:v>MICRO</x:v>
      </x:c>
      <x:c r="G1148" s="25" t="str">
        <x:v>LIMITED</x:v>
      </x:c>
      <x:c r="H1148" s="25" t="str">
        <x:v>2016-03-28</x:v>
      </x:c>
      <x:c r="I1148" s="25" t="n">
        <x:v>124</x:v>
      </x:c>
      <x:c r="J1148" s="28" t="n">
        <x:v>4323398.71</x:v>
      </x:c>
      <x:c r="K1148" s="25" t="n">
        <x:v>2</x:v>
      </x:c>
      <x:c r="L1148" s="26" t="b">
        <x:v>1</x:v>
      </x:c>
      <x:c r="M1148" s="26" t="b">
        <x:v>0</x:v>
      </x:c>
      <x:c r="N1148" s="25" t="n">
        <x:v>50.01</x:v>
      </x:c>
      <x:c r="O1148" s="26" t="b">
        <x:v>1</x:v>
      </x:c>
      <x:c r="P1148" s="25" t="str">
        <x:v>BRANCH</x:v>
      </x:c>
      <x:c r="Q1148" s="25" t="str">
        <x:v>DERIVED_ANALYTICS</x:v>
      </x:c>
      <x:c r="R1148" s="30" t="n">
        <x:v>0.036734</x:v>
      </x:c>
      <x:c r="S1148" s="25" t="str">
        <x:v>R03</x:v>
      </x:c>
      <x:c r="T1148" s="25" t="n">
        <x:v>30</x:v>
      </x:c>
      <x:c r="U1148" s="25" t="n">
        <x:v>2</x:v>
      </x:c>
      <x:c r="V1148" s="25" t="str">
        <x:v>2025-12-03</x:v>
      </x:c>
      <x:c r="W1148" s="25" t="str">
        <x:v>NONE</x:v>
      </x:c>
      <x:c r="X1148" s="26" t="b">
        <x:v>1</x:v>
      </x:c>
      <x:c r="Y1148" s="26" t="b">
        <x:v>1</x:v>
      </x:c>
      <x:c r="Z1148" s="25" t="str">
        <x:v>CONTROLLED_SYNTHETIC</x:v>
      </x:c>
      <x:c r="AA1148" s="28" t="n">
        <x:v>2468020.47</x:v>
      </x:c>
      <x:c r="AB1148" s="28" t="n">
        <x:v>2271775.52</x:v>
      </x:c>
      <x:c r="AC1148" s="28" t="n">
        <x:v>95890.48</x:v>
      </x:c>
      <x:c r="AD1148" s="28" t="n">
        <x:v>413775.59</x:v>
      </x:c>
      <x:c r="AE1148" s="28" t="n">
        <x:v>563202.2</x:v>
      </x:c>
      <x:c r="AF1148" s="28" t="n">
        <x:v>0</x:v>
      </x:c>
      <x:c r="AG1148" s="28" t="n">
        <x:v>303758.26</x:v>
      </x:c>
      <x:c r="AH1148" s="28" t="n">
        <x:v>103454.885</x:v>
      </x:c>
      <x:c r="AI1148" s="28" t="n">
        <x:v>217202.246667</x:v>
      </x:c>
      <x:c r="AJ1148" s="25" t="n">
        <x:v>351</x:v>
      </x:c>
      <x:c r="AK1148" s="25" t="n">
        <x:v>2</x:v>
      </x:c>
      <x:c r="AL1148" s="28" t="n">
        <x:v>369676.43</x:v>
      </x:c>
      <x:c r="AM1148" s="28" t="n">
        <x:v>7355.01</x:v>
      </x:c>
      <x:c r="AN1148" s="25" t="str">
        <x:v>BUSINESS_CREDIT_CARD|WORKING_CAPITAL_LOAN</x:v>
      </x:c>
      <x:c r="AO1148" s="25" t="str">
        <x:v>2026-07-24</x:v>
      </x:c>
      <x:c r="AP1148" s="25" t="n">
        <x:v>2</x:v>
      </x:c>
      <x:c r="AQ1148" s="25" t="n">
        <x:v>27</x:v>
      </x:c>
      <x:c r="AR1148" s="25" t="n">
        <x:v>35.39</x:v>
      </x:c>
      <x:c r="AS1148" s="30" t="n">
        <x:v>0.244303</x:v>
      </x:c>
      <x:c r="AT1148" s="25" t="n">
        <x:v>260</x:v>
      </x:c>
    </x:row>
    <x:row r="1149">
      <x:c r="A1149" s="25" t="str">
        <x:v>SME001145</x:v>
      </x:c>
      <x:c r="B1149" s="25" t="str">
        <x:v>Synthetic SME 001145</x:v>
      </x:c>
      <x:c r="C1149" s="25" t="str">
        <x:v>RM039</x:v>
      </x:c>
      <x:c r="D1149" s="25" t="str">
        <x:v>Eastern</x:v>
      </x:c>
      <x:c r="E1149" s="25" t="str">
        <x:v>Agriculture</x:v>
      </x:c>
      <x:c r="F1149" s="25" t="str">
        <x:v>SMALL</x:v>
      </x:c>
      <x:c r="G1149" s="25" t="str">
        <x:v>LIMITED</x:v>
      </x:c>
      <x:c r="H1149" s="25" t="str">
        <x:v>2022-12-20</x:v>
      </x:c>
      <x:c r="I1149" s="25" t="n">
        <x:v>43</x:v>
      </x:c>
      <x:c r="J1149" s="28" t="n">
        <x:v>26283848.59</x:v>
      </x:c>
      <x:c r="K1149" s="25" t="n">
        <x:v>44</x:v>
      </x:c>
      <x:c r="L1149" s="26" t="b">
        <x:v>0</x:v>
      </x:c>
      <x:c r="M1149" s="26" t="b">
        <x:v>0</x:v>
      </x:c>
      <x:c r="N1149" s="25" t="n">
        <x:v>66.96</x:v>
      </x:c>
      <x:c r="O1149" s="26" t="b">
        <x:v>1</x:v>
      </x:c>
      <x:c r="P1149" s="25" t="str">
        <x:v>VIDEO_MEETING</x:v>
      </x:c>
      <x:c r="Q1149" s="25" t="str">
        <x:v>DERIVED_ANALYTICS</x:v>
      </x:c>
      <x:c r="R1149" s="30" t="n">
        <x:v>0.024063</x:v>
      </x:c>
      <x:c r="S1149" s="25" t="str">
        <x:v>R03</x:v>
      </x:c>
      <x:c r="T1149" s="25" t="n">
        <x:v>0</x:v>
      </x:c>
      <x:c r="U1149" s="25" t="n">
        <x:v>1</x:v>
      </x:c>
      <x:c r="V1149" s="25" t="str">
        <x:v>2026-05-08</x:v>
      </x:c>
      <x:c r="W1149" s="25" t="str">
        <x:v>HIGH</x:v>
      </x:c>
      <x:c r="X1149" s="26" t="b">
        <x:v>1</x:v>
      </x:c>
      <x:c r="Y1149" s="26" t="b">
        <x:v>1</x:v>
      </x:c>
      <x:c r="Z1149" s="25" t="str">
        <x:v>CONTROLLED_SYNTHETIC</x:v>
      </x:c>
      <x:c r="AA1149" s="28" t="n">
        <x:v>14350747.05</x:v>
      </x:c>
      <x:c r="AB1149" s="28" t="n">
        <x:v>11788738.97</x:v>
      </x:c>
      <x:c r="AC1149" s="28" t="n">
        <x:v>784329.33</x:v>
      </x:c>
      <x:c r="AD1149" s="28" t="n">
        <x:v>9339365.65</x:v>
      </x:c>
      <x:c r="AE1149" s="28" t="n">
        <x:v>0</x:v>
      </x:c>
      <x:c r="AF1149" s="28" t="n">
        <x:v>0</x:v>
      </x:c>
      <x:c r="AG1149" s="28" t="n">
        <x:v>0</x:v>
      </x:c>
      <x:c r="AH1149" s="28" t="n">
        <x:v>398259.646667</x:v>
      </x:c>
      <x:c r="AI1149" s="28" t="n">
        <x:v>1782936.728333</x:v>
      </x:c>
      <x:c r="AJ1149" s="25" t="n">
        <x:v>728</x:v>
      </x:c>
      <x:c r="AK1149" s="25" t="n">
        <x:v>2</x:v>
      </x:c>
      <x:c r="AL1149" s="28" t="n">
        <x:v>24183589.72</x:v>
      </x:c>
      <x:c r="AM1149" s="28" t="n">
        <x:v>188462</x:v>
      </x:c>
      <x:c r="AN1149" s="25" t="str">
        <x:v>CASH_MANAGEMENT|TERM_DEPOSIT</x:v>
      </x:c>
      <x:c r="AO1149" s="25" t="str">
        <x:v>2025-10-11</x:v>
      </x:c>
      <x:c r="AP1149" s="25" t="n">
        <x:v>2</x:v>
      </x:c>
      <x:c r="AQ1149" s="25" t="n">
        <x:v>313</x:v>
      </x:c>
      <x:c r="AR1149" s="25" t="n">
        <x:v>49</x:v>
      </x:c>
      <x:c r="AS1149" s="30" t="n">
        <x:v>1</x:v>
      </x:c>
      <x:c r="AT1149" s="25" t="n">
        <x:v>104</x:v>
      </x:c>
    </x:row>
    <x:row r="1150">
      <x:c r="A1150" s="25" t="str">
        <x:v>SME001146</x:v>
      </x:c>
      <x:c r="B1150" s="25" t="str">
        <x:v>Synthetic SME 001146</x:v>
      </x:c>
      <x:c r="C1150" s="25" t="str">
        <x:v>RM045</x:v>
      </x:c>
      <x:c r="D1150" s="25" t="str">
        <x:v>Aegean</x:v>
      </x:c>
      <x:c r="E1150" s="25" t="str">
        <x:v>Wholesale Trade</x:v>
      </x:c>
      <x:c r="F1150" s="25" t="str">
        <x:v>MICRO</x:v>
      </x:c>
      <x:c r="G1150" s="25" t="str">
        <x:v>SOLE_PROPRIETOR</x:v>
      </x:c>
      <x:c r="H1150" s="25" t="str">
        <x:v>2020-06-06</x:v>
      </x:c>
      <x:c r="I1150" s="25" t="n">
        <x:v>74</x:v>
      </x:c>
      <x:c r="J1150" s="28" t="n">
        <x:v>12526423.57</x:v>
      </x:c>
      <x:c r="K1150" s="25" t="n">
        <x:v>7</x:v>
      </x:c>
      <x:c r="L1150" s="26" t="b">
        <x:v>0</x:v>
      </x:c>
      <x:c r="M1150" s="26" t="b">
        <x:v>1</x:v>
      </x:c>
      <x:c r="N1150" s="25" t="n">
        <x:v>68.26</x:v>
      </x:c>
      <x:c r="O1150" s="26" t="b">
        <x:v>1</x:v>
      </x:c>
      <x:c r="P1150" s="25" t="str">
        <x:v>BRANCH</x:v>
      </x:c>
      <x:c r="Q1150" s="25" t="str">
        <x:v>DERIVED_ANALYTICS</x:v>
      </x:c>
      <x:c r="R1150" s="30" t="n">
        <x:v>0.025991</x:v>
      </x:c>
      <x:c r="S1150" s="25" t="str">
        <x:v>R03</x:v>
      </x:c>
      <x:c r="T1150" s="25" t="n">
        <x:v>0</x:v>
      </x:c>
      <x:c r="U1150" s="25" t="n">
        <x:v>1</x:v>
      </x:c>
      <x:c r="V1150" s="25" t="str">
        <x:v>2027-01-30</x:v>
      </x:c>
      <x:c r="W1150" s="25" t="str">
        <x:v>NONE</x:v>
      </x:c>
      <x:c r="X1150" s="26" t="b">
        <x:v>1</x:v>
      </x:c>
      <x:c r="Y1150" s="26" t="b">
        <x:v>1</x:v>
      </x:c>
      <x:c r="Z1150" s="25" t="str">
        <x:v>CONTROLLED_SYNTHETIC</x:v>
      </x:c>
      <x:c r="AA1150" s="28" t="n">
        <x:v>6666620.85</x:v>
      </x:c>
      <x:c r="AB1150" s="28" t="n">
        <x:v>5942862.75</x:v>
      </x:c>
      <x:c r="AC1150" s="28" t="n">
        <x:v>451002.94</x:v>
      </x:c>
      <x:c r="AD1150" s="28" t="n">
        <x:v>1348988.32</x:v>
      </x:c>
      <x:c r="AE1150" s="28" t="n">
        <x:v>0</x:v>
      </x:c>
      <x:c r="AF1150" s="28" t="n">
        <x:v>1862225.65</x:v>
      </x:c>
      <x:c r="AG1150" s="28" t="n">
        <x:v>922707.69</x:v>
      </x:c>
      <x:c r="AH1150" s="28" t="n">
        <x:v>211363.04</x:v>
      </x:c>
      <x:c r="AI1150" s="28" t="n">
        <x:v>658024.656667</x:v>
      </x:c>
      <x:c r="AJ1150" s="25" t="n">
        <x:v>604</x:v>
      </x:c>
      <x:c r="AK1150" s="25" t="n">
        <x:v>2</x:v>
      </x:c>
      <x:c r="AL1150" s="28" t="n">
        <x:v>4965689.3</x:v>
      </x:c>
      <x:c r="AM1150" s="28" t="n">
        <x:v>232257.06</x:v>
      </x:c>
      <x:c r="AN1150" s="25" t="str">
        <x:v>FX_RISK_MANAGEMENT|WORKING_CAPITAL_LOAN</x:v>
      </x:c>
      <x:c r="AO1150" s="25" t="str">
        <x:v>2026-06-22</x:v>
      </x:c>
      <x:c r="AP1150" s="25" t="n">
        <x:v>2</x:v>
      </x:c>
      <x:c r="AQ1150" s="25" t="n">
        <x:v>59</x:v>
      </x:c>
      <x:c r="AR1150" s="25" t="n">
        <x:v>41.72</x:v>
      </x:c>
      <x:c r="AS1150" s="30" t="n">
        <x:v>1</x:v>
      </x:c>
      <x:c r="AT1150" s="25" t="n">
        <x:v>0</x:v>
      </x:c>
    </x:row>
    <x:row r="1151">
      <x:c r="A1151" s="25" t="str">
        <x:v>SME001147</x:v>
      </x:c>
      <x:c r="B1151" s="25" t="str">
        <x:v>Synthetic SME 001147</x:v>
      </x:c>
      <x:c r="C1151" s="25" t="str">
        <x:v>RM034</x:v>
      </x:c>
      <x:c r="D1151" s="25" t="str">
        <x:v>Aegean</x:v>
      </x:c>
      <x:c r="E1151" s="25" t="str">
        <x:v>Retail Trade</x:v>
      </x:c>
      <x:c r="F1151" s="25" t="str">
        <x:v>MEDIUM</x:v>
      </x:c>
      <x:c r="G1151" s="25" t="str">
        <x:v>LIMITED</x:v>
      </x:c>
      <x:c r="H1151" s="25" t="str">
        <x:v>2022-06-12</x:v>
      </x:c>
      <x:c r="I1151" s="25" t="n">
        <x:v>50</x:v>
      </x:c>
      <x:c r="J1151" s="28" t="n">
        <x:v>38458286.76</x:v>
      </x:c>
      <x:c r="K1151" s="25" t="n">
        <x:v>207</x:v>
      </x:c>
      <x:c r="L1151" s="26" t="b">
        <x:v>0</x:v>
      </x:c>
      <x:c r="M1151" s="26" t="b">
        <x:v>0</x:v>
      </x:c>
      <x:c r="N1151" s="25" t="n">
        <x:v>89.94</x:v>
      </x:c>
      <x:c r="O1151" s="26" t="b">
        <x:v>1</x:v>
      </x:c>
      <x:c r="P1151" s="25" t="str">
        <x:v>RM_CALL</x:v>
      </x:c>
      <x:c r="Q1151" s="25" t="str">
        <x:v>DERIVED_ANALYTICS</x:v>
      </x:c>
      <x:c r="R1151" s="30" t="n">
        <x:v>0.002</x:v>
      </x:c>
      <x:c r="S1151" s="25" t="str">
        <x:v>R02</x:v>
      </x:c>
      <x:c r="T1151" s="25" t="n">
        <x:v>0</x:v>
      </x:c>
      <x:c r="U1151" s="25" t="n">
        <x:v>1</x:v>
      </x:c>
      <x:c r="V1151" s="25" t="str">
        <x:v>2027-09-23</x:v>
      </x:c>
      <x:c r="W1151" s="25" t="str">
        <x:v>NONE</x:v>
      </x:c>
      <x:c r="X1151" s="26" t="b">
        <x:v>0</x:v>
      </x:c>
      <x:c r="Y1151" s="26" t="b">
        <x:v>1</x:v>
      </x:c>
      <x:c r="Z1151" s="25" t="str">
        <x:v>CONTROLLED_SYNTHETIC</x:v>
      </x:c>
      <x:c r="AA1151" s="28" t="n">
        <x:v>21069940.07</x:v>
      </x:c>
      <x:c r="AB1151" s="28" t="n">
        <x:v>19249703.15</x:v>
      </x:c>
      <x:c r="AC1151" s="28" t="n">
        <x:v>8135634.61</x:v>
      </x:c>
      <x:c r="AD1151" s="28" t="n">
        <x:v>42584744.48</x:v>
      </x:c>
      <x:c r="AE1151" s="28" t="n">
        <x:v>0</x:v>
      </x:c>
      <x:c r="AF1151" s="28" t="n">
        <x:v>0</x:v>
      </x:c>
      <x:c r="AG1151" s="28" t="n">
        <x:v>0</x:v>
      </x:c>
      <x:c r="AH1151" s="28" t="n">
        <x:v>732184.518333</x:v>
      </x:c>
      <x:c r="AI1151" s="28" t="n">
        <x:v>2117426.273333</x:v>
      </x:c>
      <x:c r="AJ1151" s="25" t="n">
        <x:v>813</x:v>
      </x:c>
      <x:c r="AK1151" s="25" t="n">
        <x:v>4</x:v>
      </x:c>
      <x:c r="AL1151" s="28" t="n">
        <x:v>52694212.39</x:v>
      </x:c>
      <x:c r="AM1151" s="28" t="n">
        <x:v>1390853.19</x:v>
      </x:c>
      <x:c r="AN1151" s="25" t="str">
        <x:v>BUSINESS_CREDIT_CARD|CASH_MANAGEMENT|POS_MERCHANT_ACQUIRING|TERM_DEPOSIT</x:v>
      </x:c>
      <x:c r="AO1151" s="25" t="str">
        <x:v>2026-05-10</x:v>
      </x:c>
      <x:c r="AP1151" s="25" t="n">
        <x:v>3</x:v>
      </x:c>
      <x:c r="AQ1151" s="25" t="n">
        <x:v>102</x:v>
      </x:c>
      <x:c r="AR1151" s="25" t="n">
        <x:v>65.9</x:v>
      </x:c>
      <x:c r="AS1151" s="30" t="n">
        <x:v>1</x:v>
      </x:c>
      <x:c r="AT1151" s="25" t="n">
        <x:v>0</x:v>
      </x:c>
    </x:row>
    <x:row r="1152">
      <x:c r="A1152" s="25" t="str">
        <x:v>SME001148</x:v>
      </x:c>
      <x:c r="B1152" s="25" t="str">
        <x:v>Synthetic SME 001148</x:v>
      </x:c>
      <x:c r="C1152" s="25" t="str">
        <x:v>RM009</x:v>
      </x:c>
      <x:c r="D1152" s="25" t="str">
        <x:v>Marmara</x:v>
      </x:c>
      <x:c r="E1152" s="25" t="str">
        <x:v>Healthcare</x:v>
      </x:c>
      <x:c r="F1152" s="25" t="str">
        <x:v>MEDIUM</x:v>
      </x:c>
      <x:c r="G1152" s="25" t="str">
        <x:v>LIMITED</x:v>
      </x:c>
      <x:c r="H1152" s="25" t="str">
        <x:v>2025-01-21</x:v>
      </x:c>
      <x:c r="I1152" s="25" t="n">
        <x:v>18</x:v>
      </x:c>
      <x:c r="J1152" s="28" t="n">
        <x:v>50499355.38</x:v>
      </x:c>
      <x:c r="K1152" s="25" t="n">
        <x:v>128</x:v>
      </x:c>
      <x:c r="L1152" s="26" t="b">
        <x:v>1</x:v>
      </x:c>
      <x:c r="M1152" s="26" t="b">
        <x:v>0</x:v>
      </x:c>
      <x:c r="N1152" s="25" t="n">
        <x:v>78.44</x:v>
      </x:c>
      <x:c r="O1152" s="26" t="b">
        <x:v>1</x:v>
      </x:c>
      <x:c r="P1152" s="25" t="str">
        <x:v>SECURE_MESSAGE</x:v>
      </x:c>
      <x:c r="Q1152" s="25" t="str">
        <x:v>DERIVED_ANALYTICS</x:v>
      </x:c>
      <x:c r="R1152" s="30" t="n">
        <x:v>0.026262</x:v>
      </x:c>
      <x:c r="S1152" s="25" t="str">
        <x:v>R03</x:v>
      </x:c>
      <x:c r="T1152" s="25" t="n">
        <x:v>0</x:v>
      </x:c>
      <x:c r="U1152" s="25" t="n">
        <x:v>1</x:v>
      </x:c>
      <x:c r="V1152" s="25" t="str">
        <x:v>2027-01-25</x:v>
      </x:c>
      <x:c r="W1152" s="25" t="str">
        <x:v>NONE</x:v>
      </x:c>
      <x:c r="X1152" s="26" t="b">
        <x:v>1</x:v>
      </x:c>
      <x:c r="Y1152" s="26" t="b">
        <x:v>0</x:v>
      </x:c>
      <x:c r="Z1152" s="25" t="str">
        <x:v>CONTROLLED_SYNTHETIC</x:v>
      </x:c>
      <x:c r="AA1152" s="28" t="n">
        <x:v>30619225.74</x:v>
      </x:c>
      <x:c r="AB1152" s="28" t="n">
        <x:v>26541020.53</x:v>
      </x:c>
      <x:c r="AC1152" s="28" t="n">
        <x:v>17262695.79</x:v>
      </x:c>
      <x:c r="AD1152" s="28" t="n">
        <x:v>23286323.02</x:v>
      </x:c>
      <x:c r="AE1152" s="28" t="n">
        <x:v>7127739.31</x:v>
      </x:c>
      <x:c r="AF1152" s="28" t="n">
        <x:v>0</x:v>
      </x:c>
      <x:c r="AG1152" s="28" t="n">
        <x:v>3472121.65</x:v>
      </x:c>
      <x:c r="AH1152" s="28" t="n">
        <x:v>1419246.231667</x:v>
      </x:c>
      <x:c r="AI1152" s="28" t="n">
        <x:v>2903402.325</x:v>
      </x:c>
      <x:c r="AJ1152" s="25" t="n">
        <x:v>635</x:v>
      </x:c>
      <x:c r="AK1152" s="25" t="n">
        <x:v>4</x:v>
      </x:c>
      <x:c r="AL1152" s="28" t="n">
        <x:v>124410057.47</x:v>
      </x:c>
      <x:c r="AM1152" s="28" t="n">
        <x:v>4108156.93</x:v>
      </x:c>
      <x:c r="AN1152" s="25" t="str">
        <x:v>CASH_MANAGEMENT|FX_RISK_MANAGEMENT|PAYROLL_SERVICES|WORKING_CAPITAL_LOAN</x:v>
      </x:c>
      <x:c r="AO1152" s="25" t="str">
        <x:v>2026-08-18</x:v>
      </x:c>
      <x:c r="AP1152" s="25" t="n">
        <x:v>2</x:v>
      </x:c>
      <x:c r="AQ1152" s="25" t="n">
        <x:v>2</x:v>
      </x:c>
      <x:c r="AR1152" s="25" t="n">
        <x:v>58.29</x:v>
      </x:c>
      <x:c r="AS1152" s="30" t="n">
        <x:v>1</x:v>
      </x:c>
      <x:c r="AT1152" s="25" t="n">
        <x:v>0</x:v>
      </x:c>
    </x:row>
    <x:row r="1153">
      <x:c r="A1153" s="25" t="str">
        <x:v>SME001149</x:v>
      </x:c>
      <x:c r="B1153" s="25" t="str">
        <x:v>Synthetic SME 001149</x:v>
      </x:c>
      <x:c r="C1153" s="25" t="str">
        <x:v>RM041</x:v>
      </x:c>
      <x:c r="D1153" s="25" t="str">
        <x:v>Marmara</x:v>
      </x:c>
      <x:c r="E1153" s="25" t="str">
        <x:v>Hospitality</x:v>
      </x:c>
      <x:c r="F1153" s="25" t="str">
        <x:v>MICRO</x:v>
      </x:c>
      <x:c r="G1153" s="25" t="str">
        <x:v>JOINT_STOCK</x:v>
      </x:c>
      <x:c r="H1153" s="25" t="str">
        <x:v>2015-06-07</x:v>
      </x:c>
      <x:c r="I1153" s="25" t="n">
        <x:v>134</x:v>
      </x:c>
      <x:c r="J1153" s="28" t="n">
        <x:v>17470052.49</x:v>
      </x:c>
      <x:c r="K1153" s="25" t="n">
        <x:v>5</x:v>
      </x:c>
      <x:c r="L1153" s="26" t="b">
        <x:v>0</x:v>
      </x:c>
      <x:c r="M1153" s="26" t="b">
        <x:v>0</x:v>
      </x:c>
      <x:c r="N1153" s="25" t="n">
        <x:v>58.61</x:v>
      </x:c>
      <x:c r="O1153" s="26" t="b">
        <x:v>1</x:v>
      </x:c>
      <x:c r="P1153" s="25" t="str">
        <x:v>RM_CALL</x:v>
      </x:c>
      <x:c r="Q1153" s="25" t="str">
        <x:v>DERIVED_ANALYTICS</x:v>
      </x:c>
      <x:c r="R1153" s="30" t="n">
        <x:v>0.051257</x:v>
      </x:c>
      <x:c r="S1153" s="25" t="str">
        <x:v>R04</x:v>
      </x:c>
      <x:c r="T1153" s="25" t="n">
        <x:v>0</x:v>
      </x:c>
      <x:c r="U1153" s="25" t="n">
        <x:v>1</x:v>
      </x:c>
      <x:c r="V1153" s="25" t="str">
        <x:v>2027-01-13</x:v>
      </x:c>
      <x:c r="W1153" s="25" t="str">
        <x:v>NONE</x:v>
      </x:c>
      <x:c r="X1153" s="26" t="b">
        <x:v>1</x:v>
      </x:c>
      <x:c r="Y1153" s="26" t="b">
        <x:v>0</x:v>
      </x:c>
      <x:c r="Z1153" s="25" t="str">
        <x:v>CONTROLLED_SYNTHETIC</x:v>
      </x:c>
      <x:c r="AA1153" s="28" t="n">
        <x:v>10048788.3</x:v>
      </x:c>
      <x:c r="AB1153" s="28" t="n">
        <x:v>9209497.08</x:v>
      </x:c>
      <x:c r="AC1153" s="28" t="n">
        <x:v>4113353.02</x:v>
      </x:c>
      <x:c r="AD1153" s="28" t="n">
        <x:v>1043473.81</x:v>
      </x:c>
      <x:c r="AE1153" s="28" t="n">
        <x:v>0</x:v>
      </x:c>
      <x:c r="AF1153" s="28" t="n">
        <x:v>0</x:v>
      </x:c>
      <x:c r="AG1153" s="28" t="n">
        <x:v>0</x:v>
      </x:c>
      <x:c r="AH1153" s="28" t="n">
        <x:v>348862.701667</x:v>
      </x:c>
      <x:c r="AI1153" s="28" t="n">
        <x:v>896081.543333</x:v>
      </x:c>
      <x:c r="AJ1153" s="25" t="n">
        <x:v>568</x:v>
      </x:c>
      <x:c r="AK1153" s="25" t="n">
        <x:v>3</x:v>
      </x:c>
      <x:c r="AL1153" s="28" t="n">
        <x:v>6648726.69</x:v>
      </x:c>
      <x:c r="AM1153" s="28" t="n">
        <x:v>48206.67</x:v>
      </x:c>
      <x:c r="AN1153" s="25" t="str">
        <x:v>BUSINESS_CREDIT_CARD|PAYROLL_SERVICES|WORKING_CAPITAL_LOAN</x:v>
      </x:c>
      <x:c r="AO1153" s="25" t="str">
        <x:v>2026-06-07</x:v>
      </x:c>
      <x:c r="AP1153" s="25" t="n">
        <x:v>1</x:v>
      </x:c>
      <x:c r="AQ1153" s="25" t="n">
        <x:v>74</x:v>
      </x:c>
      <x:c r="AR1153" s="25" t="n">
        <x:v>50.16</x:v>
      </x:c>
      <x:c r="AS1153" s="30" t="n">
        <x:v>1</x:v>
      </x:c>
      <x:c r="AT1153" s="25" t="n">
        <x:v>0</x:v>
      </x:c>
    </x:row>
    <x:row r="1154">
      <x:c r="A1154" s="25" t="str">
        <x:v>SME001150</x:v>
      </x:c>
      <x:c r="B1154" s="25" t="str">
        <x:v>Synthetic SME 001150</x:v>
      </x:c>
      <x:c r="C1154" s="25" t="str">
        <x:v>RM015</x:v>
      </x:c>
      <x:c r="D1154" s="25" t="str">
        <x:v>Marmara</x:v>
      </x:c>
      <x:c r="E1154" s="25" t="str">
        <x:v>Technology</x:v>
      </x:c>
      <x:c r="F1154" s="25" t="str">
        <x:v>MICRO</x:v>
      </x:c>
      <x:c r="G1154" s="25" t="str">
        <x:v>LIMITED</x:v>
      </x:c>
      <x:c r="H1154" s="25" t="str">
        <x:v>2025-07-03</x:v>
      </x:c>
      <x:c r="I1154" s="25" t="n">
        <x:v>13</x:v>
      </x:c>
      <x:c r="J1154" s="28" t="n">
        <x:v>7873147.7</x:v>
      </x:c>
      <x:c r="K1154" s="25" t="n">
        <x:v>2</x:v>
      </x:c>
      <x:c r="L1154" s="26" t="b">
        <x:v>0</x:v>
      </x:c>
      <x:c r="M1154" s="26" t="b">
        <x:v>0</x:v>
      </x:c>
      <x:c r="N1154" s="25" t="n">
        <x:v>71.47</x:v>
      </x:c>
      <x:c r="O1154" s="26" t="b">
        <x:v>1</x:v>
      </x:c>
      <x:c r="P1154" s="25" t="str">
        <x:v>RM_CALL</x:v>
      </x:c>
      <x:c r="Q1154" s="25" t="str">
        <x:v>DERIVED_ANALYTICS</x:v>
      </x:c>
      <x:c r="R1154" s="30" t="n">
        <x:v>0.0506</x:v>
      </x:c>
      <x:c r="S1154" s="25" t="str">
        <x:v>R04</x:v>
      </x:c>
      <x:c r="T1154" s="25" t="n">
        <x:v>0</x:v>
      </x:c>
      <x:c r="U1154" s="25" t="n">
        <x:v>1</x:v>
      </x:c>
      <x:c r="V1154" s="25" t="str">
        <x:v>2027-06-27</x:v>
      </x:c>
      <x:c r="W1154" s="25" t="str">
        <x:v>NONE</x:v>
      </x:c>
      <x:c r="X1154" s="26" t="b">
        <x:v>1</x:v>
      </x:c>
      <x:c r="Y1154" s="26" t="b">
        <x:v>1</x:v>
      </x:c>
      <x:c r="Z1154" s="25" t="str">
        <x:v>CONTROLLED_SYNTHETIC</x:v>
      </x:c>
      <x:c r="AA1154" s="28" t="n">
        <x:v>3993037.79</x:v>
      </x:c>
      <x:c r="AB1154" s="28" t="n">
        <x:v>3502928.75</x:v>
      </x:c>
      <x:c r="AC1154" s="28" t="n">
        <x:v>220690.39</x:v>
      </x:c>
      <x:c r="AD1154" s="28" t="n">
        <x:v>379613.1</x:v>
      </x:c>
      <x:c r="AE1154" s="28" t="n">
        <x:v>0</x:v>
      </x:c>
      <x:c r="AF1154" s="28" t="n">
        <x:v>0</x:v>
      </x:c>
      <x:c r="AG1154" s="28" t="n">
        <x:v>0</x:v>
      </x:c>
      <x:c r="AH1154" s="28" t="n">
        <x:v>154603.491667</x:v>
      </x:c>
      <x:c r="AI1154" s="28" t="n">
        <x:v>424652.34</x:v>
      </x:c>
      <x:c r="AJ1154" s="25" t="n">
        <x:v>696</x:v>
      </x:c>
      <x:c r="AK1154" s="25" t="n">
        <x:v>3</x:v>
      </x:c>
      <x:c r="AL1154" s="28" t="n">
        <x:v>98646.06</x:v>
      </x:c>
      <x:c r="AM1154" s="28" t="n">
        <x:v>1326.09</x:v>
      </x:c>
      <x:c r="AN1154" s="25" t="str">
        <x:v>BUSINESS_CREDIT_CARD|FX_RISK_MANAGEMENT|TRADE_FINANCE</x:v>
      </x:c>
      <x:c r="AO1154" s="25" t="str">
        <x:v>2026-06-17</x:v>
      </x:c>
      <x:c r="AP1154" s="25" t="n">
        <x:v>6</x:v>
      </x:c>
      <x:c r="AQ1154" s="25" t="n">
        <x:v>64</x:v>
      </x:c>
      <x:c r="AR1154" s="25" t="n">
        <x:v>22.95</x:v>
      </x:c>
      <x:c r="AS1154" s="30" t="n">
        <x:v>0.035798</x:v>
      </x:c>
      <x:c r="AT1154" s="25" t="n">
        <x:v>0</x:v>
      </x:c>
    </x:row>
    <x:row r="1155">
      <x:c r="A1155" s="25" t="str">
        <x:v>SME001151</x:v>
      </x:c>
      <x:c r="B1155" s="25" t="str">
        <x:v>Synthetic SME 001151</x:v>
      </x:c>
      <x:c r="C1155" s="25" t="str">
        <x:v>RM041</x:v>
      </x:c>
      <x:c r="D1155" s="25" t="str">
        <x:v>Marmara</x:v>
      </x:c>
      <x:c r="E1155" s="25" t="str">
        <x:v>Professional Services</x:v>
      </x:c>
      <x:c r="F1155" s="25" t="str">
        <x:v>MICRO</x:v>
      </x:c>
      <x:c r="G1155" s="25" t="str">
        <x:v>LIMITED</x:v>
      </x:c>
      <x:c r="H1155" s="25" t="str">
        <x:v>2024-02-02</x:v>
      </x:c>
      <x:c r="I1155" s="25" t="n">
        <x:v>30</x:v>
      </x:c>
      <x:c r="J1155" s="28" t="n">
        <x:v>17249586.52</x:v>
      </x:c>
      <x:c r="K1155" s="25" t="n">
        <x:v>2</x:v>
      </x:c>
      <x:c r="L1155" s="26" t="b">
        <x:v>0</x:v>
      </x:c>
      <x:c r="M1155" s="26" t="b">
        <x:v>1</x:v>
      </x:c>
      <x:c r="N1155" s="25" t="n">
        <x:v>87.76</x:v>
      </x:c>
      <x:c r="O1155" s="26" t="b">
        <x:v>1</x:v>
      </x:c>
      <x:c r="P1155" s="25" t="str">
        <x:v>VIDEO_MEETING</x:v>
      </x:c>
      <x:c r="Q1155" s="25" t="str">
        <x:v>DERIVED_ANALYTICS</x:v>
      </x:c>
      <x:c r="R1155" s="30" t="n">
        <x:v>0.030215</x:v>
      </x:c>
      <x:c r="S1155" s="25" t="str">
        <x:v>R03</x:v>
      </x:c>
      <x:c r="T1155" s="25" t="n">
        <x:v>0</x:v>
      </x:c>
      <x:c r="U1155" s="25" t="n">
        <x:v>1</x:v>
      </x:c>
      <x:c r="V1155" s="25" t="str">
        <x:v>2027-08-09</x:v>
      </x:c>
      <x:c r="W1155" s="25" t="str">
        <x:v>NONE</x:v>
      </x:c>
      <x:c r="X1155" s="26" t="b">
        <x:v>1</x:v>
      </x:c>
      <x:c r="Y1155" s="26" t="b">
        <x:v>1</x:v>
      </x:c>
      <x:c r="Z1155" s="25" t="str">
        <x:v>CONTROLLED_SYNTHETIC</x:v>
      </x:c>
      <x:c r="AA1155" s="28" t="n">
        <x:v>9445963.49</x:v>
      </x:c>
      <x:c r="AB1155" s="28" t="n">
        <x:v>7860026.67</x:v>
      </x:c>
      <x:c r="AC1155" s="28" t="n">
        <x:v>470563.35</x:v>
      </x:c>
      <x:c r="AD1155" s="28" t="n">
        <x:v>427904.96</x:v>
      </x:c>
      <x:c r="AE1155" s="28" t="n">
        <x:v>0</x:v>
      </x:c>
      <x:c r="AF1155" s="28" t="n">
        <x:v>1670219.8</x:v>
      </x:c>
      <x:c r="AG1155" s="28" t="n">
        <x:v>836414.22</x:v>
      </x:c>
      <x:c r="AH1155" s="28" t="n">
        <x:v>444890.313333</x:v>
      </x:c>
      <x:c r="AI1155" s="28" t="n">
        <x:v>927066.486667</x:v>
      </x:c>
      <x:c r="AJ1155" s="25" t="n">
        <x:v>822</x:v>
      </x:c>
      <x:c r="AK1155" s="25" t="n">
        <x:v>3</x:v>
      </x:c>
      <x:c r="AL1155" s="28" t="n">
        <x:v>17467685.24</x:v>
      </x:c>
      <x:c r="AM1155" s="28" t="n">
        <x:v>541254.72</x:v>
      </x:c>
      <x:c r="AN1155" s="25" t="str">
        <x:v>BUSINESS_CREDIT_CARD|CASH_MANAGEMENT|POS_MERCHANT_ACQUIRING</x:v>
      </x:c>
      <x:c r="AO1155" s="25" t="str">
        <x:v>2026-04-06</x:v>
      </x:c>
      <x:c r="AP1155" s="25" t="n">
        <x:v>5</x:v>
      </x:c>
      <x:c r="AQ1155" s="25" t="n">
        <x:v>136</x:v>
      </x:c>
      <x:c r="AR1155" s="25" t="n">
        <x:v>54.64</x:v>
      </x:c>
      <x:c r="AS1155" s="30" t="n">
        <x:v>1</x:v>
      </x:c>
      <x:c r="AT1155" s="25" t="n">
        <x:v>0</x:v>
      </x:c>
    </x:row>
    <x:row r="1156">
      <x:c r="A1156" s="25" t="str">
        <x:v>SME001152</x:v>
      </x:c>
      <x:c r="B1156" s="25" t="str">
        <x:v>Synthetic SME 001152</x:v>
      </x:c>
      <x:c r="C1156" s="25" t="str">
        <x:v>RM021</x:v>
      </x:c>
      <x:c r="D1156" s="25" t="str">
        <x:v>Marmara</x:v>
      </x:c>
      <x:c r="E1156" s="25" t="str">
        <x:v>Retail Trade</x:v>
      </x:c>
      <x:c r="F1156" s="25" t="str">
        <x:v>SMALL</x:v>
      </x:c>
      <x:c r="G1156" s="25" t="str">
        <x:v>JOINT_STOCK</x:v>
      </x:c>
      <x:c r="H1156" s="25" t="str">
        <x:v>2016-02-04</x:v>
      </x:c>
      <x:c r="I1156" s="25" t="n">
        <x:v>126</x:v>
      </x:c>
      <x:c r="J1156" s="28" t="n">
        <x:v>45962603.48</x:v>
      </x:c>
      <x:c r="K1156" s="25" t="n">
        <x:v>45</x:v>
      </x:c>
      <x:c r="L1156" s="26" t="b">
        <x:v>0</x:v>
      </x:c>
      <x:c r="M1156" s="26" t="b">
        <x:v>0</x:v>
      </x:c>
      <x:c r="N1156" s="25" t="n">
        <x:v>61.68</x:v>
      </x:c>
      <x:c r="O1156" s="26" t="b">
        <x:v>1</x:v>
      </x:c>
      <x:c r="P1156" s="25" t="str">
        <x:v>RM_CALL</x:v>
      </x:c>
      <x:c r="Q1156" s="25" t="str">
        <x:v>DERIVED_ANALYTICS</x:v>
      </x:c>
      <x:c r="R1156" s="30" t="n">
        <x:v>0.027811</x:v>
      </x:c>
      <x:c r="S1156" s="25" t="str">
        <x:v>R03</x:v>
      </x:c>
      <x:c r="T1156" s="25" t="n">
        <x:v>0</x:v>
      </x:c>
      <x:c r="U1156" s="25" t="n">
        <x:v>1</x:v>
      </x:c>
      <x:c r="V1156" s="25" t="str">
        <x:v>2026-07-07</x:v>
      </x:c>
      <x:c r="W1156" s="25" t="str">
        <x:v>NONE</x:v>
      </x:c>
      <x:c r="X1156" s="26" t="b">
        <x:v>1</x:v>
      </x:c>
      <x:c r="Y1156" s="26" t="b">
        <x:v>1</x:v>
      </x:c>
      <x:c r="Z1156" s="25" t="str">
        <x:v>CONTROLLED_SYNTHETIC</x:v>
      </x:c>
      <x:c r="AA1156" s="28" t="n">
        <x:v>23164955.4</x:v>
      </x:c>
      <x:c r="AB1156" s="28" t="n">
        <x:v>21147155.05</x:v>
      </x:c>
      <x:c r="AC1156" s="28" t="n">
        <x:v>14013900.97</x:v>
      </x:c>
      <x:c r="AD1156" s="28" t="n">
        <x:v>9735951.33</x:v>
      </x:c>
      <x:c r="AE1156" s="28" t="n">
        <x:v>0</x:v>
      </x:c>
      <x:c r="AF1156" s="28" t="n">
        <x:v>0</x:v>
      </x:c>
      <x:c r="AG1156" s="28" t="n">
        <x:v>0</x:v>
      </x:c>
      <x:c r="AH1156" s="28" t="n">
        <x:v>919552.113333</x:v>
      </x:c>
      <x:c r="AI1156" s="28" t="n">
        <x:v>2824789.881667</x:v>
      </x:c>
      <x:c r="AJ1156" s="25" t="n">
        <x:v>476</x:v>
      </x:c>
      <x:c r="AK1156" s="25" t="n">
        <x:v>2</x:v>
      </x:c>
      <x:c r="AL1156" s="28" t="n">
        <x:v>24241802.74</x:v>
      </x:c>
      <x:c r="AM1156" s="28" t="n">
        <x:v>658349.85</x:v>
      </x:c>
      <x:c r="AN1156" s="25" t="str">
        <x:v>PAYROLL_SERVICES|WORKING_CAPITAL_LOAN</x:v>
      </x:c>
      <x:c r="AO1156" s="25" t="str">
        <x:v>2026-02-22</x:v>
      </x:c>
      <x:c r="AP1156" s="25" t="n">
        <x:v>1</x:v>
      </x:c>
      <x:c r="AQ1156" s="25" t="n">
        <x:v>179</x:v>
      </x:c>
      <x:c r="AR1156" s="25" t="n">
        <x:v>47.77</x:v>
      </x:c>
      <x:c r="AS1156" s="30" t="n">
        <x:v>1</x:v>
      </x:c>
      <x:c r="AT1156" s="25" t="n">
        <x:v>44</x:v>
      </x:c>
    </x:row>
    <x:row r="1157">
      <x:c r="A1157" s="25" t="str">
        <x:v>SME001153</x:v>
      </x:c>
      <x:c r="B1157" s="25" t="str">
        <x:v>Synthetic SME 001153</x:v>
      </x:c>
      <x:c r="C1157" s="25" t="str">
        <x:v>RM008</x:v>
      </x:c>
      <x:c r="D1157" s="25" t="str">
        <x:v>Marmara</x:v>
      </x:c>
      <x:c r="E1157" s="25" t="str">
        <x:v>Manufacturing</x:v>
      </x:c>
      <x:c r="F1157" s="25" t="str">
        <x:v>MEDIUM</x:v>
      </x:c>
      <x:c r="G1157" s="25" t="str">
        <x:v>LIMITED</x:v>
      </x:c>
      <x:c r="H1157" s="25" t="str">
        <x:v>2018-06-17</x:v>
      </x:c>
      <x:c r="I1157" s="25" t="n">
        <x:v>98</x:v>
      </x:c>
      <x:c r="J1157" s="28" t="n">
        <x:v>68621598.4</x:v>
      </x:c>
      <x:c r="K1157" s="25" t="n">
        <x:v>114</x:v>
      </x:c>
      <x:c r="L1157" s="26" t="b">
        <x:v>0</x:v>
      </x:c>
      <x:c r="M1157" s="26" t="b">
        <x:v>1</x:v>
      </x:c>
      <x:c r="N1157" s="25" t="n">
        <x:v>85.07</x:v>
      </x:c>
      <x:c r="O1157" s="26" t="b">
        <x:v>1</x:v>
      </x:c>
      <x:c r="P1157" s="25" t="str">
        <x:v>RM_CALL</x:v>
      </x:c>
      <x:c r="Q1157" s="25" t="str">
        <x:v>DERIVED_ANALYTICS</x:v>
      </x:c>
      <x:c r="R1157" s="30" t="n">
        <x:v>0.072532</x:v>
      </x:c>
      <x:c r="S1157" s="25" t="str">
        <x:v>R05</x:v>
      </x:c>
      <x:c r="T1157" s="25" t="n">
        <x:v>0</x:v>
      </x:c>
      <x:c r="U1157" s="25" t="n">
        <x:v>1</x:v>
      </x:c>
      <x:c r="V1157" s="25" t="str">
        <x:v>2027-03-27</x:v>
      </x:c>
      <x:c r="W1157" s="25" t="str">
        <x:v>NONE</x:v>
      </x:c>
      <x:c r="X1157" s="26" t="b">
        <x:v>1</x:v>
      </x:c>
      <x:c r="Y1157" s="26" t="b">
        <x:v>1</x:v>
      </x:c>
      <x:c r="Z1157" s="25" t="str">
        <x:v>CONTROLLED_SYNTHETIC</x:v>
      </x:c>
      <x:c r="AA1157" s="28" t="n">
        <x:v>35905819.34</x:v>
      </x:c>
      <x:c r="AB1157" s="28" t="n">
        <x:v>32784088.18</x:v>
      </x:c>
      <x:c r="AC1157" s="28" t="n">
        <x:v>1283453.57</x:v>
      </x:c>
      <x:c r="AD1157" s="28" t="n">
        <x:v>26277476.07</x:v>
      </x:c>
      <x:c r="AE1157" s="28" t="n">
        <x:v>0</x:v>
      </x:c>
      <x:c r="AF1157" s="28" t="n">
        <x:v>10000218.62</x:v>
      </x:c>
      <x:c r="AG1157" s="28" t="n">
        <x:v>5181583.72</x:v>
      </x:c>
      <x:c r="AH1157" s="28" t="n">
        <x:v>1408639.251667</x:v>
      </x:c>
      <x:c r="AI1157" s="28" t="n">
        <x:v>4376784.22</x:v>
      </x:c>
      <x:c r="AJ1157" s="25" t="n">
        <x:v>842</x:v>
      </x:c>
      <x:c r="AK1157" s="25" t="n">
        <x:v>3</x:v>
      </x:c>
      <x:c r="AL1157" s="28" t="n">
        <x:v>27152798.47</x:v>
      </x:c>
      <x:c r="AM1157" s="28" t="n">
        <x:v>624667.46</x:v>
      </x:c>
      <x:c r="AN1157" s="25" t="str">
        <x:v>BUSINESS_CREDIT_CARD|FX_RISK_MANAGEMENT|WORKING_CAPITAL_LOAN</x:v>
      </x:c>
      <x:c r="AO1157" s="25" t="str">
        <x:v>2026-07-20</x:v>
      </x:c>
      <x:c r="AP1157" s="25" t="n">
        <x:v>3</x:v>
      </x:c>
      <x:c r="AQ1157" s="25" t="n">
        <x:v>31</x:v>
      </x:c>
      <x:c r="AR1157" s="25" t="n">
        <x:v>50.58</x:v>
      </x:c>
      <x:c r="AS1157" s="30" t="n">
        <x:v>1</x:v>
      </x:c>
      <x:c r="AT1157" s="25" t="n">
        <x:v>0</x:v>
      </x:c>
    </x:row>
    <x:row r="1158">
      <x:c r="A1158" s="25" t="str">
        <x:v>SME001154</x:v>
      </x:c>
      <x:c r="B1158" s="25" t="str">
        <x:v>Synthetic SME 001154</x:v>
      </x:c>
      <x:c r="C1158" s="25" t="str">
        <x:v>RM038</x:v>
      </x:c>
      <x:c r="D1158" s="25" t="str">
        <x:v>Aegean</x:v>
      </x:c>
      <x:c r="E1158" s="25" t="str">
        <x:v>Wholesale Trade</x:v>
      </x:c>
      <x:c r="F1158" s="25" t="str">
        <x:v>MICRO</x:v>
      </x:c>
      <x:c r="G1158" s="25" t="str">
        <x:v>LIMITED</x:v>
      </x:c>
      <x:c r="H1158" s="25" t="str">
        <x:v>2024-12-07</x:v>
      </x:c>
      <x:c r="I1158" s="25" t="n">
        <x:v>20</x:v>
      </x:c>
      <x:c r="J1158" s="28" t="n">
        <x:v>22863531.55</x:v>
      </x:c>
      <x:c r="K1158" s="25" t="n">
        <x:v>4</x:v>
      </x:c>
      <x:c r="L1158" s="26" t="b">
        <x:v>0</x:v>
      </x:c>
      <x:c r="M1158" s="26" t="b">
        <x:v>0</x:v>
      </x:c>
      <x:c r="N1158" s="25" t="n">
        <x:v>60.76</x:v>
      </x:c>
      <x:c r="O1158" s="26" t="b">
        <x:v>1</x:v>
      </x:c>
      <x:c r="P1158" s="25" t="str">
        <x:v>RM_CALL</x:v>
      </x:c>
      <x:c r="Q1158" s="25" t="str">
        <x:v>DERIVED_ANALYTICS</x:v>
      </x:c>
      <x:c r="R1158" s="30" t="n">
        <x:v>0.049666</x:v>
      </x:c>
      <x:c r="S1158" s="25" t="str">
        <x:v>R04</x:v>
      </x:c>
      <x:c r="T1158" s="25" t="n">
        <x:v>0</x:v>
      </x:c>
      <x:c r="U1158" s="25" t="n">
        <x:v>1</x:v>
      </x:c>
      <x:c r="V1158" s="25" t="str">
        <x:v>2027-06-09</x:v>
      </x:c>
      <x:c r="W1158" s="25" t="str">
        <x:v>NONE</x:v>
      </x:c>
      <x:c r="X1158" s="26" t="b">
        <x:v>1</x:v>
      </x:c>
      <x:c r="Y1158" s="26" t="b">
        <x:v>0</x:v>
      </x:c>
      <x:c r="Z1158" s="25" t="str">
        <x:v>CONTROLLED_SYNTHETIC</x:v>
      </x:c>
      <x:c r="AA1158" s="28" t="n">
        <x:v>10176105.51</x:v>
      </x:c>
      <x:c r="AB1158" s="28" t="n">
        <x:v>8834143.05</x:v>
      </x:c>
      <x:c r="AC1158" s="28" t="n">
        <x:v>409663.57</x:v>
      </x:c>
      <x:c r="AD1158" s="28" t="n">
        <x:v>762751.58</x:v>
      </x:c>
      <x:c r="AE1158" s="28" t="n">
        <x:v>0</x:v>
      </x:c>
      <x:c r="AF1158" s="28" t="n">
        <x:v>0</x:v>
      </x:c>
      <x:c r="AG1158" s="28" t="n">
        <x:v>0</x:v>
      </x:c>
      <x:c r="AH1158" s="28" t="n">
        <x:v>375561.455</x:v>
      </x:c>
      <x:c r="AI1158" s="28" t="n">
        <x:v>1537040.506667</x:v>
      </x:c>
      <x:c r="AJ1158" s="25" t="n">
        <x:v>656</x:v>
      </x:c>
      <x:c r="AK1158" s="25" t="n">
        <x:v>1</x:v>
      </x:c>
      <x:c r="AL1158" s="28" t="n">
        <x:v>19011951.72</x:v>
      </x:c>
      <x:c r="AM1158" s="28" t="n">
        <x:v>334319.03</x:v>
      </x:c>
      <x:c r="AN1158" s="25" t="str">
        <x:v>CASH_MANAGEMENT</x:v>
      </x:c>
      <x:c r="AO1158" s="25" t="str">
        <x:v>2026-01-16</x:v>
      </x:c>
      <x:c r="AP1158" s="25" t="n">
        <x:v>3</x:v>
      </x:c>
      <x:c r="AQ1158" s="25" t="n">
        <x:v>216</x:v>
      </x:c>
      <x:c r="AR1158" s="25" t="n">
        <x:v>34.55</x:v>
      </x:c>
      <x:c r="AS1158" s="30" t="n">
        <x:v>1</x:v>
      </x:c>
      <x:c r="AT1158" s="25" t="n">
        <x:v>0</x:v>
      </x:c>
    </x:row>
    <x:row r="1159">
      <x:c r="A1159" s="25" t="str">
        <x:v>SME001155</x:v>
      </x:c>
      <x:c r="B1159" s="25" t="str">
        <x:v>Synthetic SME 001155</x:v>
      </x:c>
      <x:c r="C1159" s="25" t="str">
        <x:v>RM041</x:v>
      </x:c>
      <x:c r="D1159" s="25" t="str">
        <x:v>Marmara</x:v>
      </x:c>
      <x:c r="E1159" s="25" t="str">
        <x:v>Wholesale Trade</x:v>
      </x:c>
      <x:c r="F1159" s="25" t="str">
        <x:v>SMALL</x:v>
      </x:c>
      <x:c r="G1159" s="25" t="str">
        <x:v>SOLE_PROPRIETOR</x:v>
      </x:c>
      <x:c r="H1159" s="25" t="str">
        <x:v>2018-09-28</x:v>
      </x:c>
      <x:c r="I1159" s="25" t="n">
        <x:v>94</x:v>
      </x:c>
      <x:c r="J1159" s="28" t="n">
        <x:v>38833550.46</x:v>
      </x:c>
      <x:c r="K1159" s="25" t="n">
        <x:v>28</x:v>
      </x:c>
      <x:c r="L1159" s="26" t="b">
        <x:v>0</x:v>
      </x:c>
      <x:c r="M1159" s="26" t="b">
        <x:v>0</x:v>
      </x:c>
      <x:c r="N1159" s="25" t="n">
        <x:v>31.25</x:v>
      </x:c>
      <x:c r="O1159" s="26" t="b">
        <x:v>1</x:v>
      </x:c>
      <x:c r="P1159" s="25" t="str">
        <x:v>RM_CALL</x:v>
      </x:c>
      <x:c r="Q1159" s="25" t="str">
        <x:v>DERIVED_ANALYTICS</x:v>
      </x:c>
      <x:c r="R1159" s="30" t="n">
        <x:v>0.014169</x:v>
      </x:c>
      <x:c r="S1159" s="25" t="str">
        <x:v>R02</x:v>
      </x:c>
      <x:c r="T1159" s="25" t="n">
        <x:v>0</x:v>
      </x:c>
      <x:c r="U1159" s="25" t="n">
        <x:v>1</x:v>
      </x:c>
      <x:c r="V1159" s="25" t="str">
        <x:v>2027-01-14</x:v>
      </x:c>
      <x:c r="W1159" s="25" t="str">
        <x:v>LOW</x:v>
      </x:c>
      <x:c r="X1159" s="26" t="b">
        <x:v>1</x:v>
      </x:c>
      <x:c r="Y1159" s="26" t="b">
        <x:v>1</x:v>
      </x:c>
      <x:c r="Z1159" s="25" t="str">
        <x:v>CONTROLLED_SYNTHETIC</x:v>
      </x:c>
      <x:c r="AA1159" s="28" t="n">
        <x:v>18794813.64</x:v>
      </x:c>
      <x:c r="AB1159" s="28" t="n">
        <x:v>17219251.68</x:v>
      </x:c>
      <x:c r="AC1159" s="28" t="n">
        <x:v>988656.04</x:v>
      </x:c>
      <x:c r="AD1159" s="28" t="n">
        <x:v>5739707.41</x:v>
      </x:c>
      <x:c r="AE1159" s="28" t="n">
        <x:v>0</x:v>
      </x:c>
      <x:c r="AF1159" s="28" t="n">
        <x:v>0</x:v>
      </x:c>
      <x:c r="AG1159" s="28" t="n">
        <x:v>0</x:v>
      </x:c>
      <x:c r="AH1159" s="28" t="n">
        <x:v>657037.14</x:v>
      </x:c>
      <x:c r="AI1159" s="28" t="n">
        <x:v>1793660.101667</x:v>
      </x:c>
      <x:c r="AJ1159" s="25" t="n">
        <x:v>252</x:v>
      </x:c>
      <x:c r="AK1159" s="25" t="n">
        <x:v>3</x:v>
      </x:c>
      <x:c r="AL1159" s="28" t="n">
        <x:v>47095634.64</x:v>
      </x:c>
      <x:c r="AM1159" s="28" t="n">
        <x:v>726262.12</x:v>
      </x:c>
      <x:c r="AN1159" s="25" t="str">
        <x:v>CASH_MANAGEMENT|PAYROLL_SERVICES|TRADE_FINANCE</x:v>
      </x:c>
      <x:c r="AO1159" s="25" t="str">
        <x:v>2026-03-04</x:v>
      </x:c>
      <x:c r="AP1159" s="25" t="n">
        <x:v>4</x:v>
      </x:c>
      <x:c r="AQ1159" s="25" t="n">
        <x:v>169</x:v>
      </x:c>
      <x:c r="AR1159" s="25" t="n">
        <x:v>67.5</x:v>
      </x:c>
      <x:c r="AS1159" s="30" t="n">
        <x:v>1</x:v>
      </x:c>
      <x:c r="AT1159" s="25" t="n">
        <x:v>0</x:v>
      </x:c>
    </x:row>
    <x:row r="1160">
      <x:c r="A1160" s="25" t="str">
        <x:v>SME001156</x:v>
      </x:c>
      <x:c r="B1160" s="25" t="str">
        <x:v>Synthetic SME 001156</x:v>
      </x:c>
      <x:c r="C1160" s="25" t="str">
        <x:v>RM034</x:v>
      </x:c>
      <x:c r="D1160" s="25" t="str">
        <x:v>Aegean</x:v>
      </x:c>
      <x:c r="E1160" s="25" t="str">
        <x:v>Wholesale Trade</x:v>
      </x:c>
      <x:c r="F1160" s="25" t="str">
        <x:v>SMALL</x:v>
      </x:c>
      <x:c r="G1160" s="25" t="str">
        <x:v>LIMITED</x:v>
      </x:c>
      <x:c r="H1160" s="25" t="str">
        <x:v>2018-06-16</x:v>
      </x:c>
      <x:c r="I1160" s="25" t="n">
        <x:v>98</x:v>
      </x:c>
      <x:c r="J1160" s="28" t="n">
        <x:v>21159108.2</x:v>
      </x:c>
      <x:c r="K1160" s="25" t="n">
        <x:v>12</x:v>
      </x:c>
      <x:c r="L1160" s="26" t="b">
        <x:v>0</x:v>
      </x:c>
      <x:c r="M1160" s="26" t="b">
        <x:v>0</x:v>
      </x:c>
      <x:c r="N1160" s="25" t="n">
        <x:v>71.98</x:v>
      </x:c>
      <x:c r="O1160" s="26" t="b">
        <x:v>1</x:v>
      </x:c>
      <x:c r="P1160" s="25" t="str">
        <x:v>SECURE_MESSAGE</x:v>
      </x:c>
      <x:c r="Q1160" s="25" t="str">
        <x:v>DERIVED_ANALYTICS</x:v>
      </x:c>
      <x:c r="R1160" s="30" t="n">
        <x:v>0.006964</x:v>
      </x:c>
      <x:c r="S1160" s="25" t="str">
        <x:v>R02</x:v>
      </x:c>
      <x:c r="T1160" s="25" t="n">
        <x:v>0</x:v>
      </x:c>
      <x:c r="U1160" s="25" t="n">
        <x:v>1</x:v>
      </x:c>
      <x:c r="V1160" s="25" t="str">
        <x:v>2027-04-20</x:v>
      </x:c>
      <x:c r="W1160" s="25" t="str">
        <x:v>NONE</x:v>
      </x:c>
      <x:c r="X1160" s="26" t="b">
        <x:v>1</x:v>
      </x:c>
      <x:c r="Y1160" s="26" t="b">
        <x:v>1</x:v>
      </x:c>
      <x:c r="Z1160" s="25" t="str">
        <x:v>CONTROLLED_SYNTHETIC</x:v>
      </x:c>
      <x:c r="AA1160" s="28" t="n">
        <x:v>10419435.87</x:v>
      </x:c>
      <x:c r="AB1160" s="28" t="n">
        <x:v>9355992.4</x:v>
      </x:c>
      <x:c r="AC1160" s="28" t="n">
        <x:v>590779.77</x:v>
      </x:c>
      <x:c r="AD1160" s="28" t="n">
        <x:v>2578822.65</x:v>
      </x:c>
      <x:c r="AE1160" s="28" t="n">
        <x:v>0</x:v>
      </x:c>
      <x:c r="AF1160" s="28" t="n">
        <x:v>0</x:v>
      </x:c>
      <x:c r="AG1160" s="28" t="n">
        <x:v>0</x:v>
      </x:c>
      <x:c r="AH1160" s="28" t="n">
        <x:v>332250.003333</x:v>
      </x:c>
      <x:c r="AI1160" s="28" t="n">
        <x:v>1045059.691667</x:v>
      </x:c>
      <x:c r="AJ1160" s="25" t="n">
        <x:v>557</x:v>
      </x:c>
      <x:c r="AK1160" s="25" t="n">
        <x:v>1</x:v>
      </x:c>
      <x:c r="AL1160" s="28" t="n">
        <x:v>17919803.32</x:v>
      </x:c>
      <x:c r="AM1160" s="28" t="n">
        <x:v>957510.16</x:v>
      </x:c>
      <x:c r="AN1160" s="25" t="str">
        <x:v>CASH_MANAGEMENT</x:v>
      </x:c>
      <x:c r="AO1160" s="25" t="str">
        <x:v>2026-07-15</x:v>
      </x:c>
      <x:c r="AP1160" s="25" t="n">
        <x:v>6</x:v>
      </x:c>
      <x:c r="AQ1160" s="25" t="n">
        <x:v>36</x:v>
      </x:c>
      <x:c r="AR1160" s="25" t="n">
        <x:v>50.21</x:v>
      </x:c>
      <x:c r="AS1160" s="30" t="n">
        <x:v>1</x:v>
      </x:c>
      <x:c r="AT1160" s="25" t="n">
        <x:v>0</x:v>
      </x:c>
    </x:row>
    <x:row r="1161">
      <x:c r="A1161" s="25" t="str">
        <x:v>SME001157</x:v>
      </x:c>
      <x:c r="B1161" s="25" t="str">
        <x:v>Synthetic SME 001157</x:v>
      </x:c>
      <x:c r="C1161" s="25" t="str">
        <x:v>RM022</x:v>
      </x:c>
      <x:c r="D1161" s="25" t="str">
        <x:v>Central Anatolia</x:v>
      </x:c>
      <x:c r="E1161" s="25" t="str">
        <x:v>Professional Services</x:v>
      </x:c>
      <x:c r="F1161" s="25" t="str">
        <x:v>SMALL</x:v>
      </x:c>
      <x:c r="G1161" s="25" t="str">
        <x:v>LIMITED</x:v>
      </x:c>
      <x:c r="H1161" s="25" t="str">
        <x:v>2016-11-04</x:v>
      </x:c>
      <x:c r="I1161" s="25" t="n">
        <x:v>117</x:v>
      </x:c>
      <x:c r="J1161" s="28" t="n">
        <x:v>28770306.45</x:v>
      </x:c>
      <x:c r="K1161" s="25" t="n">
        <x:v>49</x:v>
      </x:c>
      <x:c r="L1161" s="26" t="b">
        <x:v>0</x:v>
      </x:c>
      <x:c r="M1161" s="26" t="b">
        <x:v>0</x:v>
      </x:c>
      <x:c r="N1161" s="25" t="n">
        <x:v>81.6</x:v>
      </x:c>
      <x:c r="O1161" s="26" t="b">
        <x:v>1</x:v>
      </x:c>
      <x:c r="P1161" s="25" t="str">
        <x:v>SECURE_MESSAGE</x:v>
      </x:c>
      <x:c r="Q1161" s="25" t="str">
        <x:v>DERIVED_ANALYTICS</x:v>
      </x:c>
      <x:c r="R1161" s="30" t="n">
        <x:v>0.046513</x:v>
      </x:c>
      <x:c r="S1161" s="25" t="str">
        <x:v>R04</x:v>
      </x:c>
      <x:c r="T1161" s="25" t="n">
        <x:v>0</x:v>
      </x:c>
      <x:c r="U1161" s="25" t="n">
        <x:v>1</x:v>
      </x:c>
      <x:c r="V1161" s="25" t="str">
        <x:v>2027-05-19</x:v>
      </x:c>
      <x:c r="W1161" s="25" t="str">
        <x:v>NONE</x:v>
      </x:c>
      <x:c r="X1161" s="26" t="b">
        <x:v>1</x:v>
      </x:c>
      <x:c r="Y1161" s="26" t="b">
        <x:v>1</x:v>
      </x:c>
      <x:c r="Z1161" s="25" t="str">
        <x:v>CONTROLLED_SYNTHETIC</x:v>
      </x:c>
      <x:c r="AA1161" s="28" t="n">
        <x:v>14736299.24</x:v>
      </x:c>
      <x:c r="AB1161" s="28" t="n">
        <x:v>13173802.81</x:v>
      </x:c>
      <x:c r="AC1161" s="28" t="n">
        <x:v>459198.43</x:v>
      </x:c>
      <x:c r="AD1161" s="28" t="n">
        <x:v>10708227.56</x:v>
      </x:c>
      <x:c r="AE1161" s="28" t="n">
        <x:v>0</x:v>
      </x:c>
      <x:c r="AF1161" s="28" t="n">
        <x:v>0</x:v>
      </x:c>
      <x:c r="AG1161" s="28" t="n">
        <x:v>0</x:v>
      </x:c>
      <x:c r="AH1161" s="28" t="n">
        <x:v>541719.055</x:v>
      </x:c>
      <x:c r="AI1161" s="28" t="n">
        <x:v>1503493.153333</x:v>
      </x:c>
      <x:c r="AJ1161" s="25" t="n">
        <x:v>772</x:v>
      </x:c>
      <x:c r="AK1161" s="25" t="n">
        <x:v>4</x:v>
      </x:c>
      <x:c r="AL1161" s="28" t="n">
        <x:v>27514901.21</x:v>
      </x:c>
      <x:c r="AM1161" s="28" t="n">
        <x:v>1110460.67</x:v>
      </x:c>
      <x:c r="AN1161" s="25" t="str">
        <x:v>BUSINESS_CREDIT_CARD|PAYROLL_SERVICES|TERM_DEPOSIT|WORKING_CAPITAL_LOAN</x:v>
      </x:c>
      <x:c r="AO1161" s="25" t="str">
        <x:v>2026-05-21</x:v>
      </x:c>
      <x:c r="AP1161" s="25" t="n">
        <x:v>3</x:v>
      </x:c>
      <x:c r="AQ1161" s="25" t="n">
        <x:v>91</x:v>
      </x:c>
      <x:c r="AR1161" s="25" t="n">
        <x:v>72.78</x:v>
      </x:c>
      <x:c r="AS1161" s="30" t="n">
        <x:v>1</x:v>
      </x:c>
      <x:c r="AT1161" s="25" t="n">
        <x:v>0</x:v>
      </x:c>
    </x:row>
    <x:row r="1162">
      <x:c r="A1162" s="25" t="str">
        <x:v>SME001158</x:v>
      </x:c>
      <x:c r="B1162" s="25" t="str">
        <x:v>Synthetic SME 001158</x:v>
      </x:c>
      <x:c r="C1162" s="25" t="str">
        <x:v>RM022</x:v>
      </x:c>
      <x:c r="D1162" s="25" t="str">
        <x:v>Central Anatolia</x:v>
      </x:c>
      <x:c r="E1162" s="25" t="str">
        <x:v>Wholesale Trade</x:v>
      </x:c>
      <x:c r="F1162" s="25" t="str">
        <x:v>MICRO</x:v>
      </x:c>
      <x:c r="G1162" s="25" t="str">
        <x:v>SOLE_PROPRIETOR</x:v>
      </x:c>
      <x:c r="H1162" s="25" t="str">
        <x:v>2024-10-30</x:v>
      </x:c>
      <x:c r="I1162" s="25" t="n">
        <x:v>21</x:v>
      </x:c>
      <x:c r="J1162" s="28" t="n">
        <x:v>18131816.74</x:v>
      </x:c>
      <x:c r="K1162" s="25" t="n">
        <x:v>2</x:v>
      </x:c>
      <x:c r="L1162" s="26" t="b">
        <x:v>0</x:v>
      </x:c>
      <x:c r="M1162" s="26" t="b">
        <x:v>0</x:v>
      </x:c>
      <x:c r="N1162" s="25" t="n">
        <x:v>34.56</x:v>
      </x:c>
      <x:c r="O1162" s="26" t="b">
        <x:v>1</x:v>
      </x:c>
      <x:c r="P1162" s="25" t="str">
        <x:v>VIDEO_MEETING</x:v>
      </x:c>
      <x:c r="Q1162" s="25" t="str">
        <x:v>DERIVED_ANALYTICS</x:v>
      </x:c>
      <x:c r="R1162" s="30" t="n">
        <x:v>0.024853</x:v>
      </x:c>
      <x:c r="S1162" s="25" t="str">
        <x:v>R03</x:v>
      </x:c>
      <x:c r="T1162" s="25" t="n">
        <x:v>0</x:v>
      </x:c>
      <x:c r="U1162" s="25" t="n">
        <x:v>1</x:v>
      </x:c>
      <x:c r="V1162" s="25" t="str">
        <x:v>2026-10-20</x:v>
      </x:c>
      <x:c r="W1162" s="25" t="str">
        <x:v>NONE</x:v>
      </x:c>
      <x:c r="X1162" s="26" t="b">
        <x:v>1</x:v>
      </x:c>
      <x:c r="Y1162" s="26" t="b">
        <x:v>1</x:v>
      </x:c>
      <x:c r="Z1162" s="25" t="str">
        <x:v>CONTROLLED_SYNTHETIC</x:v>
      </x:c>
      <x:c r="AA1162" s="28" t="n">
        <x:v>9219421.53</x:v>
      </x:c>
      <x:c r="AB1162" s="28" t="n">
        <x:v>8241092.69</x:v>
      </x:c>
      <x:c r="AC1162" s="28" t="n">
        <x:v>628447.07</x:v>
      </x:c>
      <x:c r="AD1162" s="28" t="n">
        <x:v>435722.11</x:v>
      </x:c>
      <x:c r="AE1162" s="28" t="n">
        <x:v>0</x:v>
      </x:c>
      <x:c r="AF1162" s="28" t="n">
        <x:v>0</x:v>
      </x:c>
      <x:c r="AG1162" s="28" t="n">
        <x:v>0</x:v>
      </x:c>
      <x:c r="AH1162" s="28" t="n">
        <x:v>268812.178333</x:v>
      </x:c>
      <x:c r="AI1162" s="28" t="n">
        <x:v>957333.475</x:v>
      </x:c>
      <x:c r="AJ1162" s="25" t="n">
        <x:v>287</x:v>
      </x:c>
      <x:c r="AK1162" s="25" t="n">
        <x:v>0</x:v>
      </x:c>
      <x:c r="AL1162" s="28" t="n">
        <x:v>0</x:v>
      </x:c>
      <x:c r="AM1162" s="28" t="n">
        <x:v>0</x:v>
      </x:c>
      <x:c r="AN1162" s="25"/>
      <x:c r="AO1162" s="25" t="str">
        <x:v>2025-12-23</x:v>
      </x:c>
      <x:c r="AP1162" s="25" t="n">
        <x:v>1</x:v>
      </x:c>
      <x:c r="AQ1162" s="25" t="n">
        <x:v>240</x:v>
      </x:c>
      <x:c r="AR1162" s="25" t="n">
        <x:v>5</x:v>
      </x:c>
      <x:c r="AS1162" s="30" t="n">
        <x:v>0</x:v>
      </x:c>
      <x:c r="AT1162" s="25" t="n">
        <x:v>0</x:v>
      </x:c>
    </x:row>
    <x:row r="1163">
      <x:c r="A1163" s="25" t="str">
        <x:v>SME001159</x:v>
      </x:c>
      <x:c r="B1163" s="25" t="str">
        <x:v>Synthetic SME 001159</x:v>
      </x:c>
      <x:c r="C1163" s="25" t="str">
        <x:v>RM008</x:v>
      </x:c>
      <x:c r="D1163" s="25" t="str">
        <x:v>Marmara</x:v>
      </x:c>
      <x:c r="E1163" s="25" t="str">
        <x:v>Wholesale Trade</x:v>
      </x:c>
      <x:c r="F1163" s="25" t="str">
        <x:v>SMALL</x:v>
      </x:c>
      <x:c r="G1163" s="25" t="str">
        <x:v>LIMITED</x:v>
      </x:c>
      <x:c r="H1163" s="25" t="str">
        <x:v>2023-05-02</x:v>
      </x:c>
      <x:c r="I1163" s="25" t="n">
        <x:v>39</x:v>
      </x:c>
      <x:c r="J1163" s="28" t="n">
        <x:v>93316957.51</x:v>
      </x:c>
      <x:c r="K1163" s="25" t="n">
        <x:v>22</x:v>
      </x:c>
      <x:c r="L1163" s="26" t="b">
        <x:v>0</x:v>
      </x:c>
      <x:c r="M1163" s="26" t="b">
        <x:v>0</x:v>
      </x:c>
      <x:c r="N1163" s="25" t="n">
        <x:v>51.15</x:v>
      </x:c>
      <x:c r="O1163" s="26" t="b">
        <x:v>1</x:v>
      </x:c>
      <x:c r="P1163" s="25" t="str">
        <x:v>SECURE_MESSAGE</x:v>
      </x:c>
      <x:c r="Q1163" s="25" t="str">
        <x:v>DERIVED_ANALYTICS</x:v>
      </x:c>
      <x:c r="R1163" s="30" t="n">
        <x:v>0.057412</x:v>
      </x:c>
      <x:c r="S1163" s="25" t="str">
        <x:v>R04</x:v>
      </x:c>
      <x:c r="T1163" s="25" t="n">
        <x:v>0</x:v>
      </x:c>
      <x:c r="U1163" s="25" t="n">
        <x:v>1</x:v>
      </x:c>
      <x:c r="V1163" s="25" t="str">
        <x:v>2026-01-26</x:v>
      </x:c>
      <x:c r="W1163" s="25" t="str">
        <x:v>LOW</x:v>
      </x:c>
      <x:c r="X1163" s="26" t="b">
        <x:v>1</x:v>
      </x:c>
      <x:c r="Y1163" s="26" t="b">
        <x:v>1</x:v>
      </x:c>
      <x:c r="Z1163" s="25" t="str">
        <x:v>CONTROLLED_SYNTHETIC</x:v>
      </x:c>
      <x:c r="AA1163" s="28" t="n">
        <x:v>51303386.69</x:v>
      </x:c>
      <x:c r="AB1163" s="28" t="n">
        <x:v>48553851.77</x:v>
      </x:c>
      <x:c r="AC1163" s="28" t="n">
        <x:v>2102620.11</x:v>
      </x:c>
      <x:c r="AD1163" s="28" t="n">
        <x:v>4741761.67</x:v>
      </x:c>
      <x:c r="AE1163" s="28" t="n">
        <x:v>0</x:v>
      </x:c>
      <x:c r="AF1163" s="28" t="n">
        <x:v>0</x:v>
      </x:c>
      <x:c r="AG1163" s="28" t="n">
        <x:v>0</x:v>
      </x:c>
      <x:c r="AH1163" s="28" t="n">
        <x:v>1830235.618333</x:v>
      </x:c>
      <x:c r="AI1163" s="28" t="n">
        <x:v>2791002.29</x:v>
      </x:c>
      <x:c r="AJ1163" s="25" t="n">
        <x:v>424</x:v>
      </x:c>
      <x:c r="AK1163" s="25" t="n">
        <x:v>3</x:v>
      </x:c>
      <x:c r="AL1163" s="28" t="n">
        <x:v>15933360.67</x:v>
      </x:c>
      <x:c r="AM1163" s="28" t="n">
        <x:v>415332.01</x:v>
      </x:c>
      <x:c r="AN1163" s="25" t="str">
        <x:v>BUSINESS_CREDIT_CARD|TERM_DEPOSIT|WORKING_CAPITAL_LOAN</x:v>
      </x:c>
      <x:c r="AO1163" s="25" t="str">
        <x:v>2026-03-16</x:v>
      </x:c>
      <x:c r="AP1163" s="25" t="n">
        <x:v>4</x:v>
      </x:c>
      <x:c r="AQ1163" s="25" t="n">
        <x:v>157</x:v>
      </x:c>
      <x:c r="AR1163" s="25" t="n">
        <x:v>33.57</x:v>
      </x:c>
      <x:c r="AS1163" s="30" t="n">
        <x:v>0.487842</x:v>
      </x:c>
      <x:c r="AT1163" s="25" t="n">
        <x:v>206</x:v>
      </x:c>
    </x:row>
    <x:row r="1164">
      <x:c r="A1164" s="25" t="str">
        <x:v>SME001160</x:v>
      </x:c>
      <x:c r="B1164" s="25" t="str">
        <x:v>Synthetic SME 001160</x:v>
      </x:c>
      <x:c r="C1164" s="25" t="str">
        <x:v>RM008</x:v>
      </x:c>
      <x:c r="D1164" s="25" t="str">
        <x:v>Marmara</x:v>
      </x:c>
      <x:c r="E1164" s="25" t="str">
        <x:v>Transportation</x:v>
      </x:c>
      <x:c r="F1164" s="25" t="str">
        <x:v>MICRO</x:v>
      </x:c>
      <x:c r="G1164" s="25" t="str">
        <x:v>LIMITED</x:v>
      </x:c>
      <x:c r="H1164" s="25" t="str">
        <x:v>2024-07-31</x:v>
      </x:c>
      <x:c r="I1164" s="25" t="n">
        <x:v>24</x:v>
      </x:c>
      <x:c r="J1164" s="28" t="n">
        <x:v>9944994.84</x:v>
      </x:c>
      <x:c r="K1164" s="25" t="n">
        <x:v>7</x:v>
      </x:c>
      <x:c r="L1164" s="26" t="b">
        <x:v>0</x:v>
      </x:c>
      <x:c r="M1164" s="26" t="b">
        <x:v>0</x:v>
      </x:c>
      <x:c r="N1164" s="25" t="n">
        <x:v>58.28</x:v>
      </x:c>
      <x:c r="O1164" s="26" t="b">
        <x:v>1</x:v>
      </x:c>
      <x:c r="P1164" s="25" t="str">
        <x:v>SECURE_MESSAGE</x:v>
      </x:c>
      <x:c r="Q1164" s="25" t="str">
        <x:v>DERIVED_ANALYTICS</x:v>
      </x:c>
      <x:c r="R1164" s="30" t="n">
        <x:v>0.061573</x:v>
      </x:c>
      <x:c r="S1164" s="25" t="str">
        <x:v>R04</x:v>
      </x:c>
      <x:c r="T1164" s="25" t="n">
        <x:v>0</x:v>
      </x:c>
      <x:c r="U1164" s="25" t="n">
        <x:v>1</x:v>
      </x:c>
      <x:c r="V1164" s="25" t="str">
        <x:v>2026-09-06</x:v>
      </x:c>
      <x:c r="W1164" s="25" t="str">
        <x:v>NONE</x:v>
      </x:c>
      <x:c r="X1164" s="26" t="b">
        <x:v>1</x:v>
      </x:c>
      <x:c r="Y1164" s="26" t="b">
        <x:v>1</x:v>
      </x:c>
      <x:c r="Z1164" s="25" t="str">
        <x:v>CONTROLLED_SYNTHETIC</x:v>
      </x:c>
      <x:c r="AA1164" s="28" t="n">
        <x:v>4978726.82</x:v>
      </x:c>
      <x:c r="AB1164" s="28" t="n">
        <x:v>4107491.78</x:v>
      </x:c>
      <x:c r="AC1164" s="28" t="n">
        <x:v>175879.74</x:v>
      </x:c>
      <x:c r="AD1164" s="28" t="n">
        <x:v>1369315.73</x:v>
      </x:c>
      <x:c r="AE1164" s="28" t="n">
        <x:v>0</x:v>
      </x:c>
      <x:c r="AF1164" s="28" t="n">
        <x:v>0</x:v>
      </x:c>
      <x:c r="AG1164" s="28" t="n">
        <x:v>0</x:v>
      </x:c>
      <x:c r="AH1164" s="28" t="n">
        <x:v>207104.253333</x:v>
      </x:c>
      <x:c r="AI1164" s="28" t="n">
        <x:v>506190.876667</x:v>
      </x:c>
      <x:c r="AJ1164" s="25" t="n">
        <x:v>497</x:v>
      </x:c>
      <x:c r="AK1164" s="25" t="n">
        <x:v>0</x:v>
      </x:c>
      <x:c r="AL1164" s="28" t="n">
        <x:v>0</x:v>
      </x:c>
      <x:c r="AM1164" s="28" t="n">
        <x:v>0</x:v>
      </x:c>
      <x:c r="AN1164" s="25"/>
      <x:c r="AO1164" s="25" t="str">
        <x:v>2026-06-19</x:v>
      </x:c>
      <x:c r="AP1164" s="25" t="n">
        <x:v>2</x:v>
      </x:c>
      <x:c r="AQ1164" s="25" t="n">
        <x:v>62</x:v>
      </x:c>
      <x:c r="AR1164" s="25" t="n">
        <x:v>5.71</x:v>
      </x:c>
      <x:c r="AS1164" s="30" t="n">
        <x:v>0</x:v>
      </x:c>
      <x:c r="AT1164" s="25" t="n">
        <x:v>0</x:v>
      </x:c>
    </x:row>
    <x:row r="1165">
      <x:c r="A1165" s="25" t="str">
        <x:v>SME001161</x:v>
      </x:c>
      <x:c r="B1165" s="25" t="str">
        <x:v>Synthetic SME 001161</x:v>
      </x:c>
      <x:c r="C1165" s="25" t="str">
        <x:v>RM036</x:v>
      </x:c>
      <x:c r="D1165" s="25" t="str">
        <x:v>Marmara</x:v>
      </x:c>
      <x:c r="E1165" s="25" t="str">
        <x:v>Wholesale Trade</x:v>
      </x:c>
      <x:c r="F1165" s="25" t="str">
        <x:v>SMALL</x:v>
      </x:c>
      <x:c r="G1165" s="25" t="str">
        <x:v>JOINT_STOCK</x:v>
      </x:c>
      <x:c r="H1165" s="25" t="str">
        <x:v>2016-12-18</x:v>
      </x:c>
      <x:c r="I1165" s="25" t="n">
        <x:v>116</x:v>
      </x:c>
      <x:c r="J1165" s="28" t="n">
        <x:v>34632304.76</x:v>
      </x:c>
      <x:c r="K1165" s="25" t="n">
        <x:v>20</x:v>
      </x:c>
      <x:c r="L1165" s="26" t="b">
        <x:v>0</x:v>
      </x:c>
      <x:c r="M1165" s="26" t="b">
        <x:v>1</x:v>
      </x:c>
      <x:c r="N1165" s="25" t="n">
        <x:v>51.69</x:v>
      </x:c>
      <x:c r="O1165" s="26" t="b">
        <x:v>1</x:v>
      </x:c>
      <x:c r="P1165" s="25" t="str">
        <x:v>RM_CALL</x:v>
      </x:c>
      <x:c r="Q1165" s="25" t="str">
        <x:v>DERIVED_ANALYTICS</x:v>
      </x:c>
      <x:c r="R1165" s="30" t="n">
        <x:v>0.044364</x:v>
      </x:c>
      <x:c r="S1165" s="25" t="str">
        <x:v>R03</x:v>
      </x:c>
      <x:c r="T1165" s="25" t="n">
        <x:v>0</x:v>
      </x:c>
      <x:c r="U1165" s="25" t="n">
        <x:v>1</x:v>
      </x:c>
      <x:c r="V1165" s="25" t="str">
        <x:v>2026-07-04</x:v>
      </x:c>
      <x:c r="W1165" s="25" t="str">
        <x:v>NONE</x:v>
      </x:c>
      <x:c r="X1165" s="26" t="b">
        <x:v>1</x:v>
      </x:c>
      <x:c r="Y1165" s="26" t="b">
        <x:v>1</x:v>
      </x:c>
      <x:c r="Z1165" s="25" t="str">
        <x:v>CONTROLLED_SYNTHETIC</x:v>
      </x:c>
      <x:c r="AA1165" s="28" t="n">
        <x:v>17960529.84</x:v>
      </x:c>
      <x:c r="AB1165" s="28" t="n">
        <x:v>15848657.59</x:v>
      </x:c>
      <x:c r="AC1165" s="28" t="n">
        <x:v>1139249.05</x:v>
      </x:c>
      <x:c r="AD1165" s="28" t="n">
        <x:v>4469543.69</x:v>
      </x:c>
      <x:c r="AE1165" s="28" t="n">
        <x:v>0</x:v>
      </x:c>
      <x:c r="AF1165" s="28" t="n">
        <x:v>4421464.39</x:v>
      </x:c>
      <x:c r="AG1165" s="28" t="n">
        <x:v>2126704.47</x:v>
      </x:c>
      <x:c r="AH1165" s="28" t="n">
        <x:v>725302.296667</x:v>
      </x:c>
      <x:c r="AI1165" s="28" t="n">
        <x:v>1748110.363333</x:v>
      </x:c>
      <x:c r="AJ1165" s="25" t="n">
        <x:v>430</x:v>
      </x:c>
      <x:c r="AK1165" s="25" t="n">
        <x:v>1</x:v>
      </x:c>
      <x:c r="AL1165" s="28" t="n">
        <x:v>27297761.84</x:v>
      </x:c>
      <x:c r="AM1165" s="28" t="n">
        <x:v>1332160.03</x:v>
      </x:c>
      <x:c r="AN1165" s="25" t="str">
        <x:v>CASH_MANAGEMENT</x:v>
      </x:c>
      <x:c r="AO1165" s="25" t="str">
        <x:v>2026-07-20</x:v>
      </x:c>
      <x:c r="AP1165" s="25" t="n">
        <x:v>5</x:v>
      </x:c>
      <x:c r="AQ1165" s="25" t="n">
        <x:v>31</x:v>
      </x:c>
      <x:c r="AR1165" s="25" t="n">
        <x:v>48.57</x:v>
      </x:c>
      <x:c r="AS1165" s="30" t="n">
        <x:v>1</x:v>
      </x:c>
      <x:c r="AT1165" s="25" t="n">
        <x:v>47</x:v>
      </x:c>
    </x:row>
    <x:row r="1166">
      <x:c r="A1166" s="25" t="str">
        <x:v>SME001162</x:v>
      </x:c>
      <x:c r="B1166" s="25" t="str">
        <x:v>Synthetic SME 001162</x:v>
      </x:c>
      <x:c r="C1166" s="25" t="str">
        <x:v>RM019</x:v>
      </x:c>
      <x:c r="D1166" s="25" t="str">
        <x:v>Aegean</x:v>
      </x:c>
      <x:c r="E1166" s="25" t="str">
        <x:v>Construction</x:v>
      </x:c>
      <x:c r="F1166" s="25" t="str">
        <x:v>SMALL</x:v>
      </x:c>
      <x:c r="G1166" s="25" t="str">
        <x:v>LIMITED</x:v>
      </x:c>
      <x:c r="H1166" s="25" t="str">
        <x:v>2018-07-05</x:v>
      </x:c>
      <x:c r="I1166" s="25" t="n">
        <x:v>97</x:v>
      </x:c>
      <x:c r="J1166" s="28" t="n">
        <x:v>6035923.27</x:v>
      </x:c>
      <x:c r="K1166" s="25" t="n">
        <x:v>32</x:v>
      </x:c>
      <x:c r="L1166" s="26" t="b">
        <x:v>0</x:v>
      </x:c>
      <x:c r="M1166" s="26" t="b">
        <x:v>0</x:v>
      </x:c>
      <x:c r="N1166" s="25" t="n">
        <x:v>81.54</x:v>
      </x:c>
      <x:c r="O1166" s="26" t="b">
        <x:v>1</x:v>
      </x:c>
      <x:c r="P1166" s="25" t="str">
        <x:v>VIDEO_MEETING</x:v>
      </x:c>
      <x:c r="Q1166" s="25" t="str">
        <x:v>DERIVED_ANALYTICS</x:v>
      </x:c>
      <x:c r="R1166" s="30" t="n">
        <x:v>0.043415</x:v>
      </x:c>
      <x:c r="S1166" s="25" t="str">
        <x:v>R03</x:v>
      </x:c>
      <x:c r="T1166" s="25" t="n">
        <x:v>60</x:v>
      </x:c>
      <x:c r="U1166" s="25" t="n">
        <x:v>2</x:v>
      </x:c>
      <x:c r="V1166" s="25" t="str">
        <x:v>2027-04-15</x:v>
      </x:c>
      <x:c r="W1166" s="25" t="str">
        <x:v>NONE</x:v>
      </x:c>
      <x:c r="X1166" s="26" t="b">
        <x:v>1</x:v>
      </x:c>
      <x:c r="Y1166" s="26" t="b">
        <x:v>1</x:v>
      </x:c>
      <x:c r="Z1166" s="25" t="str">
        <x:v>CONTROLLED_SYNTHETIC</x:v>
      </x:c>
      <x:c r="AA1166" s="28" t="n">
        <x:v>2998970.13</x:v>
      </x:c>
      <x:c r="AB1166" s="28" t="n">
        <x:v>2810858</x:v>
      </x:c>
      <x:c r="AC1166" s="28" t="n">
        <x:v>205882.31</x:v>
      </x:c>
      <x:c r="AD1166" s="28" t="n">
        <x:v>7012664.22</x:v>
      </x:c>
      <x:c r="AE1166" s="28" t="n">
        <x:v>0</x:v>
      </x:c>
      <x:c r="AF1166" s="28" t="n">
        <x:v>0</x:v>
      </x:c>
      <x:c r="AG1166" s="28" t="n">
        <x:v>0</x:v>
      </x:c>
      <x:c r="AH1166" s="28" t="n">
        <x:v>125658.703333</x:v>
      </x:c>
      <x:c r="AI1166" s="28" t="n">
        <x:v>251051.265</x:v>
      </x:c>
      <x:c r="AJ1166" s="25" t="n">
        <x:v>678</x:v>
      </x:c>
      <x:c r="AK1166" s="25" t="n">
        <x:v>2</x:v>
      </x:c>
      <x:c r="AL1166" s="28" t="n">
        <x:v>18610239.52</x:v>
      </x:c>
      <x:c r="AM1166" s="28" t="n">
        <x:v>739017.3</x:v>
      </x:c>
      <x:c r="AN1166" s="25" t="str">
        <x:v>CASH_MANAGEMENT|PAYROLL_SERVICES</x:v>
      </x:c>
      <x:c r="AO1166" s="25" t="str">
        <x:v>2026-04-14</x:v>
      </x:c>
      <x:c r="AP1166" s="25" t="n">
        <x:v>2</x:v>
      </x:c>
      <x:c r="AQ1166" s="25" t="n">
        <x:v>128</x:v>
      </x:c>
      <x:c r="AR1166" s="25" t="n">
        <x:v>61</x:v>
      </x:c>
      <x:c r="AS1166" s="30" t="n">
        <x:v>1</x:v>
      </x:c>
      <x:c r="AT1166" s="25" t="n">
        <x:v>0</x:v>
      </x:c>
    </x:row>
    <x:row r="1167">
      <x:c r="A1167" s="25" t="str">
        <x:v>SME001163</x:v>
      </x:c>
      <x:c r="B1167" s="25" t="str">
        <x:v>Synthetic SME 001163</x:v>
      </x:c>
      <x:c r="C1167" s="25" t="str">
        <x:v>RM009</x:v>
      </x:c>
      <x:c r="D1167" s="25" t="str">
        <x:v>Marmara</x:v>
      </x:c>
      <x:c r="E1167" s="25" t="str">
        <x:v>Construction</x:v>
      </x:c>
      <x:c r="F1167" s="25" t="str">
        <x:v>MICRO</x:v>
      </x:c>
      <x:c r="G1167" s="25" t="str">
        <x:v>LIMITED</x:v>
      </x:c>
      <x:c r="H1167" s="25" t="str">
        <x:v>2018-11-24</x:v>
      </x:c>
      <x:c r="I1167" s="25" t="n">
        <x:v>92</x:v>
      </x:c>
      <x:c r="J1167" s="28" t="n">
        <x:v>9964004.36</x:v>
      </x:c>
      <x:c r="K1167" s="25" t="n">
        <x:v>3</x:v>
      </x:c>
      <x:c r="L1167" s="26" t="b">
        <x:v>0</x:v>
      </x:c>
      <x:c r="M1167" s="26" t="b">
        <x:v>0</x:v>
      </x:c>
      <x:c r="N1167" s="25" t="n">
        <x:v>92.95</x:v>
      </x:c>
      <x:c r="O1167" s="26" t="b">
        <x:v>1</x:v>
      </x:c>
      <x:c r="P1167" s="25" t="str">
        <x:v>SECURE_MESSAGE</x:v>
      </x:c>
      <x:c r="Q1167" s="25" t="str">
        <x:v>DERIVED_ANALYTICS</x:v>
      </x:c>
      <x:c r="R1167" s="30" t="n">
        <x:v>0.048882</x:v>
      </x:c>
      <x:c r="S1167" s="25" t="str">
        <x:v>R04</x:v>
      </x:c>
      <x:c r="T1167" s="25" t="n">
        <x:v>5</x:v>
      </x:c>
      <x:c r="U1167" s="25" t="n">
        <x:v>1</x:v>
      </x:c>
      <x:c r="V1167" s="25" t="str">
        <x:v>2026-04-07</x:v>
      </x:c>
      <x:c r="W1167" s="25" t="str">
        <x:v>NONE</x:v>
      </x:c>
      <x:c r="X1167" s="26" t="b">
        <x:v>1</x:v>
      </x:c>
      <x:c r="Y1167" s="26" t="b">
        <x:v>1</x:v>
      </x:c>
      <x:c r="Z1167" s="25" t="str">
        <x:v>CONTROLLED_SYNTHETIC</x:v>
      </x:c>
      <x:c r="AA1167" s="28" t="n">
        <x:v>5157479.41</x:v>
      </x:c>
      <x:c r="AB1167" s="28" t="n">
        <x:v>4912928.35</x:v>
      </x:c>
      <x:c r="AC1167" s="28" t="n">
        <x:v>313397.77</x:v>
      </x:c>
      <x:c r="AD1167" s="28" t="n">
        <x:v>604998.47</x:v>
      </x:c>
      <x:c r="AE1167" s="28" t="n">
        <x:v>0</x:v>
      </x:c>
      <x:c r="AF1167" s="28" t="n">
        <x:v>0</x:v>
      </x:c>
      <x:c r="AG1167" s="28" t="n">
        <x:v>0</x:v>
      </x:c>
      <x:c r="AH1167" s="28" t="n">
        <x:v>179164.196667</x:v>
      </x:c>
      <x:c r="AI1167" s="28" t="n">
        <x:v>638989.01</x:v>
      </x:c>
      <x:c r="AJ1167" s="25" t="n">
        <x:v>961</x:v>
      </x:c>
      <x:c r="AK1167" s="25" t="n">
        <x:v>2</x:v>
      </x:c>
      <x:c r="AL1167" s="28" t="n">
        <x:v>9217500.34</x:v>
      </x:c>
      <x:c r="AM1167" s="28" t="n">
        <x:v>187149.07</x:v>
      </x:c>
      <x:c r="AN1167" s="25" t="str">
        <x:v>CASH_MANAGEMENT|TERM_DEPOSIT</x:v>
      </x:c>
      <x:c r="AO1167" s="25" t="str">
        <x:v>2026-08-01</x:v>
      </x:c>
      <x:c r="AP1167" s="25" t="n">
        <x:v>4</x:v>
      </x:c>
      <x:c r="AQ1167" s="25" t="n">
        <x:v>19</x:v>
      </x:c>
      <x:c r="AR1167" s="25" t="n">
        <x:v>58.9</x:v>
      </x:c>
      <x:c r="AS1167" s="30" t="n">
        <x:v>1</x:v>
      </x:c>
      <x:c r="AT1167" s="25" t="n">
        <x:v>135</x:v>
      </x:c>
    </x:row>
    <x:row r="1168">
      <x:c r="A1168" s="25" t="str">
        <x:v>SME001164</x:v>
      </x:c>
      <x:c r="B1168" s="25" t="str">
        <x:v>Synthetic SME 001164</x:v>
      </x:c>
      <x:c r="C1168" s="25" t="str">
        <x:v>RM010</x:v>
      </x:c>
      <x:c r="D1168" s="25" t="str">
        <x:v>Central Anatolia</x:v>
      </x:c>
      <x:c r="E1168" s="25" t="str">
        <x:v>Transportation</x:v>
      </x:c>
      <x:c r="F1168" s="25" t="str">
        <x:v>SMALL</x:v>
      </x:c>
      <x:c r="G1168" s="25" t="str">
        <x:v>LIMITED</x:v>
      </x:c>
      <x:c r="H1168" s="25" t="str">
        <x:v>2019-06-04</x:v>
      </x:c>
      <x:c r="I1168" s="25" t="n">
        <x:v>86</x:v>
      </x:c>
      <x:c r="J1168" s="28" t="n">
        <x:v>33164610.75</x:v>
      </x:c>
      <x:c r="K1168" s="25" t="n">
        <x:v>48</x:v>
      </x:c>
      <x:c r="L1168" s="26" t="b">
        <x:v>0</x:v>
      </x:c>
      <x:c r="M1168" s="26" t="b">
        <x:v>0</x:v>
      </x:c>
      <x:c r="N1168" s="25" t="n">
        <x:v>66.76</x:v>
      </x:c>
      <x:c r="O1168" s="26" t="b">
        <x:v>1</x:v>
      </x:c>
      <x:c r="P1168" s="25" t="str">
        <x:v>VIDEO_MEETING</x:v>
      </x:c>
      <x:c r="Q1168" s="25" t="str">
        <x:v>DERIVED_ANALYTICS</x:v>
      </x:c>
      <x:c r="R1168" s="30" t="n">
        <x:v>0.015264</x:v>
      </x:c>
      <x:c r="S1168" s="25" t="str">
        <x:v>R02</x:v>
      </x:c>
      <x:c r="T1168" s="25" t="n">
        <x:v>0</x:v>
      </x:c>
      <x:c r="U1168" s="25" t="n">
        <x:v>1</x:v>
      </x:c>
      <x:c r="V1168" s="25" t="str">
        <x:v>2027-05-30</x:v>
      </x:c>
      <x:c r="W1168" s="25" t="str">
        <x:v>NONE</x:v>
      </x:c>
      <x:c r="X1168" s="26" t="b">
        <x:v>1</x:v>
      </x:c>
      <x:c r="Y1168" s="26" t="b">
        <x:v>0</x:v>
      </x:c>
      <x:c r="Z1168" s="25" t="str">
        <x:v>CONTROLLED_SYNTHETIC</x:v>
      </x:c>
      <x:c r="AA1168" s="28" t="n">
        <x:v>16541266.57</x:v>
      </x:c>
      <x:c r="AB1168" s="28" t="n">
        <x:v>13856079.81</x:v>
      </x:c>
      <x:c r="AC1168" s="28" t="n">
        <x:v>631706.98</x:v>
      </x:c>
      <x:c r="AD1168" s="28" t="n">
        <x:v>11623274.01</x:v>
      </x:c>
      <x:c r="AE1168" s="28" t="n">
        <x:v>0</x:v>
      </x:c>
      <x:c r="AF1168" s="28" t="n">
        <x:v>0</x:v>
      </x:c>
      <x:c r="AG1168" s="28" t="n">
        <x:v>0</x:v>
      </x:c>
      <x:c r="AH1168" s="28" t="n">
        <x:v>578500.791667</x:v>
      </x:c>
      <x:c r="AI1168" s="28" t="n">
        <x:v>1692273.781667</x:v>
      </x:c>
      <x:c r="AJ1168" s="25" t="n">
        <x:v>614</x:v>
      </x:c>
      <x:c r="AK1168" s="25" t="n">
        <x:v>2</x:v>
      </x:c>
      <x:c r="AL1168" s="28" t="n">
        <x:v>33815610.09</x:v>
      </x:c>
      <x:c r="AM1168" s="28" t="n">
        <x:v>469876.91</x:v>
      </x:c>
      <x:c r="AN1168" s="25" t="str">
        <x:v>CASH_MANAGEMENT|WORKING_CAPITAL_LOAN</x:v>
      </x:c>
      <x:c r="AO1168" s="25" t="str">
        <x:v>2026-04-07</x:v>
      </x:c>
      <x:c r="AP1168" s="25" t="n">
        <x:v>1</x:v>
      </x:c>
      <x:c r="AQ1168" s="25" t="n">
        <x:v>135</x:v>
      </x:c>
      <x:c r="AR1168" s="25" t="n">
        <x:v>61</x:v>
      </x:c>
      <x:c r="AS1168" s="30" t="n">
        <x:v>1</x:v>
      </x:c>
      <x:c r="AT1168" s="25" t="n">
        <x:v>0</x:v>
      </x:c>
    </x:row>
    <x:row r="1169">
      <x:c r="A1169" s="25" t="str">
        <x:v>SME001165</x:v>
      </x:c>
      <x:c r="B1169" s="25" t="str">
        <x:v>Synthetic SME 001165</x:v>
      </x:c>
      <x:c r="C1169" s="25" t="str">
        <x:v>RM041</x:v>
      </x:c>
      <x:c r="D1169" s="25" t="str">
        <x:v>Marmara</x:v>
      </x:c>
      <x:c r="E1169" s="25" t="str">
        <x:v>Technology</x:v>
      </x:c>
      <x:c r="F1169" s="25" t="str">
        <x:v>MICRO</x:v>
      </x:c>
      <x:c r="G1169" s="25" t="str">
        <x:v>LIMITED</x:v>
      </x:c>
      <x:c r="H1169" s="25" t="str">
        <x:v>2023-09-01</x:v>
      </x:c>
      <x:c r="I1169" s="25" t="n">
        <x:v>35</x:v>
      </x:c>
      <x:c r="J1169" s="28" t="n">
        <x:v>24613730.98</x:v>
      </x:c>
      <x:c r="K1169" s="25" t="n">
        <x:v>5</x:v>
      </x:c>
      <x:c r="L1169" s="26" t="b">
        <x:v>0</x:v>
      </x:c>
      <x:c r="M1169" s="26" t="b">
        <x:v>0</x:v>
      </x:c>
      <x:c r="N1169" s="25" t="n">
        <x:v>54.96</x:v>
      </x:c>
      <x:c r="O1169" s="26" t="b">
        <x:v>1</x:v>
      </x:c>
      <x:c r="P1169" s="25" t="str">
        <x:v>RM_CALL</x:v>
      </x:c>
      <x:c r="Q1169" s="25" t="str">
        <x:v>DERIVED_ANALYTICS</x:v>
      </x:c>
      <x:c r="R1169" s="30" t="n">
        <x:v>0.056771</x:v>
      </x:c>
      <x:c r="S1169" s="25" t="str">
        <x:v>R04</x:v>
      </x:c>
      <x:c r="T1169" s="25" t="n">
        <x:v>0</x:v>
      </x:c>
      <x:c r="U1169" s="25" t="n">
        <x:v>1</x:v>
      </x:c>
      <x:c r="V1169" s="25" t="str">
        <x:v>2026-03-22</x:v>
      </x:c>
      <x:c r="W1169" s="25" t="str">
        <x:v>NONE</x:v>
      </x:c>
      <x:c r="X1169" s="26" t="b">
        <x:v>1</x:v>
      </x:c>
      <x:c r="Y1169" s="26" t="b">
        <x:v>0</x:v>
      </x:c>
      <x:c r="Z1169" s="25" t="str">
        <x:v>CONTROLLED_SYNTHETIC</x:v>
      </x:c>
      <x:c r="AA1169" s="28" t="n">
        <x:v>13923954.02</x:v>
      </x:c>
      <x:c r="AB1169" s="28" t="n">
        <x:v>12885392.47</x:v>
      </x:c>
      <x:c r="AC1169" s="28" t="n">
        <x:v>398124.2</x:v>
      </x:c>
      <x:c r="AD1169" s="28" t="n">
        <x:v>903368.89</x:v>
      </x:c>
      <x:c r="AE1169" s="28" t="n">
        <x:v>0</x:v>
      </x:c>
      <x:c r="AF1169" s="28" t="n">
        <x:v>0</x:v>
      </x:c>
      <x:c r="AG1169" s="28" t="n">
        <x:v>0</x:v>
      </x:c>
      <x:c r="AH1169" s="28" t="n">
        <x:v>436222.476667</x:v>
      </x:c>
      <x:c r="AI1169" s="28" t="n">
        <x:v>1538356.783333</x:v>
      </x:c>
      <x:c r="AJ1169" s="25" t="n">
        <x:v>498</x:v>
      </x:c>
      <x:c r="AK1169" s="25" t="n">
        <x:v>2</x:v>
      </x:c>
      <x:c r="AL1169" s="28" t="n">
        <x:v>351042.3</x:v>
      </x:c>
      <x:c r="AM1169" s="28" t="n">
        <x:v>4758.99</x:v>
      </x:c>
      <x:c r="AN1169" s="25" t="str">
        <x:v>FX_RISK_MANAGEMENT|TERM_DEPOSIT</x:v>
      </x:c>
      <x:c r="AO1169" s="25" t="str">
        <x:v>2025-11-18</x:v>
      </x:c>
      <x:c r="AP1169" s="25" t="n">
        <x:v>2</x:v>
      </x:c>
      <x:c r="AQ1169" s="25" t="n">
        <x:v>275</x:v>
      </x:c>
      <x:c r="AR1169" s="25" t="n">
        <x:v>21.73</x:v>
      </x:c>
      <x:c r="AS1169" s="30" t="n">
        <x:v>0.040749</x:v>
      </x:c>
      <x:c r="AT1169" s="25" t="n">
        <x:v>151</x:v>
      </x:c>
    </x:row>
    <x:row r="1170">
      <x:c r="A1170" s="25" t="str">
        <x:v>SME001166</x:v>
      </x:c>
      <x:c r="B1170" s="25" t="str">
        <x:v>Synthetic SME 001166</x:v>
      </x:c>
      <x:c r="C1170" s="25" t="str">
        <x:v>RM012</x:v>
      </x:c>
      <x:c r="D1170" s="25" t="str">
        <x:v>Central Anatolia</x:v>
      </x:c>
      <x:c r="E1170" s="25" t="str">
        <x:v>Construction</x:v>
      </x:c>
      <x:c r="F1170" s="25" t="str">
        <x:v>SMALL</x:v>
      </x:c>
      <x:c r="G1170" s="25" t="str">
        <x:v>LIMITED</x:v>
      </x:c>
      <x:c r="H1170" s="25" t="str">
        <x:v>2020-01-28</x:v>
      </x:c>
      <x:c r="I1170" s="25" t="n">
        <x:v>78</x:v>
      </x:c>
      <x:c r="J1170" s="28" t="n">
        <x:v>98178493.86</x:v>
      </x:c>
      <x:c r="K1170" s="25" t="n">
        <x:v>12</x:v>
      </x:c>
      <x:c r="L1170" s="26" t="b">
        <x:v>0</x:v>
      </x:c>
      <x:c r="M1170" s="26" t="b">
        <x:v>0</x:v>
      </x:c>
      <x:c r="N1170" s="25" t="n">
        <x:v>72.44</x:v>
      </x:c>
      <x:c r="O1170" s="26" t="b">
        <x:v>1</x:v>
      </x:c>
      <x:c r="P1170" s="25" t="str">
        <x:v>RM_CALL</x:v>
      </x:c>
      <x:c r="Q1170" s="25" t="str">
        <x:v>DERIVED_ANALYTICS</x:v>
      </x:c>
      <x:c r="R1170" s="30" t="n">
        <x:v>0.05471</x:v>
      </x:c>
      <x:c r="S1170" s="25" t="str">
        <x:v>R04</x:v>
      </x:c>
      <x:c r="T1170" s="25" t="n">
        <x:v>0</x:v>
      </x:c>
      <x:c r="U1170" s="25" t="n">
        <x:v>1</x:v>
      </x:c>
      <x:c r="V1170" s="25" t="str">
        <x:v>2026-03-23</x:v>
      </x:c>
      <x:c r="W1170" s="25" t="str">
        <x:v>NONE</x:v>
      </x:c>
      <x:c r="X1170" s="26" t="b">
        <x:v>1</x:v>
      </x:c>
      <x:c r="Y1170" s="26" t="b">
        <x:v>1</x:v>
      </x:c>
      <x:c r="Z1170" s="25" t="str">
        <x:v>CONTROLLED_SYNTHETIC</x:v>
      </x:c>
      <x:c r="AA1170" s="28" t="n">
        <x:v>53858287.39</x:v>
      </x:c>
      <x:c r="AB1170" s="28" t="n">
        <x:v>46576143.07</x:v>
      </x:c>
      <x:c r="AC1170" s="28" t="n">
        <x:v>3135938.71</x:v>
      </x:c>
      <x:c r="AD1170" s="28" t="n">
        <x:v>2547757.73</x:v>
      </x:c>
      <x:c r="AE1170" s="28" t="n">
        <x:v>0</x:v>
      </x:c>
      <x:c r="AF1170" s="28" t="n">
        <x:v>0</x:v>
      </x:c>
      <x:c r="AG1170" s="28" t="n">
        <x:v>0</x:v>
      </x:c>
      <x:c r="AH1170" s="28" t="n">
        <x:v>2340752.203333</x:v>
      </x:c>
      <x:c r="AI1170" s="28" t="n">
        <x:v>5620518.098333</x:v>
      </x:c>
      <x:c r="AJ1170" s="25" t="n">
        <x:v>710</x:v>
      </x:c>
      <x:c r="AK1170" s="25" t="n">
        <x:v>2</x:v>
      </x:c>
      <x:c r="AL1170" s="28" t="n">
        <x:v>5005173.44</x:v>
      </x:c>
      <x:c r="AM1170" s="28" t="n">
        <x:v>61592.48</x:v>
      </x:c>
      <x:c r="AN1170" s="25" t="str">
        <x:v>PAYROLL_SERVICES|TRADE_FINANCE</x:v>
      </x:c>
      <x:c r="AO1170" s="25" t="str">
        <x:v>2026-04-27</x:v>
      </x:c>
      <x:c r="AP1170" s="25" t="n">
        <x:v>6</x:v>
      </x:c>
      <x:c r="AQ1170" s="25" t="n">
        <x:v>115</x:v>
      </x:c>
      <x:c r="AR1170" s="25" t="n">
        <x:v>33</x:v>
      </x:c>
      <x:c r="AS1170" s="30" t="n">
        <x:v>0.145658</x:v>
      </x:c>
      <x:c r="AT1170" s="25" t="n">
        <x:v>150</x:v>
      </x:c>
    </x:row>
    <x:row r="1171">
      <x:c r="A1171" s="25" t="str">
        <x:v>SME001167</x:v>
      </x:c>
      <x:c r="B1171" s="25" t="str">
        <x:v>Synthetic SME 001167</x:v>
      </x:c>
      <x:c r="C1171" s="25" t="str">
        <x:v>RM041</x:v>
      </x:c>
      <x:c r="D1171" s="25" t="str">
        <x:v>Marmara</x:v>
      </x:c>
      <x:c r="E1171" s="25" t="str">
        <x:v>Hospitality</x:v>
      </x:c>
      <x:c r="F1171" s="25" t="str">
        <x:v>SMALL</x:v>
      </x:c>
      <x:c r="G1171" s="25" t="str">
        <x:v>JOINT_STOCK</x:v>
      </x:c>
      <x:c r="H1171" s="25" t="str">
        <x:v>2019-03-16</x:v>
      </x:c>
      <x:c r="I1171" s="25" t="n">
        <x:v>89</x:v>
      </x:c>
      <x:c r="J1171" s="28" t="n">
        <x:v>22761554.12</x:v>
      </x:c>
      <x:c r="K1171" s="25" t="n">
        <x:v>49</x:v>
      </x:c>
      <x:c r="L1171" s="26" t="b">
        <x:v>0</x:v>
      </x:c>
      <x:c r="M1171" s="26" t="b">
        <x:v>0</x:v>
      </x:c>
      <x:c r="N1171" s="25" t="n">
        <x:v>36.18</x:v>
      </x:c>
      <x:c r="O1171" s="26" t="b">
        <x:v>1</x:v>
      </x:c>
      <x:c r="P1171" s="25" t="str">
        <x:v>BRANCH</x:v>
      </x:c>
      <x:c r="Q1171" s="25" t="str">
        <x:v>DERIVED_ANALYTICS</x:v>
      </x:c>
      <x:c r="R1171" s="30" t="n">
        <x:v>0.049246</x:v>
      </x:c>
      <x:c r="S1171" s="25" t="str">
        <x:v>R04</x:v>
      </x:c>
      <x:c r="T1171" s="25" t="n">
        <x:v>0</x:v>
      </x:c>
      <x:c r="U1171" s="25" t="n">
        <x:v>1</x:v>
      </x:c>
      <x:c r="V1171" s="25" t="str">
        <x:v>2026-09-08</x:v>
      </x:c>
      <x:c r="W1171" s="25" t="str">
        <x:v>NONE</x:v>
      </x:c>
      <x:c r="X1171" s="26" t="b">
        <x:v>1</x:v>
      </x:c>
      <x:c r="Y1171" s="26" t="b">
        <x:v>1</x:v>
      </x:c>
      <x:c r="Z1171" s="25" t="str">
        <x:v>CONTROLLED_SYNTHETIC</x:v>
      </x:c>
      <x:c r="AA1171" s="28" t="n">
        <x:v>12546969.48</x:v>
      </x:c>
      <x:c r="AB1171" s="28" t="n">
        <x:v>10447969.49</x:v>
      </x:c>
      <x:c r="AC1171" s="28" t="n">
        <x:v>5143189.68</x:v>
      </x:c>
      <x:c r="AD1171" s="28" t="n">
        <x:v>12106014.91</x:v>
      </x:c>
      <x:c r="AE1171" s="28" t="n">
        <x:v>0</x:v>
      </x:c>
      <x:c r="AF1171" s="28" t="n">
        <x:v>0</x:v>
      </x:c>
      <x:c r="AG1171" s="28" t="n">
        <x:v>0</x:v>
      </x:c>
      <x:c r="AH1171" s="28" t="n">
        <x:v>433503.528333</x:v>
      </x:c>
      <x:c r="AI1171" s="28" t="n">
        <x:v>1283364.233333</x:v>
      </x:c>
      <x:c r="AJ1171" s="25" t="n">
        <x:v>373</x:v>
      </x:c>
      <x:c r="AK1171" s="25" t="n">
        <x:v>3</x:v>
      </x:c>
      <x:c r="AL1171" s="28" t="n">
        <x:v>25156369.41</x:v>
      </x:c>
      <x:c r="AM1171" s="28" t="n">
        <x:v>919327.88</x:v>
      </x:c>
      <x:c r="AN1171" s="25" t="str">
        <x:v>PAYROLL_SERVICES|TERM_DEPOSIT|TRADE_FINANCE</x:v>
      </x:c>
      <x:c r="AO1171" s="25" t="str">
        <x:v>2026-08-19</x:v>
      </x:c>
      <x:c r="AP1171" s="25" t="n">
        <x:v>1</x:v>
      </x:c>
      <x:c r="AQ1171" s="25" t="n">
        <x:v>1</x:v>
      </x:c>
      <x:c r="AR1171" s="25" t="n">
        <x:v>67.5</x:v>
      </x:c>
      <x:c r="AS1171" s="30" t="n">
        <x:v>1</x:v>
      </x:c>
      <x:c r="AT1171" s="25" t="n">
        <x:v>0</x:v>
      </x:c>
    </x:row>
    <x:row r="1172">
      <x:c r="A1172" s="25" t="str">
        <x:v>SME001168</x:v>
      </x:c>
      <x:c r="B1172" s="25" t="str">
        <x:v>Synthetic SME 001168</x:v>
      </x:c>
      <x:c r="C1172" s="25" t="str">
        <x:v>RM021</x:v>
      </x:c>
      <x:c r="D1172" s="25" t="str">
        <x:v>Marmara</x:v>
      </x:c>
      <x:c r="E1172" s="25" t="str">
        <x:v>Wholesale Trade</x:v>
      </x:c>
      <x:c r="F1172" s="25" t="str">
        <x:v>SMALL</x:v>
      </x:c>
      <x:c r="G1172" s="25" t="str">
        <x:v>LIMITED</x:v>
      </x:c>
      <x:c r="H1172" s="25" t="str">
        <x:v>2024-05-24</x:v>
      </x:c>
      <x:c r="I1172" s="25" t="n">
        <x:v>26</x:v>
      </x:c>
      <x:c r="J1172" s="28" t="n">
        <x:v>24232820.78</x:v>
      </x:c>
      <x:c r="K1172" s="25" t="n">
        <x:v>35</x:v>
      </x:c>
      <x:c r="L1172" s="26" t="b">
        <x:v>0</x:v>
      </x:c>
      <x:c r="M1172" s="26" t="b">
        <x:v>0</x:v>
      </x:c>
      <x:c r="N1172" s="25" t="n">
        <x:v>43.67</x:v>
      </x:c>
      <x:c r="O1172" s="26" t="b">
        <x:v>1</x:v>
      </x:c>
      <x:c r="P1172" s="25" t="str">
        <x:v>SECURE_MESSAGE</x:v>
      </x:c>
      <x:c r="Q1172" s="25" t="str">
        <x:v>DERIVED_ANALYTICS</x:v>
      </x:c>
      <x:c r="R1172" s="30" t="n">
        <x:v>0.050678</x:v>
      </x:c>
      <x:c r="S1172" s="25" t="str">
        <x:v>R04</x:v>
      </x:c>
      <x:c r="T1172" s="25" t="n">
        <x:v>0</x:v>
      </x:c>
      <x:c r="U1172" s="25" t="n">
        <x:v>1</x:v>
      </x:c>
      <x:c r="V1172" s="25" t="str">
        <x:v>2026-08-13</x:v>
      </x:c>
      <x:c r="W1172" s="25" t="str">
        <x:v>MEDIUM</x:v>
      </x:c>
      <x:c r="X1172" s="26" t="b">
        <x:v>1</x:v>
      </x:c>
      <x:c r="Y1172" s="26" t="b">
        <x:v>1</x:v>
      </x:c>
      <x:c r="Z1172" s="25" t="str">
        <x:v>CONTROLLED_SYNTHETIC</x:v>
      </x:c>
      <x:c r="AA1172" s="28" t="n">
        <x:v>14572420.36</x:v>
      </x:c>
      <x:c r="AB1172" s="28" t="n">
        <x:v>13645295.83</x:v>
      </x:c>
      <x:c r="AC1172" s="28" t="n">
        <x:v>286754.89</x:v>
      </x:c>
      <x:c r="AD1172" s="28" t="n">
        <x:v>6178535.05</x:v>
      </x:c>
      <x:c r="AE1172" s="28" t="n">
        <x:v>0</x:v>
      </x:c>
      <x:c r="AF1172" s="28" t="n">
        <x:v>0</x:v>
      </x:c>
      <x:c r="AG1172" s="28" t="n">
        <x:v>0</x:v>
      </x:c>
      <x:c r="AH1172" s="28" t="n">
        <x:v>536843.185</x:v>
      </x:c>
      <x:c r="AI1172" s="28" t="n">
        <x:v>1001270.138333</x:v>
      </x:c>
      <x:c r="AJ1172" s="25" t="n">
        <x:v>475</x:v>
      </x:c>
      <x:c r="AK1172" s="25" t="n">
        <x:v>0</x:v>
      </x:c>
      <x:c r="AL1172" s="28" t="n">
        <x:v>0</x:v>
      </x:c>
      <x:c r="AM1172" s="28" t="n">
        <x:v>0</x:v>
      </x:c>
      <x:c r="AN1172" s="25"/>
      <x:c r="AO1172" s="25" t="str">
        <x:v>2026-01-02</x:v>
      </x:c>
      <x:c r="AP1172" s="25" t="n">
        <x:v>2</x:v>
      </x:c>
      <x:c r="AQ1172" s="25" t="n">
        <x:v>230</x:v>
      </x:c>
      <x:c r="AR1172" s="25" t="n">
        <x:v>6.19</x:v>
      </x:c>
      <x:c r="AS1172" s="30" t="n">
        <x:v>0</x:v>
      </x:c>
      <x:c r="AT1172" s="25" t="n">
        <x:v>7</x:v>
      </x:c>
    </x:row>
    <x:row r="1173">
      <x:c r="A1173" s="25" t="str">
        <x:v>SME001169</x:v>
      </x:c>
      <x:c r="B1173" s="25" t="str">
        <x:v>Synthetic SME 001169</x:v>
      </x:c>
      <x:c r="C1173" s="25" t="str">
        <x:v>RM041</x:v>
      </x:c>
      <x:c r="D1173" s="25" t="str">
        <x:v>Marmara</x:v>
      </x:c>
      <x:c r="E1173" s="25" t="str">
        <x:v>Agriculture</x:v>
      </x:c>
      <x:c r="F1173" s="25" t="str">
        <x:v>SMALL</x:v>
      </x:c>
      <x:c r="G1173" s="25" t="str">
        <x:v>LIMITED</x:v>
      </x:c>
      <x:c r="H1173" s="25" t="str">
        <x:v>2024-02-08</x:v>
      </x:c>
      <x:c r="I1173" s="25" t="n">
        <x:v>30</x:v>
      </x:c>
      <x:c r="J1173" s="28" t="n">
        <x:v>9698601.05</x:v>
      </x:c>
      <x:c r="K1173" s="25" t="n">
        <x:v>38</x:v>
      </x:c>
      <x:c r="L1173" s="26" t="b">
        <x:v>0</x:v>
      </x:c>
      <x:c r="M1173" s="26" t="b">
        <x:v>0</x:v>
      </x:c>
      <x:c r="N1173" s="25" t="n">
        <x:v>59.64</x:v>
      </x:c>
      <x:c r="O1173" s="26" t="b">
        <x:v>1</x:v>
      </x:c>
      <x:c r="P1173" s="25" t="str">
        <x:v>VIDEO_MEETING</x:v>
      </x:c>
      <x:c r="Q1173" s="25" t="str">
        <x:v>DERIVED_ANALYTICS</x:v>
      </x:c>
      <x:c r="R1173" s="30" t="n">
        <x:v>0.036163</x:v>
      </x:c>
      <x:c r="S1173" s="25" t="str">
        <x:v>R03</x:v>
      </x:c>
      <x:c r="T1173" s="25" t="n">
        <x:v>0</x:v>
      </x:c>
      <x:c r="U1173" s="25" t="n">
        <x:v>1</x:v>
      </x:c>
      <x:c r="V1173" s="25" t="str">
        <x:v>2027-05-27</x:v>
      </x:c>
      <x:c r="W1173" s="25" t="str">
        <x:v>NONE</x:v>
      </x:c>
      <x:c r="X1173" s="26" t="b">
        <x:v>1</x:v>
      </x:c>
      <x:c r="Y1173" s="26" t="b">
        <x:v>1</x:v>
      </x:c>
      <x:c r="Z1173" s="25" t="str">
        <x:v>CONTROLLED_SYNTHETIC</x:v>
      </x:c>
      <x:c r="AA1173" s="28" t="n">
        <x:v>5462360.31</x:v>
      </x:c>
      <x:c r="AB1173" s="28" t="n">
        <x:v>4901416.26</x:v>
      </x:c>
      <x:c r="AC1173" s="28" t="n">
        <x:v>360077.62</x:v>
      </x:c>
      <x:c r="AD1173" s="28" t="n">
        <x:v>7603208.06</x:v>
      </x:c>
      <x:c r="AE1173" s="28" t="n">
        <x:v>0</x:v>
      </x:c>
      <x:c r="AF1173" s="28" t="n">
        <x:v>0</x:v>
      </x:c>
      <x:c r="AG1173" s="28" t="n">
        <x:v>0</x:v>
      </x:c>
      <x:c r="AH1173" s="28" t="n">
        <x:v>147591.786667</x:v>
      </x:c>
      <x:c r="AI1173" s="28" t="n">
        <x:v>429843.406667</x:v>
      </x:c>
      <x:c r="AJ1173" s="25" t="n">
        <x:v>529</x:v>
      </x:c>
      <x:c r="AK1173" s="25" t="n">
        <x:v>2</x:v>
      </x:c>
      <x:c r="AL1173" s="28" t="n">
        <x:v>11195810.94</x:v>
      </x:c>
      <x:c r="AM1173" s="28" t="n">
        <x:v>569836.78</x:v>
      </x:c>
      <x:c r="AN1173" s="25" t="str">
        <x:v>BUSINESS_CREDIT_CARD|PAYROLL_SERVICES</x:v>
      </x:c>
      <x:c r="AO1173" s="25" t="str">
        <x:v>2026-07-31</x:v>
      </x:c>
      <x:c r="AP1173" s="25" t="n">
        <x:v>6</x:v>
      </x:c>
      <x:c r="AQ1173" s="25" t="n">
        <x:v>20</x:v>
      </x:c>
      <x:c r="AR1173" s="25" t="n">
        <x:v>48.14</x:v>
      </x:c>
      <x:c r="AS1173" s="30" t="n">
        <x:v>1</x:v>
      </x:c>
      <x:c r="AT1173" s="25" t="n">
        <x:v>0</x:v>
      </x:c>
    </x:row>
    <x:row r="1174">
      <x:c r="A1174" s="25" t="str">
        <x:v>SME001170</x:v>
      </x:c>
      <x:c r="B1174" s="25" t="str">
        <x:v>Synthetic SME 001170</x:v>
      </x:c>
      <x:c r="C1174" s="25" t="str">
        <x:v>RM005</x:v>
      </x:c>
      <x:c r="D1174" s="25" t="str">
        <x:v>Eastern</x:v>
      </x:c>
      <x:c r="E1174" s="25" t="str">
        <x:v>Agriculture</x:v>
      </x:c>
      <x:c r="F1174" s="25" t="str">
        <x:v>MEDIUM</x:v>
      </x:c>
      <x:c r="G1174" s="25" t="str">
        <x:v>LIMITED</x:v>
      </x:c>
      <x:c r="H1174" s="25" t="str">
        <x:v>2017-02-23</x:v>
      </x:c>
      <x:c r="I1174" s="25" t="n">
        <x:v>113</x:v>
      </x:c>
      <x:c r="J1174" s="28" t="n">
        <x:v>76513652.08</x:v>
      </x:c>
      <x:c r="K1174" s="25" t="n">
        <x:v>151</x:v>
      </x:c>
      <x:c r="L1174" s="26" t="b">
        <x:v>0</x:v>
      </x:c>
      <x:c r="M1174" s="26" t="b">
        <x:v>1</x:v>
      </x:c>
      <x:c r="N1174" s="25" t="n">
        <x:v>47.85</x:v>
      </x:c>
      <x:c r="O1174" s="26" t="b">
        <x:v>1</x:v>
      </x:c>
      <x:c r="P1174" s="25" t="str">
        <x:v>RM_CALL</x:v>
      </x:c>
      <x:c r="Q1174" s="25" t="str">
        <x:v>DERIVED_ANALYTICS</x:v>
      </x:c>
      <x:c r="R1174" s="30" t="n">
        <x:v>0.007253</x:v>
      </x:c>
      <x:c r="S1174" s="25" t="str">
        <x:v>R02</x:v>
      </x:c>
      <x:c r="T1174" s="25" t="n">
        <x:v>0</x:v>
      </x:c>
      <x:c r="U1174" s="25" t="n">
        <x:v>1</x:v>
      </x:c>
      <x:c r="V1174" s="25" t="str">
        <x:v>2026-04-26</x:v>
      </x:c>
      <x:c r="W1174" s="25" t="str">
        <x:v>NONE</x:v>
      </x:c>
      <x:c r="X1174" s="26" t="b">
        <x:v>1</x:v>
      </x:c>
      <x:c r="Y1174" s="26" t="b">
        <x:v>1</x:v>
      </x:c>
      <x:c r="Z1174" s="25" t="str">
        <x:v>CONTROLLED_SYNTHETIC</x:v>
      </x:c>
      <x:c r="AA1174" s="28" t="n">
        <x:v>40896148.65</x:v>
      </x:c>
      <x:c r="AB1174" s="28" t="n">
        <x:v>35902033.78</x:v>
      </x:c>
      <x:c r="AC1174" s="28" t="n">
        <x:v>1675211.47</x:v>
      </x:c>
      <x:c r="AD1174" s="28" t="n">
        <x:v>32052892.8</x:v>
      </x:c>
      <x:c r="AE1174" s="28" t="n">
        <x:v>0</x:v>
      </x:c>
      <x:c r="AF1174" s="28" t="n">
        <x:v>10807349.63</x:v>
      </x:c>
      <x:c r="AG1174" s="28" t="n">
        <x:v>6406183.83</x:v>
      </x:c>
      <x:c r="AH1174" s="28" t="n">
        <x:v>1425738.861667</x:v>
      </x:c>
      <x:c r="AI1174" s="28" t="n">
        <x:v>4687894.96</x:v>
      </x:c>
      <x:c r="AJ1174" s="25" t="n">
        <x:v>427</x:v>
      </x:c>
      <x:c r="AK1174" s="25" t="n">
        <x:v>3</x:v>
      </x:c>
      <x:c r="AL1174" s="28" t="n">
        <x:v>78537268.16</x:v>
      </x:c>
      <x:c r="AM1174" s="28" t="n">
        <x:v>3341074.66</x:v>
      </x:c>
      <x:c r="AN1174" s="25" t="str">
        <x:v>CASH_MANAGEMENT|TERM_DEPOSIT|WORKING_CAPITAL_LOAN</x:v>
      </x:c>
      <x:c r="AO1174" s="25" t="str">
        <x:v>2026-08-01</x:v>
      </x:c>
      <x:c r="AP1174" s="25" t="n">
        <x:v>6</x:v>
      </x:c>
      <x:c r="AQ1174" s="25" t="n">
        <x:v>19</x:v>
      </x:c>
      <x:c r="AR1174" s="25" t="n">
        <x:v>67.5</x:v>
      </x:c>
      <x:c r="AS1174" s="30" t="n">
        <x:v>1</x:v>
      </x:c>
      <x:c r="AT1174" s="25" t="n">
        <x:v>116</x:v>
      </x:c>
    </x:row>
    <x:row r="1175">
      <x:c r="A1175" s="25" t="str">
        <x:v>SME001171</x:v>
      </x:c>
      <x:c r="B1175" s="25" t="str">
        <x:v>Synthetic SME 001171</x:v>
      </x:c>
      <x:c r="C1175" s="25" t="str">
        <x:v>RM025</x:v>
      </x:c>
      <x:c r="D1175" s="25" t="str">
        <x:v>Black Sea</x:v>
      </x:c>
      <x:c r="E1175" s="25" t="str">
        <x:v>Healthcare</x:v>
      </x:c>
      <x:c r="F1175" s="25" t="str">
        <x:v>MICRO</x:v>
      </x:c>
      <x:c r="G1175" s="25" t="str">
        <x:v>LIMITED</x:v>
      </x:c>
      <x:c r="H1175" s="25" t="str">
        <x:v>2018-05-14</x:v>
      </x:c>
      <x:c r="I1175" s="25" t="n">
        <x:v>99</x:v>
      </x:c>
      <x:c r="J1175" s="28" t="n">
        <x:v>18618910.05</x:v>
      </x:c>
      <x:c r="K1175" s="25" t="n">
        <x:v>7</x:v>
      </x:c>
      <x:c r="L1175" s="26" t="b">
        <x:v>0</x:v>
      </x:c>
      <x:c r="M1175" s="26" t="b">
        <x:v>0</x:v>
      </x:c>
      <x:c r="N1175" s="25" t="n">
        <x:v>42.04</x:v>
      </x:c>
      <x:c r="O1175" s="26" t="b">
        <x:v>1</x:v>
      </x:c>
      <x:c r="P1175" s="25" t="str">
        <x:v>SECURE_MESSAGE</x:v>
      </x:c>
      <x:c r="Q1175" s="25" t="str">
        <x:v>DERIVED_ANALYTICS</x:v>
      </x:c>
      <x:c r="R1175" s="30" t="n">
        <x:v>0.029848</x:v>
      </x:c>
      <x:c r="S1175" s="25" t="str">
        <x:v>R03</x:v>
      </x:c>
      <x:c r="T1175" s="25" t="n">
        <x:v>60</x:v>
      </x:c>
      <x:c r="U1175" s="25" t="n">
        <x:v>2</x:v>
      </x:c>
      <x:c r="V1175" s="25" t="str">
        <x:v>2026-06-05</x:v>
      </x:c>
      <x:c r="W1175" s="25" t="str">
        <x:v>NONE</x:v>
      </x:c>
      <x:c r="X1175" s="26" t="b">
        <x:v>1</x:v>
      </x:c>
      <x:c r="Y1175" s="26" t="b">
        <x:v>1</x:v>
      </x:c>
      <x:c r="Z1175" s="25" t="str">
        <x:v>CONTROLLED_SYNTHETIC</x:v>
      </x:c>
      <x:c r="AA1175" s="28" t="n">
        <x:v>9485463.99</x:v>
      </x:c>
      <x:c r="AB1175" s="28" t="n">
        <x:v>9003500.73</x:v>
      </x:c>
      <x:c r="AC1175" s="28" t="n">
        <x:v>4380712.62</x:v>
      </x:c>
      <x:c r="AD1175" s="28" t="n">
        <x:v>1433814.98</x:v>
      </x:c>
      <x:c r="AE1175" s="28" t="n">
        <x:v>0</x:v>
      </x:c>
      <x:c r="AF1175" s="28" t="n">
        <x:v>0</x:v>
      </x:c>
      <x:c r="AG1175" s="28" t="n">
        <x:v>0</x:v>
      </x:c>
      <x:c r="AH1175" s="28" t="n">
        <x:v>369911.891667</x:v>
      </x:c>
      <x:c r="AI1175" s="28" t="n">
        <x:v>603087.143333</x:v>
      </x:c>
      <x:c r="AJ1175" s="25" t="n">
        <x:v>368</x:v>
      </x:c>
      <x:c r="AK1175" s="25" t="n">
        <x:v>3</x:v>
      </x:c>
      <x:c r="AL1175" s="28" t="n">
        <x:v>2657827.49</x:v>
      </x:c>
      <x:c r="AM1175" s="28" t="n">
        <x:v>114793.84</x:v>
      </x:c>
      <x:c r="AN1175" s="25" t="str">
        <x:v>BUSINESS_CREDIT_CARD|TERM_DEPOSIT|WORKING_CAPITAL_LOAN</x:v>
      </x:c>
      <x:c r="AO1175" s="25" t="str">
        <x:v>2025-12-12</x:v>
      </x:c>
      <x:c r="AP1175" s="25" t="n">
        <x:v>3</x:v>
      </x:c>
      <x:c r="AQ1175" s="25" t="n">
        <x:v>251</x:v>
      </x:c>
      <x:c r="AR1175" s="25" t="n">
        <x:v>43.5</x:v>
      </x:c>
      <x:c r="AS1175" s="30" t="n">
        <x:v>0.407854</x:v>
      </x:c>
      <x:c r="AT1175" s="25" t="n">
        <x:v>76</x:v>
      </x:c>
    </x:row>
    <x:row r="1176">
      <x:c r="A1176" s="25" t="str">
        <x:v>SME001172</x:v>
      </x:c>
      <x:c r="B1176" s="25" t="str">
        <x:v>Synthetic SME 001172</x:v>
      </x:c>
      <x:c r="C1176" s="25" t="str">
        <x:v>RM004</x:v>
      </x:c>
      <x:c r="D1176" s="25" t="str">
        <x:v>Central Anatolia</x:v>
      </x:c>
      <x:c r="E1176" s="25" t="str">
        <x:v>Healthcare</x:v>
      </x:c>
      <x:c r="F1176" s="25" t="str">
        <x:v>MICRO</x:v>
      </x:c>
      <x:c r="G1176" s="25" t="str">
        <x:v>JOINT_STOCK</x:v>
      </x:c>
      <x:c r="H1176" s="25" t="str">
        <x:v>2018-08-05</x:v>
      </x:c>
      <x:c r="I1176" s="25" t="n">
        <x:v>96</x:v>
      </x:c>
      <x:c r="J1176" s="28" t="n">
        <x:v>25392725.95</x:v>
      </x:c>
      <x:c r="K1176" s="25" t="n">
        <x:v>9</x:v>
      </x:c>
      <x:c r="L1176" s="26" t="b">
        <x:v>0</x:v>
      </x:c>
      <x:c r="M1176" s="26" t="b">
        <x:v>1</x:v>
      </x:c>
      <x:c r="N1176" s="25" t="n">
        <x:v>42.2</x:v>
      </x:c>
      <x:c r="O1176" s="26" t="b">
        <x:v>1</x:v>
      </x:c>
      <x:c r="P1176" s="25" t="str">
        <x:v>SECURE_MESSAGE</x:v>
      </x:c>
      <x:c r="Q1176" s="25" t="str">
        <x:v>DERIVED_ANALYTICS</x:v>
      </x:c>
      <x:c r="R1176" s="30" t="n">
        <x:v>0.057949</x:v>
      </x:c>
      <x:c r="S1176" s="25" t="str">
        <x:v>R04</x:v>
      </x:c>
      <x:c r="T1176" s="25" t="n">
        <x:v>0</x:v>
      </x:c>
      <x:c r="U1176" s="25" t="n">
        <x:v>1</x:v>
      </x:c>
      <x:c r="V1176" s="25" t="str">
        <x:v>2026-07-05</x:v>
      </x:c>
      <x:c r="W1176" s="25" t="str">
        <x:v>NONE</x:v>
      </x:c>
      <x:c r="X1176" s="26" t="b">
        <x:v>1</x:v>
      </x:c>
      <x:c r="Y1176" s="26" t="b">
        <x:v>1</x:v>
      </x:c>
      <x:c r="Z1176" s="25" t="str">
        <x:v>CONTROLLED_SYNTHETIC</x:v>
      </x:c>
      <x:c r="AA1176" s="28" t="n">
        <x:v>11869553.72</x:v>
      </x:c>
      <x:c r="AB1176" s="28" t="n">
        <x:v>9967587.79</x:v>
      </x:c>
      <x:c r="AC1176" s="28" t="n">
        <x:v>5396636.71</x:v>
      </x:c>
      <x:c r="AD1176" s="28" t="n">
        <x:v>2061709.57</x:v>
      </x:c>
      <x:c r="AE1176" s="28" t="n">
        <x:v>0</x:v>
      </x:c>
      <x:c r="AF1176" s="28" t="n">
        <x:v>2284682.66</x:v>
      </x:c>
      <x:c r="AG1176" s="28" t="n">
        <x:v>1341923.02</x:v>
      </x:c>
      <x:c r="AH1176" s="28" t="n">
        <x:v>380559.306667</x:v>
      </x:c>
      <x:c r="AI1176" s="28" t="n">
        <x:v>958101.988333</x:v>
      </x:c>
      <x:c r="AJ1176" s="25" t="n">
        <x:v>415</x:v>
      </x:c>
      <x:c r="AK1176" s="25" t="n">
        <x:v>2</x:v>
      </x:c>
      <x:c r="AL1176" s="28" t="n">
        <x:v>587429.05</x:v>
      </x:c>
      <x:c r="AM1176" s="28" t="n">
        <x:v>19046.43</x:v>
      </x:c>
      <x:c r="AN1176" s="25" t="str">
        <x:v>BUSINESS_CREDIT_CARD|TERM_DEPOSIT</x:v>
      </x:c>
      <x:c r="AO1176" s="25" t="str">
        <x:v>2026-06-02</x:v>
      </x:c>
      <x:c r="AP1176" s="25" t="n">
        <x:v>4</x:v>
      </x:c>
      <x:c r="AQ1176" s="25" t="n">
        <x:v>79</x:v>
      </x:c>
      <x:c r="AR1176" s="25" t="n">
        <x:v>33.65</x:v>
      </x:c>
      <x:c r="AS1176" s="30" t="n">
        <x:v>0.066096</x:v>
      </x:c>
      <x:c r="AT1176" s="25" t="n">
        <x:v>46</x:v>
      </x:c>
    </x:row>
    <x:row r="1177">
      <x:c r="A1177" s="25" t="str">
        <x:v>SME001173</x:v>
      </x:c>
      <x:c r="B1177" s="25" t="str">
        <x:v>Synthetic SME 001173</x:v>
      </x:c>
      <x:c r="C1177" s="25" t="str">
        <x:v>RM019</x:v>
      </x:c>
      <x:c r="D1177" s="25" t="str">
        <x:v>Aegean</x:v>
      </x:c>
      <x:c r="E1177" s="25" t="str">
        <x:v>Agriculture</x:v>
      </x:c>
      <x:c r="F1177" s="25" t="str">
        <x:v>SMALL</x:v>
      </x:c>
      <x:c r="G1177" s="25" t="str">
        <x:v>LIMITED</x:v>
      </x:c>
      <x:c r="H1177" s="25" t="str">
        <x:v>2025-07-10</x:v>
      </x:c>
      <x:c r="I1177" s="25" t="n">
        <x:v>13</x:v>
      </x:c>
      <x:c r="J1177" s="28" t="n">
        <x:v>44351134.66</x:v>
      </x:c>
      <x:c r="K1177" s="25" t="n">
        <x:v>20</x:v>
      </x:c>
      <x:c r="L1177" s="26" t="b">
        <x:v>0</x:v>
      </x:c>
      <x:c r="M1177" s="26" t="b">
        <x:v>0</x:v>
      </x:c>
      <x:c r="N1177" s="25" t="n">
        <x:v>36.35</x:v>
      </x:c>
      <x:c r="O1177" s="26" t="b">
        <x:v>1</x:v>
      </x:c>
      <x:c r="P1177" s="25" t="str">
        <x:v>RM_CALL</x:v>
      </x:c>
      <x:c r="Q1177" s="25" t="str">
        <x:v>DERIVED_ANALYTICS</x:v>
      </x:c>
      <x:c r="R1177" s="30" t="n">
        <x:v>0.04446</x:v>
      </x:c>
      <x:c r="S1177" s="25" t="str">
        <x:v>R03</x:v>
      </x:c>
      <x:c r="T1177" s="25" t="n">
        <x:v>30</x:v>
      </x:c>
      <x:c r="U1177" s="25" t="n">
        <x:v>2</x:v>
      </x:c>
      <x:c r="V1177" s="25" t="str">
        <x:v>2026-06-02</x:v>
      </x:c>
      <x:c r="W1177" s="25" t="str">
        <x:v>NONE</x:v>
      </x:c>
      <x:c r="X1177" s="26" t="b">
        <x:v>1</x:v>
      </x:c>
      <x:c r="Y1177" s="26" t="b">
        <x:v>1</x:v>
      </x:c>
      <x:c r="Z1177" s="25" t="str">
        <x:v>CONTROLLED_SYNTHETIC</x:v>
      </x:c>
      <x:c r="AA1177" s="28" t="n">
        <x:v>22954498.91</x:v>
      </x:c>
      <x:c r="AB1177" s="28" t="n">
        <x:v>20980713.09</x:v>
      </x:c>
      <x:c r="AC1177" s="28" t="n">
        <x:v>877652.3</x:v>
      </x:c>
      <x:c r="AD1177" s="28" t="n">
        <x:v>4023532.59</x:v>
      </x:c>
      <x:c r="AE1177" s="28" t="n">
        <x:v>0</x:v>
      </x:c>
      <x:c r="AF1177" s="28" t="n">
        <x:v>0</x:v>
      </x:c>
      <x:c r="AG1177" s="28" t="n">
        <x:v>0</x:v>
      </x:c>
      <x:c r="AH1177" s="28" t="n">
        <x:v>886101.751667</x:v>
      </x:c>
      <x:c r="AI1177" s="28" t="n">
        <x:v>2401698.905</x:v>
      </x:c>
      <x:c r="AJ1177" s="25" t="n">
        <x:v>373</x:v>
      </x:c>
      <x:c r="AK1177" s="25" t="n">
        <x:v>3</x:v>
      </x:c>
      <x:c r="AL1177" s="28" t="n">
        <x:v>50720547.53</x:v>
      </x:c>
      <x:c r="AM1177" s="28" t="n">
        <x:v>1350607.03</x:v>
      </x:c>
      <x:c r="AN1177" s="25" t="str">
        <x:v>CASH_MANAGEMENT|FX_RISK_MANAGEMENT|WORKING_CAPITAL_LOAN</x:v>
      </x:c>
      <x:c r="AO1177" s="25" t="str">
        <x:v>2026-05-21</x:v>
      </x:c>
      <x:c r="AP1177" s="25" t="n">
        <x:v>6</x:v>
      </x:c>
      <x:c r="AQ1177" s="25" t="n">
        <x:v>91</x:v>
      </x:c>
      <x:c r="AR1177" s="25" t="n">
        <x:v>50.6</x:v>
      </x:c>
      <x:c r="AS1177" s="30" t="n">
        <x:v>1</x:v>
      </x:c>
      <x:c r="AT1177" s="25" t="n">
        <x:v>79</x:v>
      </x:c>
    </x:row>
    <x:row r="1178">
      <x:c r="A1178" s="25" t="str">
        <x:v>SME001174</x:v>
      </x:c>
      <x:c r="B1178" s="25" t="str">
        <x:v>Synthetic SME 001174</x:v>
      </x:c>
      <x:c r="C1178" s="25" t="str">
        <x:v>RM006</x:v>
      </x:c>
      <x:c r="D1178" s="25" t="str">
        <x:v>Aegean</x:v>
      </x:c>
      <x:c r="E1178" s="25" t="str">
        <x:v>Technology</x:v>
      </x:c>
      <x:c r="F1178" s="25" t="str">
        <x:v>MICRO</x:v>
      </x:c>
      <x:c r="G1178" s="25" t="str">
        <x:v>SOLE_PROPRIETOR</x:v>
      </x:c>
      <x:c r="H1178" s="25" t="str">
        <x:v>2023-06-11</x:v>
      </x:c>
      <x:c r="I1178" s="25" t="n">
        <x:v>38</x:v>
      </x:c>
      <x:c r="J1178" s="28" t="n">
        <x:v>1832306.67</x:v>
      </x:c>
      <x:c r="K1178" s="25" t="n">
        <x:v>9</x:v>
      </x:c>
      <x:c r="L1178" s="26" t="b">
        <x:v>1</x:v>
      </x:c>
      <x:c r="M1178" s="26" t="b">
        <x:v>0</x:v>
      </x:c>
      <x:c r="N1178" s="25" t="n">
        <x:v>73.59</x:v>
      </x:c>
      <x:c r="O1178" s="26" t="b">
        <x:v>1</x:v>
      </x:c>
      <x:c r="P1178" s="25" t="str">
        <x:v>VIDEO_MEETING</x:v>
      </x:c>
      <x:c r="Q1178" s="25" t="str">
        <x:v>DERIVED_ANALYTICS</x:v>
      </x:c>
      <x:c r="R1178" s="30" t="n">
        <x:v>0.061311</x:v>
      </x:c>
      <x:c r="S1178" s="25" t="str">
        <x:v>R04</x:v>
      </x:c>
      <x:c r="T1178" s="25" t="n">
        <x:v>0</x:v>
      </x:c>
      <x:c r="U1178" s="25" t="n">
        <x:v>1</x:v>
      </x:c>
      <x:c r="V1178" s="25" t="str">
        <x:v>2025-12-18</x:v>
      </x:c>
      <x:c r="W1178" s="25" t="str">
        <x:v>NONE</x:v>
      </x:c>
      <x:c r="X1178" s="26" t="b">
        <x:v>1</x:v>
      </x:c>
      <x:c r="Y1178" s="26" t="b">
        <x:v>1</x:v>
      </x:c>
      <x:c r="Z1178" s="25" t="str">
        <x:v>CONTROLLED_SYNTHETIC</x:v>
      </x:c>
      <x:c r="AA1178" s="28" t="n">
        <x:v>969613.34</x:v>
      </x:c>
      <x:c r="AB1178" s="28" t="n">
        <x:v>805642.62</x:v>
      </x:c>
      <x:c r="AC1178" s="28" t="n">
        <x:v>48358.89</x:v>
      </x:c>
      <x:c r="AD1178" s="28" t="n">
        <x:v>1644621.4</x:v>
      </x:c>
      <x:c r="AE1178" s="28" t="n">
        <x:v>233233.72</x:v>
      </x:c>
      <x:c r="AF1178" s="28" t="n">
        <x:v>0</x:v>
      </x:c>
      <x:c r="AG1178" s="28" t="n">
        <x:v>116254.14</x:v>
      </x:c>
      <x:c r="AH1178" s="28" t="n">
        <x:v>31857.626667</x:v>
      </x:c>
      <x:c r="AI1178" s="28" t="n">
        <x:v>136668.181667</x:v>
      </x:c>
      <x:c r="AJ1178" s="25" t="n">
        <x:v>712</x:v>
      </x:c>
      <x:c r="AK1178" s="25" t="n">
        <x:v>2</x:v>
      </x:c>
      <x:c r="AL1178" s="28" t="n">
        <x:v>1877990.51</x:v>
      </x:c>
      <x:c r="AM1178" s="28" t="n">
        <x:v>74808.38</x:v>
      </x:c>
      <x:c r="AN1178" s="25" t="str">
        <x:v>CASH_MANAGEMENT|WORKING_CAPITAL_LOAN</x:v>
      </x:c>
      <x:c r="AO1178" s="25" t="str">
        <x:v>2026-06-17</x:v>
      </x:c>
      <x:c r="AP1178" s="25" t="n">
        <x:v>4</x:v>
      </x:c>
      <x:c r="AQ1178" s="25" t="n">
        <x:v>64</x:v>
      </x:c>
      <x:c r="AR1178" s="25" t="n">
        <x:v>50.05</x:v>
      </x:c>
      <x:c r="AS1178" s="30" t="n">
        <x:v>1</x:v>
      </x:c>
      <x:c r="AT1178" s="25" t="n">
        <x:v>245</x:v>
      </x:c>
    </x:row>
    <x:row r="1179">
      <x:c r="A1179" s="25" t="str">
        <x:v>SME001175</x:v>
      </x:c>
      <x:c r="B1179" s="25" t="str">
        <x:v>Synthetic SME 001175</x:v>
      </x:c>
      <x:c r="C1179" s="25" t="str">
        <x:v>RM020</x:v>
      </x:c>
      <x:c r="D1179" s="25" t="str">
        <x:v>Mediterranean</x:v>
      </x:c>
      <x:c r="E1179" s="25" t="str">
        <x:v>Wholesale Trade</x:v>
      </x:c>
      <x:c r="F1179" s="25" t="str">
        <x:v>SMALL</x:v>
      </x:c>
      <x:c r="G1179" s="25" t="str">
        <x:v>JOINT_STOCK</x:v>
      </x:c>
      <x:c r="H1179" s="25" t="str">
        <x:v>2023-05-10</x:v>
      </x:c>
      <x:c r="I1179" s="25" t="n">
        <x:v>39</x:v>
      </x:c>
      <x:c r="J1179" s="28" t="n">
        <x:v>25798480.01</x:v>
      </x:c>
      <x:c r="K1179" s="25" t="n">
        <x:v>45</x:v>
      </x:c>
      <x:c r="L1179" s="26" t="b">
        <x:v>0</x:v>
      </x:c>
      <x:c r="M1179" s="26" t="b">
        <x:v>1</x:v>
      </x:c>
      <x:c r="N1179" s="25" t="n">
        <x:v>47.65</x:v>
      </x:c>
      <x:c r="O1179" s="26" t="b">
        <x:v>1</x:v>
      </x:c>
      <x:c r="P1179" s="25" t="str">
        <x:v>RM_CALL</x:v>
      </x:c>
      <x:c r="Q1179" s="25" t="str">
        <x:v>DERIVED_ANALYTICS</x:v>
      </x:c>
      <x:c r="R1179" s="30" t="n">
        <x:v>0.02019</x:v>
      </x:c>
      <x:c r="S1179" s="25" t="str">
        <x:v>R02</x:v>
      </x:c>
      <x:c r="T1179" s="25" t="n">
        <x:v>0</x:v>
      </x:c>
      <x:c r="U1179" s="25" t="n">
        <x:v>1</x:v>
      </x:c>
      <x:c r="V1179" s="25" t="str">
        <x:v>2026-04-20</x:v>
      </x:c>
      <x:c r="W1179" s="25" t="str">
        <x:v>NONE</x:v>
      </x:c>
      <x:c r="X1179" s="26" t="b">
        <x:v>1</x:v>
      </x:c>
      <x:c r="Y1179" s="26" t="b">
        <x:v>1</x:v>
      </x:c>
      <x:c r="Z1179" s="25" t="str">
        <x:v>CONTROLLED_SYNTHETIC</x:v>
      </x:c>
      <x:c r="AA1179" s="28" t="n">
        <x:v>15569143.74</x:v>
      </x:c>
      <x:c r="AB1179" s="28" t="n">
        <x:v>13951140.52</x:v>
      </x:c>
      <x:c r="AC1179" s="28" t="n">
        <x:v>829020.46</x:v>
      </x:c>
      <x:c r="AD1179" s="28" t="n">
        <x:v>8838990.99</x:v>
      </x:c>
      <x:c r="AE1179" s="28" t="n">
        <x:v>0</x:v>
      </x:c>
      <x:c r="AF1179" s="28" t="n">
        <x:v>4205768.11</x:v>
      </x:c>
      <x:c r="AG1179" s="28" t="n">
        <x:v>2557702.99</x:v>
      </x:c>
      <x:c r="AH1179" s="28" t="n">
        <x:v>549232.07</x:v>
      </x:c>
      <x:c r="AI1179" s="28" t="n">
        <x:v>2085441.093333</x:v>
      </x:c>
      <x:c r="AJ1179" s="25" t="n">
        <x:v>538</x:v>
      </x:c>
      <x:c r="AK1179" s="25" t="n">
        <x:v>2</x:v>
      </x:c>
      <x:c r="AL1179" s="28" t="n">
        <x:v>17733170.49</x:v>
      </x:c>
      <x:c r="AM1179" s="28" t="n">
        <x:v>261120.66</x:v>
      </x:c>
      <x:c r="AN1179" s="25" t="str">
        <x:v>BUSINESS_CREDIT_CARD|PAYROLL_SERVICES</x:v>
      </x:c>
      <x:c r="AO1179" s="25" t="str">
        <x:v>2025-09-27</x:v>
      </x:c>
      <x:c r="AP1179" s="25" t="n">
        <x:v>2</x:v>
      </x:c>
      <x:c r="AQ1179" s="25" t="n">
        <x:v>327</x:v>
      </x:c>
      <x:c r="AR1179" s="25" t="n">
        <x:v>41.53</x:v>
      </x:c>
      <x:c r="AS1179" s="30" t="n">
        <x:v>1</x:v>
      </x:c>
      <x:c r="AT1179" s="25" t="n">
        <x:v>122</x:v>
      </x:c>
    </x:row>
    <x:row r="1180">
      <x:c r="A1180" s="25" t="str">
        <x:v>SME001176</x:v>
      </x:c>
      <x:c r="B1180" s="25" t="str">
        <x:v>Synthetic SME 001176</x:v>
      </x:c>
      <x:c r="C1180" s="25" t="str">
        <x:v>RM012</x:v>
      </x:c>
      <x:c r="D1180" s="25" t="str">
        <x:v>Central Anatolia</x:v>
      </x:c>
      <x:c r="E1180" s="25" t="str">
        <x:v>Construction</x:v>
      </x:c>
      <x:c r="F1180" s="25" t="str">
        <x:v>MICRO</x:v>
      </x:c>
      <x:c r="G1180" s="25" t="str">
        <x:v>LIMITED</x:v>
      </x:c>
      <x:c r="H1180" s="25" t="str">
        <x:v>2022-02-18</x:v>
      </x:c>
      <x:c r="I1180" s="25" t="n">
        <x:v>54</x:v>
      </x:c>
      <x:c r="J1180" s="28" t="n">
        <x:v>9346484.69</x:v>
      </x:c>
      <x:c r="K1180" s="25" t="n">
        <x:v>3</x:v>
      </x:c>
      <x:c r="L1180" s="26" t="b">
        <x:v>0</x:v>
      </x:c>
      <x:c r="M1180" s="26" t="b">
        <x:v>0</x:v>
      </x:c>
      <x:c r="N1180" s="25" t="n">
        <x:v>92.6</x:v>
      </x:c>
      <x:c r="O1180" s="26" t="b">
        <x:v>1</x:v>
      </x:c>
      <x:c r="P1180" s="25" t="str">
        <x:v>RM_CALL</x:v>
      </x:c>
      <x:c r="Q1180" s="25" t="str">
        <x:v>DERIVED_ANALYTICS</x:v>
      </x:c>
      <x:c r="R1180" s="30" t="n">
        <x:v>0.060135</x:v>
      </x:c>
      <x:c r="S1180" s="25" t="str">
        <x:v>R04</x:v>
      </x:c>
      <x:c r="T1180" s="25" t="n">
        <x:v>0</x:v>
      </x:c>
      <x:c r="U1180" s="25" t="n">
        <x:v>1</x:v>
      </x:c>
      <x:c r="V1180" s="25" t="str">
        <x:v>2027-02-20</x:v>
      </x:c>
      <x:c r="W1180" s="25" t="str">
        <x:v>NONE</x:v>
      </x:c>
      <x:c r="X1180" s="26" t="b">
        <x:v>1</x:v>
      </x:c>
      <x:c r="Y1180" s="26" t="b">
        <x:v>1</x:v>
      </x:c>
      <x:c r="Z1180" s="25" t="str">
        <x:v>CONTROLLED_SYNTHETIC</x:v>
      </x:c>
      <x:c r="AA1180" s="28" t="n">
        <x:v>4096728.57</x:v>
      </x:c>
      <x:c r="AB1180" s="28" t="n">
        <x:v>3803640.34</x:v>
      </x:c>
      <x:c r="AC1180" s="28" t="n">
        <x:v>234232.22</x:v>
      </x:c>
      <x:c r="AD1180" s="28" t="n">
        <x:v>581139.37</x:v>
      </x:c>
      <x:c r="AE1180" s="28" t="n">
        <x:v>0</x:v>
      </x:c>
      <x:c r="AF1180" s="28" t="n">
        <x:v>0</x:v>
      </x:c>
      <x:c r="AG1180" s="28" t="n">
        <x:v>0</x:v>
      </x:c>
      <x:c r="AH1180" s="28" t="n">
        <x:v>177759.401667</x:v>
      </x:c>
      <x:c r="AI1180" s="28" t="n">
        <x:v>530077.976667</x:v>
      </x:c>
      <x:c r="AJ1180" s="25" t="n">
        <x:v>925</x:v>
      </x:c>
      <x:c r="AK1180" s="25" t="n">
        <x:v>2</x:v>
      </x:c>
      <x:c r="AL1180" s="28" t="n">
        <x:v>419628.73</x:v>
      </x:c>
      <x:c r="AM1180" s="28" t="n">
        <x:v>3213.99</x:v>
      </x:c>
      <x:c r="AN1180" s="25" t="str">
        <x:v>BUSINESS_CREDIT_CARD|TERM_DEPOSIT</x:v>
      </x:c>
      <x:c r="AO1180" s="25" t="str">
        <x:v>2026-08-14</x:v>
      </x:c>
      <x:c r="AP1180" s="25" t="n">
        <x:v>6</x:v>
      </x:c>
      <x:c r="AQ1180" s="25" t="n">
        <x:v>6</x:v>
      </x:c>
      <x:c r="AR1180" s="25" t="n">
        <x:v>27.11</x:v>
      </x:c>
      <x:c r="AS1180" s="30" t="n">
        <x:v>0.128277</x:v>
      </x:c>
      <x:c r="AT1180" s="25" t="n">
        <x:v>0</x:v>
      </x:c>
    </x:row>
    <x:row r="1181">
      <x:c r="A1181" s="25" t="str">
        <x:v>SME001177</x:v>
      </x:c>
      <x:c r="B1181" s="25" t="str">
        <x:v>Synthetic SME 001177</x:v>
      </x:c>
      <x:c r="C1181" s="25" t="str">
        <x:v>RM041</x:v>
      </x:c>
      <x:c r="D1181" s="25" t="str">
        <x:v>Marmara</x:v>
      </x:c>
      <x:c r="E1181" s="25" t="str">
        <x:v>Wholesale Trade</x:v>
      </x:c>
      <x:c r="F1181" s="25" t="str">
        <x:v>MICRO</x:v>
      </x:c>
      <x:c r="G1181" s="25" t="str">
        <x:v>JOINT_STOCK</x:v>
      </x:c>
      <x:c r="H1181" s="25" t="str">
        <x:v>2018-12-07</x:v>
      </x:c>
      <x:c r="I1181" s="25" t="n">
        <x:v>92</x:v>
      </x:c>
      <x:c r="J1181" s="28" t="n">
        <x:v>10308736.44</x:v>
      </x:c>
      <x:c r="K1181" s="25" t="n">
        <x:v>3</x:v>
      </x:c>
      <x:c r="L1181" s="26" t="b">
        <x:v>0</x:v>
      </x:c>
      <x:c r="M1181" s="26" t="b">
        <x:v>0</x:v>
      </x:c>
      <x:c r="N1181" s="25" t="n">
        <x:v>66.34</x:v>
      </x:c>
      <x:c r="O1181" s="26" t="b">
        <x:v>1</x:v>
      </x:c>
      <x:c r="P1181" s="25" t="str">
        <x:v>RM_CALL</x:v>
      </x:c>
      <x:c r="Q1181" s="25" t="str">
        <x:v>DERIVED_ANALYTICS</x:v>
      </x:c>
      <x:c r="R1181" s="30" t="n">
        <x:v>0.042313</x:v>
      </x:c>
      <x:c r="S1181" s="25" t="str">
        <x:v>R03</x:v>
      </x:c>
      <x:c r="T1181" s="25" t="n">
        <x:v>0</x:v>
      </x:c>
      <x:c r="U1181" s="25" t="n">
        <x:v>1</x:v>
      </x:c>
      <x:c r="V1181" s="25" t="str">
        <x:v>2025-12-10</x:v>
      </x:c>
      <x:c r="W1181" s="25" t="str">
        <x:v>NONE</x:v>
      </x:c>
      <x:c r="X1181" s="26" t="b">
        <x:v>1</x:v>
      </x:c>
      <x:c r="Y1181" s="26" t="b">
        <x:v>1</x:v>
      </x:c>
      <x:c r="Z1181" s="25" t="str">
        <x:v>CONTROLLED_SYNTHETIC</x:v>
      </x:c>
      <x:c r="AA1181" s="28" t="n">
        <x:v>5837393.56</x:v>
      </x:c>
      <x:c r="AB1181" s="28" t="n">
        <x:v>5441360.49</x:v>
      </x:c>
      <x:c r="AC1181" s="28" t="n">
        <x:v>279889.33</x:v>
      </x:c>
      <x:c r="AD1181" s="28" t="n">
        <x:v>729986.84</x:v>
      </x:c>
      <x:c r="AE1181" s="28" t="n">
        <x:v>0</x:v>
      </x:c>
      <x:c r="AF1181" s="28" t="n">
        <x:v>0</x:v>
      </x:c>
      <x:c r="AG1181" s="28" t="n">
        <x:v>0</x:v>
      </x:c>
      <x:c r="AH1181" s="28" t="n">
        <x:v>262717.598333</x:v>
      </x:c>
      <x:c r="AI1181" s="28" t="n">
        <x:v>814521.566667</x:v>
      </x:c>
      <x:c r="AJ1181" s="25" t="n">
        <x:v>607</x:v>
      </x:c>
      <x:c r="AK1181" s="25" t="n">
        <x:v>6</x:v>
      </x:c>
      <x:c r="AL1181" s="28" t="n">
        <x:v>13064838.24</x:v>
      </x:c>
      <x:c r="AM1181" s="28" t="n">
        <x:v>180452.11</x:v>
      </x:c>
      <x:c r="AN1181" s="25" t="str">
        <x:v>BUSINESS_CREDIT_CARD|CASH_MANAGEMENT|FX_RISK_MANAGEMENT|PAYROLL_SERVICES|TERM_DEPOSIT|TRADE_FINANCE</x:v>
      </x:c>
      <x:c r="AO1181" s="25" t="str">
        <x:v>2026-06-09</x:v>
      </x:c>
      <x:c r="AP1181" s="25" t="n">
        <x:v>4</x:v>
      </x:c>
      <x:c r="AQ1181" s="25" t="n">
        <x:v>72</x:v>
      </x:c>
      <x:c r="AR1181" s="25" t="n">
        <x:v>87</x:v>
      </x:c>
      <x:c r="AS1181" s="30" t="n">
        <x:v>1</x:v>
      </x:c>
      <x:c r="AT1181" s="25" t="n">
        <x:v>253</x:v>
      </x:c>
    </x:row>
    <x:row r="1182">
      <x:c r="A1182" s="25" t="str">
        <x:v>SME001178</x:v>
      </x:c>
      <x:c r="B1182" s="25" t="str">
        <x:v>Synthetic SME 001178</x:v>
      </x:c>
      <x:c r="C1182" s="25" t="str">
        <x:v>RM041</x:v>
      </x:c>
      <x:c r="D1182" s="25" t="str">
        <x:v>Marmara</x:v>
      </x:c>
      <x:c r="E1182" s="25" t="str">
        <x:v>Retail Trade</x:v>
      </x:c>
      <x:c r="F1182" s="25" t="str">
        <x:v>MICRO</x:v>
      </x:c>
      <x:c r="G1182" s="25" t="str">
        <x:v>JOINT_STOCK</x:v>
      </x:c>
      <x:c r="H1182" s="25" t="str">
        <x:v>2025-09-12</x:v>
      </x:c>
      <x:c r="I1182" s="25" t="n">
        <x:v>11</x:v>
      </x:c>
      <x:c r="J1182" s="28" t="n">
        <x:v>9801507.11</x:v>
      </x:c>
      <x:c r="K1182" s="25" t="n">
        <x:v>4</x:v>
      </x:c>
      <x:c r="L1182" s="26" t="b">
        <x:v>0</x:v>
      </x:c>
      <x:c r="M1182" s="26" t="b">
        <x:v>0</x:v>
      </x:c>
      <x:c r="N1182" s="25" t="n">
        <x:v>69.9</x:v>
      </x:c>
      <x:c r="O1182" s="26" t="b">
        <x:v>1</x:v>
      </x:c>
      <x:c r="P1182" s="25" t="str">
        <x:v>BRANCH</x:v>
      </x:c>
      <x:c r="Q1182" s="25" t="str">
        <x:v>DERIVED_ANALYTICS</x:v>
      </x:c>
      <x:c r="R1182" s="30" t="n">
        <x:v>0.076821</x:v>
      </x:c>
      <x:c r="S1182" s="25" t="str">
        <x:v>R05</x:v>
      </x:c>
      <x:c r="T1182" s="25" t="n">
        <x:v>0</x:v>
      </x:c>
      <x:c r="U1182" s="25" t="n">
        <x:v>1</x:v>
      </x:c>
      <x:c r="V1182" s="25" t="str">
        <x:v>2026-01-11</x:v>
      </x:c>
      <x:c r="W1182" s="25" t="str">
        <x:v>NONE</x:v>
      </x:c>
      <x:c r="X1182" s="26" t="b">
        <x:v>1</x:v>
      </x:c>
      <x:c r="Y1182" s="26" t="b">
        <x:v>0</x:v>
      </x:c>
      <x:c r="Z1182" s="25" t="str">
        <x:v>CONTROLLED_SYNTHETIC</x:v>
      </x:c>
      <x:c r="AA1182" s="28" t="n">
        <x:v>5917246.47</x:v>
      </x:c>
      <x:c r="AB1182" s="28" t="n">
        <x:v>5090184.1</x:v>
      </x:c>
      <x:c r="AC1182" s="28" t="n">
        <x:v>2845132.17</x:v>
      </x:c>
      <x:c r="AD1182" s="28" t="n">
        <x:v>974134.26</x:v>
      </x:c>
      <x:c r="AE1182" s="28" t="n">
        <x:v>0</x:v>
      </x:c>
      <x:c r="AF1182" s="28" t="n">
        <x:v>0</x:v>
      </x:c>
      <x:c r="AG1182" s="28" t="n">
        <x:v>0</x:v>
      </x:c>
      <x:c r="AH1182" s="28" t="n">
        <x:v>231743.38</x:v>
      </x:c>
      <x:c r="AI1182" s="28" t="n">
        <x:v>591176.718333</x:v>
      </x:c>
      <x:c r="AJ1182" s="25" t="n">
        <x:v>576</x:v>
      </x:c>
      <x:c r="AK1182" s="25" t="n">
        <x:v>2</x:v>
      </x:c>
      <x:c r="AL1182" s="28" t="n">
        <x:v>1988035.81</x:v>
      </x:c>
      <x:c r="AM1182" s="28" t="n">
        <x:v>99192.53</x:v>
      </x:c>
      <x:c r="AN1182" s="25" t="str">
        <x:v>TERM_DEPOSIT|WORKING_CAPITAL_LOAN</x:v>
      </x:c>
      <x:c r="AO1182" s="25" t="str">
        <x:v>2026-07-20</x:v>
      </x:c>
      <x:c r="AP1182" s="25" t="n">
        <x:v>6</x:v>
      </x:c>
      <x:c r="AQ1182" s="25" t="n">
        <x:v>31</x:v>
      </x:c>
      <x:c r="AR1182" s="25" t="n">
        <x:v>21.3</x:v>
      </x:c>
      <x:c r="AS1182" s="30" t="n">
        <x:v>0.579513</x:v>
      </x:c>
      <x:c r="AT1182" s="25" t="n">
        <x:v>221</x:v>
      </x:c>
    </x:row>
    <x:row r="1183">
      <x:c r="A1183" s="25" t="str">
        <x:v>SME001179</x:v>
      </x:c>
      <x:c r="B1183" s="25" t="str">
        <x:v>Synthetic SME 001179</x:v>
      </x:c>
      <x:c r="C1183" s="25" t="str">
        <x:v>RM009</x:v>
      </x:c>
      <x:c r="D1183" s="25" t="str">
        <x:v>Marmara</x:v>
      </x:c>
      <x:c r="E1183" s="25" t="str">
        <x:v>Technology</x:v>
      </x:c>
      <x:c r="F1183" s="25" t="str">
        <x:v>SMALL</x:v>
      </x:c>
      <x:c r="G1183" s="25" t="str">
        <x:v>LIMITED</x:v>
      </x:c>
      <x:c r="H1183" s="25" t="str">
        <x:v>2025-12-03</x:v>
      </x:c>
      <x:c r="I1183" s="25" t="n">
        <x:v>8</x:v>
      </x:c>
      <x:c r="J1183" s="28" t="n">
        <x:v>43577285.75</x:v>
      </x:c>
      <x:c r="K1183" s="25" t="n">
        <x:v>33</x:v>
      </x:c>
      <x:c r="L1183" s="26" t="b">
        <x:v>0</x:v>
      </x:c>
      <x:c r="M1183" s="26" t="b">
        <x:v>0</x:v>
      </x:c>
      <x:c r="N1183" s="25" t="n">
        <x:v>42.61</x:v>
      </x:c>
      <x:c r="O1183" s="26" t="b">
        <x:v>0</x:v>
      </x:c>
      <x:c r="P1183" s="25" t="str">
        <x:v>VIDEO_MEETING</x:v>
      </x:c>
      <x:c r="Q1183" s="25" t="str">
        <x:v>DERIVED_ANALYTICS</x:v>
      </x:c>
      <x:c r="R1183" s="30" t="n">
        <x:v>0.011166</x:v>
      </x:c>
      <x:c r="S1183" s="25" t="str">
        <x:v>R02</x:v>
      </x:c>
      <x:c r="T1183" s="25" t="n">
        <x:v>0</x:v>
      </x:c>
      <x:c r="U1183" s="25" t="n">
        <x:v>1</x:v>
      </x:c>
      <x:c r="V1183" s="25" t="str">
        <x:v>2027-05-05</x:v>
      </x:c>
      <x:c r="W1183" s="25" t="str">
        <x:v>MEDIUM</x:v>
      </x:c>
      <x:c r="X1183" s="26" t="b">
        <x:v>1</x:v>
      </x:c>
      <x:c r="Y1183" s="26" t="b">
        <x:v>1</x:v>
      </x:c>
      <x:c r="Z1183" s="25" t="str">
        <x:v>CONTROLLED_SYNTHETIC</x:v>
      </x:c>
      <x:c r="AA1183" s="28" t="n">
        <x:v>24519128.84</x:v>
      </x:c>
      <x:c r="AB1183" s="28" t="n">
        <x:v>21824952.21</x:v>
      </x:c>
      <x:c r="AC1183" s="28" t="n">
        <x:v>928524.83</x:v>
      </x:c>
      <x:c r="AD1183" s="28" t="n">
        <x:v>7152190.38</x:v>
      </x:c>
      <x:c r="AE1183" s="28" t="n">
        <x:v>0</x:v>
      </x:c>
      <x:c r="AF1183" s="28" t="n">
        <x:v>0</x:v>
      </x:c>
      <x:c r="AG1183" s="28" t="n">
        <x:v>0</x:v>
      </x:c>
      <x:c r="AH1183" s="28" t="n">
        <x:v>851374.211667</x:v>
      </x:c>
      <x:c r="AI1183" s="28" t="n">
        <x:v>1908726.071667</x:v>
      </x:c>
      <x:c r="AJ1183" s="25" t="n">
        <x:v>465</x:v>
      </x:c>
      <x:c r="AK1183" s="25" t="n">
        <x:v>1</x:v>
      </x:c>
      <x:c r="AL1183" s="28" t="n">
        <x:v>2066708.56</x:v>
      </x:c>
      <x:c r="AM1183" s="28" t="n">
        <x:v>57465.86</x:v>
      </x:c>
      <x:c r="AN1183" s="25" t="str">
        <x:v>POS_MERCHANT_ACQUIRING</x:v>
      </x:c>
      <x:c r="AO1183" s="25" t="str">
        <x:v>2026-04-14</x:v>
      </x:c>
      <x:c r="AP1183" s="25" t="n">
        <x:v>2</x:v>
      </x:c>
      <x:c r="AQ1183" s="25" t="n">
        <x:v>128</x:v>
      </x:c>
      <x:c r="AR1183" s="25" t="n">
        <x:v>9.73</x:v>
      </x:c>
      <x:c r="AS1183" s="30" t="n">
        <x:v>0.135504</x:v>
      </x:c>
      <x:c r="AT1183" s="25" t="n">
        <x:v>0</x:v>
      </x:c>
    </x:row>
    <x:row r="1184">
      <x:c r="A1184" s="25" t="str">
        <x:v>SME001180</x:v>
      </x:c>
      <x:c r="B1184" s="25" t="str">
        <x:v>Synthetic SME 001180</x:v>
      </x:c>
      <x:c r="C1184" s="25" t="str">
        <x:v>RM026</x:v>
      </x:c>
      <x:c r="D1184" s="25" t="str">
        <x:v>Black Sea</x:v>
      </x:c>
      <x:c r="E1184" s="25" t="str">
        <x:v>Agriculture</x:v>
      </x:c>
      <x:c r="F1184" s="25" t="str">
        <x:v>MICRO</x:v>
      </x:c>
      <x:c r="G1184" s="25" t="str">
        <x:v>LIMITED</x:v>
      </x:c>
      <x:c r="H1184" s="25" t="str">
        <x:v>2015-09-25</x:v>
      </x:c>
      <x:c r="I1184" s="25" t="n">
        <x:v>130</x:v>
      </x:c>
      <x:c r="J1184" s="28" t="n">
        <x:v>16021707.96</x:v>
      </x:c>
      <x:c r="K1184" s="25" t="n">
        <x:v>5</x:v>
      </x:c>
      <x:c r="L1184" s="26" t="b">
        <x:v>0</x:v>
      </x:c>
      <x:c r="M1184" s="26" t="b">
        <x:v>1</x:v>
      </x:c>
      <x:c r="N1184" s="25" t="n">
        <x:v>61.54</x:v>
      </x:c>
      <x:c r="O1184" s="26" t="b">
        <x:v>1</x:v>
      </x:c>
      <x:c r="P1184" s="25" t="str">
        <x:v>RM_CALL</x:v>
      </x:c>
      <x:c r="Q1184" s="25" t="str">
        <x:v>DERIVED_ANALYTICS</x:v>
      </x:c>
      <x:c r="R1184" s="30" t="n">
        <x:v>0.088166</x:v>
      </x:c>
      <x:c r="S1184" s="25" t="str">
        <x:v>R05</x:v>
      </x:c>
      <x:c r="T1184" s="25" t="n">
        <x:v>0</x:v>
      </x:c>
      <x:c r="U1184" s="25" t="n">
        <x:v>1</x:v>
      </x:c>
      <x:c r="V1184" s="25" t="str">
        <x:v>2026-06-01</x:v>
      </x:c>
      <x:c r="W1184" s="25" t="str">
        <x:v>NONE</x:v>
      </x:c>
      <x:c r="X1184" s="26" t="b">
        <x:v>1</x:v>
      </x:c>
      <x:c r="Y1184" s="26" t="b">
        <x:v>0</x:v>
      </x:c>
      <x:c r="Z1184" s="25" t="str">
        <x:v>CONTROLLED_SYNTHETIC</x:v>
      </x:c>
      <x:c r="AA1184" s="28" t="n">
        <x:v>9218896.04</x:v>
      </x:c>
      <x:c r="AB1184" s="28" t="n">
        <x:v>8243440.8</x:v>
      </x:c>
      <x:c r="AC1184" s="28" t="n">
        <x:v>335782.85</x:v>
      </x:c>
      <x:c r="AD1184" s="28" t="n">
        <x:v>880128.86</x:v>
      </x:c>
      <x:c r="AE1184" s="28" t="n">
        <x:v>0</x:v>
      </x:c>
      <x:c r="AF1184" s="28" t="n">
        <x:v>1956349.26</x:v>
      </x:c>
      <x:c r="AG1184" s="28" t="n">
        <x:v>1286988.46</x:v>
      </x:c>
      <x:c r="AH1184" s="28" t="n">
        <x:v>296070.475</x:v>
      </x:c>
      <x:c r="AI1184" s="28" t="n">
        <x:v>857471.725</x:v>
      </x:c>
      <x:c r="AJ1184" s="25" t="n">
        <x:v>499</x:v>
      </x:c>
      <x:c r="AK1184" s="25" t="n">
        <x:v>2</x:v>
      </x:c>
      <x:c r="AL1184" s="28" t="n">
        <x:v>1904318.34</x:v>
      </x:c>
      <x:c r="AM1184" s="28" t="n">
        <x:v>37284.33</x:v>
      </x:c>
      <x:c r="AN1184" s="25" t="str">
        <x:v>BUSINESS_CREDIT_CARD|PAYROLL_SERVICES</x:v>
      </x:c>
      <x:c r="AO1184" s="25" t="str">
        <x:v>2026-08-11</x:v>
      </x:c>
      <x:c r="AP1184" s="25" t="n">
        <x:v>5</x:v>
      </x:c>
      <x:c r="AQ1184" s="25" t="n">
        <x:v>9</x:v>
      </x:c>
      <x:c r="AR1184" s="25" t="n">
        <x:v>36.33</x:v>
      </x:c>
      <x:c r="AS1184" s="30" t="n">
        <x:v>0.339596</x:v>
      </x:c>
      <x:c r="AT1184" s="25" t="n">
        <x:v>80</x:v>
      </x:c>
    </x:row>
    <x:row r="1185">
      <x:c r="A1185" s="25" t="str">
        <x:v>SME001181</x:v>
      </x:c>
      <x:c r="B1185" s="25" t="str">
        <x:v>Synthetic SME 001181</x:v>
      </x:c>
      <x:c r="C1185" s="25" t="str">
        <x:v>RM005</x:v>
      </x:c>
      <x:c r="D1185" s="25" t="str">
        <x:v>Eastern</x:v>
      </x:c>
      <x:c r="E1185" s="25" t="str">
        <x:v>Hospitality</x:v>
      </x:c>
      <x:c r="F1185" s="25" t="str">
        <x:v>SMALL</x:v>
      </x:c>
      <x:c r="G1185" s="25" t="str">
        <x:v>JOINT_STOCK</x:v>
      </x:c>
      <x:c r="H1185" s="25" t="str">
        <x:v>2017-07-08</x:v>
      </x:c>
      <x:c r="I1185" s="25" t="n">
        <x:v>109</x:v>
      </x:c>
      <x:c r="J1185" s="28" t="n">
        <x:v>55410468.12</x:v>
      </x:c>
      <x:c r="K1185" s="25" t="n">
        <x:v>44</x:v>
      </x:c>
      <x:c r="L1185" s="26" t="b">
        <x:v>0</x:v>
      </x:c>
      <x:c r="M1185" s="26" t="b">
        <x:v>0</x:v>
      </x:c>
      <x:c r="N1185" s="25" t="n">
        <x:v>34.18</x:v>
      </x:c>
      <x:c r="O1185" s="26" t="b">
        <x:v>1</x:v>
      </x:c>
      <x:c r="P1185" s="25" t="str">
        <x:v>BRANCH</x:v>
      </x:c>
      <x:c r="Q1185" s="25" t="str">
        <x:v>DERIVED_ANALYTICS</x:v>
      </x:c>
      <x:c r="R1185" s="30" t="n">
        <x:v>0.056148</x:v>
      </x:c>
      <x:c r="S1185" s="25" t="str">
        <x:v>R04</x:v>
      </x:c>
      <x:c r="T1185" s="25" t="n">
        <x:v>0</x:v>
      </x:c>
      <x:c r="U1185" s="25" t="n">
        <x:v>1</x:v>
      </x:c>
      <x:c r="V1185" s="25" t="str">
        <x:v>2026-03-10</x:v>
      </x:c>
      <x:c r="W1185" s="25" t="str">
        <x:v>NONE</x:v>
      </x:c>
      <x:c r="X1185" s="26" t="b">
        <x:v>1</x:v>
      </x:c>
      <x:c r="Y1185" s="26" t="b">
        <x:v>1</x:v>
      </x:c>
      <x:c r="Z1185" s="25" t="str">
        <x:v>CONTROLLED_SYNTHETIC</x:v>
      </x:c>
      <x:c r="AA1185" s="28" t="n">
        <x:v>32472463.24</x:v>
      </x:c>
      <x:c r="AB1185" s="28" t="n">
        <x:v>27467406.16</x:v>
      </x:c>
      <x:c r="AC1185" s="28" t="n">
        <x:v>15465182.25</x:v>
      </x:c>
      <x:c r="AD1185" s="28" t="n">
        <x:v>8401611.37</x:v>
      </x:c>
      <x:c r="AE1185" s="28" t="n">
        <x:v>0</x:v>
      </x:c>
      <x:c r="AF1185" s="28" t="n">
        <x:v>0</x:v>
      </x:c>
      <x:c r="AG1185" s="28" t="n">
        <x:v>0</x:v>
      </x:c>
      <x:c r="AH1185" s="28" t="n">
        <x:v>1066829.196667</x:v>
      </x:c>
      <x:c r="AI1185" s="28" t="n">
        <x:v>2682039.713333</x:v>
      </x:c>
      <x:c r="AJ1185" s="25" t="n">
        <x:v>278</x:v>
      </x:c>
      <x:c r="AK1185" s="25" t="n">
        <x:v>2</x:v>
      </x:c>
      <x:c r="AL1185" s="28" t="n">
        <x:v>62115393.72</x:v>
      </x:c>
      <x:c r="AM1185" s="28" t="n">
        <x:v>2366089.98</x:v>
      </x:c>
      <x:c r="AN1185" s="25" t="str">
        <x:v>CASH_MANAGEMENT|PAYROLL_SERVICES</x:v>
      </x:c>
      <x:c r="AO1185" s="25" t="str">
        <x:v>2026-01-22</x:v>
      </x:c>
      <x:c r="AP1185" s="25" t="n">
        <x:v>1</x:v>
      </x:c>
      <x:c r="AQ1185" s="25" t="n">
        <x:v>210</x:v>
      </x:c>
      <x:c r="AR1185" s="25" t="n">
        <x:v>61</x:v>
      </x:c>
      <x:c r="AS1185" s="30" t="n">
        <x:v>1</x:v>
      </x:c>
      <x:c r="AT1185" s="25" t="n">
        <x:v>163</x:v>
      </x:c>
    </x:row>
    <x:row r="1186">
      <x:c r="A1186" s="25" t="str">
        <x:v>SME001182</x:v>
      </x:c>
      <x:c r="B1186" s="25" t="str">
        <x:v>Synthetic SME 001182</x:v>
      </x:c>
      <x:c r="C1186" s="25" t="str">
        <x:v>RM010</x:v>
      </x:c>
      <x:c r="D1186" s="25" t="str">
        <x:v>Central Anatolia</x:v>
      </x:c>
      <x:c r="E1186" s="25" t="str">
        <x:v>Retail Trade</x:v>
      </x:c>
      <x:c r="F1186" s="25" t="str">
        <x:v>MICRO</x:v>
      </x:c>
      <x:c r="G1186" s="25" t="str">
        <x:v>LIMITED</x:v>
      </x:c>
      <x:c r="H1186" s="25" t="str">
        <x:v>2018-08-13</x:v>
      </x:c>
      <x:c r="I1186" s="25" t="n">
        <x:v>96</x:v>
      </x:c>
      <x:c r="J1186" s="28" t="n">
        <x:v>20355337.04</x:v>
      </x:c>
      <x:c r="K1186" s="25" t="n">
        <x:v>5</x:v>
      </x:c>
      <x:c r="L1186" s="26" t="b">
        <x:v>1</x:v>
      </x:c>
      <x:c r="M1186" s="26" t="b">
        <x:v>0</x:v>
      </x:c>
      <x:c r="N1186" s="25" t="n">
        <x:v>63.99</x:v>
      </x:c>
      <x:c r="O1186" s="26" t="b">
        <x:v>1</x:v>
      </x:c>
      <x:c r="P1186" s="25" t="str">
        <x:v>BRANCH</x:v>
      </x:c>
      <x:c r="Q1186" s="25" t="str">
        <x:v>DERIVED_ANALYTICS</x:v>
      </x:c>
      <x:c r="R1186" s="30" t="n">
        <x:v>0.072269</x:v>
      </x:c>
      <x:c r="S1186" s="25" t="str">
        <x:v>R05</x:v>
      </x:c>
      <x:c r="T1186" s="25" t="n">
        <x:v>0</x:v>
      </x:c>
      <x:c r="U1186" s="25" t="n">
        <x:v>1</x:v>
      </x:c>
      <x:c r="V1186" s="25" t="str">
        <x:v>2026-10-09</x:v>
      </x:c>
      <x:c r="W1186" s="25" t="str">
        <x:v>NONE</x:v>
      </x:c>
      <x:c r="X1186" s="26" t="b">
        <x:v>1</x:v>
      </x:c>
      <x:c r="Y1186" s="26" t="b">
        <x:v>1</x:v>
      </x:c>
      <x:c r="Z1186" s="25" t="str">
        <x:v>CONTROLLED_SYNTHETIC</x:v>
      </x:c>
      <x:c r="AA1186" s="28" t="n">
        <x:v>11182036.81</x:v>
      </x:c>
      <x:c r="AB1186" s="28" t="n">
        <x:v>10059382.5</x:v>
      </x:c>
      <x:c r="AC1186" s="28" t="n">
        <x:v>5106046</x:v>
      </x:c>
      <x:c r="AD1186" s="28" t="n">
        <x:v>896577.04</x:v>
      </x:c>
      <x:c r="AE1186" s="28" t="n">
        <x:v>3799475.21</x:v>
      </x:c>
      <x:c r="AF1186" s="28" t="n">
        <x:v>0</x:v>
      </x:c>
      <x:c r="AG1186" s="28" t="n">
        <x:v>2425669.01</x:v>
      </x:c>
      <x:c r="AH1186" s="28" t="n">
        <x:v>456858.091667</x:v>
      </x:c>
      <x:c r="AI1186" s="28" t="n">
        <x:v>1382827.773333</x:v>
      </x:c>
      <x:c r="AJ1186" s="25" t="n">
        <x:v>566</x:v>
      </x:c>
      <x:c r="AK1186" s="25" t="n">
        <x:v>1</x:v>
      </x:c>
      <x:c r="AL1186" s="28" t="n">
        <x:v>375590.07</x:v>
      </x:c>
      <x:c r="AM1186" s="28" t="n">
        <x:v>3228.57</x:v>
      </x:c>
      <x:c r="AN1186" s="25" t="str">
        <x:v>TERM_DEPOSIT</x:v>
      </x:c>
      <x:c r="AO1186" s="25" t="str">
        <x:v>2026-07-19</x:v>
      </x:c>
      <x:c r="AP1186" s="25" t="n">
        <x:v>6</x:v>
      </x:c>
      <x:c r="AQ1186" s="25" t="n">
        <x:v>32</x:v>
      </x:c>
      <x:c r="AR1186" s="25" t="n">
        <x:v>27.02</x:v>
      </x:c>
      <x:c r="AS1186" s="30" t="n">
        <x:v>0.052719</x:v>
      </x:c>
      <x:c r="AT1186" s="25" t="n">
        <x:v>0</x:v>
      </x:c>
    </x:row>
    <x:row r="1187">
      <x:c r="A1187" s="25" t="str">
        <x:v>SME001183</x:v>
      </x:c>
      <x:c r="B1187" s="25" t="str">
        <x:v>Synthetic SME 001183</x:v>
      </x:c>
      <x:c r="C1187" s="25" t="str">
        <x:v>RM011</x:v>
      </x:c>
      <x:c r="D1187" s="25" t="str">
        <x:v>Black Sea</x:v>
      </x:c>
      <x:c r="E1187" s="25" t="str">
        <x:v>Transportation</x:v>
      </x:c>
      <x:c r="F1187" s="25" t="str">
        <x:v>MEDIUM</x:v>
      </x:c>
      <x:c r="G1187" s="25" t="str">
        <x:v>JOINT_STOCK</x:v>
      </x:c>
      <x:c r="H1187" s="25" t="str">
        <x:v>2017-05-20</x:v>
      </x:c>
      <x:c r="I1187" s="25" t="n">
        <x:v>111</x:v>
      </x:c>
      <x:c r="J1187" s="28" t="n">
        <x:v>34248701.78</x:v>
      </x:c>
      <x:c r="K1187" s="25" t="n">
        <x:v>75</x:v>
      </x:c>
      <x:c r="L1187" s="26" t="b">
        <x:v>0</x:v>
      </x:c>
      <x:c r="M1187" s="26" t="b">
        <x:v>0</x:v>
      </x:c>
      <x:c r="N1187" s="25" t="n">
        <x:v>91.17</x:v>
      </x:c>
      <x:c r="O1187" s="26" t="b">
        <x:v>1</x:v>
      </x:c>
      <x:c r="P1187" s="25" t="str">
        <x:v>BRANCH</x:v>
      </x:c>
      <x:c r="Q1187" s="25" t="str">
        <x:v>DERIVED_ANALYTICS</x:v>
      </x:c>
      <x:c r="R1187" s="30" t="n">
        <x:v>0.023825</x:v>
      </x:c>
      <x:c r="S1187" s="25" t="str">
        <x:v>R03</x:v>
      </x:c>
      <x:c r="T1187" s="25" t="n">
        <x:v>0</x:v>
      </x:c>
      <x:c r="U1187" s="25" t="n">
        <x:v>1</x:v>
      </x:c>
      <x:c r="V1187" s="25" t="str">
        <x:v>2026-10-19</x:v>
      </x:c>
      <x:c r="W1187" s="25" t="str">
        <x:v>NONE</x:v>
      </x:c>
      <x:c r="X1187" s="26" t="b">
        <x:v>1</x:v>
      </x:c>
      <x:c r="Y1187" s="26" t="b">
        <x:v>1</x:v>
      </x:c>
      <x:c r="Z1187" s="25" t="str">
        <x:v>CONTROLLED_SYNTHETIC</x:v>
      </x:c>
      <x:c r="AA1187" s="28" t="n">
        <x:v>18149237.79</x:v>
      </x:c>
      <x:c r="AB1187" s="28" t="n">
        <x:v>15971910.53</x:v>
      </x:c>
      <x:c r="AC1187" s="28" t="n">
        <x:v>752627.97</x:v>
      </x:c>
      <x:c r="AD1187" s="28" t="n">
        <x:v>16359898.24</x:v>
      </x:c>
      <x:c r="AE1187" s="28" t="n">
        <x:v>0</x:v>
      </x:c>
      <x:c r="AF1187" s="28" t="n">
        <x:v>0</x:v>
      </x:c>
      <x:c r="AG1187" s="28" t="n">
        <x:v>0</x:v>
      </x:c>
      <x:c r="AH1187" s="28" t="n">
        <x:v>633055.733333</x:v>
      </x:c>
      <x:c r="AI1187" s="28" t="n">
        <x:v>1775672.636667</x:v>
      </x:c>
      <x:c r="AJ1187" s="25" t="n">
        <x:v>828</x:v>
      </x:c>
      <x:c r="AK1187" s="25" t="n">
        <x:v>4</x:v>
      </x:c>
      <x:c r="AL1187" s="28" t="n">
        <x:v>34692067.75</x:v>
      </x:c>
      <x:c r="AM1187" s="28" t="n">
        <x:v>755633.75</x:v>
      </x:c>
      <x:c r="AN1187" s="25" t="str">
        <x:v>BUSINESS_CREDIT_CARD|CASH_MANAGEMENT|TERM_DEPOSIT|TRADE_FINANCE</x:v>
      </x:c>
      <x:c r="AO1187" s="25" t="str">
        <x:v>2026-07-06</x:v>
      </x:c>
      <x:c r="AP1187" s="25" t="n">
        <x:v>2</x:v>
      </x:c>
      <x:c r="AQ1187" s="25" t="n">
        <x:v>45</x:v>
      </x:c>
      <x:c r="AR1187" s="25" t="n">
        <x:v>74</x:v>
      </x:c>
      <x:c r="AS1187" s="30" t="n">
        <x:v>1</x:v>
      </x:c>
      <x:c r="AT1187" s="25" t="n">
        <x:v>0</x:v>
      </x:c>
    </x:row>
    <x:row r="1188">
      <x:c r="A1188" s="25" t="str">
        <x:v>SME001184</x:v>
      </x:c>
      <x:c r="B1188" s="25" t="str">
        <x:v>Synthetic SME 001184</x:v>
      </x:c>
      <x:c r="C1188" s="25" t="str">
        <x:v>RM008</x:v>
      </x:c>
      <x:c r="D1188" s="25" t="str">
        <x:v>Marmara</x:v>
      </x:c>
      <x:c r="E1188" s="25" t="str">
        <x:v>Construction</x:v>
      </x:c>
      <x:c r="F1188" s="25" t="str">
        <x:v>MICRO</x:v>
      </x:c>
      <x:c r="G1188" s="25" t="str">
        <x:v>SOLE_PROPRIETOR</x:v>
      </x:c>
      <x:c r="H1188" s="25" t="str">
        <x:v>2024-03-14</x:v>
      </x:c>
      <x:c r="I1188" s="25" t="n">
        <x:v>29</x:v>
      </x:c>
      <x:c r="J1188" s="28" t="n">
        <x:v>21466083.08</x:v>
      </x:c>
      <x:c r="K1188" s="25" t="n">
        <x:v>7</x:v>
      </x:c>
      <x:c r="L1188" s="26" t="b">
        <x:v>0</x:v>
      </x:c>
      <x:c r="M1188" s="26" t="b">
        <x:v>0</x:v>
      </x:c>
      <x:c r="N1188" s="25" t="n">
        <x:v>46.46</x:v>
      </x:c>
      <x:c r="O1188" s="26" t="b">
        <x:v>1</x:v>
      </x:c>
      <x:c r="P1188" s="25" t="str">
        <x:v>BRANCH</x:v>
      </x:c>
      <x:c r="Q1188" s="25" t="str">
        <x:v>DERIVED_ANALYTICS</x:v>
      </x:c>
      <x:c r="R1188" s="30" t="n">
        <x:v>0.07226</x:v>
      </x:c>
      <x:c r="S1188" s="25" t="str">
        <x:v>R05</x:v>
      </x:c>
      <x:c r="T1188" s="25" t="n">
        <x:v>0</x:v>
      </x:c>
      <x:c r="U1188" s="25" t="n">
        <x:v>1</x:v>
      </x:c>
      <x:c r="V1188" s="25" t="str">
        <x:v>2027-06-21</x:v>
      </x:c>
      <x:c r="W1188" s="25" t="str">
        <x:v>NONE</x:v>
      </x:c>
      <x:c r="X1188" s="26" t="b">
        <x:v>1</x:v>
      </x:c>
      <x:c r="Y1188" s="26" t="b">
        <x:v>1</x:v>
      </x:c>
      <x:c r="Z1188" s="25" t="str">
        <x:v>CONTROLLED_SYNTHETIC</x:v>
      </x:c>
      <x:c r="AA1188" s="28" t="n">
        <x:v>11761599.92</x:v>
      </x:c>
      <x:c r="AB1188" s="28" t="n">
        <x:v>9943071.84</x:v>
      </x:c>
      <x:c r="AC1188" s="28" t="n">
        <x:v>638272.72</x:v>
      </x:c>
      <x:c r="AD1188" s="28" t="n">
        <x:v>1568495.02</x:v>
      </x:c>
      <x:c r="AE1188" s="28" t="n">
        <x:v>0</x:v>
      </x:c>
      <x:c r="AF1188" s="28" t="n">
        <x:v>0</x:v>
      </x:c>
      <x:c r="AG1188" s="28" t="n">
        <x:v>0</x:v>
      </x:c>
      <x:c r="AH1188" s="28" t="n">
        <x:v>474631.676667</x:v>
      </x:c>
      <x:c r="AI1188" s="28" t="n">
        <x:v>816837.661667</x:v>
      </x:c>
      <x:c r="AJ1188" s="25" t="n">
        <x:v>514</x:v>
      </x:c>
      <x:c r="AK1188" s="25" t="n">
        <x:v>1</x:v>
      </x:c>
      <x:c r="AL1188" s="28" t="n">
        <x:v>0</x:v>
      </x:c>
      <x:c r="AM1188" s="28" t="n">
        <x:v>0</x:v>
      </x:c>
      <x:c r="AN1188" s="25" t="str">
        <x:v>FX_RISK_MANAGEMENT</x:v>
      </x:c>
      <x:c r="AO1188" s="25" t="str">
        <x:v>2026-06-20</x:v>
      </x:c>
      <x:c r="AP1188" s="25" t="n">
        <x:v>6</x:v>
      </x:c>
      <x:c r="AQ1188" s="25" t="n">
        <x:v>61</x:v>
      </x:c>
      <x:c r="AR1188" s="25" t="n">
        <x:v>13.4</x:v>
      </x:c>
      <x:c r="AS1188" s="30" t="n">
        <x:v>0</x:v>
      </x:c>
      <x:c r="AT1188" s="25" t="n">
        <x:v>0</x:v>
      </x:c>
    </x:row>
    <x:row r="1189">
      <x:c r="A1189" s="25" t="str">
        <x:v>SME001185</x:v>
      </x:c>
      <x:c r="B1189" s="25" t="str">
        <x:v>Synthetic SME 001185</x:v>
      </x:c>
      <x:c r="C1189" s="25" t="str">
        <x:v>RM016</x:v>
      </x:c>
      <x:c r="D1189" s="25" t="str">
        <x:v>Mediterranean</x:v>
      </x:c>
      <x:c r="E1189" s="25" t="str">
        <x:v>Hospitality</x:v>
      </x:c>
      <x:c r="F1189" s="25" t="str">
        <x:v>SMALL</x:v>
      </x:c>
      <x:c r="G1189" s="25" t="str">
        <x:v>LIMITED</x:v>
      </x:c>
      <x:c r="H1189" s="25" t="str">
        <x:v>2020-08-22</x:v>
      </x:c>
      <x:c r="I1189" s="25" t="n">
        <x:v>71</x:v>
      </x:c>
      <x:c r="J1189" s="28" t="n">
        <x:v>85420186.97</x:v>
      </x:c>
      <x:c r="K1189" s="25" t="n">
        <x:v>46</x:v>
      </x:c>
      <x:c r="L1189" s="26" t="b">
        <x:v>0</x:v>
      </x:c>
      <x:c r="M1189" s="26" t="b">
        <x:v>0</x:v>
      </x:c>
      <x:c r="N1189" s="25" t="n">
        <x:v>33.26</x:v>
      </x:c>
      <x:c r="O1189" s="26" t="b">
        <x:v>1</x:v>
      </x:c>
      <x:c r="P1189" s="25" t="str">
        <x:v>SECURE_MESSAGE</x:v>
      </x:c>
      <x:c r="Q1189" s="25" t="str">
        <x:v>DERIVED_ANALYTICS</x:v>
      </x:c>
      <x:c r="R1189" s="30" t="n">
        <x:v>0.036229</x:v>
      </x:c>
      <x:c r="S1189" s="25" t="str">
        <x:v>R03</x:v>
      </x:c>
      <x:c r="T1189" s="25" t="n">
        <x:v>0</x:v>
      </x:c>
      <x:c r="U1189" s="25" t="n">
        <x:v>1</x:v>
      </x:c>
      <x:c r="V1189" s="25" t="str">
        <x:v>2027-01-16</x:v>
      </x:c>
      <x:c r="W1189" s="25" t="str">
        <x:v>NONE</x:v>
      </x:c>
      <x:c r="X1189" s="26" t="b">
        <x:v>1</x:v>
      </x:c>
      <x:c r="Y1189" s="26" t="b">
        <x:v>1</x:v>
      </x:c>
      <x:c r="Z1189" s="25" t="str">
        <x:v>CONTROLLED_SYNTHETIC</x:v>
      </x:c>
      <x:c r="AA1189" s="28" t="n">
        <x:v>46620590.07</x:v>
      </x:c>
      <x:c r="AB1189" s="28" t="n">
        <x:v>42056455.6</x:v>
      </x:c>
      <x:c r="AC1189" s="28" t="n">
        <x:v>24927121.44</x:v>
      </x:c>
      <x:c r="AD1189" s="28" t="n">
        <x:v>10088333.58</x:v>
      </x:c>
      <x:c r="AE1189" s="28" t="n">
        <x:v>0</x:v>
      </x:c>
      <x:c r="AF1189" s="28" t="n">
        <x:v>0</x:v>
      </x:c>
      <x:c r="AG1189" s="28" t="n">
        <x:v>0</x:v>
      </x:c>
      <x:c r="AH1189" s="28" t="n">
        <x:v>1769496.35</x:v>
      </x:c>
      <x:c r="AI1189" s="28" t="n">
        <x:v>3370601.151667</x:v>
      </x:c>
      <x:c r="AJ1189" s="25" t="n">
        <x:v>255</x:v>
      </x:c>
      <x:c r="AK1189" s="25" t="n">
        <x:v>2</x:v>
      </x:c>
      <x:c r="AL1189" s="28" t="n">
        <x:v>108503778.13</x:v>
      </x:c>
      <x:c r="AM1189" s="28" t="n">
        <x:v>3302721.16</x:v>
      </x:c>
      <x:c r="AN1189" s="25" t="str">
        <x:v>CASH_MANAGEMENT|WORKING_CAPITAL_LOAN</x:v>
      </x:c>
      <x:c r="AO1189" s="25" t="str">
        <x:v>2026-07-02</x:v>
      </x:c>
      <x:c r="AP1189" s="25" t="n">
        <x:v>2</x:v>
      </x:c>
      <x:c r="AQ1189" s="25" t="n">
        <x:v>49</x:v>
      </x:c>
      <x:c r="AR1189" s="25" t="n">
        <x:v>57.9</x:v>
      </x:c>
      <x:c r="AS1189" s="30" t="n">
        <x:v>1</x:v>
      </x:c>
      <x:c r="AT1189" s="25" t="n">
        <x:v>0</x:v>
      </x:c>
    </x:row>
    <x:row r="1190">
      <x:c r="A1190" s="25" t="str">
        <x:v>SME001186</x:v>
      </x:c>
      <x:c r="B1190" s="25" t="str">
        <x:v>Synthetic SME 001186</x:v>
      </x:c>
      <x:c r="C1190" s="25" t="str">
        <x:v>RM008</x:v>
      </x:c>
      <x:c r="D1190" s="25" t="str">
        <x:v>Marmara</x:v>
      </x:c>
      <x:c r="E1190" s="25" t="str">
        <x:v>Hospitality</x:v>
      </x:c>
      <x:c r="F1190" s="25" t="str">
        <x:v>MEDIUM</x:v>
      </x:c>
      <x:c r="G1190" s="25" t="str">
        <x:v>SOLE_PROPRIETOR</x:v>
      </x:c>
      <x:c r="H1190" s="25" t="str">
        <x:v>2018-11-29</x:v>
      </x:c>
      <x:c r="I1190" s="25" t="n">
        <x:v>92</x:v>
      </x:c>
      <x:c r="J1190" s="28" t="n">
        <x:v>82107508.41</x:v>
      </x:c>
      <x:c r="K1190" s="25" t="n">
        <x:v>202</x:v>
      </x:c>
      <x:c r="L1190" s="26" t="b">
        <x:v>0</x:v>
      </x:c>
      <x:c r="M1190" s="26" t="b">
        <x:v>1</x:v>
      </x:c>
      <x:c r="N1190" s="25" t="n">
        <x:v>52.78</x:v>
      </x:c>
      <x:c r="O1190" s="26" t="b">
        <x:v>1</x:v>
      </x:c>
      <x:c r="P1190" s="25" t="str">
        <x:v>VIDEO_MEETING</x:v>
      </x:c>
      <x:c r="Q1190" s="25" t="str">
        <x:v>DERIVED_ANALYTICS</x:v>
      </x:c>
      <x:c r="R1190" s="30" t="n">
        <x:v>0.037202</x:v>
      </x:c>
      <x:c r="S1190" s="25" t="str">
        <x:v>R03</x:v>
      </x:c>
      <x:c r="T1190" s="25" t="n">
        <x:v>60</x:v>
      </x:c>
      <x:c r="U1190" s="25" t="n">
        <x:v>2</x:v>
      </x:c>
      <x:c r="V1190" s="25" t="str">
        <x:v>2027-04-10</x:v>
      </x:c>
      <x:c r="W1190" s="25" t="str">
        <x:v>NONE</x:v>
      </x:c>
      <x:c r="X1190" s="26" t="b">
        <x:v>1</x:v>
      </x:c>
      <x:c r="Y1190" s="26" t="b">
        <x:v>1</x:v>
      </x:c>
      <x:c r="Z1190" s="25" t="str">
        <x:v>CONTROLLED_SYNTHETIC</x:v>
      </x:c>
      <x:c r="AA1190" s="28" t="n">
        <x:v>39178952.63</x:v>
      </x:c>
      <x:c r="AB1190" s="28" t="n">
        <x:v>35189162.12</x:v>
      </x:c>
      <x:c r="AC1190" s="28" t="n">
        <x:v>19159969.77</x:v>
      </x:c>
      <x:c r="AD1190" s="28" t="n">
        <x:v>39448977.61</x:v>
      </x:c>
      <x:c r="AE1190" s="28" t="n">
        <x:v>0</x:v>
      </x:c>
      <x:c r="AF1190" s="28" t="n">
        <x:v>8341153.5</x:v>
      </x:c>
      <x:c r="AG1190" s="28" t="n">
        <x:v>4762684.62</x:v>
      </x:c>
      <x:c r="AH1190" s="28" t="n">
        <x:v>1486043.315</x:v>
      </x:c>
      <x:c r="AI1190" s="28" t="n">
        <x:v>4109231.786667</x:v>
      </x:c>
      <x:c r="AJ1190" s="25" t="n">
        <x:v>535</x:v>
      </x:c>
      <x:c r="AK1190" s="25" t="n">
        <x:v>4</x:v>
      </x:c>
      <x:c r="AL1190" s="28" t="n">
        <x:v>188711944.35</x:v>
      </x:c>
      <x:c r="AM1190" s="28" t="n">
        <x:v>4378572.89</x:v>
      </x:c>
      <x:c r="AN1190" s="25" t="str">
        <x:v>CASH_MANAGEMENT|PAYROLL_SERVICES|POS_MERCHANT_ACQUIRING|TERM_DEPOSIT</x:v>
      </x:c>
      <x:c r="AO1190" s="25" t="str">
        <x:v>2026-05-16</x:v>
      </x:c>
      <x:c r="AP1190" s="25" t="n">
        <x:v>2</x:v>
      </x:c>
      <x:c r="AQ1190" s="25" t="n">
        <x:v>96</x:v>
      </x:c>
      <x:c r="AR1190" s="25" t="n">
        <x:v>74</x:v>
      </x:c>
      <x:c r="AS1190" s="30" t="n">
        <x:v>1</x:v>
      </x:c>
      <x:c r="AT1190" s="25" t="n">
        <x:v>0</x:v>
      </x:c>
    </x:row>
    <x:row r="1191">
      <x:c r="A1191" s="25" t="str">
        <x:v>SME001187</x:v>
      </x:c>
      <x:c r="B1191" s="25" t="str">
        <x:v>Synthetic SME 001187</x:v>
      </x:c>
      <x:c r="C1191" s="25" t="str">
        <x:v>RM019</x:v>
      </x:c>
      <x:c r="D1191" s="25" t="str">
        <x:v>Aegean</x:v>
      </x:c>
      <x:c r="E1191" s="25" t="str">
        <x:v>Construction</x:v>
      </x:c>
      <x:c r="F1191" s="25" t="str">
        <x:v>SMALL</x:v>
      </x:c>
      <x:c r="G1191" s="25" t="str">
        <x:v>LIMITED</x:v>
      </x:c>
      <x:c r="H1191" s="25" t="str">
        <x:v>2016-02-14</x:v>
      </x:c>
      <x:c r="I1191" s="25" t="n">
        <x:v>126</x:v>
      </x:c>
      <x:c r="J1191" s="28" t="n">
        <x:v>56934131.31</x:v>
      </x:c>
      <x:c r="K1191" s="25" t="n">
        <x:v>45</x:v>
      </x:c>
      <x:c r="L1191" s="26" t="b">
        <x:v>0</x:v>
      </x:c>
      <x:c r="M1191" s="26" t="b">
        <x:v>0</x:v>
      </x:c>
      <x:c r="N1191" s="25" t="n">
        <x:v>17.8</x:v>
      </x:c>
      <x:c r="O1191" s="26" t="b">
        <x:v>1</x:v>
      </x:c>
      <x:c r="P1191" s="25" t="str">
        <x:v>VIDEO_MEETING</x:v>
      </x:c>
      <x:c r="Q1191" s="25" t="str">
        <x:v>DERIVED_ANALYTICS</x:v>
      </x:c>
      <x:c r="R1191" s="30" t="n">
        <x:v>0.031364</x:v>
      </x:c>
      <x:c r="S1191" s="25" t="str">
        <x:v>R03</x:v>
      </x:c>
      <x:c r="T1191" s="25" t="n">
        <x:v>60</x:v>
      </x:c>
      <x:c r="U1191" s="25" t="n">
        <x:v>2</x:v>
      </x:c>
      <x:c r="V1191" s="25" t="str">
        <x:v>2027-02-06</x:v>
      </x:c>
      <x:c r="W1191" s="25" t="str">
        <x:v>NONE</x:v>
      </x:c>
      <x:c r="X1191" s="26" t="b">
        <x:v>1</x:v>
      </x:c>
      <x:c r="Y1191" s="26" t="b">
        <x:v>1</x:v>
      </x:c>
      <x:c r="Z1191" s="25" t="str">
        <x:v>CONTROLLED_SYNTHETIC</x:v>
      </x:c>
      <x:c r="AA1191" s="28" t="n">
        <x:v>32903881.07</x:v>
      </x:c>
      <x:c r="AB1191" s="28" t="n">
        <x:v>28022104.73</x:v>
      </x:c>
      <x:c r="AC1191" s="28" t="n">
        <x:v>1171741.5</x:v>
      </x:c>
      <x:c r="AD1191" s="28" t="n">
        <x:v>9212270.82</x:v>
      </x:c>
      <x:c r="AE1191" s="28" t="n">
        <x:v>0</x:v>
      </x:c>
      <x:c r="AF1191" s="28" t="n">
        <x:v>0</x:v>
      </x:c>
      <x:c r="AG1191" s="28" t="n">
        <x:v>0</x:v>
      </x:c>
      <x:c r="AH1191" s="28" t="n">
        <x:v>1197128.948333</x:v>
      </x:c>
      <x:c r="AI1191" s="28" t="n">
        <x:v>2924598.441667</x:v>
      </x:c>
      <x:c r="AJ1191" s="25" t="n">
        <x:v>147</x:v>
      </x:c>
      <x:c r="AK1191" s="25" t="n">
        <x:v>3</x:v>
      </x:c>
      <x:c r="AL1191" s="28" t="n">
        <x:v>28632689.19</x:v>
      </x:c>
      <x:c r="AM1191" s="28" t="n">
        <x:v>1094158.81</x:v>
      </x:c>
      <x:c r="AN1191" s="25" t="str">
        <x:v>PAYROLL_SERVICES|POS_MERCHANT_ACQUIRING|WORKING_CAPITAL_LOAN</x:v>
      </x:c>
      <x:c r="AO1191" s="25" t="str">
        <x:v>2026-08-03</x:v>
      </x:c>
      <x:c r="AP1191" s="25" t="n">
        <x:v>3</x:v>
      </x:c>
      <x:c r="AQ1191" s="25" t="n">
        <x:v>17</x:v>
      </x:c>
      <x:c r="AR1191" s="25" t="n">
        <x:v>53.58</x:v>
      </x:c>
      <x:c r="AS1191" s="30" t="n">
        <x:v>1</x:v>
      </x:c>
      <x:c r="AT1191" s="25" t="n">
        <x:v>0</x:v>
      </x:c>
    </x:row>
    <x:row r="1192">
      <x:c r="A1192" s="25" t="str">
        <x:v>SME001188</x:v>
      </x:c>
      <x:c r="B1192" s="25" t="str">
        <x:v>Synthetic SME 001188</x:v>
      </x:c>
      <x:c r="C1192" s="25" t="str">
        <x:v>RM005</x:v>
      </x:c>
      <x:c r="D1192" s="25" t="str">
        <x:v>Eastern</x:v>
      </x:c>
      <x:c r="E1192" s="25" t="str">
        <x:v>Agriculture</x:v>
      </x:c>
      <x:c r="F1192" s="25" t="str">
        <x:v>MEDIUM</x:v>
      </x:c>
      <x:c r="G1192" s="25" t="str">
        <x:v>LIMITED</x:v>
      </x:c>
      <x:c r="H1192" s="25" t="str">
        <x:v>2024-10-28</x:v>
      </x:c>
      <x:c r="I1192" s="25" t="n">
        <x:v>21</x:v>
      </x:c>
      <x:c r="J1192" s="28" t="n">
        <x:v>156530230.95</x:v>
      </x:c>
      <x:c r="K1192" s="25" t="n">
        <x:v>244</x:v>
      </x:c>
      <x:c r="L1192" s="26" t="b">
        <x:v>0</x:v>
      </x:c>
      <x:c r="M1192" s="26" t="b">
        <x:v>1</x:v>
      </x:c>
      <x:c r="N1192" s="25" t="n">
        <x:v>50.82</x:v>
      </x:c>
      <x:c r="O1192" s="26" t="b">
        <x:v>1</x:v>
      </x:c>
      <x:c r="P1192" s="25" t="str">
        <x:v>VIDEO_MEETING</x:v>
      </x:c>
      <x:c r="Q1192" s="25" t="str">
        <x:v>DERIVED_ANALYTICS</x:v>
      </x:c>
      <x:c r="R1192" s="30" t="n">
        <x:v>0.042387</x:v>
      </x:c>
      <x:c r="S1192" s="25" t="str">
        <x:v>R03</x:v>
      </x:c>
      <x:c r="T1192" s="25" t="n">
        <x:v>0</x:v>
      </x:c>
      <x:c r="U1192" s="25" t="n">
        <x:v>1</x:v>
      </x:c>
      <x:c r="V1192" s="25" t="str">
        <x:v>2027-04-04</x:v>
      </x:c>
      <x:c r="W1192" s="25" t="str">
        <x:v>NONE</x:v>
      </x:c>
      <x:c r="X1192" s="26" t="b">
        <x:v>1</x:v>
      </x:c>
      <x:c r="Y1192" s="26" t="b">
        <x:v>1</x:v>
      </x:c>
      <x:c r="Z1192" s="25" t="str">
        <x:v>CONTROLLED_SYNTHETIC</x:v>
      </x:c>
      <x:c r="AA1192" s="28" t="n">
        <x:v>80813615.31</x:v>
      </x:c>
      <x:c r="AB1192" s="28" t="n">
        <x:v>72044074.42</x:v>
      </x:c>
      <x:c r="AC1192" s="28" t="n">
        <x:v>4849155.44</x:v>
      </x:c>
      <x:c r="AD1192" s="28" t="n">
        <x:v>53262731.86</x:v>
      </x:c>
      <x:c r="AE1192" s="28" t="n">
        <x:v>0</x:v>
      </x:c>
      <x:c r="AF1192" s="28" t="n">
        <x:v>19232084.8</x:v>
      </x:c>
      <x:c r="AG1192" s="28" t="n">
        <x:v>10362020.7</x:v>
      </x:c>
      <x:c r="AH1192" s="28" t="n">
        <x:v>3865870.356667</x:v>
      </x:c>
      <x:c r="AI1192" s="28" t="n">
        <x:v>8789541.861667</x:v>
      </x:c>
      <x:c r="AJ1192" s="25" t="n">
        <x:v>371</x:v>
      </x:c>
      <x:c r="AK1192" s="25" t="n">
        <x:v>6</x:v>
      </x:c>
      <x:c r="AL1192" s="28" t="n">
        <x:v>288612091.28</x:v>
      </x:c>
      <x:c r="AM1192" s="28" t="n">
        <x:v>12656439.03</x:v>
      </x:c>
      <x:c r="AN1192" s="25" t="str">
        <x:v>BUSINESS_CREDIT_CARD|CASH_MANAGEMENT|PAYROLL_SERVICES|POS_MERCHANT_ACQUIRING|TERM_DEPOSIT|WORKING_CAPITAL_LOAN</x:v>
      </x:c>
      <x:c r="AO1192" s="25" t="str">
        <x:v>2026-04-10</x:v>
      </x:c>
      <x:c r="AP1192" s="25" t="n">
        <x:v>6</x:v>
      </x:c>
      <x:c r="AQ1192" s="25" t="n">
        <x:v>132</x:v>
      </x:c>
      <x:c r="AR1192" s="25" t="n">
        <x:v>72</x:v>
      </x:c>
      <x:c r="AS1192" s="30" t="n">
        <x:v>1</x:v>
      </x:c>
      <x:c r="AT1192" s="25" t="n">
        <x:v>0</x:v>
      </x:c>
    </x:row>
    <x:row r="1193">
      <x:c r="A1193" s="25" t="str">
        <x:v>SME001189</x:v>
      </x:c>
      <x:c r="B1193" s="25" t="str">
        <x:v>Synthetic SME 001189</x:v>
      </x:c>
      <x:c r="C1193" s="25" t="str">
        <x:v>RM021</x:v>
      </x:c>
      <x:c r="D1193" s="25" t="str">
        <x:v>Marmara</x:v>
      </x:c>
      <x:c r="E1193" s="25" t="str">
        <x:v>Technology</x:v>
      </x:c>
      <x:c r="F1193" s="25" t="str">
        <x:v>MICRO</x:v>
      </x:c>
      <x:c r="G1193" s="25" t="str">
        <x:v>LIMITED</x:v>
      </x:c>
      <x:c r="H1193" s="25" t="str">
        <x:v>2017-02-05</x:v>
      </x:c>
      <x:c r="I1193" s="25" t="n">
        <x:v>114</x:v>
      </x:c>
      <x:c r="J1193" s="28" t="n">
        <x:v>12293363.23</x:v>
      </x:c>
      <x:c r="K1193" s="25" t="n">
        <x:v>6</x:v>
      </x:c>
      <x:c r="L1193" s="26" t="b">
        <x:v>0</x:v>
      </x:c>
      <x:c r="M1193" s="26" t="b">
        <x:v>1</x:v>
      </x:c>
      <x:c r="N1193" s="25" t="n">
        <x:v>54.62</x:v>
      </x:c>
      <x:c r="O1193" s="26" t="b">
        <x:v>1</x:v>
      </x:c>
      <x:c r="P1193" s="25" t="str">
        <x:v>RM_CALL</x:v>
      </x:c>
      <x:c r="Q1193" s="25" t="str">
        <x:v>DERIVED_ANALYTICS</x:v>
      </x:c>
      <x:c r="R1193" s="30" t="n">
        <x:v>0.041118</x:v>
      </x:c>
      <x:c r="S1193" s="25" t="str">
        <x:v>R03</x:v>
      </x:c>
      <x:c r="T1193" s="25" t="n">
        <x:v>0</x:v>
      </x:c>
      <x:c r="U1193" s="25" t="n">
        <x:v>1</x:v>
      </x:c>
      <x:c r="V1193" s="25" t="str">
        <x:v>2027-01-03</x:v>
      </x:c>
      <x:c r="W1193" s="25" t="str">
        <x:v>NONE</x:v>
      </x:c>
      <x:c r="X1193" s="26" t="b">
        <x:v>1</x:v>
      </x:c>
      <x:c r="Y1193" s="26" t="b">
        <x:v>1</x:v>
      </x:c>
      <x:c r="Z1193" s="25" t="str">
        <x:v>CONTROLLED_SYNTHETIC</x:v>
      </x:c>
      <x:c r="AA1193" s="28" t="n">
        <x:v>7327537.95</x:v>
      </x:c>
      <x:c r="AB1193" s="28" t="n">
        <x:v>6000553.54</x:v>
      </x:c>
      <x:c r="AC1193" s="28" t="n">
        <x:v>314674.53</x:v>
      </x:c>
      <x:c r="AD1193" s="28" t="n">
        <x:v>1314153.74</x:v>
      </x:c>
      <x:c r="AE1193" s="28" t="n">
        <x:v>0</x:v>
      </x:c>
      <x:c r="AF1193" s="28" t="n">
        <x:v>1596486.9</x:v>
      </x:c>
      <x:c r="AG1193" s="28" t="n">
        <x:v>867213.08</x:v>
      </x:c>
      <x:c r="AH1193" s="28" t="n">
        <x:v>204896.976667</x:v>
      </x:c>
      <x:c r="AI1193" s="28" t="n">
        <x:v>999302.213333</x:v>
      </x:c>
      <x:c r="AJ1193" s="25" t="n">
        <x:v>501</x:v>
      </x:c>
      <x:c r="AK1193" s="25" t="n">
        <x:v>3</x:v>
      </x:c>
      <x:c r="AL1193" s="28" t="n">
        <x:v>17402236.06</x:v>
      </x:c>
      <x:c r="AM1193" s="28" t="n">
        <x:v>631022.44</x:v>
      </x:c>
      <x:c r="AN1193" s="25" t="str">
        <x:v>BUSINESS_CREDIT_CARD|CASH_MANAGEMENT|FX_RISK_MANAGEMENT</x:v>
      </x:c>
      <x:c r="AO1193" s="25" t="str">
        <x:v>2026-05-15</x:v>
      </x:c>
      <x:c r="AP1193" s="25" t="n">
        <x:v>2</x:v>
      </x:c>
      <x:c r="AQ1193" s="25" t="n">
        <x:v>97</x:v>
      </x:c>
      <x:c r="AR1193" s="25" t="n">
        <x:v>67.5</x:v>
      </x:c>
      <x:c r="AS1193" s="30" t="n">
        <x:v>1</x:v>
      </x:c>
      <x:c r="AT1193" s="25" t="n">
        <x:v>0</x:v>
      </x:c>
    </x:row>
    <x:row r="1194">
      <x:c r="A1194" s="25" t="str">
        <x:v>SME001190</x:v>
      </x:c>
      <x:c r="B1194" s="25" t="str">
        <x:v>Synthetic SME 001190</x:v>
      </x:c>
      <x:c r="C1194" s="25" t="str">
        <x:v>RM035</x:v>
      </x:c>
      <x:c r="D1194" s="25" t="str">
        <x:v>Central Anatolia</x:v>
      </x:c>
      <x:c r="E1194" s="25" t="str">
        <x:v>Healthcare</x:v>
      </x:c>
      <x:c r="F1194" s="25" t="str">
        <x:v>SMALL</x:v>
      </x:c>
      <x:c r="G1194" s="25" t="str">
        <x:v>JOINT_STOCK</x:v>
      </x:c>
      <x:c r="H1194" s="25" t="str">
        <x:v>2024-03-22</x:v>
      </x:c>
      <x:c r="I1194" s="25" t="n">
        <x:v>28</x:v>
      </x:c>
      <x:c r="J1194" s="28" t="n">
        <x:v>16840033.88</x:v>
      </x:c>
      <x:c r="K1194" s="25" t="n">
        <x:v>40</x:v>
      </x:c>
      <x:c r="L1194" s="26" t="b">
        <x:v>0</x:v>
      </x:c>
      <x:c r="M1194" s="26" t="b">
        <x:v>0</x:v>
      </x:c>
      <x:c r="N1194" s="25" t="n">
        <x:v>83.45</x:v>
      </x:c>
      <x:c r="O1194" s="26" t="b">
        <x:v>1</x:v>
      </x:c>
      <x:c r="P1194" s="25" t="str">
        <x:v>RM_CALL</x:v>
      </x:c>
      <x:c r="Q1194" s="25" t="str">
        <x:v>DERIVED_ANALYTICS</x:v>
      </x:c>
      <x:c r="R1194" s="30" t="n">
        <x:v>0.013083</x:v>
      </x:c>
      <x:c r="S1194" s="25" t="str">
        <x:v>R02</x:v>
      </x:c>
      <x:c r="T1194" s="25" t="n">
        <x:v>0</x:v>
      </x:c>
      <x:c r="U1194" s="25" t="n">
        <x:v>1</x:v>
      </x:c>
      <x:c r="V1194" s="25" t="str">
        <x:v>2026-02-02</x:v>
      </x:c>
      <x:c r="W1194" s="25" t="str">
        <x:v>NONE</x:v>
      </x:c>
      <x:c r="X1194" s="26" t="b">
        <x:v>1</x:v>
      </x:c>
      <x:c r="Y1194" s="26" t="b">
        <x:v>1</x:v>
      </x:c>
      <x:c r="Z1194" s="25" t="str">
        <x:v>CONTROLLED_SYNTHETIC</x:v>
      </x:c>
      <x:c r="AA1194" s="28" t="n">
        <x:v>9402991.97</x:v>
      </x:c>
      <x:c r="AB1194" s="28" t="n">
        <x:v>7906976.7</x:v>
      </x:c>
      <x:c r="AC1194" s="28" t="n">
        <x:v>4398617.43</x:v>
      </x:c>
      <x:c r="AD1194" s="28" t="n">
        <x:v>9162789.93</x:v>
      </x:c>
      <x:c r="AE1194" s="28" t="n">
        <x:v>0</x:v>
      </x:c>
      <x:c r="AF1194" s="28" t="n">
        <x:v>0</x:v>
      </x:c>
      <x:c r="AG1194" s="28" t="n">
        <x:v>0</x:v>
      </x:c>
      <x:c r="AH1194" s="28" t="n">
        <x:v>358819.916667</x:v>
      </x:c>
      <x:c r="AI1194" s="28" t="n">
        <x:v>1024709.013333</x:v>
      </x:c>
      <x:c r="AJ1194" s="25" t="n">
        <x:v>750</x:v>
      </x:c>
      <x:c r="AK1194" s="25" t="n">
        <x:v>4</x:v>
      </x:c>
      <x:c r="AL1194" s="28" t="n">
        <x:v>41540536.44</x:v>
      </x:c>
      <x:c r="AM1194" s="28" t="n">
        <x:v>553412.04</x:v>
      </x:c>
      <x:c r="AN1194" s="25" t="str">
        <x:v>CASH_MANAGEMENT|PAYROLL_SERVICES|POS_MERCHANT_ACQUIRING|WORKING_CAPITAL_LOAN</x:v>
      </x:c>
      <x:c r="AO1194" s="25" t="str">
        <x:v>2025-11-12</x:v>
      </x:c>
      <x:c r="AP1194" s="25" t="n">
        <x:v>3</x:v>
      </x:c>
      <x:c r="AQ1194" s="25" t="n">
        <x:v>281</x:v>
      </x:c>
      <x:c r="AR1194" s="25" t="n">
        <x:v>60.67</x:v>
      </x:c>
      <x:c r="AS1194" s="30" t="n">
        <x:v>1</x:v>
      </x:c>
      <x:c r="AT1194" s="25" t="n">
        <x:v>199</x:v>
      </x:c>
    </x:row>
    <x:row r="1195">
      <x:c r="A1195" s="25" t="str">
        <x:v>SME001191</x:v>
      </x:c>
      <x:c r="B1195" s="25" t="str">
        <x:v>Synthetic SME 001191</x:v>
      </x:c>
      <x:c r="C1195" s="25" t="str">
        <x:v>RM043</x:v>
      </x:c>
      <x:c r="D1195" s="25" t="str">
        <x:v>Mediterranean</x:v>
      </x:c>
      <x:c r="E1195" s="25" t="str">
        <x:v>Wholesale Trade</x:v>
      </x:c>
      <x:c r="F1195" s="25" t="str">
        <x:v>MICRO</x:v>
      </x:c>
      <x:c r="G1195" s="25" t="str">
        <x:v>JOINT_STOCK</x:v>
      </x:c>
      <x:c r="H1195" s="25" t="str">
        <x:v>2023-04-03</x:v>
      </x:c>
      <x:c r="I1195" s="25" t="n">
        <x:v>40</x:v>
      </x:c>
      <x:c r="J1195" s="28" t="n">
        <x:v>21047907.27</x:v>
      </x:c>
      <x:c r="K1195" s="25" t="n">
        <x:v>6</x:v>
      </x:c>
      <x:c r="L1195" s="26" t="b">
        <x:v>0</x:v>
      </x:c>
      <x:c r="M1195" s="26" t="b">
        <x:v>0</x:v>
      </x:c>
      <x:c r="N1195" s="25" t="n">
        <x:v>96.44</x:v>
      </x:c>
      <x:c r="O1195" s="26" t="b">
        <x:v>0</x:v>
      </x:c>
      <x:c r="P1195" s="25" t="str">
        <x:v>VIDEO_MEETING</x:v>
      </x:c>
      <x:c r="Q1195" s="25" t="str">
        <x:v>DERIVED_ANALYTICS</x:v>
      </x:c>
      <x:c r="R1195" s="30" t="n">
        <x:v>0.074759</x:v>
      </x:c>
      <x:c r="S1195" s="25" t="str">
        <x:v>R05</x:v>
      </x:c>
      <x:c r="T1195" s="25" t="n">
        <x:v>5</x:v>
      </x:c>
      <x:c r="U1195" s="25" t="n">
        <x:v>1</x:v>
      </x:c>
      <x:c r="V1195" s="25" t="str">
        <x:v>2027-08-05</x:v>
      </x:c>
      <x:c r="W1195" s="25" t="str">
        <x:v>NONE</x:v>
      </x:c>
      <x:c r="X1195" s="26" t="b">
        <x:v>1</x:v>
      </x:c>
      <x:c r="Y1195" s="26" t="b">
        <x:v>1</x:v>
      </x:c>
      <x:c r="Z1195" s="25" t="str">
        <x:v>CONTROLLED_SYNTHETIC</x:v>
      </x:c>
      <x:c r="AA1195" s="28" t="n">
        <x:v>12213321.94</x:v>
      </x:c>
      <x:c r="AB1195" s="28" t="n">
        <x:v>10876239.72</x:v>
      </x:c>
      <x:c r="AC1195" s="28" t="n">
        <x:v>648618.06</x:v>
      </x:c>
      <x:c r="AD1195" s="28" t="n">
        <x:v>1317311.65</x:v>
      </x:c>
      <x:c r="AE1195" s="28" t="n">
        <x:v>0</x:v>
      </x:c>
      <x:c r="AF1195" s="28" t="n">
        <x:v>0</x:v>
      </x:c>
      <x:c r="AG1195" s="28" t="n">
        <x:v>0</x:v>
      </x:c>
      <x:c r="AH1195" s="28" t="n">
        <x:v>436297.24</x:v>
      </x:c>
      <x:c r="AI1195" s="28" t="n">
        <x:v>1070339.03</x:v>
      </x:c>
      <x:c r="AJ1195" s="25" t="n">
        <x:v>742</x:v>
      </x:c>
      <x:c r="AK1195" s="25" t="n">
        <x:v>3</x:v>
      </x:c>
      <x:c r="AL1195" s="28" t="n">
        <x:v>2474504.29</x:v>
      </x:c>
      <x:c r="AM1195" s="28" t="n">
        <x:v>50852.62</x:v>
      </x:c>
      <x:c r="AN1195" s="25" t="str">
        <x:v>TERM_DEPOSIT|TRADE_FINANCE|WORKING_CAPITAL_LOAN</x:v>
      </x:c>
      <x:c r="AO1195" s="25" t="str">
        <x:v>2026-08-07</x:v>
      </x:c>
      <x:c r="AP1195" s="25" t="n">
        <x:v>3</x:v>
      </x:c>
      <x:c r="AQ1195" s="25" t="n">
        <x:v>13</x:v>
      </x:c>
      <x:c r="AR1195" s="25" t="n">
        <x:v>32.32</x:v>
      </x:c>
      <x:c r="AS1195" s="30" t="n">
        <x:v>0.335901</x:v>
      </x:c>
      <x:c r="AT1195" s="25" t="n">
        <x:v>0</x:v>
      </x:c>
    </x:row>
    <x:row r="1196">
      <x:c r="A1196" s="25" t="str">
        <x:v>SME001192</x:v>
      </x:c>
      <x:c r="B1196" s="25" t="str">
        <x:v>Synthetic SME 001192</x:v>
      </x:c>
      <x:c r="C1196" s="25" t="str">
        <x:v>RM022</x:v>
      </x:c>
      <x:c r="D1196" s="25" t="str">
        <x:v>Central Anatolia</x:v>
      </x:c>
      <x:c r="E1196" s="25" t="str">
        <x:v>Wholesale Trade</x:v>
      </x:c>
      <x:c r="F1196" s="25" t="str">
        <x:v>MICRO</x:v>
      </x:c>
      <x:c r="G1196" s="25" t="str">
        <x:v>LIMITED</x:v>
      </x:c>
      <x:c r="H1196" s="25" t="str">
        <x:v>2024-03-22</x:v>
      </x:c>
      <x:c r="I1196" s="25" t="n">
        <x:v>28</x:v>
      </x:c>
      <x:c r="J1196" s="28" t="n">
        <x:v>4273342.92</x:v>
      </x:c>
      <x:c r="K1196" s="25" t="n">
        <x:v>5</x:v>
      </x:c>
      <x:c r="L1196" s="26" t="b">
        <x:v>1</x:v>
      </x:c>
      <x:c r="M1196" s="26" t="b">
        <x:v>0</x:v>
      </x:c>
      <x:c r="N1196" s="25" t="n">
        <x:v>75.9</x:v>
      </x:c>
      <x:c r="O1196" s="26" t="b">
        <x:v>1</x:v>
      </x:c>
      <x:c r="P1196" s="25" t="str">
        <x:v>VIDEO_MEETING</x:v>
      </x:c>
      <x:c r="Q1196" s="25" t="str">
        <x:v>DERIVED_ANALYTICS</x:v>
      </x:c>
      <x:c r="R1196" s="30" t="n">
        <x:v>0.029022</x:v>
      </x:c>
      <x:c r="S1196" s="25" t="str">
        <x:v>R03</x:v>
      </x:c>
      <x:c r="T1196" s="25" t="n">
        <x:v>0</x:v>
      </x:c>
      <x:c r="U1196" s="25" t="n">
        <x:v>1</x:v>
      </x:c>
      <x:c r="V1196" s="25" t="str">
        <x:v>2026-08-13</x:v>
      </x:c>
      <x:c r="W1196" s="25" t="str">
        <x:v>NONE</x:v>
      </x:c>
      <x:c r="X1196" s="26" t="b">
        <x:v>1</x:v>
      </x:c>
      <x:c r="Y1196" s="26" t="b">
        <x:v>1</x:v>
      </x:c>
      <x:c r="Z1196" s="25" t="str">
        <x:v>CONTROLLED_SYNTHETIC</x:v>
      </x:c>
      <x:c r="AA1196" s="28" t="n">
        <x:v>2101314.55</x:v>
      </x:c>
      <x:c r="AB1196" s="28" t="n">
        <x:v>1922470.85</x:v>
      </x:c>
      <x:c r="AC1196" s="28" t="n">
        <x:v>56466.06</x:v>
      </x:c>
      <x:c r="AD1196" s="28" t="n">
        <x:v>971709.28</x:v>
      </x:c>
      <x:c r="AE1196" s="28" t="n">
        <x:v>679465.55</x:v>
      </x:c>
      <x:c r="AF1196" s="28" t="n">
        <x:v>0</x:v>
      </x:c>
      <x:c r="AG1196" s="28" t="n">
        <x:v>398255.78</x:v>
      </x:c>
      <x:c r="AH1196" s="28" t="n">
        <x:v>64334.611667</x:v>
      </x:c>
      <x:c r="AI1196" s="28" t="n">
        <x:v>229766.163333</x:v>
      </x:c>
      <x:c r="AJ1196" s="25" t="n">
        <x:v>644</x:v>
      </x:c>
      <x:c r="AK1196" s="25" t="n">
        <x:v>1</x:v>
      </x:c>
      <x:c r="AL1196" s="28" t="n">
        <x:v>483463.89</x:v>
      </x:c>
      <x:c r="AM1196" s="28" t="n">
        <x:v>24133.15</x:v>
      </x:c>
      <x:c r="AN1196" s="25" t="str">
        <x:v>WORKING_CAPITAL_LOAN</x:v>
      </x:c>
      <x:c r="AO1196" s="25" t="str">
        <x:v>2026-06-17</x:v>
      </x:c>
      <x:c r="AP1196" s="25" t="n">
        <x:v>5</x:v>
      </x:c>
      <x:c r="AQ1196" s="25" t="n">
        <x:v>64</x:v>
      </x:c>
      <x:c r="AR1196" s="25" t="n">
        <x:v>16.33</x:v>
      </x:c>
      <x:c r="AS1196" s="30" t="n">
        <x:v>0.323242</x:v>
      </x:c>
      <x:c r="AT1196" s="25" t="n">
        <x:v>7</x:v>
      </x:c>
    </x:row>
    <x:row r="1197">
      <x:c r="A1197" s="25" t="str">
        <x:v>SME001193</x:v>
      </x:c>
      <x:c r="B1197" s="25" t="str">
        <x:v>Synthetic SME 001193</x:v>
      </x:c>
      <x:c r="C1197" s="25" t="str">
        <x:v>RM031</x:v>
      </x:c>
      <x:c r="D1197" s="25" t="str">
        <x:v>Black Sea</x:v>
      </x:c>
      <x:c r="E1197" s="25" t="str">
        <x:v>Construction</x:v>
      </x:c>
      <x:c r="F1197" s="25" t="str">
        <x:v>MICRO</x:v>
      </x:c>
      <x:c r="G1197" s="25" t="str">
        <x:v>LIMITED</x:v>
      </x:c>
      <x:c r="H1197" s="25" t="str">
        <x:v>2024-11-15</x:v>
      </x:c>
      <x:c r="I1197" s="25" t="n">
        <x:v>21</x:v>
      </x:c>
      <x:c r="J1197" s="28" t="n">
        <x:v>6865104.43</x:v>
      </x:c>
      <x:c r="K1197" s="25" t="n">
        <x:v>7</x:v>
      </x:c>
      <x:c r="L1197" s="26" t="b">
        <x:v>0</x:v>
      </x:c>
      <x:c r="M1197" s="26" t="b">
        <x:v>0</x:v>
      </x:c>
      <x:c r="N1197" s="25" t="n">
        <x:v>61.66</x:v>
      </x:c>
      <x:c r="O1197" s="26" t="b">
        <x:v>1</x:v>
      </x:c>
      <x:c r="P1197" s="25" t="str">
        <x:v>BRANCH</x:v>
      </x:c>
      <x:c r="Q1197" s="25" t="str">
        <x:v>DERIVED_ANALYTICS</x:v>
      </x:c>
      <x:c r="R1197" s="30" t="n">
        <x:v>0.102779</x:v>
      </x:c>
      <x:c r="S1197" s="25" t="str">
        <x:v>R06</x:v>
      </x:c>
      <x:c r="T1197" s="25" t="n">
        <x:v>0</x:v>
      </x:c>
      <x:c r="U1197" s="25" t="n">
        <x:v>1</x:v>
      </x:c>
      <x:c r="V1197" s="25" t="str">
        <x:v>2026-01-17</x:v>
      </x:c>
      <x:c r="W1197" s="25" t="str">
        <x:v>NONE</x:v>
      </x:c>
      <x:c r="X1197" s="26" t="b">
        <x:v>1</x:v>
      </x:c>
      <x:c r="Y1197" s="26" t="b">
        <x:v>1</x:v>
      </x:c>
      <x:c r="Z1197" s="25" t="str">
        <x:v>CONTROLLED_SYNTHETIC</x:v>
      </x:c>
      <x:c r="AA1197" s="28" t="n">
        <x:v>3638387.88</x:v>
      </x:c>
      <x:c r="AB1197" s="28" t="n">
        <x:v>3187131.9</x:v>
      </x:c>
      <x:c r="AC1197" s="28" t="n">
        <x:v>263762.18</x:v>
      </x:c>
      <x:c r="AD1197" s="28" t="n">
        <x:v>1578292.12</x:v>
      </x:c>
      <x:c r="AE1197" s="28" t="n">
        <x:v>0</x:v>
      </x:c>
      <x:c r="AF1197" s="28" t="n">
        <x:v>0</x:v>
      </x:c>
      <x:c r="AG1197" s="28" t="n">
        <x:v>0</x:v>
      </x:c>
      <x:c r="AH1197" s="28" t="n">
        <x:v>130572.641667</x:v>
      </x:c>
      <x:c r="AI1197" s="28" t="n">
        <x:v>419717.836667</x:v>
      </x:c>
      <x:c r="AJ1197" s="25" t="n">
        <x:v>548</x:v>
      </x:c>
      <x:c r="AK1197" s="25" t="n">
        <x:v>1</x:v>
      </x:c>
      <x:c r="AL1197" s="28" t="n">
        <x:v>6008446.72</x:v>
      </x:c>
      <x:c r="AM1197" s="28" t="n">
        <x:v>161140.37</x:v>
      </x:c>
      <x:c r="AN1197" s="25" t="str">
        <x:v>CASH_MANAGEMENT</x:v>
      </x:c>
      <x:c r="AO1197" s="25" t="str">
        <x:v>2025-11-26</x:v>
      </x:c>
      <x:c r="AP1197" s="25" t="n">
        <x:v>2</x:v>
      </x:c>
      <x:c r="AQ1197" s="25" t="n">
        <x:v>267</x:v>
      </x:c>
      <x:c r="AR1197" s="25" t="n">
        <x:v>36.01</x:v>
      </x:c>
      <x:c r="AS1197" s="30" t="n">
        <x:v>1</x:v>
      </x:c>
      <x:c r="AT1197" s="25" t="n">
        <x:v>215</x:v>
      </x:c>
    </x:row>
    <x:row r="1198">
      <x:c r="A1198" s="25" t="str">
        <x:v>SME001194</x:v>
      </x:c>
      <x:c r="B1198" s="25" t="str">
        <x:v>Synthetic SME 001194</x:v>
      </x:c>
      <x:c r="C1198" s="25" t="str">
        <x:v>RM005</x:v>
      </x:c>
      <x:c r="D1198" s="25" t="str">
        <x:v>Eastern</x:v>
      </x:c>
      <x:c r="E1198" s="25" t="str">
        <x:v>Transportation</x:v>
      </x:c>
      <x:c r="F1198" s="25" t="str">
        <x:v>MICRO</x:v>
      </x:c>
      <x:c r="G1198" s="25" t="str">
        <x:v>JOINT_STOCK</x:v>
      </x:c>
      <x:c r="H1198" s="25" t="str">
        <x:v>2024-11-07</x:v>
      </x:c>
      <x:c r="I1198" s="25" t="n">
        <x:v>21</x:v>
      </x:c>
      <x:c r="J1198" s="28" t="n">
        <x:v>10733557.61</x:v>
      </x:c>
      <x:c r="K1198" s="25" t="n">
        <x:v>5</x:v>
      </x:c>
      <x:c r="L1198" s="26" t="b">
        <x:v>1</x:v>
      </x:c>
      <x:c r="M1198" s="26" t="b">
        <x:v>0</x:v>
      </x:c>
      <x:c r="N1198" s="25" t="n">
        <x:v>58.6</x:v>
      </x:c>
      <x:c r="O1198" s="26" t="b">
        <x:v>1</x:v>
      </x:c>
      <x:c r="P1198" s="25" t="str">
        <x:v>VIDEO_MEETING</x:v>
      </x:c>
      <x:c r="Q1198" s="25" t="str">
        <x:v>DERIVED_ANALYTICS</x:v>
      </x:c>
      <x:c r="R1198" s="30" t="n">
        <x:v>0.053963</x:v>
      </x:c>
      <x:c r="S1198" s="25" t="str">
        <x:v>R04</x:v>
      </x:c>
      <x:c r="T1198" s="25" t="n">
        <x:v>0</x:v>
      </x:c>
      <x:c r="U1198" s="25" t="n">
        <x:v>1</x:v>
      </x:c>
      <x:c r="V1198" s="25" t="str">
        <x:v>2026-03-22</x:v>
      </x:c>
      <x:c r="W1198" s="25" t="str">
        <x:v>NONE</x:v>
      </x:c>
      <x:c r="X1198" s="26" t="b">
        <x:v>1</x:v>
      </x:c>
      <x:c r="Y1198" s="26" t="b">
        <x:v>1</x:v>
      </x:c>
      <x:c r="Z1198" s="25" t="str">
        <x:v>CONTROLLED_SYNTHETIC</x:v>
      </x:c>
      <x:c r="AA1198" s="28" t="n">
        <x:v>5627087.73</x:v>
      </x:c>
      <x:c r="AB1198" s="28" t="n">
        <x:v>4978152.37</x:v>
      </x:c>
      <x:c r="AC1198" s="28" t="n">
        <x:v>283680.65</x:v>
      </x:c>
      <x:c r="AD1198" s="28" t="n">
        <x:v>968808.03</x:v>
      </x:c>
      <x:c r="AE1198" s="28" t="n">
        <x:v>1521075.84</x:v>
      </x:c>
      <x:c r="AF1198" s="28" t="n">
        <x:v>0</x:v>
      </x:c>
      <x:c r="AG1198" s="28" t="n">
        <x:v>806620.47</x:v>
      </x:c>
      <x:c r="AH1198" s="28" t="n">
        <x:v>167710.96</x:v>
      </x:c>
      <x:c r="AI1198" s="28" t="n">
        <x:v>657079.581667</x:v>
      </x:c>
      <x:c r="AJ1198" s="25" t="n">
        <x:v>579</x:v>
      </x:c>
      <x:c r="AK1198" s="25" t="n">
        <x:v>3</x:v>
      </x:c>
      <x:c r="AL1198" s="28" t="n">
        <x:v>5535647.17</x:v>
      </x:c>
      <x:c r="AM1198" s="28" t="n">
        <x:v>124443.56</x:v>
      </x:c>
      <x:c r="AN1198" s="25" t="str">
        <x:v>BUSINESS_CREDIT_CARD|FX_RISK_MANAGEMENT|PAYROLL_SERVICES</x:v>
      </x:c>
      <x:c r="AO1198" s="25" t="str">
        <x:v>2026-07-10</x:v>
      </x:c>
      <x:c r="AP1198" s="25" t="n">
        <x:v>1</x:v>
      </x:c>
      <x:c r="AQ1198" s="25" t="n">
        <x:v>41</x:v>
      </x:c>
      <x:c r="AR1198" s="25" t="n">
        <x:v>38.94</x:v>
      </x:c>
      <x:c r="AS1198" s="30" t="n">
        <x:v>1</x:v>
      </x:c>
      <x:c r="AT1198" s="25" t="n">
        <x:v>151</x:v>
      </x:c>
    </x:row>
    <x:row r="1199">
      <x:c r="A1199" s="25" t="str">
        <x:v>SME001195</x:v>
      </x:c>
      <x:c r="B1199" s="25" t="str">
        <x:v>Synthetic SME 001195</x:v>
      </x:c>
      <x:c r="C1199" s="25" t="str">
        <x:v>RM043</x:v>
      </x:c>
      <x:c r="D1199" s="25" t="str">
        <x:v>Mediterranean</x:v>
      </x:c>
      <x:c r="E1199" s="25" t="str">
        <x:v>Agriculture</x:v>
      </x:c>
      <x:c r="F1199" s="25" t="str">
        <x:v>MEDIUM</x:v>
      </x:c>
      <x:c r="G1199" s="25" t="str">
        <x:v>LIMITED</x:v>
      </x:c>
      <x:c r="H1199" s="25" t="str">
        <x:v>2021-06-01</x:v>
      </x:c>
      <x:c r="I1199" s="25" t="n">
        <x:v>62</x:v>
      </x:c>
      <x:c r="J1199" s="28" t="n">
        <x:v>86745929.87</x:v>
      </x:c>
      <x:c r="K1199" s="25" t="n">
        <x:v>189</x:v>
      </x:c>
      <x:c r="L1199" s="26" t="b">
        <x:v>1</x:v>
      </x:c>
      <x:c r="M1199" s="26" t="b">
        <x:v>0</x:v>
      </x:c>
      <x:c r="N1199" s="25" t="n">
        <x:v>74.96</x:v>
      </x:c>
      <x:c r="O1199" s="26" t="b">
        <x:v>1</x:v>
      </x:c>
      <x:c r="P1199" s="25" t="str">
        <x:v>RM_CALL</x:v>
      </x:c>
      <x:c r="Q1199" s="25" t="str">
        <x:v>DERIVED_ANALYTICS</x:v>
      </x:c>
      <x:c r="R1199" s="30" t="n">
        <x:v>0.048608</x:v>
      </x:c>
      <x:c r="S1199" s="25" t="str">
        <x:v>R04</x:v>
      </x:c>
      <x:c r="T1199" s="25" t="n">
        <x:v>0</x:v>
      </x:c>
      <x:c r="U1199" s="25" t="n">
        <x:v>1</x:v>
      </x:c>
      <x:c r="V1199" s="25" t="str">
        <x:v>2026-11-06</x:v>
      </x:c>
      <x:c r="W1199" s="25" t="str">
        <x:v>NONE</x:v>
      </x:c>
      <x:c r="X1199" s="26" t="b">
        <x:v>1</x:v>
      </x:c>
      <x:c r="Y1199" s="26" t="b">
        <x:v>1</x:v>
      </x:c>
      <x:c r="Z1199" s="25" t="str">
        <x:v>CONTROLLED_SYNTHETIC</x:v>
      </x:c>
      <x:c r="AA1199" s="28" t="n">
        <x:v>46908786.69</x:v>
      </x:c>
      <x:c r="AB1199" s="28" t="n">
        <x:v>41116030.88</x:v>
      </x:c>
      <x:c r="AC1199" s="28" t="n">
        <x:v>2494468.34</x:v>
      </x:c>
      <x:c r="AD1199" s="28" t="n">
        <x:v>44338718.09</x:v>
      </x:c>
      <x:c r="AE1199" s="28" t="n">
        <x:v>12598948.03</x:v>
      </x:c>
      <x:c r="AF1199" s="28" t="n">
        <x:v>0</x:v>
      </x:c>
      <x:c r="AG1199" s="28" t="n">
        <x:v>7441532.47</x:v>
      </x:c>
      <x:c r="AH1199" s="28" t="n">
        <x:v>2059025.351667</x:v>
      </x:c>
      <x:c r="AI1199" s="28" t="n">
        <x:v>5597471.383333</x:v>
      </x:c>
      <x:c r="AJ1199" s="25" t="n">
        <x:v>607</x:v>
      </x:c>
      <x:c r="AK1199" s="25" t="n">
        <x:v>4</x:v>
      </x:c>
      <x:c r="AL1199" s="28" t="n">
        <x:v>128760922.21</x:v>
      </x:c>
      <x:c r="AM1199" s="28" t="n">
        <x:v>1935620.7</x:v>
      </x:c>
      <x:c r="AN1199" s="25" t="str">
        <x:v>FX_RISK_MANAGEMENT|PAYROLL_SERVICES|TERM_DEPOSIT|WORKING_CAPITAL_LOAN</x:v>
      </x:c>
      <x:c r="AO1199" s="25" t="str">
        <x:v>2026-07-04</x:v>
      </x:c>
      <x:c r="AP1199" s="25" t="n">
        <x:v>5</x:v>
      </x:c>
      <x:c r="AQ1199" s="25" t="n">
        <x:v>47</x:v>
      </x:c>
      <x:c r="AR1199" s="25" t="n">
        <x:v>68.76</x:v>
      </x:c>
      <x:c r="AS1199" s="30" t="n">
        <x:v>1</x:v>
      </x:c>
      <x:c r="AT1199" s="25" t="n">
        <x:v>0</x:v>
      </x:c>
    </x:row>
    <x:row r="1200">
      <x:c r="A1200" s="25" t="str">
        <x:v>SME001196</x:v>
      </x:c>
      <x:c r="B1200" s="25" t="str">
        <x:v>Synthetic SME 001196</x:v>
      </x:c>
      <x:c r="C1200" s="25" t="str">
        <x:v>RM012</x:v>
      </x:c>
      <x:c r="D1200" s="25" t="str">
        <x:v>Central Anatolia</x:v>
      </x:c>
      <x:c r="E1200" s="25" t="str">
        <x:v>Manufacturing</x:v>
      </x:c>
      <x:c r="F1200" s="25" t="str">
        <x:v>MICRO</x:v>
      </x:c>
      <x:c r="G1200" s="25" t="str">
        <x:v>LIMITED</x:v>
      </x:c>
      <x:c r="H1200" s="25" t="str">
        <x:v>2024-12-09</x:v>
      </x:c>
      <x:c r="I1200" s="25" t="n">
        <x:v>20</x:v>
      </x:c>
      <x:c r="J1200" s="28" t="n">
        <x:v>8945524.67</x:v>
      </x:c>
      <x:c r="K1200" s="25" t="n">
        <x:v>8</x:v>
      </x:c>
      <x:c r="L1200" s="26" t="b">
        <x:v>0</x:v>
      </x:c>
      <x:c r="M1200" s="26" t="b">
        <x:v>0</x:v>
      </x:c>
      <x:c r="N1200" s="25" t="n">
        <x:v>66.36</x:v>
      </x:c>
      <x:c r="O1200" s="26" t="b">
        <x:v>1</x:v>
      </x:c>
      <x:c r="P1200" s="25" t="str">
        <x:v>RM_CALL</x:v>
      </x:c>
      <x:c r="Q1200" s="25" t="str">
        <x:v>DERIVED_ANALYTICS</x:v>
      </x:c>
      <x:c r="R1200" s="30" t="n">
        <x:v>0.050597</x:v>
      </x:c>
      <x:c r="S1200" s="25" t="str">
        <x:v>R04</x:v>
      </x:c>
      <x:c r="T1200" s="25" t="n">
        <x:v>0</x:v>
      </x:c>
      <x:c r="U1200" s="25" t="n">
        <x:v>1</x:v>
      </x:c>
      <x:c r="V1200" s="25" t="str">
        <x:v>2026-12-22</x:v>
      </x:c>
      <x:c r="W1200" s="25" t="str">
        <x:v>MEDIUM</x:v>
      </x:c>
      <x:c r="X1200" s="26" t="b">
        <x:v>1</x:v>
      </x:c>
      <x:c r="Y1200" s="26" t="b">
        <x:v>1</x:v>
      </x:c>
      <x:c r="Z1200" s="25" t="str">
        <x:v>CONTROLLED_SYNTHETIC</x:v>
      </x:c>
      <x:c r="AA1200" s="28" t="n">
        <x:v>4933882.92</x:v>
      </x:c>
      <x:c r="AB1200" s="28" t="n">
        <x:v>4460275.75</x:v>
      </x:c>
      <x:c r="AC1200" s="28" t="n">
        <x:v>233573.6</x:v>
      </x:c>
      <x:c r="AD1200" s="28" t="n">
        <x:v>1645411.36</x:v>
      </x:c>
      <x:c r="AE1200" s="28" t="n">
        <x:v>0</x:v>
      </x:c>
      <x:c r="AF1200" s="28" t="n">
        <x:v>0</x:v>
      </x:c>
      <x:c r="AG1200" s="28" t="n">
        <x:v>0</x:v>
      </x:c>
      <x:c r="AH1200" s="28" t="n">
        <x:v>157008.498333</x:v>
      </x:c>
      <x:c r="AI1200" s="28" t="n">
        <x:v>377133.815</x:v>
      </x:c>
      <x:c r="AJ1200" s="25" t="n">
        <x:v>564</x:v>
      </x:c>
      <x:c r="AK1200" s="25" t="n">
        <x:v>1</x:v>
      </x:c>
      <x:c r="AL1200" s="28" t="n">
        <x:v>0</x:v>
      </x:c>
      <x:c r="AM1200" s="28" t="n">
        <x:v>0</x:v>
      </x:c>
      <x:c r="AN1200" s="25" t="str">
        <x:v>TRADE_FINANCE</x:v>
      </x:c>
      <x:c r="AO1200" s="25" t="str">
        <x:v>2025-12-21</x:v>
      </x:c>
      <x:c r="AP1200" s="25" t="n">
        <x:v>4</x:v>
      </x:c>
      <x:c r="AQ1200" s="25" t="n">
        <x:v>242</x:v>
      </x:c>
      <x:c r="AR1200" s="25" t="n">
        <x:v>11.26</x:v>
      </x:c>
      <x:c r="AS1200" s="30" t="n">
        <x:v>0</x:v>
      </x:c>
      <x:c r="AT1200" s="25" t="n">
        <x:v>0</x:v>
      </x:c>
    </x:row>
    <x:row r="1201">
      <x:c r="A1201" s="25" t="str">
        <x:v>SME001197</x:v>
      </x:c>
      <x:c r="B1201" s="25" t="str">
        <x:v>Synthetic SME 001197</x:v>
      </x:c>
      <x:c r="C1201" s="25" t="str">
        <x:v>RM045</x:v>
      </x:c>
      <x:c r="D1201" s="25" t="str">
        <x:v>Aegean</x:v>
      </x:c>
      <x:c r="E1201" s="25" t="str">
        <x:v>Construction</x:v>
      </x:c>
      <x:c r="F1201" s="25" t="str">
        <x:v>MICRO</x:v>
      </x:c>
      <x:c r="G1201" s="25" t="str">
        <x:v>LIMITED</x:v>
      </x:c>
      <x:c r="H1201" s="25" t="str">
        <x:v>2016-12-05</x:v>
      </x:c>
      <x:c r="I1201" s="25" t="n">
        <x:v>116</x:v>
      </x:c>
      <x:c r="J1201" s="28" t="n">
        <x:v>5932580.8</x:v>
      </x:c>
      <x:c r="K1201" s="25" t="n">
        <x:v>4</x:v>
      </x:c>
      <x:c r="L1201" s="26" t="b">
        <x:v>0</x:v>
      </x:c>
      <x:c r="M1201" s="26" t="b">
        <x:v>0</x:v>
      </x:c>
      <x:c r="N1201" s="25" t="n">
        <x:v>80.57</x:v>
      </x:c>
      <x:c r="O1201" s="26" t="b">
        <x:v>1</x:v>
      </x:c>
      <x:c r="P1201" s="25" t="str">
        <x:v>RM_CALL</x:v>
      </x:c>
      <x:c r="Q1201" s="25" t="str">
        <x:v>DERIVED_ANALYTICS</x:v>
      </x:c>
      <x:c r="R1201" s="30" t="n">
        <x:v>0.049211</x:v>
      </x:c>
      <x:c r="S1201" s="25" t="str">
        <x:v>R04</x:v>
      </x:c>
      <x:c r="T1201" s="25" t="n">
        <x:v>5</x:v>
      </x:c>
      <x:c r="U1201" s="25" t="n">
        <x:v>1</x:v>
      </x:c>
      <x:c r="V1201" s="25" t="str">
        <x:v>2027-03-08</x:v>
      </x:c>
      <x:c r="W1201" s="25" t="str">
        <x:v>NONE</x:v>
      </x:c>
      <x:c r="X1201" s="26" t="b">
        <x:v>1</x:v>
      </x:c>
      <x:c r="Y1201" s="26" t="b">
        <x:v>1</x:v>
      </x:c>
      <x:c r="Z1201" s="25" t="str">
        <x:v>CONTROLLED_SYNTHETIC</x:v>
      </x:c>
      <x:c r="AA1201" s="28" t="n">
        <x:v>3147942.09</x:v>
      </x:c>
      <x:c r="AB1201" s="28" t="n">
        <x:v>2749931.28</x:v>
      </x:c>
      <x:c r="AC1201" s="28" t="n">
        <x:v>154019.57</x:v>
      </x:c>
      <x:c r="AD1201" s="28" t="n">
        <x:v>790045.39</x:v>
      </x:c>
      <x:c r="AE1201" s="28" t="n">
        <x:v>0</x:v>
      </x:c>
      <x:c r="AF1201" s="28" t="n">
        <x:v>0</x:v>
      </x:c>
      <x:c r="AG1201" s="28" t="n">
        <x:v>0</x:v>
      </x:c>
      <x:c r="AH1201" s="28" t="n">
        <x:v>131953.395</x:v>
      </x:c>
      <x:c r="AI1201" s="28" t="n">
        <x:v>242690.941667</x:v>
      </x:c>
      <x:c r="AJ1201" s="25" t="n">
        <x:v>740</x:v>
      </x:c>
      <x:c r="AK1201" s="25" t="n">
        <x:v>2</x:v>
      </x:c>
      <x:c r="AL1201" s="28" t="n">
        <x:v>592435</x:v>
      </x:c>
      <x:c r="AM1201" s="28" t="n">
        <x:v>21194.61</x:v>
      </x:c>
      <x:c r="AN1201" s="25" t="str">
        <x:v>POS_MERCHANT_ACQUIRING|TERM_DEPOSIT</x:v>
      </x:c>
      <x:c r="AO1201" s="25" t="str">
        <x:v>2026-06-08</x:v>
      </x:c>
      <x:c r="AP1201" s="25" t="n">
        <x:v>6</x:v>
      </x:c>
      <x:c r="AQ1201" s="25" t="n">
        <x:v>73</x:v>
      </x:c>
      <x:c r="AR1201" s="25" t="n">
        <x:v>35.8</x:v>
      </x:c>
      <x:c r="AS1201" s="30" t="n">
        <x:v>0.285318</x:v>
      </x:c>
      <x:c r="AT1201" s="25" t="n">
        <x:v>0</x:v>
      </x:c>
    </x:row>
    <x:row r="1202">
      <x:c r="A1202" s="25" t="str">
        <x:v>SME001198</x:v>
      </x:c>
      <x:c r="B1202" s="25" t="str">
        <x:v>Synthetic SME 001198</x:v>
      </x:c>
      <x:c r="C1202" s="25" t="str">
        <x:v>RM036</x:v>
      </x:c>
      <x:c r="D1202" s="25" t="str">
        <x:v>Marmara</x:v>
      </x:c>
      <x:c r="E1202" s="25" t="str">
        <x:v>Agriculture</x:v>
      </x:c>
      <x:c r="F1202" s="25" t="str">
        <x:v>MICRO</x:v>
      </x:c>
      <x:c r="G1202" s="25" t="str">
        <x:v>SOLE_PROPRIETOR</x:v>
      </x:c>
      <x:c r="H1202" s="25" t="str">
        <x:v>2021-12-04</x:v>
      </x:c>
      <x:c r="I1202" s="25" t="n">
        <x:v>56</x:v>
      </x:c>
      <x:c r="J1202" s="28" t="n">
        <x:v>5454014.85</x:v>
      </x:c>
      <x:c r="K1202" s="25" t="n">
        <x:v>2</x:v>
      </x:c>
      <x:c r="L1202" s="26" t="b">
        <x:v>0</x:v>
      </x:c>
      <x:c r="M1202" s="26" t="b">
        <x:v>0</x:v>
      </x:c>
      <x:c r="N1202" s="25" t="n">
        <x:v>85.78</x:v>
      </x:c>
      <x:c r="O1202" s="26" t="b">
        <x:v>1</x:v>
      </x:c>
      <x:c r="P1202" s="25" t="str">
        <x:v>BRANCH</x:v>
      </x:c>
      <x:c r="Q1202" s="25" t="str">
        <x:v>DERIVED_ANALYTICS</x:v>
      </x:c>
      <x:c r="R1202" s="30" t="n">
        <x:v>0.049897</x:v>
      </x:c>
      <x:c r="S1202" s="25" t="str">
        <x:v>R04</x:v>
      </x:c>
      <x:c r="T1202" s="25" t="n">
        <x:v>0</x:v>
      </x:c>
      <x:c r="U1202" s="25" t="n">
        <x:v>1</x:v>
      </x:c>
      <x:c r="V1202" s="25" t="str">
        <x:v>2026-12-03</x:v>
      </x:c>
      <x:c r="W1202" s="25" t="str">
        <x:v>NONE</x:v>
      </x:c>
      <x:c r="X1202" s="26" t="b">
        <x:v>1</x:v>
      </x:c>
      <x:c r="Y1202" s="26" t="b">
        <x:v>1</x:v>
      </x:c>
      <x:c r="Z1202" s="25" t="str">
        <x:v>CONTROLLED_SYNTHETIC</x:v>
      </x:c>
      <x:c r="AA1202" s="28" t="n">
        <x:v>2723127.84</x:v>
      </x:c>
      <x:c r="AB1202" s="28" t="n">
        <x:v>2385960.79</x:v>
      </x:c>
      <x:c r="AC1202" s="28" t="n">
        <x:v>93918.72</x:v>
      </x:c>
      <x:c r="AD1202" s="28" t="n">
        <x:v>389306.55</x:v>
      </x:c>
      <x:c r="AE1202" s="28" t="n">
        <x:v>0</x:v>
      </x:c>
      <x:c r="AF1202" s="28" t="n">
        <x:v>0</x:v>
      </x:c>
      <x:c r="AG1202" s="28" t="n">
        <x:v>0</x:v>
      </x:c>
      <x:c r="AH1202" s="28" t="n">
        <x:v>67217.588333</x:v>
      </x:c>
      <x:c r="AI1202" s="28" t="n">
        <x:v>289011.533333</x:v>
      </x:c>
      <x:c r="AJ1202" s="25" t="n">
        <x:v>975</x:v>
      </x:c>
      <x:c r="AK1202" s="25" t="n">
        <x:v>1</x:v>
      </x:c>
      <x:c r="AL1202" s="28" t="n">
        <x:v>117379.05</x:v>
      </x:c>
      <x:c r="AM1202" s="28" t="n">
        <x:v>1792.66</x:v>
      </x:c>
      <x:c r="AN1202" s="25" t="str">
        <x:v>BUSINESS_CREDIT_CARD</x:v>
      </x:c>
      <x:c r="AO1202" s="25" t="str">
        <x:v>2026-06-16</x:v>
      </x:c>
      <x:c r="AP1202" s="25" t="n">
        <x:v>5</x:v>
      </x:c>
      <x:c r="AQ1202" s="25" t="n">
        <x:v>65</x:v>
      </x:c>
      <x:c r="AR1202" s="25" t="n">
        <x:v>20.44</x:v>
      </x:c>
      <x:c r="AS1202" s="30" t="n">
        <x:v>0.06149</x:v>
      </x:c>
      <x:c r="AT1202" s="25" t="n">
        <x:v>0</x:v>
      </x:c>
    </x:row>
    <x:row r="1203">
      <x:c r="A1203" s="25" t="str">
        <x:v>SME001199</x:v>
      </x:c>
      <x:c r="B1203" s="25" t="str">
        <x:v>Synthetic SME 001199</x:v>
      </x:c>
      <x:c r="C1203" s="25" t="str">
        <x:v>RM003</x:v>
      </x:c>
      <x:c r="D1203" s="25" t="str">
        <x:v>Black Sea</x:v>
      </x:c>
      <x:c r="E1203" s="25" t="str">
        <x:v>Agriculture</x:v>
      </x:c>
      <x:c r="F1203" s="25" t="str">
        <x:v>MICRO</x:v>
      </x:c>
      <x:c r="G1203" s="25" t="str">
        <x:v>JOINT_STOCK</x:v>
      </x:c>
      <x:c r="H1203" s="25" t="str">
        <x:v>2025-02-17</x:v>
      </x:c>
      <x:c r="I1203" s="25" t="n">
        <x:v>18</x:v>
      </x:c>
      <x:c r="J1203" s="28" t="n">
        <x:v>5962452.03</x:v>
      </x:c>
      <x:c r="K1203" s="25" t="n">
        <x:v>2</x:v>
      </x:c>
      <x:c r="L1203" s="26" t="b">
        <x:v>0</x:v>
      </x:c>
      <x:c r="M1203" s="26" t="b">
        <x:v>0</x:v>
      </x:c>
      <x:c r="N1203" s="25" t="n">
        <x:v>62.93</x:v>
      </x:c>
      <x:c r="O1203" s="26" t="b">
        <x:v>1</x:v>
      </x:c>
      <x:c r="P1203" s="25" t="str">
        <x:v>VIDEO_MEETING</x:v>
      </x:c>
      <x:c r="Q1203" s="25" t="str">
        <x:v>DERIVED_ANALYTICS</x:v>
      </x:c>
      <x:c r="R1203" s="30" t="n">
        <x:v>0.042877</x:v>
      </x:c>
      <x:c r="S1203" s="25" t="str">
        <x:v>R03</x:v>
      </x:c>
      <x:c r="T1203" s="25" t="n">
        <x:v>0</x:v>
      </x:c>
      <x:c r="U1203" s="25" t="n">
        <x:v>1</x:v>
      </x:c>
      <x:c r="V1203" s="25" t="str">
        <x:v>2026-08-14</x:v>
      </x:c>
      <x:c r="W1203" s="25" t="str">
        <x:v>NONE</x:v>
      </x:c>
      <x:c r="X1203" s="26" t="b">
        <x:v>1</x:v>
      </x:c>
      <x:c r="Y1203" s="26" t="b">
        <x:v>1</x:v>
      </x:c>
      <x:c r="Z1203" s="25" t="str">
        <x:v>CONTROLLED_SYNTHETIC</x:v>
      </x:c>
      <x:c r="AA1203" s="28" t="n">
        <x:v>3240527.59</x:v>
      </x:c>
      <x:c r="AB1203" s="28" t="n">
        <x:v>2857435.35</x:v>
      </x:c>
      <x:c r="AC1203" s="28" t="n">
        <x:v>240889.09</x:v>
      </x:c>
      <x:c r="AD1203" s="28" t="n">
        <x:v>479027.17</x:v>
      </x:c>
      <x:c r="AE1203" s="28" t="n">
        <x:v>0</x:v>
      </x:c>
      <x:c r="AF1203" s="28" t="n">
        <x:v>0</x:v>
      </x:c>
      <x:c r="AG1203" s="28" t="n">
        <x:v>0</x:v>
      </x:c>
      <x:c r="AH1203" s="28" t="n">
        <x:v>87127.03</x:v>
      </x:c>
      <x:c r="AI1203" s="28" t="n">
        <x:v>281568.263333</x:v>
      </x:c>
      <x:c r="AJ1203" s="25" t="n">
        <x:v>640</x:v>
      </x:c>
      <x:c r="AK1203" s="25" t="n">
        <x:v>2</x:v>
      </x:c>
      <x:c r="AL1203" s="28" t="n">
        <x:v>5659367.2</x:v>
      </x:c>
      <x:c r="AM1203" s="28" t="n">
        <x:v>41594.48</x:v>
      </x:c>
      <x:c r="AN1203" s="25" t="str">
        <x:v>CASH_MANAGEMENT|POS_MERCHANT_ACQUIRING</x:v>
      </x:c>
      <x:c r="AO1203" s="25" t="str">
        <x:v>2025-10-15</x:v>
      </x:c>
      <x:c r="AP1203" s="25" t="n">
        <x:v>1</x:v>
      </x:c>
      <x:c r="AQ1203" s="25" t="n">
        <x:v>309</x:v>
      </x:c>
      <x:c r="AR1203" s="25" t="n">
        <x:v>43.86</x:v>
      </x:c>
      <x:c r="AS1203" s="30" t="n">
        <x:v>1</x:v>
      </x:c>
      <x:c r="AT1203" s="25" t="n">
        <x:v>6</x:v>
      </x:c>
    </x:row>
    <x:row r="1204">
      <x:c r="A1204" s="25" t="str">
        <x:v>SME001200</x:v>
      </x:c>
      <x:c r="B1204" s="25" t="str">
        <x:v>Synthetic SME 001200</x:v>
      </x:c>
      <x:c r="C1204" s="25" t="str">
        <x:v>RM002</x:v>
      </x:c>
      <x:c r="D1204" s="25" t="str">
        <x:v>Marmara</x:v>
      </x:c>
      <x:c r="E1204" s="25" t="str">
        <x:v>Construction</x:v>
      </x:c>
      <x:c r="F1204" s="25" t="str">
        <x:v>MICRO</x:v>
      </x:c>
      <x:c r="G1204" s="25" t="str">
        <x:v>JOINT_STOCK</x:v>
      </x:c>
      <x:c r="H1204" s="25" t="str">
        <x:v>2026-01-22</x:v>
      </x:c>
      <x:c r="I1204" s="25" t="n">
        <x:v>6</x:v>
      </x:c>
      <x:c r="J1204" s="28" t="n">
        <x:v>13069246.15</x:v>
      </x:c>
      <x:c r="K1204" s="25" t="n">
        <x:v>3</x:v>
      </x:c>
      <x:c r="L1204" s="26" t="b">
        <x:v>0</x:v>
      </x:c>
      <x:c r="M1204" s="26" t="b">
        <x:v>1</x:v>
      </x:c>
      <x:c r="N1204" s="25" t="n">
        <x:v>66.44</x:v>
      </x:c>
      <x:c r="O1204" s="26" t="b">
        <x:v>1</x:v>
      </x:c>
      <x:c r="P1204" s="25" t="str">
        <x:v>RM_CALL</x:v>
      </x:c>
      <x:c r="Q1204" s="25" t="str">
        <x:v>DERIVED_ANALYTICS</x:v>
      </x:c>
      <x:c r="R1204" s="30" t="n">
        <x:v>0.07314</x:v>
      </x:c>
      <x:c r="S1204" s="25" t="str">
        <x:v>R05</x:v>
      </x:c>
      <x:c r="T1204" s="25" t="n">
        <x:v>0</x:v>
      </x:c>
      <x:c r="U1204" s="25" t="n">
        <x:v>1</x:v>
      </x:c>
      <x:c r="V1204" s="25" t="str">
        <x:v>2026-10-17</x:v>
      </x:c>
      <x:c r="W1204" s="25" t="str">
        <x:v>NONE</x:v>
      </x:c>
      <x:c r="X1204" s="26" t="b">
        <x:v>1</x:v>
      </x:c>
      <x:c r="Y1204" s="26" t="b">
        <x:v>0</x:v>
      </x:c>
      <x:c r="Z1204" s="25" t="str">
        <x:v>CONTROLLED_SYNTHETIC</x:v>
      </x:c>
      <x:c r="AA1204" s="28" t="n">
        <x:v>6800104.45</x:v>
      </x:c>
      <x:c r="AB1204" s="28" t="n">
        <x:v>6000971.73</x:v>
      </x:c>
      <x:c r="AC1204" s="28" t="n">
        <x:v>386819.78</x:v>
      </x:c>
      <x:c r="AD1204" s="28" t="n">
        <x:v>596927.03</x:v>
      </x:c>
      <x:c r="AE1204" s="28" t="n">
        <x:v>0</x:v>
      </x:c>
      <x:c r="AF1204" s="28" t="n">
        <x:v>1701992.67</x:v>
      </x:c>
      <x:c r="AG1204" s="28" t="n">
        <x:v>997834.82</x:v>
      </x:c>
      <x:c r="AH1204" s="28" t="n">
        <x:v>280878.1</x:v>
      </x:c>
      <x:c r="AI1204" s="28" t="n">
        <x:v>652514.181667</x:v>
      </x:c>
      <x:c r="AJ1204" s="25" t="n">
        <x:v>602</x:v>
      </x:c>
      <x:c r="AK1204" s="25" t="n">
        <x:v>2</x:v>
      </x:c>
      <x:c r="AL1204" s="28" t="n">
        <x:v>11134675.62</x:v>
      </x:c>
      <x:c r="AM1204" s="28" t="n">
        <x:v>256649.74</x:v>
      </x:c>
      <x:c r="AN1204" s="25" t="str">
        <x:v>CASH_MANAGEMENT|TERM_DEPOSIT</x:v>
      </x:c>
      <x:c r="AO1204" s="25" t="str">
        <x:v>2026-04-03</x:v>
      </x:c>
      <x:c r="AP1204" s="25" t="n">
        <x:v>5</x:v>
      </x:c>
      <x:c r="AQ1204" s="25" t="n">
        <x:v>139</x:v>
      </x:c>
      <x:c r="AR1204" s="25" t="n">
        <x:v>38.28</x:v>
      </x:c>
      <x:c r="AS1204" s="30" t="n">
        <x:v>1</x:v>
      </x:c>
      <x:c r="AT1204" s="25" t="n">
        <x:v>0</x:v>
      </x:c>
    </x:row>
    <x:row r="1205">
      <x:c r="A1205" s="25" t="str">
        <x:v>SME001201</x:v>
      </x:c>
      <x:c r="B1205" s="25" t="str">
        <x:v>Synthetic SME 001201</x:v>
      </x:c>
      <x:c r="C1205" s="25" t="str">
        <x:v>RM025</x:v>
      </x:c>
      <x:c r="D1205" s="25" t="str">
        <x:v>Black Sea</x:v>
      </x:c>
      <x:c r="E1205" s="25" t="str">
        <x:v>Hospitality</x:v>
      </x:c>
      <x:c r="F1205" s="25" t="str">
        <x:v>MICRO</x:v>
      </x:c>
      <x:c r="G1205" s="25" t="str">
        <x:v>LIMITED</x:v>
      </x:c>
      <x:c r="H1205" s="25" t="str">
        <x:v>2023-03-12</x:v>
      </x:c>
      <x:c r="I1205" s="25" t="n">
        <x:v>41</x:v>
      </x:c>
      <x:c r="J1205" s="28" t="n">
        <x:v>8430608.31</x:v>
      </x:c>
      <x:c r="K1205" s="25" t="n">
        <x:v>7</x:v>
      </x:c>
      <x:c r="L1205" s="26" t="b">
        <x:v>0</x:v>
      </x:c>
      <x:c r="M1205" s="26" t="b">
        <x:v>0</x:v>
      </x:c>
      <x:c r="N1205" s="25" t="n">
        <x:v>69.9</x:v>
      </x:c>
      <x:c r="O1205" s="26" t="b">
        <x:v>1</x:v>
      </x:c>
      <x:c r="P1205" s="25" t="str">
        <x:v>RM_CALL</x:v>
      </x:c>
      <x:c r="Q1205" s="25" t="str">
        <x:v>DERIVED_ANALYTICS</x:v>
      </x:c>
      <x:c r="R1205" s="30" t="n">
        <x:v>0.050369</x:v>
      </x:c>
      <x:c r="S1205" s="25" t="str">
        <x:v>R04</x:v>
      </x:c>
      <x:c r="T1205" s="25" t="n">
        <x:v>0</x:v>
      </x:c>
      <x:c r="U1205" s="25" t="n">
        <x:v>1</x:v>
      </x:c>
      <x:c r="V1205" s="25" t="str">
        <x:v>2026-04-24</x:v>
      </x:c>
      <x:c r="W1205" s="25" t="str">
        <x:v>NONE</x:v>
      </x:c>
      <x:c r="X1205" s="26" t="b">
        <x:v>1</x:v>
      </x:c>
      <x:c r="Y1205" s="26" t="b">
        <x:v>1</x:v>
      </x:c>
      <x:c r="Z1205" s="25" t="str">
        <x:v>CONTROLLED_SYNTHETIC</x:v>
      </x:c>
      <x:c r="AA1205" s="28" t="n">
        <x:v>4728233.02</x:v>
      </x:c>
      <x:c r="AB1205" s="28" t="n">
        <x:v>4136567.72</x:v>
      </x:c>
      <x:c r="AC1205" s="28" t="n">
        <x:v>2303553.79</x:v>
      </x:c>
      <x:c r="AD1205" s="28" t="n">
        <x:v>1457875.36</x:v>
      </x:c>
      <x:c r="AE1205" s="28" t="n">
        <x:v>0</x:v>
      </x:c>
      <x:c r="AF1205" s="28" t="n">
        <x:v>0</x:v>
      </x:c>
      <x:c r="AG1205" s="28" t="n">
        <x:v>0</x:v>
      </x:c>
      <x:c r="AH1205" s="28" t="n">
        <x:v>158788.76</x:v>
      </x:c>
      <x:c r="AI1205" s="28" t="n">
        <x:v>375548.3</x:v>
      </x:c>
      <x:c r="AJ1205" s="25" t="n">
        <x:v>621</x:v>
      </x:c>
      <x:c r="AK1205" s="25" t="n">
        <x:v>3</x:v>
      </x:c>
      <x:c r="AL1205" s="28" t="n">
        <x:v>14651020.86</x:v>
      </x:c>
      <x:c r="AM1205" s="28" t="n">
        <x:v>474380.92</x:v>
      </x:c>
      <x:c r="AN1205" s="25" t="str">
        <x:v>CASH_MANAGEMENT|POS_MERCHANT_ACQUIRING|WORKING_CAPITAL_LOAN</x:v>
      </x:c>
      <x:c r="AO1205" s="25" t="str">
        <x:v>2026-07-17</x:v>
      </x:c>
      <x:c r="AP1205" s="25" t="n">
        <x:v>3</x:v>
      </x:c>
      <x:c r="AQ1205" s="25" t="n">
        <x:v>34</x:v>
      </x:c>
      <x:c r="AR1205" s="25" t="n">
        <x:v>57.26</x:v>
      </x:c>
      <x:c r="AS1205" s="30" t="n">
        <x:v>1</x:v>
      </x:c>
      <x:c r="AT1205" s="25" t="n">
        <x:v>118</x:v>
      </x:c>
    </x:row>
    <x:row r="1206">
      <x:c r="A1206" s="25" t="str">
        <x:v>SME001202</x:v>
      </x:c>
      <x:c r="B1206" s="25" t="str">
        <x:v>Synthetic SME 001202</x:v>
      </x:c>
      <x:c r="C1206" s="25" t="str">
        <x:v>RM003</x:v>
      </x:c>
      <x:c r="D1206" s="25" t="str">
        <x:v>Black Sea</x:v>
      </x:c>
      <x:c r="E1206" s="25" t="str">
        <x:v>Wholesale Trade</x:v>
      </x:c>
      <x:c r="F1206" s="25" t="str">
        <x:v>SMALL</x:v>
      </x:c>
      <x:c r="G1206" s="25" t="str">
        <x:v>LIMITED</x:v>
      </x:c>
      <x:c r="H1206" s="25" t="str">
        <x:v>2018-06-29</x:v>
      </x:c>
      <x:c r="I1206" s="25" t="n">
        <x:v>97</x:v>
      </x:c>
      <x:c r="J1206" s="28" t="n">
        <x:v>17264622.09</x:v>
      </x:c>
      <x:c r="K1206" s="25" t="n">
        <x:v>46</x:v>
      </x:c>
      <x:c r="L1206" s="26" t="b">
        <x:v>0</x:v>
      </x:c>
      <x:c r="M1206" s="26" t="b">
        <x:v>0</x:v>
      </x:c>
      <x:c r="N1206" s="25" t="n">
        <x:v>57.97</x:v>
      </x:c>
      <x:c r="O1206" s="26" t="b">
        <x:v>1</x:v>
      </x:c>
      <x:c r="P1206" s="25" t="str">
        <x:v>RM_CALL</x:v>
      </x:c>
      <x:c r="Q1206" s="25" t="str">
        <x:v>DERIVED_ANALYTICS</x:v>
      </x:c>
      <x:c r="R1206" s="30" t="n">
        <x:v>0.070554</x:v>
      </x:c>
      <x:c r="S1206" s="25" t="str">
        <x:v>R05</x:v>
      </x:c>
      <x:c r="T1206" s="25" t="n">
        <x:v>0</x:v>
      </x:c>
      <x:c r="U1206" s="25" t="n">
        <x:v>1</x:v>
      </x:c>
      <x:c r="V1206" s="25" t="str">
        <x:v>2027-07-25</x:v>
      </x:c>
      <x:c r="W1206" s="25" t="str">
        <x:v>NONE</x:v>
      </x:c>
      <x:c r="X1206" s="26" t="b">
        <x:v>1</x:v>
      </x:c>
      <x:c r="Y1206" s="26" t="b">
        <x:v>1</x:v>
      </x:c>
      <x:c r="Z1206" s="25" t="str">
        <x:v>CONTROLLED_SYNTHETIC</x:v>
      </x:c>
      <x:c r="AA1206" s="28" t="n">
        <x:v>9870713.5</x:v>
      </x:c>
      <x:c r="AB1206" s="28" t="n">
        <x:v>8727544.31</x:v>
      </x:c>
      <x:c r="AC1206" s="28" t="n">
        <x:v>652929.94</x:v>
      </x:c>
      <x:c r="AD1206" s="28" t="n">
        <x:v>12204054.48</x:v>
      </x:c>
      <x:c r="AE1206" s="28" t="n">
        <x:v>0</x:v>
      </x:c>
      <x:c r="AF1206" s="28" t="n">
        <x:v>0</x:v>
      </x:c>
      <x:c r="AG1206" s="28" t="n">
        <x:v>0</x:v>
      </x:c>
      <x:c r="AH1206" s="28" t="n">
        <x:v>339404.073333</x:v>
      </x:c>
      <x:c r="AI1206" s="28" t="n">
        <x:v>1111021.998333</x:v>
      </x:c>
      <x:c r="AJ1206" s="25" t="n">
        <x:v>603</x:v>
      </x:c>
      <x:c r="AK1206" s="25" t="n">
        <x:v>1</x:v>
      </x:c>
      <x:c r="AL1206" s="28" t="n">
        <x:v>3120970.76</x:v>
      </x:c>
      <x:c r="AM1206" s="28" t="n">
        <x:v>81925.29</x:v>
      </x:c>
      <x:c r="AN1206" s="25" t="str">
        <x:v>WORKING_CAPITAL_LOAN</x:v>
      </x:c>
      <x:c r="AO1206" s="25" t="str">
        <x:v>2026-07-06</x:v>
      </x:c>
      <x:c r="AP1206" s="25" t="n">
        <x:v>5</x:v>
      </x:c>
      <x:c r="AQ1206" s="25" t="n">
        <x:v>45</x:v>
      </x:c>
      <x:c r="AR1206" s="25" t="n">
        <x:v>31.56</x:v>
      </x:c>
      <x:c r="AS1206" s="30" t="n">
        <x:v>0.516493</x:v>
      </x:c>
      <x:c r="AT1206" s="25" t="n">
        <x:v>0</x:v>
      </x:c>
    </x:row>
    <x:row r="1207">
      <x:c r="A1207" s="25" t="str">
        <x:v>SME001203</x:v>
      </x:c>
      <x:c r="B1207" s="25" t="str">
        <x:v>Synthetic SME 001203</x:v>
      </x:c>
      <x:c r="C1207" s="25" t="str">
        <x:v>RM004</x:v>
      </x:c>
      <x:c r="D1207" s="25" t="str">
        <x:v>Central Anatolia</x:v>
      </x:c>
      <x:c r="E1207" s="25" t="str">
        <x:v>Professional Services</x:v>
      </x:c>
      <x:c r="F1207" s="25" t="str">
        <x:v>SMALL</x:v>
      </x:c>
      <x:c r="G1207" s="25" t="str">
        <x:v>JOINT_STOCK</x:v>
      </x:c>
      <x:c r="H1207" s="25" t="str">
        <x:v>2024-06-23</x:v>
      </x:c>
      <x:c r="I1207" s="25" t="n">
        <x:v>25</x:v>
      </x:c>
      <x:c r="J1207" s="28" t="n">
        <x:v>110014414.75</x:v>
      </x:c>
      <x:c r="K1207" s="25" t="n">
        <x:v>30</x:v>
      </x:c>
      <x:c r="L1207" s="26" t="b">
        <x:v>0</x:v>
      </x:c>
      <x:c r="M1207" s="26" t="b">
        <x:v>0</x:v>
      </x:c>
      <x:c r="N1207" s="25" t="n">
        <x:v>50.31</x:v>
      </x:c>
      <x:c r="O1207" s="26" t="b">
        <x:v>1</x:v>
      </x:c>
      <x:c r="P1207" s="25" t="str">
        <x:v>RM_CALL</x:v>
      </x:c>
      <x:c r="Q1207" s="25" t="str">
        <x:v>DERIVED_ANALYTICS</x:v>
      </x:c>
      <x:c r="R1207" s="30" t="n">
        <x:v>0.044546</x:v>
      </x:c>
      <x:c r="S1207" s="25" t="str">
        <x:v>R03</x:v>
      </x:c>
      <x:c r="T1207" s="25" t="n">
        <x:v>0</x:v>
      </x:c>
      <x:c r="U1207" s="25" t="n">
        <x:v>1</x:v>
      </x:c>
      <x:c r="V1207" s="25" t="str">
        <x:v>2027-06-16</x:v>
      </x:c>
      <x:c r="W1207" s="25" t="str">
        <x:v>NONE</x:v>
      </x:c>
      <x:c r="X1207" s="26" t="b">
        <x:v>1</x:v>
      </x:c>
      <x:c r="Y1207" s="26" t="b">
        <x:v>1</x:v>
      </x:c>
      <x:c r="Z1207" s="25" t="str">
        <x:v>CONTROLLED_SYNTHETIC</x:v>
      </x:c>
      <x:c r="AA1207" s="28" t="n">
        <x:v>63735073.22</x:v>
      </x:c>
      <x:c r="AB1207" s="28" t="n">
        <x:v>56771644.46</x:v>
      </x:c>
      <x:c r="AC1207" s="28" t="n">
        <x:v>2323264.31</x:v>
      </x:c>
      <x:c r="AD1207" s="28" t="n">
        <x:v>6700680.41</x:v>
      </x:c>
      <x:c r="AE1207" s="28" t="n">
        <x:v>0</x:v>
      </x:c>
      <x:c r="AF1207" s="28" t="n">
        <x:v>0</x:v>
      </x:c>
      <x:c r="AG1207" s="28" t="n">
        <x:v>0</x:v>
      </x:c>
      <x:c r="AH1207" s="28" t="n">
        <x:v>2374955.79</x:v>
      </x:c>
      <x:c r="AI1207" s="28" t="n">
        <x:v>3354600.923333</x:v>
      </x:c>
      <x:c r="AJ1207" s="25" t="n">
        <x:v>504</x:v>
      </x:c>
      <x:c r="AK1207" s="25" t="n">
        <x:v>2</x:v>
      </x:c>
      <x:c r="AL1207" s="28" t="n">
        <x:v>16283250.77</x:v>
      </x:c>
      <x:c r="AM1207" s="28" t="n">
        <x:v>337416.92</x:v>
      </x:c>
      <x:c r="AN1207" s="25" t="str">
        <x:v>BUSINESS_CREDIT_CARD|PAYROLL_SERVICES</x:v>
      </x:c>
      <x:c r="AO1207" s="25" t="str">
        <x:v>2025-10-11</x:v>
      </x:c>
      <x:c r="AP1207" s="25" t="n">
        <x:v>2</x:v>
      </x:c>
      <x:c r="AQ1207" s="25" t="n">
        <x:v>313</x:v>
      </x:c>
      <x:c r="AR1207" s="25" t="n">
        <x:v>23.1</x:v>
      </x:c>
      <x:c r="AS1207" s="30" t="n">
        <x:v>0.422886</x:v>
      </x:c>
      <x:c r="AT1207" s="25" t="n">
        <x:v>0</x:v>
      </x:c>
    </x:row>
    <x:row r="1208">
      <x:c r="A1208" s="25" t="str">
        <x:v>SME001204</x:v>
      </x:c>
      <x:c r="B1208" s="25" t="str">
        <x:v>Synthetic SME 001204</x:v>
      </x:c>
      <x:c r="C1208" s="25" t="str">
        <x:v>RM031</x:v>
      </x:c>
      <x:c r="D1208" s="25" t="str">
        <x:v>Black Sea</x:v>
      </x:c>
      <x:c r="E1208" s="25" t="str">
        <x:v>Construction</x:v>
      </x:c>
      <x:c r="F1208" s="25" t="str">
        <x:v>MICRO</x:v>
      </x:c>
      <x:c r="G1208" s="25" t="str">
        <x:v>SOLE_PROPRIETOR</x:v>
      </x:c>
      <x:c r="H1208" s="25" t="str">
        <x:v>2016-01-13</x:v>
      </x:c>
      <x:c r="I1208" s="25" t="n">
        <x:v>127</x:v>
      </x:c>
      <x:c r="J1208" s="28" t="n">
        <x:v>5389944.76</x:v>
      </x:c>
      <x:c r="K1208" s="25" t="n">
        <x:v>3</x:v>
      </x:c>
      <x:c r="L1208" s="26" t="b">
        <x:v>0</x:v>
      </x:c>
      <x:c r="M1208" s="26" t="b">
        <x:v>0</x:v>
      </x:c>
      <x:c r="N1208" s="25" t="n">
        <x:v>25.36</x:v>
      </x:c>
      <x:c r="O1208" s="26" t="b">
        <x:v>1</x:v>
      </x:c>
      <x:c r="P1208" s="25" t="str">
        <x:v>RM_CALL</x:v>
      </x:c>
      <x:c r="Q1208" s="25" t="str">
        <x:v>DERIVED_ANALYTICS</x:v>
      </x:c>
      <x:c r="R1208" s="30" t="n">
        <x:v>0.097144</x:v>
      </x:c>
      <x:c r="S1208" s="25" t="str">
        <x:v>R06</x:v>
      </x:c>
      <x:c r="T1208" s="25" t="n">
        <x:v>0</x:v>
      </x:c>
      <x:c r="U1208" s="25" t="n">
        <x:v>1</x:v>
      </x:c>
      <x:c r="V1208" s="25" t="str">
        <x:v>2027-07-31</x:v>
      </x:c>
      <x:c r="W1208" s="25" t="str">
        <x:v>NONE</x:v>
      </x:c>
      <x:c r="X1208" s="26" t="b">
        <x:v>1</x:v>
      </x:c>
      <x:c r="Y1208" s="26" t="b">
        <x:v>1</x:v>
      </x:c>
      <x:c r="Z1208" s="25" t="str">
        <x:v>CONTROLLED_SYNTHETIC</x:v>
      </x:c>
      <x:c r="AA1208" s="28" t="n">
        <x:v>2970121.24</x:v>
      </x:c>
      <x:c r="AB1208" s="28" t="n">
        <x:v>2386570.32</x:v>
      </x:c>
      <x:c r="AC1208" s="28" t="n">
        <x:v>142408.93</x:v>
      </x:c>
      <x:c r="AD1208" s="28" t="n">
        <x:v>752502.47</x:v>
      </x:c>
      <x:c r="AE1208" s="28" t="n">
        <x:v>0</x:v>
      </x:c>
      <x:c r="AF1208" s="28" t="n">
        <x:v>0</x:v>
      </x:c>
      <x:c r="AG1208" s="28" t="n">
        <x:v>0</x:v>
      </x:c>
      <x:c r="AH1208" s="28" t="n">
        <x:v>115454.463333</x:v>
      </x:c>
      <x:c r="AI1208" s="28" t="n">
        <x:v>325015.716667</x:v>
      </x:c>
      <x:c r="AJ1208" s="25" t="n">
        <x:v>240</x:v>
      </x:c>
      <x:c r="AK1208" s="25" t="n">
        <x:v>3</x:v>
      </x:c>
      <x:c r="AL1208" s="28" t="n">
        <x:v>1654769.09</x:v>
      </x:c>
      <x:c r="AM1208" s="28" t="n">
        <x:v>53198.86</x:v>
      </x:c>
      <x:c r="AN1208" s="25" t="str">
        <x:v>BUSINESS_CREDIT_CARD|FX_RISK_MANAGEMENT|PAYROLL_SERVICES</x:v>
      </x:c>
      <x:c r="AO1208" s="25" t="str">
        <x:v>2026-07-26</x:v>
      </x:c>
      <x:c r="AP1208" s="25" t="n">
        <x:v>2</x:v>
      </x:c>
      <x:c r="AQ1208" s="25" t="n">
        <x:v>25</x:v>
      </x:c>
      <x:c r="AR1208" s="25" t="n">
        <x:v>48.1</x:v>
      </x:c>
      <x:c r="AS1208" s="30" t="n">
        <x:v>0.877173</x:v>
      </x:c>
      <x:c r="AT1208" s="25" t="n">
        <x:v>0</x:v>
      </x:c>
    </x:row>
    <x:row r="1209">
      <x:c r="A1209" s="25" t="str">
        <x:v>SME001205</x:v>
      </x:c>
      <x:c r="B1209" s="25" t="str">
        <x:v>Synthetic SME 001205</x:v>
      </x:c>
      <x:c r="C1209" s="25" t="str">
        <x:v>RM020</x:v>
      </x:c>
      <x:c r="D1209" s="25" t="str">
        <x:v>Mediterranean</x:v>
      </x:c>
      <x:c r="E1209" s="25" t="str">
        <x:v>Hospitality</x:v>
      </x:c>
      <x:c r="F1209" s="25" t="str">
        <x:v>MEDIUM</x:v>
      </x:c>
      <x:c r="G1209" s="25" t="str">
        <x:v>SOLE_PROPRIETOR</x:v>
      </x:c>
      <x:c r="H1209" s="25" t="str">
        <x:v>2025-07-27</x:v>
      </x:c>
      <x:c r="I1209" s="25" t="n">
        <x:v>12</x:v>
      </x:c>
      <x:c r="J1209" s="28" t="n">
        <x:v>140546005.15</x:v>
      </x:c>
      <x:c r="K1209" s="25" t="n">
        <x:v>79</x:v>
      </x:c>
      <x:c r="L1209" s="26" t="b">
        <x:v>1</x:v>
      </x:c>
      <x:c r="M1209" s="26" t="b">
        <x:v>1</x:v>
      </x:c>
      <x:c r="N1209" s="25" t="n">
        <x:v>46.23</x:v>
      </x:c>
      <x:c r="O1209" s="26" t="b">
        <x:v>1</x:v>
      </x:c>
      <x:c r="P1209" s="25" t="str">
        <x:v>BRANCH</x:v>
      </x:c>
      <x:c r="Q1209" s="25" t="str">
        <x:v>DERIVED_ANALYTICS</x:v>
      </x:c>
      <x:c r="R1209" s="30" t="n">
        <x:v>0.060874</x:v>
      </x:c>
      <x:c r="S1209" s="25" t="str">
        <x:v>R04</x:v>
      </x:c>
      <x:c r="T1209" s="25" t="n">
        <x:v>0</x:v>
      </x:c>
      <x:c r="U1209" s="25" t="n">
        <x:v>1</x:v>
      </x:c>
      <x:c r="V1209" s="25" t="str">
        <x:v>2027-04-26</x:v>
      </x:c>
      <x:c r="W1209" s="25" t="str">
        <x:v>NONE</x:v>
      </x:c>
      <x:c r="X1209" s="26" t="b">
        <x:v>1</x:v>
      </x:c>
      <x:c r="Y1209" s="26" t="b">
        <x:v>1</x:v>
      </x:c>
      <x:c r="Z1209" s="25" t="str">
        <x:v>CONTROLLED_SYNTHETIC</x:v>
      </x:c>
      <x:c r="AA1209" s="28" t="n">
        <x:v>81722088.91</x:v>
      </x:c>
      <x:c r="AB1209" s="28" t="n">
        <x:v>72221476.33</x:v>
      </x:c>
      <x:c r="AC1209" s="28" t="n">
        <x:v>42091418.62</x:v>
      </x:c>
      <x:c r="AD1209" s="28" t="n">
        <x:v>15468167.41</x:v>
      </x:c>
      <x:c r="AE1209" s="28" t="n">
        <x:v>19816246.02</x:v>
      </x:c>
      <x:c r="AF1209" s="28" t="n">
        <x:v>19796172.39</x:v>
      </x:c>
      <x:c r="AG1209" s="28" t="n">
        <x:v>24877010.77</x:v>
      </x:c>
      <x:c r="AH1209" s="28" t="n">
        <x:v>3107858.58</x:v>
      </x:c>
      <x:c r="AI1209" s="28" t="n">
        <x:v>8186388.571667</x:v>
      </x:c>
      <x:c r="AJ1209" s="25" t="n">
        <x:v>380</x:v>
      </x:c>
      <x:c r="AK1209" s="25" t="n">
        <x:v>4</x:v>
      </x:c>
      <x:c r="AL1209" s="28" t="n">
        <x:v>325764087.44</x:v>
      </x:c>
      <x:c r="AM1209" s="28" t="n">
        <x:v>11798563.76</x:v>
      </x:c>
      <x:c r="AN1209" s="25" t="str">
        <x:v>CASH_MANAGEMENT|FX_RISK_MANAGEMENT|PAYROLL_SERVICES|TRADE_FINANCE</x:v>
      </x:c>
      <x:c r="AO1209" s="25" t="str">
        <x:v>2026-08-17</x:v>
      </x:c>
      <x:c r="AP1209" s="25" t="n">
        <x:v>4</x:v>
      </x:c>
      <x:c r="AQ1209" s="25" t="n">
        <x:v>3</x:v>
      </x:c>
      <x:c r="AR1209" s="25" t="n">
        <x:v>56.86</x:v>
      </x:c>
      <x:c r="AS1209" s="30" t="n">
        <x:v>1</x:v>
      </x:c>
      <x:c r="AT1209" s="25" t="n">
        <x:v>0</x:v>
      </x:c>
    </x:row>
    <x:row r="1210">
      <x:c r="A1210" s="25" t="str">
        <x:v>SME001206</x:v>
      </x:c>
      <x:c r="B1210" s="25" t="str">
        <x:v>Synthetic SME 001206</x:v>
      </x:c>
      <x:c r="C1210" s="25" t="str">
        <x:v>RM043</x:v>
      </x:c>
      <x:c r="D1210" s="25" t="str">
        <x:v>Mediterranean</x:v>
      </x:c>
      <x:c r="E1210" s="25" t="str">
        <x:v>Agriculture</x:v>
      </x:c>
      <x:c r="F1210" s="25" t="str">
        <x:v>MICRO</x:v>
      </x:c>
      <x:c r="G1210" s="25" t="str">
        <x:v>LIMITED</x:v>
      </x:c>
      <x:c r="H1210" s="25" t="str">
        <x:v>2020-05-26</x:v>
      </x:c>
      <x:c r="I1210" s="25" t="n">
        <x:v>74</x:v>
      </x:c>
      <x:c r="J1210" s="28" t="n">
        <x:v>35479001.03</x:v>
      </x:c>
      <x:c r="K1210" s="25" t="n">
        <x:v>6</x:v>
      </x:c>
      <x:c r="L1210" s="26" t="b">
        <x:v>1</x:v>
      </x:c>
      <x:c r="M1210" s="26" t="b">
        <x:v>0</x:v>
      </x:c>
      <x:c r="N1210" s="25" t="n">
        <x:v>94.16</x:v>
      </x:c>
      <x:c r="O1210" s="26" t="b">
        <x:v>1</x:v>
      </x:c>
      <x:c r="P1210" s="25" t="str">
        <x:v>RM_CALL</x:v>
      </x:c>
      <x:c r="Q1210" s="25" t="str">
        <x:v>DERIVED_ANALYTICS</x:v>
      </x:c>
      <x:c r="R1210" s="30" t="n">
        <x:v>0.045571</x:v>
      </x:c>
      <x:c r="S1210" s="25" t="str">
        <x:v>R04</x:v>
      </x:c>
      <x:c r="T1210" s="25" t="n">
        <x:v>0</x:v>
      </x:c>
      <x:c r="U1210" s="25" t="n">
        <x:v>1</x:v>
      </x:c>
      <x:c r="V1210" s="25" t="str">
        <x:v>2026-07-12</x:v>
      </x:c>
      <x:c r="W1210" s="25" t="str">
        <x:v>LOW</x:v>
      </x:c>
      <x:c r="X1210" s="26" t="b">
        <x:v>1</x:v>
      </x:c>
      <x:c r="Y1210" s="26" t="b">
        <x:v>1</x:v>
      </x:c>
      <x:c r="Z1210" s="25" t="str">
        <x:v>CONTROLLED_SYNTHETIC</x:v>
      </x:c>
      <x:c r="AA1210" s="28" t="n">
        <x:v>18876866.79</x:v>
      </x:c>
      <x:c r="AB1210" s="28" t="n">
        <x:v>17827155.13</x:v>
      </x:c>
      <x:c r="AC1210" s="28" t="n">
        <x:v>1016018.78</x:v>
      </x:c>
      <x:c r="AD1210" s="28" t="n">
        <x:v>1300752.09</x:v>
      </x:c>
      <x:c r="AE1210" s="28" t="n">
        <x:v>5213411.66</x:v>
      </x:c>
      <x:c r="AF1210" s="28" t="n">
        <x:v>0</x:v>
      </x:c>
      <x:c r="AG1210" s="28" t="n">
        <x:v>3583238.8</x:v>
      </x:c>
      <x:c r="AH1210" s="28" t="n">
        <x:v>445182.001667</x:v>
      </x:c>
      <x:c r="AI1210" s="28" t="n">
        <x:v>2223561.146667</x:v>
      </x:c>
      <x:c r="AJ1210" s="25" t="n">
        <x:v>936</x:v>
      </x:c>
      <x:c r="AK1210" s="25" t="n">
        <x:v>4</x:v>
      </x:c>
      <x:c r="AL1210" s="28" t="n">
        <x:v>11666361.93</x:v>
      </x:c>
      <x:c r="AM1210" s="28" t="n">
        <x:v>343346.28</x:v>
      </x:c>
      <x:c r="AN1210" s="25" t="str">
        <x:v>BUSINESS_CREDIT_CARD|POS_MERCHANT_ACQUIRING|TERM_DEPOSIT|WORKING_CAPITAL_LOAN</x:v>
      </x:c>
      <x:c r="AO1210" s="25" t="str">
        <x:v>2026-08-03</x:v>
      </x:c>
      <x:c r="AP1210" s="25" t="n">
        <x:v>6</x:v>
      </x:c>
      <x:c r="AQ1210" s="25" t="n">
        <x:v>17</x:v>
      </x:c>
      <x:c r="AR1210" s="25" t="n">
        <x:v>52.83</x:v>
      </x:c>
      <x:c r="AS1210" s="30" t="n">
        <x:v>0.939498</x:v>
      </x:c>
      <x:c r="AT1210" s="25" t="n">
        <x:v>39</x:v>
      </x:c>
    </x:row>
    <x:row r="1211">
      <x:c r="A1211" s="25" t="str">
        <x:v>SME001207</x:v>
      </x:c>
      <x:c r="B1211" s="25" t="str">
        <x:v>Synthetic SME 001207</x:v>
      </x:c>
      <x:c r="C1211" s="25" t="str">
        <x:v>RM004</x:v>
      </x:c>
      <x:c r="D1211" s="25" t="str">
        <x:v>Central Anatolia</x:v>
      </x:c>
      <x:c r="E1211" s="25" t="str">
        <x:v>Professional Services</x:v>
      </x:c>
      <x:c r="F1211" s="25" t="str">
        <x:v>MEDIUM</x:v>
      </x:c>
      <x:c r="G1211" s="25" t="str">
        <x:v>SOLE_PROPRIETOR</x:v>
      </x:c>
      <x:c r="H1211" s="25" t="str">
        <x:v>2016-12-31</x:v>
      </x:c>
      <x:c r="I1211" s="25" t="n">
        <x:v>115</x:v>
      </x:c>
      <x:c r="J1211" s="28" t="n">
        <x:v>48866037.1</x:v>
      </x:c>
      <x:c r="K1211" s="25" t="n">
        <x:v>125</x:v>
      </x:c>
      <x:c r="L1211" s="26" t="b">
        <x:v>0</x:v>
      </x:c>
      <x:c r="M1211" s="26" t="b">
        <x:v>1</x:v>
      </x:c>
      <x:c r="N1211" s="25" t="n">
        <x:v>75.11</x:v>
      </x:c>
      <x:c r="O1211" s="26" t="b">
        <x:v>1</x:v>
      </x:c>
      <x:c r="P1211" s="25" t="str">
        <x:v>BRANCH</x:v>
      </x:c>
      <x:c r="Q1211" s="25" t="str">
        <x:v>DERIVED_ANALYTICS</x:v>
      </x:c>
      <x:c r="R1211" s="30" t="n">
        <x:v>0.053389</x:v>
      </x:c>
      <x:c r="S1211" s="25" t="str">
        <x:v>R04</x:v>
      </x:c>
      <x:c r="T1211" s="25" t="n">
        <x:v>0</x:v>
      </x:c>
      <x:c r="U1211" s="25" t="n">
        <x:v>1</x:v>
      </x:c>
      <x:c r="V1211" s="25" t="str">
        <x:v>2026-03-25</x:v>
      </x:c>
      <x:c r="W1211" s="25" t="str">
        <x:v>NONE</x:v>
      </x:c>
      <x:c r="X1211" s="26" t="b">
        <x:v>1</x:v>
      </x:c>
      <x:c r="Y1211" s="26" t="b">
        <x:v>1</x:v>
      </x:c>
      <x:c r="Z1211" s="25" t="str">
        <x:v>CONTROLLED_SYNTHETIC</x:v>
      </x:c>
      <x:c r="AA1211" s="28" t="n">
        <x:v>27676400.63</x:v>
      </x:c>
      <x:c r="AB1211" s="28" t="n">
        <x:v>22153691.96</x:v>
      </x:c>
      <x:c r="AC1211" s="28" t="n">
        <x:v>909459.41</x:v>
      </x:c>
      <x:c r="AD1211" s="28" t="n">
        <x:v>28498520.14</x:v>
      </x:c>
      <x:c r="AE1211" s="28" t="n">
        <x:v>0</x:v>
      </x:c>
      <x:c r="AF1211" s="28" t="n">
        <x:v>6813917.28</x:v>
      </x:c>
      <x:c r="AG1211" s="28" t="n">
        <x:v>4334771.63</x:v>
      </x:c>
      <x:c r="AH1211" s="28" t="n">
        <x:v>993980.508333</x:v>
      </x:c>
      <x:c r="AI1211" s="28" t="n">
        <x:v>2511525.61</x:v>
      </x:c>
      <x:c r="AJ1211" s="25" t="n">
        <x:v>822</x:v>
      </x:c>
      <x:c r="AK1211" s="25" t="n">
        <x:v>2</x:v>
      </x:c>
      <x:c r="AL1211" s="28" t="n">
        <x:v>98262612.6</x:v>
      </x:c>
      <x:c r="AM1211" s="28" t="n">
        <x:v>3791488.75</x:v>
      </x:c>
      <x:c r="AN1211" s="25" t="str">
        <x:v>CASH_MANAGEMENT|PAYROLL_SERVICES</x:v>
      </x:c>
      <x:c r="AO1211" s="25" t="str">
        <x:v>2026-04-16</x:v>
      </x:c>
      <x:c r="AP1211" s="25" t="n">
        <x:v>5</x:v>
      </x:c>
      <x:c r="AQ1211" s="25" t="n">
        <x:v>126</x:v>
      </x:c>
      <x:c r="AR1211" s="25" t="n">
        <x:v>61</x:v>
      </x:c>
      <x:c r="AS1211" s="30" t="n">
        <x:v>1</x:v>
      </x:c>
      <x:c r="AT1211" s="25" t="n">
        <x:v>148</x:v>
      </x:c>
    </x:row>
    <x:row r="1212">
      <x:c r="A1212" s="25" t="str">
        <x:v>SME001208</x:v>
      </x:c>
      <x:c r="B1212" s="25" t="str">
        <x:v>Synthetic SME 001208</x:v>
      </x:c>
      <x:c r="C1212" s="25" t="str">
        <x:v>RM002</x:v>
      </x:c>
      <x:c r="D1212" s="25" t="str">
        <x:v>Marmara</x:v>
      </x:c>
      <x:c r="E1212" s="25" t="str">
        <x:v>Healthcare</x:v>
      </x:c>
      <x:c r="F1212" s="25" t="str">
        <x:v>MICRO</x:v>
      </x:c>
      <x:c r="G1212" s="25" t="str">
        <x:v>LIMITED</x:v>
      </x:c>
      <x:c r="H1212" s="25" t="str">
        <x:v>2018-12-18</x:v>
      </x:c>
      <x:c r="I1212" s="25" t="n">
        <x:v>92</x:v>
      </x:c>
      <x:c r="J1212" s="28" t="n">
        <x:v>4445419.5</x:v>
      </x:c>
      <x:c r="K1212" s="25" t="n">
        <x:v>6</x:v>
      </x:c>
      <x:c r="L1212" s="26" t="b">
        <x:v>1</x:v>
      </x:c>
      <x:c r="M1212" s="26" t="b">
        <x:v>0</x:v>
      </x:c>
      <x:c r="N1212" s="25" t="n">
        <x:v>60.14</x:v>
      </x:c>
      <x:c r="O1212" s="26" t="b">
        <x:v>1</x:v>
      </x:c>
      <x:c r="P1212" s="25" t="str">
        <x:v>RM_CALL</x:v>
      </x:c>
      <x:c r="Q1212" s="25" t="str">
        <x:v>DERIVED_ANALYTICS</x:v>
      </x:c>
      <x:c r="R1212" s="30" t="n">
        <x:v>0.040109</x:v>
      </x:c>
      <x:c r="S1212" s="25" t="str">
        <x:v>R03</x:v>
      </x:c>
      <x:c r="T1212" s="25" t="n">
        <x:v>0</x:v>
      </x:c>
      <x:c r="U1212" s="25" t="n">
        <x:v>1</x:v>
      </x:c>
      <x:c r="V1212" s="25" t="str">
        <x:v>2026-07-03</x:v>
      </x:c>
      <x:c r="W1212" s="25" t="str">
        <x:v>NONE</x:v>
      </x:c>
      <x:c r="X1212" s="26" t="b">
        <x:v>0</x:v>
      </x:c>
      <x:c r="Y1212" s="26" t="b">
        <x:v>1</x:v>
      </x:c>
      <x:c r="Z1212" s="25" t="str">
        <x:v>CONTROLLED_SYNTHETIC</x:v>
      </x:c>
      <x:c r="AA1212" s="28" t="n">
        <x:v>2318140.56</x:v>
      </x:c>
      <x:c r="AB1212" s="28" t="n">
        <x:v>1958902.95</x:v>
      </x:c>
      <x:c r="AC1212" s="28" t="n">
        <x:v>1229693.17</x:v>
      </x:c>
      <x:c r="AD1212" s="28" t="n">
        <x:v>1343982.01</x:v>
      </x:c>
      <x:c r="AE1212" s="28" t="n">
        <x:v>627906.98</x:v>
      </x:c>
      <x:c r="AF1212" s="28" t="n">
        <x:v>0</x:v>
      </x:c>
      <x:c r="AG1212" s="28" t="n">
        <x:v>326592.17</x:v>
      </x:c>
      <x:c r="AH1212" s="28" t="n">
        <x:v>74001.335</x:v>
      </x:c>
      <x:c r="AI1212" s="28" t="n">
        <x:v>168575.911667</x:v>
      </x:c>
      <x:c r="AJ1212" s="25" t="n">
        <x:v>510</x:v>
      </x:c>
      <x:c r="AK1212" s="25" t="n">
        <x:v>0</x:v>
      </x:c>
      <x:c r="AL1212" s="28" t="n">
        <x:v>0</x:v>
      </x:c>
      <x:c r="AM1212" s="28" t="n">
        <x:v>0</x:v>
      </x:c>
      <x:c r="AN1212" s="25"/>
      <x:c r="AO1212" s="25" t="str">
        <x:v>2026-08-17</x:v>
      </x:c>
      <x:c r="AP1212" s="25" t="n">
        <x:v>6</x:v>
      </x:c>
      <x:c r="AQ1212" s="25" t="n">
        <x:v>3</x:v>
      </x:c>
      <x:c r="AR1212" s="25" t="n">
        <x:v>20</x:v>
      </x:c>
      <x:c r="AS1212" s="30" t="n">
        <x:v>0</x:v>
      </x:c>
      <x:c r="AT1212" s="25" t="n">
        <x:v>48</x:v>
      </x:c>
    </x:row>
    <x:row r="1213">
      <x:c r="A1213" s="25" t="str">
        <x:v>SME001209</x:v>
      </x:c>
      <x:c r="B1213" s="25" t="str">
        <x:v>Synthetic SME 001209</x:v>
      </x:c>
      <x:c r="C1213" s="25" t="str">
        <x:v>RM036</x:v>
      </x:c>
      <x:c r="D1213" s="25" t="str">
        <x:v>Marmara</x:v>
      </x:c>
      <x:c r="E1213" s="25" t="str">
        <x:v>Professional Services</x:v>
      </x:c>
      <x:c r="F1213" s="25" t="str">
        <x:v>MEDIUM</x:v>
      </x:c>
      <x:c r="G1213" s="25" t="str">
        <x:v>LIMITED</x:v>
      </x:c>
      <x:c r="H1213" s="25" t="str">
        <x:v>2016-03-20</x:v>
      </x:c>
      <x:c r="I1213" s="25" t="n">
        <x:v>125</x:v>
      </x:c>
      <x:c r="J1213" s="28" t="n">
        <x:v>85913552.2</x:v>
      </x:c>
      <x:c r="K1213" s="25" t="n">
        <x:v>162</x:v>
      </x:c>
      <x:c r="L1213" s="26" t="b">
        <x:v>0</x:v>
      </x:c>
      <x:c r="M1213" s="26" t="b">
        <x:v>0</x:v>
      </x:c>
      <x:c r="N1213" s="25" t="n">
        <x:v>58.71</x:v>
      </x:c>
      <x:c r="O1213" s="26" t="b">
        <x:v>1</x:v>
      </x:c>
      <x:c r="P1213" s="25" t="str">
        <x:v>RM_CALL</x:v>
      </x:c>
      <x:c r="Q1213" s="25" t="str">
        <x:v>DERIVED_ANALYTICS</x:v>
      </x:c>
      <x:c r="R1213" s="30" t="n">
        <x:v>0.05096</x:v>
      </x:c>
      <x:c r="S1213" s="25" t="str">
        <x:v>R04</x:v>
      </x:c>
      <x:c r="T1213" s="25" t="n">
        <x:v>0</x:v>
      </x:c>
      <x:c r="U1213" s="25" t="n">
        <x:v>1</x:v>
      </x:c>
      <x:c r="V1213" s="25" t="str">
        <x:v>2027-07-09</x:v>
      </x:c>
      <x:c r="W1213" s="25" t="str">
        <x:v>NONE</x:v>
      </x:c>
      <x:c r="X1213" s="26" t="b">
        <x:v>1</x:v>
      </x:c>
      <x:c r="Y1213" s="26" t="b">
        <x:v>1</x:v>
      </x:c>
      <x:c r="Z1213" s="25" t="str">
        <x:v>CONTROLLED_SYNTHETIC</x:v>
      </x:c>
      <x:c r="AA1213" s="28" t="n">
        <x:v>39737994.76</x:v>
      </x:c>
      <x:c r="AB1213" s="28" t="n">
        <x:v>35905996.77</x:v>
      </x:c>
      <x:c r="AC1213" s="28" t="n">
        <x:v>3140524.41</x:v>
      </x:c>
      <x:c r="AD1213" s="28" t="n">
        <x:v>31835758.48</x:v>
      </x:c>
      <x:c r="AE1213" s="28" t="n">
        <x:v>0</x:v>
      </x:c>
      <x:c r="AF1213" s="28" t="n">
        <x:v>0</x:v>
      </x:c>
      <x:c r="AG1213" s="28" t="n">
        <x:v>0</x:v>
      </x:c>
      <x:c r="AH1213" s="28" t="n">
        <x:v>1276672.021667</x:v>
      </x:c>
      <x:c r="AI1213" s="28" t="n">
        <x:v>2804870.276667</x:v>
      </x:c>
      <x:c r="AJ1213" s="25" t="n">
        <x:v>489</x:v>
      </x:c>
      <x:c r="AK1213" s="25" t="n">
        <x:v>3</x:v>
      </x:c>
      <x:c r="AL1213" s="28" t="n">
        <x:v>79962340.88</x:v>
      </x:c>
      <x:c r="AM1213" s="28" t="n">
        <x:v>1264734.51</x:v>
      </x:c>
      <x:c r="AN1213" s="25" t="str">
        <x:v>BUSINESS_CREDIT_CARD|CASH_MANAGEMENT|TERM_DEPOSIT</x:v>
      </x:c>
      <x:c r="AO1213" s="25" t="str">
        <x:v>2026-08-12</x:v>
      </x:c>
      <x:c r="AP1213" s="25" t="n">
        <x:v>4</x:v>
      </x:c>
      <x:c r="AQ1213" s="25" t="n">
        <x:v>8</x:v>
      </x:c>
      <x:c r="AR1213" s="25" t="n">
        <x:v>65.56</x:v>
      </x:c>
      <x:c r="AS1213" s="30" t="n">
        <x:v>1</x:v>
      </x:c>
      <x:c r="AT1213" s="25" t="n">
        <x:v>0</x:v>
      </x:c>
    </x:row>
    <x:row r="1214">
      <x:c r="A1214" s="25" t="str">
        <x:v>SME001210</x:v>
      </x:c>
      <x:c r="B1214" s="25" t="str">
        <x:v>Synthetic SME 001210</x:v>
      </x:c>
      <x:c r="C1214" s="25" t="str">
        <x:v>RM041</x:v>
      </x:c>
      <x:c r="D1214" s="25" t="str">
        <x:v>Marmara</x:v>
      </x:c>
      <x:c r="E1214" s="25" t="str">
        <x:v>Technology</x:v>
      </x:c>
      <x:c r="F1214" s="25" t="str">
        <x:v>SMALL</x:v>
      </x:c>
      <x:c r="G1214" s="25" t="str">
        <x:v>LIMITED</x:v>
      </x:c>
      <x:c r="H1214" s="25" t="str">
        <x:v>2016-02-27</x:v>
      </x:c>
      <x:c r="I1214" s="25" t="n">
        <x:v>125</x:v>
      </x:c>
      <x:c r="J1214" s="28" t="n">
        <x:v>22905353.28</x:v>
      </x:c>
      <x:c r="K1214" s="25" t="n">
        <x:v>45</x:v>
      </x:c>
      <x:c r="L1214" s="26" t="b">
        <x:v>0</x:v>
      </x:c>
      <x:c r="M1214" s="26" t="b">
        <x:v>1</x:v>
      </x:c>
      <x:c r="N1214" s="25" t="n">
        <x:v>32.52</x:v>
      </x:c>
      <x:c r="O1214" s="26" t="b">
        <x:v>1</x:v>
      </x:c>
      <x:c r="P1214" s="25" t="str">
        <x:v>BRANCH</x:v>
      </x:c>
      <x:c r="Q1214" s="25" t="str">
        <x:v>DERIVED_ANALYTICS</x:v>
      </x:c>
      <x:c r="R1214" s="30" t="n">
        <x:v>0.038289</x:v>
      </x:c>
      <x:c r="S1214" s="25" t="str">
        <x:v>R03</x:v>
      </x:c>
      <x:c r="T1214" s="25" t="n">
        <x:v>0</x:v>
      </x:c>
      <x:c r="U1214" s="25" t="n">
        <x:v>1</x:v>
      </x:c>
      <x:c r="V1214" s="25" t="str">
        <x:v>2025-12-27</x:v>
      </x:c>
      <x:c r="W1214" s="25" t="str">
        <x:v>NONE</x:v>
      </x:c>
      <x:c r="X1214" s="26" t="b">
        <x:v>1</x:v>
      </x:c>
      <x:c r="Y1214" s="26" t="b">
        <x:v>1</x:v>
      </x:c>
      <x:c r="Z1214" s="25" t="str">
        <x:v>CONTROLLED_SYNTHETIC</x:v>
      </x:c>
      <x:c r="AA1214" s="28" t="n">
        <x:v>12896639.86</x:v>
      </x:c>
      <x:c r="AB1214" s="28" t="n">
        <x:v>12346536.43</x:v>
      </x:c>
      <x:c r="AC1214" s="28" t="n">
        <x:v>622986.13</x:v>
      </x:c>
      <x:c r="AD1214" s="28" t="n">
        <x:v>9720873.26</x:v>
      </x:c>
      <x:c r="AE1214" s="28" t="n">
        <x:v>0</x:v>
      </x:c>
      <x:c r="AF1214" s="28" t="n">
        <x:v>3880967.88</x:v>
      </x:c>
      <x:c r="AG1214" s="28" t="n">
        <x:v>2076040.86</x:v>
      </x:c>
      <x:c r="AH1214" s="28" t="n">
        <x:v>452339.233333</x:v>
      </x:c>
      <x:c r="AI1214" s="28" t="n">
        <x:v>937582.168333</x:v>
      </x:c>
      <x:c r="AJ1214" s="25" t="n">
        <x:v>313</x:v>
      </x:c>
      <x:c r="AK1214" s="25" t="n">
        <x:v>2</x:v>
      </x:c>
      <x:c r="AL1214" s="28" t="n">
        <x:v>19640994.83</x:v>
      </x:c>
      <x:c r="AM1214" s="28" t="n">
        <x:v>576718.59</x:v>
      </x:c>
      <x:c r="AN1214" s="25" t="str">
        <x:v>PAYROLL_SERVICES|TERM_DEPOSIT</x:v>
      </x:c>
      <x:c r="AO1214" s="25" t="str">
        <x:v>2026-06-24</x:v>
      </x:c>
      <x:c r="AP1214" s="25" t="n">
        <x:v>4</x:v>
      </x:c>
      <x:c r="AQ1214" s="25" t="n">
        <x:v>57</x:v>
      </x:c>
      <x:c r="AR1214" s="25" t="n">
        <x:v>57.01</x:v>
      </x:c>
      <x:c r="AS1214" s="30" t="n">
        <x:v>1</x:v>
      </x:c>
      <x:c r="AT1214" s="25" t="n">
        <x:v>236</x:v>
      </x:c>
    </x:row>
    <x:row r="1215">
      <x:c r="A1215" s="25" t="str">
        <x:v>SME001211</x:v>
      </x:c>
      <x:c r="B1215" s="25" t="str">
        <x:v>Synthetic SME 001211</x:v>
      </x:c>
      <x:c r="C1215" s="25" t="str">
        <x:v>RM036</x:v>
      </x:c>
      <x:c r="D1215" s="25" t="str">
        <x:v>Marmara</x:v>
      </x:c>
      <x:c r="E1215" s="25" t="str">
        <x:v>Professional Services</x:v>
      </x:c>
      <x:c r="F1215" s="25" t="str">
        <x:v>MICRO</x:v>
      </x:c>
      <x:c r="G1215" s="25" t="str">
        <x:v>LIMITED</x:v>
      </x:c>
      <x:c r="H1215" s="25" t="str">
        <x:v>2024-04-10</x:v>
      </x:c>
      <x:c r="I1215" s="25" t="n">
        <x:v>28</x:v>
      </x:c>
      <x:c r="J1215" s="28" t="n">
        <x:v>15283186.57</x:v>
      </x:c>
      <x:c r="K1215" s="25" t="n">
        <x:v>5</x:v>
      </x:c>
      <x:c r="L1215" s="26" t="b">
        <x:v>1</x:v>
      </x:c>
      <x:c r="M1215" s="26" t="b">
        <x:v>0</x:v>
      </x:c>
      <x:c r="N1215" s="25" t="n">
        <x:v>94.08</x:v>
      </x:c>
      <x:c r="O1215" s="26" t="b">
        <x:v>1</x:v>
      </x:c>
      <x:c r="P1215" s="25" t="str">
        <x:v>SECURE_MESSAGE</x:v>
      </x:c>
      <x:c r="Q1215" s="25" t="str">
        <x:v>DERIVED_ANALYTICS</x:v>
      </x:c>
      <x:c r="R1215" s="30" t="n">
        <x:v>0.027929</x:v>
      </x:c>
      <x:c r="S1215" s="25" t="str">
        <x:v>R03</x:v>
      </x:c>
      <x:c r="T1215" s="25" t="n">
        <x:v>0</x:v>
      </x:c>
      <x:c r="U1215" s="25" t="n">
        <x:v>1</x:v>
      </x:c>
      <x:c r="V1215" s="25" t="str">
        <x:v>2026-11-16</x:v>
      </x:c>
      <x:c r="W1215" s="25" t="str">
        <x:v>NONE</x:v>
      </x:c>
      <x:c r="X1215" s="26" t="b">
        <x:v>1</x:v>
      </x:c>
      <x:c r="Y1215" s="26" t="b">
        <x:v>1</x:v>
      </x:c>
      <x:c r="Z1215" s="25" t="str">
        <x:v>CONTROLLED_SYNTHETIC</x:v>
      </x:c>
      <x:c r="AA1215" s="28" t="n">
        <x:v>7967689.67</x:v>
      </x:c>
      <x:c r="AB1215" s="28" t="n">
        <x:v>6714284.22</x:v>
      </x:c>
      <x:c r="AC1215" s="28" t="n">
        <x:v>568498.29</x:v>
      </x:c>
      <x:c r="AD1215" s="28" t="n">
        <x:v>1023839.76</x:v>
      </x:c>
      <x:c r="AE1215" s="28" t="n">
        <x:v>2339828.39</x:v>
      </x:c>
      <x:c r="AF1215" s="28" t="n">
        <x:v>0</x:v>
      </x:c>
      <x:c r="AG1215" s="28" t="n">
        <x:v>1261239.66</x:v>
      </x:c>
      <x:c r="AH1215" s="28" t="n">
        <x:v>309430.703333</x:v>
      </x:c>
      <x:c r="AI1215" s="28" t="n">
        <x:v>1062863.54</x:v>
      </x:c>
      <x:c r="AJ1215" s="25" t="n">
        <x:v>1073</x:v>
      </x:c>
      <x:c r="AK1215" s="25" t="n">
        <x:v>4</x:v>
      </x:c>
      <x:c r="AL1215" s="28" t="n">
        <x:v>7286052.13</x:v>
      </x:c>
      <x:c r="AM1215" s="28" t="n">
        <x:v>323178.49</x:v>
      </x:c>
      <x:c r="AN1215" s="25" t="str">
        <x:v>BUSINESS_CREDIT_CARD|POS_MERCHANT_ACQUIRING|TRADE_FINANCE|WORKING_CAPITAL_LOAN</x:v>
      </x:c>
      <x:c r="AO1215" s="25" t="str">
        <x:v>2026-04-18</x:v>
      </x:c>
      <x:c r="AP1215" s="25" t="n">
        <x:v>4</x:v>
      </x:c>
      <x:c r="AQ1215" s="25" t="n">
        <x:v>124</x:v>
      </x:c>
      <x:c r="AR1215" s="25" t="n">
        <x:v>46.02</x:v>
      </x:c>
      <x:c r="AS1215" s="30" t="n">
        <x:v>1</x:v>
      </x:c>
      <x:c r="AT1215" s="25" t="n">
        <x:v>0</x:v>
      </x:c>
    </x:row>
    <x:row r="1216">
      <x:c r="A1216" s="25" t="str">
        <x:v>SME001212</x:v>
      </x:c>
      <x:c r="B1216" s="25" t="str">
        <x:v>Synthetic SME 001212</x:v>
      </x:c>
      <x:c r="C1216" s="25" t="str">
        <x:v>RM041</x:v>
      </x:c>
      <x:c r="D1216" s="25" t="str">
        <x:v>Marmara</x:v>
      </x:c>
      <x:c r="E1216" s="25" t="str">
        <x:v>Wholesale Trade</x:v>
      </x:c>
      <x:c r="F1216" s="25" t="str">
        <x:v>MICRO</x:v>
      </x:c>
      <x:c r="G1216" s="25" t="str">
        <x:v>JOINT_STOCK</x:v>
      </x:c>
      <x:c r="H1216" s="25" t="str">
        <x:v>2023-06-25</x:v>
      </x:c>
      <x:c r="I1216" s="25" t="n">
        <x:v>37</x:v>
      </x:c>
      <x:c r="J1216" s="28" t="n">
        <x:v>9505713.2</x:v>
      </x:c>
      <x:c r="K1216" s="25" t="n">
        <x:v>5</x:v>
      </x:c>
      <x:c r="L1216" s="26" t="b">
        <x:v>0</x:v>
      </x:c>
      <x:c r="M1216" s="26" t="b">
        <x:v>0</x:v>
      </x:c>
      <x:c r="N1216" s="25" t="n">
        <x:v>27.55</x:v>
      </x:c>
      <x:c r="O1216" s="26" t="b">
        <x:v>1</x:v>
      </x:c>
      <x:c r="P1216" s="25" t="str">
        <x:v>SECURE_MESSAGE</x:v>
      </x:c>
      <x:c r="Q1216" s="25" t="str">
        <x:v>DERIVED_ANALYTICS</x:v>
      </x:c>
      <x:c r="R1216" s="30" t="n">
        <x:v>0.068334</x:v>
      </x:c>
      <x:c r="S1216" s="25" t="str">
        <x:v>R05</x:v>
      </x:c>
      <x:c r="T1216" s="25" t="n">
        <x:v>0</x:v>
      </x:c>
      <x:c r="U1216" s="25" t="n">
        <x:v>1</x:v>
      </x:c>
      <x:c r="V1216" s="25" t="str">
        <x:v>2027-02-26</x:v>
      </x:c>
      <x:c r="W1216" s="25" t="str">
        <x:v>NONE</x:v>
      </x:c>
      <x:c r="X1216" s="26" t="b">
        <x:v>1</x:v>
      </x:c>
      <x:c r="Y1216" s="26" t="b">
        <x:v>1</x:v>
      </x:c>
      <x:c r="Z1216" s="25" t="str">
        <x:v>CONTROLLED_SYNTHETIC</x:v>
      </x:c>
      <x:c r="AA1216" s="28" t="n">
        <x:v>4876776.38</x:v>
      </x:c>
      <x:c r="AB1216" s="28" t="n">
        <x:v>4592662.65</x:v>
      </x:c>
      <x:c r="AC1216" s="28" t="n">
        <x:v>303835.31</x:v>
      </x:c>
      <x:c r="AD1216" s="28" t="n">
        <x:v>1250963.98</x:v>
      </x:c>
      <x:c r="AE1216" s="28" t="n">
        <x:v>0</x:v>
      </x:c>
      <x:c r="AF1216" s="28" t="n">
        <x:v>0</x:v>
      </x:c>
      <x:c r="AG1216" s="28" t="n">
        <x:v>0</x:v>
      </x:c>
      <x:c r="AH1216" s="28" t="n">
        <x:v>167725.596667</x:v>
      </x:c>
      <x:c r="AI1216" s="28" t="n">
        <x:v>470495.118333</x:v>
      </x:c>
      <x:c r="AJ1216" s="25" t="n">
        <x:v>265</x:v>
      </x:c>
      <x:c r="AK1216" s="25" t="n">
        <x:v>0</x:v>
      </x:c>
      <x:c r="AL1216" s="28" t="n">
        <x:v>0</x:v>
      </x:c>
      <x:c r="AM1216" s="28" t="n">
        <x:v>0</x:v>
      </x:c>
      <x:c r="AN1216" s="25"/>
      <x:c r="AO1216" s="25" t="str">
        <x:v>2026-07-05</x:v>
      </x:c>
      <x:c r="AP1216" s="25" t="n">
        <x:v>4</x:v>
      </x:c>
      <x:c r="AQ1216" s="25" t="n">
        <x:v>46</x:v>
      </x:c>
      <x:c r="AR1216" s="25" t="n">
        <x:v>8.81</x:v>
      </x:c>
      <x:c r="AS1216" s="30" t="n">
        <x:v>0</x:v>
      </x:c>
      <x:c r="AT1216" s="25" t="n">
        <x:v>0</x:v>
      </x:c>
    </x:row>
    <x:row r="1217">
      <x:c r="A1217" s="25" t="str">
        <x:v>SME001213</x:v>
      </x:c>
      <x:c r="B1217" s="25" t="str">
        <x:v>Synthetic SME 001213</x:v>
      </x:c>
      <x:c r="C1217" s="25" t="str">
        <x:v>RM005</x:v>
      </x:c>
      <x:c r="D1217" s="25" t="str">
        <x:v>Eastern</x:v>
      </x:c>
      <x:c r="E1217" s="25" t="str">
        <x:v>Agriculture</x:v>
      </x:c>
      <x:c r="F1217" s="25" t="str">
        <x:v>MEDIUM</x:v>
      </x:c>
      <x:c r="G1217" s="25" t="str">
        <x:v>LIMITED</x:v>
      </x:c>
      <x:c r="H1217" s="25" t="str">
        <x:v>2020-07-08</x:v>
      </x:c>
      <x:c r="I1217" s="25" t="n">
        <x:v>73</x:v>
      </x:c>
      <x:c r="J1217" s="28" t="n">
        <x:v>71792898.54</x:v>
      </x:c>
      <x:c r="K1217" s="25" t="n">
        <x:v>226</x:v>
      </x:c>
      <x:c r="L1217" s="26" t="b">
        <x:v>1</x:v>
      </x:c>
      <x:c r="M1217" s="26" t="b">
        <x:v>0</x:v>
      </x:c>
      <x:c r="N1217" s="25" t="n">
        <x:v>59.48</x:v>
      </x:c>
      <x:c r="O1217" s="26" t="b">
        <x:v>1</x:v>
      </x:c>
      <x:c r="P1217" s="25" t="str">
        <x:v>BRANCH</x:v>
      </x:c>
      <x:c r="Q1217" s="25" t="str">
        <x:v>DERIVED_ANALYTICS</x:v>
      </x:c>
      <x:c r="R1217" s="30" t="n">
        <x:v>0.016807</x:v>
      </x:c>
      <x:c r="S1217" s="25" t="str">
        <x:v>R02</x:v>
      </x:c>
      <x:c r="T1217" s="25" t="n">
        <x:v>90</x:v>
      </x:c>
      <x:c r="U1217" s="25" t="n">
        <x:v>3</x:v>
      </x:c>
      <x:c r="V1217" s="25" t="str">
        <x:v>2026-03-31</x:v>
      </x:c>
      <x:c r="W1217" s="25" t="str">
        <x:v>NONE</x:v>
      </x:c>
      <x:c r="X1217" s="26" t="b">
        <x:v>1</x:v>
      </x:c>
      <x:c r="Y1217" s="26" t="b">
        <x:v>0</x:v>
      </x:c>
      <x:c r="Z1217" s="25" t="str">
        <x:v>CONTROLLED_SYNTHETIC</x:v>
      </x:c>
      <x:c r="AA1217" s="28" t="n">
        <x:v>37658536.19</x:v>
      </x:c>
      <x:c r="AB1217" s="28" t="n">
        <x:v>30631940.75</x:v>
      </x:c>
      <x:c r="AC1217" s="28" t="n">
        <x:v>1884454.26</x:v>
      </x:c>
      <x:c r="AD1217" s="28" t="n">
        <x:v>51553577.05</x:v>
      </x:c>
      <x:c r="AE1217" s="28" t="n">
        <x:v>6732834.57</x:v>
      </x:c>
      <x:c r="AF1217" s="28" t="n">
        <x:v>0</x:v>
      </x:c>
      <x:c r="AG1217" s="28" t="n">
        <x:v>4623208.52</x:v>
      </x:c>
      <x:c r="AH1217" s="28" t="n">
        <x:v>1559060.165</x:v>
      </x:c>
      <x:c r="AI1217" s="28" t="n">
        <x:v>2446508.465</x:v>
      </x:c>
      <x:c r="AJ1217" s="25" t="n">
        <x:v>633</x:v>
      </x:c>
      <x:c r="AK1217" s="25" t="n">
        <x:v>2</x:v>
      </x:c>
      <x:c r="AL1217" s="28" t="n">
        <x:v>75570552.99</x:v>
      </x:c>
      <x:c r="AM1217" s="28" t="n">
        <x:v>3957246.18</x:v>
      </x:c>
      <x:c r="AN1217" s="25" t="str">
        <x:v>CASH_MANAGEMENT|WORKING_CAPITAL_LOAN</x:v>
      </x:c>
      <x:c r="AO1217" s="25" t="str">
        <x:v>2026-07-19</x:v>
      </x:c>
      <x:c r="AP1217" s="25" t="n">
        <x:v>6</x:v>
      </x:c>
      <x:c r="AQ1217" s="25" t="n">
        <x:v>32</x:v>
      </x:c>
      <x:c r="AR1217" s="25" t="n">
        <x:v>58.38</x:v>
      </x:c>
      <x:c r="AS1217" s="30" t="n">
        <x:v>1</x:v>
      </x:c>
      <x:c r="AT1217" s="25" t="n">
        <x:v>142</x:v>
      </x:c>
    </x:row>
    <x:row r="1218">
      <x:c r="A1218" s="25" t="str">
        <x:v>SME001214</x:v>
      </x:c>
      <x:c r="B1218" s="25" t="str">
        <x:v>Synthetic SME 001214</x:v>
      </x:c>
      <x:c r="C1218" s="25" t="str">
        <x:v>RM008</x:v>
      </x:c>
      <x:c r="D1218" s="25" t="str">
        <x:v>Marmara</x:v>
      </x:c>
      <x:c r="E1218" s="25" t="str">
        <x:v>Professional Services</x:v>
      </x:c>
      <x:c r="F1218" s="25" t="str">
        <x:v>MEDIUM</x:v>
      </x:c>
      <x:c r="G1218" s="25" t="str">
        <x:v>SOLE_PROPRIETOR</x:v>
      </x:c>
      <x:c r="H1218" s="25" t="str">
        <x:v>2019-11-15</x:v>
      </x:c>
      <x:c r="I1218" s="25" t="n">
        <x:v>81</x:v>
      </x:c>
      <x:c r="J1218" s="28" t="n">
        <x:v>133699222.02</x:v>
      </x:c>
      <x:c r="K1218" s="25" t="n">
        <x:v>240</x:v>
      </x:c>
      <x:c r="L1218" s="26" t="b">
        <x:v>0</x:v>
      </x:c>
      <x:c r="M1218" s="26" t="b">
        <x:v>0</x:v>
      </x:c>
      <x:c r="N1218" s="25" t="n">
        <x:v>71.03</x:v>
      </x:c>
      <x:c r="O1218" s="26" t="b">
        <x:v>1</x:v>
      </x:c>
      <x:c r="P1218" s="25" t="str">
        <x:v>RM_CALL</x:v>
      </x:c>
      <x:c r="Q1218" s="25" t="str">
        <x:v>DERIVED_ANALYTICS</x:v>
      </x:c>
      <x:c r="R1218" s="30" t="n">
        <x:v>0.002</x:v>
      </x:c>
      <x:c r="S1218" s="25" t="str">
        <x:v>R02</x:v>
      </x:c>
      <x:c r="T1218" s="25" t="n">
        <x:v>0</x:v>
      </x:c>
      <x:c r="U1218" s="25" t="n">
        <x:v>1</x:v>
      </x:c>
      <x:c r="V1218" s="25" t="str">
        <x:v>2026-01-17</x:v>
      </x:c>
      <x:c r="W1218" s="25" t="str">
        <x:v>NONE</x:v>
      </x:c>
      <x:c r="X1218" s="26" t="b">
        <x:v>1</x:v>
      </x:c>
      <x:c r="Y1218" s="26" t="b">
        <x:v>1</x:v>
      </x:c>
      <x:c r="Z1218" s="25" t="str">
        <x:v>CONTROLLED_SYNTHETIC</x:v>
      </x:c>
      <x:c r="AA1218" s="28" t="n">
        <x:v>70897197.85</x:v>
      </x:c>
      <x:c r="AB1218" s="28" t="n">
        <x:v>60438799.94</x:v>
      </x:c>
      <x:c r="AC1218" s="28" t="n">
        <x:v>2625316.65</x:v>
      </x:c>
      <x:c r="AD1218" s="28" t="n">
        <x:v>47960331.26</x:v>
      </x:c>
      <x:c r="AE1218" s="28" t="n">
        <x:v>0</x:v>
      </x:c>
      <x:c r="AF1218" s="28" t="n">
        <x:v>0</x:v>
      </x:c>
      <x:c r="AG1218" s="28" t="n">
        <x:v>0</x:v>
      </x:c>
      <x:c r="AH1218" s="28" t="n">
        <x:v>2564981.521667</x:v>
      </x:c>
      <x:c r="AI1218" s="28" t="n">
        <x:v>6995557.475</x:v>
      </x:c>
      <x:c r="AJ1218" s="25" t="n">
        <x:v>574</x:v>
      </x:c>
      <x:c r="AK1218" s="25" t="n">
        <x:v>3</x:v>
      </x:c>
      <x:c r="AL1218" s="28" t="n">
        <x:v>256175182.2</x:v>
      </x:c>
      <x:c r="AM1218" s="28" t="n">
        <x:v>9276363.48</x:v>
      </x:c>
      <x:c r="AN1218" s="25" t="str">
        <x:v>CASH_MANAGEMENT|PAYROLL_SERVICES|WORKING_CAPITAL_LOAN</x:v>
      </x:c>
      <x:c r="AO1218" s="25" t="str">
        <x:v>2026-04-24</x:v>
      </x:c>
      <x:c r="AP1218" s="25" t="n">
        <x:v>3</x:v>
      </x:c>
      <x:c r="AQ1218" s="25" t="n">
        <x:v>118</x:v>
      </x:c>
      <x:c r="AR1218" s="25" t="n">
        <x:v>66.79</x:v>
      </x:c>
      <x:c r="AS1218" s="30" t="n">
        <x:v>1</x:v>
      </x:c>
      <x:c r="AT1218" s="25" t="n">
        <x:v>215</x:v>
      </x:c>
    </x:row>
    <x:row r="1219">
      <x:c r="A1219" s="25" t="str">
        <x:v>SME001215</x:v>
      </x:c>
      <x:c r="B1219" s="25" t="str">
        <x:v>Synthetic SME 001215</x:v>
      </x:c>
      <x:c r="C1219" s="25" t="str">
        <x:v>RM005</x:v>
      </x:c>
      <x:c r="D1219" s="25" t="str">
        <x:v>Eastern</x:v>
      </x:c>
      <x:c r="E1219" s="25" t="str">
        <x:v>Wholesale Trade</x:v>
      </x:c>
      <x:c r="F1219" s="25" t="str">
        <x:v>SMALL</x:v>
      </x:c>
      <x:c r="G1219" s="25" t="str">
        <x:v>LIMITED</x:v>
      </x:c>
      <x:c r="H1219" s="25" t="str">
        <x:v>2018-05-22</x:v>
      </x:c>
      <x:c r="I1219" s="25" t="n">
        <x:v>98</x:v>
      </x:c>
      <x:c r="J1219" s="28" t="n">
        <x:v>8955511.96</x:v>
      </x:c>
      <x:c r="K1219" s="25" t="n">
        <x:v>47</x:v>
      </x:c>
      <x:c r="L1219" s="26" t="b">
        <x:v>0</x:v>
      </x:c>
      <x:c r="M1219" s="26" t="b">
        <x:v>0</x:v>
      </x:c>
      <x:c r="N1219" s="25" t="n">
        <x:v>89.5</x:v>
      </x:c>
      <x:c r="O1219" s="26" t="b">
        <x:v>1</x:v>
      </x:c>
      <x:c r="P1219" s="25" t="str">
        <x:v>SECURE_MESSAGE</x:v>
      </x:c>
      <x:c r="Q1219" s="25" t="str">
        <x:v>DERIVED_ANALYTICS</x:v>
      </x:c>
      <x:c r="R1219" s="30" t="n">
        <x:v>0.065832</x:v>
      </x:c>
      <x:c r="S1219" s="25" t="str">
        <x:v>R04</x:v>
      </x:c>
      <x:c r="T1219" s="25" t="n">
        <x:v>0</x:v>
      </x:c>
      <x:c r="U1219" s="25" t="n">
        <x:v>1</x:v>
      </x:c>
      <x:c r="V1219" s="25" t="str">
        <x:v>2027-04-19</x:v>
      </x:c>
      <x:c r="W1219" s="25" t="str">
        <x:v>NONE</x:v>
      </x:c>
      <x:c r="X1219" s="26" t="b">
        <x:v>1</x:v>
      </x:c>
      <x:c r="Y1219" s="26" t="b">
        <x:v>1</x:v>
      </x:c>
      <x:c r="Z1219" s="25" t="str">
        <x:v>CONTROLLED_SYNTHETIC</x:v>
      </x:c>
      <x:c r="AA1219" s="28" t="n">
        <x:v>5279767.3</x:v>
      </x:c>
      <x:c r="AB1219" s="28" t="n">
        <x:v>4902610.42</x:v>
      </x:c>
      <x:c r="AC1219" s="28" t="n">
        <x:v>273416.02</x:v>
      </x:c>
      <x:c r="AD1219" s="28" t="n">
        <x:v>8825218.11</x:v>
      </x:c>
      <x:c r="AE1219" s="28" t="n">
        <x:v>0</x:v>
      </x:c>
      <x:c r="AF1219" s="28" t="n">
        <x:v>0</x:v>
      </x:c>
      <x:c r="AG1219" s="28" t="n">
        <x:v>0</x:v>
      </x:c>
      <x:c r="AH1219" s="28" t="n">
        <x:v>195448.796667</x:v>
      </x:c>
      <x:c r="AI1219" s="28" t="n">
        <x:v>347005.581667</x:v>
      </x:c>
      <x:c r="AJ1219" s="25" t="n">
        <x:v>865</x:v>
      </x:c>
      <x:c r="AK1219" s="25" t="n">
        <x:v>1</x:v>
      </x:c>
      <x:c r="AL1219" s="28" t="n">
        <x:v>15895396.52</x:v>
      </x:c>
      <x:c r="AM1219" s="28" t="n">
        <x:v>523488.86</x:v>
      </x:c>
      <x:c r="AN1219" s="25" t="str">
        <x:v>PAYROLL_SERVICES</x:v>
      </x:c>
      <x:c r="AO1219" s="25" t="str">
        <x:v>2025-12-07</x:v>
      </x:c>
      <x:c r="AP1219" s="25" t="n">
        <x:v>1</x:v>
      </x:c>
      <x:c r="AQ1219" s="25" t="n">
        <x:v>256</x:v>
      </x:c>
      <x:c r="AR1219" s="25" t="n">
        <x:v>54.5</x:v>
      </x:c>
      <x:c r="AS1219" s="30" t="n">
        <x:v>1</x:v>
      </x:c>
      <x:c r="AT1219" s="25" t="n">
        <x:v>0</x:v>
      </x:c>
    </x:row>
    <x:row r="1220">
      <x:c r="A1220" s="25" t="str">
        <x:v>SME001216</x:v>
      </x:c>
      <x:c r="B1220" s="25" t="str">
        <x:v>Synthetic SME 001216</x:v>
      </x:c>
      <x:c r="C1220" s="25" t="str">
        <x:v>RM037</x:v>
      </x:c>
      <x:c r="D1220" s="25" t="str">
        <x:v>Aegean</x:v>
      </x:c>
      <x:c r="E1220" s="25" t="str">
        <x:v>Agriculture</x:v>
      </x:c>
      <x:c r="F1220" s="25" t="str">
        <x:v>SMALL</x:v>
      </x:c>
      <x:c r="G1220" s="25" t="str">
        <x:v>JOINT_STOCK</x:v>
      </x:c>
      <x:c r="H1220" s="25" t="str">
        <x:v>2019-01-08</x:v>
      </x:c>
      <x:c r="I1220" s="25" t="n">
        <x:v>91</x:v>
      </x:c>
      <x:c r="J1220" s="28" t="n">
        <x:v>34566362.12</x:v>
      </x:c>
      <x:c r="K1220" s="25" t="n">
        <x:v>44</x:v>
      </x:c>
      <x:c r="L1220" s="26" t="b">
        <x:v>1</x:v>
      </x:c>
      <x:c r="M1220" s="26" t="b">
        <x:v>0</x:v>
      </x:c>
      <x:c r="N1220" s="25" t="n">
        <x:v>48.97</x:v>
      </x:c>
      <x:c r="O1220" s="26" t="b">
        <x:v>1</x:v>
      </x:c>
      <x:c r="P1220" s="25" t="str">
        <x:v>SECURE_MESSAGE</x:v>
      </x:c>
      <x:c r="Q1220" s="25" t="str">
        <x:v>DERIVED_ANALYTICS</x:v>
      </x:c>
      <x:c r="R1220" s="30" t="n">
        <x:v>0.020827</x:v>
      </x:c>
      <x:c r="S1220" s="25" t="str">
        <x:v>R02</x:v>
      </x:c>
      <x:c r="T1220" s="25" t="n">
        <x:v>15</x:v>
      </x:c>
      <x:c r="U1220" s="25" t="n">
        <x:v>1</x:v>
      </x:c>
      <x:c r="V1220" s="25" t="str">
        <x:v>2026-12-21</x:v>
      </x:c>
      <x:c r="W1220" s="25" t="str">
        <x:v>NONE</x:v>
      </x:c>
      <x:c r="X1220" s="26" t="b">
        <x:v>1</x:v>
      </x:c>
      <x:c r="Y1220" s="26" t="b">
        <x:v>1</x:v>
      </x:c>
      <x:c r="Z1220" s="25" t="str">
        <x:v>CONTROLLED_SYNTHETIC</x:v>
      </x:c>
      <x:c r="AA1220" s="28" t="n">
        <x:v>19720465.53</x:v>
      </x:c>
      <x:c r="AB1220" s="28" t="n">
        <x:v>18874710.89</x:v>
      </x:c>
      <x:c r="AC1220" s="28" t="n">
        <x:v>1217294.33</x:v>
      </x:c>
      <x:c r="AD1220" s="28" t="n">
        <x:v>9423391.18</x:v>
      </x:c>
      <x:c r="AE1220" s="28" t="n">
        <x:v>6312650.73</x:v>
      </x:c>
      <x:c r="AF1220" s="28" t="n">
        <x:v>0</x:v>
      </x:c>
      <x:c r="AG1220" s="28" t="n">
        <x:v>4026184.54</x:v>
      </x:c>
      <x:c r="AH1220" s="28" t="n">
        <x:v>720979.486667</x:v>
      </x:c>
      <x:c r="AI1220" s="28" t="n">
        <x:v>2140907.563333</x:v>
      </x:c>
      <x:c r="AJ1220" s="25" t="n">
        <x:v>459</x:v>
      </x:c>
      <x:c r="AK1220" s="25" t="n">
        <x:v>4</x:v>
      </x:c>
      <x:c r="AL1220" s="28" t="n">
        <x:v>58953717</x:v>
      </x:c>
      <x:c r="AM1220" s="28" t="n">
        <x:v>2074203.95</x:v>
      </x:c>
      <x:c r="AN1220" s="25" t="str">
        <x:v>CASH_MANAGEMENT|FX_RISK_MANAGEMENT|POS_MERCHANT_ACQUIRING|TERM_DEPOSIT</x:v>
      </x:c>
      <x:c r="AO1220" s="25" t="str">
        <x:v>2026-07-11</x:v>
      </x:c>
      <x:c r="AP1220" s="25" t="n">
        <x:v>6</x:v>
      </x:c>
      <x:c r="AQ1220" s="25" t="n">
        <x:v>40</x:v>
      </x:c>
      <x:c r="AR1220" s="25" t="n">
        <x:v>74</x:v>
      </x:c>
      <x:c r="AS1220" s="30" t="n">
        <x:v>1</x:v>
      </x:c>
      <x:c r="AT1220" s="25" t="n">
        <x:v>0</x:v>
      </x:c>
    </x:row>
    <x:row r="1221">
      <x:c r="A1221" s="25" t="str">
        <x:v>SME001217</x:v>
      </x:c>
      <x:c r="B1221" s="25" t="str">
        <x:v>Synthetic SME 001217</x:v>
      </x:c>
      <x:c r="C1221" s="25" t="str">
        <x:v>RM004</x:v>
      </x:c>
      <x:c r="D1221" s="25" t="str">
        <x:v>Central Anatolia</x:v>
      </x:c>
      <x:c r="E1221" s="25" t="str">
        <x:v>Wholesale Trade</x:v>
      </x:c>
      <x:c r="F1221" s="25" t="str">
        <x:v>SMALL</x:v>
      </x:c>
      <x:c r="G1221" s="25" t="str">
        <x:v>LIMITED</x:v>
      </x:c>
      <x:c r="H1221" s="25" t="str">
        <x:v>2020-07-21</x:v>
      </x:c>
      <x:c r="I1221" s="25" t="n">
        <x:v>72</x:v>
      </x:c>
      <x:c r="J1221" s="28" t="n">
        <x:v>16233908.7</x:v>
      </x:c>
      <x:c r="K1221" s="25" t="n">
        <x:v>28</x:v>
      </x:c>
      <x:c r="L1221" s="26" t="b">
        <x:v>0</x:v>
      </x:c>
      <x:c r="M1221" s="26" t="b">
        <x:v>0</x:v>
      </x:c>
      <x:c r="N1221" s="25" t="n">
        <x:v>68.08</x:v>
      </x:c>
      <x:c r="O1221" s="26" t="b">
        <x:v>0</x:v>
      </x:c>
      <x:c r="P1221" s="25" t="str">
        <x:v>RM_CALL</x:v>
      </x:c>
      <x:c r="Q1221" s="25" t="str">
        <x:v>DERIVED_ANALYTICS</x:v>
      </x:c>
      <x:c r="R1221" s="30" t="n">
        <x:v>0.040006</x:v>
      </x:c>
      <x:c r="S1221" s="25" t="str">
        <x:v>R03</x:v>
      </x:c>
      <x:c r="T1221" s="25" t="n">
        <x:v>0</x:v>
      </x:c>
      <x:c r="U1221" s="25" t="n">
        <x:v>1</x:v>
      </x:c>
      <x:c r="V1221" s="25" t="str">
        <x:v>2026-10-03</x:v>
      </x:c>
      <x:c r="W1221" s="25" t="str">
        <x:v>NONE</x:v>
      </x:c>
      <x:c r="X1221" s="26" t="b">
        <x:v>1</x:v>
      </x:c>
      <x:c r="Y1221" s="26" t="b">
        <x:v>1</x:v>
      </x:c>
      <x:c r="Z1221" s="25" t="str">
        <x:v>CONTROLLED_SYNTHETIC</x:v>
      </x:c>
      <x:c r="AA1221" s="28" t="n">
        <x:v>9019944.13</x:v>
      </x:c>
      <x:c r="AB1221" s="28" t="n">
        <x:v>7746540.71</x:v>
      </x:c>
      <x:c r="AC1221" s="28" t="n">
        <x:v>405955.17</x:v>
      </x:c>
      <x:c r="AD1221" s="28" t="n">
        <x:v>5780697.21</x:v>
      </x:c>
      <x:c r="AE1221" s="28" t="n">
        <x:v>0</x:v>
      </x:c>
      <x:c r="AF1221" s="28" t="n">
        <x:v>0</x:v>
      </x:c>
      <x:c r="AG1221" s="28" t="n">
        <x:v>0</x:v>
      </x:c>
      <x:c r="AH1221" s="28" t="n">
        <x:v>384705.136667</x:v>
      </x:c>
      <x:c r="AI1221" s="28" t="n">
        <x:v>907297.885</x:v>
      </x:c>
      <x:c r="AJ1221" s="25" t="n">
        <x:v>673</x:v>
      </x:c>
      <x:c r="AK1221" s="25" t="n">
        <x:v>4</x:v>
      </x:c>
      <x:c r="AL1221" s="28" t="n">
        <x:v>27482061.63</x:v>
      </x:c>
      <x:c r="AM1221" s="28" t="n">
        <x:v>1239487.29</x:v>
      </x:c>
      <x:c r="AN1221" s="25" t="str">
        <x:v>BUSINESS_CREDIT_CARD|CASH_MANAGEMENT|PAYROLL_SERVICES|TERM_DEPOSIT</x:v>
      </x:c>
      <x:c r="AO1221" s="25" t="str">
        <x:v>2026-04-29</x:v>
      </x:c>
      <x:c r="AP1221" s="25" t="n">
        <x:v>6</x:v>
      </x:c>
      <x:c r="AQ1221" s="25" t="n">
        <x:v>113</x:v>
      </x:c>
      <x:c r="AR1221" s="25" t="n">
        <x:v>71.14</x:v>
      </x:c>
      <x:c r="AS1221" s="30" t="n">
        <x:v>1</x:v>
      </x:c>
      <x:c r="AT1221" s="25" t="n">
        <x:v>0</x:v>
      </x:c>
    </x:row>
    <x:row r="1222">
      <x:c r="A1222" s="25" t="str">
        <x:v>SME001218</x:v>
      </x:c>
      <x:c r="B1222" s="25" t="str">
        <x:v>Synthetic SME 001218</x:v>
      </x:c>
      <x:c r="C1222" s="25" t="str">
        <x:v>RM038</x:v>
      </x:c>
      <x:c r="D1222" s="25" t="str">
        <x:v>Aegean</x:v>
      </x:c>
      <x:c r="E1222" s="25" t="str">
        <x:v>Manufacturing</x:v>
      </x:c>
      <x:c r="F1222" s="25" t="str">
        <x:v>MICRO</x:v>
      </x:c>
      <x:c r="G1222" s="25" t="str">
        <x:v>SOLE_PROPRIETOR</x:v>
      </x:c>
      <x:c r="H1222" s="25" t="str">
        <x:v>2020-06-13</x:v>
      </x:c>
      <x:c r="I1222" s="25" t="n">
        <x:v>74</x:v>
      </x:c>
      <x:c r="J1222" s="28" t="n">
        <x:v>5685219.95</x:v>
      </x:c>
      <x:c r="K1222" s="25" t="n">
        <x:v>7</x:v>
      </x:c>
      <x:c r="L1222" s="26" t="b">
        <x:v>1</x:v>
      </x:c>
      <x:c r="M1222" s="26" t="b">
        <x:v>0</x:v>
      </x:c>
      <x:c r="N1222" s="25" t="n">
        <x:v>63.95</x:v>
      </x:c>
      <x:c r="O1222" s="26" t="b">
        <x:v>1</x:v>
      </x:c>
      <x:c r="P1222" s="25" t="str">
        <x:v>RM_CALL</x:v>
      </x:c>
      <x:c r="Q1222" s="25" t="str">
        <x:v>DERIVED_ANALYTICS</x:v>
      </x:c>
      <x:c r="R1222" s="30" t="n">
        <x:v>0.045117</x:v>
      </x:c>
      <x:c r="S1222" s="25" t="str">
        <x:v>R03</x:v>
      </x:c>
      <x:c r="T1222" s="25" t="n">
        <x:v>0</x:v>
      </x:c>
      <x:c r="U1222" s="25" t="n">
        <x:v>1</x:v>
      </x:c>
      <x:c r="V1222" s="25" t="str">
        <x:v>2026-10-01</x:v>
      </x:c>
      <x:c r="W1222" s="25" t="str">
        <x:v>LOW</x:v>
      </x:c>
      <x:c r="X1222" s="26" t="b">
        <x:v>1</x:v>
      </x:c>
      <x:c r="Y1222" s="26" t="b">
        <x:v>1</x:v>
      </x:c>
      <x:c r="Z1222" s="25" t="str">
        <x:v>CONTROLLED_SYNTHETIC</x:v>
      </x:c>
      <x:c r="AA1222" s="28" t="n">
        <x:v>2966579.08</x:v>
      </x:c>
      <x:c r="AB1222" s="28" t="n">
        <x:v>2641113.62</x:v>
      </x:c>
      <x:c r="AC1222" s="28" t="n">
        <x:v>161945.75</x:v>
      </x:c>
      <x:c r="AD1222" s="28" t="n">
        <x:v>1538170.61</x:v>
      </x:c>
      <x:c r="AE1222" s="28" t="n">
        <x:v>829924.15</x:v>
      </x:c>
      <x:c r="AF1222" s="28" t="n">
        <x:v>0</x:v>
      </x:c>
      <x:c r="AG1222" s="28" t="n">
        <x:v>421615.26</x:v>
      </x:c>
      <x:c r="AH1222" s="28" t="n">
        <x:v>99492.565</x:v>
      </x:c>
      <x:c r="AI1222" s="28" t="n">
        <x:v>236551.866667</x:v>
      </x:c>
      <x:c r="AJ1222" s="25" t="n">
        <x:v>533</x:v>
      </x:c>
      <x:c r="AK1222" s="25" t="n">
        <x:v>1</x:v>
      </x:c>
      <x:c r="AL1222" s="28" t="n">
        <x:v>69963.26</x:v>
      </x:c>
      <x:c r="AM1222" s="28" t="n">
        <x:v>1377.28</x:v>
      </x:c>
      <x:c r="AN1222" s="25" t="str">
        <x:v>TERM_DEPOSIT</x:v>
      </x:c>
      <x:c r="AO1222" s="25" t="str">
        <x:v>2026-05-10</x:v>
      </x:c>
      <x:c r="AP1222" s="25" t="n">
        <x:v>2</x:v>
      </x:c>
      <x:c r="AQ1222" s="25" t="n">
        <x:v>102</x:v>
      </x:c>
      <x:c r="AR1222" s="25" t="n">
        <x:v>24.46</x:v>
      </x:c>
      <x:c r="AS1222" s="30" t="n">
        <x:v>0.03516</x:v>
      </x:c>
      <x:c r="AT1222" s="25" t="n">
        <x:v>0</x:v>
      </x:c>
    </x:row>
    <x:row r="1223">
      <x:c r="A1223" s="25" t="str">
        <x:v>SME001219</x:v>
      </x:c>
      <x:c r="B1223" s="25" t="str">
        <x:v>Synthetic SME 001219</x:v>
      </x:c>
      <x:c r="C1223" s="25" t="str">
        <x:v>RM041</x:v>
      </x:c>
      <x:c r="D1223" s="25" t="str">
        <x:v>Marmara</x:v>
      </x:c>
      <x:c r="E1223" s="25" t="str">
        <x:v>Transportation</x:v>
      </x:c>
      <x:c r="F1223" s="25" t="str">
        <x:v>SMALL</x:v>
      </x:c>
      <x:c r="G1223" s="25" t="str">
        <x:v>SOLE_PROPRIETOR</x:v>
      </x:c>
      <x:c r="H1223" s="25" t="str">
        <x:v>2024-06-24</x:v>
      </x:c>
      <x:c r="I1223" s="25" t="n">
        <x:v>25</x:v>
      </x:c>
      <x:c r="J1223" s="28" t="n">
        <x:v>49600460.67</x:v>
      </x:c>
      <x:c r="K1223" s="25" t="n">
        <x:v>48</x:v>
      </x:c>
      <x:c r="L1223" s="26" t="b">
        <x:v>0</x:v>
      </x:c>
      <x:c r="M1223" s="26" t="b">
        <x:v>1</x:v>
      </x:c>
      <x:c r="N1223" s="25" t="n">
        <x:v>65.48</x:v>
      </x:c>
      <x:c r="O1223" s="26" t="b">
        <x:v>1</x:v>
      </x:c>
      <x:c r="P1223" s="25" t="str">
        <x:v>VIDEO_MEETING</x:v>
      </x:c>
      <x:c r="Q1223" s="25" t="str">
        <x:v>DERIVED_ANALYTICS</x:v>
      </x:c>
      <x:c r="R1223" s="30" t="n">
        <x:v>0.042028</x:v>
      </x:c>
      <x:c r="S1223" s="25" t="str">
        <x:v>R03</x:v>
      </x:c>
      <x:c r="T1223" s="25" t="n">
        <x:v>0</x:v>
      </x:c>
      <x:c r="U1223" s="25" t="n">
        <x:v>1</x:v>
      </x:c>
      <x:c r="V1223" s="25" t="str">
        <x:v>2027-01-15</x:v>
      </x:c>
      <x:c r="W1223" s="25" t="str">
        <x:v>NONE</x:v>
      </x:c>
      <x:c r="X1223" s="26" t="b">
        <x:v>1</x:v>
      </x:c>
      <x:c r="Y1223" s="26" t="b">
        <x:v>1</x:v>
      </x:c>
      <x:c r="Z1223" s="25" t="str">
        <x:v>CONTROLLED_SYNTHETIC</x:v>
      </x:c>
      <x:c r="AA1223" s="28" t="n">
        <x:v>25294863.03</x:v>
      </x:c>
      <x:c r="AB1223" s="28" t="n">
        <x:v>21736052.73</x:v>
      </x:c>
      <x:c r="AC1223" s="28" t="n">
        <x:v>1001898.93</x:v>
      </x:c>
      <x:c r="AD1223" s="28" t="n">
        <x:v>10498703.91</x:v>
      </x:c>
      <x:c r="AE1223" s="28" t="n">
        <x:v>0</x:v>
      </x:c>
      <x:c r="AF1223" s="28" t="n">
        <x:v>6870768.57</x:v>
      </x:c>
      <x:c r="AG1223" s="28" t="n">
        <x:v>3215046.07</x:v>
      </x:c>
      <x:c r="AH1223" s="28" t="n">
        <x:v>855541.775</x:v>
      </x:c>
      <x:c r="AI1223" s="28" t="n">
        <x:v>1913476.16</x:v>
      </x:c>
      <x:c r="AJ1223" s="25" t="n">
        <x:v>536</x:v>
      </x:c>
      <x:c r="AK1223" s="25" t="n">
        <x:v>4</x:v>
      </x:c>
      <x:c r="AL1223" s="28" t="n">
        <x:v>42162400.32</x:v>
      </x:c>
      <x:c r="AM1223" s="28" t="n">
        <x:v>1290561.45</x:v>
      </x:c>
      <x:c r="AN1223" s="25" t="str">
        <x:v>FX_RISK_MANAGEMENT|PAYROLL_SERVICES|POS_MERCHANT_ACQUIRING|TRADE_FINANCE</x:v>
      </x:c>
      <x:c r="AO1223" s="25" t="str">
        <x:v>2026-07-05</x:v>
      </x:c>
      <x:c r="AP1223" s="25" t="n">
        <x:v>6</x:v>
      </x:c>
      <x:c r="AQ1223" s="25" t="n">
        <x:v>46</x:v>
      </x:c>
      <x:c r="AR1223" s="25" t="n">
        <x:v>55.75</x:v>
      </x:c>
      <x:c r="AS1223" s="30" t="n">
        <x:v>1</x:v>
      </x:c>
      <x:c r="AT1223" s="25" t="n">
        <x:v>0</x:v>
      </x:c>
    </x:row>
    <x:row r="1224">
      <x:c r="A1224" s="25" t="str">
        <x:v>SME001220</x:v>
      </x:c>
      <x:c r="B1224" s="25" t="str">
        <x:v>Synthetic SME 001220</x:v>
      </x:c>
      <x:c r="C1224" s="25" t="str">
        <x:v>RM029</x:v>
      </x:c>
      <x:c r="D1224" s="25" t="str">
        <x:v>Marmara</x:v>
      </x:c>
      <x:c r="E1224" s="25" t="str">
        <x:v>Professional Services</x:v>
      </x:c>
      <x:c r="F1224" s="25" t="str">
        <x:v>MICRO</x:v>
      </x:c>
      <x:c r="G1224" s="25" t="str">
        <x:v>JOINT_STOCK</x:v>
      </x:c>
      <x:c r="H1224" s="25" t="str">
        <x:v>2017-08-20</x:v>
      </x:c>
      <x:c r="I1224" s="25" t="n">
        <x:v>107</x:v>
      </x:c>
      <x:c r="J1224" s="28" t="n">
        <x:v>3424160.13</x:v>
      </x:c>
      <x:c r="K1224" s="25" t="n">
        <x:v>9</x:v>
      </x:c>
      <x:c r="L1224" s="26" t="b">
        <x:v>0</x:v>
      </x:c>
      <x:c r="M1224" s="26" t="b">
        <x:v>0</x:v>
      </x:c>
      <x:c r="N1224" s="25" t="n">
        <x:v>63.03</x:v>
      </x:c>
      <x:c r="O1224" s="26" t="b">
        <x:v>1</x:v>
      </x:c>
      <x:c r="P1224" s="25" t="str">
        <x:v>RM_CALL</x:v>
      </x:c>
      <x:c r="Q1224" s="25" t="str">
        <x:v>DERIVED_ANALYTICS</x:v>
      </x:c>
      <x:c r="R1224" s="30" t="n">
        <x:v>0.027237</x:v>
      </x:c>
      <x:c r="S1224" s="25" t="str">
        <x:v>R03</x:v>
      </x:c>
      <x:c r="T1224" s="25" t="n">
        <x:v>0</x:v>
      </x:c>
      <x:c r="U1224" s="25" t="n">
        <x:v>1</x:v>
      </x:c>
      <x:c r="V1224" s="25" t="str">
        <x:v>2027-09-25</x:v>
      </x:c>
      <x:c r="W1224" s="25" t="str">
        <x:v>NONE</x:v>
      </x:c>
      <x:c r="X1224" s="26" t="b">
        <x:v>1</x:v>
      </x:c>
      <x:c r="Y1224" s="26" t="b">
        <x:v>1</x:v>
      </x:c>
      <x:c r="Z1224" s="25" t="str">
        <x:v>CONTROLLED_SYNTHETIC</x:v>
      </x:c>
      <x:c r="AA1224" s="28" t="n">
        <x:v>2087342.6</x:v>
      </x:c>
      <x:c r="AB1224" s="28" t="n">
        <x:v>1784336.18</x:v>
      </x:c>
      <x:c r="AC1224" s="28" t="n">
        <x:v>122310.1</x:v>
      </x:c>
      <x:c r="AD1224" s="28" t="n">
        <x:v>2075725.33</x:v>
      </x:c>
      <x:c r="AE1224" s="28" t="n">
        <x:v>0</x:v>
      </x:c>
      <x:c r="AF1224" s="28" t="n">
        <x:v>0</x:v>
      </x:c>
      <x:c r="AG1224" s="28" t="n">
        <x:v>0</x:v>
      </x:c>
      <x:c r="AH1224" s="28" t="n">
        <x:v>77113.923333</x:v>
      </x:c>
      <x:c r="AI1224" s="28" t="n">
        <x:v>206541.02</x:v>
      </x:c>
      <x:c r="AJ1224" s="25" t="n">
        <x:v>654</x:v>
      </x:c>
      <x:c r="AK1224" s="25" t="n">
        <x:v>3</x:v>
      </x:c>
      <x:c r="AL1224" s="28" t="n">
        <x:v>1241627.36</x:v>
      </x:c>
      <x:c r="AM1224" s="28" t="n">
        <x:v>29349.36</x:v>
      </x:c>
      <x:c r="AN1224" s="25" t="str">
        <x:v>BUSINESS_CREDIT_CARD|POS_MERCHANT_ACQUIRING|WORKING_CAPITAL_LOAN</x:v>
      </x:c>
      <x:c r="AO1224" s="25" t="str">
        <x:v>2026-01-21</x:v>
      </x:c>
      <x:c r="AP1224" s="25" t="n">
        <x:v>3</x:v>
      </x:c>
      <x:c r="AQ1224" s="25" t="n">
        <x:v>211</x:v>
      </x:c>
      <x:c r="AR1224" s="25" t="n">
        <x:v>49.65</x:v>
      </x:c>
      <x:c r="AS1224" s="30" t="n">
        <x:v>1</x:v>
      </x:c>
      <x:c r="AT1224" s="25" t="n">
        <x:v>0</x:v>
      </x:c>
    </x:row>
    <x:row r="1225">
      <x:c r="A1225" s="25" t="str">
        <x:v>SME001221</x:v>
      </x:c>
      <x:c r="B1225" s="25" t="str">
        <x:v>Synthetic SME 001221</x:v>
      </x:c>
      <x:c r="C1225" s="25" t="str">
        <x:v>RM007</x:v>
      </x:c>
      <x:c r="D1225" s="25" t="str">
        <x:v>Central Anatolia</x:v>
      </x:c>
      <x:c r="E1225" s="25" t="str">
        <x:v>Hospitality</x:v>
      </x:c>
      <x:c r="F1225" s="25" t="str">
        <x:v>SMALL</x:v>
      </x:c>
      <x:c r="G1225" s="25" t="str">
        <x:v>LIMITED</x:v>
      </x:c>
      <x:c r="H1225" s="25" t="str">
        <x:v>2021-04-21</x:v>
      </x:c>
      <x:c r="I1225" s="25" t="n">
        <x:v>63</x:v>
      </x:c>
      <x:c r="J1225" s="28" t="n">
        <x:v>36700960.85</x:v>
      </x:c>
      <x:c r="K1225" s="25" t="n">
        <x:v>27</x:v>
      </x:c>
      <x:c r="L1225" s="26" t="b">
        <x:v>0</x:v>
      </x:c>
      <x:c r="M1225" s="26" t="b">
        <x:v>0</x:v>
      </x:c>
      <x:c r="N1225" s="25" t="n">
        <x:v>42.96</x:v>
      </x:c>
      <x:c r="O1225" s="26" t="b">
        <x:v>0</x:v>
      </x:c>
      <x:c r="P1225" s="25" t="str">
        <x:v>VIDEO_MEETING</x:v>
      </x:c>
      <x:c r="Q1225" s="25" t="str">
        <x:v>DERIVED_ANALYTICS</x:v>
      </x:c>
      <x:c r="R1225" s="30" t="n">
        <x:v>0.022204</x:v>
      </x:c>
      <x:c r="S1225" s="25" t="str">
        <x:v>R02</x:v>
      </x:c>
      <x:c r="T1225" s="25" t="n">
        <x:v>0</x:v>
      </x:c>
      <x:c r="U1225" s="25" t="n">
        <x:v>1</x:v>
      </x:c>
      <x:c r="V1225" s="25" t="str">
        <x:v>2027-08-20</x:v>
      </x:c>
      <x:c r="W1225" s="25" t="str">
        <x:v>NONE</x:v>
      </x:c>
      <x:c r="X1225" s="26" t="b">
        <x:v>1</x:v>
      </x:c>
      <x:c r="Y1225" s="26" t="b">
        <x:v>1</x:v>
      </x:c>
      <x:c r="Z1225" s="25" t="str">
        <x:v>CONTROLLED_SYNTHETIC</x:v>
      </x:c>
      <x:c r="AA1225" s="28" t="n">
        <x:v>19426460.08</x:v>
      </x:c>
      <x:c r="AB1225" s="28" t="n">
        <x:v>17168323.3</x:v>
      </x:c>
      <x:c r="AC1225" s="28" t="n">
        <x:v>10613738.18</x:v>
      </x:c>
      <x:c r="AD1225" s="28" t="n">
        <x:v>4830862.65</x:v>
      </x:c>
      <x:c r="AE1225" s="28" t="n">
        <x:v>0</x:v>
      </x:c>
      <x:c r="AF1225" s="28" t="n">
        <x:v>0</x:v>
      </x:c>
      <x:c r="AG1225" s="28" t="n">
        <x:v>0</x:v>
      </x:c>
      <x:c r="AH1225" s="28" t="n">
        <x:v>774860.133333</x:v>
      </x:c>
      <x:c r="AI1225" s="28" t="n">
        <x:v>1976090.038333</x:v>
      </x:c>
      <x:c r="AJ1225" s="25" t="n">
        <x:v>428</x:v>
      </x:c>
      <x:c r="AK1225" s="25" t="n">
        <x:v>2</x:v>
      </x:c>
      <x:c r="AL1225" s="28" t="n">
        <x:v>33919561.72</x:v>
      </x:c>
      <x:c r="AM1225" s="28" t="n">
        <x:v>1724193.23</x:v>
      </x:c>
      <x:c r="AN1225" s="25" t="str">
        <x:v>BUSINESS_CREDIT_CARD|CASH_MANAGEMENT</x:v>
      </x:c>
      <x:c r="AO1225" s="25" t="str">
        <x:v>2026-05-30</x:v>
      </x:c>
      <x:c r="AP1225" s="25" t="n">
        <x:v>5</x:v>
      </x:c>
      <x:c r="AQ1225" s="25" t="n">
        <x:v>82</x:v>
      </x:c>
      <x:c r="AR1225" s="25" t="n">
        <x:v>53.88</x:v>
      </x:c>
      <x:c r="AS1225" s="30" t="n">
        <x:v>1</x:v>
      </x:c>
      <x:c r="AT1225" s="25" t="n">
        <x:v>0</x:v>
      </x:c>
    </x:row>
    <x:row r="1226">
      <x:c r="A1226" s="25" t="str">
        <x:v>SME001222</x:v>
      </x:c>
      <x:c r="B1226" s="25" t="str">
        <x:v>Synthetic SME 001222</x:v>
      </x:c>
      <x:c r="C1226" s="25" t="str">
        <x:v>RM007</x:v>
      </x:c>
      <x:c r="D1226" s="25" t="str">
        <x:v>Central Anatolia</x:v>
      </x:c>
      <x:c r="E1226" s="25" t="str">
        <x:v>Retail Trade</x:v>
      </x:c>
      <x:c r="F1226" s="25" t="str">
        <x:v>MEDIUM</x:v>
      </x:c>
      <x:c r="G1226" s="25" t="str">
        <x:v>SOLE_PROPRIETOR</x:v>
      </x:c>
      <x:c r="H1226" s="25" t="str">
        <x:v>2017-05-01</x:v>
      </x:c>
      <x:c r="I1226" s="25" t="n">
        <x:v>111</x:v>
      </x:c>
      <x:c r="J1226" s="28" t="n">
        <x:v>252477924.39</x:v>
      </x:c>
      <x:c r="K1226" s="25" t="n">
        <x:v>74</x:v>
      </x:c>
      <x:c r="L1226" s="26" t="b">
        <x:v>0</x:v>
      </x:c>
      <x:c r="M1226" s="26" t="b">
        <x:v>0</x:v>
      </x:c>
      <x:c r="N1226" s="25" t="n">
        <x:v>66.2</x:v>
      </x:c>
      <x:c r="O1226" s="26" t="b">
        <x:v>1</x:v>
      </x:c>
      <x:c r="P1226" s="25" t="str">
        <x:v>RM_CALL</x:v>
      </x:c>
      <x:c r="Q1226" s="25" t="str">
        <x:v>DERIVED_ANALYTICS</x:v>
      </x:c>
      <x:c r="R1226" s="30" t="n">
        <x:v>0.02267</x:v>
      </x:c>
      <x:c r="S1226" s="25" t="str">
        <x:v>R02</x:v>
      </x:c>
      <x:c r="T1226" s="25" t="n">
        <x:v>0</x:v>
      </x:c>
      <x:c r="U1226" s="25" t="n">
        <x:v>1</x:v>
      </x:c>
      <x:c r="V1226" s="25" t="str">
        <x:v>2026-09-23</x:v>
      </x:c>
      <x:c r="W1226" s="25" t="str">
        <x:v>NONE</x:v>
      </x:c>
      <x:c r="X1226" s="26" t="b">
        <x:v>1</x:v>
      </x:c>
      <x:c r="Y1226" s="26" t="b">
        <x:v>1</x:v>
      </x:c>
      <x:c r="Z1226" s="25" t="str">
        <x:v>CONTROLLED_SYNTHETIC</x:v>
      </x:c>
      <x:c r="AA1226" s="28" t="n">
        <x:v>133996643.74</x:v>
      </x:c>
      <x:c r="AB1226" s="28" t="n">
        <x:v>122182157.71</x:v>
      </x:c>
      <x:c r="AC1226" s="28" t="n">
        <x:v>68014661.71</x:v>
      </x:c>
      <x:c r="AD1226" s="28" t="n">
        <x:v>15472798.05</x:v>
      </x:c>
      <x:c r="AE1226" s="28" t="n">
        <x:v>0</x:v>
      </x:c>
      <x:c r="AF1226" s="28" t="n">
        <x:v>0</x:v>
      </x:c>
      <x:c r="AG1226" s="28" t="n">
        <x:v>0</x:v>
      </x:c>
      <x:c r="AH1226" s="28" t="n">
        <x:v>4630656.34</x:v>
      </x:c>
      <x:c r="AI1226" s="28" t="n">
        <x:v>10984805.696667</x:v>
      </x:c>
      <x:c r="AJ1226" s="25" t="n">
        <x:v>568</x:v>
      </x:c>
      <x:c r="AK1226" s="25" t="n">
        <x:v>2</x:v>
      </x:c>
      <x:c r="AL1226" s="28" t="n">
        <x:v>199866062.44</x:v>
      </x:c>
      <x:c r="AM1226" s="28" t="n">
        <x:v>6579891</x:v>
      </x:c>
      <x:c r="AN1226" s="25" t="str">
        <x:v>CASH_MANAGEMENT|FX_RISK_MANAGEMENT</x:v>
      </x:c>
      <x:c r="AO1226" s="25" t="str">
        <x:v>2026-05-09</x:v>
      </x:c>
      <x:c r="AP1226" s="25" t="n">
        <x:v>2</x:v>
      </x:c>
      <x:c r="AQ1226" s="25" t="n">
        <x:v>103</x:v>
      </x:c>
      <x:c r="AR1226" s="25" t="n">
        <x:v>55.17</x:v>
      </x:c>
      <x:c r="AS1226" s="30" t="n">
        <x:v>1</x:v>
      </x:c>
      <x:c r="AT1226" s="25" t="n">
        <x:v>0</x:v>
      </x:c>
    </x:row>
    <x:row r="1227">
      <x:c r="A1227" s="25" t="str">
        <x:v>SME001223</x:v>
      </x:c>
      <x:c r="B1227" s="25" t="str">
        <x:v>Synthetic SME 001223</x:v>
      </x:c>
      <x:c r="C1227" s="25" t="str">
        <x:v>RM009</x:v>
      </x:c>
      <x:c r="D1227" s="25" t="str">
        <x:v>Marmara</x:v>
      </x:c>
      <x:c r="E1227" s="25" t="str">
        <x:v>Professional Services</x:v>
      </x:c>
      <x:c r="F1227" s="25" t="str">
        <x:v>SMALL</x:v>
      </x:c>
      <x:c r="G1227" s="25" t="str">
        <x:v>SOLE_PROPRIETOR</x:v>
      </x:c>
      <x:c r="H1227" s="25" t="str">
        <x:v>2020-07-13</x:v>
      </x:c>
      <x:c r="I1227" s="25" t="n">
        <x:v>73</x:v>
      </x:c>
      <x:c r="J1227" s="28" t="n">
        <x:v>30656317.22</x:v>
      </x:c>
      <x:c r="K1227" s="25" t="n">
        <x:v>49</x:v>
      </x:c>
      <x:c r="L1227" s="26" t="b">
        <x:v>0</x:v>
      </x:c>
      <x:c r="M1227" s="26" t="b">
        <x:v>0</x:v>
      </x:c>
      <x:c r="N1227" s="25" t="n">
        <x:v>57.51</x:v>
      </x:c>
      <x:c r="O1227" s="26" t="b">
        <x:v>0</x:v>
      </x:c>
      <x:c r="P1227" s="25" t="str">
        <x:v>SECURE_MESSAGE</x:v>
      </x:c>
      <x:c r="Q1227" s="25" t="str">
        <x:v>DERIVED_ANALYTICS</x:v>
      </x:c>
      <x:c r="R1227" s="30" t="n">
        <x:v>0.012339</x:v>
      </x:c>
      <x:c r="S1227" s="25" t="str">
        <x:v>R02</x:v>
      </x:c>
      <x:c r="T1227" s="25" t="n">
        <x:v>30</x:v>
      </x:c>
      <x:c r="U1227" s="25" t="n">
        <x:v>2</x:v>
      </x:c>
      <x:c r="V1227" s="25" t="str">
        <x:v>2026-06-24</x:v>
      </x:c>
      <x:c r="W1227" s="25" t="str">
        <x:v>NONE</x:v>
      </x:c>
      <x:c r="X1227" s="26" t="b">
        <x:v>0</x:v>
      </x:c>
      <x:c r="Y1227" s="26" t="b">
        <x:v>1</x:v>
      </x:c>
      <x:c r="Z1227" s="25" t="str">
        <x:v>CONTROLLED_SYNTHETIC</x:v>
      </x:c>
      <x:c r="AA1227" s="28" t="n">
        <x:v>15843202.34</x:v>
      </x:c>
      <x:c r="AB1227" s="28" t="n">
        <x:v>14245145</x:v>
      </x:c>
      <x:c r="AC1227" s="28" t="n">
        <x:v>795605.05</x:v>
      </x:c>
      <x:c r="AD1227" s="28" t="n">
        <x:v>9424670.16</x:v>
      </x:c>
      <x:c r="AE1227" s="28" t="n">
        <x:v>0</x:v>
      </x:c>
      <x:c r="AF1227" s="28" t="n">
        <x:v>0</x:v>
      </x:c>
      <x:c r="AG1227" s="28" t="n">
        <x:v>0</x:v>
      </x:c>
      <x:c r="AH1227" s="28" t="n">
        <x:v>440033.15</x:v>
      </x:c>
      <x:c r="AI1227" s="28" t="n">
        <x:v>1889495.303333</x:v>
      </x:c>
      <x:c r="AJ1227" s="25" t="n">
        <x:v>526</x:v>
      </x:c>
      <x:c r="AK1227" s="25" t="n">
        <x:v>5</x:v>
      </x:c>
      <x:c r="AL1227" s="28" t="n">
        <x:v>19745862.39</x:v>
      </x:c>
      <x:c r="AM1227" s="28" t="n">
        <x:v>921927.63</x:v>
      </x:c>
      <x:c r="AN1227" s="25" t="str">
        <x:v>FX_RISK_MANAGEMENT|PAYROLL_SERVICES|POS_MERCHANT_ACQUIRING|TERM_DEPOSIT|TRADE_FINANCE</x:v>
      </x:c>
      <x:c r="AO1227" s="25" t="str">
        <x:v>2026-07-17</x:v>
      </x:c>
      <x:c r="AP1227" s="25" t="n">
        <x:v>6</x:v>
      </x:c>
      <x:c r="AQ1227" s="25" t="n">
        <x:v>34</x:v>
      </x:c>
      <x:c r="AR1227" s="25" t="n">
        <x:v>67.92</x:v>
      </x:c>
      <x:c r="AS1227" s="30" t="n">
        <x:v>1</x:v>
      </x:c>
      <x:c r="AT1227" s="25" t="n">
        <x:v>57</x:v>
      </x:c>
    </x:row>
    <x:row r="1228">
      <x:c r="A1228" s="25" t="str">
        <x:v>SME001224</x:v>
      </x:c>
      <x:c r="B1228" s="25" t="str">
        <x:v>Synthetic SME 001224</x:v>
      </x:c>
      <x:c r="C1228" s="25" t="str">
        <x:v>RM027</x:v>
      </x:c>
      <x:c r="D1228" s="25" t="str">
        <x:v>Eastern</x:v>
      </x:c>
      <x:c r="E1228" s="25" t="str">
        <x:v>Technology</x:v>
      </x:c>
      <x:c r="F1228" s="25" t="str">
        <x:v>SMALL</x:v>
      </x:c>
      <x:c r="G1228" s="25" t="str">
        <x:v>LIMITED</x:v>
      </x:c>
      <x:c r="H1228" s="25" t="str">
        <x:v>2019-10-22</x:v>
      </x:c>
      <x:c r="I1228" s="25" t="n">
        <x:v>81</x:v>
      </x:c>
      <x:c r="J1228" s="28" t="n">
        <x:v>30312201.68</x:v>
      </x:c>
      <x:c r="K1228" s="25" t="n">
        <x:v>31</x:v>
      </x:c>
      <x:c r="L1228" s="26" t="b">
        <x:v>0</x:v>
      </x:c>
      <x:c r="M1228" s="26" t="b">
        <x:v>0</x:v>
      </x:c>
      <x:c r="N1228" s="25" t="n">
        <x:v>62.61</x:v>
      </x:c>
      <x:c r="O1228" s="26" t="b">
        <x:v>1</x:v>
      </x:c>
      <x:c r="P1228" s="25" t="str">
        <x:v>RM_CALL</x:v>
      </x:c>
      <x:c r="Q1228" s="25" t="str">
        <x:v>DERIVED_ANALYTICS</x:v>
      </x:c>
      <x:c r="R1228" s="30" t="n">
        <x:v>0.02841</x:v>
      </x:c>
      <x:c r="S1228" s="25" t="str">
        <x:v>R03</x:v>
      </x:c>
      <x:c r="T1228" s="25" t="n">
        <x:v>0</x:v>
      </x:c>
      <x:c r="U1228" s="25" t="n">
        <x:v>1</x:v>
      </x:c>
      <x:c r="V1228" s="25" t="str">
        <x:v>2026-11-22</x:v>
      </x:c>
      <x:c r="W1228" s="25" t="str">
        <x:v>NONE</x:v>
      </x:c>
      <x:c r="X1228" s="26" t="b">
        <x:v>1</x:v>
      </x:c>
      <x:c r="Y1228" s="26" t="b">
        <x:v>1</x:v>
      </x:c>
      <x:c r="Z1228" s="25" t="str">
        <x:v>CONTROLLED_SYNTHETIC</x:v>
      </x:c>
      <x:c r="AA1228" s="28" t="n">
        <x:v>14882136.81</x:v>
      </x:c>
      <x:c r="AB1228" s="28" t="n">
        <x:v>12970321.92</x:v>
      </x:c>
      <x:c r="AC1228" s="28" t="n">
        <x:v>692790.01</x:v>
      </x:c>
      <x:c r="AD1228" s="28" t="n">
        <x:v>6533279.28</x:v>
      </x:c>
      <x:c r="AE1228" s="28" t="n">
        <x:v>0</x:v>
      </x:c>
      <x:c r="AF1228" s="28" t="n">
        <x:v>0</x:v>
      </x:c>
      <x:c r="AG1228" s="28" t="n">
        <x:v>0</x:v>
      </x:c>
      <x:c r="AH1228" s="28" t="n">
        <x:v>586268.146667</x:v>
      </x:c>
      <x:c r="AI1228" s="28" t="n">
        <x:v>1209235.351667</x:v>
      </x:c>
      <x:c r="AJ1228" s="25" t="n">
        <x:v>591</x:v>
      </x:c>
      <x:c r="AK1228" s="25" t="n">
        <x:v>3</x:v>
      </x:c>
      <x:c r="AL1228" s="28" t="n">
        <x:v>28819999.78</x:v>
      </x:c>
      <x:c r="AM1228" s="28" t="n">
        <x:v>1286437.43</x:v>
      </x:c>
      <x:c r="AN1228" s="25" t="str">
        <x:v>BUSINESS_CREDIT_CARD|CASH_MANAGEMENT|TERM_DEPOSIT</x:v>
      </x:c>
      <x:c r="AO1228" s="25" t="str">
        <x:v>2026-04-05</x:v>
      </x:c>
      <x:c r="AP1228" s="25" t="n">
        <x:v>3</x:v>
      </x:c>
      <x:c r="AQ1228" s="25" t="n">
        <x:v>137</x:v>
      </x:c>
      <x:c r="AR1228" s="25" t="n">
        <x:v>65.41</x:v>
      </x:c>
      <x:c r="AS1228" s="30" t="n">
        <x:v>1</x:v>
      </x:c>
      <x:c r="AT1228" s="25" t="n">
        <x:v>0</x:v>
      </x:c>
    </x:row>
    <x:row r="1229">
      <x:c r="A1229" s="25" t="str">
        <x:v>SME001225</x:v>
      </x:c>
      <x:c r="B1229" s="25" t="str">
        <x:v>Synthetic SME 001225</x:v>
      </x:c>
      <x:c r="C1229" s="25" t="str">
        <x:v>RM045</x:v>
      </x:c>
      <x:c r="D1229" s="25" t="str">
        <x:v>Aegean</x:v>
      </x:c>
      <x:c r="E1229" s="25" t="str">
        <x:v>Hospitality</x:v>
      </x:c>
      <x:c r="F1229" s="25" t="str">
        <x:v>MICRO</x:v>
      </x:c>
      <x:c r="G1229" s="25" t="str">
        <x:v>SOLE_PROPRIETOR</x:v>
      </x:c>
      <x:c r="H1229" s="25" t="str">
        <x:v>2017-07-23</x:v>
      </x:c>
      <x:c r="I1229" s="25" t="n">
        <x:v>108</x:v>
      </x:c>
      <x:c r="J1229" s="28" t="n">
        <x:v>7911411.69</x:v>
      </x:c>
      <x:c r="K1229" s="25" t="n">
        <x:v>8</x:v>
      </x:c>
      <x:c r="L1229" s="26" t="b">
        <x:v>0</x:v>
      </x:c>
      <x:c r="M1229" s="26" t="b">
        <x:v>1</x:v>
      </x:c>
      <x:c r="N1229" s="25" t="n">
        <x:v>73.42</x:v>
      </x:c>
      <x:c r="O1229" s="26" t="b">
        <x:v>1</x:v>
      </x:c>
      <x:c r="P1229" s="25" t="str">
        <x:v>BRANCH</x:v>
      </x:c>
      <x:c r="Q1229" s="25" t="str">
        <x:v>DERIVED_ANALYTICS</x:v>
      </x:c>
      <x:c r="R1229" s="30" t="n">
        <x:v>0.056435</x:v>
      </x:c>
      <x:c r="S1229" s="25" t="str">
        <x:v>R04</x:v>
      </x:c>
      <x:c r="T1229" s="25" t="n">
        <x:v>0</x:v>
      </x:c>
      <x:c r="U1229" s="25" t="n">
        <x:v>1</x:v>
      </x:c>
      <x:c r="V1229" s="25" t="str">
        <x:v>2026-05-05</x:v>
      </x:c>
      <x:c r="W1229" s="25" t="str">
        <x:v>NONE</x:v>
      </x:c>
      <x:c r="X1229" s="26" t="b">
        <x:v>1</x:v>
      </x:c>
      <x:c r="Y1229" s="26" t="b">
        <x:v>1</x:v>
      </x:c>
      <x:c r="Z1229" s="25" t="str">
        <x:v>CONTROLLED_SYNTHETIC</x:v>
      </x:c>
      <x:c r="AA1229" s="28" t="n">
        <x:v>4523689.72</x:v>
      </x:c>
      <x:c r="AB1229" s="28" t="n">
        <x:v>4001025.21</x:v>
      </x:c>
      <x:c r="AC1229" s="28" t="n">
        <x:v>1835917.46</x:v>
      </x:c>
      <x:c r="AD1229" s="28" t="n">
        <x:v>1856796.48</x:v>
      </x:c>
      <x:c r="AE1229" s="28" t="n">
        <x:v>0</x:v>
      </x:c>
      <x:c r="AF1229" s="28" t="n">
        <x:v>1321049.75</x:v>
      </x:c>
      <x:c r="AG1229" s="28" t="n">
        <x:v>600588.15</x:v>
      </x:c>
      <x:c r="AH1229" s="28" t="n">
        <x:v>141267.723333</x:v>
      </x:c>
      <x:c r="AI1229" s="28" t="n">
        <x:v>483821.183333</x:v>
      </x:c>
      <x:c r="AJ1229" s="25" t="n">
        <x:v>833</x:v>
      </x:c>
      <x:c r="AK1229" s="25" t="n">
        <x:v>1</x:v>
      </x:c>
      <x:c r="AL1229" s="28" t="n">
        <x:v>3316116.8</x:v>
      </x:c>
      <x:c r="AM1229" s="28" t="n">
        <x:v>64821.7</x:v>
      </x:c>
      <x:c r="AN1229" s="25" t="str">
        <x:v>PAYROLL_SERVICES</x:v>
      </x:c>
      <x:c r="AO1229" s="25" t="str">
        <x:v>2026-03-30</x:v>
      </x:c>
      <x:c r="AP1229" s="25" t="n">
        <x:v>4</x:v>
      </x:c>
      <x:c r="AQ1229" s="25" t="n">
        <x:v>143</x:v>
      </x:c>
      <x:c r="AR1229" s="25" t="n">
        <x:v>38.24</x:v>
      </x:c>
      <x:c r="AS1229" s="30" t="n">
        <x:v>1</x:v>
      </x:c>
      <x:c r="AT1229" s="25" t="n">
        <x:v>107</x:v>
      </x:c>
    </x:row>
    <x:row r="1230">
      <x:c r="A1230" s="25" t="str">
        <x:v>SME001226</x:v>
      </x:c>
      <x:c r="B1230" s="25" t="str">
        <x:v>Synthetic SME 001226</x:v>
      </x:c>
      <x:c r="C1230" s="25" t="str">
        <x:v>RM009</x:v>
      </x:c>
      <x:c r="D1230" s="25" t="str">
        <x:v>Marmara</x:v>
      </x:c>
      <x:c r="E1230" s="25" t="str">
        <x:v>Agriculture</x:v>
      </x:c>
      <x:c r="F1230" s="25" t="str">
        <x:v>SMALL</x:v>
      </x:c>
      <x:c r="G1230" s="25" t="str">
        <x:v>LIMITED</x:v>
      </x:c>
      <x:c r="H1230" s="25" t="str">
        <x:v>2020-01-16</x:v>
      </x:c>
      <x:c r="I1230" s="25" t="n">
        <x:v>79</x:v>
      </x:c>
      <x:c r="J1230" s="28" t="n">
        <x:v>54760812.74</x:v>
      </x:c>
      <x:c r="K1230" s="25" t="n">
        <x:v>45</x:v>
      </x:c>
      <x:c r="L1230" s="26" t="b">
        <x:v>0</x:v>
      </x:c>
      <x:c r="M1230" s="26" t="b">
        <x:v>0</x:v>
      </x:c>
      <x:c r="N1230" s="25" t="n">
        <x:v>52.66</x:v>
      </x:c>
      <x:c r="O1230" s="26" t="b">
        <x:v>1</x:v>
      </x:c>
      <x:c r="P1230" s="25" t="str">
        <x:v>VIDEO_MEETING</x:v>
      </x:c>
      <x:c r="Q1230" s="25" t="str">
        <x:v>DERIVED_ANALYTICS</x:v>
      </x:c>
      <x:c r="R1230" s="30" t="n">
        <x:v>0.062886</x:v>
      </x:c>
      <x:c r="S1230" s="25" t="str">
        <x:v>R04</x:v>
      </x:c>
      <x:c r="T1230" s="25" t="n">
        <x:v>0</x:v>
      </x:c>
      <x:c r="U1230" s="25" t="n">
        <x:v>1</x:v>
      </x:c>
      <x:c r="V1230" s="25" t="str">
        <x:v>2026-01-17</x:v>
      </x:c>
      <x:c r="W1230" s="25" t="str">
        <x:v>NONE</x:v>
      </x:c>
      <x:c r="X1230" s="26" t="b">
        <x:v>0</x:v>
      </x:c>
      <x:c r="Y1230" s="26" t="b">
        <x:v>1</x:v>
      </x:c>
      <x:c r="Z1230" s="25" t="str">
        <x:v>CONTROLLED_SYNTHETIC</x:v>
      </x:c>
      <x:c r="AA1230" s="28" t="n">
        <x:v>31047320.3</x:v>
      </x:c>
      <x:c r="AB1230" s="28" t="n">
        <x:v>27026222.85</x:v>
      </x:c>
      <x:c r="AC1230" s="28" t="n">
        <x:v>1543006.43</x:v>
      </x:c>
      <x:c r="AD1230" s="28" t="n">
        <x:v>9223312.19</x:v>
      </x:c>
      <x:c r="AE1230" s="28" t="n">
        <x:v>0</x:v>
      </x:c>
      <x:c r="AF1230" s="28" t="n">
        <x:v>0</x:v>
      </x:c>
      <x:c r="AG1230" s="28" t="n">
        <x:v>0</x:v>
      </x:c>
      <x:c r="AH1230" s="28" t="n">
        <x:v>737497.543333</x:v>
      </x:c>
      <x:c r="AI1230" s="28" t="n">
        <x:v>2757827.191667</x:v>
      </x:c>
      <x:c r="AJ1230" s="25" t="n">
        <x:v>444</x:v>
      </x:c>
      <x:c r="AK1230" s="25" t="n">
        <x:v>2</x:v>
      </x:c>
      <x:c r="AL1230" s="28" t="n">
        <x:v>61979114.16</x:v>
      </x:c>
      <x:c r="AM1230" s="28" t="n">
        <x:v>2307970.55</x:v>
      </x:c>
      <x:c r="AN1230" s="25" t="str">
        <x:v>CASH_MANAGEMENT|PAYROLL_SERVICES</x:v>
      </x:c>
      <x:c r="AO1230" s="25" t="str">
        <x:v>2026-07-30</x:v>
      </x:c>
      <x:c r="AP1230" s="25" t="n">
        <x:v>6</x:v>
      </x:c>
      <x:c r="AQ1230" s="25" t="n">
        <x:v>21</x:v>
      </x:c>
      <x:c r="AR1230" s="25" t="n">
        <x:v>59.81</x:v>
      </x:c>
      <x:c r="AS1230" s="30" t="n">
        <x:v>1</x:v>
      </x:c>
      <x:c r="AT1230" s="25" t="n">
        <x:v>215</x:v>
      </x:c>
    </x:row>
    <x:row r="1231">
      <x:c r="A1231" s="25" t="str">
        <x:v>SME001227</x:v>
      </x:c>
      <x:c r="B1231" s="25" t="str">
        <x:v>Synthetic SME 001227</x:v>
      </x:c>
      <x:c r="C1231" s="25" t="str">
        <x:v>RM020</x:v>
      </x:c>
      <x:c r="D1231" s="25" t="str">
        <x:v>Mediterranean</x:v>
      </x:c>
      <x:c r="E1231" s="25" t="str">
        <x:v>Healthcare</x:v>
      </x:c>
      <x:c r="F1231" s="25" t="str">
        <x:v>MICRO</x:v>
      </x:c>
      <x:c r="G1231" s="25" t="str">
        <x:v>LIMITED</x:v>
      </x:c>
      <x:c r="H1231" s="25" t="str">
        <x:v>2018-10-31</x:v>
      </x:c>
      <x:c r="I1231" s="25" t="n">
        <x:v>93</x:v>
      </x:c>
      <x:c r="J1231" s="28" t="n">
        <x:v>7365939.17</x:v>
      </x:c>
      <x:c r="K1231" s="25" t="n">
        <x:v>8</x:v>
      </x:c>
      <x:c r="L1231" s="26" t="b">
        <x:v>0</x:v>
      </x:c>
      <x:c r="M1231" s="26" t="b">
        <x:v>0</x:v>
      </x:c>
      <x:c r="N1231" s="25" t="n">
        <x:v>53.7</x:v>
      </x:c>
      <x:c r="O1231" s="26" t="b">
        <x:v>1</x:v>
      </x:c>
      <x:c r="P1231" s="25" t="str">
        <x:v>SECURE_MESSAGE</x:v>
      </x:c>
      <x:c r="Q1231" s="25" t="str">
        <x:v>DERIVED_ANALYTICS</x:v>
      </x:c>
      <x:c r="R1231" s="30" t="n">
        <x:v>0.047335</x:v>
      </x:c>
      <x:c r="S1231" s="25" t="str">
        <x:v>R04</x:v>
      </x:c>
      <x:c r="T1231" s="25" t="n">
        <x:v>0</x:v>
      </x:c>
      <x:c r="U1231" s="25" t="n">
        <x:v>1</x:v>
      </x:c>
      <x:c r="V1231" s="25" t="str">
        <x:v>2026-06-20</x:v>
      </x:c>
      <x:c r="W1231" s="25" t="str">
        <x:v>NONE</x:v>
      </x:c>
      <x:c r="X1231" s="26" t="b">
        <x:v>1</x:v>
      </x:c>
      <x:c r="Y1231" s="26" t="b">
        <x:v>0</x:v>
      </x:c>
      <x:c r="Z1231" s="25" t="str">
        <x:v>CONTROLLED_SYNTHETIC</x:v>
      </x:c>
      <x:c r="AA1231" s="28" t="n">
        <x:v>3595205.33</x:v>
      </x:c>
      <x:c r="AB1231" s="28" t="n">
        <x:v>3361241.1</x:v>
      </x:c>
      <x:c r="AC1231" s="28" t="n">
        <x:v>1931538.08</x:v>
      </x:c>
      <x:c r="AD1231" s="28" t="n">
        <x:v>1637722.56</x:v>
      </x:c>
      <x:c r="AE1231" s="28" t="n">
        <x:v>0</x:v>
      </x:c>
      <x:c r="AF1231" s="28" t="n">
        <x:v>0</x:v>
      </x:c>
      <x:c r="AG1231" s="28" t="n">
        <x:v>0</x:v>
      </x:c>
      <x:c r="AH1231" s="28" t="n">
        <x:v>158576.295</x:v>
      </x:c>
      <x:c r="AI1231" s="28" t="n">
        <x:v>426355.706667</x:v>
      </x:c>
      <x:c r="AJ1231" s="25" t="n">
        <x:v>435</x:v>
      </x:c>
      <x:c r="AK1231" s="25" t="n">
        <x:v>0</x:v>
      </x:c>
      <x:c r="AL1231" s="28" t="n">
        <x:v>0</x:v>
      </x:c>
      <x:c r="AM1231" s="28" t="n">
        <x:v>0</x:v>
      </x:c>
      <x:c r="AN1231" s="25"/>
      <x:c r="AO1231" s="25" t="str">
        <x:v>2025-11-18</x:v>
      </x:c>
      <x:c r="AP1231" s="25" t="n">
        <x:v>1</x:v>
      </x:c>
      <x:c r="AQ1231" s="25" t="n">
        <x:v>275</x:v>
      </x:c>
      <x:c r="AR1231" s="25" t="n">
        <x:v>20</x:v>
      </x:c>
      <x:c r="AS1231" s="30" t="n">
        <x:v>0</x:v>
      </x:c>
      <x:c r="AT1231" s="25" t="n">
        <x:v>61</x:v>
      </x:c>
    </x:row>
    <x:row r="1232">
      <x:c r="A1232" s="25" t="str">
        <x:v>SME001228</x:v>
      </x:c>
      <x:c r="B1232" s="25" t="str">
        <x:v>Synthetic SME 001228</x:v>
      </x:c>
      <x:c r="C1232" s="25" t="str">
        <x:v>RM006</x:v>
      </x:c>
      <x:c r="D1232" s="25" t="str">
        <x:v>Aegean</x:v>
      </x:c>
      <x:c r="E1232" s="25" t="str">
        <x:v>Healthcare</x:v>
      </x:c>
      <x:c r="F1232" s="25" t="str">
        <x:v>MICRO</x:v>
      </x:c>
      <x:c r="G1232" s="25" t="str">
        <x:v>LIMITED</x:v>
      </x:c>
      <x:c r="H1232" s="25" t="str">
        <x:v>2020-04-04</x:v>
      </x:c>
      <x:c r="I1232" s="25" t="n">
        <x:v>76</x:v>
      </x:c>
      <x:c r="J1232" s="28" t="n">
        <x:v>5535381.65</x:v>
      </x:c>
      <x:c r="K1232" s="25" t="n">
        <x:v>5</x:v>
      </x:c>
      <x:c r="L1232" s="26" t="b">
        <x:v>0</x:v>
      </x:c>
      <x:c r="M1232" s="26" t="b">
        <x:v>0</x:v>
      </x:c>
      <x:c r="N1232" s="25" t="n">
        <x:v>91</x:v>
      </x:c>
      <x:c r="O1232" s="26" t="b">
        <x:v>1</x:v>
      </x:c>
      <x:c r="P1232" s="25" t="str">
        <x:v>SECURE_MESSAGE</x:v>
      </x:c>
      <x:c r="Q1232" s="25" t="str">
        <x:v>DERIVED_ANALYTICS</x:v>
      </x:c>
      <x:c r="R1232" s="30" t="n">
        <x:v>0.023152</x:v>
      </x:c>
      <x:c r="S1232" s="25" t="str">
        <x:v>R03</x:v>
      </x:c>
      <x:c r="T1232" s="25" t="n">
        <x:v>0</x:v>
      </x:c>
      <x:c r="U1232" s="25" t="n">
        <x:v>1</x:v>
      </x:c>
      <x:c r="V1232" s="25" t="str">
        <x:v>2027-09-07</x:v>
      </x:c>
      <x:c r="W1232" s="25" t="str">
        <x:v>NONE</x:v>
      </x:c>
      <x:c r="X1232" s="26" t="b">
        <x:v>1</x:v>
      </x:c>
      <x:c r="Y1232" s="26" t="b">
        <x:v>1</x:v>
      </x:c>
      <x:c r="Z1232" s="25" t="str">
        <x:v>CONTROLLED_SYNTHETIC</x:v>
      </x:c>
      <x:c r="AA1232" s="28" t="n">
        <x:v>3167510.41</x:v>
      </x:c>
      <x:c r="AB1232" s="28" t="n">
        <x:v>2729901.35</x:v>
      </x:c>
      <x:c r="AC1232" s="28" t="n">
        <x:v>1619251.12</x:v>
      </x:c>
      <x:c r="AD1232" s="28" t="n">
        <x:v>923673.65</x:v>
      </x:c>
      <x:c r="AE1232" s="28" t="n">
        <x:v>0</x:v>
      </x:c>
      <x:c r="AF1232" s="28" t="n">
        <x:v>0</x:v>
      </x:c>
      <x:c r="AG1232" s="28" t="n">
        <x:v>0</x:v>
      </x:c>
      <x:c r="AH1232" s="28" t="n">
        <x:v>123225.726667</x:v>
      </x:c>
      <x:c r="AI1232" s="28" t="n">
        <x:v>331010.115</x:v>
      </x:c>
      <x:c r="AJ1232" s="25" t="n">
        <x:v>633</x:v>
      </x:c>
      <x:c r="AK1232" s="25" t="n">
        <x:v>3</x:v>
      </x:c>
      <x:c r="AL1232" s="28" t="n">
        <x:v>5904785.31</x:v>
      </x:c>
      <x:c r="AM1232" s="28" t="n">
        <x:v>268517.54</x:v>
      </x:c>
      <x:c r="AN1232" s="25" t="str">
        <x:v>BUSINESS_CREDIT_CARD|CASH_MANAGEMENT|TERM_DEPOSIT</x:v>
      </x:c>
      <x:c r="AO1232" s="25" t="str">
        <x:v>2026-06-11</x:v>
      </x:c>
      <x:c r="AP1232" s="25" t="n">
        <x:v>5</x:v>
      </x:c>
      <x:c r="AQ1232" s="25" t="n">
        <x:v>70</x:v>
      </x:c>
      <x:c r="AR1232" s="25" t="n">
        <x:v>65.6</x:v>
      </x:c>
      <x:c r="AS1232" s="30" t="n">
        <x:v>1</x:v>
      </x:c>
      <x:c r="AT1232" s="25" t="n">
        <x:v>0</x:v>
      </x:c>
    </x:row>
    <x:row r="1233">
      <x:c r="A1233" s="25" t="str">
        <x:v>SME001229</x:v>
      </x:c>
      <x:c r="B1233" s="25" t="str">
        <x:v>Synthetic SME 001229</x:v>
      </x:c>
      <x:c r="C1233" s="25" t="str">
        <x:v>RM027</x:v>
      </x:c>
      <x:c r="D1233" s="25" t="str">
        <x:v>Eastern</x:v>
      </x:c>
      <x:c r="E1233" s="25" t="str">
        <x:v>Construction</x:v>
      </x:c>
      <x:c r="F1233" s="25" t="str">
        <x:v>MICRO</x:v>
      </x:c>
      <x:c r="G1233" s="25" t="str">
        <x:v>JOINT_STOCK</x:v>
      </x:c>
      <x:c r="H1233" s="25" t="str">
        <x:v>2015-11-01</x:v>
      </x:c>
      <x:c r="I1233" s="25" t="n">
        <x:v>129</x:v>
      </x:c>
      <x:c r="J1233" s="28" t="n">
        <x:v>21592171.62</x:v>
      </x:c>
      <x:c r="K1233" s="25" t="n">
        <x:v>2</x:v>
      </x:c>
      <x:c r="L1233" s="26" t="b">
        <x:v>0</x:v>
      </x:c>
      <x:c r="M1233" s="26" t="b">
        <x:v>0</x:v>
      </x:c>
      <x:c r="N1233" s="25" t="n">
        <x:v>49.2</x:v>
      </x:c>
      <x:c r="O1233" s="26" t="b">
        <x:v>1</x:v>
      </x:c>
      <x:c r="P1233" s="25" t="str">
        <x:v>BRANCH</x:v>
      </x:c>
      <x:c r="Q1233" s="25" t="str">
        <x:v>DERIVED_ANALYTICS</x:v>
      </x:c>
      <x:c r="R1233" s="30" t="n">
        <x:v>0.085529</x:v>
      </x:c>
      <x:c r="S1233" s="25" t="str">
        <x:v>R05</x:v>
      </x:c>
      <x:c r="T1233" s="25" t="n">
        <x:v>0</x:v>
      </x:c>
      <x:c r="U1233" s="25" t="n">
        <x:v>1</x:v>
      </x:c>
      <x:c r="V1233" s="25" t="str">
        <x:v>2026-05-29</x:v>
      </x:c>
      <x:c r="W1233" s="25" t="str">
        <x:v>NONE</x:v>
      </x:c>
      <x:c r="X1233" s="26" t="b">
        <x:v>1</x:v>
      </x:c>
      <x:c r="Y1233" s="26" t="b">
        <x:v>1</x:v>
      </x:c>
      <x:c r="Z1233" s="25" t="str">
        <x:v>CONTROLLED_SYNTHETIC</x:v>
      </x:c>
      <x:c r="AA1233" s="28" t="n">
        <x:v>13027184.83</x:v>
      </x:c>
      <x:c r="AB1233" s="28" t="n">
        <x:v>11151179.02</x:v>
      </x:c>
      <x:c r="AC1233" s="28" t="n">
        <x:v>610812.48</x:v>
      </x:c>
      <x:c r="AD1233" s="28" t="n">
        <x:v>479813.29</x:v>
      </x:c>
      <x:c r="AE1233" s="28" t="n">
        <x:v>0</x:v>
      </x:c>
      <x:c r="AF1233" s="28" t="n">
        <x:v>0</x:v>
      </x:c>
      <x:c r="AG1233" s="28" t="n">
        <x:v>0</x:v>
      </x:c>
      <x:c r="AH1233" s="28" t="n">
        <x:v>530551.133333</x:v>
      </x:c>
      <x:c r="AI1233" s="28" t="n">
        <x:v>1481906.166667</x:v>
      </x:c>
      <x:c r="AJ1233" s="25" t="n">
        <x:v>433</x:v>
      </x:c>
      <x:c r="AK1233" s="25" t="n">
        <x:v>3</x:v>
      </x:c>
      <x:c r="AL1233" s="28" t="n">
        <x:v>29440445.69</x:v>
      </x:c>
      <x:c r="AM1233" s="28" t="n">
        <x:v>838768.71</x:v>
      </x:c>
      <x:c r="AN1233" s="25" t="str">
        <x:v>CASH_MANAGEMENT|POS_MERCHANT_ACQUIRING|WORKING_CAPITAL_LOAN</x:v>
      </x:c>
      <x:c r="AO1233" s="25" t="str">
        <x:v>2026-06-09</x:v>
      </x:c>
      <x:c r="AP1233" s="25" t="n">
        <x:v>3</x:v>
      </x:c>
      <x:c r="AQ1233" s="25" t="n">
        <x:v>72</x:v>
      </x:c>
      <x:c r="AR1233" s="25" t="n">
        <x:v>67.5</x:v>
      </x:c>
      <x:c r="AS1233" s="30" t="n">
        <x:v>1</x:v>
      </x:c>
      <x:c r="AT1233" s="25" t="n">
        <x:v>83</x:v>
      </x:c>
    </x:row>
    <x:row r="1234">
      <x:c r="A1234" s="25" t="str">
        <x:v>SME001230</x:v>
      </x:c>
      <x:c r="B1234" s="25" t="str">
        <x:v>Synthetic SME 001230</x:v>
      </x:c>
      <x:c r="C1234" s="25" t="str">
        <x:v>RM008</x:v>
      </x:c>
      <x:c r="D1234" s="25" t="str">
        <x:v>Marmara</x:v>
      </x:c>
      <x:c r="E1234" s="25" t="str">
        <x:v>Hospitality</x:v>
      </x:c>
      <x:c r="F1234" s="25" t="str">
        <x:v>MICRO</x:v>
      </x:c>
      <x:c r="G1234" s="25" t="str">
        <x:v>LIMITED</x:v>
      </x:c>
      <x:c r="H1234" s="25" t="str">
        <x:v>2023-09-01</x:v>
      </x:c>
      <x:c r="I1234" s="25" t="n">
        <x:v>35</x:v>
      </x:c>
      <x:c r="J1234" s="28" t="n">
        <x:v>11611045.4</x:v>
      </x:c>
      <x:c r="K1234" s="25" t="n">
        <x:v>5</x:v>
      </x:c>
      <x:c r="L1234" s="26" t="b">
        <x:v>0</x:v>
      </x:c>
      <x:c r="M1234" s="26" t="b">
        <x:v>0</x:v>
      </x:c>
      <x:c r="N1234" s="25" t="n">
        <x:v>30.47</x:v>
      </x:c>
      <x:c r="O1234" s="26" t="b">
        <x:v>1</x:v>
      </x:c>
      <x:c r="P1234" s="25" t="str">
        <x:v>RM_CALL</x:v>
      </x:c>
      <x:c r="Q1234" s="25" t="str">
        <x:v>DERIVED_ANALYTICS</x:v>
      </x:c>
      <x:c r="R1234" s="30" t="n">
        <x:v>0.077879</x:v>
      </x:c>
      <x:c r="S1234" s="25" t="str">
        <x:v>R05</x:v>
      </x:c>
      <x:c r="T1234" s="25" t="n">
        <x:v>30</x:v>
      </x:c>
      <x:c r="U1234" s="25" t="n">
        <x:v>2</x:v>
      </x:c>
      <x:c r="V1234" s="25" t="str">
        <x:v>2027-02-06</x:v>
      </x:c>
      <x:c r="W1234" s="25" t="str">
        <x:v>NONE</x:v>
      </x:c>
      <x:c r="X1234" s="26" t="b">
        <x:v>1</x:v>
      </x:c>
      <x:c r="Y1234" s="26" t="b">
        <x:v>1</x:v>
      </x:c>
      <x:c r="Z1234" s="25" t="str">
        <x:v>CONTROLLED_SYNTHETIC</x:v>
      </x:c>
      <x:c r="AA1234" s="28" t="n">
        <x:v>6090438.86</x:v>
      </x:c>
      <x:c r="AB1234" s="28" t="n">
        <x:v>5665620.72</x:v>
      </x:c>
      <x:c r="AC1234" s="28" t="n">
        <x:v>3682747.55</x:v>
      </x:c>
      <x:c r="AD1234" s="28" t="n">
        <x:v>1035331.51</x:v>
      </x:c>
      <x:c r="AE1234" s="28" t="n">
        <x:v>0</x:v>
      </x:c>
      <x:c r="AF1234" s="28" t="n">
        <x:v>0</x:v>
      </x:c>
      <x:c r="AG1234" s="28" t="n">
        <x:v>0</x:v>
      </x:c>
      <x:c r="AH1234" s="28" t="n">
        <x:v>258735.021667</x:v>
      </x:c>
      <x:c r="AI1234" s="28" t="n">
        <x:v>659452.656667</x:v>
      </x:c>
      <x:c r="AJ1234" s="25" t="n">
        <x:v>239</x:v>
      </x:c>
      <x:c r="AK1234" s="25" t="n">
        <x:v>2</x:v>
      </x:c>
      <x:c r="AL1234" s="28" t="n">
        <x:v>1313662.49</x:v>
      </x:c>
      <x:c r="AM1234" s="28" t="n">
        <x:v>36874.87</x:v>
      </x:c>
      <x:c r="AN1234" s="25" t="str">
        <x:v>BUSINESS_CREDIT_CARD|WORKING_CAPITAL_LOAN</x:v>
      </x:c>
      <x:c r="AO1234" s="25" t="str">
        <x:v>2026-05-24</x:v>
      </x:c>
      <x:c r="AP1234" s="25" t="n">
        <x:v>5</x:v>
      </x:c>
      <x:c r="AQ1234" s="25" t="n">
        <x:v>88</x:v>
      </x:c>
      <x:c r="AR1234" s="25" t="n">
        <x:v>24.5</x:v>
      </x:c>
      <x:c r="AS1234" s="30" t="n">
        <x:v>0.323254</x:v>
      </x:c>
      <x:c r="AT1234" s="25" t="n">
        <x:v>0</x:v>
      </x:c>
    </x:row>
    <x:row r="1235">
      <x:c r="A1235" s="25" t="str">
        <x:v>SME001231</x:v>
      </x:c>
      <x:c r="B1235" s="25" t="str">
        <x:v>Synthetic SME 001231</x:v>
      </x:c>
      <x:c r="C1235" s="25" t="str">
        <x:v>RM046</x:v>
      </x:c>
      <x:c r="D1235" s="25" t="str">
        <x:v>Mediterranean</x:v>
      </x:c>
      <x:c r="E1235" s="25" t="str">
        <x:v>Wholesale Trade</x:v>
      </x:c>
      <x:c r="F1235" s="25" t="str">
        <x:v>MICRO</x:v>
      </x:c>
      <x:c r="G1235" s="25" t="str">
        <x:v>LIMITED</x:v>
      </x:c>
      <x:c r="H1235" s="25" t="str">
        <x:v>2022-06-16</x:v>
      </x:c>
      <x:c r="I1235" s="25" t="n">
        <x:v>50</x:v>
      </x:c>
      <x:c r="J1235" s="28" t="n">
        <x:v>1578015.49</x:v>
      </x:c>
      <x:c r="K1235" s="25" t="n">
        <x:v>8</x:v>
      </x:c>
      <x:c r="L1235" s="26" t="b">
        <x:v>0</x:v>
      </x:c>
      <x:c r="M1235" s="26" t="b">
        <x:v>1</x:v>
      </x:c>
      <x:c r="N1235" s="25" t="n">
        <x:v>44.53</x:v>
      </x:c>
      <x:c r="O1235" s="26" t="b">
        <x:v>1</x:v>
      </x:c>
      <x:c r="P1235" s="25" t="str">
        <x:v>BRANCH</x:v>
      </x:c>
      <x:c r="Q1235" s="25" t="str">
        <x:v>DERIVED_ANALYTICS</x:v>
      </x:c>
      <x:c r="R1235" s="30" t="n">
        <x:v>0.041629</x:v>
      </x:c>
      <x:c r="S1235" s="25" t="str">
        <x:v>R03</x:v>
      </x:c>
      <x:c r="T1235" s="25" t="n">
        <x:v>0</x:v>
      </x:c>
      <x:c r="U1235" s="25" t="n">
        <x:v>1</x:v>
      </x:c>
      <x:c r="V1235" s="25" t="str">
        <x:v>2027-02-11</x:v>
      </x:c>
      <x:c r="W1235" s="25" t="str">
        <x:v>LOW</x:v>
      </x:c>
      <x:c r="X1235" s="26" t="b">
        <x:v>1</x:v>
      </x:c>
      <x:c r="Y1235" s="26" t="b">
        <x:v>1</x:v>
      </x:c>
      <x:c r="Z1235" s="25" t="str">
        <x:v>CONTROLLED_SYNTHETIC</x:v>
      </x:c>
      <x:c r="AA1235" s="28" t="n">
        <x:v>824810.07</x:v>
      </x:c>
      <x:c r="AB1235" s="28" t="n">
        <x:v>771709.55</x:v>
      </x:c>
      <x:c r="AC1235" s="28" t="n">
        <x:v>53400.71</x:v>
      </x:c>
      <x:c r="AD1235" s="28" t="n">
        <x:v>1838942.93</x:v>
      </x:c>
      <x:c r="AE1235" s="28" t="n">
        <x:v>0</x:v>
      </x:c>
      <x:c r="AF1235" s="28" t="n">
        <x:v>188710.3</x:v>
      </x:c>
      <x:c r="AG1235" s="28" t="n">
        <x:v>115562.6</x:v>
      </x:c>
      <x:c r="AH1235" s="28" t="n">
        <x:v>30380.636667</x:v>
      </x:c>
      <x:c r="AI1235" s="28" t="n">
        <x:v>101302.43</x:v>
      </x:c>
      <x:c r="AJ1235" s="25" t="n">
        <x:v>387</x:v>
      </x:c>
      <x:c r="AK1235" s="25" t="n">
        <x:v>0</x:v>
      </x:c>
      <x:c r="AL1235" s="28" t="n">
        <x:v>0</x:v>
      </x:c>
      <x:c r="AM1235" s="28" t="n">
        <x:v>0</x:v>
      </x:c>
      <x:c r="AN1235" s="25"/>
      <x:c r="AO1235" s="25" t="str">
        <x:v>2026-04-30</x:v>
      </x:c>
      <x:c r="AP1235" s="25" t="n">
        <x:v>5</x:v>
      </x:c>
      <x:c r="AQ1235" s="25" t="n">
        <x:v>112</x:v>
      </x:c>
      <x:c r="AR1235" s="25" t="n">
        <x:v>11.9</x:v>
      </x:c>
      <x:c r="AS1235" s="30" t="n">
        <x:v>0</x:v>
      </x:c>
      <x:c r="AT1235" s="25" t="n">
        <x:v>0</x:v>
      </x:c>
    </x:row>
    <x:row r="1236">
      <x:c r="A1236" s="25" t="str">
        <x:v>SME001232</x:v>
      </x:c>
      <x:c r="B1236" s="25" t="str">
        <x:v>Synthetic SME 001232</x:v>
      </x:c>
      <x:c r="C1236" s="25" t="str">
        <x:v>RM021</x:v>
      </x:c>
      <x:c r="D1236" s="25" t="str">
        <x:v>Marmara</x:v>
      </x:c>
      <x:c r="E1236" s="25" t="str">
        <x:v>Construction</x:v>
      </x:c>
      <x:c r="F1236" s="25" t="str">
        <x:v>MICRO</x:v>
      </x:c>
      <x:c r="G1236" s="25" t="str">
        <x:v>LIMITED</x:v>
      </x:c>
      <x:c r="H1236" s="25" t="str">
        <x:v>2018-08-30</x:v>
      </x:c>
      <x:c r="I1236" s="25" t="n">
        <x:v>95</x:v>
      </x:c>
      <x:c r="J1236" s="28" t="n">
        <x:v>5019267.75</x:v>
      </x:c>
      <x:c r="K1236" s="25" t="n">
        <x:v>7</x:v>
      </x:c>
      <x:c r="L1236" s="26" t="b">
        <x:v>0</x:v>
      </x:c>
      <x:c r="M1236" s="26" t="b">
        <x:v>0</x:v>
      </x:c>
      <x:c r="N1236" s="25" t="n">
        <x:v>65.56</x:v>
      </x:c>
      <x:c r="O1236" s="26" t="b">
        <x:v>1</x:v>
      </x:c>
      <x:c r="P1236" s="25" t="str">
        <x:v>VIDEO_MEETING</x:v>
      </x:c>
      <x:c r="Q1236" s="25" t="str">
        <x:v>DERIVED_ANALYTICS</x:v>
      </x:c>
      <x:c r="R1236" s="30" t="n">
        <x:v>0.045127</x:v>
      </x:c>
      <x:c r="S1236" s="25" t="str">
        <x:v>R03</x:v>
      </x:c>
      <x:c r="T1236" s="25" t="n">
        <x:v>0</x:v>
      </x:c>
      <x:c r="U1236" s="25" t="n">
        <x:v>1</x:v>
      </x:c>
      <x:c r="V1236" s="25" t="str">
        <x:v>2027-09-25</x:v>
      </x:c>
      <x:c r="W1236" s="25" t="str">
        <x:v>MEDIUM</x:v>
      </x:c>
      <x:c r="X1236" s="26" t="b">
        <x:v>1</x:v>
      </x:c>
      <x:c r="Y1236" s="26" t="b">
        <x:v>1</x:v>
      </x:c>
      <x:c r="Z1236" s="25" t="str">
        <x:v>CONTROLLED_SYNTHETIC</x:v>
      </x:c>
      <x:c r="AA1236" s="28" t="n">
        <x:v>2862510.25</x:v>
      </x:c>
      <x:c r="AB1236" s="28" t="n">
        <x:v>2511395.2</x:v>
      </x:c>
      <x:c r="AC1236" s="28" t="n">
        <x:v>132756.11</x:v>
      </x:c>
      <x:c r="AD1236" s="28" t="n">
        <x:v>1328037</x:v>
      </x:c>
      <x:c r="AE1236" s="28" t="n">
        <x:v>0</x:v>
      </x:c>
      <x:c r="AF1236" s="28" t="n">
        <x:v>0</x:v>
      </x:c>
      <x:c r="AG1236" s="28" t="n">
        <x:v>0</x:v>
      </x:c>
      <x:c r="AH1236" s="28" t="n">
        <x:v>101723.768333</x:v>
      </x:c>
      <x:c r="AI1236" s="28" t="n">
        <x:v>318499.805</x:v>
      </x:c>
      <x:c r="AJ1236" s="25" t="n">
        <x:v>543</x:v>
      </x:c>
      <x:c r="AK1236" s="25" t="n">
        <x:v>3</x:v>
      </x:c>
      <x:c r="AL1236" s="28" t="n">
        <x:v>4293868.51</x:v>
      </x:c>
      <x:c r="AM1236" s="28" t="n">
        <x:v>109834.26</x:v>
      </x:c>
      <x:c r="AN1236" s="25" t="str">
        <x:v>BUSINESS_CREDIT_CARD|CASH_MANAGEMENT|FX_RISK_MANAGEMENT</x:v>
      </x:c>
      <x:c r="AO1236" s="25" t="str">
        <x:v>2026-08-08</x:v>
      </x:c>
      <x:c r="AP1236" s="25" t="n">
        <x:v>3</x:v>
      </x:c>
      <x:c r="AQ1236" s="25" t="n">
        <x:v>12</x:v>
      </x:c>
      <x:c r="AR1236" s="25" t="n">
        <x:v>63.45</x:v>
      </x:c>
      <x:c r="AS1236" s="30" t="n">
        <x:v>1</x:v>
      </x:c>
      <x:c r="AT1236" s="25" t="n">
        <x:v>0</x:v>
      </x:c>
    </x:row>
    <x:row r="1237">
      <x:c r="A1237" s="25" t="str">
        <x:v>SME001233</x:v>
      </x:c>
      <x:c r="B1237" s="25" t="str">
        <x:v>Synthetic SME 001233</x:v>
      </x:c>
      <x:c r="C1237" s="25" t="str">
        <x:v>RM004</x:v>
      </x:c>
      <x:c r="D1237" s="25" t="str">
        <x:v>Central Anatolia</x:v>
      </x:c>
      <x:c r="E1237" s="25" t="str">
        <x:v>Healthcare</x:v>
      </x:c>
      <x:c r="F1237" s="25" t="str">
        <x:v>MICRO</x:v>
      </x:c>
      <x:c r="G1237" s="25" t="str">
        <x:v>JOINT_STOCK</x:v>
      </x:c>
      <x:c r="H1237" s="25" t="str">
        <x:v>2015-06-19</x:v>
      </x:c>
      <x:c r="I1237" s="25" t="n">
        <x:v>134</x:v>
      </x:c>
      <x:c r="J1237" s="28" t="n">
        <x:v>5800515.84</x:v>
      </x:c>
      <x:c r="K1237" s="25" t="n">
        <x:v>9</x:v>
      </x:c>
      <x:c r="L1237" s="26" t="b">
        <x:v>0</x:v>
      </x:c>
      <x:c r="M1237" s="26" t="b">
        <x:v>0</x:v>
      </x:c>
      <x:c r="N1237" s="25" t="n">
        <x:v>34.15</x:v>
      </x:c>
      <x:c r="O1237" s="26" t="b">
        <x:v>1</x:v>
      </x:c>
      <x:c r="P1237" s="25" t="str">
        <x:v>BRANCH</x:v>
      </x:c>
      <x:c r="Q1237" s="25" t="str">
        <x:v>DERIVED_ANALYTICS</x:v>
      </x:c>
      <x:c r="R1237" s="30" t="n">
        <x:v>0.050442</x:v>
      </x:c>
      <x:c r="S1237" s="25" t="str">
        <x:v>R04</x:v>
      </x:c>
      <x:c r="T1237" s="25" t="n">
        <x:v>0</x:v>
      </x:c>
      <x:c r="U1237" s="25" t="n">
        <x:v>1</x:v>
      </x:c>
      <x:c r="V1237" s="25" t="str">
        <x:v>2026-06-07</x:v>
      </x:c>
      <x:c r="W1237" s="25" t="str">
        <x:v>NONE</x:v>
      </x:c>
      <x:c r="X1237" s="26" t="b">
        <x:v>1</x:v>
      </x:c>
      <x:c r="Y1237" s="26" t="b">
        <x:v>0</x:v>
      </x:c>
      <x:c r="Z1237" s="25" t="str">
        <x:v>CONTROLLED_SYNTHETIC</x:v>
      </x:c>
      <x:c r="AA1237" s="28" t="n">
        <x:v>2895109.87</x:v>
      </x:c>
      <x:c r="AB1237" s="28" t="n">
        <x:v>2588364.4</x:v>
      </x:c>
      <x:c r="AC1237" s="28" t="n">
        <x:v>1378951.44</x:v>
      </x:c>
      <x:c r="AD1237" s="28" t="n">
        <x:v>1734258.24</x:v>
      </x:c>
      <x:c r="AE1237" s="28" t="n">
        <x:v>0</x:v>
      </x:c>
      <x:c r="AF1237" s="28" t="n">
        <x:v>0</x:v>
      </x:c>
      <x:c r="AG1237" s="28" t="n">
        <x:v>0</x:v>
      </x:c>
      <x:c r="AH1237" s="28" t="n">
        <x:v>106217.816667</x:v>
      </x:c>
      <x:c r="AI1237" s="28" t="n">
        <x:v>243584.841667</x:v>
      </x:c>
      <x:c r="AJ1237" s="25" t="n">
        <x:v>365</x:v>
      </x:c>
      <x:c r="AK1237" s="25" t="n">
        <x:v>1</x:v>
      </x:c>
      <x:c r="AL1237" s="28" t="n">
        <x:v>658653.95</x:v>
      </x:c>
      <x:c r="AM1237" s="28" t="n">
        <x:v>22567.59</x:v>
      </x:c>
      <x:c r="AN1237" s="25" t="str">
        <x:v>WORKING_CAPITAL_LOAN</x:v>
      </x:c>
      <x:c r="AO1237" s="25" t="str">
        <x:v>2026-08-01</x:v>
      </x:c>
      <x:c r="AP1237" s="25" t="n">
        <x:v>5</x:v>
      </x:c>
      <x:c r="AQ1237" s="25" t="n">
        <x:v>19</x:v>
      </x:c>
      <x:c r="AR1237" s="25" t="n">
        <x:v>29.68</x:v>
      </x:c>
      <x:c r="AS1237" s="30" t="n">
        <x:v>0.324431</x:v>
      </x:c>
      <x:c r="AT1237" s="25" t="n">
        <x:v>74</x:v>
      </x:c>
    </x:row>
    <x:row r="1238">
      <x:c r="A1238" s="25" t="str">
        <x:v>SME001234</x:v>
      </x:c>
      <x:c r="B1238" s="25" t="str">
        <x:v>Synthetic SME 001234</x:v>
      </x:c>
      <x:c r="C1238" s="25" t="str">
        <x:v>RM036</x:v>
      </x:c>
      <x:c r="D1238" s="25" t="str">
        <x:v>Marmara</x:v>
      </x:c>
      <x:c r="E1238" s="25" t="str">
        <x:v>Construction</x:v>
      </x:c>
      <x:c r="F1238" s="25" t="str">
        <x:v>SMALL</x:v>
      </x:c>
      <x:c r="G1238" s="25" t="str">
        <x:v>LIMITED</x:v>
      </x:c>
      <x:c r="H1238" s="25" t="str">
        <x:v>2015-03-02</x:v>
      </x:c>
      <x:c r="I1238" s="25" t="n">
        <x:v>137</x:v>
      </x:c>
      <x:c r="J1238" s="28" t="n">
        <x:v>81440331.78</x:v>
      </x:c>
      <x:c r="K1238" s="25" t="n">
        <x:v>24</x:v>
      </x:c>
      <x:c r="L1238" s="26" t="b">
        <x:v>0</x:v>
      </x:c>
      <x:c r="M1238" s="26" t="b">
        <x:v>1</x:v>
      </x:c>
      <x:c r="N1238" s="25" t="n">
        <x:v>82.66</x:v>
      </x:c>
      <x:c r="O1238" s="26" t="b">
        <x:v>1</x:v>
      </x:c>
      <x:c r="P1238" s="25" t="str">
        <x:v>VIDEO_MEETING</x:v>
      </x:c>
      <x:c r="Q1238" s="25" t="str">
        <x:v>DERIVED_ANALYTICS</x:v>
      </x:c>
      <x:c r="R1238" s="30" t="n">
        <x:v>0.045598</x:v>
      </x:c>
      <x:c r="S1238" s="25" t="str">
        <x:v>R04</x:v>
      </x:c>
      <x:c r="T1238" s="25" t="n">
        <x:v>0</x:v>
      </x:c>
      <x:c r="U1238" s="25" t="n">
        <x:v>1</x:v>
      </x:c>
      <x:c r="V1238" s="25" t="str">
        <x:v>2026-05-06</x:v>
      </x:c>
      <x:c r="W1238" s="25" t="str">
        <x:v>NONE</x:v>
      </x:c>
      <x:c r="X1238" s="26" t="b">
        <x:v>1</x:v>
      </x:c>
      <x:c r="Y1238" s="26" t="b">
        <x:v>1</x:v>
      </x:c>
      <x:c r="Z1238" s="25" t="str">
        <x:v>CONTROLLED_SYNTHETIC</x:v>
      </x:c>
      <x:c r="AA1238" s="28" t="n">
        <x:v>43967726.91</x:v>
      </x:c>
      <x:c r="AB1238" s="28" t="n">
        <x:v>38709562.07</x:v>
      </x:c>
      <x:c r="AC1238" s="28" t="n">
        <x:v>2043542.92</x:v>
      </x:c>
      <x:c r="AD1238" s="28" t="n">
        <x:v>4452327.72</x:v>
      </x:c>
      <x:c r="AE1238" s="28" t="n">
        <x:v>0</x:v>
      </x:c>
      <x:c r="AF1238" s="28" t="n">
        <x:v>10487588.27</x:v>
      </x:c>
      <x:c r="AG1238" s="28" t="n">
        <x:v>5255154.98</x:v>
      </x:c>
      <x:c r="AH1238" s="28" t="n">
        <x:v>1545791.391667</x:v>
      </x:c>
      <x:c r="AI1238" s="28" t="n">
        <x:v>4036525.823333</x:v>
      </x:c>
      <x:c r="AJ1238" s="25" t="n">
        <x:v>803</x:v>
      </x:c>
      <x:c r="AK1238" s="25" t="n">
        <x:v>4</x:v>
      </x:c>
      <x:c r="AL1238" s="28" t="n">
        <x:v>102302799.85</x:v>
      </x:c>
      <x:c r="AM1238" s="28" t="n">
        <x:v>3882653.26</x:v>
      </x:c>
      <x:c r="AN1238" s="25" t="str">
        <x:v>BUSINESS_CREDIT_CARD|CASH_MANAGEMENT|TERM_DEPOSIT|TRADE_FINANCE</x:v>
      </x:c>
      <x:c r="AO1238" s="25" t="str">
        <x:v>2026-07-22</x:v>
      </x:c>
      <x:c r="AP1238" s="25" t="n">
        <x:v>6</x:v>
      </x:c>
      <x:c r="AQ1238" s="25" t="n">
        <x:v>29</x:v>
      </x:c>
      <x:c r="AR1238" s="25" t="n">
        <x:v>74</x:v>
      </x:c>
      <x:c r="AS1238" s="30" t="n">
        <x:v>1</x:v>
      </x:c>
      <x:c r="AT1238" s="25" t="n">
        <x:v>106</x:v>
      </x:c>
    </x:row>
    <x:row r="1239">
      <x:c r="A1239" s="25" t="str">
        <x:v>SME001235</x:v>
      </x:c>
      <x:c r="B1239" s="25" t="str">
        <x:v>Synthetic SME 001235</x:v>
      </x:c>
      <x:c r="C1239" s="25" t="str">
        <x:v>RM020</x:v>
      </x:c>
      <x:c r="D1239" s="25" t="str">
        <x:v>Mediterranean</x:v>
      </x:c>
      <x:c r="E1239" s="25" t="str">
        <x:v>Manufacturing</x:v>
      </x:c>
      <x:c r="F1239" s="25" t="str">
        <x:v>MICRO</x:v>
      </x:c>
      <x:c r="G1239" s="25" t="str">
        <x:v>SOLE_PROPRIETOR</x:v>
      </x:c>
      <x:c r="H1239" s="25" t="str">
        <x:v>2023-05-17</x:v>
      </x:c>
      <x:c r="I1239" s="25" t="n">
        <x:v>39</x:v>
      </x:c>
      <x:c r="J1239" s="28" t="n">
        <x:v>10821322.04</x:v>
      </x:c>
      <x:c r="K1239" s="25" t="n">
        <x:v>6</x:v>
      </x:c>
      <x:c r="L1239" s="26" t="b">
        <x:v>0</x:v>
      </x:c>
      <x:c r="M1239" s="26" t="b">
        <x:v>0</x:v>
      </x:c>
      <x:c r="N1239" s="25" t="n">
        <x:v>37.51</x:v>
      </x:c>
      <x:c r="O1239" s="26" t="b">
        <x:v>1</x:v>
      </x:c>
      <x:c r="P1239" s="25" t="str">
        <x:v>VIDEO_MEETING</x:v>
      </x:c>
      <x:c r="Q1239" s="25" t="str">
        <x:v>DERIVED_ANALYTICS</x:v>
      </x:c>
      <x:c r="R1239" s="30" t="n">
        <x:v>0.043774</x:v>
      </x:c>
      <x:c r="S1239" s="25" t="str">
        <x:v>R03</x:v>
      </x:c>
      <x:c r="T1239" s="25" t="n">
        <x:v>0</x:v>
      </x:c>
      <x:c r="U1239" s="25" t="n">
        <x:v>1</x:v>
      </x:c>
      <x:c r="V1239" s="25" t="str">
        <x:v>2026-02-08</x:v>
      </x:c>
      <x:c r="W1239" s="25" t="str">
        <x:v>NONE</x:v>
      </x:c>
      <x:c r="X1239" s="26" t="b">
        <x:v>1</x:v>
      </x:c>
      <x:c r="Y1239" s="26" t="b">
        <x:v>1</x:v>
      </x:c>
      <x:c r="Z1239" s="25" t="str">
        <x:v>CONTROLLED_SYNTHETIC</x:v>
      </x:c>
      <x:c r="AA1239" s="28" t="n">
        <x:v>5334113.27</x:v>
      </x:c>
      <x:c r="AB1239" s="28" t="n">
        <x:v>4921975.23</x:v>
      </x:c>
      <x:c r="AC1239" s="28" t="n">
        <x:v>313856.64</x:v>
      </x:c>
      <x:c r="AD1239" s="28" t="n">
        <x:v>1084901.67</x:v>
      </x:c>
      <x:c r="AE1239" s="28" t="n">
        <x:v>0</x:v>
      </x:c>
      <x:c r="AF1239" s="28" t="n">
        <x:v>0</x:v>
      </x:c>
      <x:c r="AG1239" s="28" t="n">
        <x:v>0</x:v>
      </x:c>
      <x:c r="AH1239" s="28" t="n">
        <x:v>250227.753333</x:v>
      </x:c>
      <x:c r="AI1239" s="28" t="n">
        <x:v>448085.061667</x:v>
      </x:c>
      <x:c r="AJ1239" s="25" t="n">
        <x:v>338</x:v>
      </x:c>
      <x:c r="AK1239" s="25" t="n">
        <x:v>0</x:v>
      </x:c>
      <x:c r="AL1239" s="28" t="n">
        <x:v>0</x:v>
      </x:c>
      <x:c r="AM1239" s="28" t="n">
        <x:v>0</x:v>
      </x:c>
      <x:c r="AN1239" s="25"/>
      <x:c r="AO1239" s="25" t="str">
        <x:v>2026-03-30</x:v>
      </x:c>
      <x:c r="AP1239" s="25" t="n">
        <x:v>4</x:v>
      </x:c>
      <x:c r="AQ1239" s="25" t="n">
        <x:v>143</x:v>
      </x:c>
      <x:c r="AR1239" s="25" t="n">
        <x:v>9.29</x:v>
      </x:c>
      <x:c r="AS1239" s="30" t="n">
        <x:v>0</x:v>
      </x:c>
      <x:c r="AT1239" s="25" t="n">
        <x:v>193</x:v>
      </x:c>
    </x:row>
    <x:row r="1240">
      <x:c r="A1240" s="25" t="str">
        <x:v>SME001236</x:v>
      </x:c>
      <x:c r="B1240" s="25" t="str">
        <x:v>Synthetic SME 001236</x:v>
      </x:c>
      <x:c r="C1240" s="25" t="str">
        <x:v>RM022</x:v>
      </x:c>
      <x:c r="D1240" s="25" t="str">
        <x:v>Central Anatolia</x:v>
      </x:c>
      <x:c r="E1240" s="25" t="str">
        <x:v>Construction</x:v>
      </x:c>
      <x:c r="F1240" s="25" t="str">
        <x:v>MICRO</x:v>
      </x:c>
      <x:c r="G1240" s="25" t="str">
        <x:v>LIMITED</x:v>
      </x:c>
      <x:c r="H1240" s="25" t="str">
        <x:v>2020-09-25</x:v>
      </x:c>
      <x:c r="I1240" s="25" t="n">
        <x:v>70</x:v>
      </x:c>
      <x:c r="J1240" s="28" t="n">
        <x:v>6273166.13</x:v>
      </x:c>
      <x:c r="K1240" s="25" t="n">
        <x:v>7</x:v>
      </x:c>
      <x:c r="L1240" s="26" t="b">
        <x:v>0</x:v>
      </x:c>
      <x:c r="M1240" s="26" t="b">
        <x:v>0</x:v>
      </x:c>
      <x:c r="N1240" s="25" t="n">
        <x:v>43.32</x:v>
      </x:c>
      <x:c r="O1240" s="26" t="b">
        <x:v>1</x:v>
      </x:c>
      <x:c r="P1240" s="25" t="str">
        <x:v>RM_CALL</x:v>
      </x:c>
      <x:c r="Q1240" s="25" t="str">
        <x:v>DERIVED_ANALYTICS</x:v>
      </x:c>
      <x:c r="R1240" s="30" t="n">
        <x:v>0.062347</x:v>
      </x:c>
      <x:c r="S1240" s="25" t="str">
        <x:v>R04</x:v>
      </x:c>
      <x:c r="T1240" s="25" t="n">
        <x:v>0</x:v>
      </x:c>
      <x:c r="U1240" s="25" t="n">
        <x:v>1</x:v>
      </x:c>
      <x:c r="V1240" s="25" t="str">
        <x:v>2026-05-27</x:v>
      </x:c>
      <x:c r="W1240" s="25" t="str">
        <x:v>NONE</x:v>
      </x:c>
      <x:c r="X1240" s="26" t="b">
        <x:v>1</x:v>
      </x:c>
      <x:c r="Y1240" s="26" t="b">
        <x:v>1</x:v>
      </x:c>
      <x:c r="Z1240" s="25" t="str">
        <x:v>CONTROLLED_SYNTHETIC</x:v>
      </x:c>
      <x:c r="AA1240" s="28" t="n">
        <x:v>3456555.61</x:v>
      </x:c>
      <x:c r="AB1240" s="28" t="n">
        <x:v>3039067.72</x:v>
      </x:c>
      <x:c r="AC1240" s="28" t="n">
        <x:v>286996.32</x:v>
      </x:c>
      <x:c r="AD1240" s="28" t="n">
        <x:v>1399555.7</x:v>
      </x:c>
      <x:c r="AE1240" s="28" t="n">
        <x:v>0</x:v>
      </x:c>
      <x:c r="AF1240" s="28" t="n">
        <x:v>0</x:v>
      </x:c>
      <x:c r="AG1240" s="28" t="n">
        <x:v>0</x:v>
      </x:c>
      <x:c r="AH1240" s="28" t="n">
        <x:v>115614.206667</x:v>
      </x:c>
      <x:c r="AI1240" s="28" t="n">
        <x:v>314510.926667</x:v>
      </x:c>
      <x:c r="AJ1240" s="25" t="n">
        <x:v>462</x:v>
      </x:c>
      <x:c r="AK1240" s="25" t="n">
        <x:v>1</x:v>
      </x:c>
      <x:c r="AL1240" s="28" t="n">
        <x:v>635338.08</x:v>
      </x:c>
      <x:c r="AM1240" s="28" t="n">
        <x:v>28748.05</x:v>
      </x:c>
      <x:c r="AN1240" s="25" t="str">
        <x:v>POS_MERCHANT_ACQUIRING</x:v>
      </x:c>
      <x:c r="AO1240" s="25" t="str">
        <x:v>2026-08-14</x:v>
      </x:c>
      <x:c r="AP1240" s="25" t="n">
        <x:v>1</x:v>
      </x:c>
      <x:c r="AQ1240" s="25" t="n">
        <x:v>6</x:v>
      </x:c>
      <x:c r="AR1240" s="25" t="n">
        <x:v>26</x:v>
      </x:c>
      <x:c r="AS1240" s="30" t="n">
        <x:v>0.289368</x:v>
      </x:c>
      <x:c r="AT1240" s="25" t="n">
        <x:v>85</x:v>
      </x:c>
    </x:row>
    <x:row r="1241">
      <x:c r="A1241" s="25" t="str">
        <x:v>SME001237</x:v>
      </x:c>
      <x:c r="B1241" s="25" t="str">
        <x:v>Synthetic SME 001237</x:v>
      </x:c>
      <x:c r="C1241" s="25" t="str">
        <x:v>RM012</x:v>
      </x:c>
      <x:c r="D1241" s="25" t="str">
        <x:v>Central Anatolia</x:v>
      </x:c>
      <x:c r="E1241" s="25" t="str">
        <x:v>Technology</x:v>
      </x:c>
      <x:c r="F1241" s="25" t="str">
        <x:v>SMALL</x:v>
      </x:c>
      <x:c r="G1241" s="25" t="str">
        <x:v>LIMITED</x:v>
      </x:c>
      <x:c r="H1241" s="25" t="str">
        <x:v>2024-03-11</x:v>
      </x:c>
      <x:c r="I1241" s="25" t="n">
        <x:v>29</x:v>
      </x:c>
      <x:c r="J1241" s="28" t="n">
        <x:v>66569495.79</x:v>
      </x:c>
      <x:c r="K1241" s="25" t="n">
        <x:v>15</x:v>
      </x:c>
      <x:c r="L1241" s="26" t="b">
        <x:v>1</x:v>
      </x:c>
      <x:c r="M1241" s="26" t="b">
        <x:v>0</x:v>
      </x:c>
      <x:c r="N1241" s="25" t="n">
        <x:v>58.07</x:v>
      </x:c>
      <x:c r="O1241" s="26" t="b">
        <x:v>1</x:v>
      </x:c>
      <x:c r="P1241" s="25" t="str">
        <x:v>BRANCH</x:v>
      </x:c>
      <x:c r="Q1241" s="25" t="str">
        <x:v>DERIVED_ANALYTICS</x:v>
      </x:c>
      <x:c r="R1241" s="30" t="n">
        <x:v>0.029117</x:v>
      </x:c>
      <x:c r="S1241" s="25" t="str">
        <x:v>R03</x:v>
      </x:c>
      <x:c r="T1241" s="25" t="n">
        <x:v>0</x:v>
      </x:c>
      <x:c r="U1241" s="25" t="n">
        <x:v>1</x:v>
      </x:c>
      <x:c r="V1241" s="25" t="str">
        <x:v>2027-06-06</x:v>
      </x:c>
      <x:c r="W1241" s="25" t="str">
        <x:v>NONE</x:v>
      </x:c>
      <x:c r="X1241" s="26" t="b">
        <x:v>1</x:v>
      </x:c>
      <x:c r="Y1241" s="26" t="b">
        <x:v>1</x:v>
      </x:c>
      <x:c r="Z1241" s="25" t="str">
        <x:v>CONTROLLED_SYNTHETIC</x:v>
      </x:c>
      <x:c r="AA1241" s="28" t="n">
        <x:v>35218260.21</x:v>
      </x:c>
      <x:c r="AB1241" s="28" t="n">
        <x:v>32638373.78</x:v>
      </x:c>
      <x:c r="AC1241" s="28" t="n">
        <x:v>2017493.41</x:v>
      </x:c>
      <x:c r="AD1241" s="28" t="n">
        <x:v>3472268.14</x:v>
      </x:c>
      <x:c r="AE1241" s="28" t="n">
        <x:v>10031807.99</x:v>
      </x:c>
      <x:c r="AF1241" s="28" t="n">
        <x:v>0</x:v>
      </x:c>
      <x:c r="AG1241" s="28" t="n">
        <x:v>5192882.97</x:v>
      </x:c>
      <x:c r="AH1241" s="28" t="n">
        <x:v>1314479.386667</x:v>
      </x:c>
      <x:c r="AI1241" s="28" t="n">
        <x:v>3889591.866667</x:v>
      </x:c>
      <x:c r="AJ1241" s="25" t="n">
        <x:v>528</x:v>
      </x:c>
      <x:c r="AK1241" s="25" t="n">
        <x:v>3</x:v>
      </x:c>
      <x:c r="AL1241" s="28" t="n">
        <x:v>86230948.71</x:v>
      </x:c>
      <x:c r="AM1241" s="28" t="n">
        <x:v>1661084.65</x:v>
      </x:c>
      <x:c r="AN1241" s="25" t="str">
        <x:v>CASH_MANAGEMENT|FX_RISK_MANAGEMENT|TERM_DEPOSIT</x:v>
      </x:c>
      <x:c r="AO1241" s="25" t="str">
        <x:v>2026-03-13</x:v>
      </x:c>
      <x:c r="AP1241" s="25" t="n">
        <x:v>3</x:v>
      </x:c>
      <x:c r="AQ1241" s="25" t="n">
        <x:v>160</x:v>
      </x:c>
      <x:c r="AR1241" s="25" t="n">
        <x:v>54.4</x:v>
      </x:c>
      <x:c r="AS1241" s="30" t="n">
        <x:v>1</x:v>
      </x:c>
      <x:c r="AT1241" s="25" t="n">
        <x:v>0</x:v>
      </x:c>
    </x:row>
    <x:row r="1242">
      <x:c r="A1242" s="25" t="str">
        <x:v>SME001238</x:v>
      </x:c>
      <x:c r="B1242" s="25" t="str">
        <x:v>Synthetic SME 001238</x:v>
      </x:c>
      <x:c r="C1242" s="25" t="str">
        <x:v>RM029</x:v>
      </x:c>
      <x:c r="D1242" s="25" t="str">
        <x:v>Marmara</x:v>
      </x:c>
      <x:c r="E1242" s="25" t="str">
        <x:v>Manufacturing</x:v>
      </x:c>
      <x:c r="F1242" s="25" t="str">
        <x:v>MICRO</x:v>
      </x:c>
      <x:c r="G1242" s="25" t="str">
        <x:v>JOINT_STOCK</x:v>
      </x:c>
      <x:c r="H1242" s="25" t="str">
        <x:v>2016-01-28</x:v>
      </x:c>
      <x:c r="I1242" s="25" t="n">
        <x:v>126</x:v>
      </x:c>
      <x:c r="J1242" s="28" t="n">
        <x:v>8055971.97</x:v>
      </x:c>
      <x:c r="K1242" s="25" t="n">
        <x:v>6</x:v>
      </x:c>
      <x:c r="L1242" s="26" t="b">
        <x:v>1</x:v>
      </x:c>
      <x:c r="M1242" s="26" t="b">
        <x:v>0</x:v>
      </x:c>
      <x:c r="N1242" s="25" t="n">
        <x:v>77.29</x:v>
      </x:c>
      <x:c r="O1242" s="26" t="b">
        <x:v>1</x:v>
      </x:c>
      <x:c r="P1242" s="25" t="str">
        <x:v>BRANCH</x:v>
      </x:c>
      <x:c r="Q1242" s="25" t="str">
        <x:v>DERIVED_ANALYTICS</x:v>
      </x:c>
      <x:c r="R1242" s="30" t="n">
        <x:v>0.034963</x:v>
      </x:c>
      <x:c r="S1242" s="25" t="str">
        <x:v>R03</x:v>
      </x:c>
      <x:c r="T1242" s="25" t="n">
        <x:v>0</x:v>
      </x:c>
      <x:c r="U1242" s="25" t="n">
        <x:v>1</x:v>
      </x:c>
      <x:c r="V1242" s="25" t="str">
        <x:v>2027-04-27</x:v>
      </x:c>
      <x:c r="W1242" s="25" t="str">
        <x:v>NONE</x:v>
      </x:c>
      <x:c r="X1242" s="26" t="b">
        <x:v>1</x:v>
      </x:c>
      <x:c r="Y1242" s="26" t="b">
        <x:v>1</x:v>
      </x:c>
      <x:c r="Z1242" s="25" t="str">
        <x:v>CONTROLLED_SYNTHETIC</x:v>
      </x:c>
      <x:c r="AA1242" s="28" t="n">
        <x:v>4484432.49</x:v>
      </x:c>
      <x:c r="AB1242" s="28" t="n">
        <x:v>3890861.21</x:v>
      </x:c>
      <x:c r="AC1242" s="28" t="n">
        <x:v>149550.85</x:v>
      </x:c>
      <x:c r="AD1242" s="28" t="n">
        <x:v>1432955.59</x:v>
      </x:c>
      <x:c r="AE1242" s="28" t="n">
        <x:v>1245561.33</x:v>
      </x:c>
      <x:c r="AF1242" s="28" t="n">
        <x:v>0</x:v>
      </x:c>
      <x:c r="AG1242" s="28" t="n">
        <x:v>571277.66</x:v>
      </x:c>
      <x:c r="AH1242" s="28" t="n">
        <x:v>184034.4</x:v>
      </x:c>
      <x:c r="AI1242" s="28" t="n">
        <x:v>465092.831667</x:v>
      </x:c>
      <x:c r="AJ1242" s="25" t="n">
        <x:v>662</x:v>
      </x:c>
      <x:c r="AK1242" s="25" t="n">
        <x:v>2</x:v>
      </x:c>
      <x:c r="AL1242" s="28" t="n">
        <x:v>1413202.69</x:v>
      </x:c>
      <x:c r="AM1242" s="28" t="n">
        <x:v>57219.39</x:v>
      </x:c>
      <x:c r="AN1242" s="25" t="str">
        <x:v>BUSINESS_CREDIT_CARD|WORKING_CAPITAL_LOAN</x:v>
      </x:c>
      <x:c r="AO1242" s="25" t="str">
        <x:v>2026-05-28</x:v>
      </x:c>
      <x:c r="AP1242" s="25" t="n">
        <x:v>4</x:v>
      </x:c>
      <x:c r="AQ1242" s="25" t="n">
        <x:v>84</x:v>
      </x:c>
      <x:c r="AR1242" s="25" t="n">
        <x:v>37.91</x:v>
      </x:c>
      <x:c r="AS1242" s="30" t="n">
        <x:v>0.501209</x:v>
      </x:c>
      <x:c r="AT1242" s="25" t="n">
        <x:v>0</x:v>
      </x:c>
    </x:row>
    <x:row r="1243">
      <x:c r="A1243" s="25" t="str">
        <x:v>SME001239</x:v>
      </x:c>
      <x:c r="B1243" s="25" t="str">
        <x:v>Synthetic SME 001239</x:v>
      </x:c>
      <x:c r="C1243" s="25" t="str">
        <x:v>RM021</x:v>
      </x:c>
      <x:c r="D1243" s="25" t="str">
        <x:v>Marmara</x:v>
      </x:c>
      <x:c r="E1243" s="25" t="str">
        <x:v>Professional Services</x:v>
      </x:c>
      <x:c r="F1243" s="25" t="str">
        <x:v>SMALL</x:v>
      </x:c>
      <x:c r="G1243" s="25" t="str">
        <x:v>LIMITED</x:v>
      </x:c>
      <x:c r="H1243" s="25" t="str">
        <x:v>2020-06-20</x:v>
      </x:c>
      <x:c r="I1243" s="25" t="n">
        <x:v>73</x:v>
      </x:c>
      <x:c r="J1243" s="28" t="n">
        <x:v>27526103.04</x:v>
      </x:c>
      <x:c r="K1243" s="25" t="n">
        <x:v>45</x:v>
      </x:c>
      <x:c r="L1243" s="26" t="b">
        <x:v>0</x:v>
      </x:c>
      <x:c r="M1243" s="26" t="b">
        <x:v>0</x:v>
      </x:c>
      <x:c r="N1243" s="25" t="n">
        <x:v>88.57</x:v>
      </x:c>
      <x:c r="O1243" s="26" t="b">
        <x:v>1</x:v>
      </x:c>
      <x:c r="P1243" s="25" t="str">
        <x:v>SECURE_MESSAGE</x:v>
      </x:c>
      <x:c r="Q1243" s="25" t="str">
        <x:v>DERIVED_ANALYTICS</x:v>
      </x:c>
      <x:c r="R1243" s="30" t="n">
        <x:v>0.048431</x:v>
      </x:c>
      <x:c r="S1243" s="25" t="str">
        <x:v>R04</x:v>
      </x:c>
      <x:c r="T1243" s="25" t="n">
        <x:v>5</x:v>
      </x:c>
      <x:c r="U1243" s="25" t="n">
        <x:v>1</x:v>
      </x:c>
      <x:c r="V1243" s="25" t="str">
        <x:v>2026-11-15</x:v>
      </x:c>
      <x:c r="W1243" s="25" t="str">
        <x:v>LOW</x:v>
      </x:c>
      <x:c r="X1243" s="26" t="b">
        <x:v>1</x:v>
      </x:c>
      <x:c r="Y1243" s="26" t="b">
        <x:v>1</x:v>
      </x:c>
      <x:c r="Z1243" s="25" t="str">
        <x:v>CONTROLLED_SYNTHETIC</x:v>
      </x:c>
      <x:c r="AA1243" s="28" t="n">
        <x:v>13830774.18</x:v>
      </x:c>
      <x:c r="AB1243" s="28" t="n">
        <x:v>11414288.41</x:v>
      </x:c>
      <x:c r="AC1243" s="28" t="n">
        <x:v>659948.56</x:v>
      </x:c>
      <x:c r="AD1243" s="28" t="n">
        <x:v>9708463.51</x:v>
      </x:c>
      <x:c r="AE1243" s="28" t="n">
        <x:v>0</x:v>
      </x:c>
      <x:c r="AF1243" s="28" t="n">
        <x:v>0</x:v>
      </x:c>
      <x:c r="AG1243" s="28" t="n">
        <x:v>0</x:v>
      </x:c>
      <x:c r="AH1243" s="28" t="n">
        <x:v>486758.96</x:v>
      </x:c>
      <x:c r="AI1243" s="28" t="n">
        <x:v>1398197.411667</x:v>
      </x:c>
      <x:c r="AJ1243" s="25" t="n">
        <x:v>1004</x:v>
      </x:c>
      <x:c r="AK1243" s="25" t="n">
        <x:v>3</x:v>
      </x:c>
      <x:c r="AL1243" s="28" t="n">
        <x:v>46950597.85</x:v>
      </x:c>
      <x:c r="AM1243" s="28" t="n">
        <x:v>1315867.21</x:v>
      </x:c>
      <x:c r="AN1243" s="25" t="str">
        <x:v>CASH_MANAGEMENT|PAYROLL_SERVICES|WORKING_CAPITAL_LOAN</x:v>
      </x:c>
      <x:c r="AO1243" s="25" t="str">
        <x:v>2026-07-06</x:v>
      </x:c>
      <x:c r="AP1243" s="25" t="n">
        <x:v>2</x:v>
      </x:c>
      <x:c r="AQ1243" s="25" t="n">
        <x:v>45</x:v>
      </x:c>
      <x:c r="AR1243" s="25" t="n">
        <x:v>64.88</x:v>
      </x:c>
      <x:c r="AS1243" s="30" t="n">
        <x:v>1</x:v>
      </x:c>
      <x:c r="AT1243" s="25" t="n">
        <x:v>0</x:v>
      </x:c>
    </x:row>
    <x:row r="1244">
      <x:c r="A1244" s="25" t="str">
        <x:v>SME001240</x:v>
      </x:c>
      <x:c r="B1244" s="25" t="str">
        <x:v>Synthetic SME 001240</x:v>
      </x:c>
      <x:c r="C1244" s="25" t="str">
        <x:v>RM001</x:v>
      </x:c>
      <x:c r="D1244" s="25" t="str">
        <x:v>Mediterranean</x:v>
      </x:c>
      <x:c r="E1244" s="25" t="str">
        <x:v>Technology</x:v>
      </x:c>
      <x:c r="F1244" s="25" t="str">
        <x:v>MEDIUM</x:v>
      </x:c>
      <x:c r="G1244" s="25" t="str">
        <x:v>LIMITED</x:v>
      </x:c>
      <x:c r="H1244" s="25" t="str">
        <x:v>2018-11-20</x:v>
      </x:c>
      <x:c r="I1244" s="25" t="n">
        <x:v>92</x:v>
      </x:c>
      <x:c r="J1244" s="28" t="n">
        <x:v>144411724.72</x:v>
      </x:c>
      <x:c r="K1244" s="25" t="n">
        <x:v>116</x:v>
      </x:c>
      <x:c r="L1244" s="26" t="b">
        <x:v>0</x:v>
      </x:c>
      <x:c r="M1244" s="26" t="b">
        <x:v>0</x:v>
      </x:c>
      <x:c r="N1244" s="25" t="n">
        <x:v>76.33</x:v>
      </x:c>
      <x:c r="O1244" s="26" t="b">
        <x:v>1</x:v>
      </x:c>
      <x:c r="P1244" s="25" t="str">
        <x:v>VIDEO_MEETING</x:v>
      </x:c>
      <x:c r="Q1244" s="25" t="str">
        <x:v>DERIVED_ANALYTICS</x:v>
      </x:c>
      <x:c r="R1244" s="30" t="n">
        <x:v>0.008085</x:v>
      </x:c>
      <x:c r="S1244" s="25" t="str">
        <x:v>R02</x:v>
      </x:c>
      <x:c r="T1244" s="25" t="n">
        <x:v>0</x:v>
      </x:c>
      <x:c r="U1244" s="25" t="n">
        <x:v>1</x:v>
      </x:c>
      <x:c r="V1244" s="25" t="str">
        <x:v>2026-12-20</x:v>
      </x:c>
      <x:c r="W1244" s="25" t="str">
        <x:v>NONE</x:v>
      </x:c>
      <x:c r="X1244" s="26" t="b">
        <x:v>1</x:v>
      </x:c>
      <x:c r="Y1244" s="26" t="b">
        <x:v>1</x:v>
      </x:c>
      <x:c r="Z1244" s="25" t="str">
        <x:v>CONTROLLED_SYNTHETIC</x:v>
      </x:c>
      <x:c r="AA1244" s="28" t="n">
        <x:v>75792182.77</x:v>
      </x:c>
      <x:c r="AB1244" s="28" t="n">
        <x:v>69784335.8</x:v>
      </x:c>
      <x:c r="AC1244" s="28" t="n">
        <x:v>5093145.83</x:v>
      </x:c>
      <x:c r="AD1244" s="28" t="n">
        <x:v>21403394</x:v>
      </x:c>
      <x:c r="AE1244" s="28" t="n">
        <x:v>0</x:v>
      </x:c>
      <x:c r="AF1244" s="28" t="n">
        <x:v>0</x:v>
      </x:c>
      <x:c r="AG1244" s="28" t="n">
        <x:v>0</x:v>
      </x:c>
      <x:c r="AH1244" s="28" t="n">
        <x:v>2188607.441667</x:v>
      </x:c>
      <x:c r="AI1244" s="28" t="n">
        <x:v>8762476.948333</x:v>
      </x:c>
      <x:c r="AJ1244" s="25" t="n">
        <x:v>624</x:v>
      </x:c>
      <x:c r="AK1244" s="25" t="n">
        <x:v>2</x:v>
      </x:c>
      <x:c r="AL1244" s="28" t="n">
        <x:v>140412898.55</x:v>
      </x:c>
      <x:c r="AM1244" s="28" t="n">
        <x:v>3050350.69</x:v>
      </x:c>
      <x:c r="AN1244" s="25" t="str">
        <x:v>CASH_MANAGEMENT|TERM_DEPOSIT</x:v>
      </x:c>
      <x:c r="AO1244" s="25" t="str">
        <x:v>2026-07-15</x:v>
      </x:c>
      <x:c r="AP1244" s="25" t="n">
        <x:v>5</x:v>
      </x:c>
      <x:c r="AQ1244" s="25" t="n">
        <x:v>36</x:v>
      </x:c>
      <x:c r="AR1244" s="25" t="n">
        <x:v>60.22</x:v>
      </x:c>
      <x:c r="AS1244" s="30" t="n">
        <x:v>1</x:v>
      </x:c>
      <x:c r="AT1244" s="25" t="n">
        <x:v>0</x:v>
      </x:c>
    </x:row>
    <x:row r="1245">
      <x:c r="A1245" s="25" t="str">
        <x:v>SME001241</x:v>
      </x:c>
      <x:c r="B1245" s="25" t="str">
        <x:v>Synthetic SME 001241</x:v>
      </x:c>
      <x:c r="C1245" s="25" t="str">
        <x:v>RM022</x:v>
      </x:c>
      <x:c r="D1245" s="25" t="str">
        <x:v>Central Anatolia</x:v>
      </x:c>
      <x:c r="E1245" s="25" t="str">
        <x:v>Agriculture</x:v>
      </x:c>
      <x:c r="F1245" s="25" t="str">
        <x:v>MICRO</x:v>
      </x:c>
      <x:c r="G1245" s="25" t="str">
        <x:v>SOLE_PROPRIETOR</x:v>
      </x:c>
      <x:c r="H1245" s="25" t="str">
        <x:v>2026-01-26</x:v>
      </x:c>
      <x:c r="I1245" s="25" t="n">
        <x:v>6</x:v>
      </x:c>
      <x:c r="J1245" s="28" t="n">
        <x:v>10634931.54</x:v>
      </x:c>
      <x:c r="K1245" s="25" t="n">
        <x:v>9</x:v>
      </x:c>
      <x:c r="L1245" s="26" t="b">
        <x:v>0</x:v>
      </x:c>
      <x:c r="M1245" s="26" t="b">
        <x:v>0</x:v>
      </x:c>
      <x:c r="N1245" s="25" t="n">
        <x:v>61.74</x:v>
      </x:c>
      <x:c r="O1245" s="26" t="b">
        <x:v>1</x:v>
      </x:c>
      <x:c r="P1245" s="25" t="str">
        <x:v>RM_CALL</x:v>
      </x:c>
      <x:c r="Q1245" s="25" t="str">
        <x:v>DERIVED_ANALYTICS</x:v>
      </x:c>
      <x:c r="R1245" s="30" t="n">
        <x:v>0.047135</x:v>
      </x:c>
      <x:c r="S1245" s="25" t="str">
        <x:v>R04</x:v>
      </x:c>
      <x:c r="T1245" s="25" t="n">
        <x:v>0</x:v>
      </x:c>
      <x:c r="U1245" s="25" t="n">
        <x:v>1</x:v>
      </x:c>
      <x:c r="V1245" s="25" t="str">
        <x:v>2027-01-27</x:v>
      </x:c>
      <x:c r="W1245" s="25" t="str">
        <x:v>NONE</x:v>
      </x:c>
      <x:c r="X1245" s="26" t="b">
        <x:v>1</x:v>
      </x:c>
      <x:c r="Y1245" s="26" t="b">
        <x:v>1</x:v>
      </x:c>
      <x:c r="Z1245" s="25" t="str">
        <x:v>CONTROLLED_SYNTHETIC</x:v>
      </x:c>
      <x:c r="AA1245" s="28" t="n">
        <x:v>5022679.04</x:v>
      </x:c>
      <x:c r="AB1245" s="28" t="n">
        <x:v>4389015.36</x:v>
      </x:c>
      <x:c r="AC1245" s="28" t="n">
        <x:v>307004.35</x:v>
      </x:c>
      <x:c r="AD1245" s="28" t="n">
        <x:v>2082714.41</x:v>
      </x:c>
      <x:c r="AE1245" s="28" t="n">
        <x:v>0</x:v>
      </x:c>
      <x:c r="AF1245" s="28" t="n">
        <x:v>0</x:v>
      </x:c>
      <x:c r="AG1245" s="28" t="n">
        <x:v>0</x:v>
      </x:c>
      <x:c r="AH1245" s="28" t="n">
        <x:v>183796.41</x:v>
      </x:c>
      <x:c r="AI1245" s="28" t="n">
        <x:v>486081.283333</x:v>
      </x:c>
      <x:c r="AJ1245" s="25" t="n">
        <x:v>559</x:v>
      </x:c>
      <x:c r="AK1245" s="25" t="n">
        <x:v>4</x:v>
      </x:c>
      <x:c r="AL1245" s="28" t="n">
        <x:v>4668689.68</x:v>
      </x:c>
      <x:c r="AM1245" s="28" t="n">
        <x:v>200511.12</x:v>
      </x:c>
      <x:c r="AN1245" s="25" t="str">
        <x:v>BUSINESS_CREDIT_CARD|FX_RISK_MANAGEMENT|PAYROLL_SERVICES|POS_MERCHANT_ACQUIRING</x:v>
      </x:c>
      <x:c r="AO1245" s="25" t="str">
        <x:v>2026-08-05</x:v>
      </x:c>
      <x:c r="AP1245" s="25" t="n">
        <x:v>6</x:v>
      </x:c>
      <x:c r="AQ1245" s="25" t="n">
        <x:v>15</x:v>
      </x:c>
      <x:c r="AR1245" s="25" t="n">
        <x:v>39.72</x:v>
      </x:c>
      <x:c r="AS1245" s="30" t="n">
        <x:v>1</x:v>
      </x:c>
      <x:c r="AT1245" s="25" t="n">
        <x:v>0</x:v>
      </x:c>
    </x:row>
    <x:row r="1246">
      <x:c r="A1246" s="25" t="str">
        <x:v>SME001242</x:v>
      </x:c>
      <x:c r="B1246" s="25" t="str">
        <x:v>Synthetic SME 001242</x:v>
      </x:c>
      <x:c r="C1246" s="25" t="str">
        <x:v>RM021</x:v>
      </x:c>
      <x:c r="D1246" s="25" t="str">
        <x:v>Marmara</x:v>
      </x:c>
      <x:c r="E1246" s="25" t="str">
        <x:v>Manufacturing</x:v>
      </x:c>
      <x:c r="F1246" s="25" t="str">
        <x:v>MICRO</x:v>
      </x:c>
      <x:c r="G1246" s="25" t="str">
        <x:v>SOLE_PROPRIETOR</x:v>
      </x:c>
      <x:c r="H1246" s="25" t="str">
        <x:v>2018-11-01</x:v>
      </x:c>
      <x:c r="I1246" s="25" t="n">
        <x:v>93</x:v>
      </x:c>
      <x:c r="J1246" s="28" t="n">
        <x:v>18134210.83</x:v>
      </x:c>
      <x:c r="K1246" s="25" t="n">
        <x:v>9</x:v>
      </x:c>
      <x:c r="L1246" s="26" t="b">
        <x:v>0</x:v>
      </x:c>
      <x:c r="M1246" s="26" t="b">
        <x:v>0</x:v>
      </x:c>
      <x:c r="N1246" s="25" t="n">
        <x:v>85.69</x:v>
      </x:c>
      <x:c r="O1246" s="26" t="b">
        <x:v>1</x:v>
      </x:c>
      <x:c r="P1246" s="25" t="str">
        <x:v>BRANCH</x:v>
      </x:c>
      <x:c r="Q1246" s="25" t="str">
        <x:v>DERIVED_ANALYTICS</x:v>
      </x:c>
      <x:c r="R1246" s="30" t="n">
        <x:v>0.053566</x:v>
      </x:c>
      <x:c r="S1246" s="25" t="str">
        <x:v>R04</x:v>
      </x:c>
      <x:c r="T1246" s="25" t="n">
        <x:v>0</x:v>
      </x:c>
      <x:c r="U1246" s="25" t="n">
        <x:v>1</x:v>
      </x:c>
      <x:c r="V1246" s="25" t="str">
        <x:v>2026-11-03</x:v>
      </x:c>
      <x:c r="W1246" s="25" t="str">
        <x:v>NONE</x:v>
      </x:c>
      <x:c r="X1246" s="26" t="b">
        <x:v>1</x:v>
      </x:c>
      <x:c r="Y1246" s="26" t="b">
        <x:v>1</x:v>
      </x:c>
      <x:c r="Z1246" s="25" t="str">
        <x:v>CONTROLLED_SYNTHETIC</x:v>
      </x:c>
      <x:c r="AA1246" s="28" t="n">
        <x:v>9389230.58</x:v>
      </x:c>
      <x:c r="AB1246" s="28" t="n">
        <x:v>8334905.76</x:v>
      </x:c>
      <x:c r="AC1246" s="28" t="n">
        <x:v>578438.98</x:v>
      </x:c>
      <x:c r="AD1246" s="28" t="n">
        <x:v>2040491.17</x:v>
      </x:c>
      <x:c r="AE1246" s="28" t="n">
        <x:v>0</x:v>
      </x:c>
      <x:c r="AF1246" s="28" t="n">
        <x:v>0</x:v>
      </x:c>
      <x:c r="AG1246" s="28" t="n">
        <x:v>0</x:v>
      </x:c>
      <x:c r="AH1246" s="28" t="n">
        <x:v>393530.371667</x:v>
      </x:c>
      <x:c r="AI1246" s="28" t="n">
        <x:v>888378.735</x:v>
      </x:c>
      <x:c r="AJ1246" s="25" t="n">
        <x:v>834</x:v>
      </x:c>
      <x:c r="AK1246" s="25" t="n">
        <x:v>1</x:v>
      </x:c>
      <x:c r="AL1246" s="28" t="n">
        <x:v>17808818.32</x:v>
      </x:c>
      <x:c r="AM1246" s="28" t="n">
        <x:v>713567.53</x:v>
      </x:c>
      <x:c r="AN1246" s="25" t="str">
        <x:v>CASH_MANAGEMENT</x:v>
      </x:c>
      <x:c r="AO1246" s="25" t="str">
        <x:v>2026-03-21</x:v>
      </x:c>
      <x:c r="AP1246" s="25" t="n">
        <x:v>4</x:v>
      </x:c>
      <x:c r="AQ1246" s="25" t="n">
        <x:v>152</x:v>
      </x:c>
      <x:c r="AR1246" s="25" t="n">
        <x:v>54</x:v>
      </x:c>
      <x:c r="AS1246" s="30" t="n">
        <x:v>1</x:v>
      </x:c>
      <x:c r="AT1246" s="25" t="n">
        <x:v>0</x:v>
      </x:c>
    </x:row>
    <x:row r="1247">
      <x:c r="A1247" s="25" t="str">
        <x:v>SME001243</x:v>
      </x:c>
      <x:c r="B1247" s="25" t="str">
        <x:v>Synthetic SME 001243</x:v>
      </x:c>
      <x:c r="C1247" s="25" t="str">
        <x:v>RM029</x:v>
      </x:c>
      <x:c r="D1247" s="25" t="str">
        <x:v>Marmara</x:v>
      </x:c>
      <x:c r="E1247" s="25" t="str">
        <x:v>Agriculture</x:v>
      </x:c>
      <x:c r="F1247" s="25" t="str">
        <x:v>SMALL</x:v>
      </x:c>
      <x:c r="G1247" s="25" t="str">
        <x:v>LIMITED</x:v>
      </x:c>
      <x:c r="H1247" s="25" t="str">
        <x:v>2020-09-21</x:v>
      </x:c>
      <x:c r="I1247" s="25" t="n">
        <x:v>70</x:v>
      </x:c>
      <x:c r="J1247" s="28" t="n">
        <x:v>72812328.67</x:v>
      </x:c>
      <x:c r="K1247" s="25" t="n">
        <x:v>43</x:v>
      </x:c>
      <x:c r="L1247" s="26" t="b">
        <x:v>0</x:v>
      </x:c>
      <x:c r="M1247" s="26" t="b">
        <x:v>1</x:v>
      </x:c>
      <x:c r="N1247" s="25" t="n">
        <x:v>65.92</x:v>
      </x:c>
      <x:c r="O1247" s="26" t="b">
        <x:v>1</x:v>
      </x:c>
      <x:c r="P1247" s="25" t="str">
        <x:v>RM_CALL</x:v>
      </x:c>
      <x:c r="Q1247" s="25" t="str">
        <x:v>DERIVED_ANALYTICS</x:v>
      </x:c>
      <x:c r="R1247" s="30" t="n">
        <x:v>0.049245</x:v>
      </x:c>
      <x:c r="S1247" s="25" t="str">
        <x:v>R04</x:v>
      </x:c>
      <x:c r="T1247" s="25" t="n">
        <x:v>5</x:v>
      </x:c>
      <x:c r="U1247" s="25" t="n">
        <x:v>1</x:v>
      </x:c>
      <x:c r="V1247" s="25" t="str">
        <x:v>2026-11-07</x:v>
      </x:c>
      <x:c r="W1247" s="25" t="str">
        <x:v>NONE</x:v>
      </x:c>
      <x:c r="X1247" s="26" t="b">
        <x:v>1</x:v>
      </x:c>
      <x:c r="Y1247" s="26" t="b">
        <x:v>1</x:v>
      </x:c>
      <x:c r="Z1247" s="25" t="str">
        <x:v>CONTROLLED_SYNTHETIC</x:v>
      </x:c>
      <x:c r="AA1247" s="28" t="n">
        <x:v>38949354.71</x:v>
      </x:c>
      <x:c r="AB1247" s="28" t="n">
        <x:v>35507996.24</x:v>
      </x:c>
      <x:c r="AC1247" s="28" t="n">
        <x:v>1228100.71</x:v>
      </x:c>
      <x:c r="AD1247" s="28" t="n">
        <x:v>9182379.02</x:v>
      </x:c>
      <x:c r="AE1247" s="28" t="n">
        <x:v>0</x:v>
      </x:c>
      <x:c r="AF1247" s="28" t="n">
        <x:v>9489631.21</x:v>
      </x:c>
      <x:c r="AG1247" s="28" t="n">
        <x:v>4602178.1</x:v>
      </x:c>
      <x:c r="AH1247" s="28" t="n">
        <x:v>1398228.476667</x:v>
      </x:c>
      <x:c r="AI1247" s="28" t="n">
        <x:v>3286482.523333</x:v>
      </x:c>
      <x:c r="AJ1247" s="25" t="n">
        <x:v>541</x:v>
      </x:c>
      <x:c r="AK1247" s="25" t="n">
        <x:v>2</x:v>
      </x:c>
      <x:c r="AL1247" s="28" t="n">
        <x:v>19250006.47</x:v>
      </x:c>
      <x:c r="AM1247" s="28" t="n">
        <x:v>700939.35</x:v>
      </x:c>
      <x:c r="AN1247" s="25" t="str">
        <x:v>PAYROLL_SERVICES|TERM_DEPOSIT</x:v>
      </x:c>
      <x:c r="AO1247" s="25" t="str">
        <x:v>2025-11-26</x:v>
      </x:c>
      <x:c r="AP1247" s="25" t="n">
        <x:v>1</x:v>
      </x:c>
      <x:c r="AQ1247" s="25" t="n">
        <x:v>267</x:v>
      </x:c>
      <x:c r="AR1247" s="25" t="n">
        <x:v>37.07</x:v>
      </x:c>
      <x:c r="AS1247" s="30" t="n">
        <x:v>0.755367</x:v>
      </x:c>
      <x:c r="AT1247" s="25" t="n">
        <x:v>0</x:v>
      </x:c>
    </x:row>
    <x:row r="1248">
      <x:c r="A1248" s="25" t="str">
        <x:v>SME001244</x:v>
      </x:c>
      <x:c r="B1248" s="25" t="str">
        <x:v>Synthetic SME 001244</x:v>
      </x:c>
      <x:c r="C1248" s="25" t="str">
        <x:v>RM016</x:v>
      </x:c>
      <x:c r="D1248" s="25" t="str">
        <x:v>Mediterranean</x:v>
      </x:c>
      <x:c r="E1248" s="25" t="str">
        <x:v>Retail Trade</x:v>
      </x:c>
      <x:c r="F1248" s="25" t="str">
        <x:v>SMALL</x:v>
      </x:c>
      <x:c r="G1248" s="25" t="str">
        <x:v>JOINT_STOCK</x:v>
      </x:c>
      <x:c r="H1248" s="25" t="str">
        <x:v>2019-11-30</x:v>
      </x:c>
      <x:c r="I1248" s="25" t="n">
        <x:v>80</x:v>
      </x:c>
      <x:c r="J1248" s="28" t="n">
        <x:v>89459073.7</x:v>
      </x:c>
      <x:c r="K1248" s="25" t="n">
        <x:v>12</x:v>
      </x:c>
      <x:c r="L1248" s="26" t="b">
        <x:v>0</x:v>
      </x:c>
      <x:c r="M1248" s="26" t="b">
        <x:v>0</x:v>
      </x:c>
      <x:c r="N1248" s="25" t="n">
        <x:v>79.65</x:v>
      </x:c>
      <x:c r="O1248" s="26" t="b">
        <x:v>1</x:v>
      </x:c>
      <x:c r="P1248" s="25" t="str">
        <x:v>RM_CALL</x:v>
      </x:c>
      <x:c r="Q1248" s="25" t="str">
        <x:v>DERIVED_ANALYTICS</x:v>
      </x:c>
      <x:c r="R1248" s="30" t="n">
        <x:v>0.048928</x:v>
      </x:c>
      <x:c r="S1248" s="25" t="str">
        <x:v>R04</x:v>
      </x:c>
      <x:c r="T1248" s="25" t="n">
        <x:v>0</x:v>
      </x:c>
      <x:c r="U1248" s="25" t="n">
        <x:v>1</x:v>
      </x:c>
      <x:c r="V1248" s="25" t="str">
        <x:v>2027-09-02</x:v>
      </x:c>
      <x:c r="W1248" s="25" t="str">
        <x:v>NONE</x:v>
      </x:c>
      <x:c r="X1248" s="26" t="b">
        <x:v>1</x:v>
      </x:c>
      <x:c r="Y1248" s="26" t="b">
        <x:v>1</x:v>
      </x:c>
      <x:c r="Z1248" s="25" t="str">
        <x:v>CONTROLLED_SYNTHETIC</x:v>
      </x:c>
      <x:c r="AA1248" s="28" t="n">
        <x:v>46163974.47</x:v>
      </x:c>
      <x:c r="AB1248" s="28" t="n">
        <x:v>42002872.03</x:v>
      </x:c>
      <x:c r="AC1248" s="28" t="n">
        <x:v>22678995.53</x:v>
      </x:c>
      <x:c r="AD1248" s="28" t="n">
        <x:v>2325937.62</x:v>
      </x:c>
      <x:c r="AE1248" s="28" t="n">
        <x:v>0</x:v>
      </x:c>
      <x:c r="AF1248" s="28" t="n">
        <x:v>0</x:v>
      </x:c>
      <x:c r="AG1248" s="28" t="n">
        <x:v>0</x:v>
      </x:c>
      <x:c r="AH1248" s="28" t="n">
        <x:v>2039325.263333</x:v>
      </x:c>
      <x:c r="AI1248" s="28" t="n">
        <x:v>5444370.696667</x:v>
      </x:c>
      <x:c r="AJ1248" s="25" t="n">
        <x:v>755</x:v>
      </x:c>
      <x:c r="AK1248" s="25" t="n">
        <x:v>4</x:v>
      </x:c>
      <x:c r="AL1248" s="28" t="n">
        <x:v>71916763.38</x:v>
      </x:c>
      <x:c r="AM1248" s="28" t="n">
        <x:v>2218180.83</x:v>
      </x:c>
      <x:c r="AN1248" s="25" t="str">
        <x:v>BUSINESS_CREDIT_CARD|POS_MERCHANT_ACQUIRING|TRADE_FINANCE|WORKING_CAPITAL_LOAN</x:v>
      </x:c>
      <x:c r="AO1248" s="25" t="str">
        <x:v>2025-12-07</x:v>
      </x:c>
      <x:c r="AP1248" s="25" t="n">
        <x:v>1</x:v>
      </x:c>
      <x:c r="AQ1248" s="25" t="n">
        <x:v>256</x:v>
      </x:c>
      <x:c r="AR1248" s="25" t="n">
        <x:v>67.56</x:v>
      </x:c>
      <x:c r="AS1248" s="30" t="n">
        <x:v>1</x:v>
      </x:c>
      <x:c r="AT1248" s="25" t="n">
        <x:v>0</x:v>
      </x:c>
    </x:row>
    <x:row r="1249">
      <x:c r="A1249" s="25" t="str">
        <x:v>SME001245</x:v>
      </x:c>
      <x:c r="B1249" s="25" t="str">
        <x:v>Synthetic SME 001245</x:v>
      </x:c>
      <x:c r="C1249" s="25" t="str">
        <x:v>RM011</x:v>
      </x:c>
      <x:c r="D1249" s="25" t="str">
        <x:v>Black Sea</x:v>
      </x:c>
      <x:c r="E1249" s="25" t="str">
        <x:v>Agriculture</x:v>
      </x:c>
      <x:c r="F1249" s="25" t="str">
        <x:v>SMALL</x:v>
      </x:c>
      <x:c r="G1249" s="25" t="str">
        <x:v>SOLE_PROPRIETOR</x:v>
      </x:c>
      <x:c r="H1249" s="25" t="str">
        <x:v>2015-03-11</x:v>
      </x:c>
      <x:c r="I1249" s="25" t="n">
        <x:v>137</x:v>
      </x:c>
      <x:c r="J1249" s="28" t="n">
        <x:v>66242780.54</x:v>
      </x:c>
      <x:c r="K1249" s="25" t="n">
        <x:v>38</x:v>
      </x:c>
      <x:c r="L1249" s="26" t="b">
        <x:v>0</x:v>
      </x:c>
      <x:c r="M1249" s="26" t="b">
        <x:v>0</x:v>
      </x:c>
      <x:c r="N1249" s="25" t="n">
        <x:v>91.66</x:v>
      </x:c>
      <x:c r="O1249" s="26" t="b">
        <x:v>0</x:v>
      </x:c>
      <x:c r="P1249" s="25" t="str">
        <x:v>RM_CALL</x:v>
      </x:c>
      <x:c r="Q1249" s="25" t="str">
        <x:v>DERIVED_ANALYTICS</x:v>
      </x:c>
      <x:c r="R1249" s="30" t="n">
        <x:v>0.03442</x:v>
      </x:c>
      <x:c r="S1249" s="25" t="str">
        <x:v>R03</x:v>
      </x:c>
      <x:c r="T1249" s="25" t="n">
        <x:v>0</x:v>
      </x:c>
      <x:c r="U1249" s="25" t="n">
        <x:v>1</x:v>
      </x:c>
      <x:c r="V1249" s="25" t="str">
        <x:v>2027-08-02</x:v>
      </x:c>
      <x:c r="W1249" s="25" t="str">
        <x:v>NONE</x:v>
      </x:c>
      <x:c r="X1249" s="26" t="b">
        <x:v>1</x:v>
      </x:c>
      <x:c r="Y1249" s="26" t="b">
        <x:v>1</x:v>
      </x:c>
      <x:c r="Z1249" s="25" t="str">
        <x:v>CONTROLLED_SYNTHETIC</x:v>
      </x:c>
      <x:c r="AA1249" s="28" t="n">
        <x:v>38290395.66</x:v>
      </x:c>
      <x:c r="AB1249" s="28" t="n">
        <x:v>33867970.56</x:v>
      </x:c>
      <x:c r="AC1249" s="28" t="n">
        <x:v>1566476.97</x:v>
      </x:c>
      <x:c r="AD1249" s="28" t="n">
        <x:v>7823225.33</x:v>
      </x:c>
      <x:c r="AE1249" s="28" t="n">
        <x:v>0</x:v>
      </x:c>
      <x:c r="AF1249" s="28" t="n">
        <x:v>0</x:v>
      </x:c>
      <x:c r="AG1249" s="28" t="n">
        <x:v>0</x:v>
      </x:c>
      <x:c r="AH1249" s="28" t="n">
        <x:v>1428189.018333</x:v>
      </x:c>
      <x:c r="AI1249" s="28" t="n">
        <x:v>2857138.25</x:v>
      </x:c>
      <x:c r="AJ1249" s="25" t="n">
        <x:v>698</x:v>
      </x:c>
      <x:c r="AK1249" s="25" t="n">
        <x:v>0</x:v>
      </x:c>
      <x:c r="AL1249" s="28" t="n">
        <x:v>0</x:v>
      </x:c>
      <x:c r="AM1249" s="28" t="n">
        <x:v>0</x:v>
      </x:c>
      <x:c r="AN1249" s="25"/>
      <x:c r="AO1249" s="25" t="str">
        <x:v>2026-07-27</x:v>
      </x:c>
      <x:c r="AP1249" s="25" t="n">
        <x:v>5</x:v>
      </x:c>
      <x:c r="AQ1249" s="25" t="n">
        <x:v>24</x:v>
      </x:c>
      <x:c r="AR1249" s="25" t="n">
        <x:v>20</x:v>
      </x:c>
      <x:c r="AS1249" s="30" t="n">
        <x:v>0</x:v>
      </x:c>
      <x:c r="AT1249" s="25" t="n">
        <x:v>0</x:v>
      </x:c>
    </x:row>
    <x:row r="1250">
      <x:c r="A1250" s="25" t="str">
        <x:v>SME001246</x:v>
      </x:c>
      <x:c r="B1250" s="25" t="str">
        <x:v>Synthetic SME 001246</x:v>
      </x:c>
      <x:c r="C1250" s="25" t="str">
        <x:v>RM003</x:v>
      </x:c>
      <x:c r="D1250" s="25" t="str">
        <x:v>Black Sea</x:v>
      </x:c>
      <x:c r="E1250" s="25" t="str">
        <x:v>Agriculture</x:v>
      </x:c>
      <x:c r="F1250" s="25" t="str">
        <x:v>MICRO</x:v>
      </x:c>
      <x:c r="G1250" s="25" t="str">
        <x:v>JOINT_STOCK</x:v>
      </x:c>
      <x:c r="H1250" s="25" t="str">
        <x:v>2015-09-10</x:v>
      </x:c>
      <x:c r="I1250" s="25" t="n">
        <x:v>131</x:v>
      </x:c>
      <x:c r="J1250" s="28" t="n">
        <x:v>4850521.21</x:v>
      </x:c>
      <x:c r="K1250" s="25" t="n">
        <x:v>8</x:v>
      </x:c>
      <x:c r="L1250" s="26" t="b">
        <x:v>0</x:v>
      </x:c>
      <x:c r="M1250" s="26" t="b">
        <x:v>0</x:v>
      </x:c>
      <x:c r="N1250" s="25" t="n">
        <x:v>46.02</x:v>
      </x:c>
      <x:c r="O1250" s="26" t="b">
        <x:v>1</x:v>
      </x:c>
      <x:c r="P1250" s="25" t="str">
        <x:v>SECURE_MESSAGE</x:v>
      </x:c>
      <x:c r="Q1250" s="25" t="str">
        <x:v>DERIVED_ANALYTICS</x:v>
      </x:c>
      <x:c r="R1250" s="30" t="n">
        <x:v>0.041739</x:v>
      </x:c>
      <x:c r="S1250" s="25" t="str">
        <x:v>R03</x:v>
      </x:c>
      <x:c r="T1250" s="25" t="n">
        <x:v>0</x:v>
      </x:c>
      <x:c r="U1250" s="25" t="n">
        <x:v>1</x:v>
      </x:c>
      <x:c r="V1250" s="25" t="str">
        <x:v>2027-01-16</x:v>
      </x:c>
      <x:c r="W1250" s="25" t="str">
        <x:v>NONE</x:v>
      </x:c>
      <x:c r="X1250" s="26" t="b">
        <x:v>1</x:v>
      </x:c>
      <x:c r="Y1250" s="26" t="b">
        <x:v>1</x:v>
      </x:c>
      <x:c r="Z1250" s="25" t="str">
        <x:v>CONTROLLED_SYNTHETIC</x:v>
      </x:c>
      <x:c r="AA1250" s="28" t="n">
        <x:v>2551167.37</x:v>
      </x:c>
      <x:c r="AB1250" s="28" t="n">
        <x:v>2385069.42</x:v>
      </x:c>
      <x:c r="AC1250" s="28" t="n">
        <x:v>128619.58</x:v>
      </x:c>
      <x:c r="AD1250" s="28" t="n">
        <x:v>1754588.01</x:v>
      </x:c>
      <x:c r="AE1250" s="28" t="n">
        <x:v>0</x:v>
      </x:c>
      <x:c r="AF1250" s="28" t="n">
        <x:v>0</x:v>
      </x:c>
      <x:c r="AG1250" s="28" t="n">
        <x:v>0</x:v>
      </x:c>
      <x:c r="AH1250" s="28" t="n">
        <x:v>84217.65</x:v>
      </x:c>
      <x:c r="AI1250" s="28" t="n">
        <x:v>226139.85</x:v>
      </x:c>
      <x:c r="AJ1250" s="25" t="n">
        <x:v>325</x:v>
      </x:c>
      <x:c r="AK1250" s="25" t="n">
        <x:v>2</x:v>
      </x:c>
      <x:c r="AL1250" s="28" t="n">
        <x:v>188053.66</x:v>
      </x:c>
      <x:c r="AM1250" s="28" t="n">
        <x:v>3734.57</x:v>
      </x:c>
      <x:c r="AN1250" s="25" t="str">
        <x:v>BUSINESS_CREDIT_CARD|TERM_DEPOSIT</x:v>
      </x:c>
      <x:c r="AO1250" s="25" t="str">
        <x:v>2026-08-02</x:v>
      </x:c>
      <x:c r="AP1250" s="25" t="n">
        <x:v>5</x:v>
      </x:c>
      <x:c r="AQ1250" s="25" t="n">
        <x:v>18</x:v>
      </x:c>
      <x:c r="AR1250" s="25" t="n">
        <x:v>34.09</x:v>
      </x:c>
      <x:c r="AS1250" s="30" t="n">
        <x:v>0.110771</x:v>
      </x:c>
      <x:c r="AT1250" s="25" t="n">
        <x:v>0</x:v>
      </x:c>
    </x:row>
    <x:row r="1251">
      <x:c r="A1251" s="25" t="str">
        <x:v>SME001247</x:v>
      </x:c>
      <x:c r="B1251" s="25" t="str">
        <x:v>Synthetic SME 001247</x:v>
      </x:c>
      <x:c r="C1251" s="25" t="str">
        <x:v>RM002</x:v>
      </x:c>
      <x:c r="D1251" s="25" t="str">
        <x:v>Marmara</x:v>
      </x:c>
      <x:c r="E1251" s="25" t="str">
        <x:v>Healthcare</x:v>
      </x:c>
      <x:c r="F1251" s="25" t="str">
        <x:v>MICRO</x:v>
      </x:c>
      <x:c r="G1251" s="25" t="str">
        <x:v>LIMITED</x:v>
      </x:c>
      <x:c r="H1251" s="25" t="str">
        <x:v>2024-03-16</x:v>
      </x:c>
      <x:c r="I1251" s="25" t="n">
        <x:v>29</x:v>
      </x:c>
      <x:c r="J1251" s="28" t="n">
        <x:v>11914342.71</x:v>
      </x:c>
      <x:c r="K1251" s="25" t="n">
        <x:v>7</x:v>
      </x:c>
      <x:c r="L1251" s="26" t="b">
        <x:v>0</x:v>
      </x:c>
      <x:c r="M1251" s="26" t="b">
        <x:v>0</x:v>
      </x:c>
      <x:c r="N1251" s="25" t="n">
        <x:v>66.05</x:v>
      </x:c>
      <x:c r="O1251" s="26" t="b">
        <x:v>1</x:v>
      </x:c>
      <x:c r="P1251" s="25" t="str">
        <x:v>RM_CALL</x:v>
      </x:c>
      <x:c r="Q1251" s="25" t="str">
        <x:v>DERIVED_ANALYTICS</x:v>
      </x:c>
      <x:c r="R1251" s="30" t="n">
        <x:v>0.053283</x:v>
      </x:c>
      <x:c r="S1251" s="25" t="str">
        <x:v>R04</x:v>
      </x:c>
      <x:c r="T1251" s="25" t="n">
        <x:v>0</x:v>
      </x:c>
      <x:c r="U1251" s="25" t="n">
        <x:v>1</x:v>
      </x:c>
      <x:c r="V1251" s="25" t="str">
        <x:v>2027-05-30</x:v>
      </x:c>
      <x:c r="W1251" s="25" t="str">
        <x:v>NONE</x:v>
      </x:c>
      <x:c r="X1251" s="26" t="b">
        <x:v>1</x:v>
      </x:c>
      <x:c r="Y1251" s="26" t="b">
        <x:v>1</x:v>
      </x:c>
      <x:c r="Z1251" s="25" t="str">
        <x:v>CONTROLLED_SYNTHETIC</x:v>
      </x:c>
      <x:c r="AA1251" s="28" t="n">
        <x:v>6688467.64</x:v>
      </x:c>
      <x:c r="AB1251" s="28" t="n">
        <x:v>5972811.08</x:v>
      </x:c>
      <x:c r="AC1251" s="28" t="n">
        <x:v>3831383.63</x:v>
      </x:c>
      <x:c r="AD1251" s="28" t="n">
        <x:v>1573525.91</x:v>
      </x:c>
      <x:c r="AE1251" s="28" t="n">
        <x:v>0</x:v>
      </x:c>
      <x:c r="AF1251" s="28" t="n">
        <x:v>0</x:v>
      </x:c>
      <x:c r="AG1251" s="28" t="n">
        <x:v>0</x:v>
      </x:c>
      <x:c r="AH1251" s="28" t="n">
        <x:v>199804.621667</x:v>
      </x:c>
      <x:c r="AI1251" s="28" t="n">
        <x:v>681405.161667</x:v>
      </x:c>
      <x:c r="AJ1251" s="25" t="n">
        <x:v>630</x:v>
      </x:c>
      <x:c r="AK1251" s="25" t="n">
        <x:v>3</x:v>
      </x:c>
      <x:c r="AL1251" s="28" t="n">
        <x:v>13198018.02</x:v>
      </x:c>
      <x:c r="AM1251" s="28" t="n">
        <x:v>94049.11</x:v>
      </x:c>
      <x:c r="AN1251" s="25" t="str">
        <x:v>BUSINESS_CREDIT_CARD|CASH_MANAGEMENT|WORKING_CAPITAL_LOAN</x:v>
      </x:c>
      <x:c r="AO1251" s="25" t="str">
        <x:v>2025-12-22</x:v>
      </x:c>
      <x:c r="AP1251" s="25" t="n">
        <x:v>2</x:v>
      </x:c>
      <x:c r="AQ1251" s="25" t="n">
        <x:v>241</x:v>
      </x:c>
      <x:c r="AR1251" s="25" t="n">
        <x:v>54.4</x:v>
      </x:c>
      <x:c r="AS1251" s="30" t="n">
        <x:v>1</x:v>
      </x:c>
      <x:c r="AT1251" s="25" t="n">
        <x:v>0</x:v>
      </x:c>
    </x:row>
    <x:row r="1252">
      <x:c r="A1252" s="25" t="str">
        <x:v>SME001248</x:v>
      </x:c>
      <x:c r="B1252" s="25" t="str">
        <x:v>Synthetic SME 001248</x:v>
      </x:c>
      <x:c r="C1252" s="25" t="str">
        <x:v>RM010</x:v>
      </x:c>
      <x:c r="D1252" s="25" t="str">
        <x:v>Central Anatolia</x:v>
      </x:c>
      <x:c r="E1252" s="25" t="str">
        <x:v>Technology</x:v>
      </x:c>
      <x:c r="F1252" s="25" t="str">
        <x:v>MICRO</x:v>
      </x:c>
      <x:c r="G1252" s="25" t="str">
        <x:v>SOLE_PROPRIETOR</x:v>
      </x:c>
      <x:c r="H1252" s="25" t="str">
        <x:v>2020-02-27</x:v>
      </x:c>
      <x:c r="I1252" s="25" t="n">
        <x:v>77</x:v>
      </x:c>
      <x:c r="J1252" s="28" t="n">
        <x:v>8429055.1</x:v>
      </x:c>
      <x:c r="K1252" s="25" t="n">
        <x:v>6</x:v>
      </x:c>
      <x:c r="L1252" s="26" t="b">
        <x:v>0</x:v>
      </x:c>
      <x:c r="M1252" s="26" t="b">
        <x:v>0</x:v>
      </x:c>
      <x:c r="N1252" s="25" t="n">
        <x:v>63.41</x:v>
      </x:c>
      <x:c r="O1252" s="26" t="b">
        <x:v>1</x:v>
      </x:c>
      <x:c r="P1252" s="25" t="str">
        <x:v>VIDEO_MEETING</x:v>
      </x:c>
      <x:c r="Q1252" s="25" t="str">
        <x:v>DERIVED_ANALYTICS</x:v>
      </x:c>
      <x:c r="R1252" s="30" t="n">
        <x:v>0.043641</x:v>
      </x:c>
      <x:c r="S1252" s="25" t="str">
        <x:v>R03</x:v>
      </x:c>
      <x:c r="T1252" s="25" t="n">
        <x:v>90</x:v>
      </x:c>
      <x:c r="U1252" s="25" t="n">
        <x:v>3</x:v>
      </x:c>
      <x:c r="V1252" s="25" t="str">
        <x:v>2027-01-01</x:v>
      </x:c>
      <x:c r="W1252" s="25" t="str">
        <x:v>NONE</x:v>
      </x:c>
      <x:c r="X1252" s="26" t="b">
        <x:v>1</x:v>
      </x:c>
      <x:c r="Y1252" s="26" t="b">
        <x:v>1</x:v>
      </x:c>
      <x:c r="Z1252" s="25" t="str">
        <x:v>CONTROLLED_SYNTHETIC</x:v>
      </x:c>
      <x:c r="AA1252" s="28" t="n">
        <x:v>4944884.57</x:v>
      </x:c>
      <x:c r="AB1252" s="28" t="n">
        <x:v>4698021.68</x:v>
      </x:c>
      <x:c r="AC1252" s="28" t="n">
        <x:v>317828.95</x:v>
      </x:c>
      <x:c r="AD1252" s="28" t="n">
        <x:v>1224905.02</x:v>
      </x:c>
      <x:c r="AE1252" s="28" t="n">
        <x:v>0</x:v>
      </x:c>
      <x:c r="AF1252" s="28" t="n">
        <x:v>0</x:v>
      </x:c>
      <x:c r="AG1252" s="28" t="n">
        <x:v>0</x:v>
      </x:c>
      <x:c r="AH1252" s="28" t="n">
        <x:v>186342.408333</x:v>
      </x:c>
      <x:c r="AI1252" s="28" t="n">
        <x:v>360301.061667</x:v>
      </x:c>
      <x:c r="AJ1252" s="25" t="n">
        <x:v>694</x:v>
      </x:c>
      <x:c r="AK1252" s="25" t="n">
        <x:v>3</x:v>
      </x:c>
      <x:c r="AL1252" s="28" t="n">
        <x:v>2455538.7</x:v>
      </x:c>
      <x:c r="AM1252" s="28" t="n">
        <x:v>70096.78</x:v>
      </x:c>
      <x:c r="AN1252" s="25" t="str">
        <x:v>PAYROLL_SERVICES|TERM_DEPOSIT|TRADE_FINANCE</x:v>
      </x:c>
      <x:c r="AO1252" s="25" t="str">
        <x:v>2026-07-19</x:v>
      </x:c>
      <x:c r="AP1252" s="25" t="n">
        <x:v>6</x:v>
      </x:c>
      <x:c r="AQ1252" s="25" t="n">
        <x:v>32</x:v>
      </x:c>
      <x:c r="AR1252" s="25" t="n">
        <x:v>45.99</x:v>
      </x:c>
      <x:c r="AS1252" s="30" t="n">
        <x:v>0.832338</x:v>
      </x:c>
      <x:c r="AT1252" s="25" t="n">
        <x:v>0</x:v>
      </x:c>
    </x:row>
    <x:row r="1253">
      <x:c r="A1253" s="25" t="str">
        <x:v>SME001249</x:v>
      </x:c>
      <x:c r="B1253" s="25" t="str">
        <x:v>Synthetic SME 001249</x:v>
      </x:c>
      <x:c r="C1253" s="25" t="str">
        <x:v>RM031</x:v>
      </x:c>
      <x:c r="D1253" s="25" t="str">
        <x:v>Black Sea</x:v>
      </x:c>
      <x:c r="E1253" s="25" t="str">
        <x:v>Wholesale Trade</x:v>
      </x:c>
      <x:c r="F1253" s="25" t="str">
        <x:v>SMALL</x:v>
      </x:c>
      <x:c r="G1253" s="25" t="str">
        <x:v>LIMITED</x:v>
      </x:c>
      <x:c r="H1253" s="25" t="str">
        <x:v>2015-03-12</x:v>
      </x:c>
      <x:c r="I1253" s="25" t="n">
        <x:v>137</x:v>
      </x:c>
      <x:c r="J1253" s="28" t="n">
        <x:v>19886440.19</x:v>
      </x:c>
      <x:c r="K1253" s="25" t="n">
        <x:v>31</x:v>
      </x:c>
      <x:c r="L1253" s="26" t="b">
        <x:v>1</x:v>
      </x:c>
      <x:c r="M1253" s="26" t="b">
        <x:v>0</x:v>
      </x:c>
      <x:c r="N1253" s="25" t="n">
        <x:v>64.33</x:v>
      </x:c>
      <x:c r="O1253" s="26" t="b">
        <x:v>1</x:v>
      </x:c>
      <x:c r="P1253" s="25" t="str">
        <x:v>RM_CALL</x:v>
      </x:c>
      <x:c r="Q1253" s="25" t="str">
        <x:v>DERIVED_ANALYTICS</x:v>
      </x:c>
      <x:c r="R1253" s="30" t="n">
        <x:v>0.041675</x:v>
      </x:c>
      <x:c r="S1253" s="25" t="str">
        <x:v>R03</x:v>
      </x:c>
      <x:c r="T1253" s="25" t="n">
        <x:v>5</x:v>
      </x:c>
      <x:c r="U1253" s="25" t="n">
        <x:v>1</x:v>
      </x:c>
      <x:c r="V1253" s="25" t="str">
        <x:v>2026-03-09</x:v>
      </x:c>
      <x:c r="W1253" s="25" t="str">
        <x:v>MEDIUM</x:v>
      </x:c>
      <x:c r="X1253" s="26" t="b">
        <x:v>0</x:v>
      </x:c>
      <x:c r="Y1253" s="26" t="b">
        <x:v>1</x:v>
      </x:c>
      <x:c r="Z1253" s="25" t="str">
        <x:v>CONTROLLED_SYNTHETIC</x:v>
      </x:c>
      <x:c r="AA1253" s="28" t="n">
        <x:v>13314900.84</x:v>
      </x:c>
      <x:c r="AB1253" s="28" t="n">
        <x:v>11864241.09</x:v>
      </x:c>
      <x:c r="AC1253" s="28" t="n">
        <x:v>401863.9</x:v>
      </x:c>
      <x:c r="AD1253" s="28" t="n">
        <x:v>5796702.13</x:v>
      </x:c>
      <x:c r="AE1253" s="28" t="n">
        <x:v>4516974.59</x:v>
      </x:c>
      <x:c r="AF1253" s="28" t="n">
        <x:v>0</x:v>
      </x:c>
      <x:c r="AG1253" s="28" t="n">
        <x:v>2167768.7</x:v>
      </x:c>
      <x:c r="AH1253" s="28" t="n">
        <x:v>350980.426667</x:v>
      </x:c>
      <x:c r="AI1253" s="28" t="n">
        <x:v>756421.618333</x:v>
      </x:c>
      <x:c r="AJ1253" s="25" t="n">
        <x:v>592</x:v>
      </x:c>
      <x:c r="AK1253" s="25" t="n">
        <x:v>1</x:v>
      </x:c>
      <x:c r="AL1253" s="28" t="n">
        <x:v>22283806.08</x:v>
      </x:c>
      <x:c r="AM1253" s="28" t="n">
        <x:v>203321.66</x:v>
      </x:c>
      <x:c r="AN1253" s="25" t="str">
        <x:v>CASH_MANAGEMENT</x:v>
      </x:c>
      <x:c r="AO1253" s="25" t="str">
        <x:v>2026-07-05</x:v>
      </x:c>
      <x:c r="AP1253" s="25" t="n">
        <x:v>1</x:v>
      </x:c>
      <x:c r="AQ1253" s="25" t="n">
        <x:v>46</x:v>
      </x:c>
      <x:c r="AR1253" s="25" t="n">
        <x:v>54.5</x:v>
      </x:c>
      <x:c r="AS1253" s="30" t="n">
        <x:v>1</x:v>
      </x:c>
      <x:c r="AT1253" s="25" t="n">
        <x:v>164</x:v>
      </x:c>
    </x:row>
    <x:row r="1254">
      <x:c r="A1254" s="25" t="str">
        <x:v>SME001250</x:v>
      </x:c>
      <x:c r="B1254" s="25" t="str">
        <x:v>Synthetic SME 001250</x:v>
      </x:c>
      <x:c r="C1254" s="25" t="str">
        <x:v>RM016</x:v>
      </x:c>
      <x:c r="D1254" s="25" t="str">
        <x:v>Mediterranean</x:v>
      </x:c>
      <x:c r="E1254" s="25" t="str">
        <x:v>Retail Trade</x:v>
      </x:c>
      <x:c r="F1254" s="25" t="str">
        <x:v>SMALL</x:v>
      </x:c>
      <x:c r="G1254" s="25" t="str">
        <x:v>LIMITED</x:v>
      </x:c>
      <x:c r="H1254" s="25" t="str">
        <x:v>2023-03-15</x:v>
      </x:c>
      <x:c r="I1254" s="25" t="n">
        <x:v>41</x:v>
      </x:c>
      <x:c r="J1254" s="28" t="n">
        <x:v>14965150.21</x:v>
      </x:c>
      <x:c r="K1254" s="25" t="n">
        <x:v>46</x:v>
      </x:c>
      <x:c r="L1254" s="26" t="b">
        <x:v>0</x:v>
      </x:c>
      <x:c r="M1254" s="26" t="b">
        <x:v>1</x:v>
      </x:c>
      <x:c r="N1254" s="25" t="n">
        <x:v>58.27</x:v>
      </x:c>
      <x:c r="O1254" s="26" t="b">
        <x:v>1</x:v>
      </x:c>
      <x:c r="P1254" s="25" t="str">
        <x:v>VIDEO_MEETING</x:v>
      </x:c>
      <x:c r="Q1254" s="25" t="str">
        <x:v>DERIVED_ANALYTICS</x:v>
      </x:c>
      <x:c r="R1254" s="30" t="n">
        <x:v>0.027155</x:v>
      </x:c>
      <x:c r="S1254" s="25" t="str">
        <x:v>R03</x:v>
      </x:c>
      <x:c r="T1254" s="25" t="n">
        <x:v>5</x:v>
      </x:c>
      <x:c r="U1254" s="25" t="n">
        <x:v>1</x:v>
      </x:c>
      <x:c r="V1254" s="25" t="str">
        <x:v>2026-12-12</x:v>
      </x:c>
      <x:c r="W1254" s="25" t="str">
        <x:v>NONE</x:v>
      </x:c>
      <x:c r="X1254" s="26" t="b">
        <x:v>0</x:v>
      </x:c>
      <x:c r="Y1254" s="26" t="b">
        <x:v>1</x:v>
      </x:c>
      <x:c r="Z1254" s="25" t="str">
        <x:v>CONTROLLED_SYNTHETIC</x:v>
      </x:c>
      <x:c r="AA1254" s="28" t="n">
        <x:v>7502538.27</x:v>
      </x:c>
      <x:c r="AB1254" s="28" t="n">
        <x:v>7045670.67</x:v>
      </x:c>
      <x:c r="AC1254" s="28" t="n">
        <x:v>4578880.73</x:v>
      </x:c>
      <x:c r="AD1254" s="28" t="n">
        <x:v>10196688.8</x:v>
      </x:c>
      <x:c r="AE1254" s="28" t="n">
        <x:v>0</x:v>
      </x:c>
      <x:c r="AF1254" s="28" t="n">
        <x:v>1692862.48</x:v>
      </x:c>
      <x:c r="AG1254" s="28" t="n">
        <x:v>837106.5</x:v>
      </x:c>
      <x:c r="AH1254" s="28" t="n">
        <x:v>290499.543333</x:v>
      </x:c>
      <x:c r="AI1254" s="28" t="n">
        <x:v>890219.628333</x:v>
      </x:c>
      <x:c r="AJ1254" s="25" t="n">
        <x:v>524</x:v>
      </x:c>
      <x:c r="AK1254" s="25" t="n">
        <x:v>3</x:v>
      </x:c>
      <x:c r="AL1254" s="28" t="n">
        <x:v>20034682.17</x:v>
      </x:c>
      <x:c r="AM1254" s="28" t="n">
        <x:v>579966.37</x:v>
      </x:c>
      <x:c r="AN1254" s="25" t="str">
        <x:v>PAYROLL_SERVICES|TERM_DEPOSIT|WORKING_CAPITAL_LOAN</x:v>
      </x:c>
      <x:c r="AO1254" s="25" t="str">
        <x:v>2026-05-11</x:v>
      </x:c>
      <x:c r="AP1254" s="25" t="n">
        <x:v>5</x:v>
      </x:c>
      <x:c r="AQ1254" s="25" t="n">
        <x:v>101</x:v>
      </x:c>
      <x:c r="AR1254" s="25" t="n">
        <x:v>57.26</x:v>
      </x:c>
      <x:c r="AS1254" s="30" t="n">
        <x:v>1</x:v>
      </x:c>
      <x:c r="AT1254" s="25" t="n">
        <x:v>0</x:v>
      </x:c>
    </x:row>
    <x:row r="1255">
      <x:c r="A1255" s="25" t="str">
        <x:v>SME001251</x:v>
      </x:c>
      <x:c r="B1255" s="25" t="str">
        <x:v>Synthetic SME 001251</x:v>
      </x:c>
      <x:c r="C1255" s="25" t="str">
        <x:v>RM002</x:v>
      </x:c>
      <x:c r="D1255" s="25" t="str">
        <x:v>Marmara</x:v>
      </x:c>
      <x:c r="E1255" s="25" t="str">
        <x:v>Retail Trade</x:v>
      </x:c>
      <x:c r="F1255" s="25" t="str">
        <x:v>MEDIUM</x:v>
      </x:c>
      <x:c r="G1255" s="25" t="str">
        <x:v>JOINT_STOCK</x:v>
      </x:c>
      <x:c r="H1255" s="25" t="str">
        <x:v>2026-03-05</x:v>
      </x:c>
      <x:c r="I1255" s="25" t="n">
        <x:v>5</x:v>
      </x:c>
      <x:c r="J1255" s="28" t="n">
        <x:v>63599668.04</x:v>
      </x:c>
      <x:c r="K1255" s="25" t="n">
        <x:v>239</x:v>
      </x:c>
      <x:c r="L1255" s="26" t="b">
        <x:v>0</x:v>
      </x:c>
      <x:c r="M1255" s="26" t="b">
        <x:v>0</x:v>
      </x:c>
      <x:c r="N1255" s="25" t="n">
        <x:v>53</x:v>
      </x:c>
      <x:c r="O1255" s="26" t="b">
        <x:v>1</x:v>
      </x:c>
      <x:c r="P1255" s="25" t="str">
        <x:v>RM_CALL</x:v>
      </x:c>
      <x:c r="Q1255" s="25" t="str">
        <x:v>DERIVED_ANALYTICS</x:v>
      </x:c>
      <x:c r="R1255" s="30" t="n">
        <x:v>0.027886</x:v>
      </x:c>
      <x:c r="S1255" s="25" t="str">
        <x:v>R03</x:v>
      </x:c>
      <x:c r="T1255" s="25" t="n">
        <x:v>0</x:v>
      </x:c>
      <x:c r="U1255" s="25" t="n">
        <x:v>1</x:v>
      </x:c>
      <x:c r="V1255" s="25" t="str">
        <x:v>2026-02-18</x:v>
      </x:c>
      <x:c r="W1255" s="25" t="str">
        <x:v>NONE</x:v>
      </x:c>
      <x:c r="X1255" s="26" t="b">
        <x:v>1</x:v>
      </x:c>
      <x:c r="Y1255" s="26" t="b">
        <x:v>1</x:v>
      </x:c>
      <x:c r="Z1255" s="25" t="str">
        <x:v>CONTROLLED_SYNTHETIC</x:v>
      </x:c>
      <x:c r="AA1255" s="28" t="n">
        <x:v>37018107.87</x:v>
      </x:c>
      <x:c r="AB1255" s="28" t="n">
        <x:v>32417295.97</x:v>
      </x:c>
      <x:c r="AC1255" s="28" t="n">
        <x:v>15812657.27</x:v>
      </x:c>
      <x:c r="AD1255" s="28" t="n">
        <x:v>49028518.25</x:v>
      </x:c>
      <x:c r="AE1255" s="28" t="n">
        <x:v>0</x:v>
      </x:c>
      <x:c r="AF1255" s="28" t="n">
        <x:v>0</x:v>
      </x:c>
      <x:c r="AG1255" s="28" t="n">
        <x:v>0</x:v>
      </x:c>
      <x:c r="AH1255" s="28" t="n">
        <x:v>1469588.501667</x:v>
      </x:c>
      <x:c r="AI1255" s="28" t="n">
        <x:v>2531442.706667</x:v>
      </x:c>
      <x:c r="AJ1255" s="25" t="n">
        <x:v>495</x:v>
      </x:c>
      <x:c r="AK1255" s="25" t="n">
        <x:v>2</x:v>
      </x:c>
      <x:c r="AL1255" s="28" t="n">
        <x:v>96712620.73</x:v>
      </x:c>
      <x:c r="AM1255" s="28" t="n">
        <x:v>3261546.69</x:v>
      </x:c>
      <x:c r="AN1255" s="25" t="str">
        <x:v>BUSINESS_CREDIT_CARD|PAYROLL_SERVICES</x:v>
      </x:c>
      <x:c r="AO1255" s="25" t="str">
        <x:v>2026-05-09</x:v>
      </x:c>
      <x:c r="AP1255" s="25" t="n">
        <x:v>6</x:v>
      </x:c>
      <x:c r="AQ1255" s="25" t="n">
        <x:v>103</x:v>
      </x:c>
      <x:c r="AR1255" s="25" t="n">
        <x:v>42.19</x:v>
      </x:c>
      <x:c r="AS1255" s="30" t="n">
        <x:v>1</x:v>
      </x:c>
      <x:c r="AT1255" s="25" t="n">
        <x:v>183</x:v>
      </x:c>
    </x:row>
    <x:row r="1256">
      <x:c r="A1256" s="25" t="str">
        <x:v>SME001252</x:v>
      </x:c>
      <x:c r="B1256" s="25" t="str">
        <x:v>Synthetic SME 001252</x:v>
      </x:c>
      <x:c r="C1256" s="25" t="str">
        <x:v>RM038</x:v>
      </x:c>
      <x:c r="D1256" s="25" t="str">
        <x:v>Aegean</x:v>
      </x:c>
      <x:c r="E1256" s="25" t="str">
        <x:v>Agriculture</x:v>
      </x:c>
      <x:c r="F1256" s="25" t="str">
        <x:v>MICRO</x:v>
      </x:c>
      <x:c r="G1256" s="25" t="str">
        <x:v>LIMITED</x:v>
      </x:c>
      <x:c r="H1256" s="25" t="str">
        <x:v>2017-08-09</x:v>
      </x:c>
      <x:c r="I1256" s="25" t="n">
        <x:v>108</x:v>
      </x:c>
      <x:c r="J1256" s="28" t="n">
        <x:v>5438259.08</x:v>
      </x:c>
      <x:c r="K1256" s="25" t="n">
        <x:v>8</x:v>
      </x:c>
      <x:c r="L1256" s="26" t="b">
        <x:v>1</x:v>
      </x:c>
      <x:c r="M1256" s="26" t="b">
        <x:v>0</x:v>
      </x:c>
      <x:c r="N1256" s="25" t="n">
        <x:v>76.9</x:v>
      </x:c>
      <x:c r="O1256" s="26" t="b">
        <x:v>1</x:v>
      </x:c>
      <x:c r="P1256" s="25" t="str">
        <x:v>BRANCH</x:v>
      </x:c>
      <x:c r="Q1256" s="25" t="str">
        <x:v>DERIVED_ANALYTICS</x:v>
      </x:c>
      <x:c r="R1256" s="30" t="n">
        <x:v>0.063678</x:v>
      </x:c>
      <x:c r="S1256" s="25" t="str">
        <x:v>R04</x:v>
      </x:c>
      <x:c r="T1256" s="25" t="n">
        <x:v>5</x:v>
      </x:c>
      <x:c r="U1256" s="25" t="n">
        <x:v>1</x:v>
      </x:c>
      <x:c r="V1256" s="25" t="str">
        <x:v>2026-02-15</x:v>
      </x:c>
      <x:c r="W1256" s="25" t="str">
        <x:v>NONE</x:v>
      </x:c>
      <x:c r="X1256" s="26" t="b">
        <x:v>1</x:v>
      </x:c>
      <x:c r="Y1256" s="26" t="b">
        <x:v>0</x:v>
      </x:c>
      <x:c r="Z1256" s="25" t="str">
        <x:v>CONTROLLED_SYNTHETIC</x:v>
      </x:c>
      <x:c r="AA1256" s="28" t="n">
        <x:v>3309942.39</x:v>
      </x:c>
      <x:c r="AB1256" s="28" t="n">
        <x:v>2913597.15</x:v>
      </x:c>
      <x:c r="AC1256" s="28" t="n">
        <x:v>138603.13</x:v>
      </x:c>
      <x:c r="AD1256" s="28" t="n">
        <x:v>1542637.49</x:v>
      </x:c>
      <x:c r="AE1256" s="28" t="n">
        <x:v>766383.38</x:v>
      </x:c>
      <x:c r="AF1256" s="28" t="n">
        <x:v>0</x:v>
      </x:c>
      <x:c r="AG1256" s="28" t="n">
        <x:v>328027.41</x:v>
      </x:c>
      <x:c r="AH1256" s="28" t="n">
        <x:v>131473.105</x:v>
      </x:c>
      <x:c r="AI1256" s="28" t="n">
        <x:v>231068.776667</x:v>
      </x:c>
      <x:c r="AJ1256" s="25" t="n">
        <x:v>715</x:v>
      </x:c>
      <x:c r="AK1256" s="25" t="n">
        <x:v>2</x:v>
      </x:c>
      <x:c r="AL1256" s="28" t="n">
        <x:v>1283930.64</x:v>
      </x:c>
      <x:c r="AM1256" s="28" t="n">
        <x:v>40003.21</x:v>
      </x:c>
      <x:c r="AN1256" s="25" t="str">
        <x:v>POS_MERCHANT_ACQUIRING|TRADE_FINANCE</x:v>
      </x:c>
      <x:c r="AO1256" s="25" t="str">
        <x:v>2026-08-04</x:v>
      </x:c>
      <x:c r="AP1256" s="25" t="n">
        <x:v>4</x:v>
      </x:c>
      <x:c r="AQ1256" s="25" t="n">
        <x:v>16</x:v>
      </x:c>
      <x:c r="AR1256" s="25" t="n">
        <x:v>39.61</x:v>
      </x:c>
      <x:c r="AS1256" s="30" t="n">
        <x:v>0.674549</x:v>
      </x:c>
      <x:c r="AT1256" s="25" t="n">
        <x:v>186</x:v>
      </x:c>
    </x:row>
    <x:row r="1257">
      <x:c r="A1257" s="25" t="str">
        <x:v>SME001253</x:v>
      </x:c>
      <x:c r="B1257" s="25" t="str">
        <x:v>Synthetic SME 001253</x:v>
      </x:c>
      <x:c r="C1257" s="25" t="str">
        <x:v>RM020</x:v>
      </x:c>
      <x:c r="D1257" s="25" t="str">
        <x:v>Mediterranean</x:v>
      </x:c>
      <x:c r="E1257" s="25" t="str">
        <x:v>Retail Trade</x:v>
      </x:c>
      <x:c r="F1257" s="25" t="str">
        <x:v>SMALL</x:v>
      </x:c>
      <x:c r="G1257" s="25" t="str">
        <x:v>LIMITED</x:v>
      </x:c>
      <x:c r="H1257" s="25" t="str">
        <x:v>2021-02-18</x:v>
      </x:c>
      <x:c r="I1257" s="25" t="n">
        <x:v>66</x:v>
      </x:c>
      <x:c r="J1257" s="28" t="n">
        <x:v>34309694.23</x:v>
      </x:c>
      <x:c r="K1257" s="25" t="n">
        <x:v>29</x:v>
      </x:c>
      <x:c r="L1257" s="26" t="b">
        <x:v>0</x:v>
      </x:c>
      <x:c r="M1257" s="26" t="b">
        <x:v>0</x:v>
      </x:c>
      <x:c r="N1257" s="25" t="n">
        <x:v>75.39</x:v>
      </x:c>
      <x:c r="O1257" s="26" t="b">
        <x:v>1</x:v>
      </x:c>
      <x:c r="P1257" s="25" t="str">
        <x:v>RM_CALL</x:v>
      </x:c>
      <x:c r="Q1257" s="25" t="str">
        <x:v>DERIVED_ANALYTICS</x:v>
      </x:c>
      <x:c r="R1257" s="30" t="n">
        <x:v>0.013551</x:v>
      </x:c>
      <x:c r="S1257" s="25" t="str">
        <x:v>R02</x:v>
      </x:c>
      <x:c r="T1257" s="25" t="n">
        <x:v>0</x:v>
      </x:c>
      <x:c r="U1257" s="25" t="n">
        <x:v>1</x:v>
      </x:c>
      <x:c r="V1257" s="25" t="str">
        <x:v>2026-03-14</x:v>
      </x:c>
      <x:c r="W1257" s="25" t="str">
        <x:v>NONE</x:v>
      </x:c>
      <x:c r="X1257" s="26" t="b">
        <x:v>1</x:v>
      </x:c>
      <x:c r="Y1257" s="26" t="b">
        <x:v>1</x:v>
      </x:c>
      <x:c r="Z1257" s="25" t="str">
        <x:v>CONTROLLED_SYNTHETIC</x:v>
      </x:c>
      <x:c r="AA1257" s="28" t="n">
        <x:v>18008248.44</x:v>
      </x:c>
      <x:c r="AB1257" s="28" t="n">
        <x:v>14341852.01</x:v>
      </x:c>
      <x:c r="AC1257" s="28" t="n">
        <x:v>9413093.7</x:v>
      </x:c>
      <x:c r="AD1257" s="28" t="n">
        <x:v>6079095.21</x:v>
      </x:c>
      <x:c r="AE1257" s="28" t="n">
        <x:v>0</x:v>
      </x:c>
      <x:c r="AF1257" s="28" t="n">
        <x:v>0</x:v>
      </x:c>
      <x:c r="AG1257" s="28" t="n">
        <x:v>0</x:v>
      </x:c>
      <x:c r="AH1257" s="28" t="n">
        <x:v>826718.068333</x:v>
      </x:c>
      <x:c r="AI1257" s="28" t="n">
        <x:v>1922041.526667</x:v>
      </x:c>
      <x:c r="AJ1257" s="25" t="n">
        <x:v>655</x:v>
      </x:c>
      <x:c r="AK1257" s="25" t="n">
        <x:v>2</x:v>
      </x:c>
      <x:c r="AL1257" s="28" t="n">
        <x:v>3490470.02</x:v>
      </x:c>
      <x:c r="AM1257" s="28" t="n">
        <x:v>29766.62</x:v>
      </x:c>
      <x:c r="AN1257" s="25" t="str">
        <x:v>BUSINESS_CREDIT_CARD|WORKING_CAPITAL_LOAN</x:v>
      </x:c>
      <x:c r="AO1257" s="25" t="str">
        <x:v>2026-06-30</x:v>
      </x:c>
      <x:c r="AP1257" s="25" t="n">
        <x:v>5</x:v>
      </x:c>
      <x:c r="AQ1257" s="25" t="n">
        <x:v>51</x:v>
      </x:c>
      <x:c r="AR1257" s="25" t="n">
        <x:v>31.56</x:v>
      </x:c>
      <x:c r="AS1257" s="30" t="n">
        <x:v>0.290669</x:v>
      </x:c>
      <x:c r="AT1257" s="25" t="n">
        <x:v>159</x:v>
      </x:c>
    </x:row>
    <x:row r="1258">
      <x:c r="A1258" s="25" t="str">
        <x:v>SME001254</x:v>
      </x:c>
      <x:c r="B1258" s="25" t="str">
        <x:v>Synthetic SME 001254</x:v>
      </x:c>
      <x:c r="C1258" s="25" t="str">
        <x:v>RM005</x:v>
      </x:c>
      <x:c r="D1258" s="25" t="str">
        <x:v>Eastern</x:v>
      </x:c>
      <x:c r="E1258" s="25" t="str">
        <x:v>Agriculture</x:v>
      </x:c>
      <x:c r="F1258" s="25" t="str">
        <x:v>MICRO</x:v>
      </x:c>
      <x:c r="G1258" s="25" t="str">
        <x:v>LIMITED</x:v>
      </x:c>
      <x:c r="H1258" s="25" t="str">
        <x:v>2019-06-07</x:v>
      </x:c>
      <x:c r="I1258" s="25" t="n">
        <x:v>86</x:v>
      </x:c>
      <x:c r="J1258" s="28" t="n">
        <x:v>4436886.05</x:v>
      </x:c>
      <x:c r="K1258" s="25" t="n">
        <x:v>6</x:v>
      </x:c>
      <x:c r="L1258" s="26" t="b">
        <x:v>0</x:v>
      </x:c>
      <x:c r="M1258" s="26" t="b">
        <x:v>0</x:v>
      </x:c>
      <x:c r="N1258" s="25" t="n">
        <x:v>75.56</x:v>
      </x:c>
      <x:c r="O1258" s="26" t="b">
        <x:v>1</x:v>
      </x:c>
      <x:c r="P1258" s="25" t="str">
        <x:v>RM_CALL</x:v>
      </x:c>
      <x:c r="Q1258" s="25" t="str">
        <x:v>DERIVED_ANALYTICS</x:v>
      </x:c>
      <x:c r="R1258" s="30" t="n">
        <x:v>0.045392</x:v>
      </x:c>
      <x:c r="S1258" s="25" t="str">
        <x:v>R03</x:v>
      </x:c>
      <x:c r="T1258" s="25" t="n">
        <x:v>0</x:v>
      </x:c>
      <x:c r="U1258" s="25" t="n">
        <x:v>1</x:v>
      </x:c>
      <x:c r="V1258" s="25" t="str">
        <x:v>2026-09-21</x:v>
      </x:c>
      <x:c r="W1258" s="25" t="str">
        <x:v>NONE</x:v>
      </x:c>
      <x:c r="X1258" s="26" t="b">
        <x:v>1</x:v>
      </x:c>
      <x:c r="Y1258" s="26" t="b">
        <x:v>1</x:v>
      </x:c>
      <x:c r="Z1258" s="25" t="str">
        <x:v>CONTROLLED_SYNTHETIC</x:v>
      </x:c>
      <x:c r="AA1258" s="28" t="n">
        <x:v>2332377.02</x:v>
      </x:c>
      <x:c r="AB1258" s="28" t="n">
        <x:v>2084844.95</x:v>
      </x:c>
      <x:c r="AC1258" s="28" t="n">
        <x:v>90019.26</x:v>
      </x:c>
      <x:c r="AD1258" s="28" t="n">
        <x:v>1414538.71</x:v>
      </x:c>
      <x:c r="AE1258" s="28" t="n">
        <x:v>0</x:v>
      </x:c>
      <x:c r="AF1258" s="28" t="n">
        <x:v>0</x:v>
      </x:c>
      <x:c r="AG1258" s="28" t="n">
        <x:v>0</x:v>
      </x:c>
      <x:c r="AH1258" s="28" t="n">
        <x:v>72478.811667</x:v>
      </x:c>
      <x:c r="AI1258" s="28" t="n">
        <x:v>187920.975</x:v>
      </x:c>
      <x:c r="AJ1258" s="25" t="n">
        <x:v>713</x:v>
      </x:c>
      <x:c r="AK1258" s="25" t="n">
        <x:v>1</x:v>
      </x:c>
      <x:c r="AL1258" s="28" t="n">
        <x:v>97908.74</x:v>
      </x:c>
      <x:c r="AM1258" s="28" t="n">
        <x:v>1515.15</x:v>
      </x:c>
      <x:c r="AN1258" s="25" t="str">
        <x:v>BUSINESS_CREDIT_CARD</x:v>
      </x:c>
      <x:c r="AO1258" s="25" t="str">
        <x:v>2026-06-09</x:v>
      </x:c>
      <x:c r="AP1258" s="25" t="n">
        <x:v>1</x:v>
      </x:c>
      <x:c r="AQ1258" s="25" t="n">
        <x:v>72</x:v>
      </x:c>
      <x:c r="AR1258" s="25" t="n">
        <x:v>27.12</x:v>
      </x:c>
      <x:c r="AS1258" s="30" t="n">
        <x:v>0.063049</x:v>
      </x:c>
      <x:c r="AT1258" s="25" t="n">
        <x:v>0</x:v>
      </x:c>
    </x:row>
    <x:row r="1259">
      <x:c r="A1259" s="25" t="str">
        <x:v>SME001255</x:v>
      </x:c>
      <x:c r="B1259" s="25" t="str">
        <x:v>Synthetic SME 001255</x:v>
      </x:c>
      <x:c r="C1259" s="25" t="str">
        <x:v>RM022</x:v>
      </x:c>
      <x:c r="D1259" s="25" t="str">
        <x:v>Central Anatolia</x:v>
      </x:c>
      <x:c r="E1259" s="25" t="str">
        <x:v>Technology</x:v>
      </x:c>
      <x:c r="F1259" s="25" t="str">
        <x:v>SMALL</x:v>
      </x:c>
      <x:c r="G1259" s="25" t="str">
        <x:v>SOLE_PROPRIETOR</x:v>
      </x:c>
      <x:c r="H1259" s="25" t="str">
        <x:v>2019-01-27</x:v>
      </x:c>
      <x:c r="I1259" s="25" t="n">
        <x:v>90</x:v>
      </x:c>
      <x:c r="J1259" s="28" t="n">
        <x:v>55940202.22</x:v>
      </x:c>
      <x:c r="K1259" s="25" t="n">
        <x:v>40</x:v>
      </x:c>
      <x:c r="L1259" s="26" t="b">
        <x:v>0</x:v>
      </x:c>
      <x:c r="M1259" s="26" t="b">
        <x:v>0</x:v>
      </x:c>
      <x:c r="N1259" s="25" t="n">
        <x:v>48.79</x:v>
      </x:c>
      <x:c r="O1259" s="26" t="b">
        <x:v>1</x:v>
      </x:c>
      <x:c r="P1259" s="25" t="str">
        <x:v>SECURE_MESSAGE</x:v>
      </x:c>
      <x:c r="Q1259" s="25" t="str">
        <x:v>DERIVED_ANALYTICS</x:v>
      </x:c>
      <x:c r="R1259" s="30" t="n">
        <x:v>0.031283</x:v>
      </x:c>
      <x:c r="S1259" s="25" t="str">
        <x:v>R03</x:v>
      </x:c>
      <x:c r="T1259" s="25" t="n">
        <x:v>0</x:v>
      </x:c>
      <x:c r="U1259" s="25" t="n">
        <x:v>1</x:v>
      </x:c>
      <x:c r="V1259" s="25" t="str">
        <x:v>2026-04-15</x:v>
      </x:c>
      <x:c r="W1259" s="25" t="str">
        <x:v>NONE</x:v>
      </x:c>
      <x:c r="X1259" s="26" t="b">
        <x:v>1</x:v>
      </x:c>
      <x:c r="Y1259" s="26" t="b">
        <x:v>1</x:v>
      </x:c>
      <x:c r="Z1259" s="25" t="str">
        <x:v>CONTROLLED_SYNTHETIC</x:v>
      </x:c>
      <x:c r="AA1259" s="28" t="n">
        <x:v>31109128.4</x:v>
      </x:c>
      <x:c r="AB1259" s="28" t="n">
        <x:v>26326040.05</x:v>
      </x:c>
      <x:c r="AC1259" s="28" t="n">
        <x:v>1502419.47</x:v>
      </x:c>
      <x:c r="AD1259" s="28" t="n">
        <x:v>8640306.06</x:v>
      </x:c>
      <x:c r="AE1259" s="28" t="n">
        <x:v>0</x:v>
      </x:c>
      <x:c r="AF1259" s="28" t="n">
        <x:v>0</x:v>
      </x:c>
      <x:c r="AG1259" s="28" t="n">
        <x:v>0</x:v>
      </x:c>
      <x:c r="AH1259" s="28" t="n">
        <x:v>1361253.651667</x:v>
      </x:c>
      <x:c r="AI1259" s="28" t="n">
        <x:v>2959145.855</x:v>
      </x:c>
      <x:c r="AJ1259" s="25" t="n">
        <x:v>528</x:v>
      </x:c>
      <x:c r="AK1259" s="25" t="n">
        <x:v>3</x:v>
      </x:c>
      <x:c r="AL1259" s="28" t="n">
        <x:v>71559418.75</x:v>
      </x:c>
      <x:c r="AM1259" s="28" t="n">
        <x:v>1414274.97</x:v>
      </x:c>
      <x:c r="AN1259" s="25" t="str">
        <x:v>BUSINESS_CREDIT_CARD|CASH_MANAGEMENT|PAYROLL_SERVICES</x:v>
      </x:c>
      <x:c r="AO1259" s="25" t="str">
        <x:v>2026-07-01</x:v>
      </x:c>
      <x:c r="AP1259" s="25" t="n">
        <x:v>4</x:v>
      </x:c>
      <x:c r="AQ1259" s="25" t="n">
        <x:v>50</x:v>
      </x:c>
      <x:c r="AR1259" s="25" t="n">
        <x:v>67.5</x:v>
      </x:c>
      <x:c r="AS1259" s="30" t="n">
        <x:v>1</x:v>
      </x:c>
      <x:c r="AT1259" s="25" t="n">
        <x:v>127</x:v>
      </x:c>
    </x:row>
    <x:row r="1260">
      <x:c r="A1260" s="25" t="str">
        <x:v>SME001256</x:v>
      </x:c>
      <x:c r="B1260" s="25" t="str">
        <x:v>Synthetic SME 001256</x:v>
      </x:c>
      <x:c r="C1260" s="25" t="str">
        <x:v>RM016</x:v>
      </x:c>
      <x:c r="D1260" s="25" t="str">
        <x:v>Mediterranean</x:v>
      </x:c>
      <x:c r="E1260" s="25" t="str">
        <x:v>Healthcare</x:v>
      </x:c>
      <x:c r="F1260" s="25" t="str">
        <x:v>MICRO</x:v>
      </x:c>
      <x:c r="G1260" s="25" t="str">
        <x:v>LIMITED</x:v>
      </x:c>
      <x:c r="H1260" s="25" t="str">
        <x:v>2017-08-09</x:v>
      </x:c>
      <x:c r="I1260" s="25" t="n">
        <x:v>108</x:v>
      </x:c>
      <x:c r="J1260" s="28" t="n">
        <x:v>9379651.57</x:v>
      </x:c>
      <x:c r="K1260" s="25" t="n">
        <x:v>8</x:v>
      </x:c>
      <x:c r="L1260" s="26" t="b">
        <x:v>0</x:v>
      </x:c>
      <x:c r="M1260" s="26" t="b">
        <x:v>0</x:v>
      </x:c>
      <x:c r="N1260" s="25" t="n">
        <x:v>90.1</x:v>
      </x:c>
      <x:c r="O1260" s="26" t="b">
        <x:v>1</x:v>
      </x:c>
      <x:c r="P1260" s="25" t="str">
        <x:v>RM_CALL</x:v>
      </x:c>
      <x:c r="Q1260" s="25" t="str">
        <x:v>DERIVED_ANALYTICS</x:v>
      </x:c>
      <x:c r="R1260" s="30" t="n">
        <x:v>0.059957</x:v>
      </x:c>
      <x:c r="S1260" s="25" t="str">
        <x:v>R04</x:v>
      </x:c>
      <x:c r="T1260" s="25" t="n">
        <x:v>0</x:v>
      </x:c>
      <x:c r="U1260" s="25" t="n">
        <x:v>1</x:v>
      </x:c>
      <x:c r="V1260" s="25" t="str">
        <x:v>2027-09-20</x:v>
      </x:c>
      <x:c r="W1260" s="25" t="str">
        <x:v>NONE</x:v>
      </x:c>
      <x:c r="X1260" s="26" t="b">
        <x:v>1</x:v>
      </x:c>
      <x:c r="Y1260" s="26" t="b">
        <x:v>1</x:v>
      </x:c>
      <x:c r="Z1260" s="25" t="str">
        <x:v>CONTROLLED_SYNTHETIC</x:v>
      </x:c>
      <x:c r="AA1260" s="28" t="n">
        <x:v>5337293.24</x:v>
      </x:c>
      <x:c r="AB1260" s="28" t="n">
        <x:v>4745446.61</x:v>
      </x:c>
      <x:c r="AC1260" s="28" t="n">
        <x:v>2896217.06</x:v>
      </x:c>
      <x:c r="AD1260" s="28" t="n">
        <x:v>1906543.23</x:v>
      </x:c>
      <x:c r="AE1260" s="28" t="n">
        <x:v>0</x:v>
      </x:c>
      <x:c r="AF1260" s="28" t="n">
        <x:v>0</x:v>
      </x:c>
      <x:c r="AG1260" s="28" t="n">
        <x:v>0</x:v>
      </x:c>
      <x:c r="AH1260" s="28" t="n">
        <x:v>216539.463333</x:v>
      </x:c>
      <x:c r="AI1260" s="28" t="n">
        <x:v>375499.908333</x:v>
      </x:c>
      <x:c r="AJ1260" s="25" t="n">
        <x:v>740</x:v>
      </x:c>
      <x:c r="AK1260" s="25" t="n">
        <x:v>4</x:v>
      </x:c>
      <x:c r="AL1260" s="28" t="n">
        <x:v>19375715.23</x:v>
      </x:c>
      <x:c r="AM1260" s="28" t="n">
        <x:v>775614.09</x:v>
      </x:c>
      <x:c r="AN1260" s="25" t="str">
        <x:v>BUSINESS_CREDIT_CARD|CASH_MANAGEMENT|PAYROLL_SERVICES|POS_MERCHANT_ACQUIRING</x:v>
      </x:c>
      <x:c r="AO1260" s="25" t="str">
        <x:v>2026-08-11</x:v>
      </x:c>
      <x:c r="AP1260" s="25" t="n">
        <x:v>1</x:v>
      </x:c>
      <x:c r="AQ1260" s="25" t="n">
        <x:v>9</x:v>
      </x:c>
      <x:c r="AR1260" s="25" t="n">
        <x:v>74</x:v>
      </x:c>
      <x:c r="AS1260" s="30" t="n">
        <x:v>1</x:v>
      </x:c>
      <x:c r="AT1260" s="25" t="n">
        <x:v>0</x:v>
      </x:c>
    </x:row>
    <x:row r="1261">
      <x:c r="A1261" s="25" t="str">
        <x:v>SME001257</x:v>
      </x:c>
      <x:c r="B1261" s="25" t="str">
        <x:v>Synthetic SME 001257</x:v>
      </x:c>
      <x:c r="C1261" s="25" t="str">
        <x:v>RM035</x:v>
      </x:c>
      <x:c r="D1261" s="25" t="str">
        <x:v>Central Anatolia</x:v>
      </x:c>
      <x:c r="E1261" s="25" t="str">
        <x:v>Retail Trade</x:v>
      </x:c>
      <x:c r="F1261" s="25" t="str">
        <x:v>MEDIUM</x:v>
      </x:c>
      <x:c r="G1261" s="25" t="str">
        <x:v>LIMITED</x:v>
      </x:c>
      <x:c r="H1261" s="25" t="str">
        <x:v>2020-03-27</x:v>
      </x:c>
      <x:c r="I1261" s="25" t="n">
        <x:v>76</x:v>
      </x:c>
      <x:c r="J1261" s="28" t="n">
        <x:v>163212378</x:v>
      </x:c>
      <x:c r="K1261" s="25" t="n">
        <x:v>172</x:v>
      </x:c>
      <x:c r="L1261" s="26" t="b">
        <x:v>1</x:v>
      </x:c>
      <x:c r="M1261" s="26" t="b">
        <x:v>1</x:v>
      </x:c>
      <x:c r="N1261" s="25" t="n">
        <x:v>66.68</x:v>
      </x:c>
      <x:c r="O1261" s="26" t="b">
        <x:v>1</x:v>
      </x:c>
      <x:c r="P1261" s="25" t="str">
        <x:v>RM_CALL</x:v>
      </x:c>
      <x:c r="Q1261" s="25" t="str">
        <x:v>DERIVED_ANALYTICS</x:v>
      </x:c>
      <x:c r="R1261" s="30" t="n">
        <x:v>0.069891</x:v>
      </x:c>
      <x:c r="S1261" s="25" t="str">
        <x:v>R05</x:v>
      </x:c>
      <x:c r="T1261" s="25" t="n">
        <x:v>0</x:v>
      </x:c>
      <x:c r="U1261" s="25" t="n">
        <x:v>1</x:v>
      </x:c>
      <x:c r="V1261" s="25" t="str">
        <x:v>2026-11-13</x:v>
      </x:c>
      <x:c r="W1261" s="25" t="str">
        <x:v>NONE</x:v>
      </x:c>
      <x:c r="X1261" s="26" t="b">
        <x:v>1</x:v>
      </x:c>
      <x:c r="Y1261" s="26" t="b">
        <x:v>1</x:v>
      </x:c>
      <x:c r="Z1261" s="25" t="str">
        <x:v>CONTROLLED_SYNTHETIC</x:v>
      </x:c>
      <x:c r="AA1261" s="28" t="n">
        <x:v>98950799.54</x:v>
      </x:c>
      <x:c r="AB1261" s="28" t="n">
        <x:v>86287765.39</x:v>
      </x:c>
      <x:c r="AC1261" s="28" t="n">
        <x:v>51888854.52</x:v>
      </x:c>
      <x:c r="AD1261" s="28" t="n">
        <x:v>34250136.59</x:v>
      </x:c>
      <x:c r="AE1261" s="28" t="n">
        <x:v>33835513.81</x:v>
      </x:c>
      <x:c r="AF1261" s="28" t="n">
        <x:v>23768681.3</x:v>
      </x:c>
      <x:c r="AG1261" s="28" t="n">
        <x:v>30924314.79</x:v>
      </x:c>
      <x:c r="AH1261" s="28" t="n">
        <x:v>3418344.921667</x:v>
      </x:c>
      <x:c r="AI1261" s="28" t="n">
        <x:v>8941014.28</x:v>
      </x:c>
      <x:c r="AJ1261" s="25" t="n">
        <x:v>616</x:v>
      </x:c>
      <x:c r="AK1261" s="25" t="n">
        <x:v>2</x:v>
      </x:c>
      <x:c r="AL1261" s="28" t="n">
        <x:v>202326031.31</x:v>
      </x:c>
      <x:c r="AM1261" s="28" t="n">
        <x:v>5560179.76</x:v>
      </x:c>
      <x:c r="AN1261" s="25" t="str">
        <x:v>CASH_MANAGEMENT|TERM_DEPOSIT</x:v>
      </x:c>
      <x:c r="AO1261" s="25" t="str">
        <x:v>2026-08-07</x:v>
      </x:c>
      <x:c r="AP1261" s="25" t="n">
        <x:v>3</x:v>
      </x:c>
      <x:c r="AQ1261" s="25" t="n">
        <x:v>13</x:v>
      </x:c>
      <x:c r="AR1261" s="25" t="n">
        <x:v>59.1</x:v>
      </x:c>
      <x:c r="AS1261" s="30" t="n">
        <x:v>1</x:v>
      </x:c>
      <x:c r="AT1261" s="25" t="n">
        <x:v>0</x:v>
      </x:c>
    </x:row>
    <x:row r="1262">
      <x:c r="A1262" s="25" t="str">
        <x:v>SME001258</x:v>
      </x:c>
      <x:c r="B1262" s="25" t="str">
        <x:v>Synthetic SME 001258</x:v>
      </x:c>
      <x:c r="C1262" s="25" t="str">
        <x:v>RM039</x:v>
      </x:c>
      <x:c r="D1262" s="25" t="str">
        <x:v>Eastern</x:v>
      </x:c>
      <x:c r="E1262" s="25" t="str">
        <x:v>Technology</x:v>
      </x:c>
      <x:c r="F1262" s="25" t="str">
        <x:v>MEDIUM</x:v>
      </x:c>
      <x:c r="G1262" s="25" t="str">
        <x:v>LIMITED</x:v>
      </x:c>
      <x:c r="H1262" s="25" t="str">
        <x:v>2016-08-03</x:v>
      </x:c>
      <x:c r="I1262" s="25" t="n">
        <x:v>120</x:v>
      </x:c>
      <x:c r="J1262" s="28" t="n">
        <x:v>252315251.5</x:v>
      </x:c>
      <x:c r="K1262" s="25" t="n">
        <x:v>184</x:v>
      </x:c>
      <x:c r="L1262" s="26" t="b">
        <x:v>1</x:v>
      </x:c>
      <x:c r="M1262" s="26" t="b">
        <x:v>0</x:v>
      </x:c>
      <x:c r="N1262" s="25" t="n">
        <x:v>46.97</x:v>
      </x:c>
      <x:c r="O1262" s="26" t="b">
        <x:v>1</x:v>
      </x:c>
      <x:c r="P1262" s="25" t="str">
        <x:v>VIDEO_MEETING</x:v>
      </x:c>
      <x:c r="Q1262" s="25" t="str">
        <x:v>DERIVED_ANALYTICS</x:v>
      </x:c>
      <x:c r="R1262" s="30" t="n">
        <x:v>0.015638</x:v>
      </x:c>
      <x:c r="S1262" s="25" t="str">
        <x:v>R02</x:v>
      </x:c>
      <x:c r="T1262" s="25" t="n">
        <x:v>0</x:v>
      </x:c>
      <x:c r="U1262" s="25" t="n">
        <x:v>1</x:v>
      </x:c>
      <x:c r="V1262" s="25" t="str">
        <x:v>2026-06-17</x:v>
      </x:c>
      <x:c r="W1262" s="25" t="str">
        <x:v>NONE</x:v>
      </x:c>
      <x:c r="X1262" s="26" t="b">
        <x:v>1</x:v>
      </x:c>
      <x:c r="Y1262" s="26" t="b">
        <x:v>0</x:v>
      </x:c>
      <x:c r="Z1262" s="25" t="str">
        <x:v>CONTROLLED_SYNTHETIC</x:v>
      </x:c>
      <x:c r="AA1262" s="28" t="n">
        <x:v>125372190.51</x:v>
      </x:c>
      <x:c r="AB1262" s="28" t="n">
        <x:v>118688506.93</x:v>
      </x:c>
      <x:c r="AC1262" s="28" t="n">
        <x:v>5098154.87</x:v>
      </x:c>
      <x:c r="AD1262" s="28" t="n">
        <x:v>40286049.2</x:v>
      </x:c>
      <x:c r="AE1262" s="28" t="n">
        <x:v>32084190</x:v>
      </x:c>
      <x:c r="AF1262" s="28" t="n">
        <x:v>0</x:v>
      </x:c>
      <x:c r="AG1262" s="28" t="n">
        <x:v>13733914.84</x:v>
      </x:c>
      <x:c r="AH1262" s="28" t="n">
        <x:v>4739389.166667</x:v>
      </x:c>
      <x:c r="AI1262" s="28" t="n">
        <x:v>13945954.516667</x:v>
      </x:c>
      <x:c r="AJ1262" s="25" t="n">
        <x:v>479</x:v>
      </x:c>
      <x:c r="AK1262" s="25" t="n">
        <x:v>2</x:v>
      </x:c>
      <x:c r="AL1262" s="28" t="n">
        <x:v>344322129.12</x:v>
      </x:c>
      <x:c r="AM1262" s="28" t="n">
        <x:v>5926464.12</x:v>
      </x:c>
      <x:c r="AN1262" s="25" t="str">
        <x:v>CASH_MANAGEMENT|PAYROLL_SERVICES</x:v>
      </x:c>
      <x:c r="AO1262" s="25" t="str">
        <x:v>2026-07-22</x:v>
      </x:c>
      <x:c r="AP1262" s="25" t="n">
        <x:v>3</x:v>
      </x:c>
      <x:c r="AQ1262" s="25" t="n">
        <x:v>29</x:v>
      </x:c>
      <x:c r="AR1262" s="25" t="n">
        <x:v>61</x:v>
      </x:c>
      <x:c r="AS1262" s="30" t="n">
        <x:v>1</x:v>
      </x:c>
      <x:c r="AT1262" s="25" t="n">
        <x:v>64</x:v>
      </x:c>
    </x:row>
    <x:row r="1263">
      <x:c r="A1263" s="25" t="str">
        <x:v>SME001259</x:v>
      </x:c>
      <x:c r="B1263" s="25" t="str">
        <x:v>Synthetic SME 001259</x:v>
      </x:c>
      <x:c r="C1263" s="25" t="str">
        <x:v>RM020</x:v>
      </x:c>
      <x:c r="D1263" s="25" t="str">
        <x:v>Mediterranean</x:v>
      </x:c>
      <x:c r="E1263" s="25" t="str">
        <x:v>Hospitality</x:v>
      </x:c>
      <x:c r="F1263" s="25" t="str">
        <x:v>MICRO</x:v>
      </x:c>
      <x:c r="G1263" s="25" t="str">
        <x:v>SOLE_PROPRIETOR</x:v>
      </x:c>
      <x:c r="H1263" s="25" t="str">
        <x:v>2020-11-06</x:v>
      </x:c>
      <x:c r="I1263" s="25" t="n">
        <x:v>69</x:v>
      </x:c>
      <x:c r="J1263" s="28" t="n">
        <x:v>7931725.58</x:v>
      </x:c>
      <x:c r="K1263" s="25" t="n">
        <x:v>5</x:v>
      </x:c>
      <x:c r="L1263" s="26" t="b">
        <x:v>0</x:v>
      </x:c>
      <x:c r="M1263" s="26" t="b">
        <x:v>0</x:v>
      </x:c>
      <x:c r="N1263" s="25" t="n">
        <x:v>52.92</x:v>
      </x:c>
      <x:c r="O1263" s="26" t="b">
        <x:v>1</x:v>
      </x:c>
      <x:c r="P1263" s="25" t="str">
        <x:v>RM_CALL</x:v>
      </x:c>
      <x:c r="Q1263" s="25" t="str">
        <x:v>DERIVED_ANALYTICS</x:v>
      </x:c>
      <x:c r="R1263" s="30" t="n">
        <x:v>0.092345</x:v>
      </x:c>
      <x:c r="S1263" s="25" t="str">
        <x:v>R06</x:v>
      </x:c>
      <x:c r="T1263" s="25" t="n">
        <x:v>0</x:v>
      </x:c>
      <x:c r="U1263" s="25" t="n">
        <x:v>1</x:v>
      </x:c>
      <x:c r="V1263" s="25" t="str">
        <x:v>2026-05-02</x:v>
      </x:c>
      <x:c r="W1263" s="25" t="str">
        <x:v>NONE</x:v>
      </x:c>
      <x:c r="X1263" s="26" t="b">
        <x:v>1</x:v>
      </x:c>
      <x:c r="Y1263" s="26" t="b">
        <x:v>1</x:v>
      </x:c>
      <x:c r="Z1263" s="25" t="str">
        <x:v>CONTROLLED_SYNTHETIC</x:v>
      </x:c>
      <x:c r="AA1263" s="28" t="n">
        <x:v>3736896.2</x:v>
      </x:c>
      <x:c r="AB1263" s="28" t="n">
        <x:v>3158461.77</x:v>
      </x:c>
      <x:c r="AC1263" s="28" t="n">
        <x:v>2034136.17</x:v>
      </x:c>
      <x:c r="AD1263" s="28" t="n">
        <x:v>1017739.26</x:v>
      </x:c>
      <x:c r="AE1263" s="28" t="n">
        <x:v>0</x:v>
      </x:c>
      <x:c r="AF1263" s="28" t="n">
        <x:v>0</x:v>
      </x:c>
      <x:c r="AG1263" s="28" t="n">
        <x:v>0</x:v>
      </x:c>
      <x:c r="AH1263" s="28" t="n">
        <x:v>187930.76</x:v>
      </x:c>
      <x:c r="AI1263" s="28" t="n">
        <x:v>312068.895</x:v>
      </x:c>
      <x:c r="AJ1263" s="25" t="n">
        <x:v>380</x:v>
      </x:c>
      <x:c r="AK1263" s="25" t="n">
        <x:v>3</x:v>
      </x:c>
      <x:c r="AL1263" s="28" t="n">
        <x:v>6589183.04</x:v>
      </x:c>
      <x:c r="AM1263" s="28" t="n">
        <x:v>110548.2</x:v>
      </x:c>
      <x:c r="AN1263" s="25" t="str">
        <x:v>FX_RISK_MANAGEMENT|PAYROLL_SERVICES|POS_MERCHANT_ACQUIRING</x:v>
      </x:c>
      <x:c r="AO1263" s="25" t="str">
        <x:v>2026-01-31</x:v>
      </x:c>
      <x:c r="AP1263" s="25" t="n">
        <x:v>1</x:v>
      </x:c>
      <x:c r="AQ1263" s="25" t="n">
        <x:v>201</x:v>
      </x:c>
      <x:c r="AR1263" s="25" t="n">
        <x:v>59.19</x:v>
      </x:c>
      <x:c r="AS1263" s="30" t="n">
        <x:v>1</x:v>
      </x:c>
      <x:c r="AT1263" s="25" t="n">
        <x:v>110</x:v>
      </x:c>
    </x:row>
    <x:row r="1264">
      <x:c r="A1264" s="25" t="str">
        <x:v>SME001260</x:v>
      </x:c>
      <x:c r="B1264" s="25" t="str">
        <x:v>Synthetic SME 001260</x:v>
      </x:c>
      <x:c r="C1264" s="25" t="str">
        <x:v>RM029</x:v>
      </x:c>
      <x:c r="D1264" s="25" t="str">
        <x:v>Marmara</x:v>
      </x:c>
      <x:c r="E1264" s="25" t="str">
        <x:v>Retail Trade</x:v>
      </x:c>
      <x:c r="F1264" s="25" t="str">
        <x:v>MICRO</x:v>
      </x:c>
      <x:c r="G1264" s="25" t="str">
        <x:v>LIMITED</x:v>
      </x:c>
      <x:c r="H1264" s="25" t="str">
        <x:v>2021-06-01</x:v>
      </x:c>
      <x:c r="I1264" s="25" t="n">
        <x:v>62</x:v>
      </x:c>
      <x:c r="J1264" s="28" t="n">
        <x:v>6526246.25</x:v>
      </x:c>
      <x:c r="K1264" s="25" t="n">
        <x:v>8</x:v>
      </x:c>
      <x:c r="L1264" s="26" t="b">
        <x:v>0</x:v>
      </x:c>
      <x:c r="M1264" s="26" t="b">
        <x:v>0</x:v>
      </x:c>
      <x:c r="N1264" s="25" t="n">
        <x:v>81.7</x:v>
      </x:c>
      <x:c r="O1264" s="26" t="b">
        <x:v>1</x:v>
      </x:c>
      <x:c r="P1264" s="25" t="str">
        <x:v>BRANCH</x:v>
      </x:c>
      <x:c r="Q1264" s="25" t="str">
        <x:v>DERIVED_ANALYTICS</x:v>
      </x:c>
      <x:c r="R1264" s="30" t="n">
        <x:v>0.043656</x:v>
      </x:c>
      <x:c r="S1264" s="25" t="str">
        <x:v>R03</x:v>
      </x:c>
      <x:c r="T1264" s="25" t="n">
        <x:v>15</x:v>
      </x:c>
      <x:c r="U1264" s="25" t="n">
        <x:v>1</x:v>
      </x:c>
      <x:c r="V1264" s="25" t="str">
        <x:v>2027-06-07</x:v>
      </x:c>
      <x:c r="W1264" s="25" t="str">
        <x:v>NONE</x:v>
      </x:c>
      <x:c r="X1264" s="26" t="b">
        <x:v>1</x:v>
      </x:c>
      <x:c r="Y1264" s="26" t="b">
        <x:v>1</x:v>
      </x:c>
      <x:c r="Z1264" s="25" t="str">
        <x:v>CONTROLLED_SYNTHETIC</x:v>
      </x:c>
      <x:c r="AA1264" s="28" t="n">
        <x:v>3676110.2</x:v>
      </x:c>
      <x:c r="AB1264" s="28" t="n">
        <x:v>3081975.04</x:v>
      </x:c>
      <x:c r="AC1264" s="28" t="n">
        <x:v>1983801.64</x:v>
      </x:c>
      <x:c r="AD1264" s="28" t="n">
        <x:v>1468126.27</x:v>
      </x:c>
      <x:c r="AE1264" s="28" t="n">
        <x:v>0</x:v>
      </x:c>
      <x:c r="AF1264" s="28" t="n">
        <x:v>0</x:v>
      </x:c>
      <x:c r="AG1264" s="28" t="n">
        <x:v>0</x:v>
      </x:c>
      <x:c r="AH1264" s="28" t="n">
        <x:v>140199.34</x:v>
      </x:c>
      <x:c r="AI1264" s="28" t="n">
        <x:v>262745.373333</x:v>
      </x:c>
      <x:c r="AJ1264" s="25" t="n">
        <x:v>770</x:v>
      </x:c>
      <x:c r="AK1264" s="25" t="n">
        <x:v>2</x:v>
      </x:c>
      <x:c r="AL1264" s="28" t="n">
        <x:v>8594949.89</x:v>
      </x:c>
      <x:c r="AM1264" s="28" t="n">
        <x:v>225328.97</x:v>
      </x:c>
      <x:c r="AN1264" s="25" t="str">
        <x:v>CASH_MANAGEMENT|WORKING_CAPITAL_LOAN</x:v>
      </x:c>
      <x:c r="AO1264" s="25" t="str">
        <x:v>2026-06-16</x:v>
      </x:c>
      <x:c r="AP1264" s="25" t="n">
        <x:v>1</x:v>
      </x:c>
      <x:c r="AQ1264" s="25" t="n">
        <x:v>65</x:v>
      </x:c>
      <x:c r="AR1264" s="25" t="n">
        <x:v>55.76</x:v>
      </x:c>
      <x:c r="AS1264" s="30" t="n">
        <x:v>1</x:v>
      </x:c>
      <x:c r="AT1264" s="25" t="n">
        <x:v>0</x:v>
      </x:c>
    </x:row>
    <x:row r="1265">
      <x:c r="A1265" s="25" t="str">
        <x:v>SME001261</x:v>
      </x:c>
      <x:c r="B1265" s="25" t="str">
        <x:v>Synthetic SME 001261</x:v>
      </x:c>
      <x:c r="C1265" s="25" t="str">
        <x:v>RM040</x:v>
      </x:c>
      <x:c r="D1265" s="25" t="str">
        <x:v>Black Sea</x:v>
      </x:c>
      <x:c r="E1265" s="25" t="str">
        <x:v>Professional Services</x:v>
      </x:c>
      <x:c r="F1265" s="25" t="str">
        <x:v>SMALL</x:v>
      </x:c>
      <x:c r="G1265" s="25" t="str">
        <x:v>LIMITED</x:v>
      </x:c>
      <x:c r="H1265" s="25" t="str">
        <x:v>2018-02-16</x:v>
      </x:c>
      <x:c r="I1265" s="25" t="n">
        <x:v>102</x:v>
      </x:c>
      <x:c r="J1265" s="28" t="n">
        <x:v>50910474.41</x:v>
      </x:c>
      <x:c r="K1265" s="25" t="n">
        <x:v>24</x:v>
      </x:c>
      <x:c r="L1265" s="26" t="b">
        <x:v>0</x:v>
      </x:c>
      <x:c r="M1265" s="26" t="b">
        <x:v>1</x:v>
      </x:c>
      <x:c r="N1265" s="25" t="n">
        <x:v>61.5</x:v>
      </x:c>
      <x:c r="O1265" s="26" t="b">
        <x:v>1</x:v>
      </x:c>
      <x:c r="P1265" s="25" t="str">
        <x:v>VIDEO_MEETING</x:v>
      </x:c>
      <x:c r="Q1265" s="25" t="str">
        <x:v>DERIVED_ANALYTICS</x:v>
      </x:c>
      <x:c r="R1265" s="30" t="n">
        <x:v>0.029457</x:v>
      </x:c>
      <x:c r="S1265" s="25" t="str">
        <x:v>R03</x:v>
      </x:c>
      <x:c r="T1265" s="25" t="n">
        <x:v>0</x:v>
      </x:c>
      <x:c r="U1265" s="25" t="n">
        <x:v>1</x:v>
      </x:c>
      <x:c r="V1265" s="25" t="str">
        <x:v>2026-07-10</x:v>
      </x:c>
      <x:c r="W1265" s="25" t="str">
        <x:v>NONE</x:v>
      </x:c>
      <x:c r="X1265" s="26" t="b">
        <x:v>1</x:v>
      </x:c>
      <x:c r="Y1265" s="26" t="b">
        <x:v>1</x:v>
      </x:c>
      <x:c r="Z1265" s="25" t="str">
        <x:v>CONTROLLED_SYNTHETIC</x:v>
      </x:c>
      <x:c r="AA1265" s="28" t="n">
        <x:v>31738621.9</x:v>
      </x:c>
      <x:c r="AB1265" s="28" t="n">
        <x:v>28070507.54</x:v>
      </x:c>
      <x:c r="AC1265" s="28" t="n">
        <x:v>2130528.62</x:v>
      </x:c>
      <x:c r="AD1265" s="28" t="n">
        <x:v>5201946.84</x:v>
      </x:c>
      <x:c r="AE1265" s="28" t="n">
        <x:v>0</x:v>
      </x:c>
      <x:c r="AF1265" s="28" t="n">
        <x:v>7763286.88</x:v>
      </x:c>
      <x:c r="AG1265" s="28" t="n">
        <x:v>3873132.74</x:v>
      </x:c>
      <x:c r="AH1265" s="28" t="n">
        <x:v>1297338.041667</x:v>
      </x:c>
      <x:c r="AI1265" s="28" t="n">
        <x:v>3022710.971667</x:v>
      </x:c>
      <x:c r="AJ1265" s="25" t="n">
        <x:v>549</x:v>
      </x:c>
      <x:c r="AK1265" s="25" t="n">
        <x:v>3</x:v>
      </x:c>
      <x:c r="AL1265" s="28" t="n">
        <x:v>70484587.47</x:v>
      </x:c>
      <x:c r="AM1265" s="28" t="n">
        <x:v>1739445.4</x:v>
      </x:c>
      <x:c r="AN1265" s="25" t="str">
        <x:v>BUSINESS_CREDIT_CARD|CASH_MANAGEMENT|TRADE_FINANCE</x:v>
      </x:c>
      <x:c r="AO1265" s="25" t="str">
        <x:v>2026-07-07</x:v>
      </x:c>
      <x:c r="AP1265" s="25" t="n">
        <x:v>3</x:v>
      </x:c>
      <x:c r="AQ1265" s="25" t="n">
        <x:v>44</x:v>
      </x:c>
      <x:c r="AR1265" s="25" t="n">
        <x:v>67.5</x:v>
      </x:c>
      <x:c r="AS1265" s="30" t="n">
        <x:v>1</x:v>
      </x:c>
      <x:c r="AT1265" s="25" t="n">
        <x:v>41</x:v>
      </x:c>
    </x:row>
    <x:row r="1266">
      <x:c r="A1266" s="25" t="str">
        <x:v>SME001262</x:v>
      </x:c>
      <x:c r="B1266" s="25" t="str">
        <x:v>Synthetic SME 001262</x:v>
      </x:c>
      <x:c r="C1266" s="25" t="str">
        <x:v>RM021</x:v>
      </x:c>
      <x:c r="D1266" s="25" t="str">
        <x:v>Marmara</x:v>
      </x:c>
      <x:c r="E1266" s="25" t="str">
        <x:v>Agriculture</x:v>
      </x:c>
      <x:c r="F1266" s="25" t="str">
        <x:v>SMALL</x:v>
      </x:c>
      <x:c r="G1266" s="25" t="str">
        <x:v>SOLE_PROPRIETOR</x:v>
      </x:c>
      <x:c r="H1266" s="25" t="str">
        <x:v>2025-01-01</x:v>
      </x:c>
      <x:c r="I1266" s="25" t="n">
        <x:v>19</x:v>
      </x:c>
      <x:c r="J1266" s="28" t="n">
        <x:v>29469757.23</x:v>
      </x:c>
      <x:c r="K1266" s="25" t="n">
        <x:v>32</x:v>
      </x:c>
      <x:c r="L1266" s="26" t="b">
        <x:v>0</x:v>
      </x:c>
      <x:c r="M1266" s="26" t="b">
        <x:v>0</x:v>
      </x:c>
      <x:c r="N1266" s="25" t="n">
        <x:v>57.6</x:v>
      </x:c>
      <x:c r="O1266" s="26" t="b">
        <x:v>1</x:v>
      </x:c>
      <x:c r="P1266" s="25" t="str">
        <x:v>BRANCH</x:v>
      </x:c>
      <x:c r="Q1266" s="25" t="str">
        <x:v>DERIVED_ANALYTICS</x:v>
      </x:c>
      <x:c r="R1266" s="30" t="n">
        <x:v>0.029366</x:v>
      </x:c>
      <x:c r="S1266" s="25" t="str">
        <x:v>R03</x:v>
      </x:c>
      <x:c r="T1266" s="25" t="n">
        <x:v>0</x:v>
      </x:c>
      <x:c r="U1266" s="25" t="n">
        <x:v>1</x:v>
      </x:c>
      <x:c r="V1266" s="25" t="str">
        <x:v>2026-10-25</x:v>
      </x:c>
      <x:c r="W1266" s="25" t="str">
        <x:v>NONE</x:v>
      </x:c>
      <x:c r="X1266" s="26" t="b">
        <x:v>1</x:v>
      </x:c>
      <x:c r="Y1266" s="26" t="b">
        <x:v>1</x:v>
      </x:c>
      <x:c r="Z1266" s="25" t="str">
        <x:v>CONTROLLED_SYNTHETIC</x:v>
      </x:c>
      <x:c r="AA1266" s="28" t="n">
        <x:v>17553785.1</x:v>
      </x:c>
      <x:c r="AB1266" s="28" t="n">
        <x:v>16037760.93</x:v>
      </x:c>
      <x:c r="AC1266" s="28" t="n">
        <x:v>602453.8</x:v>
      </x:c>
      <x:c r="AD1266" s="28" t="n">
        <x:v>7121991.61</x:v>
      </x:c>
      <x:c r="AE1266" s="28" t="n">
        <x:v>0</x:v>
      </x:c>
      <x:c r="AF1266" s="28" t="n">
        <x:v>0</x:v>
      </x:c>
      <x:c r="AG1266" s="28" t="n">
        <x:v>0</x:v>
      </x:c>
      <x:c r="AH1266" s="28" t="n">
        <x:v>507223.005</x:v>
      </x:c>
      <x:c r="AI1266" s="28" t="n">
        <x:v>2087836.485</x:v>
      </x:c>
      <x:c r="AJ1266" s="25" t="n">
        <x:v>544</x:v>
      </x:c>
      <x:c r="AK1266" s="25" t="n">
        <x:v>2</x:v>
      </x:c>
      <x:c r="AL1266" s="28" t="n">
        <x:v>45132044.52</x:v>
      </x:c>
      <x:c r="AM1266" s="28" t="n">
        <x:v>1338747.39</x:v>
      </x:c>
      <x:c r="AN1266" s="25" t="str">
        <x:v>CASH_MANAGEMENT|PAYROLL_SERVICES</x:v>
      </x:c>
      <x:c r="AO1266" s="25" t="str">
        <x:v>2025-10-04</x:v>
      </x:c>
      <x:c r="AP1266" s="25" t="n">
        <x:v>1</x:v>
      </x:c>
      <x:c r="AQ1266" s="25" t="n">
        <x:v>320</x:v>
      </x:c>
      <x:c r="AR1266" s="25" t="n">
        <x:v>45.52</x:v>
      </x:c>
      <x:c r="AS1266" s="30" t="n">
        <x:v>1</x:v>
      </x:c>
      <x:c r="AT1266" s="25" t="n">
        <x:v>0</x:v>
      </x:c>
    </x:row>
    <x:row r="1267">
      <x:c r="A1267" s="25" t="str">
        <x:v>SME001263</x:v>
      </x:c>
      <x:c r="B1267" s="25" t="str">
        <x:v>Synthetic SME 001263</x:v>
      </x:c>
      <x:c r="C1267" s="25" t="str">
        <x:v>RM036</x:v>
      </x:c>
      <x:c r="D1267" s="25" t="str">
        <x:v>Marmara</x:v>
      </x:c>
      <x:c r="E1267" s="25" t="str">
        <x:v>Wholesale Trade</x:v>
      </x:c>
      <x:c r="F1267" s="25" t="str">
        <x:v>SMALL</x:v>
      </x:c>
      <x:c r="G1267" s="25" t="str">
        <x:v>LIMITED</x:v>
      </x:c>
      <x:c r="H1267" s="25" t="str">
        <x:v>2024-09-07</x:v>
      </x:c>
      <x:c r="I1267" s="25" t="n">
        <x:v>23</x:v>
      </x:c>
      <x:c r="J1267" s="28" t="n">
        <x:v>23889980.61</x:v>
      </x:c>
      <x:c r="K1267" s="25" t="n">
        <x:v>40</x:v>
      </x:c>
      <x:c r="L1267" s="26" t="b">
        <x:v>0</x:v>
      </x:c>
      <x:c r="M1267" s="26" t="b">
        <x:v>0</x:v>
      </x:c>
      <x:c r="N1267" s="25" t="n">
        <x:v>87.19</x:v>
      </x:c>
      <x:c r="O1267" s="26" t="b">
        <x:v>1</x:v>
      </x:c>
      <x:c r="P1267" s="25" t="str">
        <x:v>RM_CALL</x:v>
      </x:c>
      <x:c r="Q1267" s="25" t="str">
        <x:v>DERIVED_ANALYTICS</x:v>
      </x:c>
      <x:c r="R1267" s="30" t="n">
        <x:v>0.031194</x:v>
      </x:c>
      <x:c r="S1267" s="25" t="str">
        <x:v>R03</x:v>
      </x:c>
      <x:c r="T1267" s="25" t="n">
        <x:v>0</x:v>
      </x:c>
      <x:c r="U1267" s="25" t="n">
        <x:v>1</x:v>
      </x:c>
      <x:c r="V1267" s="25" t="str">
        <x:v>2026-01-26</x:v>
      </x:c>
      <x:c r="W1267" s="25" t="str">
        <x:v>NONE</x:v>
      </x:c>
      <x:c r="X1267" s="26" t="b">
        <x:v>1</x:v>
      </x:c>
      <x:c r="Y1267" s="26" t="b">
        <x:v>1</x:v>
      </x:c>
      <x:c r="Z1267" s="25" t="str">
        <x:v>CONTROLLED_SYNTHETIC</x:v>
      </x:c>
      <x:c r="AA1267" s="28" t="n">
        <x:v>12867590.67</x:v>
      </x:c>
      <x:c r="AB1267" s="28" t="n">
        <x:v>11448840.71</x:v>
      </x:c>
      <x:c r="AC1267" s="28" t="n">
        <x:v>510948.74</x:v>
      </x:c>
      <x:c r="AD1267" s="28" t="n">
        <x:v>7557263.31</x:v>
      </x:c>
      <x:c r="AE1267" s="28" t="n">
        <x:v>0</x:v>
      </x:c>
      <x:c r="AF1267" s="28" t="n">
        <x:v>0</x:v>
      </x:c>
      <x:c r="AG1267" s="28" t="n">
        <x:v>0</x:v>
      </x:c>
      <x:c r="AH1267" s="28" t="n">
        <x:v>494491.298333</x:v>
      </x:c>
      <x:c r="AI1267" s="28" t="n">
        <x:v>1161071.151667</x:v>
      </x:c>
      <x:c r="AJ1267" s="25" t="n">
        <x:v>780</x:v>
      </x:c>
      <x:c r="AK1267" s="25" t="n">
        <x:v>4</x:v>
      </x:c>
      <x:c r="AL1267" s="28" t="n">
        <x:v>23871928.91</x:v>
      </x:c>
      <x:c r="AM1267" s="28" t="n">
        <x:v>284978.97</x:v>
      </x:c>
      <x:c r="AN1267" s="25" t="str">
        <x:v>BUSINESS_CREDIT_CARD|CASH_MANAGEMENT|FX_RISK_MANAGEMENT|TRADE_FINANCE</x:v>
      </x:c>
      <x:c r="AO1267" s="25" t="str">
        <x:v>2026-07-22</x:v>
      </x:c>
      <x:c r="AP1267" s="25" t="n">
        <x:v>4</x:v>
      </x:c>
      <x:c r="AQ1267" s="25" t="n">
        <x:v>29</x:v>
      </x:c>
      <x:c r="AR1267" s="25" t="n">
        <x:v>59.46</x:v>
      </x:c>
      <x:c r="AS1267" s="30" t="n">
        <x:v>1</x:v>
      </x:c>
      <x:c r="AT1267" s="25" t="n">
        <x:v>206</x:v>
      </x:c>
    </x:row>
    <x:row r="1268">
      <x:c r="A1268" s="25" t="str">
        <x:v>SME001264</x:v>
      </x:c>
      <x:c r="B1268" s="25" t="str">
        <x:v>Synthetic SME 001264</x:v>
      </x:c>
      <x:c r="C1268" s="25" t="str">
        <x:v>RM015</x:v>
      </x:c>
      <x:c r="D1268" s="25" t="str">
        <x:v>Marmara</x:v>
      </x:c>
      <x:c r="E1268" s="25" t="str">
        <x:v>Retail Trade</x:v>
      </x:c>
      <x:c r="F1268" s="25" t="str">
        <x:v>SMALL</x:v>
      </x:c>
      <x:c r="G1268" s="25" t="str">
        <x:v>LIMITED</x:v>
      </x:c>
      <x:c r="H1268" s="25" t="str">
        <x:v>2016-02-15</x:v>
      </x:c>
      <x:c r="I1268" s="25" t="n">
        <x:v>126</x:v>
      </x:c>
      <x:c r="J1268" s="28" t="n">
        <x:v>70009148.51</x:v>
      </x:c>
      <x:c r="K1268" s="25" t="n">
        <x:v>32</x:v>
      </x:c>
      <x:c r="L1268" s="26" t="b">
        <x:v>0</x:v>
      </x:c>
      <x:c r="M1268" s="26" t="b">
        <x:v>0</x:v>
      </x:c>
      <x:c r="N1268" s="25" t="n">
        <x:v>72.8</x:v>
      </x:c>
      <x:c r="O1268" s="26" t="b">
        <x:v>1</x:v>
      </x:c>
      <x:c r="P1268" s="25" t="str">
        <x:v>RM_CALL</x:v>
      </x:c>
      <x:c r="Q1268" s="25" t="str">
        <x:v>DERIVED_ANALYTICS</x:v>
      </x:c>
      <x:c r="R1268" s="30" t="n">
        <x:v>0.049067</x:v>
      </x:c>
      <x:c r="S1268" s="25" t="str">
        <x:v>R04</x:v>
      </x:c>
      <x:c r="T1268" s="25" t="n">
        <x:v>0</x:v>
      </x:c>
      <x:c r="U1268" s="25" t="n">
        <x:v>1</x:v>
      </x:c>
      <x:c r="V1268" s="25" t="str">
        <x:v>2026-12-02</x:v>
      </x:c>
      <x:c r="W1268" s="25" t="str">
        <x:v>NONE</x:v>
      </x:c>
      <x:c r="X1268" s="26" t="b">
        <x:v>1</x:v>
      </x:c>
      <x:c r="Y1268" s="26" t="b">
        <x:v>1</x:v>
      </x:c>
      <x:c r="Z1268" s="25" t="str">
        <x:v>CONTROLLED_SYNTHETIC</x:v>
      </x:c>
      <x:c r="AA1268" s="28" t="n">
        <x:v>41598908.5</x:v>
      </x:c>
      <x:c r="AB1268" s="28" t="n">
        <x:v>35816303.35</x:v>
      </x:c>
      <x:c r="AC1268" s="28" t="n">
        <x:v>20532845.97</x:v>
      </x:c>
      <x:c r="AD1268" s="28" t="n">
        <x:v>6398387.34</x:v>
      </x:c>
      <x:c r="AE1268" s="28" t="n">
        <x:v>0</x:v>
      </x:c>
      <x:c r="AF1268" s="28" t="n">
        <x:v>0</x:v>
      </x:c>
      <x:c r="AG1268" s="28" t="n">
        <x:v>0</x:v>
      </x:c>
      <x:c r="AH1268" s="28" t="n">
        <x:v>1629224.705</x:v>
      </x:c>
      <x:c r="AI1268" s="28" t="n">
        <x:v>3834635.205</x:v>
      </x:c>
      <x:c r="AJ1268" s="25" t="n">
        <x:v>771</x:v>
      </x:c>
      <x:c r="AK1268" s="25" t="n">
        <x:v>1</x:v>
      </x:c>
      <x:c r="AL1268" s="28" t="n">
        <x:v>39407939.16</x:v>
      </x:c>
      <x:c r="AM1268" s="28" t="n">
        <x:v>909267.5</x:v>
      </x:c>
      <x:c r="AN1268" s="25" t="str">
        <x:v>POS_MERCHANT_ACQUIRING</x:v>
      </x:c>
      <x:c r="AO1268" s="25" t="str">
        <x:v>2026-08-07</x:v>
      </x:c>
      <x:c r="AP1268" s="25" t="n">
        <x:v>3</x:v>
      </x:c>
      <x:c r="AQ1268" s="25" t="n">
        <x:v>13</x:v>
      </x:c>
      <x:c r="AR1268" s="25" t="n">
        <x:v>42.26</x:v>
      </x:c>
      <x:c r="AS1268" s="30" t="n">
        <x:v>1</x:v>
      </x:c>
      <x:c r="AT1268" s="25" t="n">
        <x:v>0</x:v>
      </x:c>
    </x:row>
    <x:row r="1269">
      <x:c r="A1269" s="25" t="str">
        <x:v>SME001265</x:v>
      </x:c>
      <x:c r="B1269" s="25" t="str">
        <x:v>Synthetic SME 001265</x:v>
      </x:c>
      <x:c r="C1269" s="25" t="str">
        <x:v>RM023</x:v>
      </x:c>
      <x:c r="D1269" s="25" t="str">
        <x:v>Black Sea</x:v>
      </x:c>
      <x:c r="E1269" s="25" t="str">
        <x:v>Hospitality</x:v>
      </x:c>
      <x:c r="F1269" s="25" t="str">
        <x:v>MICRO</x:v>
      </x:c>
      <x:c r="G1269" s="25" t="str">
        <x:v>LIMITED</x:v>
      </x:c>
      <x:c r="H1269" s="25" t="str">
        <x:v>2015-09-26</x:v>
      </x:c>
      <x:c r="I1269" s="25" t="n">
        <x:v>130</x:v>
      </x:c>
      <x:c r="J1269" s="28" t="n">
        <x:v>8978732.67</x:v>
      </x:c>
      <x:c r="K1269" s="25" t="n">
        <x:v>3</x:v>
      </x:c>
      <x:c r="L1269" s="26" t="b">
        <x:v>0</x:v>
      </x:c>
      <x:c r="M1269" s="26" t="b">
        <x:v>0</x:v>
      </x:c>
      <x:c r="N1269" s="25" t="n">
        <x:v>84.26</x:v>
      </x:c>
      <x:c r="O1269" s="26" t="b">
        <x:v>1</x:v>
      </x:c>
      <x:c r="P1269" s="25" t="str">
        <x:v>BRANCH</x:v>
      </x:c>
      <x:c r="Q1269" s="25" t="str">
        <x:v>DERIVED_ANALYTICS</x:v>
      </x:c>
      <x:c r="R1269" s="30" t="n">
        <x:v>0.054868</x:v>
      </x:c>
      <x:c r="S1269" s="25" t="str">
        <x:v>R04</x:v>
      </x:c>
      <x:c r="T1269" s="25" t="n">
        <x:v>0</x:v>
      </x:c>
      <x:c r="U1269" s="25" t="n">
        <x:v>1</x:v>
      </x:c>
      <x:c r="V1269" s="25" t="str">
        <x:v>2026-05-02</x:v>
      </x:c>
      <x:c r="W1269" s="25" t="str">
        <x:v>HIGH</x:v>
      </x:c>
      <x:c r="X1269" s="26" t="b">
        <x:v>1</x:v>
      </x:c>
      <x:c r="Y1269" s="26" t="b">
        <x:v>1</x:v>
      </x:c>
      <x:c r="Z1269" s="25" t="str">
        <x:v>CONTROLLED_SYNTHETIC</x:v>
      </x:c>
      <x:c r="AA1269" s="28" t="n">
        <x:v>5612584.29</x:v>
      </x:c>
      <x:c r="AB1269" s="28" t="n">
        <x:v>4919393.9</x:v>
      </x:c>
      <x:c r="AC1269" s="28" t="n">
        <x:v>2644767.66</x:v>
      </x:c>
      <x:c r="AD1269" s="28" t="n">
        <x:v>653503.65</x:v>
      </x:c>
      <x:c r="AE1269" s="28" t="n">
        <x:v>0</x:v>
      </x:c>
      <x:c r="AF1269" s="28" t="n">
        <x:v>0</x:v>
      </x:c>
      <x:c r="AG1269" s="28" t="n">
        <x:v>0</x:v>
      </x:c>
      <x:c r="AH1269" s="28" t="n">
        <x:v>167395.663333</x:v>
      </x:c>
      <x:c r="AI1269" s="28" t="n">
        <x:v>372260.111667</x:v>
      </x:c>
      <x:c r="AJ1269" s="25" t="n">
        <x:v>677</x:v>
      </x:c>
      <x:c r="AK1269" s="25" t="n">
        <x:v>2</x:v>
      </x:c>
      <x:c r="AL1269" s="28" t="n">
        <x:v>247913.21</x:v>
      </x:c>
      <x:c r="AM1269" s="28" t="n">
        <x:v>6837.01</x:v>
      </x:c>
      <x:c r="AN1269" s="25" t="str">
        <x:v>BUSINESS_CREDIT_CARD|TERM_DEPOSIT</x:v>
      </x:c>
      <x:c r="AO1269" s="25" t="str">
        <x:v>2026-05-17</x:v>
      </x:c>
      <x:c r="AP1269" s="25" t="n">
        <x:v>6</x:v>
      </x:c>
      <x:c r="AQ1269" s="25" t="n">
        <x:v>95</x:v>
      </x:c>
      <x:c r="AR1269" s="25" t="n">
        <x:v>33.77</x:v>
      </x:c>
      <x:c r="AS1269" s="30" t="n">
        <x:v>0.078889</x:v>
      </x:c>
      <x:c r="AT1269" s="25" t="n">
        <x:v>110</x:v>
      </x:c>
    </x:row>
    <x:row r="1270">
      <x:c r="A1270" s="25" t="str">
        <x:v>SME001266</x:v>
      </x:c>
      <x:c r="B1270" s="25" t="str">
        <x:v>Synthetic SME 001266</x:v>
      </x:c>
      <x:c r="C1270" s="25" t="str">
        <x:v>RM019</x:v>
      </x:c>
      <x:c r="D1270" s="25" t="str">
        <x:v>Aegean</x:v>
      </x:c>
      <x:c r="E1270" s="25" t="str">
        <x:v>Professional Services</x:v>
      </x:c>
      <x:c r="F1270" s="25" t="str">
        <x:v>MICRO</x:v>
      </x:c>
      <x:c r="G1270" s="25" t="str">
        <x:v>LIMITED</x:v>
      </x:c>
      <x:c r="H1270" s="25" t="str">
        <x:v>2017-07-02</x:v>
      </x:c>
      <x:c r="I1270" s="25" t="n">
        <x:v>109</x:v>
      </x:c>
      <x:c r="J1270" s="28" t="n">
        <x:v>6852969.86</x:v>
      </x:c>
      <x:c r="K1270" s="25" t="n">
        <x:v>4</x:v>
      </x:c>
      <x:c r="L1270" s="26" t="b">
        <x:v>0</x:v>
      </x:c>
      <x:c r="M1270" s="26" t="b">
        <x:v>0</x:v>
      </x:c>
      <x:c r="N1270" s="25" t="n">
        <x:v>22.72</x:v>
      </x:c>
      <x:c r="O1270" s="26" t="b">
        <x:v>1</x:v>
      </x:c>
      <x:c r="P1270" s="25" t="str">
        <x:v>VIDEO_MEETING</x:v>
      </x:c>
      <x:c r="Q1270" s="25" t="str">
        <x:v>DERIVED_ANALYTICS</x:v>
      </x:c>
      <x:c r="R1270" s="30" t="n">
        <x:v>0.028178</x:v>
      </x:c>
      <x:c r="S1270" s="25" t="str">
        <x:v>R03</x:v>
      </x:c>
      <x:c r="T1270" s="25" t="n">
        <x:v>0</x:v>
      </x:c>
      <x:c r="U1270" s="25" t="n">
        <x:v>1</x:v>
      </x:c>
      <x:c r="V1270" s="25" t="str">
        <x:v>2026-11-01</x:v>
      </x:c>
      <x:c r="W1270" s="25" t="str">
        <x:v>NONE</x:v>
      </x:c>
      <x:c r="X1270" s="26" t="b">
        <x:v>1</x:v>
      </x:c>
      <x:c r="Y1270" s="26" t="b">
        <x:v>1</x:v>
      </x:c>
      <x:c r="Z1270" s="25" t="str">
        <x:v>CONTROLLED_SYNTHETIC</x:v>
      </x:c>
      <x:c r="AA1270" s="28" t="n">
        <x:v>3679139.43</x:v>
      </x:c>
      <x:c r="AB1270" s="28" t="n">
        <x:v>2874178.35</x:v>
      </x:c>
      <x:c r="AC1270" s="28" t="n">
        <x:v>147989.94</x:v>
      </x:c>
      <x:c r="AD1270" s="28" t="n">
        <x:v>922920.87</x:v>
      </x:c>
      <x:c r="AE1270" s="28" t="n">
        <x:v>0</x:v>
      </x:c>
      <x:c r="AF1270" s="28" t="n">
        <x:v>0</x:v>
      </x:c>
      <x:c r="AG1270" s="28" t="n">
        <x:v>0</x:v>
      </x:c>
      <x:c r="AH1270" s="28" t="n">
        <x:v>135354.801667</x:v>
      </x:c>
      <x:c r="AI1270" s="28" t="n">
        <x:v>362495.551667</x:v>
      </x:c>
      <x:c r="AJ1270" s="25" t="n">
        <x:v>215</x:v>
      </x:c>
      <x:c r="AK1270" s="25" t="n">
        <x:v>3</x:v>
      </x:c>
      <x:c r="AL1270" s="28" t="n">
        <x:v>1735264.81</x:v>
      </x:c>
      <x:c r="AM1270" s="28" t="n">
        <x:v>66507.27</x:v>
      </x:c>
      <x:c r="AN1270" s="25" t="str">
        <x:v>BUSINESS_CREDIT_CARD|FX_RISK_MANAGEMENT|PAYROLL_SERVICES</x:v>
      </x:c>
      <x:c r="AO1270" s="25" t="str">
        <x:v>2026-06-21</x:v>
      </x:c>
      <x:c r="AP1270" s="25" t="n">
        <x:v>4</x:v>
      </x:c>
      <x:c r="AQ1270" s="25" t="n">
        <x:v>60</x:v>
      </x:c>
      <x:c r="AR1270" s="25" t="n">
        <x:v>46.59</x:v>
      </x:c>
      <x:c r="AS1270" s="30" t="n">
        <x:v>0.723467</x:v>
      </x:c>
      <x:c r="AT1270" s="25" t="n">
        <x:v>0</x:v>
      </x:c>
    </x:row>
    <x:row r="1271">
      <x:c r="A1271" s="25" t="str">
        <x:v>SME001267</x:v>
      </x:c>
      <x:c r="B1271" s="25" t="str">
        <x:v>Synthetic SME 001267</x:v>
      </x:c>
      <x:c r="C1271" s="25" t="str">
        <x:v>RM038</x:v>
      </x:c>
      <x:c r="D1271" s="25" t="str">
        <x:v>Aegean</x:v>
      </x:c>
      <x:c r="E1271" s="25" t="str">
        <x:v>Professional Services</x:v>
      </x:c>
      <x:c r="F1271" s="25" t="str">
        <x:v>SMALL</x:v>
      </x:c>
      <x:c r="G1271" s="25" t="str">
        <x:v>LIMITED</x:v>
      </x:c>
      <x:c r="H1271" s="25" t="str">
        <x:v>2022-03-12</x:v>
      </x:c>
      <x:c r="I1271" s="25" t="n">
        <x:v>53</x:v>
      </x:c>
      <x:c r="J1271" s="28" t="n">
        <x:v>18187932.16</x:v>
      </x:c>
      <x:c r="K1271" s="25" t="n">
        <x:v>46</x:v>
      </x:c>
      <x:c r="L1271" s="26" t="b">
        <x:v>0</x:v>
      </x:c>
      <x:c r="M1271" s="26" t="b">
        <x:v>0</x:v>
      </x:c>
      <x:c r="N1271" s="25" t="n">
        <x:v>68.74</x:v>
      </x:c>
      <x:c r="O1271" s="26" t="b">
        <x:v>1</x:v>
      </x:c>
      <x:c r="P1271" s="25" t="str">
        <x:v>RM_CALL</x:v>
      </x:c>
      <x:c r="Q1271" s="25" t="str">
        <x:v>DERIVED_ANALYTICS</x:v>
      </x:c>
      <x:c r="R1271" s="30" t="n">
        <x:v>0.051806</x:v>
      </x:c>
      <x:c r="S1271" s="25" t="str">
        <x:v>R04</x:v>
      </x:c>
      <x:c r="T1271" s="25" t="n">
        <x:v>0</x:v>
      </x:c>
      <x:c r="U1271" s="25" t="n">
        <x:v>1</x:v>
      </x:c>
      <x:c r="V1271" s="25" t="str">
        <x:v>2026-09-22</x:v>
      </x:c>
      <x:c r="W1271" s="25" t="str">
        <x:v>NONE</x:v>
      </x:c>
      <x:c r="X1271" s="26" t="b">
        <x:v>1</x:v>
      </x:c>
      <x:c r="Y1271" s="26" t="b">
        <x:v>1</x:v>
      </x:c>
      <x:c r="Z1271" s="25" t="str">
        <x:v>CONTROLLED_SYNTHETIC</x:v>
      </x:c>
      <x:c r="AA1271" s="28" t="n">
        <x:v>10408981.21</x:v>
      </x:c>
      <x:c r="AB1271" s="28" t="n">
        <x:v>9168510.38</x:v>
      </x:c>
      <x:c r="AC1271" s="28" t="n">
        <x:v>777078.56</x:v>
      </x:c>
      <x:c r="AD1271" s="28" t="n">
        <x:v>8701310.36</x:v>
      </x:c>
      <x:c r="AE1271" s="28" t="n">
        <x:v>0</x:v>
      </x:c>
      <x:c r="AF1271" s="28" t="n">
        <x:v>0</x:v>
      </x:c>
      <x:c r="AG1271" s="28" t="n">
        <x:v>0</x:v>
      </x:c>
      <x:c r="AH1271" s="28" t="n">
        <x:v>466402.881667</x:v>
      </x:c>
      <x:c r="AI1271" s="28" t="n">
        <x:v>970143.986667</x:v>
      </x:c>
      <x:c r="AJ1271" s="25" t="n">
        <x:v>535</x:v>
      </x:c>
      <x:c r="AK1271" s="25" t="n">
        <x:v>5</x:v>
      </x:c>
      <x:c r="AL1271" s="28" t="n">
        <x:v>39260594.15</x:v>
      </x:c>
      <x:c r="AM1271" s="28" t="n">
        <x:v>943868.16</x:v>
      </x:c>
      <x:c r="AN1271" s="25" t="str">
        <x:v>CASH_MANAGEMENT|PAYROLL_SERVICES|POS_MERCHANT_ACQUIRING|TERM_DEPOSIT|WORKING_CAPITAL_LOAN</x:v>
      </x:c>
      <x:c r="AO1271" s="25" t="str">
        <x:v>2025-12-09</x:v>
      </x:c>
      <x:c r="AP1271" s="25" t="n">
        <x:v>2</x:v>
      </x:c>
      <x:c r="AQ1271" s="25" t="n">
        <x:v>254</x:v>
      </x:c>
      <x:c r="AR1271" s="25" t="n">
        <x:v>73.12</x:v>
      </x:c>
      <x:c r="AS1271" s="30" t="n">
        <x:v>1</x:v>
      </x:c>
      <x:c r="AT1271" s="25" t="n">
        <x:v>0</x:v>
      </x:c>
    </x:row>
    <x:row r="1272">
      <x:c r="A1272" s="25" t="str">
        <x:v>SME001268</x:v>
      </x:c>
      <x:c r="B1272" s="25" t="str">
        <x:v>Synthetic SME 001268</x:v>
      </x:c>
      <x:c r="C1272" s="25" t="str">
        <x:v>RM007</x:v>
      </x:c>
      <x:c r="D1272" s="25" t="str">
        <x:v>Central Anatolia</x:v>
      </x:c>
      <x:c r="E1272" s="25" t="str">
        <x:v>Hospitality</x:v>
      </x:c>
      <x:c r="F1272" s="25" t="str">
        <x:v>SMALL</x:v>
      </x:c>
      <x:c r="G1272" s="25" t="str">
        <x:v>JOINT_STOCK</x:v>
      </x:c>
      <x:c r="H1272" s="25" t="str">
        <x:v>2018-06-22</x:v>
      </x:c>
      <x:c r="I1272" s="25" t="n">
        <x:v>97</x:v>
      </x:c>
      <x:c r="J1272" s="28" t="n">
        <x:v>34455494.85</x:v>
      </x:c>
      <x:c r="K1272" s="25" t="n">
        <x:v>49</x:v>
      </x:c>
      <x:c r="L1272" s="26" t="b">
        <x:v>0</x:v>
      </x:c>
      <x:c r="M1272" s="26" t="b">
        <x:v>0</x:v>
      </x:c>
      <x:c r="N1272" s="25" t="n">
        <x:v>84.48</x:v>
      </x:c>
      <x:c r="O1272" s="26" t="b">
        <x:v>1</x:v>
      </x:c>
      <x:c r="P1272" s="25" t="str">
        <x:v>RM_CALL</x:v>
      </x:c>
      <x:c r="Q1272" s="25" t="str">
        <x:v>DERIVED_ANALYTICS</x:v>
      </x:c>
      <x:c r="R1272" s="30" t="n">
        <x:v>0.033048</x:v>
      </x:c>
      <x:c r="S1272" s="25" t="str">
        <x:v>R03</x:v>
      </x:c>
      <x:c r="T1272" s="25" t="n">
        <x:v>0</x:v>
      </x:c>
      <x:c r="U1272" s="25" t="n">
        <x:v>1</x:v>
      </x:c>
      <x:c r="V1272" s="25" t="str">
        <x:v>2025-12-26</x:v>
      </x:c>
      <x:c r="W1272" s="25" t="str">
        <x:v>NONE</x:v>
      </x:c>
      <x:c r="X1272" s="26" t="b">
        <x:v>1</x:v>
      </x:c>
      <x:c r="Y1272" s="26" t="b">
        <x:v>1</x:v>
      </x:c>
      <x:c r="Z1272" s="25" t="str">
        <x:v>CONTROLLED_SYNTHETIC</x:v>
      </x:c>
      <x:c r="AA1272" s="28" t="n">
        <x:v>19542701.5</x:v>
      </x:c>
      <x:c r="AB1272" s="28" t="n">
        <x:v>16604133.68</x:v>
      </x:c>
      <x:c r="AC1272" s="28" t="n">
        <x:v>8973344.31</x:v>
      </x:c>
      <x:c r="AD1272" s="28" t="n">
        <x:v>10830029.81</x:v>
      </x:c>
      <x:c r="AE1272" s="28" t="n">
        <x:v>0</x:v>
      </x:c>
      <x:c r="AF1272" s="28" t="n">
        <x:v>0</x:v>
      </x:c>
      <x:c r="AG1272" s="28" t="n">
        <x:v>0</x:v>
      </x:c>
      <x:c r="AH1272" s="28" t="n">
        <x:v>650508.408333</x:v>
      </x:c>
      <x:c r="AI1272" s="28" t="n">
        <x:v>1770016.888333</x:v>
      </x:c>
      <x:c r="AJ1272" s="25" t="n">
        <x:v>698</x:v>
      </x:c>
      <x:c r="AK1272" s="25" t="n">
        <x:v>2</x:v>
      </x:c>
      <x:c r="AL1272" s="28" t="n">
        <x:v>22071209.52</x:v>
      </x:c>
      <x:c r="AM1272" s="28" t="n">
        <x:v>606096.33</x:v>
      </x:c>
      <x:c r="AN1272" s="25" t="str">
        <x:v>FX_RISK_MANAGEMENT|PAYROLL_SERVICES</x:v>
      </x:c>
      <x:c r="AO1272" s="25" t="str">
        <x:v>2026-04-20</x:v>
      </x:c>
      <x:c r="AP1272" s="25" t="n">
        <x:v>3</x:v>
      </x:c>
      <x:c r="AQ1272" s="25" t="n">
        <x:v>122</x:v>
      </x:c>
      <x:c r="AR1272" s="25" t="n">
        <x:v>50.94</x:v>
      </x:c>
      <x:c r="AS1272" s="30" t="n">
        <x:v>1</x:v>
      </x:c>
      <x:c r="AT1272" s="25" t="n">
        <x:v>237</x:v>
      </x:c>
    </x:row>
    <x:row r="1273">
      <x:c r="A1273" s="25" t="str">
        <x:v>SME001269</x:v>
      </x:c>
      <x:c r="B1273" s="25" t="str">
        <x:v>Synthetic SME 001269</x:v>
      </x:c>
      <x:c r="C1273" s="25" t="str">
        <x:v>RM017</x:v>
      </x:c>
      <x:c r="D1273" s="25" t="str">
        <x:v>Aegean</x:v>
      </x:c>
      <x:c r="E1273" s="25" t="str">
        <x:v>Professional Services</x:v>
      </x:c>
      <x:c r="F1273" s="25" t="str">
        <x:v>MICRO</x:v>
      </x:c>
      <x:c r="G1273" s="25" t="str">
        <x:v>SOLE_PROPRIETOR</x:v>
      </x:c>
      <x:c r="H1273" s="25" t="str">
        <x:v>2020-01-31</x:v>
      </x:c>
      <x:c r="I1273" s="25" t="n">
        <x:v>78</x:v>
      </x:c>
      <x:c r="J1273" s="28" t="n">
        <x:v>5323940.97</x:v>
      </x:c>
      <x:c r="K1273" s="25" t="n">
        <x:v>7</x:v>
      </x:c>
      <x:c r="L1273" s="26" t="b">
        <x:v>0</x:v>
      </x:c>
      <x:c r="M1273" s="26" t="b">
        <x:v>0</x:v>
      </x:c>
      <x:c r="N1273" s="25" t="n">
        <x:v>37.93</x:v>
      </x:c>
      <x:c r="O1273" s="26" t="b">
        <x:v>1</x:v>
      </x:c>
      <x:c r="P1273" s="25" t="str">
        <x:v>RM_CALL</x:v>
      </x:c>
      <x:c r="Q1273" s="25" t="str">
        <x:v>DERIVED_ANALYTICS</x:v>
      </x:c>
      <x:c r="R1273" s="30" t="n">
        <x:v>0.044973</x:v>
      </x:c>
      <x:c r="S1273" s="25" t="str">
        <x:v>R03</x:v>
      </x:c>
      <x:c r="T1273" s="25" t="n">
        <x:v>0</x:v>
      </x:c>
      <x:c r="U1273" s="25" t="n">
        <x:v>1</x:v>
      </x:c>
      <x:c r="V1273" s="25" t="str">
        <x:v>2026-07-24</x:v>
      </x:c>
      <x:c r="W1273" s="25" t="str">
        <x:v>NONE</x:v>
      </x:c>
      <x:c r="X1273" s="26" t="b">
        <x:v>1</x:v>
      </x:c>
      <x:c r="Y1273" s="26" t="b">
        <x:v>0</x:v>
      </x:c>
      <x:c r="Z1273" s="25" t="str">
        <x:v>CONTROLLED_SYNTHETIC</x:v>
      </x:c>
      <x:c r="AA1273" s="28" t="n">
        <x:v>3155807.56</x:v>
      </x:c>
      <x:c r="AB1273" s="28" t="n">
        <x:v>3037377.92</x:v>
      </x:c>
      <x:c r="AC1273" s="28" t="n">
        <x:v>137777.04</x:v>
      </x:c>
      <x:c r="AD1273" s="28" t="n">
        <x:v>1390423.18</x:v>
      </x:c>
      <x:c r="AE1273" s="28" t="n">
        <x:v>0</x:v>
      </x:c>
      <x:c r="AF1273" s="28" t="n">
        <x:v>0</x:v>
      </x:c>
      <x:c r="AG1273" s="28" t="n">
        <x:v>0</x:v>
      </x:c>
      <x:c r="AH1273" s="28" t="n">
        <x:v>93676.138333</x:v>
      </x:c>
      <x:c r="AI1273" s="28" t="n">
        <x:v>373983.015</x:v>
      </x:c>
      <x:c r="AJ1273" s="25" t="n">
        <x:v>321</x:v>
      </x:c>
      <x:c r="AK1273" s="25" t="n">
        <x:v>1</x:v>
      </x:c>
      <x:c r="AL1273" s="28" t="n">
        <x:v>5300236.68</x:v>
      </x:c>
      <x:c r="AM1273" s="28" t="n">
        <x:v>75348.45</x:v>
      </x:c>
      <x:c r="AN1273" s="25" t="str">
        <x:v>CASH_MANAGEMENT</x:v>
      </x:c>
      <x:c r="AO1273" s="25" t="str">
        <x:v>2026-08-05</x:v>
      </x:c>
      <x:c r="AP1273" s="25" t="n">
        <x:v>5</x:v>
      </x:c>
      <x:c r="AQ1273" s="25" t="n">
        <x:v>15</x:v>
      </x:c>
      <x:c r="AR1273" s="25" t="n">
        <x:v>52.95</x:v>
      </x:c>
      <x:c r="AS1273" s="30" t="n">
        <x:v>1</x:v>
      </x:c>
      <x:c r="AT1273" s="25" t="n">
        <x:v>27</x:v>
      </x:c>
    </x:row>
    <x:row r="1274">
      <x:c r="A1274" s="25" t="str">
        <x:v>SME001270</x:v>
      </x:c>
      <x:c r="B1274" s="25" t="str">
        <x:v>Synthetic SME 001270</x:v>
      </x:c>
      <x:c r="C1274" s="25" t="str">
        <x:v>RM027</x:v>
      </x:c>
      <x:c r="D1274" s="25" t="str">
        <x:v>Eastern</x:v>
      </x:c>
      <x:c r="E1274" s="25" t="str">
        <x:v>Transportation</x:v>
      </x:c>
      <x:c r="F1274" s="25" t="str">
        <x:v>MICRO</x:v>
      </x:c>
      <x:c r="G1274" s="25" t="str">
        <x:v>LIMITED</x:v>
      </x:c>
      <x:c r="H1274" s="25" t="str">
        <x:v>2019-11-16</x:v>
      </x:c>
      <x:c r="I1274" s="25" t="n">
        <x:v>81</x:v>
      </x:c>
      <x:c r="J1274" s="28" t="n">
        <x:v>2334410.69</x:v>
      </x:c>
      <x:c r="K1274" s="25" t="n">
        <x:v>6</x:v>
      </x:c>
      <x:c r="L1274" s="26" t="b">
        <x:v>0</x:v>
      </x:c>
      <x:c r="M1274" s="26" t="b">
        <x:v>0</x:v>
      </x:c>
      <x:c r="N1274" s="25" t="n">
        <x:v>66.25</x:v>
      </x:c>
      <x:c r="O1274" s="26" t="b">
        <x:v>1</x:v>
      </x:c>
      <x:c r="P1274" s="25" t="str">
        <x:v>SECURE_MESSAGE</x:v>
      </x:c>
      <x:c r="Q1274" s="25" t="str">
        <x:v>DERIVED_ANALYTICS</x:v>
      </x:c>
      <x:c r="R1274" s="30" t="n">
        <x:v>0.035574</x:v>
      </x:c>
      <x:c r="S1274" s="25" t="str">
        <x:v>R03</x:v>
      </x:c>
      <x:c r="T1274" s="25" t="n">
        <x:v>0</x:v>
      </x:c>
      <x:c r="U1274" s="25" t="n">
        <x:v>1</x:v>
      </x:c>
      <x:c r="V1274" s="25" t="str">
        <x:v>2026-05-13</x:v>
      </x:c>
      <x:c r="W1274" s="25" t="str">
        <x:v>NONE</x:v>
      </x:c>
      <x:c r="X1274" s="26" t="b">
        <x:v>1</x:v>
      </x:c>
      <x:c r="Y1274" s="26" t="b">
        <x:v>1</x:v>
      </x:c>
      <x:c r="Z1274" s="25" t="str">
        <x:v>CONTROLLED_SYNTHETIC</x:v>
      </x:c>
      <x:c r="AA1274" s="28" t="n">
        <x:v>1234878.01</x:v>
      </x:c>
      <x:c r="AB1274" s="28" t="n">
        <x:v>1079006.95</x:v>
      </x:c>
      <x:c r="AC1274" s="28" t="n">
        <x:v>55531.93</x:v>
      </x:c>
      <x:c r="AD1274" s="28" t="n">
        <x:v>1312098.29</x:v>
      </x:c>
      <x:c r="AE1274" s="28" t="n">
        <x:v>0</x:v>
      </x:c>
      <x:c r="AF1274" s="28" t="n">
        <x:v>0</x:v>
      </x:c>
      <x:c r="AG1274" s="28" t="n">
        <x:v>0</x:v>
      </x:c>
      <x:c r="AH1274" s="28" t="n">
        <x:v>48695.021667</x:v>
      </x:c>
      <x:c r="AI1274" s="28" t="n">
        <x:v>114767.715</x:v>
      </x:c>
      <x:c r="AJ1274" s="25" t="n">
        <x:v>570</x:v>
      </x:c>
      <x:c r="AK1274" s="25" t="n">
        <x:v>1</x:v>
      </x:c>
      <x:c r="AL1274" s="28" t="n">
        <x:v>32180.18</x:v>
      </x:c>
      <x:c r="AM1274" s="28" t="n">
        <x:v>1629.37</x:v>
      </x:c>
      <x:c r="AN1274" s="25" t="str">
        <x:v>BUSINESS_CREDIT_CARD</x:v>
      </x:c>
      <x:c r="AO1274" s="25" t="str">
        <x:v>2026-04-24</x:v>
      </x:c>
      <x:c r="AP1274" s="25" t="n">
        <x:v>1</x:v>
      </x:c>
      <x:c r="AQ1274" s="25" t="n">
        <x:v>118</x:v>
      </x:c>
      <x:c r="AR1274" s="25" t="n">
        <x:v>26.17</x:v>
      </x:c>
      <x:c r="AS1274" s="30" t="n">
        <x:v>0.039386</x:v>
      </x:c>
      <x:c r="AT1274" s="25" t="n">
        <x:v>99</x:v>
      </x:c>
    </x:row>
    <x:row r="1275">
      <x:c r="A1275" s="25" t="str">
        <x:v>SME001271</x:v>
      </x:c>
      <x:c r="B1275" s="25" t="str">
        <x:v>Synthetic SME 001271</x:v>
      </x:c>
      <x:c r="C1275" s="25" t="str">
        <x:v>RM009</x:v>
      </x:c>
      <x:c r="D1275" s="25" t="str">
        <x:v>Marmara</x:v>
      </x:c>
      <x:c r="E1275" s="25" t="str">
        <x:v>Healthcare</x:v>
      </x:c>
      <x:c r="F1275" s="25" t="str">
        <x:v>SMALL</x:v>
      </x:c>
      <x:c r="G1275" s="25" t="str">
        <x:v>SOLE_PROPRIETOR</x:v>
      </x:c>
      <x:c r="H1275" s="25" t="str">
        <x:v>2022-11-28</x:v>
      </x:c>
      <x:c r="I1275" s="25" t="n">
        <x:v>44</x:v>
      </x:c>
      <x:c r="J1275" s="28" t="n">
        <x:v>94302361.56</x:v>
      </x:c>
      <x:c r="K1275" s="25" t="n">
        <x:v>29</x:v>
      </x:c>
      <x:c r="L1275" s="26" t="b">
        <x:v>0</x:v>
      </x:c>
      <x:c r="M1275" s="26" t="b">
        <x:v>0</x:v>
      </x:c>
      <x:c r="N1275" s="25" t="n">
        <x:v>86.03</x:v>
      </x:c>
      <x:c r="O1275" s="26" t="b">
        <x:v>1</x:v>
      </x:c>
      <x:c r="P1275" s="25" t="str">
        <x:v>RM_CALL</x:v>
      </x:c>
      <x:c r="Q1275" s="25" t="str">
        <x:v>DERIVED_ANALYTICS</x:v>
      </x:c>
      <x:c r="R1275" s="30" t="n">
        <x:v>0.040787</x:v>
      </x:c>
      <x:c r="S1275" s="25" t="str">
        <x:v>R03</x:v>
      </x:c>
      <x:c r="T1275" s="25" t="n">
        <x:v>0</x:v>
      </x:c>
      <x:c r="U1275" s="25" t="n">
        <x:v>1</x:v>
      </x:c>
      <x:c r="V1275" s="25" t="str">
        <x:v>2026-07-12</x:v>
      </x:c>
      <x:c r="W1275" s="25" t="str">
        <x:v>NONE</x:v>
      </x:c>
      <x:c r="X1275" s="26" t="b">
        <x:v>1</x:v>
      </x:c>
      <x:c r="Y1275" s="26" t="b">
        <x:v>1</x:v>
      </x:c>
      <x:c r="Z1275" s="25" t="str">
        <x:v>CONTROLLED_SYNTHETIC</x:v>
      </x:c>
      <x:c r="AA1275" s="28" t="n">
        <x:v>56589837.18</x:v>
      </x:c>
      <x:c r="AB1275" s="28" t="n">
        <x:v>52035367.94</x:v>
      </x:c>
      <x:c r="AC1275" s="28" t="n">
        <x:v>25423432.65</x:v>
      </x:c>
      <x:c r="AD1275" s="28" t="n">
        <x:v>6080549.9</x:v>
      </x:c>
      <x:c r="AE1275" s="28" t="n">
        <x:v>0</x:v>
      </x:c>
      <x:c r="AF1275" s="28" t="n">
        <x:v>0</x:v>
      </x:c>
      <x:c r="AG1275" s="28" t="n">
        <x:v>0</x:v>
      </x:c>
      <x:c r="AH1275" s="28" t="n">
        <x:v>1773432.861667</x:v>
      </x:c>
      <x:c r="AI1275" s="28" t="n">
        <x:v>5797538.065</x:v>
      </x:c>
      <x:c r="AJ1275" s="25" t="n">
        <x:v>906</x:v>
      </x:c>
      <x:c r="AK1275" s="25" t="n">
        <x:v>1</x:v>
      </x:c>
      <x:c r="AL1275" s="28" t="n">
        <x:v>0</x:v>
      </x:c>
      <x:c r="AM1275" s="28" t="n">
        <x:v>0</x:v>
      </x:c>
      <x:c r="AN1275" s="25" t="str">
        <x:v>TRADE_FINANCE</x:v>
      </x:c>
      <x:c r="AO1275" s="25" t="str">
        <x:v>2026-08-01</x:v>
      </x:c>
      <x:c r="AP1275" s="25" t="n">
        <x:v>2</x:v>
      </x:c>
      <x:c r="AQ1275" s="25" t="n">
        <x:v>19</x:v>
      </x:c>
      <x:c r="AR1275" s="25" t="n">
        <x:v>16.98</x:v>
      </x:c>
      <x:c r="AS1275" s="30" t="n">
        <x:v>0</x:v>
      </x:c>
      <x:c r="AT1275" s="25" t="n">
        <x:v>39</x:v>
      </x:c>
    </x:row>
    <x:row r="1276">
      <x:c r="A1276" s="25" t="str">
        <x:v>SME001272</x:v>
      </x:c>
      <x:c r="B1276" s="25" t="str">
        <x:v>Synthetic SME 001272</x:v>
      </x:c>
      <x:c r="C1276" s="25" t="str">
        <x:v>RM007</x:v>
      </x:c>
      <x:c r="D1276" s="25" t="str">
        <x:v>Central Anatolia</x:v>
      </x:c>
      <x:c r="E1276" s="25" t="str">
        <x:v>Agriculture</x:v>
      </x:c>
      <x:c r="F1276" s="25" t="str">
        <x:v>MEDIUM</x:v>
      </x:c>
      <x:c r="G1276" s="25" t="str">
        <x:v>LIMITED</x:v>
      </x:c>
      <x:c r="H1276" s="25" t="str">
        <x:v>2019-01-15</x:v>
      </x:c>
      <x:c r="I1276" s="25" t="n">
        <x:v>91</x:v>
      </x:c>
      <x:c r="J1276" s="28" t="n">
        <x:v>53111739.42</x:v>
      </x:c>
      <x:c r="K1276" s="25" t="n">
        <x:v>87</x:v>
      </x:c>
      <x:c r="L1276" s="26" t="b">
        <x:v>1</x:v>
      </x:c>
      <x:c r="M1276" s="26" t="b">
        <x:v>1</x:v>
      </x:c>
      <x:c r="N1276" s="25" t="n">
        <x:v>20.16</x:v>
      </x:c>
      <x:c r="O1276" s="26" t="b">
        <x:v>1</x:v>
      </x:c>
      <x:c r="P1276" s="25" t="str">
        <x:v>BRANCH</x:v>
      </x:c>
      <x:c r="Q1276" s="25" t="str">
        <x:v>DERIVED_ANALYTICS</x:v>
      </x:c>
      <x:c r="R1276" s="30" t="n">
        <x:v>0.013672</x:v>
      </x:c>
      <x:c r="S1276" s="25" t="str">
        <x:v>R02</x:v>
      </x:c>
      <x:c r="T1276" s="25" t="n">
        <x:v>0</x:v>
      </x:c>
      <x:c r="U1276" s="25" t="n">
        <x:v>1</x:v>
      </x:c>
      <x:c r="V1276" s="25" t="str">
        <x:v>2027-03-30</x:v>
      </x:c>
      <x:c r="W1276" s="25" t="str">
        <x:v>NONE</x:v>
      </x:c>
      <x:c r="X1276" s="26" t="b">
        <x:v>1</x:v>
      </x:c>
      <x:c r="Y1276" s="26" t="b">
        <x:v>1</x:v>
      </x:c>
      <x:c r="Z1276" s="25" t="str">
        <x:v>CONTROLLED_SYNTHETIC</x:v>
      </x:c>
      <x:c r="AA1276" s="28" t="n">
        <x:v>28776825.32</x:v>
      </x:c>
      <x:c r="AB1276" s="28" t="n">
        <x:v>24336540.67</x:v>
      </x:c>
      <x:c r="AC1276" s="28" t="n">
        <x:v>1200523.16</x:v>
      </x:c>
      <x:c r="AD1276" s="28" t="n">
        <x:v>17114746.16</x:v>
      </x:c>
      <x:c r="AE1276" s="28" t="n">
        <x:v>8421175.6</x:v>
      </x:c>
      <x:c r="AF1276" s="28" t="n">
        <x:v>7210871.68</x:v>
      </x:c>
      <x:c r="AG1276" s="28" t="n">
        <x:v>10612969.38</x:v>
      </x:c>
      <x:c r="AH1276" s="28" t="n">
        <x:v>1193300.095</x:v>
      </x:c>
      <x:c r="AI1276" s="28" t="n">
        <x:v>3485726.3</x:v>
      </x:c>
      <x:c r="AJ1276" s="25" t="n">
        <x:v>158</x:v>
      </x:c>
      <x:c r="AK1276" s="25" t="n">
        <x:v>2</x:v>
      </x:c>
      <x:c r="AL1276" s="28" t="n">
        <x:v>54722301.44</x:v>
      </x:c>
      <x:c r="AM1276" s="28" t="n">
        <x:v>2271489.85</x:v>
      </x:c>
      <x:c r="AN1276" s="25" t="str">
        <x:v>CASH_MANAGEMENT|WORKING_CAPITAL_LOAN</x:v>
      </x:c>
      <x:c r="AO1276" s="25" t="str">
        <x:v>2026-06-10</x:v>
      </x:c>
      <x:c r="AP1276" s="25" t="n">
        <x:v>5</x:v>
      </x:c>
      <x:c r="AQ1276" s="25" t="n">
        <x:v>71</x:v>
      </x:c>
      <x:c r="AR1276" s="25" t="n">
        <x:v>61</x:v>
      </x:c>
      <x:c r="AS1276" s="30" t="n">
        <x:v>1</x:v>
      </x:c>
      <x:c r="AT1276" s="25" t="n">
        <x:v>0</x:v>
      </x:c>
    </x:row>
    <x:row r="1277">
      <x:c r="A1277" s="25" t="str">
        <x:v>SME001273</x:v>
      </x:c>
      <x:c r="B1277" s="25" t="str">
        <x:v>Synthetic SME 001273</x:v>
      </x:c>
      <x:c r="C1277" s="25" t="str">
        <x:v>RM008</x:v>
      </x:c>
      <x:c r="D1277" s="25" t="str">
        <x:v>Marmara</x:v>
      </x:c>
      <x:c r="E1277" s="25" t="str">
        <x:v>Technology</x:v>
      </x:c>
      <x:c r="F1277" s="25" t="str">
        <x:v>SMALL</x:v>
      </x:c>
      <x:c r="G1277" s="25" t="str">
        <x:v>LIMITED</x:v>
      </x:c>
      <x:c r="H1277" s="25" t="str">
        <x:v>2026-01-29</x:v>
      </x:c>
      <x:c r="I1277" s="25" t="n">
        <x:v>6</x:v>
      </x:c>
      <x:c r="J1277" s="28" t="n">
        <x:v>30549455.51</x:v>
      </x:c>
      <x:c r="K1277" s="25" t="n">
        <x:v>28</x:v>
      </x:c>
      <x:c r="L1277" s="26" t="b">
        <x:v>1</x:v>
      </x:c>
      <x:c r="M1277" s="26" t="b">
        <x:v>0</x:v>
      </x:c>
      <x:c r="N1277" s="25" t="n">
        <x:v>70.54</x:v>
      </x:c>
      <x:c r="O1277" s="26" t="b">
        <x:v>1</x:v>
      </x:c>
      <x:c r="P1277" s="25" t="str">
        <x:v>BRANCH</x:v>
      </x:c>
      <x:c r="Q1277" s="25" t="str">
        <x:v>DERIVED_ANALYTICS</x:v>
      </x:c>
      <x:c r="R1277" s="30" t="n">
        <x:v>0.085929</x:v>
      </x:c>
      <x:c r="S1277" s="25" t="str">
        <x:v>R05</x:v>
      </x:c>
      <x:c r="T1277" s="25" t="n">
        <x:v>0</x:v>
      </x:c>
      <x:c r="U1277" s="25" t="n">
        <x:v>1</x:v>
      </x:c>
      <x:c r="V1277" s="25" t="str">
        <x:v>2027-02-09</x:v>
      </x:c>
      <x:c r="W1277" s="25" t="str">
        <x:v>NONE</x:v>
      </x:c>
      <x:c r="X1277" s="26" t="b">
        <x:v>1</x:v>
      </x:c>
      <x:c r="Y1277" s="26" t="b">
        <x:v>1</x:v>
      </x:c>
      <x:c r="Z1277" s="25" t="str">
        <x:v>CONTROLLED_SYNTHETIC</x:v>
      </x:c>
      <x:c r="AA1277" s="28" t="n">
        <x:v>16415377.71</x:v>
      </x:c>
      <x:c r="AB1277" s="28" t="n">
        <x:v>13947413.28</x:v>
      </x:c>
      <x:c r="AC1277" s="28" t="n">
        <x:v>938886.19</x:v>
      </x:c>
      <x:c r="AD1277" s="28" t="n">
        <x:v>6163447.02</x:v>
      </x:c>
      <x:c r="AE1277" s="28" t="n">
        <x:v>3113947.73</x:v>
      </x:c>
      <x:c r="AF1277" s="28" t="n">
        <x:v>0</x:v>
      </x:c>
      <x:c r="AG1277" s="28" t="n">
        <x:v>1708508</x:v>
      </x:c>
      <x:c r="AH1277" s="28" t="n">
        <x:v>657698.176667</x:v>
      </x:c>
      <x:c r="AI1277" s="28" t="n">
        <x:v>1411629.05</x:v>
      </x:c>
      <x:c r="AJ1277" s="25" t="n">
        <x:v>583</x:v>
      </x:c>
      <x:c r="AK1277" s="25" t="n">
        <x:v>2</x:v>
      </x:c>
      <x:c r="AL1277" s="28" t="n">
        <x:v>34907662.35</x:v>
      </x:c>
      <x:c r="AM1277" s="28" t="n">
        <x:v>1699911.7</x:v>
      </x:c>
      <x:c r="AN1277" s="25" t="str">
        <x:v>CASH_MANAGEMENT|WORKING_CAPITAL_LOAN</x:v>
      </x:c>
      <x:c r="AO1277" s="25" t="str">
        <x:v>2026-07-18</x:v>
      </x:c>
      <x:c r="AP1277" s="25" t="n">
        <x:v>2</x:v>
      </x:c>
      <x:c r="AQ1277" s="25" t="n">
        <x:v>33</x:v>
      </x:c>
      <x:c r="AR1277" s="25" t="n">
        <x:v>42.43</x:v>
      </x:c>
      <x:c r="AS1277" s="30" t="n">
        <x:v>1</x:v>
      </x:c>
      <x:c r="AT1277" s="25" t="n">
        <x:v>0</x:v>
      </x:c>
    </x:row>
    <x:row r="1278">
      <x:c r="A1278" s="25" t="str">
        <x:v>SME001274</x:v>
      </x:c>
      <x:c r="B1278" s="25" t="str">
        <x:v>Synthetic SME 001274</x:v>
      </x:c>
      <x:c r="C1278" s="25" t="str">
        <x:v>RM014</x:v>
      </x:c>
      <x:c r="D1278" s="25" t="str">
        <x:v>Eastern</x:v>
      </x:c>
      <x:c r="E1278" s="25" t="str">
        <x:v>Healthcare</x:v>
      </x:c>
      <x:c r="F1278" s="25" t="str">
        <x:v>SMALL</x:v>
      </x:c>
      <x:c r="G1278" s="25" t="str">
        <x:v>LIMITED</x:v>
      </x:c>
      <x:c r="H1278" s="25" t="str">
        <x:v>2016-05-29</x:v>
      </x:c>
      <x:c r="I1278" s="25" t="n">
        <x:v>122</x:v>
      </x:c>
      <x:c r="J1278" s="28" t="n">
        <x:v>26428651.94</x:v>
      </x:c>
      <x:c r="K1278" s="25" t="n">
        <x:v>10</x:v>
      </x:c>
      <x:c r="L1278" s="26" t="b">
        <x:v>0</x:v>
      </x:c>
      <x:c r="M1278" s="26" t="b">
        <x:v>1</x:v>
      </x:c>
      <x:c r="N1278" s="25" t="n">
        <x:v>44.88</x:v>
      </x:c>
      <x:c r="O1278" s="26" t="b">
        <x:v>1</x:v>
      </x:c>
      <x:c r="P1278" s="25" t="str">
        <x:v>BRANCH</x:v>
      </x:c>
      <x:c r="Q1278" s="25" t="str">
        <x:v>DERIVED_ANALYTICS</x:v>
      </x:c>
      <x:c r="R1278" s="30" t="n">
        <x:v>0.025214</x:v>
      </x:c>
      <x:c r="S1278" s="25" t="str">
        <x:v>R03</x:v>
      </x:c>
      <x:c r="T1278" s="25" t="n">
        <x:v>5</x:v>
      </x:c>
      <x:c r="U1278" s="25" t="n">
        <x:v>1</x:v>
      </x:c>
      <x:c r="V1278" s="25" t="str">
        <x:v>2026-03-27</x:v>
      </x:c>
      <x:c r="W1278" s="25" t="str">
        <x:v>NONE</x:v>
      </x:c>
      <x:c r="X1278" s="26" t="b">
        <x:v>1</x:v>
      </x:c>
      <x:c r="Y1278" s="26" t="b">
        <x:v>1</x:v>
      </x:c>
      <x:c r="Z1278" s="25" t="str">
        <x:v>CONTROLLED_SYNTHETIC</x:v>
      </x:c>
      <x:c r="AA1278" s="28" t="n">
        <x:v>13550101.22</x:v>
      </x:c>
      <x:c r="AB1278" s="28" t="n">
        <x:v>12230603.86</x:v>
      </x:c>
      <x:c r="AC1278" s="28" t="n">
        <x:v>8569556.3</x:v>
      </x:c>
      <x:c r="AD1278" s="28" t="n">
        <x:v>2262553.25</x:v>
      </x:c>
      <x:c r="AE1278" s="28" t="n">
        <x:v>0</x:v>
      </x:c>
      <x:c r="AF1278" s="28" t="n">
        <x:v>3427311.61</x:v>
      </x:c>
      <x:c r="AG1278" s="28" t="n">
        <x:v>2030262.65</x:v>
      </x:c>
      <x:c r="AH1278" s="28" t="n">
        <x:v>524399.671667</x:v>
      </x:c>
      <x:c r="AI1278" s="28" t="n">
        <x:v>1361926.398333</x:v>
      </x:c>
      <x:c r="AJ1278" s="25" t="n">
        <x:v>403</x:v>
      </x:c>
      <x:c r="AK1278" s="25" t="n">
        <x:v>4</x:v>
      </x:c>
      <x:c r="AL1278" s="28" t="n">
        <x:v>33319701.71</x:v>
      </x:c>
      <x:c r="AM1278" s="28" t="n">
        <x:v>842940.55</x:v>
      </x:c>
      <x:c r="AN1278" s="25" t="str">
        <x:v>BUSINESS_CREDIT_CARD|CASH_MANAGEMENT|FX_RISK_MANAGEMENT|TERM_DEPOSIT</x:v>
      </x:c>
      <x:c r="AO1278" s="25" t="str">
        <x:v>2026-07-21</x:v>
      </x:c>
      <x:c r="AP1278" s="25" t="n">
        <x:v>5</x:v>
      </x:c>
      <x:c r="AQ1278" s="25" t="n">
        <x:v>30</x:v>
      </x:c>
      <x:c r="AR1278" s="25" t="n">
        <x:v>74</x:v>
      </x:c>
      <x:c r="AS1278" s="30" t="n">
        <x:v>1</x:v>
      </x:c>
      <x:c r="AT1278" s="25" t="n">
        <x:v>146</x:v>
      </x:c>
    </x:row>
    <x:row r="1279">
      <x:c r="A1279" s="25" t="str">
        <x:v>SME001275</x:v>
      </x:c>
      <x:c r="B1279" s="25" t="str">
        <x:v>Synthetic SME 001275</x:v>
      </x:c>
      <x:c r="C1279" s="25" t="str">
        <x:v>RM042</x:v>
      </x:c>
      <x:c r="D1279" s="25" t="str">
        <x:v>Mediterranean</x:v>
      </x:c>
      <x:c r="E1279" s="25" t="str">
        <x:v>Retail Trade</x:v>
      </x:c>
      <x:c r="F1279" s="25" t="str">
        <x:v>MICRO</x:v>
      </x:c>
      <x:c r="G1279" s="25" t="str">
        <x:v>LIMITED</x:v>
      </x:c>
      <x:c r="H1279" s="25" t="str">
        <x:v>2019-07-10</x:v>
      </x:c>
      <x:c r="I1279" s="25" t="n">
        <x:v>85</x:v>
      </x:c>
      <x:c r="J1279" s="28" t="n">
        <x:v>3464646.34</x:v>
      </x:c>
      <x:c r="K1279" s="25" t="n">
        <x:v>6</x:v>
      </x:c>
      <x:c r="L1279" s="26" t="b">
        <x:v>0</x:v>
      </x:c>
      <x:c r="M1279" s="26" t="b">
        <x:v>0</x:v>
      </x:c>
      <x:c r="N1279" s="25" t="n">
        <x:v>35.8</x:v>
      </x:c>
      <x:c r="O1279" s="26" t="b">
        <x:v>1</x:v>
      </x:c>
      <x:c r="P1279" s="25" t="str">
        <x:v>RM_CALL</x:v>
      </x:c>
      <x:c r="Q1279" s="25" t="str">
        <x:v>DERIVED_ANALYTICS</x:v>
      </x:c>
      <x:c r="R1279" s="30" t="n">
        <x:v>0.063122</x:v>
      </x:c>
      <x:c r="S1279" s="25" t="str">
        <x:v>R04</x:v>
      </x:c>
      <x:c r="T1279" s="25" t="n">
        <x:v>0</x:v>
      </x:c>
      <x:c r="U1279" s="25" t="n">
        <x:v>1</x:v>
      </x:c>
      <x:c r="V1279" s="25" t="str">
        <x:v>2026-10-18</x:v>
      </x:c>
      <x:c r="W1279" s="25" t="str">
        <x:v>NONE</x:v>
      </x:c>
      <x:c r="X1279" s="26" t="b">
        <x:v>1</x:v>
      </x:c>
      <x:c r="Y1279" s="26" t="b">
        <x:v>1</x:v>
      </x:c>
      <x:c r="Z1279" s="25" t="str">
        <x:v>CONTROLLED_SYNTHETIC</x:v>
      </x:c>
      <x:c r="AA1279" s="28" t="n">
        <x:v>2047209.01</x:v>
      </x:c>
      <x:c r="AB1279" s="28" t="n">
        <x:v>1744846.73</x:v>
      </x:c>
      <x:c r="AC1279" s="28" t="n">
        <x:v>1235847.82</x:v>
      </x:c>
      <x:c r="AD1279" s="28" t="n">
        <x:v>1333543.56</x:v>
      </x:c>
      <x:c r="AE1279" s="28" t="n">
        <x:v>0</x:v>
      </x:c>
      <x:c r="AF1279" s="28" t="n">
        <x:v>0</x:v>
      </x:c>
      <x:c r="AG1279" s="28" t="n">
        <x:v>0</x:v>
      </x:c>
      <x:c r="AH1279" s="28" t="n">
        <x:v>66529.918333</x:v>
      </x:c>
      <x:c r="AI1279" s="28" t="n">
        <x:v>203489.753333</x:v>
      </x:c>
      <x:c r="AJ1279" s="25" t="n">
        <x:v>359</x:v>
      </x:c>
      <x:c r="AK1279" s="25" t="n">
        <x:v>2</x:v>
      </x:c>
      <x:c r="AL1279" s="28" t="n">
        <x:v>2529707.58</x:v>
      </x:c>
      <x:c r="AM1279" s="28" t="n">
        <x:v>129059.53</x:v>
      </x:c>
      <x:c r="AN1279" s="25" t="str">
        <x:v>BUSINESS_CREDIT_CARD|POS_MERCHANT_ACQUIRING</x:v>
      </x:c>
      <x:c r="AO1279" s="25" t="str">
        <x:v>2026-08-17</x:v>
      </x:c>
      <x:c r="AP1279" s="25" t="n">
        <x:v>3</x:v>
      </x:c>
      <x:c r="AQ1279" s="25" t="n">
        <x:v>3</x:v>
      </x:c>
      <x:c r="AR1279" s="25" t="n">
        <x:v>53.44</x:v>
      </x:c>
      <x:c r="AS1279" s="30" t="n">
        <x:v>1</x:v>
      </x:c>
      <x:c r="AT1279" s="25" t="n">
        <x:v>0</x:v>
      </x:c>
    </x:row>
    <x:row r="1280">
      <x:c r="A1280" s="25" t="str">
        <x:v>SME001276</x:v>
      </x:c>
      <x:c r="B1280" s="25" t="str">
        <x:v>Synthetic SME 001276</x:v>
      </x:c>
      <x:c r="C1280" s="25" t="str">
        <x:v>RM042</x:v>
      </x:c>
      <x:c r="D1280" s="25" t="str">
        <x:v>Mediterranean</x:v>
      </x:c>
      <x:c r="E1280" s="25" t="str">
        <x:v>Hospitality</x:v>
      </x:c>
      <x:c r="F1280" s="25" t="str">
        <x:v>MICRO</x:v>
      </x:c>
      <x:c r="G1280" s="25" t="str">
        <x:v>LIMITED</x:v>
      </x:c>
      <x:c r="H1280" s="25" t="str">
        <x:v>2020-06-24</x:v>
      </x:c>
      <x:c r="I1280" s="25" t="n">
        <x:v>73</x:v>
      </x:c>
      <x:c r="J1280" s="28" t="n">
        <x:v>10631382.65</x:v>
      </x:c>
      <x:c r="K1280" s="25" t="n">
        <x:v>8</x:v>
      </x:c>
      <x:c r="L1280" s="26" t="b">
        <x:v>0</x:v>
      </x:c>
      <x:c r="M1280" s="26" t="b">
        <x:v>0</x:v>
      </x:c>
      <x:c r="N1280" s="25" t="n">
        <x:v>18.92</x:v>
      </x:c>
      <x:c r="O1280" s="26" t="b">
        <x:v>1</x:v>
      </x:c>
      <x:c r="P1280" s="25" t="str">
        <x:v>RM_CALL</x:v>
      </x:c>
      <x:c r="Q1280" s="25" t="str">
        <x:v>DERIVED_ANALYTICS</x:v>
      </x:c>
      <x:c r="R1280" s="30" t="n">
        <x:v>0.065032</x:v>
      </x:c>
      <x:c r="S1280" s="25" t="str">
        <x:v>R04</x:v>
      </x:c>
      <x:c r="T1280" s="25" t="n">
        <x:v>0</x:v>
      </x:c>
      <x:c r="U1280" s="25" t="n">
        <x:v>1</x:v>
      </x:c>
      <x:c r="V1280" s="25" t="str">
        <x:v>2026-05-20</x:v>
      </x:c>
      <x:c r="W1280" s="25" t="str">
        <x:v>NONE</x:v>
      </x:c>
      <x:c r="X1280" s="26" t="b">
        <x:v>1</x:v>
      </x:c>
      <x:c r="Y1280" s="26" t="b">
        <x:v>1</x:v>
      </x:c>
      <x:c r="Z1280" s="25" t="str">
        <x:v>CONTROLLED_SYNTHETIC</x:v>
      </x:c>
      <x:c r="AA1280" s="28" t="n">
        <x:v>6088035.4</x:v>
      </x:c>
      <x:c r="AB1280" s="28" t="n">
        <x:v>5362054.6</x:v>
      </x:c>
      <x:c r="AC1280" s="28" t="n">
        <x:v>3400793.81</x:v>
      </x:c>
      <x:c r="AD1280" s="28" t="n">
        <x:v>1458319.88</x:v>
      </x:c>
      <x:c r="AE1280" s="28" t="n">
        <x:v>0</x:v>
      </x:c>
      <x:c r="AF1280" s="28" t="n">
        <x:v>0</x:v>
      </x:c>
      <x:c r="AG1280" s="28" t="n">
        <x:v>0</x:v>
      </x:c>
      <x:c r="AH1280" s="28" t="n">
        <x:v>210924.365</x:v>
      </x:c>
      <x:c r="AI1280" s="28" t="n">
        <x:v>312279.343333</x:v>
      </x:c>
      <x:c r="AJ1280" s="25" t="n">
        <x:v>162</x:v>
      </x:c>
      <x:c r="AK1280" s="25" t="n">
        <x:v>1</x:v>
      </x:c>
      <x:c r="AL1280" s="28" t="n">
        <x:v>1552155.15</x:v>
      </x:c>
      <x:c r="AM1280" s="28" t="n">
        <x:v>74334.39</x:v>
      </x:c>
      <x:c r="AN1280" s="25" t="str">
        <x:v>WORKING_CAPITAL_LOAN</x:v>
      </x:c>
      <x:c r="AO1280" s="25" t="str">
        <x:v>2026-08-17</x:v>
      </x:c>
      <x:c r="AP1280" s="25" t="n">
        <x:v>4</x:v>
      </x:c>
      <x:c r="AQ1280" s="25" t="n">
        <x:v>3</x:v>
      </x:c>
      <x:c r="AR1280" s="25" t="n">
        <x:v>27.97</x:v>
      </x:c>
      <x:c r="AS1280" s="30" t="n">
        <x:v>0.417136</x:v>
      </x:c>
      <x:c r="AT1280" s="25" t="n">
        <x:v>92</x:v>
      </x:c>
    </x:row>
    <x:row r="1281">
      <x:c r="A1281" s="25" t="str">
        <x:v>SME001277</x:v>
      </x:c>
      <x:c r="B1281" s="25" t="str">
        <x:v>Synthetic SME 001277</x:v>
      </x:c>
      <x:c r="C1281" s="25" t="str">
        <x:v>RM021</x:v>
      </x:c>
      <x:c r="D1281" s="25" t="str">
        <x:v>Marmara</x:v>
      </x:c>
      <x:c r="E1281" s="25" t="str">
        <x:v>Construction</x:v>
      </x:c>
      <x:c r="F1281" s="25" t="str">
        <x:v>SMALL</x:v>
      </x:c>
      <x:c r="G1281" s="25" t="str">
        <x:v>SOLE_PROPRIETOR</x:v>
      </x:c>
      <x:c r="H1281" s="25" t="str">
        <x:v>2016-07-04</x:v>
      </x:c>
      <x:c r="I1281" s="25" t="n">
        <x:v>121</x:v>
      </x:c>
      <x:c r="J1281" s="28" t="n">
        <x:v>76160422.25</x:v>
      </x:c>
      <x:c r="K1281" s="25" t="n">
        <x:v>25</x:v>
      </x:c>
      <x:c r="L1281" s="26" t="b">
        <x:v>0</x:v>
      </x:c>
      <x:c r="M1281" s="26" t="b">
        <x:v>0</x:v>
      </x:c>
      <x:c r="N1281" s="25" t="n">
        <x:v>42.71</x:v>
      </x:c>
      <x:c r="O1281" s="26" t="b">
        <x:v>1</x:v>
      </x:c>
      <x:c r="P1281" s="25" t="str">
        <x:v>VIDEO_MEETING</x:v>
      </x:c>
      <x:c r="Q1281" s="25" t="str">
        <x:v>DERIVED_ANALYTICS</x:v>
      </x:c>
      <x:c r="R1281" s="30" t="n">
        <x:v>0.031396</x:v>
      </x:c>
      <x:c r="S1281" s="25" t="str">
        <x:v>R03</x:v>
      </x:c>
      <x:c r="T1281" s="25" t="n">
        <x:v>0</x:v>
      </x:c>
      <x:c r="U1281" s="25" t="n">
        <x:v>1</x:v>
      </x:c>
      <x:c r="V1281" s="25" t="str">
        <x:v>2027-10-13</x:v>
      </x:c>
      <x:c r="W1281" s="25" t="str">
        <x:v>NONE</x:v>
      </x:c>
      <x:c r="X1281" s="26" t="b">
        <x:v>1</x:v>
      </x:c>
      <x:c r="Y1281" s="26" t="b">
        <x:v>1</x:v>
      </x:c>
      <x:c r="Z1281" s="25" t="str">
        <x:v>CONTROLLED_SYNTHETIC</x:v>
      </x:c>
      <x:c r="AA1281" s="28" t="n">
        <x:v>38203192.36</x:v>
      </x:c>
      <x:c r="AB1281" s="28" t="n">
        <x:v>32569921.29</x:v>
      </x:c>
      <x:c r="AC1281" s="28" t="n">
        <x:v>1362630.61</x:v>
      </x:c>
      <x:c r="AD1281" s="28" t="n">
        <x:v>5028896.95</x:v>
      </x:c>
      <x:c r="AE1281" s="28" t="n">
        <x:v>0</x:v>
      </x:c>
      <x:c r="AF1281" s="28" t="n">
        <x:v>0</x:v>
      </x:c>
      <x:c r="AG1281" s="28" t="n">
        <x:v>0</x:v>
      </x:c>
      <x:c r="AH1281" s="28" t="n">
        <x:v>1165913.203333</x:v>
      </x:c>
      <x:c r="AI1281" s="28" t="n">
        <x:v>4551735.1</x:v>
      </x:c>
      <x:c r="AJ1281" s="25" t="n">
        <x:v>441</x:v>
      </x:c>
      <x:c r="AK1281" s="25" t="n">
        <x:v>2</x:v>
      </x:c>
      <x:c r="AL1281" s="28" t="n">
        <x:v>2600549.76</x:v>
      </x:c>
      <x:c r="AM1281" s="28" t="n">
        <x:v>81378.64</x:v>
      </x:c>
      <x:c r="AN1281" s="25" t="str">
        <x:v>POS_MERCHANT_ACQUIRING|TRADE_FINANCE</x:v>
      </x:c>
      <x:c r="AO1281" s="25" t="str">
        <x:v>2026-06-13</x:v>
      </x:c>
      <x:c r="AP1281" s="25" t="n">
        <x:v>4</x:v>
      </x:c>
      <x:c r="AQ1281" s="25" t="n">
        <x:v>68</x:v>
      </x:c>
      <x:c r="AR1281" s="25" t="n">
        <x:v>33.96</x:v>
      </x:c>
      <x:c r="AS1281" s="30" t="n">
        <x:v>0.097559</x:v>
      </x:c>
      <x:c r="AT1281" s="25" t="n">
        <x:v>0</x:v>
      </x:c>
    </x:row>
    <x:row r="1282">
      <x:c r="A1282" s="25" t="str">
        <x:v>SME001278</x:v>
      </x:c>
      <x:c r="B1282" s="25" t="str">
        <x:v>Synthetic SME 001278</x:v>
      </x:c>
      <x:c r="C1282" s="25" t="str">
        <x:v>RM037</x:v>
      </x:c>
      <x:c r="D1282" s="25" t="str">
        <x:v>Aegean</x:v>
      </x:c>
      <x:c r="E1282" s="25" t="str">
        <x:v>Technology</x:v>
      </x:c>
      <x:c r="F1282" s="25" t="str">
        <x:v>SMALL</x:v>
      </x:c>
      <x:c r="G1282" s="25" t="str">
        <x:v>SOLE_PROPRIETOR</x:v>
      </x:c>
      <x:c r="H1282" s="25" t="str">
        <x:v>2024-03-11</x:v>
      </x:c>
      <x:c r="I1282" s="25" t="n">
        <x:v>29</x:v>
      </x:c>
      <x:c r="J1282" s="28" t="n">
        <x:v>31781253.44</x:v>
      </x:c>
      <x:c r="K1282" s="25" t="n">
        <x:v>28</x:v>
      </x:c>
      <x:c r="L1282" s="26" t="b">
        <x:v>0</x:v>
      </x:c>
      <x:c r="M1282" s="26" t="b">
        <x:v>1</x:v>
      </x:c>
      <x:c r="N1282" s="25" t="n">
        <x:v>63.14</x:v>
      </x:c>
      <x:c r="O1282" s="26" t="b">
        <x:v>1</x:v>
      </x:c>
      <x:c r="P1282" s="25" t="str">
        <x:v>RM_CALL</x:v>
      </x:c>
      <x:c r="Q1282" s="25" t="str">
        <x:v>DERIVED_ANALYTICS</x:v>
      </x:c>
      <x:c r="R1282" s="30" t="n">
        <x:v>0.033084</x:v>
      </x:c>
      <x:c r="S1282" s="25" t="str">
        <x:v>R03</x:v>
      </x:c>
      <x:c r="T1282" s="25" t="n">
        <x:v>0</x:v>
      </x:c>
      <x:c r="U1282" s="25" t="n">
        <x:v>1</x:v>
      </x:c>
      <x:c r="V1282" s="25" t="str">
        <x:v>2027-06-24</x:v>
      </x:c>
      <x:c r="W1282" s="25" t="str">
        <x:v>NONE</x:v>
      </x:c>
      <x:c r="X1282" s="26" t="b">
        <x:v>1</x:v>
      </x:c>
      <x:c r="Y1282" s="26" t="b">
        <x:v>1</x:v>
      </x:c>
      <x:c r="Z1282" s="25" t="str">
        <x:v>CONTROLLED_SYNTHETIC</x:v>
      </x:c>
      <x:c r="AA1282" s="28" t="n">
        <x:v>17814725.93</x:v>
      </x:c>
      <x:c r="AB1282" s="28" t="n">
        <x:v>16327824.64</x:v>
      </x:c>
      <x:c r="AC1282" s="28" t="n">
        <x:v>988976.16</x:v>
      </x:c>
      <x:c r="AD1282" s="28" t="n">
        <x:v>5724233.09</x:v>
      </x:c>
      <x:c r="AE1282" s="28" t="n">
        <x:v>0</x:v>
      </x:c>
      <x:c r="AF1282" s="28" t="n">
        <x:v>2692452.66</x:v>
      </x:c>
      <x:c r="AG1282" s="28" t="n">
        <x:v>1271259.63</x:v>
      </x:c>
      <x:c r="AH1282" s="28" t="n">
        <x:v>673407.383333</x:v>
      </x:c>
      <x:c r="AI1282" s="28" t="n">
        <x:v>2433027.491667</x:v>
      </x:c>
      <x:c r="AJ1282" s="25" t="n">
        <x:v>735</x:v>
      </x:c>
      <x:c r="AK1282" s="25" t="n">
        <x:v>0</x:v>
      </x:c>
      <x:c r="AL1282" s="28" t="n">
        <x:v>0</x:v>
      </x:c>
      <x:c r="AM1282" s="28" t="n">
        <x:v>0</x:v>
      </x:c>
      <x:c r="AN1282" s="25"/>
      <x:c r="AO1282" s="25" t="str">
        <x:v>2026-08-19</x:v>
      </x:c>
      <x:c r="AP1282" s="25" t="n">
        <x:v>6</x:v>
      </x:c>
      <x:c r="AQ1282" s="25" t="n">
        <x:v>1</x:v>
      </x:c>
      <x:c r="AR1282" s="25" t="n">
        <x:v>6.9</x:v>
      </x:c>
      <x:c r="AS1282" s="30" t="n">
        <x:v>0</x:v>
      </x:c>
      <x:c r="AT1282" s="25" t="n">
        <x:v>0</x:v>
      </x:c>
    </x:row>
    <x:row r="1283">
      <x:c r="A1283" s="25" t="str">
        <x:v>SME001279</x:v>
      </x:c>
      <x:c r="B1283" s="25" t="str">
        <x:v>Synthetic SME 001279</x:v>
      </x:c>
      <x:c r="C1283" s="25" t="str">
        <x:v>RM045</x:v>
      </x:c>
      <x:c r="D1283" s="25" t="str">
        <x:v>Aegean</x:v>
      </x:c>
      <x:c r="E1283" s="25" t="str">
        <x:v>Hospitality</x:v>
      </x:c>
      <x:c r="F1283" s="25" t="str">
        <x:v>MEDIUM</x:v>
      </x:c>
      <x:c r="G1283" s="25" t="str">
        <x:v>SOLE_PROPRIETOR</x:v>
      </x:c>
      <x:c r="H1283" s="25" t="str">
        <x:v>2019-07-09</x:v>
      </x:c>
      <x:c r="I1283" s="25" t="n">
        <x:v>85</x:v>
      </x:c>
      <x:c r="J1283" s="28" t="n">
        <x:v>132296457.55</x:v>
      </x:c>
      <x:c r="K1283" s="25" t="n">
        <x:v>173</x:v>
      </x:c>
      <x:c r="L1283" s="26" t="b">
        <x:v>1</x:v>
      </x:c>
      <x:c r="M1283" s="26" t="b">
        <x:v>0</x:v>
      </x:c>
      <x:c r="N1283" s="25" t="n">
        <x:v>59.25</x:v>
      </x:c>
      <x:c r="O1283" s="26" t="b">
        <x:v>0</x:v>
      </x:c>
      <x:c r="P1283" s="25" t="str">
        <x:v>RM_CALL</x:v>
      </x:c>
      <x:c r="Q1283" s="25" t="str">
        <x:v>DERIVED_ANALYTICS</x:v>
      </x:c>
      <x:c r="R1283" s="30" t="n">
        <x:v>0.050198</x:v>
      </x:c>
      <x:c r="S1283" s="25" t="str">
        <x:v>R04</x:v>
      </x:c>
      <x:c r="T1283" s="25" t="n">
        <x:v>0</x:v>
      </x:c>
      <x:c r="U1283" s="25" t="n">
        <x:v>1</x:v>
      </x:c>
      <x:c r="V1283" s="25" t="str">
        <x:v>2027-10-05</x:v>
      </x:c>
      <x:c r="W1283" s="25" t="str">
        <x:v>NONE</x:v>
      </x:c>
      <x:c r="X1283" s="26" t="b">
        <x:v>1</x:v>
      </x:c>
      <x:c r="Y1283" s="26" t="b">
        <x:v>1</x:v>
      </x:c>
      <x:c r="Z1283" s="25" t="str">
        <x:v>CONTROLLED_SYNTHETIC</x:v>
      </x:c>
      <x:c r="AA1283" s="28" t="n">
        <x:v>67522589.09</x:v>
      </x:c>
      <x:c r="AB1283" s="28" t="n">
        <x:v>59511609.94</x:v>
      </x:c>
      <x:c r="AC1283" s="28" t="n">
        <x:v>38147246.1</x:v>
      </x:c>
      <x:c r="AD1283" s="28" t="n">
        <x:v>31290509.65</x:v>
      </x:c>
      <x:c r="AE1283" s="28" t="n">
        <x:v>17503179.27</x:v>
      </x:c>
      <x:c r="AF1283" s="28" t="n">
        <x:v>0</x:v>
      </x:c>
      <x:c r="AG1283" s="28" t="n">
        <x:v>9855657.79</x:v>
      </x:c>
      <x:c r="AH1283" s="28" t="n">
        <x:v>1959992.94</x:v>
      </x:c>
      <x:c r="AI1283" s="28" t="n">
        <x:v>8108200.843333</x:v>
      </x:c>
      <x:c r="AJ1283" s="25" t="n">
        <x:v>587</x:v>
      </x:c>
      <x:c r="AK1283" s="25" t="n">
        <x:v>2</x:v>
      </x:c>
      <x:c r="AL1283" s="28" t="n">
        <x:v>66305830.85</x:v>
      </x:c>
      <x:c r="AM1283" s="28" t="n">
        <x:v>2732271.36</x:v>
      </x:c>
      <x:c r="AN1283" s="25" t="str">
        <x:v>BUSINESS_CREDIT_CARD|PAYROLL_SERVICES</x:v>
      </x:c>
      <x:c r="AO1283" s="25" t="str">
        <x:v>2026-06-22</x:v>
      </x:c>
      <x:c r="AP1283" s="25" t="n">
        <x:v>3</x:v>
      </x:c>
      <x:c r="AQ1283" s="25" t="n">
        <x:v>59</x:v>
      </x:c>
      <x:c r="AR1283" s="25" t="n">
        <x:v>47.03</x:v>
      </x:c>
      <x:c r="AS1283" s="30" t="n">
        <x:v>1</x:v>
      </x:c>
      <x:c r="AT1283" s="25" t="n">
        <x:v>0</x:v>
      </x:c>
    </x:row>
    <x:row r="1284">
      <x:c r="A1284" s="25" t="str">
        <x:v>SME001280</x:v>
      </x:c>
      <x:c r="B1284" s="25" t="str">
        <x:v>Synthetic SME 001280</x:v>
      </x:c>
      <x:c r="C1284" s="25" t="str">
        <x:v>RM036</x:v>
      </x:c>
      <x:c r="D1284" s="25" t="str">
        <x:v>Marmara</x:v>
      </x:c>
      <x:c r="E1284" s="25" t="str">
        <x:v>Wholesale Trade</x:v>
      </x:c>
      <x:c r="F1284" s="25" t="str">
        <x:v>MICRO</x:v>
      </x:c>
      <x:c r="G1284" s="25" t="str">
        <x:v>LIMITED</x:v>
      </x:c>
      <x:c r="H1284" s="25" t="str">
        <x:v>2018-01-03</x:v>
      </x:c>
      <x:c r="I1284" s="25" t="n">
        <x:v>103</x:v>
      </x:c>
      <x:c r="J1284" s="28" t="n">
        <x:v>3326884.37</x:v>
      </x:c>
      <x:c r="K1284" s="25" t="n">
        <x:v>4</x:v>
      </x:c>
      <x:c r="L1284" s="26" t="b">
        <x:v>0</x:v>
      </x:c>
      <x:c r="M1284" s="26" t="b">
        <x:v>0</x:v>
      </x:c>
      <x:c r="N1284" s="25" t="n">
        <x:v>74.05</x:v>
      </x:c>
      <x:c r="O1284" s="26" t="b">
        <x:v>1</x:v>
      </x:c>
      <x:c r="P1284" s="25" t="str">
        <x:v>RM_CALL</x:v>
      </x:c>
      <x:c r="Q1284" s="25" t="str">
        <x:v>DERIVED_ANALYTICS</x:v>
      </x:c>
      <x:c r="R1284" s="30" t="n">
        <x:v>0.037628</x:v>
      </x:c>
      <x:c r="S1284" s="25" t="str">
        <x:v>R03</x:v>
      </x:c>
      <x:c r="T1284" s="25" t="n">
        <x:v>0</x:v>
      </x:c>
      <x:c r="U1284" s="25" t="n">
        <x:v>1</x:v>
      </x:c>
      <x:c r="V1284" s="25" t="str">
        <x:v>2026-11-20</x:v>
      </x:c>
      <x:c r="W1284" s="25" t="str">
        <x:v>NONE</x:v>
      </x:c>
      <x:c r="X1284" s="26" t="b">
        <x:v>1</x:v>
      </x:c>
      <x:c r="Y1284" s="26" t="b">
        <x:v>1</x:v>
      </x:c>
      <x:c r="Z1284" s="25" t="str">
        <x:v>CONTROLLED_SYNTHETIC</x:v>
      </x:c>
      <x:c r="AA1284" s="28" t="n">
        <x:v>2039936.47</x:v>
      </x:c>
      <x:c r="AB1284" s="28" t="n">
        <x:v>1941820.03</x:v>
      </x:c>
      <x:c r="AC1284" s="28" t="n">
        <x:v>113450.93</x:v>
      </x:c>
      <x:c r="AD1284" s="28" t="n">
        <x:v>826325.71</x:v>
      </x:c>
      <x:c r="AE1284" s="28" t="n">
        <x:v>0</x:v>
      </x:c>
      <x:c r="AF1284" s="28" t="n">
        <x:v>0</x:v>
      </x:c>
      <x:c r="AG1284" s="28" t="n">
        <x:v>0</x:v>
      </x:c>
      <x:c r="AH1284" s="28" t="n">
        <x:v>62594.278333</x:v>
      </x:c>
      <x:c r="AI1284" s="28" t="n">
        <x:v>183665.888333</x:v>
      </x:c>
      <x:c r="AJ1284" s="25" t="n">
        <x:v>821</x:v>
      </x:c>
      <x:c r="AK1284" s="25" t="n">
        <x:v>2</x:v>
      </x:c>
      <x:c r="AL1284" s="28" t="n">
        <x:v>1754157.64</x:v>
      </x:c>
      <x:c r="AM1284" s="28" t="n">
        <x:v>28999.6</x:v>
      </x:c>
      <x:c r="AN1284" s="25" t="str">
        <x:v>PAYROLL_SERVICES|TRADE_FINANCE</x:v>
      </x:c>
      <x:c r="AO1284" s="25" t="str">
        <x:v>2026-02-19</x:v>
      </x:c>
      <x:c r="AP1284" s="25" t="n">
        <x:v>2</x:v>
      </x:c>
      <x:c r="AQ1284" s="25" t="n">
        <x:v>182</x:v>
      </x:c>
      <x:c r="AR1284" s="25" t="n">
        <x:v>47.76</x:v>
      </x:c>
      <x:c r="AS1284" s="30" t="n">
        <x:v>1</x:v>
      </x:c>
      <x:c r="AT1284" s="25" t="n">
        <x:v>0</x:v>
      </x:c>
    </x:row>
    <x:row r="1285">
      <x:c r="A1285" s="25" t="str">
        <x:v>SME001281</x:v>
      </x:c>
      <x:c r="B1285" s="25" t="str">
        <x:v>Synthetic SME 001281</x:v>
      </x:c>
      <x:c r="C1285" s="25" t="str">
        <x:v>RM002</x:v>
      </x:c>
      <x:c r="D1285" s="25" t="str">
        <x:v>Marmara</x:v>
      </x:c>
      <x:c r="E1285" s="25" t="str">
        <x:v>Transportation</x:v>
      </x:c>
      <x:c r="F1285" s="25" t="str">
        <x:v>MICRO</x:v>
      </x:c>
      <x:c r="G1285" s="25" t="str">
        <x:v>LIMITED</x:v>
      </x:c>
      <x:c r="H1285" s="25" t="str">
        <x:v>2019-08-14</x:v>
      </x:c>
      <x:c r="I1285" s="25" t="n">
        <x:v>84</x:v>
      </x:c>
      <x:c r="J1285" s="28" t="n">
        <x:v>13043510.58</x:v>
      </x:c>
      <x:c r="K1285" s="25" t="n">
        <x:v>5</x:v>
      </x:c>
      <x:c r="L1285" s="26" t="b">
        <x:v>0</x:v>
      </x:c>
      <x:c r="M1285" s="26" t="b">
        <x:v>0</x:v>
      </x:c>
      <x:c r="N1285" s="25" t="n">
        <x:v>21.7</x:v>
      </x:c>
      <x:c r="O1285" s="26" t="b">
        <x:v>1</x:v>
      </x:c>
      <x:c r="P1285" s="25" t="str">
        <x:v>RM_CALL</x:v>
      </x:c>
      <x:c r="Q1285" s="25" t="str">
        <x:v>DERIVED_ANALYTICS</x:v>
      </x:c>
      <x:c r="R1285" s="30" t="n">
        <x:v>0.079717</x:v>
      </x:c>
      <x:c r="S1285" s="25" t="str">
        <x:v>R05</x:v>
      </x:c>
      <x:c r="T1285" s="25" t="n">
        <x:v>0</x:v>
      </x:c>
      <x:c r="U1285" s="25" t="n">
        <x:v>1</x:v>
      </x:c>
      <x:c r="V1285" s="25" t="str">
        <x:v>2027-04-24</x:v>
      </x:c>
      <x:c r="W1285" s="25" t="str">
        <x:v>NONE</x:v>
      </x:c>
      <x:c r="X1285" s="26" t="b">
        <x:v>1</x:v>
      </x:c>
      <x:c r="Y1285" s="26" t="b">
        <x:v>1</x:v>
      </x:c>
      <x:c r="Z1285" s="25" t="str">
        <x:v>CONTROLLED_SYNTHETIC</x:v>
      </x:c>
      <x:c r="AA1285" s="28" t="n">
        <x:v>6537108.75</x:v>
      </x:c>
      <x:c r="AB1285" s="28" t="n">
        <x:v>5622708.18</x:v>
      </x:c>
      <x:c r="AC1285" s="28" t="n">
        <x:v>225513.7</x:v>
      </x:c>
      <x:c r="AD1285" s="28" t="n">
        <x:v>1030095.01</x:v>
      </x:c>
      <x:c r="AE1285" s="28" t="n">
        <x:v>0</x:v>
      </x:c>
      <x:c r="AF1285" s="28" t="n">
        <x:v>0</x:v>
      </x:c>
      <x:c r="AG1285" s="28" t="n">
        <x:v>0</x:v>
      </x:c>
      <x:c r="AH1285" s="28" t="n">
        <x:v>223763.026667</x:v>
      </x:c>
      <x:c r="AI1285" s="28" t="n">
        <x:v>641123.96</x:v>
      </x:c>
      <x:c r="AJ1285" s="25" t="n">
        <x:v>208</x:v>
      </x:c>
      <x:c r="AK1285" s="25" t="n">
        <x:v>3</x:v>
      </x:c>
      <x:c r="AL1285" s="28" t="n">
        <x:v>11378837.1</x:v>
      </x:c>
      <x:c r="AM1285" s="28" t="n">
        <x:v>74808.97</x:v>
      </x:c>
      <x:c r="AN1285" s="25" t="str">
        <x:v>BUSINESS_CREDIT_CARD|CASH_MANAGEMENT|TRADE_FINANCE</x:v>
      </x:c>
      <x:c r="AO1285" s="25" t="str">
        <x:v>2026-08-02</x:v>
      </x:c>
      <x:c r="AP1285" s="25" t="n">
        <x:v>5</x:v>
      </x:c>
      <x:c r="AQ1285" s="25" t="n">
        <x:v>18</x:v>
      </x:c>
      <x:c r="AR1285" s="25" t="n">
        <x:v>63.93</x:v>
      </x:c>
      <x:c r="AS1285" s="30" t="n">
        <x:v>1</x:v>
      </x:c>
      <x:c r="AT1285" s="25" t="n">
        <x:v>0</x:v>
      </x:c>
    </x:row>
    <x:row r="1286">
      <x:c r="A1286" s="25" t="str">
        <x:v>SME001282</x:v>
      </x:c>
      <x:c r="B1286" s="25" t="str">
        <x:v>Synthetic SME 001282</x:v>
      </x:c>
      <x:c r="C1286" s="25" t="str">
        <x:v>RM035</x:v>
      </x:c>
      <x:c r="D1286" s="25" t="str">
        <x:v>Central Anatolia</x:v>
      </x:c>
      <x:c r="E1286" s="25" t="str">
        <x:v>Manufacturing</x:v>
      </x:c>
      <x:c r="F1286" s="25" t="str">
        <x:v>MICRO</x:v>
      </x:c>
      <x:c r="G1286" s="25" t="str">
        <x:v>SOLE_PROPRIETOR</x:v>
      </x:c>
      <x:c r="H1286" s="25" t="str">
        <x:v>2025-02-03</x:v>
      </x:c>
      <x:c r="I1286" s="25" t="n">
        <x:v>18</x:v>
      </x:c>
      <x:c r="J1286" s="28" t="n">
        <x:v>12879256.79</x:v>
      </x:c>
      <x:c r="K1286" s="25" t="n">
        <x:v>8</x:v>
      </x:c>
      <x:c r="L1286" s="26" t="b">
        <x:v>0</x:v>
      </x:c>
      <x:c r="M1286" s="26" t="b">
        <x:v>0</x:v>
      </x:c>
      <x:c r="N1286" s="25" t="n">
        <x:v>63.35</x:v>
      </x:c>
      <x:c r="O1286" s="26" t="b">
        <x:v>1</x:v>
      </x:c>
      <x:c r="P1286" s="25" t="str">
        <x:v>VIDEO_MEETING</x:v>
      </x:c>
      <x:c r="Q1286" s="25" t="str">
        <x:v>DERIVED_ANALYTICS</x:v>
      </x:c>
      <x:c r="R1286" s="30" t="n">
        <x:v>0.028959</x:v>
      </x:c>
      <x:c r="S1286" s="25" t="str">
        <x:v>R03</x:v>
      </x:c>
      <x:c r="T1286" s="25" t="n">
        <x:v>0</x:v>
      </x:c>
      <x:c r="U1286" s="25" t="n">
        <x:v>1</x:v>
      </x:c>
      <x:c r="V1286" s="25" t="str">
        <x:v>2026-11-10</x:v>
      </x:c>
      <x:c r="W1286" s="25" t="str">
        <x:v>NONE</x:v>
      </x:c>
      <x:c r="X1286" s="26" t="b">
        <x:v>1</x:v>
      </x:c>
      <x:c r="Y1286" s="26" t="b">
        <x:v>1</x:v>
      </x:c>
      <x:c r="Z1286" s="25" t="str">
        <x:v>CONTROLLED_SYNTHETIC</x:v>
      </x:c>
      <x:c r="AA1286" s="28" t="n">
        <x:v>7057728.2</x:v>
      </x:c>
      <x:c r="AB1286" s="28" t="n">
        <x:v>5737025.88</x:v>
      </x:c>
      <x:c r="AC1286" s="28" t="n">
        <x:v>271630.41</x:v>
      </x:c>
      <x:c r="AD1286" s="28" t="n">
        <x:v>1675901.09</x:v>
      </x:c>
      <x:c r="AE1286" s="28" t="n">
        <x:v>0</x:v>
      </x:c>
      <x:c r="AF1286" s="28" t="n">
        <x:v>0</x:v>
      </x:c>
      <x:c r="AG1286" s="28" t="n">
        <x:v>0</x:v>
      </x:c>
      <x:c r="AH1286" s="28" t="n">
        <x:v>278572.096667</x:v>
      </x:c>
      <x:c r="AI1286" s="28" t="n">
        <x:v>628894.06</x:v>
      </x:c>
      <x:c r="AJ1286" s="25" t="n">
        <x:v>612</x:v>
      </x:c>
      <x:c r="AK1286" s="25" t="n">
        <x:v>1</x:v>
      </x:c>
      <x:c r="AL1286" s="28" t="n">
        <x:v>11083788.4</x:v>
      </x:c>
      <x:c r="AM1286" s="28" t="n">
        <x:v>355924.06</x:v>
      </x:c>
      <x:c r="AN1286" s="25" t="str">
        <x:v>CASH_MANAGEMENT</x:v>
      </x:c>
      <x:c r="AO1286" s="25" t="str">
        <x:v>2026-07-06</x:v>
      </x:c>
      <x:c r="AP1286" s="25" t="n">
        <x:v>1</x:v>
      </x:c>
      <x:c r="AQ1286" s="25" t="n">
        <x:v>45</x:v>
      </x:c>
      <x:c r="AR1286" s="25" t="n">
        <x:v>34.88</x:v>
      </x:c>
      <x:c r="AS1286" s="30" t="n">
        <x:v>1</x:v>
      </x:c>
      <x:c r="AT1286" s="25" t="n">
        <x:v>0</x:v>
      </x:c>
    </x:row>
    <x:row r="1287">
      <x:c r="A1287" s="25" t="str">
        <x:v>SME001283</x:v>
      </x:c>
      <x:c r="B1287" s="25" t="str">
        <x:v>Synthetic SME 001283</x:v>
      </x:c>
      <x:c r="C1287" s="25" t="str">
        <x:v>RM010</x:v>
      </x:c>
      <x:c r="D1287" s="25" t="str">
        <x:v>Central Anatolia</x:v>
      </x:c>
      <x:c r="E1287" s="25" t="str">
        <x:v>Wholesale Trade</x:v>
      </x:c>
      <x:c r="F1287" s="25" t="str">
        <x:v>MICRO</x:v>
      </x:c>
      <x:c r="G1287" s="25" t="str">
        <x:v>JOINT_STOCK</x:v>
      </x:c>
      <x:c r="H1287" s="25" t="str">
        <x:v>2020-10-08</x:v>
      </x:c>
      <x:c r="I1287" s="25" t="n">
        <x:v>70</x:v>
      </x:c>
      <x:c r="J1287" s="28" t="n">
        <x:v>2220717.85</x:v>
      </x:c>
      <x:c r="K1287" s="25" t="n">
        <x:v>4</x:v>
      </x:c>
      <x:c r="L1287" s="26" t="b">
        <x:v>0</x:v>
      </x:c>
      <x:c r="M1287" s="26" t="b">
        <x:v>0</x:v>
      </x:c>
      <x:c r="N1287" s="25" t="n">
        <x:v>82.3</x:v>
      </x:c>
      <x:c r="O1287" s="26" t="b">
        <x:v>1</x:v>
      </x:c>
      <x:c r="P1287" s="25" t="str">
        <x:v>VIDEO_MEETING</x:v>
      </x:c>
      <x:c r="Q1287" s="25" t="str">
        <x:v>DERIVED_ANALYTICS</x:v>
      </x:c>
      <x:c r="R1287" s="30" t="n">
        <x:v>0.024852</x:v>
      </x:c>
      <x:c r="S1287" s="25" t="str">
        <x:v>R03</x:v>
      </x:c>
      <x:c r="T1287" s="25" t="n">
        <x:v>15</x:v>
      </x:c>
      <x:c r="U1287" s="25" t="n">
        <x:v>1</x:v>
      </x:c>
      <x:c r="V1287" s="25" t="str">
        <x:v>2026-12-01</x:v>
      </x:c>
      <x:c r="W1287" s="25" t="str">
        <x:v>NONE</x:v>
      </x:c>
      <x:c r="X1287" s="26" t="b">
        <x:v>1</x:v>
      </x:c>
      <x:c r="Y1287" s="26" t="b">
        <x:v>1</x:v>
      </x:c>
      <x:c r="Z1287" s="25" t="str">
        <x:v>CONTROLLED_SYNTHETIC</x:v>
      </x:c>
      <x:c r="AA1287" s="28" t="n">
        <x:v>1200319.98</x:v>
      </x:c>
      <x:c r="AB1287" s="28" t="n">
        <x:v>1065740.08</x:v>
      </x:c>
      <x:c r="AC1287" s="28" t="n">
        <x:v>68393.73</x:v>
      </x:c>
      <x:c r="AD1287" s="28" t="n">
        <x:v>820513.47</x:v>
      </x:c>
      <x:c r="AE1287" s="28" t="n">
        <x:v>0</x:v>
      </x:c>
      <x:c r="AF1287" s="28" t="n">
        <x:v>0</x:v>
      </x:c>
      <x:c r="AG1287" s="28" t="n">
        <x:v>0</x:v>
      </x:c>
      <x:c r="AH1287" s="28" t="n">
        <x:v>46015.528333</x:v>
      </x:c>
      <x:c r="AI1287" s="28" t="n">
        <x:v>108170.431667</x:v>
      </x:c>
      <x:c r="AJ1287" s="25" t="n">
        <x:v>746</x:v>
      </x:c>
      <x:c r="AK1287" s="25" t="n">
        <x:v>2</x:v>
      </x:c>
      <x:c r="AL1287" s="28" t="n">
        <x:v>359877.11</x:v>
      </x:c>
      <x:c r="AM1287" s="28" t="n">
        <x:v>7086.68</x:v>
      </x:c>
      <x:c r="AN1287" s="25" t="str">
        <x:v>BUSINESS_CREDIT_CARD|WORKING_CAPITAL_LOAN</x:v>
      </x:c>
      <x:c r="AO1287" s="25" t="str">
        <x:v>2026-03-23</x:v>
      </x:c>
      <x:c r="AP1287" s="25" t="n">
        <x:v>3</x:v>
      </x:c>
      <x:c r="AQ1287" s="25" t="n">
        <x:v>150</x:v>
      </x:c>
      <x:c r="AR1287" s="25" t="n">
        <x:v>34.2</x:v>
      </x:c>
      <x:c r="AS1287" s="30" t="n">
        <x:v>0.463013</x:v>
      </x:c>
      <x:c r="AT1287" s="25" t="n">
        <x:v>0</x:v>
      </x:c>
    </x:row>
    <x:row r="1288">
      <x:c r="A1288" s="25" t="str">
        <x:v>SME001284</x:v>
      </x:c>
      <x:c r="B1288" s="25" t="str">
        <x:v>Synthetic SME 001284</x:v>
      </x:c>
      <x:c r="C1288" s="25" t="str">
        <x:v>RM006</x:v>
      </x:c>
      <x:c r="D1288" s="25" t="str">
        <x:v>Aegean</x:v>
      </x:c>
      <x:c r="E1288" s="25" t="str">
        <x:v>Manufacturing</x:v>
      </x:c>
      <x:c r="F1288" s="25" t="str">
        <x:v>MICRO</x:v>
      </x:c>
      <x:c r="G1288" s="25" t="str">
        <x:v>JOINT_STOCK</x:v>
      </x:c>
      <x:c r="H1288" s="25" t="str">
        <x:v>2024-03-18</x:v>
      </x:c>
      <x:c r="I1288" s="25" t="n">
        <x:v>29</x:v>
      </x:c>
      <x:c r="J1288" s="28" t="n">
        <x:v>4076610.73</x:v>
      </x:c>
      <x:c r="K1288" s="25" t="n">
        <x:v>7</x:v>
      </x:c>
      <x:c r="L1288" s="26" t="b">
        <x:v>1</x:v>
      </x:c>
      <x:c r="M1288" s="26" t="b">
        <x:v>0</x:v>
      </x:c>
      <x:c r="N1288" s="25" t="n">
        <x:v>77.38</x:v>
      </x:c>
      <x:c r="O1288" s="26" t="b">
        <x:v>1</x:v>
      </x:c>
      <x:c r="P1288" s="25" t="str">
        <x:v>VIDEO_MEETING</x:v>
      </x:c>
      <x:c r="Q1288" s="25" t="str">
        <x:v>DERIVED_ANALYTICS</x:v>
      </x:c>
      <x:c r="R1288" s="30" t="n">
        <x:v>0.035674</x:v>
      </x:c>
      <x:c r="S1288" s="25" t="str">
        <x:v>R03</x:v>
      </x:c>
      <x:c r="T1288" s="25" t="n">
        <x:v>0</x:v>
      </x:c>
      <x:c r="U1288" s="25" t="n">
        <x:v>1</x:v>
      </x:c>
      <x:c r="V1288" s="25" t="str">
        <x:v>2026-03-09</x:v>
      </x:c>
      <x:c r="W1288" s="25" t="str">
        <x:v>MEDIUM</x:v>
      </x:c>
      <x:c r="X1288" s="26" t="b">
        <x:v>0</x:v>
      </x:c>
      <x:c r="Y1288" s="26" t="b">
        <x:v>1</x:v>
      </x:c>
      <x:c r="Z1288" s="25" t="str">
        <x:v>CONTROLLED_SYNTHETIC</x:v>
      </x:c>
      <x:c r="AA1288" s="28" t="n">
        <x:v>2214048.02</x:v>
      </x:c>
      <x:c r="AB1288" s="28" t="n">
        <x:v>1949176.29</x:v>
      </x:c>
      <x:c r="AC1288" s="28" t="n">
        <x:v>143820.81</x:v>
      </x:c>
      <x:c r="AD1288" s="28" t="n">
        <x:v>1466902.82</x:v>
      </x:c>
      <x:c r="AE1288" s="28" t="n">
        <x:v>644688.36</x:v>
      </x:c>
      <x:c r="AF1288" s="28" t="n">
        <x:v>0</x:v>
      </x:c>
      <x:c r="AG1288" s="28" t="n">
        <x:v>257508.22</x:v>
      </x:c>
      <x:c r="AH1288" s="28" t="n">
        <x:v>66768.33</x:v>
      </x:c>
      <x:c r="AI1288" s="28" t="n">
        <x:v>222046.035</x:v>
      </x:c>
      <x:c r="AJ1288" s="25" t="n">
        <x:v>685</x:v>
      </x:c>
      <x:c r="AK1288" s="25" t="n">
        <x:v>3</x:v>
      </x:c>
      <x:c r="AL1288" s="28" t="n">
        <x:v>3767880.38</x:v>
      </x:c>
      <x:c r="AM1288" s="28" t="n">
        <x:v>163368.28</x:v>
      </x:c>
      <x:c r="AN1288" s="25" t="str">
        <x:v>BUSINESS_CREDIT_CARD|CASH_MANAGEMENT|TRADE_FINANCE</x:v>
      </x:c>
      <x:c r="AO1288" s="25" t="str">
        <x:v>2026-08-08</x:v>
      </x:c>
      <x:c r="AP1288" s="25" t="n">
        <x:v>6</x:v>
      </x:c>
      <x:c r="AQ1288" s="25" t="n">
        <x:v>12</x:v>
      </x:c>
      <x:c r="AR1288" s="25" t="n">
        <x:v>52.28</x:v>
      </x:c>
      <x:c r="AS1288" s="30" t="n">
        <x:v>1</x:v>
      </x:c>
      <x:c r="AT1288" s="25" t="n">
        <x:v>164</x:v>
      </x:c>
    </x:row>
    <x:row r="1289">
      <x:c r="A1289" s="25" t="str">
        <x:v>SME001285</x:v>
      </x:c>
      <x:c r="B1289" s="25" t="str">
        <x:v>Synthetic SME 001285</x:v>
      </x:c>
      <x:c r="C1289" s="25" t="str">
        <x:v>RM038</x:v>
      </x:c>
      <x:c r="D1289" s="25" t="str">
        <x:v>Aegean</x:v>
      </x:c>
      <x:c r="E1289" s="25" t="str">
        <x:v>Healthcare</x:v>
      </x:c>
      <x:c r="F1289" s="25" t="str">
        <x:v>MICRO</x:v>
      </x:c>
      <x:c r="G1289" s="25" t="str">
        <x:v>SOLE_PROPRIETOR</x:v>
      </x:c>
      <x:c r="H1289" s="25" t="str">
        <x:v>2017-06-15</x:v>
      </x:c>
      <x:c r="I1289" s="25" t="n">
        <x:v>110</x:v>
      </x:c>
      <x:c r="J1289" s="28" t="n">
        <x:v>4450072.8</x:v>
      </x:c>
      <x:c r="K1289" s="25" t="n">
        <x:v>8</x:v>
      </x:c>
      <x:c r="L1289" s="26" t="b">
        <x:v>1</x:v>
      </x:c>
      <x:c r="M1289" s="26" t="b">
        <x:v>0</x:v>
      </x:c>
      <x:c r="N1289" s="25" t="n">
        <x:v>52.31</x:v>
      </x:c>
      <x:c r="O1289" s="26" t="b">
        <x:v>1</x:v>
      </x:c>
      <x:c r="P1289" s="25" t="str">
        <x:v>SECURE_MESSAGE</x:v>
      </x:c>
      <x:c r="Q1289" s="25" t="str">
        <x:v>DERIVED_ANALYTICS</x:v>
      </x:c>
      <x:c r="R1289" s="30" t="n">
        <x:v>0.038972</x:v>
      </x:c>
      <x:c r="S1289" s="25" t="str">
        <x:v>R03</x:v>
      </x:c>
      <x:c r="T1289" s="25" t="n">
        <x:v>0</x:v>
      </x:c>
      <x:c r="U1289" s="25" t="n">
        <x:v>1</x:v>
      </x:c>
      <x:c r="V1289" s="25" t="str">
        <x:v>2026-10-09</x:v>
      </x:c>
      <x:c r="W1289" s="25" t="str">
        <x:v>NONE</x:v>
      </x:c>
      <x:c r="X1289" s="26" t="b">
        <x:v>1</x:v>
      </x:c>
      <x:c r="Y1289" s="26" t="b">
        <x:v>1</x:v>
      </x:c>
      <x:c r="Z1289" s="25" t="str">
        <x:v>CONTROLLED_SYNTHETIC</x:v>
      </x:c>
      <x:c r="AA1289" s="28" t="n">
        <x:v>2241141.07</x:v>
      </x:c>
      <x:c r="AB1289" s="28" t="n">
        <x:v>2087289.08</x:v>
      </x:c>
      <x:c r="AC1289" s="28" t="n">
        <x:v>1266271.52</x:v>
      </x:c>
      <x:c r="AD1289" s="28" t="n">
        <x:v>1578104.79</x:v>
      </x:c>
      <x:c r="AE1289" s="28" t="n">
        <x:v>549017.16</x:v>
      </x:c>
      <x:c r="AF1289" s="28" t="n">
        <x:v>0</x:v>
      </x:c>
      <x:c r="AG1289" s="28" t="n">
        <x:v>277310.54</x:v>
      </x:c>
      <x:c r="AH1289" s="28" t="n">
        <x:v>81826.15</x:v>
      </x:c>
      <x:c r="AI1289" s="28" t="n">
        <x:v>199227.898333</x:v>
      </x:c>
      <x:c r="AJ1289" s="25" t="n">
        <x:v>543</x:v>
      </x:c>
      <x:c r="AK1289" s="25" t="n">
        <x:v>1</x:v>
      </x:c>
      <x:c r="AL1289" s="28" t="n">
        <x:v>656448.16</x:v>
      </x:c>
      <x:c r="AM1289" s="28" t="n">
        <x:v>10179.17</x:v>
      </x:c>
      <x:c r="AN1289" s="25" t="str">
        <x:v>TRADE_FINANCE</x:v>
      </x:c>
      <x:c r="AO1289" s="25" t="str">
        <x:v>2026-05-20</x:v>
      </x:c>
      <x:c r="AP1289" s="25" t="n">
        <x:v>2</x:v>
      </x:c>
      <x:c r="AQ1289" s="25" t="n">
        <x:v>92</x:v>
      </x:c>
      <x:c r="AR1289" s="25" t="n">
        <x:v>30.63</x:v>
      </x:c>
      <x:c r="AS1289" s="30" t="n">
        <x:v>0.421469</x:v>
      </x:c>
      <x:c r="AT1289" s="25" t="n">
        <x:v>0</x:v>
      </x:c>
    </x:row>
    <x:row r="1290">
      <x:c r="A1290" s="25" t="str">
        <x:v>SME001286</x:v>
      </x:c>
      <x:c r="B1290" s="25" t="str">
        <x:v>Synthetic SME 001286</x:v>
      </x:c>
      <x:c r="C1290" s="25" t="str">
        <x:v>RM039</x:v>
      </x:c>
      <x:c r="D1290" s="25" t="str">
        <x:v>Eastern</x:v>
      </x:c>
      <x:c r="E1290" s="25" t="str">
        <x:v>Agriculture</x:v>
      </x:c>
      <x:c r="F1290" s="25" t="str">
        <x:v>SMALL</x:v>
      </x:c>
      <x:c r="G1290" s="25" t="str">
        <x:v>LIMITED</x:v>
      </x:c>
      <x:c r="H1290" s="25" t="str">
        <x:v>2020-11-17</x:v>
      </x:c>
      <x:c r="I1290" s="25" t="n">
        <x:v>69</x:v>
      </x:c>
      <x:c r="J1290" s="28" t="n">
        <x:v>3700225.62</x:v>
      </x:c>
      <x:c r="K1290" s="25" t="n">
        <x:v>37</x:v>
      </x:c>
      <x:c r="L1290" s="26" t="b">
        <x:v>0</x:v>
      </x:c>
      <x:c r="M1290" s="26" t="b">
        <x:v>0</x:v>
      </x:c>
      <x:c r="N1290" s="25" t="n">
        <x:v>36.41</x:v>
      </x:c>
      <x:c r="O1290" s="26" t="b">
        <x:v>1</x:v>
      </x:c>
      <x:c r="P1290" s="25" t="str">
        <x:v>RM_CALL</x:v>
      </x:c>
      <x:c r="Q1290" s="25" t="str">
        <x:v>DERIVED_ANALYTICS</x:v>
      </x:c>
      <x:c r="R1290" s="30" t="n">
        <x:v>0.027551</x:v>
      </x:c>
      <x:c r="S1290" s="25" t="str">
        <x:v>R03</x:v>
      </x:c>
      <x:c r="T1290" s="25" t="n">
        <x:v>0</x:v>
      </x:c>
      <x:c r="U1290" s="25" t="n">
        <x:v>1</x:v>
      </x:c>
      <x:c r="V1290" s="25" t="str">
        <x:v>2027-07-10</x:v>
      </x:c>
      <x:c r="W1290" s="25" t="str">
        <x:v>NONE</x:v>
      </x:c>
      <x:c r="X1290" s="26" t="b">
        <x:v>1</x:v>
      </x:c>
      <x:c r="Y1290" s="26" t="b">
        <x:v>1</x:v>
      </x:c>
      <x:c r="Z1290" s="25" t="str">
        <x:v>CONTROLLED_SYNTHETIC</x:v>
      </x:c>
      <x:c r="AA1290" s="28" t="n">
        <x:v>1803158.43</x:v>
      </x:c>
      <x:c r="AB1290" s="28" t="n">
        <x:v>1552496.64</x:v>
      </x:c>
      <x:c r="AC1290" s="28" t="n">
        <x:v>90007.96</x:v>
      </x:c>
      <x:c r="AD1290" s="28" t="n">
        <x:v>7999598.89</x:v>
      </x:c>
      <x:c r="AE1290" s="28" t="n">
        <x:v>0</x:v>
      </x:c>
      <x:c r="AF1290" s="28" t="n">
        <x:v>0</x:v>
      </x:c>
      <x:c r="AG1290" s="28" t="n">
        <x:v>0</x:v>
      </x:c>
      <x:c r="AH1290" s="28" t="n">
        <x:v>60681.153333</x:v>
      </x:c>
      <x:c r="AI1290" s="28" t="n">
        <x:v>156572.483333</x:v>
      </x:c>
      <x:c r="AJ1290" s="25" t="n">
        <x:v>407</x:v>
      </x:c>
      <x:c r="AK1290" s="25" t="n">
        <x:v>2</x:v>
      </x:c>
      <x:c r="AL1290" s="28" t="n">
        <x:v>18748808.24</x:v>
      </x:c>
      <x:c r="AM1290" s="28" t="n">
        <x:v>294614.73</x:v>
      </x:c>
      <x:c r="AN1290" s="25" t="str">
        <x:v>CASH_MANAGEMENT|PAYROLL_SERVICES</x:v>
      </x:c>
      <x:c r="AO1290" s="25" t="str">
        <x:v>2026-05-08</x:v>
      </x:c>
      <x:c r="AP1290" s="25" t="n">
        <x:v>3</x:v>
      </x:c>
      <x:c r="AQ1290" s="25" t="n">
        <x:v>104</x:v>
      </x:c>
      <x:c r="AR1290" s="25" t="n">
        <x:v>57.43</x:v>
      </x:c>
      <x:c r="AS1290" s="30" t="n">
        <x:v>1</x:v>
      </x:c>
      <x:c r="AT1290" s="25" t="n">
        <x:v>0</x:v>
      </x:c>
    </x:row>
    <x:row r="1291">
      <x:c r="A1291" s="25" t="str">
        <x:v>SME001287</x:v>
      </x:c>
      <x:c r="B1291" s="25" t="str">
        <x:v>Synthetic SME 001287</x:v>
      </x:c>
      <x:c r="C1291" s="25" t="str">
        <x:v>RM027</x:v>
      </x:c>
      <x:c r="D1291" s="25" t="str">
        <x:v>Eastern</x:v>
      </x:c>
      <x:c r="E1291" s="25" t="str">
        <x:v>Retail Trade</x:v>
      </x:c>
      <x:c r="F1291" s="25" t="str">
        <x:v>MICRO</x:v>
      </x:c>
      <x:c r="G1291" s="25" t="str">
        <x:v>SOLE_PROPRIETOR</x:v>
      </x:c>
      <x:c r="H1291" s="25" t="str">
        <x:v>2026-02-18</x:v>
      </x:c>
      <x:c r="I1291" s="25" t="n">
        <x:v>6</x:v>
      </x:c>
      <x:c r="J1291" s="28" t="n">
        <x:v>18250096.54</x:v>
      </x:c>
      <x:c r="K1291" s="25" t="n">
        <x:v>6</x:v>
      </x:c>
      <x:c r="L1291" s="26" t="b">
        <x:v>1</x:v>
      </x:c>
      <x:c r="M1291" s="26" t="b">
        <x:v>0</x:v>
      </x:c>
      <x:c r="N1291" s="25" t="n">
        <x:v>60.51</x:v>
      </x:c>
      <x:c r="O1291" s="26" t="b">
        <x:v>1</x:v>
      </x:c>
      <x:c r="P1291" s="25" t="str">
        <x:v>RM_CALL</x:v>
      </x:c>
      <x:c r="Q1291" s="25" t="str">
        <x:v>DERIVED_ANALYTICS</x:v>
      </x:c>
      <x:c r="R1291" s="30" t="n">
        <x:v>0.021495</x:v>
      </x:c>
      <x:c r="S1291" s="25" t="str">
        <x:v>R02</x:v>
      </x:c>
      <x:c r="T1291" s="25" t="n">
        <x:v>0</x:v>
      </x:c>
      <x:c r="U1291" s="25" t="n">
        <x:v>1</x:v>
      </x:c>
      <x:c r="V1291" s="25" t="str">
        <x:v>2027-01-06</x:v>
      </x:c>
      <x:c r="W1291" s="25" t="str">
        <x:v>HIGH</x:v>
      </x:c>
      <x:c r="X1291" s="26" t="b">
        <x:v>1</x:v>
      </x:c>
      <x:c r="Y1291" s="26" t="b">
        <x:v>1</x:v>
      </x:c>
      <x:c r="Z1291" s="25" t="str">
        <x:v>CONTROLLED_SYNTHETIC</x:v>
      </x:c>
      <x:c r="AA1291" s="28" t="n">
        <x:v>10646009.09</x:v>
      </x:c>
      <x:c r="AB1291" s="28" t="n">
        <x:v>8892884.18</x:v>
      </x:c>
      <x:c r="AC1291" s="28" t="n">
        <x:v>5550994.91</x:v>
      </x:c>
      <x:c r="AD1291" s="28" t="n">
        <x:v>1226238.84</x:v>
      </x:c>
      <x:c r="AE1291" s="28" t="n">
        <x:v>4003019.4</x:v>
      </x:c>
      <x:c r="AF1291" s="28" t="n">
        <x:v>0</x:v>
      </x:c>
      <x:c r="AG1291" s="28" t="n">
        <x:v>2480988.87</x:v>
      </x:c>
      <x:c r="AH1291" s="28" t="n">
        <x:v>286539.138333</x:v>
      </x:c>
      <x:c r="AI1291" s="28" t="n">
        <x:v>1224927.536667</x:v>
      </x:c>
      <x:c r="AJ1291" s="25" t="n">
        <x:v>612</x:v>
      </x:c>
      <x:c r="AK1291" s="25" t="n">
        <x:v>2</x:v>
      </x:c>
      <x:c r="AL1291" s="28" t="n">
        <x:v>15782502.41</x:v>
      </x:c>
      <x:c r="AM1291" s="28" t="n">
        <x:v>680332.28</x:v>
      </x:c>
      <x:c r="AN1291" s="25" t="str">
        <x:v>BUSINESS_CREDIT_CARD|CASH_MANAGEMENT</x:v>
      </x:c>
      <x:c r="AO1291" s="25" t="str">
        <x:v>2026-06-12</x:v>
      </x:c>
      <x:c r="AP1291" s="25" t="n">
        <x:v>5</x:v>
      </x:c>
      <x:c r="AQ1291" s="25" t="n">
        <x:v>69</x:v>
      </x:c>
      <x:c r="AR1291" s="25" t="n">
        <x:v>38.64</x:v>
      </x:c>
      <x:c r="AS1291" s="30" t="n">
        <x:v>1</x:v>
      </x:c>
      <x:c r="AT1291" s="25" t="n">
        <x:v>0</x:v>
      </x:c>
    </x:row>
    <x:row r="1292">
      <x:c r="A1292" s="25" t="str">
        <x:v>SME001288</x:v>
      </x:c>
      <x:c r="B1292" s="25" t="str">
        <x:v>Synthetic SME 001288</x:v>
      </x:c>
      <x:c r="C1292" s="25" t="str">
        <x:v>RM045</x:v>
      </x:c>
      <x:c r="D1292" s="25" t="str">
        <x:v>Aegean</x:v>
      </x:c>
      <x:c r="E1292" s="25" t="str">
        <x:v>Hospitality</x:v>
      </x:c>
      <x:c r="F1292" s="25" t="str">
        <x:v>MICRO</x:v>
      </x:c>
      <x:c r="G1292" s="25" t="str">
        <x:v>LIMITED</x:v>
      </x:c>
      <x:c r="H1292" s="25" t="str">
        <x:v>2025-02-17</x:v>
      </x:c>
      <x:c r="I1292" s="25" t="n">
        <x:v>18</x:v>
      </x:c>
      <x:c r="J1292" s="28" t="n">
        <x:v>4206519.58</x:v>
      </x:c>
      <x:c r="K1292" s="25" t="n">
        <x:v>5</x:v>
      </x:c>
      <x:c r="L1292" s="26" t="b">
        <x:v>0</x:v>
      </x:c>
      <x:c r="M1292" s="26" t="b">
        <x:v>0</x:v>
      </x:c>
      <x:c r="N1292" s="25" t="n">
        <x:v>70.11</x:v>
      </x:c>
      <x:c r="O1292" s="26" t="b">
        <x:v>1</x:v>
      </x:c>
      <x:c r="P1292" s="25" t="str">
        <x:v>RM_CALL</x:v>
      </x:c>
      <x:c r="Q1292" s="25" t="str">
        <x:v>DERIVED_ANALYTICS</x:v>
      </x:c>
      <x:c r="R1292" s="30" t="n">
        <x:v>0.043706</x:v>
      </x:c>
      <x:c r="S1292" s="25" t="str">
        <x:v>R03</x:v>
      </x:c>
      <x:c r="T1292" s="25" t="n">
        <x:v>0</x:v>
      </x:c>
      <x:c r="U1292" s="25" t="n">
        <x:v>1</x:v>
      </x:c>
      <x:c r="V1292" s="25" t="str">
        <x:v>2026-04-18</x:v>
      </x:c>
      <x:c r="W1292" s="25" t="str">
        <x:v>NONE</x:v>
      </x:c>
      <x:c r="X1292" s="26" t="b">
        <x:v>1</x:v>
      </x:c>
      <x:c r="Y1292" s="26" t="b">
        <x:v>1</x:v>
      </x:c>
      <x:c r="Z1292" s="25" t="str">
        <x:v>CONTROLLED_SYNTHETIC</x:v>
      </x:c>
      <x:c r="AA1292" s="28" t="n">
        <x:v>2167528.76</x:v>
      </x:c>
      <x:c r="AB1292" s="28" t="n">
        <x:v>1913726.32</x:v>
      </x:c>
      <x:c r="AC1292" s="28" t="n">
        <x:v>865403.36</x:v>
      </x:c>
      <x:c r="AD1292" s="28" t="n">
        <x:v>1104825.33</x:v>
      </x:c>
      <x:c r="AE1292" s="28" t="n">
        <x:v>0</x:v>
      </x:c>
      <x:c r="AF1292" s="28" t="n">
        <x:v>0</x:v>
      </x:c>
      <x:c r="AG1292" s="28" t="n">
        <x:v>0</x:v>
      </x:c>
      <x:c r="AH1292" s="28" t="n">
        <x:v>109081.468333</x:v>
      </x:c>
      <x:c r="AI1292" s="28" t="n">
        <x:v>158444.7</x:v>
      </x:c>
      <x:c r="AJ1292" s="25" t="n">
        <x:v>524</x:v>
      </x:c>
      <x:c r="AK1292" s="25" t="n">
        <x:v>2</x:v>
      </x:c>
      <x:c r="AL1292" s="28" t="n">
        <x:v>2367187.84</x:v>
      </x:c>
      <x:c r="AM1292" s="28" t="n">
        <x:v>95724.89</x:v>
      </x:c>
      <x:c r="AN1292" s="25" t="str">
        <x:v>FX_RISK_MANAGEMENT|PAYROLL_SERVICES</x:v>
      </x:c>
      <x:c r="AO1292" s="25" t="str">
        <x:v>2026-04-13</x:v>
      </x:c>
      <x:c r="AP1292" s="25" t="n">
        <x:v>3</x:v>
      </x:c>
      <x:c r="AQ1292" s="25" t="n">
        <x:v>129</x:v>
      </x:c>
      <x:c r="AR1292" s="25" t="n">
        <x:v>33.04</x:v>
      </x:c>
      <x:c r="AS1292" s="30" t="n">
        <x:v>1</x:v>
      </x:c>
      <x:c r="AT1292" s="25" t="n">
        <x:v>124</x:v>
      </x:c>
    </x:row>
    <x:row r="1293">
      <x:c r="A1293" s="25" t="str">
        <x:v>SME001289</x:v>
      </x:c>
      <x:c r="B1293" s="25" t="str">
        <x:v>Synthetic SME 001289</x:v>
      </x:c>
      <x:c r="C1293" s="25" t="str">
        <x:v>RM036</x:v>
      </x:c>
      <x:c r="D1293" s="25" t="str">
        <x:v>Marmara</x:v>
      </x:c>
      <x:c r="E1293" s="25" t="str">
        <x:v>Construction</x:v>
      </x:c>
      <x:c r="F1293" s="25" t="str">
        <x:v>SMALL</x:v>
      </x:c>
      <x:c r="G1293" s="25" t="str">
        <x:v>LIMITED</x:v>
      </x:c>
      <x:c r="H1293" s="25" t="str">
        <x:v>2017-02-28</x:v>
      </x:c>
      <x:c r="I1293" s="25" t="n">
        <x:v>113</x:v>
      </x:c>
      <x:c r="J1293" s="28" t="n">
        <x:v>53346476.33</x:v>
      </x:c>
      <x:c r="K1293" s="25" t="n">
        <x:v>44</x:v>
      </x:c>
      <x:c r="L1293" s="26" t="b">
        <x:v>0</x:v>
      </x:c>
      <x:c r="M1293" s="26" t="b">
        <x:v>1</x:v>
      </x:c>
      <x:c r="N1293" s="25" t="n">
        <x:v>78.6</x:v>
      </x:c>
      <x:c r="O1293" s="26" t="b">
        <x:v>1</x:v>
      </x:c>
      <x:c r="P1293" s="25" t="str">
        <x:v>VIDEO_MEETING</x:v>
      </x:c>
      <x:c r="Q1293" s="25" t="str">
        <x:v>DERIVED_ANALYTICS</x:v>
      </x:c>
      <x:c r="R1293" s="30" t="n">
        <x:v>0.035186</x:v>
      </x:c>
      <x:c r="S1293" s="25" t="str">
        <x:v>R03</x:v>
      </x:c>
      <x:c r="T1293" s="25" t="n">
        <x:v>0</x:v>
      </x:c>
      <x:c r="U1293" s="25" t="n">
        <x:v>1</x:v>
      </x:c>
      <x:c r="V1293" s="25" t="str">
        <x:v>2026-08-02</x:v>
      </x:c>
      <x:c r="W1293" s="25" t="str">
        <x:v>NONE</x:v>
      </x:c>
      <x:c r="X1293" s="26" t="b">
        <x:v>1</x:v>
      </x:c>
      <x:c r="Y1293" s="26" t="b">
        <x:v>1</x:v>
      </x:c>
      <x:c r="Z1293" s="25" t="str">
        <x:v>CONTROLLED_SYNTHETIC</x:v>
      </x:c>
      <x:c r="AA1293" s="28" t="n">
        <x:v>31121561.11</x:v>
      </x:c>
      <x:c r="AB1293" s="28" t="n">
        <x:v>28503475.62</x:v>
      </x:c>
      <x:c r="AC1293" s="28" t="n">
        <x:v>2655774.81</x:v>
      </x:c>
      <x:c r="AD1293" s="28" t="n">
        <x:v>7891023.65</x:v>
      </x:c>
      <x:c r="AE1293" s="28" t="n">
        <x:v>0</x:v>
      </x:c>
      <x:c r="AF1293" s="28" t="n">
        <x:v>7928226.83</x:v>
      </x:c>
      <x:c r="AG1293" s="28" t="n">
        <x:v>4467080.25</x:v>
      </x:c>
      <x:c r="AH1293" s="28" t="n">
        <x:v>1463097.16</x:v>
      </x:c>
      <x:c r="AI1293" s="28" t="n">
        <x:v>3234849.831667</x:v>
      </x:c>
      <x:c r="AJ1293" s="25" t="n">
        <x:v>746</x:v>
      </x:c>
      <x:c r="AK1293" s="25" t="n">
        <x:v>4</x:v>
      </x:c>
      <x:c r="AL1293" s="28" t="n">
        <x:v>22588147.95</x:v>
      </x:c>
      <x:c r="AM1293" s="28" t="n">
        <x:v>827608.68</x:v>
      </x:c>
      <x:c r="AN1293" s="25" t="str">
        <x:v>BUSINESS_CREDIT_CARD|PAYROLL_SERVICES|TERM_DEPOSIT|WORKING_CAPITAL_LOAN</x:v>
      </x:c>
      <x:c r="AO1293" s="25" t="str">
        <x:v>2026-08-05</x:v>
      </x:c>
      <x:c r="AP1293" s="25" t="n">
        <x:v>5</x:v>
      </x:c>
      <x:c r="AQ1293" s="25" t="n">
        <x:v>15</x:v>
      </x:c>
      <x:c r="AR1293" s="25" t="n">
        <x:v>57.86</x:v>
      </x:c>
      <x:c r="AS1293" s="30" t="n">
        <x:v>1</x:v>
      </x:c>
      <x:c r="AT1293" s="25" t="n">
        <x:v>18</x:v>
      </x:c>
    </x:row>
    <x:row r="1294">
      <x:c r="A1294" s="25" t="str">
        <x:v>SME001290</x:v>
      </x:c>
      <x:c r="B1294" s="25" t="str">
        <x:v>Synthetic SME 001290</x:v>
      </x:c>
      <x:c r="C1294" s="25" t="str">
        <x:v>RM036</x:v>
      </x:c>
      <x:c r="D1294" s="25" t="str">
        <x:v>Marmara</x:v>
      </x:c>
      <x:c r="E1294" s="25" t="str">
        <x:v>Wholesale Trade</x:v>
      </x:c>
      <x:c r="F1294" s="25" t="str">
        <x:v>MICRO</x:v>
      </x:c>
      <x:c r="G1294" s="25" t="str">
        <x:v>LIMITED</x:v>
      </x:c>
      <x:c r="H1294" s="25" t="str">
        <x:v>2021-08-20</x:v>
      </x:c>
      <x:c r="I1294" s="25" t="n">
        <x:v>59</x:v>
      </x:c>
      <x:c r="J1294" s="28" t="n">
        <x:v>20782121.38</x:v>
      </x:c>
      <x:c r="K1294" s="25" t="n">
        <x:v>9</x:v>
      </x:c>
      <x:c r="L1294" s="26" t="b">
        <x:v>0</x:v>
      </x:c>
      <x:c r="M1294" s="26" t="b">
        <x:v>0</x:v>
      </x:c>
      <x:c r="N1294" s="25" t="n">
        <x:v>66.78</x:v>
      </x:c>
      <x:c r="O1294" s="26" t="b">
        <x:v>1</x:v>
      </x:c>
      <x:c r="P1294" s="25" t="str">
        <x:v>VIDEO_MEETING</x:v>
      </x:c>
      <x:c r="Q1294" s="25" t="str">
        <x:v>DERIVED_ANALYTICS</x:v>
      </x:c>
      <x:c r="R1294" s="30" t="n">
        <x:v>0.03166</x:v>
      </x:c>
      <x:c r="S1294" s="25" t="str">
        <x:v>R03</x:v>
      </x:c>
      <x:c r="T1294" s="25" t="n">
        <x:v>0</x:v>
      </x:c>
      <x:c r="U1294" s="25" t="n">
        <x:v>1</x:v>
      </x:c>
      <x:c r="V1294" s="25" t="str">
        <x:v>2027-10-13</x:v>
      </x:c>
      <x:c r="W1294" s="25" t="str">
        <x:v>NONE</x:v>
      </x:c>
      <x:c r="X1294" s="26" t="b">
        <x:v>1</x:v>
      </x:c>
      <x:c r="Y1294" s="26" t="b">
        <x:v>1</x:v>
      </x:c>
      <x:c r="Z1294" s="25" t="str">
        <x:v>CONTROLLED_SYNTHETIC</x:v>
      </x:c>
      <x:c r="AA1294" s="28" t="n">
        <x:v>11448040.29</x:v>
      </x:c>
      <x:c r="AB1294" s="28" t="n">
        <x:v>9972491.52</x:v>
      </x:c>
      <x:c r="AC1294" s="28" t="n">
        <x:v>680132.82</x:v>
      </x:c>
      <x:c r="AD1294" s="28" t="n">
        <x:v>1896875.83</x:v>
      </x:c>
      <x:c r="AE1294" s="28" t="n">
        <x:v>0</x:v>
      </x:c>
      <x:c r="AF1294" s="28" t="n">
        <x:v>0</x:v>
      </x:c>
      <x:c r="AG1294" s="28" t="n">
        <x:v>0</x:v>
      </x:c>
      <x:c r="AH1294" s="28" t="n">
        <x:v>505694.22</x:v>
      </x:c>
      <x:c r="AI1294" s="28" t="n">
        <x:v>1072720.686667</x:v>
      </x:c>
      <x:c r="AJ1294" s="25" t="n">
        <x:v>519</x:v>
      </x:c>
      <x:c r="AK1294" s="25" t="n">
        <x:v>1</x:v>
      </x:c>
      <x:c r="AL1294" s="28" t="n">
        <x:v>3687113.51</x:v>
      </x:c>
      <x:c r="AM1294" s="28" t="n">
        <x:v>126547.97</x:v>
      </x:c>
      <x:c r="AN1294" s="25" t="str">
        <x:v>WORKING_CAPITAL_LOAN</x:v>
      </x:c>
      <x:c r="AO1294" s="25" t="str">
        <x:v>2026-04-21</x:v>
      </x:c>
      <x:c r="AP1294" s="25" t="n">
        <x:v>6</x:v>
      </x:c>
      <x:c r="AQ1294" s="25" t="n">
        <x:v>121</x:v>
      </x:c>
      <x:c r="AR1294" s="25" t="n">
        <x:v>25.52</x:v>
      </x:c>
      <x:c r="AS1294" s="30" t="n">
        <x:v>0.506907</x:v>
      </x:c>
      <x:c r="AT1294" s="25" t="n">
        <x:v>0</x:v>
      </x:c>
    </x:row>
    <x:row r="1295">
      <x:c r="A1295" s="25" t="str">
        <x:v>SME001291</x:v>
      </x:c>
      <x:c r="B1295" s="25" t="str">
        <x:v>Synthetic SME 001291</x:v>
      </x:c>
      <x:c r="C1295" s="25" t="str">
        <x:v>RM024</x:v>
      </x:c>
      <x:c r="D1295" s="25" t="str">
        <x:v>Eastern</x:v>
      </x:c>
      <x:c r="E1295" s="25" t="str">
        <x:v>Retail Trade</x:v>
      </x:c>
      <x:c r="F1295" s="25" t="str">
        <x:v>SMALL</x:v>
      </x:c>
      <x:c r="G1295" s="25" t="str">
        <x:v>LIMITED</x:v>
      </x:c>
      <x:c r="H1295" s="25" t="str">
        <x:v>2018-12-18</x:v>
      </x:c>
      <x:c r="I1295" s="25" t="n">
        <x:v>92</x:v>
      </x:c>
      <x:c r="J1295" s="28" t="n">
        <x:v>47263984.43</x:v>
      </x:c>
      <x:c r="K1295" s="25" t="n">
        <x:v>30</x:v>
      </x:c>
      <x:c r="L1295" s="26" t="b">
        <x:v>0</x:v>
      </x:c>
      <x:c r="M1295" s="26" t="b">
        <x:v>0</x:v>
      </x:c>
      <x:c r="N1295" s="25" t="n">
        <x:v>62.46</x:v>
      </x:c>
      <x:c r="O1295" s="26" t="b">
        <x:v>1</x:v>
      </x:c>
      <x:c r="P1295" s="25" t="str">
        <x:v>SECURE_MESSAGE</x:v>
      </x:c>
      <x:c r="Q1295" s="25" t="str">
        <x:v>DERIVED_ANALYTICS</x:v>
      </x:c>
      <x:c r="R1295" s="30" t="n">
        <x:v>0.01875</x:v>
      </x:c>
      <x:c r="S1295" s="25" t="str">
        <x:v>R02</x:v>
      </x:c>
      <x:c r="T1295" s="25" t="n">
        <x:v>0</x:v>
      </x:c>
      <x:c r="U1295" s="25" t="n">
        <x:v>1</x:v>
      </x:c>
      <x:c r="V1295" s="25" t="str">
        <x:v>2026-07-20</x:v>
      </x:c>
      <x:c r="W1295" s="25" t="str">
        <x:v>NONE</x:v>
      </x:c>
      <x:c r="X1295" s="26" t="b">
        <x:v>1</x:v>
      </x:c>
      <x:c r="Y1295" s="26" t="b">
        <x:v>1</x:v>
      </x:c>
      <x:c r="Z1295" s="25" t="str">
        <x:v>CONTROLLED_SYNTHETIC</x:v>
      </x:c>
      <x:c r="AA1295" s="28" t="n">
        <x:v>27217643.83</x:v>
      </x:c>
      <x:c r="AB1295" s="28" t="n">
        <x:v>23539959.01</x:v>
      </x:c>
      <x:c r="AC1295" s="28" t="n">
        <x:v>14056478.84</x:v>
      </x:c>
      <x:c r="AD1295" s="28" t="n">
        <x:v>6157959.55</x:v>
      </x:c>
      <x:c r="AE1295" s="28" t="n">
        <x:v>0</x:v>
      </x:c>
      <x:c r="AF1295" s="28" t="n">
        <x:v>0</x:v>
      </x:c>
      <x:c r="AG1295" s="28" t="n">
        <x:v>0</x:v>
      </x:c>
      <x:c r="AH1295" s="28" t="n">
        <x:v>911483.936667</x:v>
      </x:c>
      <x:c r="AI1295" s="28" t="n">
        <x:v>2195037.506667</x:v>
      </x:c>
      <x:c r="AJ1295" s="25" t="n">
        <x:v>640</x:v>
      </x:c>
      <x:c r="AK1295" s="25" t="n">
        <x:v>2</x:v>
      </x:c>
      <x:c r="AL1295" s="28" t="n">
        <x:v>11452684.83</x:v>
      </x:c>
      <x:c r="AM1295" s="28" t="n">
        <x:v>391366.03</x:v>
      </x:c>
      <x:c r="AN1295" s="25" t="str">
        <x:v>PAYROLL_SERVICES|TERM_DEPOSIT</x:v>
      </x:c>
      <x:c r="AO1295" s="25" t="str">
        <x:v>2026-08-05</x:v>
      </x:c>
      <x:c r="AP1295" s="25" t="n">
        <x:v>2</x:v>
      </x:c>
      <x:c r="AQ1295" s="25" t="n">
        <x:v>15</x:v>
      </x:c>
      <x:c r="AR1295" s="25" t="n">
        <x:v>39.78</x:v>
      </x:c>
      <x:c r="AS1295" s="30" t="n">
        <x:v>0.692323</x:v>
      </x:c>
      <x:c r="AT1295" s="25" t="n">
        <x:v>31</x:v>
      </x:c>
    </x:row>
    <x:row r="1296">
      <x:c r="A1296" s="25" t="str">
        <x:v>SME001292</x:v>
      </x:c>
      <x:c r="B1296" s="25" t="str">
        <x:v>Synthetic SME 001292</x:v>
      </x:c>
      <x:c r="C1296" s="25" t="str">
        <x:v>RM029</x:v>
      </x:c>
      <x:c r="D1296" s="25" t="str">
        <x:v>Marmara</x:v>
      </x:c>
      <x:c r="E1296" s="25" t="str">
        <x:v>Construction</x:v>
      </x:c>
      <x:c r="F1296" s="25" t="str">
        <x:v>MICRO</x:v>
      </x:c>
      <x:c r="G1296" s="25" t="str">
        <x:v>LIMITED</x:v>
      </x:c>
      <x:c r="H1296" s="25" t="str">
        <x:v>2017-10-19</x:v>
      </x:c>
      <x:c r="I1296" s="25" t="n">
        <x:v>106</x:v>
      </x:c>
      <x:c r="J1296" s="28" t="n">
        <x:v>15200060.32</x:v>
      </x:c>
      <x:c r="K1296" s="25" t="n">
        <x:v>5</x:v>
      </x:c>
      <x:c r="L1296" s="26" t="b">
        <x:v>0</x:v>
      </x:c>
      <x:c r="M1296" s="26" t="b">
        <x:v>1</x:v>
      </x:c>
      <x:c r="N1296" s="25" t="n">
        <x:v>78.35</x:v>
      </x:c>
      <x:c r="O1296" s="26" t="b">
        <x:v>1</x:v>
      </x:c>
      <x:c r="P1296" s="25" t="str">
        <x:v>SECURE_MESSAGE</x:v>
      </x:c>
      <x:c r="Q1296" s="25" t="str">
        <x:v>DERIVED_ANALYTICS</x:v>
      </x:c>
      <x:c r="R1296" s="30" t="n">
        <x:v>0.071086</x:v>
      </x:c>
      <x:c r="S1296" s="25" t="str">
        <x:v>R05</x:v>
      </x:c>
      <x:c r="T1296" s="25" t="n">
        <x:v>0</x:v>
      </x:c>
      <x:c r="U1296" s="25" t="n">
        <x:v>1</x:v>
      </x:c>
      <x:c r="V1296" s="25" t="str">
        <x:v>2027-01-12</x:v>
      </x:c>
      <x:c r="W1296" s="25" t="str">
        <x:v>NONE</x:v>
      </x:c>
      <x:c r="X1296" s="26" t="b">
        <x:v>1</x:v>
      </x:c>
      <x:c r="Y1296" s="26" t="b">
        <x:v>1</x:v>
      </x:c>
      <x:c r="Z1296" s="25" t="str">
        <x:v>CONTROLLED_SYNTHETIC</x:v>
      </x:c>
      <x:c r="AA1296" s="28" t="n">
        <x:v>8240153.53</x:v>
      </x:c>
      <x:c r="AB1296" s="28" t="n">
        <x:v>7063604.73</x:v>
      </x:c>
      <x:c r="AC1296" s="28" t="n">
        <x:v>368239.74</x:v>
      </x:c>
      <x:c r="AD1296" s="28" t="n">
        <x:v>956007.49</x:v>
      </x:c>
      <x:c r="AE1296" s="28" t="n">
        <x:v>0</x:v>
      </x:c>
      <x:c r="AF1296" s="28" t="n">
        <x:v>2604880.71</x:v>
      </x:c>
      <x:c r="AG1296" s="28" t="n">
        <x:v>1364793.58</x:v>
      </x:c>
      <x:c r="AH1296" s="28" t="n">
        <x:v>297625.681667</x:v>
      </x:c>
      <x:c r="AI1296" s="28" t="n">
        <x:v>773468.768333</x:v>
      </x:c>
      <x:c r="AJ1296" s="25" t="n">
        <x:v>641</x:v>
      </x:c>
      <x:c r="AK1296" s="25" t="n">
        <x:v>2</x:v>
      </x:c>
      <x:c r="AL1296" s="28" t="n">
        <x:v>798705.61</x:v>
      </x:c>
      <x:c r="AM1296" s="28" t="n">
        <x:v>9801.52</x:v>
      </x:c>
      <x:c r="AN1296" s="25" t="str">
        <x:v>BUSINESS_CREDIT_CARD|POS_MERCHANT_ACQUIRING</x:v>
      </x:c>
      <x:c r="AO1296" s="25" t="str">
        <x:v>2025-12-13</x:v>
      </x:c>
      <x:c r="AP1296" s="25" t="n">
        <x:v>1</x:v>
      </x:c>
      <x:c r="AQ1296" s="25" t="n">
        <x:v>250</x:v>
      </x:c>
      <x:c r="AR1296" s="25" t="n">
        <x:v>34.47</x:v>
      </x:c>
      <x:c r="AS1296" s="30" t="n">
        <x:v>0.150132</x:v>
      </x:c>
      <x:c r="AT1296" s="25" t="n">
        <x:v>0</x:v>
      </x:c>
    </x:row>
    <x:row r="1297">
      <x:c r="A1297" s="25" t="str">
        <x:v>SME001293</x:v>
      </x:c>
      <x:c r="B1297" s="25" t="str">
        <x:v>Synthetic SME 001293</x:v>
      </x:c>
      <x:c r="C1297" s="25" t="str">
        <x:v>RM010</x:v>
      </x:c>
      <x:c r="D1297" s="25" t="str">
        <x:v>Central Anatolia</x:v>
      </x:c>
      <x:c r="E1297" s="25" t="str">
        <x:v>Construction</x:v>
      </x:c>
      <x:c r="F1297" s="25" t="str">
        <x:v>MICRO</x:v>
      </x:c>
      <x:c r="G1297" s="25" t="str">
        <x:v>JOINT_STOCK</x:v>
      </x:c>
      <x:c r="H1297" s="25" t="str">
        <x:v>2017-08-01</x:v>
      </x:c>
      <x:c r="I1297" s="25" t="n">
        <x:v>108</x:v>
      </x:c>
      <x:c r="J1297" s="28" t="n">
        <x:v>13867059.29</x:v>
      </x:c>
      <x:c r="K1297" s="25" t="n">
        <x:v>6</x:v>
      </x:c>
      <x:c r="L1297" s="26" t="b">
        <x:v>0</x:v>
      </x:c>
      <x:c r="M1297" s="26" t="b">
        <x:v>0</x:v>
      </x:c>
      <x:c r="N1297" s="25" t="n">
        <x:v>55.48</x:v>
      </x:c>
      <x:c r="O1297" s="26" t="b">
        <x:v>1</x:v>
      </x:c>
      <x:c r="P1297" s="25" t="str">
        <x:v>RM_CALL</x:v>
      </x:c>
      <x:c r="Q1297" s="25" t="str">
        <x:v>DERIVED_ANALYTICS</x:v>
      </x:c>
      <x:c r="R1297" s="30" t="n">
        <x:v>0.04254</x:v>
      </x:c>
      <x:c r="S1297" s="25" t="str">
        <x:v>R03</x:v>
      </x:c>
      <x:c r="T1297" s="25" t="n">
        <x:v>60</x:v>
      </x:c>
      <x:c r="U1297" s="25" t="n">
        <x:v>2</x:v>
      </x:c>
      <x:c r="V1297" s="25" t="str">
        <x:v>2026-06-25</x:v>
      </x:c>
      <x:c r="W1297" s="25" t="str">
        <x:v>NONE</x:v>
      </x:c>
      <x:c r="X1297" s="26" t="b">
        <x:v>1</x:v>
      </x:c>
      <x:c r="Y1297" s="26" t="b">
        <x:v>1</x:v>
      </x:c>
      <x:c r="Z1297" s="25" t="str">
        <x:v>CONTROLLED_SYNTHETIC</x:v>
      </x:c>
      <x:c r="AA1297" s="28" t="n">
        <x:v>7476585.29</x:v>
      </x:c>
      <x:c r="AB1297" s="28" t="n">
        <x:v>6791923.89</x:v>
      </x:c>
      <x:c r="AC1297" s="28" t="n">
        <x:v>472594.29</x:v>
      </x:c>
      <x:c r="AD1297" s="28" t="n">
        <x:v>1190659.84</x:v>
      </x:c>
      <x:c r="AE1297" s="28" t="n">
        <x:v>0</x:v>
      </x:c>
      <x:c r="AF1297" s="28" t="n">
        <x:v>0</x:v>
      </x:c>
      <x:c r="AG1297" s="28" t="n">
        <x:v>0</x:v>
      </x:c>
      <x:c r="AH1297" s="28" t="n">
        <x:v>324044.846667</x:v>
      </x:c>
      <x:c r="AI1297" s="28" t="n">
        <x:v>794854.52</x:v>
      </x:c>
      <x:c r="AJ1297" s="25" t="n">
        <x:v>447</x:v>
      </x:c>
      <x:c r="AK1297" s="25" t="n">
        <x:v>3</x:v>
      </x:c>
      <x:c r="AL1297" s="28" t="n">
        <x:v>1075759.56</x:v>
      </x:c>
      <x:c r="AM1297" s="28" t="n">
        <x:v>6846.59</x:v>
      </x:c>
      <x:c r="AN1297" s="25" t="str">
        <x:v>BUSINESS_CREDIT_CARD|TRADE_FINANCE|WORKING_CAPITAL_LOAN</x:v>
      </x:c>
      <x:c r="AO1297" s="25" t="str">
        <x:v>2026-01-24</x:v>
      </x:c>
      <x:c r="AP1297" s="25" t="n">
        <x:v>6</x:v>
      </x:c>
      <x:c r="AQ1297" s="25" t="n">
        <x:v>208</x:v>
      </x:c>
      <x:c r="AR1297" s="25" t="n">
        <x:v>41.67</x:v>
      </x:c>
      <x:c r="AS1297" s="30" t="n">
        <x:v>0.221647</x:v>
      </x:c>
      <x:c r="AT1297" s="25" t="n">
        <x:v>56</x:v>
      </x:c>
    </x:row>
    <x:row r="1298">
      <x:c r="A1298" s="25" t="str">
        <x:v>SME001294</x:v>
      </x:c>
      <x:c r="B1298" s="25" t="str">
        <x:v>Synthetic SME 001294</x:v>
      </x:c>
      <x:c r="C1298" s="25" t="str">
        <x:v>RM045</x:v>
      </x:c>
      <x:c r="D1298" s="25" t="str">
        <x:v>Aegean</x:v>
      </x:c>
      <x:c r="E1298" s="25" t="str">
        <x:v>Professional Services</x:v>
      </x:c>
      <x:c r="F1298" s="25" t="str">
        <x:v>SMALL</x:v>
      </x:c>
      <x:c r="G1298" s="25" t="str">
        <x:v>LIMITED</x:v>
      </x:c>
      <x:c r="H1298" s="25" t="str">
        <x:v>2022-05-22</x:v>
      </x:c>
      <x:c r="I1298" s="25" t="n">
        <x:v>50</x:v>
      </x:c>
      <x:c r="J1298" s="28" t="n">
        <x:v>24125829.84</x:v>
      </x:c>
      <x:c r="K1298" s="25" t="n">
        <x:v>28</x:v>
      </x:c>
      <x:c r="L1298" s="26" t="b">
        <x:v>0</x:v>
      </x:c>
      <x:c r="M1298" s="26" t="b">
        <x:v>0</x:v>
      </x:c>
      <x:c r="N1298" s="25" t="n">
        <x:v>29.78</x:v>
      </x:c>
      <x:c r="O1298" s="26" t="b">
        <x:v>1</x:v>
      </x:c>
      <x:c r="P1298" s="25" t="str">
        <x:v>RM_CALL</x:v>
      </x:c>
      <x:c r="Q1298" s="25" t="str">
        <x:v>DERIVED_ANALYTICS</x:v>
      </x:c>
      <x:c r="R1298" s="30" t="n">
        <x:v>0.012602</x:v>
      </x:c>
      <x:c r="S1298" s="25" t="str">
        <x:v>R02</x:v>
      </x:c>
      <x:c r="T1298" s="25" t="n">
        <x:v>5</x:v>
      </x:c>
      <x:c r="U1298" s="25" t="n">
        <x:v>1</x:v>
      </x:c>
      <x:c r="V1298" s="25" t="str">
        <x:v>2026-12-26</x:v>
      </x:c>
      <x:c r="W1298" s="25" t="str">
        <x:v>NONE</x:v>
      </x:c>
      <x:c r="X1298" s="26" t="b">
        <x:v>1</x:v>
      </x:c>
      <x:c r="Y1298" s="26" t="b">
        <x:v>1</x:v>
      </x:c>
      <x:c r="Z1298" s="25" t="str">
        <x:v>CONTROLLED_SYNTHETIC</x:v>
      </x:c>
      <x:c r="AA1298" s="28" t="n">
        <x:v>13728439.95</x:v>
      </x:c>
      <x:c r="AB1298" s="28" t="n">
        <x:v>12724806.86</x:v>
      </x:c>
      <x:c r="AC1298" s="28" t="n">
        <x:v>912058.6</x:v>
      </x:c>
      <x:c r="AD1298" s="28" t="n">
        <x:v>6637967.15</x:v>
      </x:c>
      <x:c r="AE1298" s="28" t="n">
        <x:v>0</x:v>
      </x:c>
      <x:c r="AF1298" s="28" t="n">
        <x:v>0</x:v>
      </x:c>
      <x:c r="AG1298" s="28" t="n">
        <x:v>0</x:v>
      </x:c>
      <x:c r="AH1298" s="28" t="n">
        <x:v>675284.083333</x:v>
      </x:c>
      <x:c r="AI1298" s="28" t="n">
        <x:v>1108639.765</x:v>
      </x:c>
      <x:c r="AJ1298" s="25" t="n">
        <x:v>230</x:v>
      </x:c>
      <x:c r="AK1298" s="25" t="n">
        <x:v>0</x:v>
      </x:c>
      <x:c r="AL1298" s="28" t="n">
        <x:v>0</x:v>
      </x:c>
      <x:c r="AM1298" s="28" t="n">
        <x:v>0</x:v>
      </x:c>
      <x:c r="AN1298" s="25"/>
      <x:c r="AO1298" s="25" t="str">
        <x:v>2026-08-16</x:v>
      </x:c>
      <x:c r="AP1298" s="25" t="n">
        <x:v>5</x:v>
      </x:c>
      <x:c r="AQ1298" s="25" t="n">
        <x:v>4</x:v>
      </x:c>
      <x:c r="AR1298" s="25" t="n">
        <x:v>11.9</x:v>
      </x:c>
      <x:c r="AS1298" s="30" t="n">
        <x:v>0</x:v>
      </x:c>
      <x:c r="AT1298" s="25" t="n">
        <x:v>0</x:v>
      </x:c>
    </x:row>
    <x:row r="1299">
      <x:c r="A1299" s="25" t="str">
        <x:v>SME001295</x:v>
      </x:c>
      <x:c r="B1299" s="25" t="str">
        <x:v>Synthetic SME 001295</x:v>
      </x:c>
      <x:c r="C1299" s="25" t="str">
        <x:v>RM027</x:v>
      </x:c>
      <x:c r="D1299" s="25" t="str">
        <x:v>Eastern</x:v>
      </x:c>
      <x:c r="E1299" s="25" t="str">
        <x:v>Construction</x:v>
      </x:c>
      <x:c r="F1299" s="25" t="str">
        <x:v>MEDIUM</x:v>
      </x:c>
      <x:c r="G1299" s="25" t="str">
        <x:v>LIMITED</x:v>
      </x:c>
      <x:c r="H1299" s="25" t="str">
        <x:v>2024-10-08</x:v>
      </x:c>
      <x:c r="I1299" s="25" t="n">
        <x:v>22</x:v>
      </x:c>
      <x:c r="J1299" s="28" t="n">
        <x:v>91462737.41</x:v>
      </x:c>
      <x:c r="K1299" s="25" t="n">
        <x:v>128</x:v>
      </x:c>
      <x:c r="L1299" s="26" t="b">
        <x:v>0</x:v>
      </x:c>
      <x:c r="M1299" s="26" t="b">
        <x:v>0</x:v>
      </x:c>
      <x:c r="N1299" s="25" t="n">
        <x:v>80.14</x:v>
      </x:c>
      <x:c r="O1299" s="26" t="b">
        <x:v>1</x:v>
      </x:c>
      <x:c r="P1299" s="25" t="str">
        <x:v>SECURE_MESSAGE</x:v>
      </x:c>
      <x:c r="Q1299" s="25" t="str">
        <x:v>DERIVED_ANALYTICS</x:v>
      </x:c>
      <x:c r="R1299" s="30" t="n">
        <x:v>0.022304</x:v>
      </x:c>
      <x:c r="S1299" s="25" t="str">
        <x:v>R02</x:v>
      </x:c>
      <x:c r="T1299" s="25" t="n">
        <x:v>5</x:v>
      </x:c>
      <x:c r="U1299" s="25" t="n">
        <x:v>1</x:v>
      </x:c>
      <x:c r="V1299" s="25" t="str">
        <x:v>2026-07-30</x:v>
      </x:c>
      <x:c r="W1299" s="25" t="str">
        <x:v>NONE</x:v>
      </x:c>
      <x:c r="X1299" s="26" t="b">
        <x:v>1</x:v>
      </x:c>
      <x:c r="Y1299" s="26" t="b">
        <x:v>0</x:v>
      </x:c>
      <x:c r="Z1299" s="25" t="str">
        <x:v>CONTROLLED_SYNTHETIC</x:v>
      </x:c>
      <x:c r="AA1299" s="28" t="n">
        <x:v>54853351.79</x:v>
      </x:c>
      <x:c r="AB1299" s="28" t="n">
        <x:v>48499594.4</x:v>
      </x:c>
      <x:c r="AC1299" s="28" t="n">
        <x:v>1914874.65</x:v>
      </x:c>
      <x:c r="AD1299" s="28" t="n">
        <x:v>30330340.56</x:v>
      </x:c>
      <x:c r="AE1299" s="28" t="n">
        <x:v>0</x:v>
      </x:c>
      <x:c r="AF1299" s="28" t="n">
        <x:v>0</x:v>
      </x:c>
      <x:c r="AG1299" s="28" t="n">
        <x:v>0</x:v>
      </x:c>
      <x:c r="AH1299" s="28" t="n">
        <x:v>2232814.26</x:v>
      </x:c>
      <x:c r="AI1299" s="28" t="n">
        <x:v>6082398.453333</x:v>
      </x:c>
      <x:c r="AJ1299" s="25" t="n">
        <x:v>791</x:v>
      </x:c>
      <x:c r="AK1299" s="25" t="n">
        <x:v>2</x:v>
      </x:c>
      <x:c r="AL1299" s="28" t="n">
        <x:v>100931831.58</x:v>
      </x:c>
      <x:c r="AM1299" s="28" t="n">
        <x:v>3874671.84</x:v>
      </x:c>
      <x:c r="AN1299" s="25" t="str">
        <x:v>CASH_MANAGEMENT|WORKING_CAPITAL_LOAN</x:v>
      </x:c>
      <x:c r="AO1299" s="25" t="str">
        <x:v>2026-02-19</x:v>
      </x:c>
      <x:c r="AP1299" s="25" t="n">
        <x:v>3</x:v>
      </x:c>
      <x:c r="AQ1299" s="25" t="n">
        <x:v>182</x:v>
      </x:c>
      <x:c r="AR1299" s="25" t="n">
        <x:v>46.24</x:v>
      </x:c>
      <x:c r="AS1299" s="30" t="n">
        <x:v>1</x:v>
      </x:c>
      <x:c r="AT1299" s="25" t="n">
        <x:v>21</x:v>
      </x:c>
    </x:row>
    <x:row r="1300">
      <x:c r="A1300" s="25" t="str">
        <x:v>SME001296</x:v>
      </x:c>
      <x:c r="B1300" s="25" t="str">
        <x:v>Synthetic SME 001296</x:v>
      </x:c>
      <x:c r="C1300" s="25" t="str">
        <x:v>RM008</x:v>
      </x:c>
      <x:c r="D1300" s="25" t="str">
        <x:v>Marmara</x:v>
      </x:c>
      <x:c r="E1300" s="25" t="str">
        <x:v>Manufacturing</x:v>
      </x:c>
      <x:c r="F1300" s="25" t="str">
        <x:v>SMALL</x:v>
      </x:c>
      <x:c r="G1300" s="25" t="str">
        <x:v>LIMITED</x:v>
      </x:c>
      <x:c r="H1300" s="25" t="str">
        <x:v>2025-08-11</x:v>
      </x:c>
      <x:c r="I1300" s="25" t="n">
        <x:v>12</x:v>
      </x:c>
      <x:c r="J1300" s="28" t="n">
        <x:v>22088946.08</x:v>
      </x:c>
      <x:c r="K1300" s="25" t="n">
        <x:v>17</x:v>
      </x:c>
      <x:c r="L1300" s="26" t="b">
        <x:v>0</x:v>
      </x:c>
      <x:c r="M1300" s="26" t="b">
        <x:v>0</x:v>
      </x:c>
      <x:c r="N1300" s="25" t="n">
        <x:v>67.41</x:v>
      </x:c>
      <x:c r="O1300" s="26" t="b">
        <x:v>1</x:v>
      </x:c>
      <x:c r="P1300" s="25" t="str">
        <x:v>RM_CALL</x:v>
      </x:c>
      <x:c r="Q1300" s="25" t="str">
        <x:v>DERIVED_ANALYTICS</x:v>
      </x:c>
      <x:c r="R1300" s="30" t="n">
        <x:v>0.02149</x:v>
      </x:c>
      <x:c r="S1300" s="25" t="str">
        <x:v>R02</x:v>
      </x:c>
      <x:c r="T1300" s="25" t="n">
        <x:v>15</x:v>
      </x:c>
      <x:c r="U1300" s="25" t="n">
        <x:v>1</x:v>
      </x:c>
      <x:c r="V1300" s="25" t="str">
        <x:v>2027-07-23</x:v>
      </x:c>
      <x:c r="W1300" s="25" t="str">
        <x:v>NONE</x:v>
      </x:c>
      <x:c r="X1300" s="26" t="b">
        <x:v>1</x:v>
      </x:c>
      <x:c r="Y1300" s="26" t="b">
        <x:v>1</x:v>
      </x:c>
      <x:c r="Z1300" s="25" t="str">
        <x:v>CONTROLLED_SYNTHETIC</x:v>
      </x:c>
      <x:c r="AA1300" s="28" t="n">
        <x:v>13157094.33</x:v>
      </x:c>
      <x:c r="AB1300" s="28" t="n">
        <x:v>11866484.19</x:v>
      </x:c>
      <x:c r="AC1300" s="28" t="n">
        <x:v>728786.66</x:v>
      </x:c>
      <x:c r="AD1300" s="28" t="n">
        <x:v>3257527.92</x:v>
      </x:c>
      <x:c r="AE1300" s="28" t="n">
        <x:v>0</x:v>
      </x:c>
      <x:c r="AF1300" s="28" t="n">
        <x:v>0</x:v>
      </x:c>
      <x:c r="AG1300" s="28" t="n">
        <x:v>0</x:v>
      </x:c>
      <x:c r="AH1300" s="28" t="n">
        <x:v>491743.21</x:v>
      </x:c>
      <x:c r="AI1300" s="28" t="n">
        <x:v>866589.271667</x:v>
      </x:c>
      <x:c r="AJ1300" s="25" t="n">
        <x:v>598</x:v>
      </x:c>
      <x:c r="AK1300" s="25" t="n">
        <x:v>0</x:v>
      </x:c>
      <x:c r="AL1300" s="28" t="n">
        <x:v>0</x:v>
      </x:c>
      <x:c r="AM1300" s="28" t="n">
        <x:v>0</x:v>
      </x:c>
      <x:c r="AN1300" s="25"/>
      <x:c r="AO1300" s="25" t="str">
        <x:v>2026-01-17</x:v>
      </x:c>
      <x:c r="AP1300" s="25" t="n">
        <x:v>1</x:v>
      </x:c>
      <x:c r="AQ1300" s="25" t="n">
        <x:v>215</x:v>
      </x:c>
      <x:c r="AR1300" s="25" t="n">
        <x:v>2.86</x:v>
      </x:c>
      <x:c r="AS1300" s="30" t="n">
        <x:v>0</x:v>
      </x:c>
      <x:c r="AT1300" s="25" t="n">
        <x:v>0</x:v>
      </x:c>
    </x:row>
    <x:row r="1301">
      <x:c r="A1301" s="25" t="str">
        <x:v>SME001297</x:v>
      </x:c>
      <x:c r="B1301" s="25" t="str">
        <x:v>Synthetic SME 001297</x:v>
      </x:c>
      <x:c r="C1301" s="25" t="str">
        <x:v>RM035</x:v>
      </x:c>
      <x:c r="D1301" s="25" t="str">
        <x:v>Central Anatolia</x:v>
      </x:c>
      <x:c r="E1301" s="25" t="str">
        <x:v>Technology</x:v>
      </x:c>
      <x:c r="F1301" s="25" t="str">
        <x:v>SMALL</x:v>
      </x:c>
      <x:c r="G1301" s="25" t="str">
        <x:v>JOINT_STOCK</x:v>
      </x:c>
      <x:c r="H1301" s="25" t="str">
        <x:v>2020-02-12</x:v>
      </x:c>
      <x:c r="I1301" s="25" t="n">
        <x:v>78</x:v>
      </x:c>
      <x:c r="J1301" s="28" t="n">
        <x:v>83300899.32</x:v>
      </x:c>
      <x:c r="K1301" s="25" t="n">
        <x:v>24</x:v>
      </x:c>
      <x:c r="L1301" s="26" t="b">
        <x:v>0</x:v>
      </x:c>
      <x:c r="M1301" s="26" t="b">
        <x:v>1</x:v>
      </x:c>
      <x:c r="N1301" s="25" t="n">
        <x:v>68.16</x:v>
      </x:c>
      <x:c r="O1301" s="26" t="b">
        <x:v>1</x:v>
      </x:c>
      <x:c r="P1301" s="25" t="str">
        <x:v>RM_CALL</x:v>
      </x:c>
      <x:c r="Q1301" s="25" t="str">
        <x:v>DERIVED_ANALYTICS</x:v>
      </x:c>
      <x:c r="R1301" s="30" t="n">
        <x:v>0.010999</x:v>
      </x:c>
      <x:c r="S1301" s="25" t="str">
        <x:v>R02</x:v>
      </x:c>
      <x:c r="T1301" s="25" t="n">
        <x:v>0</x:v>
      </x:c>
      <x:c r="U1301" s="25" t="n">
        <x:v>1</x:v>
      </x:c>
      <x:c r="V1301" s="25" t="str">
        <x:v>2027-09-17</x:v>
      </x:c>
      <x:c r="W1301" s="25" t="str">
        <x:v>NONE</x:v>
      </x:c>
      <x:c r="X1301" s="26" t="b">
        <x:v>1</x:v>
      </x:c>
      <x:c r="Y1301" s="26" t="b">
        <x:v>0</x:v>
      </x:c>
      <x:c r="Z1301" s="25" t="str">
        <x:v>CONTROLLED_SYNTHETIC</x:v>
      </x:c>
      <x:c r="AA1301" s="28" t="n">
        <x:v>51500105.95</x:v>
      </x:c>
      <x:c r="AB1301" s="28" t="n">
        <x:v>46447415.23</x:v>
      </x:c>
      <x:c r="AC1301" s="28" t="n">
        <x:v>2012406.49</x:v>
      </x:c>
      <x:c r="AD1301" s="28" t="n">
        <x:v>5362519.51</x:v>
      </x:c>
      <x:c r="AE1301" s="28" t="n">
        <x:v>0</x:v>
      </x:c>
      <x:c r="AF1301" s="28" t="n">
        <x:v>10181010.44</x:v>
      </x:c>
      <x:c r="AG1301" s="28" t="n">
        <x:v>4729870.77</x:v>
      </x:c>
      <x:c r="AH1301" s="28" t="n">
        <x:v>1989049.193333</x:v>
      </x:c>
      <x:c r="AI1301" s="28" t="n">
        <x:v>5240792.94</x:v>
      </x:c>
      <x:c r="AJ1301" s="25" t="n">
        <x:v>658</x:v>
      </x:c>
      <x:c r="AK1301" s="25" t="n">
        <x:v>2</x:v>
      </x:c>
      <x:c r="AL1301" s="28" t="n">
        <x:v>8615796.45</x:v>
      </x:c>
      <x:c r="AM1301" s="28" t="n">
        <x:v>455933.54</x:v>
      </x:c>
      <x:c r="AN1301" s="25" t="str">
        <x:v>BUSINESS_CREDIT_CARD|TRADE_FINANCE</x:v>
      </x:c>
      <x:c r="AO1301" s="25" t="str">
        <x:v>2026-01-29</x:v>
      </x:c>
      <x:c r="AP1301" s="25" t="n">
        <x:v>1</x:v>
      </x:c>
      <x:c r="AQ1301" s="25" t="n">
        <x:v>203</x:v>
      </x:c>
      <x:c r="AR1301" s="25" t="n">
        <x:v>34.47</x:v>
      </x:c>
      <x:c r="AS1301" s="30" t="n">
        <x:v>0.295514</x:v>
      </x:c>
      <x:c r="AT1301" s="25" t="n">
        <x:v>0</x:v>
      </x:c>
    </x:row>
    <x:row r="1302">
      <x:c r="A1302" s="25" t="str">
        <x:v>SME001298</x:v>
      </x:c>
      <x:c r="B1302" s="25" t="str">
        <x:v>Synthetic SME 001298</x:v>
      </x:c>
      <x:c r="C1302" s="25" t="str">
        <x:v>RM010</x:v>
      </x:c>
      <x:c r="D1302" s="25" t="str">
        <x:v>Central Anatolia</x:v>
      </x:c>
      <x:c r="E1302" s="25" t="str">
        <x:v>Professional Services</x:v>
      </x:c>
      <x:c r="F1302" s="25" t="str">
        <x:v>SMALL</x:v>
      </x:c>
      <x:c r="G1302" s="25" t="str">
        <x:v>LIMITED</x:v>
      </x:c>
      <x:c r="H1302" s="25" t="str">
        <x:v>2018-02-01</x:v>
      </x:c>
      <x:c r="I1302" s="25" t="n">
        <x:v>102</x:v>
      </x:c>
      <x:c r="J1302" s="28" t="n">
        <x:v>15048316.31</x:v>
      </x:c>
      <x:c r="K1302" s="25" t="n">
        <x:v>42</x:v>
      </x:c>
      <x:c r="L1302" s="26" t="b">
        <x:v>0</x:v>
      </x:c>
      <x:c r="M1302" s="26" t="b">
        <x:v>0</x:v>
      </x:c>
      <x:c r="N1302" s="25" t="n">
        <x:v>55.97</x:v>
      </x:c>
      <x:c r="O1302" s="26" t="b">
        <x:v>1</x:v>
      </x:c>
      <x:c r="P1302" s="25" t="str">
        <x:v>RM_CALL</x:v>
      </x:c>
      <x:c r="Q1302" s="25" t="str">
        <x:v>DERIVED_ANALYTICS</x:v>
      </x:c>
      <x:c r="R1302" s="30" t="n">
        <x:v>0.022866</x:v>
      </x:c>
      <x:c r="S1302" s="25" t="str">
        <x:v>R03</x:v>
      </x:c>
      <x:c r="T1302" s="25" t="n">
        <x:v>0</x:v>
      </x:c>
      <x:c r="U1302" s="25" t="n">
        <x:v>1</x:v>
      </x:c>
      <x:c r="V1302" s="25" t="str">
        <x:v>2027-04-10</x:v>
      </x:c>
      <x:c r="W1302" s="25" t="str">
        <x:v>NONE</x:v>
      </x:c>
      <x:c r="X1302" s="26" t="b">
        <x:v>1</x:v>
      </x:c>
      <x:c r="Y1302" s="26" t="b">
        <x:v>1</x:v>
      </x:c>
      <x:c r="Z1302" s="25" t="str">
        <x:v>CONTROLLED_SYNTHETIC</x:v>
      </x:c>
      <x:c r="AA1302" s="28" t="n">
        <x:v>7861224.95</x:v>
      </x:c>
      <x:c r="AB1302" s="28" t="n">
        <x:v>6896263.77</x:v>
      </x:c>
      <x:c r="AC1302" s="28" t="n">
        <x:v>407487.88</x:v>
      </x:c>
      <x:c r="AD1302" s="28" t="n">
        <x:v>9510092.41</x:v>
      </x:c>
      <x:c r="AE1302" s="28" t="n">
        <x:v>0</x:v>
      </x:c>
      <x:c r="AF1302" s="28" t="n">
        <x:v>0</x:v>
      </x:c>
      <x:c r="AG1302" s="28" t="n">
        <x:v>0</x:v>
      </x:c>
      <x:c r="AH1302" s="28" t="n">
        <x:v>219474.731667</x:v>
      </x:c>
      <x:c r="AI1302" s="28" t="n">
        <x:v>1020976.383333</x:v>
      </x:c>
      <x:c r="AJ1302" s="25" t="n">
        <x:v>542</x:v>
      </x:c>
      <x:c r="AK1302" s="25" t="n">
        <x:v>3</x:v>
      </x:c>
      <x:c r="AL1302" s="28" t="n">
        <x:v>19571593.91</x:v>
      </x:c>
      <x:c r="AM1302" s="28" t="n">
        <x:v>416625.26</x:v>
      </x:c>
      <x:c r="AN1302" s="25" t="str">
        <x:v>PAYROLL_SERVICES|TERM_DEPOSIT|WORKING_CAPITAL_LOAN</x:v>
      </x:c>
      <x:c r="AO1302" s="25" t="str">
        <x:v>2026-05-14</x:v>
      </x:c>
      <x:c r="AP1302" s="25" t="n">
        <x:v>1</x:v>
      </x:c>
      <x:c r="AQ1302" s="25" t="n">
        <x:v>98</x:v>
      </x:c>
      <x:c r="AR1302" s="25" t="n">
        <x:v>67.5</x:v>
      </x:c>
      <x:c r="AS1302" s="30" t="n">
        <x:v>1</x:v>
      </x:c>
      <x:c r="AT1302" s="25" t="n">
        <x:v>0</x:v>
      </x:c>
    </x:row>
    <x:row r="1303">
      <x:c r="A1303" s="25" t="str">
        <x:v>SME001299</x:v>
      </x:c>
      <x:c r="B1303" s="25" t="str">
        <x:v>Synthetic SME 001299</x:v>
      </x:c>
      <x:c r="C1303" s="25" t="str">
        <x:v>RM029</x:v>
      </x:c>
      <x:c r="D1303" s="25" t="str">
        <x:v>Marmara</x:v>
      </x:c>
      <x:c r="E1303" s="25" t="str">
        <x:v>Hospitality</x:v>
      </x:c>
      <x:c r="F1303" s="25" t="str">
        <x:v>MICRO</x:v>
      </x:c>
      <x:c r="G1303" s="25" t="str">
        <x:v>SOLE_PROPRIETOR</x:v>
      </x:c>
      <x:c r="H1303" s="25" t="str">
        <x:v>2016-02-23</x:v>
      </x:c>
      <x:c r="I1303" s="25" t="n">
        <x:v>125</x:v>
      </x:c>
      <x:c r="J1303" s="28" t="n">
        <x:v>8459653.88</x:v>
      </x:c>
      <x:c r="K1303" s="25" t="n">
        <x:v>2</x:v>
      </x:c>
      <x:c r="L1303" s="26" t="b">
        <x:v>0</x:v>
      </x:c>
      <x:c r="M1303" s="26" t="b">
        <x:v>0</x:v>
      </x:c>
      <x:c r="N1303" s="25" t="n">
        <x:v>33.61</x:v>
      </x:c>
      <x:c r="O1303" s="26" t="b">
        <x:v>1</x:v>
      </x:c>
      <x:c r="P1303" s="25" t="str">
        <x:v>SECURE_MESSAGE</x:v>
      </x:c>
      <x:c r="Q1303" s="25" t="str">
        <x:v>DERIVED_ANALYTICS</x:v>
      </x:c>
      <x:c r="R1303" s="30" t="n">
        <x:v>0.049902</x:v>
      </x:c>
      <x:c r="S1303" s="25" t="str">
        <x:v>R04</x:v>
      </x:c>
      <x:c r="T1303" s="25" t="n">
        <x:v>0</x:v>
      </x:c>
      <x:c r="U1303" s="25" t="n">
        <x:v>1</x:v>
      </x:c>
      <x:c r="V1303" s="25" t="str">
        <x:v>2026-12-05</x:v>
      </x:c>
      <x:c r="W1303" s="25" t="str">
        <x:v>NONE</x:v>
      </x:c>
      <x:c r="X1303" s="26" t="b">
        <x:v>1</x:v>
      </x:c>
      <x:c r="Y1303" s="26" t="b">
        <x:v>1</x:v>
      </x:c>
      <x:c r="Z1303" s="25" t="str">
        <x:v>CONTROLLED_SYNTHETIC</x:v>
      </x:c>
      <x:c r="AA1303" s="28" t="n">
        <x:v>4609874.01</x:v>
      </x:c>
      <x:c r="AB1303" s="28" t="n">
        <x:v>4234545.67</x:v>
      </x:c>
      <x:c r="AC1303" s="28" t="n">
        <x:v>2204367.64</x:v>
      </x:c>
      <x:c r="AD1303" s="28" t="n">
        <x:v>366549.55</x:v>
      </x:c>
      <x:c r="AE1303" s="28" t="n">
        <x:v>0</x:v>
      </x:c>
      <x:c r="AF1303" s="28" t="n">
        <x:v>0</x:v>
      </x:c>
      <x:c r="AG1303" s="28" t="n">
        <x:v>0</x:v>
      </x:c>
      <x:c r="AH1303" s="28" t="n">
        <x:v>189164.751667</x:v>
      </x:c>
      <x:c r="AI1303" s="28" t="n">
        <x:v>483260.791667</x:v>
      </x:c>
      <x:c r="AJ1303" s="25" t="n">
        <x:v>353</x:v>
      </x:c>
      <x:c r="AK1303" s="25" t="n">
        <x:v>1</x:v>
      </x:c>
      <x:c r="AL1303" s="28" t="n">
        <x:v>797691.08</x:v>
      </x:c>
      <x:c r="AM1303" s="28" t="n">
        <x:v>7643.46</x:v>
      </x:c>
      <x:c r="AN1303" s="25" t="str">
        <x:v>PAYROLL_SERVICES</x:v>
      </x:c>
      <x:c r="AO1303" s="25" t="str">
        <x:v>2026-07-20</x:v>
      </x:c>
      <x:c r="AP1303" s="25" t="n">
        <x:v>5</x:v>
      </x:c>
      <x:c r="AQ1303" s="25" t="n">
        <x:v>31</x:v>
      </x:c>
      <x:c r="AR1303" s="25" t="n">
        <x:v>29.14</x:v>
      </x:c>
      <x:c r="AS1303" s="30" t="n">
        <x:v>0.26941</x:v>
      </x:c>
      <x:c r="AT1303" s="25" t="n">
        <x:v>0</x:v>
      </x:c>
    </x:row>
    <x:row r="1304">
      <x:c r="A1304" s="25" t="str">
        <x:v>SME001300</x:v>
      </x:c>
      <x:c r="B1304" s="25" t="str">
        <x:v>Synthetic SME 001300</x:v>
      </x:c>
      <x:c r="C1304" s="25" t="str">
        <x:v>RM035</x:v>
      </x:c>
      <x:c r="D1304" s="25" t="str">
        <x:v>Central Anatolia</x:v>
      </x:c>
      <x:c r="E1304" s="25" t="str">
        <x:v>Healthcare</x:v>
      </x:c>
      <x:c r="F1304" s="25" t="str">
        <x:v>SMALL</x:v>
      </x:c>
      <x:c r="G1304" s="25" t="str">
        <x:v>LIMITED</x:v>
      </x:c>
      <x:c r="H1304" s="25" t="str">
        <x:v>2025-01-20</x:v>
      </x:c>
      <x:c r="I1304" s="25" t="n">
        <x:v>18</x:v>
      </x:c>
      <x:c r="J1304" s="28" t="n">
        <x:v>17530978.41</x:v>
      </x:c>
      <x:c r="K1304" s="25" t="n">
        <x:v>20</x:v>
      </x:c>
      <x:c r="L1304" s="26" t="b">
        <x:v>0</x:v>
      </x:c>
      <x:c r="M1304" s="26" t="b">
        <x:v>0</x:v>
      </x:c>
      <x:c r="N1304" s="25" t="n">
        <x:v>50.86</x:v>
      </x:c>
      <x:c r="O1304" s="26" t="b">
        <x:v>1</x:v>
      </x:c>
      <x:c r="P1304" s="25" t="str">
        <x:v>RM_CALL</x:v>
      </x:c>
      <x:c r="Q1304" s="25" t="str">
        <x:v>DERIVED_ANALYTICS</x:v>
      </x:c>
      <x:c r="R1304" s="30" t="n">
        <x:v>0.035284</x:v>
      </x:c>
      <x:c r="S1304" s="25" t="str">
        <x:v>R03</x:v>
      </x:c>
      <x:c r="T1304" s="25" t="n">
        <x:v>0</x:v>
      </x:c>
      <x:c r="U1304" s="25" t="n">
        <x:v>1</x:v>
      </x:c>
      <x:c r="V1304" s="25" t="str">
        <x:v>2026-09-06</x:v>
      </x:c>
      <x:c r="W1304" s="25" t="str">
        <x:v>NONE</x:v>
      </x:c>
      <x:c r="X1304" s="26" t="b">
        <x:v>1</x:v>
      </x:c>
      <x:c r="Y1304" s="26" t="b">
        <x:v>1</x:v>
      </x:c>
      <x:c r="Z1304" s="25" t="str">
        <x:v>CONTROLLED_SYNTHETIC</x:v>
      </x:c>
      <x:c r="AA1304" s="28" t="n">
        <x:v>10173757.28</x:v>
      </x:c>
      <x:c r="AB1304" s="28" t="n">
        <x:v>9209814.89</x:v>
      </x:c>
      <x:c r="AC1304" s="28" t="n">
        <x:v>5822556.54</x:v>
      </x:c>
      <x:c r="AD1304" s="28" t="n">
        <x:v>4098687.18</x:v>
      </x:c>
      <x:c r="AE1304" s="28" t="n">
        <x:v>0</x:v>
      </x:c>
      <x:c r="AF1304" s="28" t="n">
        <x:v>0</x:v>
      </x:c>
      <x:c r="AG1304" s="28" t="n">
        <x:v>0</x:v>
      </x:c>
      <x:c r="AH1304" s="28" t="n">
        <x:v>298164.503333</x:v>
      </x:c>
      <x:c r="AI1304" s="28" t="n">
        <x:v>700686.495</x:v>
      </x:c>
      <x:c r="AJ1304" s="25" t="n">
        <x:v>429</x:v>
      </x:c>
      <x:c r="AK1304" s="25" t="n">
        <x:v>2</x:v>
      </x:c>
      <x:c r="AL1304" s="28" t="n">
        <x:v>12300738.32</x:v>
      </x:c>
      <x:c r="AM1304" s="28" t="n">
        <x:v>180431.11</x:v>
      </x:c>
      <x:c r="AN1304" s="25" t="str">
        <x:v>POS_MERCHANT_ACQUIRING|WORKING_CAPITAL_LOAN</x:v>
      </x:c>
      <x:c r="AO1304" s="25" t="str">
        <x:v>2026-02-01</x:v>
      </x:c>
      <x:c r="AP1304" s="25" t="n">
        <x:v>2</x:v>
      </x:c>
      <x:c r="AQ1304" s="25" t="n">
        <x:v>200</x:v>
      </x:c>
      <x:c r="AR1304" s="25" t="n">
        <x:v>36.93</x:v>
      </x:c>
      <x:c r="AS1304" s="30" t="n">
        <x:v>1</x:v>
      </x:c>
      <x:c r="AT1304" s="25" t="n">
        <x:v>0</x:v>
      </x:c>
    </x:row>
    <x:row r="1305">
      <x:c r="A1305" s="25" t="str">
        <x:v>SME001301</x:v>
      </x:c>
      <x:c r="B1305" s="25" t="str">
        <x:v>Synthetic SME 001301</x:v>
      </x:c>
      <x:c r="C1305" s="25" t="str">
        <x:v>RM034</x:v>
      </x:c>
      <x:c r="D1305" s="25" t="str">
        <x:v>Aegean</x:v>
      </x:c>
      <x:c r="E1305" s="25" t="str">
        <x:v>Wholesale Trade</x:v>
      </x:c>
      <x:c r="F1305" s="25" t="str">
        <x:v>MICRO</x:v>
      </x:c>
      <x:c r="G1305" s="25" t="str">
        <x:v>LIMITED</x:v>
      </x:c>
      <x:c r="H1305" s="25" t="str">
        <x:v>2021-06-17</x:v>
      </x:c>
      <x:c r="I1305" s="25" t="n">
        <x:v>62</x:v>
      </x:c>
      <x:c r="J1305" s="28" t="n">
        <x:v>5363315.44</x:v>
      </x:c>
      <x:c r="K1305" s="25" t="n">
        <x:v>5</x:v>
      </x:c>
      <x:c r="L1305" s="26" t="b">
        <x:v>1</x:v>
      </x:c>
      <x:c r="M1305" s="26" t="b">
        <x:v>0</x:v>
      </x:c>
      <x:c r="N1305" s="25" t="n">
        <x:v>72.87</x:v>
      </x:c>
      <x:c r="O1305" s="26" t="b">
        <x:v>1</x:v>
      </x:c>
      <x:c r="P1305" s="25" t="str">
        <x:v>BRANCH</x:v>
      </x:c>
      <x:c r="Q1305" s="25" t="str">
        <x:v>DERIVED_ANALYTICS</x:v>
      </x:c>
      <x:c r="R1305" s="30" t="n">
        <x:v>0.024464</x:v>
      </x:c>
      <x:c r="S1305" s="25" t="str">
        <x:v>R03</x:v>
      </x:c>
      <x:c r="T1305" s="25" t="n">
        <x:v>90</x:v>
      </x:c>
      <x:c r="U1305" s="25" t="n">
        <x:v>3</x:v>
      </x:c>
      <x:c r="V1305" s="25" t="str">
        <x:v>2026-02-14</x:v>
      </x:c>
      <x:c r="W1305" s="25" t="str">
        <x:v>NONE</x:v>
      </x:c>
      <x:c r="X1305" s="26" t="b">
        <x:v>1</x:v>
      </x:c>
      <x:c r="Y1305" s="26" t="b">
        <x:v>1</x:v>
      </x:c>
      <x:c r="Z1305" s="25" t="str">
        <x:v>CONTROLLED_SYNTHETIC</x:v>
      </x:c>
      <x:c r="AA1305" s="28" t="n">
        <x:v>2971135.38</x:v>
      </x:c>
      <x:c r="AB1305" s="28" t="n">
        <x:v>2703649.6</x:v>
      </x:c>
      <x:c r="AC1305" s="28" t="n">
        <x:v>148208.74</x:v>
      </x:c>
      <x:c r="AD1305" s="28" t="n">
        <x:v>1089250.57</x:v>
      </x:c>
      <x:c r="AE1305" s="28" t="n">
        <x:v>778567.47</x:v>
      </x:c>
      <x:c r="AF1305" s="28" t="n">
        <x:v>0</x:v>
      </x:c>
      <x:c r="AG1305" s="28" t="n">
        <x:v>411125.45</x:v>
      </x:c>
      <x:c r="AH1305" s="28" t="n">
        <x:v>109518.118333</x:v>
      </x:c>
      <x:c r="AI1305" s="28" t="n">
        <x:v>215475.451667</x:v>
      </x:c>
      <x:c r="AJ1305" s="25" t="n">
        <x:v>716</x:v>
      </x:c>
      <x:c r="AK1305" s="25" t="n">
        <x:v>1</x:v>
      </x:c>
      <x:c r="AL1305" s="28" t="n">
        <x:v>164472.53</x:v>
      </x:c>
      <x:c r="AM1305" s="28" t="n">
        <x:v>8738.62</x:v>
      </x:c>
      <x:c r="AN1305" s="25" t="str">
        <x:v>BUSINESS_CREDIT_CARD</x:v>
      </x:c>
      <x:c r="AO1305" s="25" t="str">
        <x:v>2026-08-10</x:v>
      </x:c>
      <x:c r="AP1305" s="25" t="n">
        <x:v>5</x:v>
      </x:c>
      <x:c r="AQ1305" s="25" t="n">
        <x:v>10</x:v>
      </x:c>
      <x:c r="AR1305" s="25" t="n">
        <x:v>22.12</x:v>
      </x:c>
      <x:c r="AS1305" s="30" t="n">
        <x:v>0.087618</x:v>
      </x:c>
      <x:c r="AT1305" s="25" t="n">
        <x:v>187</x:v>
      </x:c>
    </x:row>
    <x:row r="1306">
      <x:c r="A1306" s="25" t="str">
        <x:v>SME001302</x:v>
      </x:c>
      <x:c r="B1306" s="25" t="str">
        <x:v>Synthetic SME 001302</x:v>
      </x:c>
      <x:c r="C1306" s="25" t="str">
        <x:v>RM043</x:v>
      </x:c>
      <x:c r="D1306" s="25" t="str">
        <x:v>Mediterranean</x:v>
      </x:c>
      <x:c r="E1306" s="25" t="str">
        <x:v>Agriculture</x:v>
      </x:c>
      <x:c r="F1306" s="25" t="str">
        <x:v>SMALL</x:v>
      </x:c>
      <x:c r="G1306" s="25" t="str">
        <x:v>SOLE_PROPRIETOR</x:v>
      </x:c>
      <x:c r="H1306" s="25" t="str">
        <x:v>2026-02-17</x:v>
      </x:c>
      <x:c r="I1306" s="25" t="n">
        <x:v>6</x:v>
      </x:c>
      <x:c r="J1306" s="28" t="n">
        <x:v>33361434.33</x:v>
      </x:c>
      <x:c r="K1306" s="25" t="n">
        <x:v>27</x:v>
      </x:c>
      <x:c r="L1306" s="26" t="b">
        <x:v>0</x:v>
      </x:c>
      <x:c r="M1306" s="26" t="b">
        <x:v>0</x:v>
      </x:c>
      <x:c r="N1306" s="25" t="n">
        <x:v>39.03</x:v>
      </x:c>
      <x:c r="O1306" s="26" t="b">
        <x:v>1</x:v>
      </x:c>
      <x:c r="P1306" s="25" t="str">
        <x:v>RM_CALL</x:v>
      </x:c>
      <x:c r="Q1306" s="25" t="str">
        <x:v>DERIVED_ANALYTICS</x:v>
      </x:c>
      <x:c r="R1306" s="30" t="n">
        <x:v>0.045521</x:v>
      </x:c>
      <x:c r="S1306" s="25" t="str">
        <x:v>R04</x:v>
      </x:c>
      <x:c r="T1306" s="25" t="n">
        <x:v>0</x:v>
      </x:c>
      <x:c r="U1306" s="25" t="n">
        <x:v>1</x:v>
      </x:c>
      <x:c r="V1306" s="25" t="str">
        <x:v>2026-10-14</x:v>
      </x:c>
      <x:c r="W1306" s="25" t="str">
        <x:v>NONE</x:v>
      </x:c>
      <x:c r="X1306" s="26" t="b">
        <x:v>1</x:v>
      </x:c>
      <x:c r="Y1306" s="26" t="b">
        <x:v>1</x:v>
      </x:c>
      <x:c r="Z1306" s="25" t="str">
        <x:v>CONTROLLED_SYNTHETIC</x:v>
      </x:c>
      <x:c r="AA1306" s="28" t="n">
        <x:v>16686803.27</x:v>
      </x:c>
      <x:c r="AB1306" s="28" t="n">
        <x:v>14527543.12</x:v>
      </x:c>
      <x:c r="AC1306" s="28" t="n">
        <x:v>646078.73</x:v>
      </x:c>
      <x:c r="AD1306" s="28" t="n">
        <x:v>6078933.5</x:v>
      </x:c>
      <x:c r="AE1306" s="28" t="n">
        <x:v>0</x:v>
      </x:c>
      <x:c r="AF1306" s="28" t="n">
        <x:v>0</x:v>
      </x:c>
      <x:c r="AG1306" s="28" t="n">
        <x:v>0</x:v>
      </x:c>
      <x:c r="AH1306" s="28" t="n">
        <x:v>565806.63</x:v>
      </x:c>
      <x:c r="AI1306" s="28" t="n">
        <x:v>1403498.775</x:v>
      </x:c>
      <x:c r="AJ1306" s="25" t="n">
        <x:v>337</x:v>
      </x:c>
      <x:c r="AK1306" s="25" t="n">
        <x:v>1</x:v>
      </x:c>
      <x:c r="AL1306" s="28" t="n">
        <x:v>7770207.98</x:v>
      </x:c>
      <x:c r="AM1306" s="28" t="n">
        <x:v>311897.55</x:v>
      </x:c>
      <x:c r="AN1306" s="25" t="str">
        <x:v>WORKING_CAPITAL_LOAN</x:v>
      </x:c>
      <x:c r="AO1306" s="25" t="str">
        <x:v>2026-08-03</x:v>
      </x:c>
      <x:c r="AP1306" s="25" t="n">
        <x:v>5</x:v>
      </x:c>
      <x:c r="AQ1306" s="25" t="n">
        <x:v>17</x:v>
      </x:c>
      <x:c r="AR1306" s="25" t="n">
        <x:v>14.45</x:v>
      </x:c>
      <x:c r="AS1306" s="30" t="n">
        <x:v>0.665457</x:v>
      </x:c>
      <x:c r="AT1306" s="25" t="n">
        <x:v>0</x:v>
      </x:c>
    </x:row>
    <x:row r="1307">
      <x:c r="A1307" s="25" t="str">
        <x:v>SME001303</x:v>
      </x:c>
      <x:c r="B1307" s="25" t="str">
        <x:v>Synthetic SME 001303</x:v>
      </x:c>
      <x:c r="C1307" s="25" t="str">
        <x:v>RM006</x:v>
      </x:c>
      <x:c r="D1307" s="25" t="str">
        <x:v>Aegean</x:v>
      </x:c>
      <x:c r="E1307" s="25" t="str">
        <x:v>Wholesale Trade</x:v>
      </x:c>
      <x:c r="F1307" s="25" t="str">
        <x:v>MEDIUM</x:v>
      </x:c>
      <x:c r="G1307" s="25" t="str">
        <x:v>LIMITED</x:v>
      </x:c>
      <x:c r="H1307" s="25" t="str">
        <x:v>2015-12-27</x:v>
      </x:c>
      <x:c r="I1307" s="25" t="n">
        <x:v>127</x:v>
      </x:c>
      <x:c r="J1307" s="28" t="n">
        <x:v>112795661.19</x:v>
      </x:c>
      <x:c r="K1307" s="25" t="n">
        <x:v>91</x:v>
      </x:c>
      <x:c r="L1307" s="26" t="b">
        <x:v>1</x:v>
      </x:c>
      <x:c r="M1307" s="26" t="b">
        <x:v>0</x:v>
      </x:c>
      <x:c r="N1307" s="25" t="n">
        <x:v>60.02</x:v>
      </x:c>
      <x:c r="O1307" s="26" t="b">
        <x:v>1</x:v>
      </x:c>
      <x:c r="P1307" s="25" t="str">
        <x:v>RM_CALL</x:v>
      </x:c>
      <x:c r="Q1307" s="25" t="str">
        <x:v>DERIVED_ANALYTICS</x:v>
      </x:c>
      <x:c r="R1307" s="30" t="n">
        <x:v>0.007495</x:v>
      </x:c>
      <x:c r="S1307" s="25" t="str">
        <x:v>R02</x:v>
      </x:c>
      <x:c r="T1307" s="25" t="n">
        <x:v>0</x:v>
      </x:c>
      <x:c r="U1307" s="25" t="n">
        <x:v>1</x:v>
      </x:c>
      <x:c r="V1307" s="25" t="str">
        <x:v>2026-07-29</x:v>
      </x:c>
      <x:c r="W1307" s="25" t="str">
        <x:v>NONE</x:v>
      </x:c>
      <x:c r="X1307" s="26" t="b">
        <x:v>1</x:v>
      </x:c>
      <x:c r="Y1307" s="26" t="b">
        <x:v>1</x:v>
      </x:c>
      <x:c r="Z1307" s="25" t="str">
        <x:v>CONTROLLED_SYNTHETIC</x:v>
      </x:c>
      <x:c r="AA1307" s="28" t="n">
        <x:v>54807951.01</x:v>
      </x:c>
      <x:c r="AB1307" s="28" t="n">
        <x:v>46566116.33</x:v>
      </x:c>
      <x:c r="AC1307" s="28" t="n">
        <x:v>2460788.85</x:v>
      </x:c>
      <x:c r="AD1307" s="28" t="n">
        <x:v>19955201.33</x:v>
      </x:c>
      <x:c r="AE1307" s="28" t="n">
        <x:v>14629221.74</x:v>
      </x:c>
      <x:c r="AF1307" s="28" t="n">
        <x:v>0</x:v>
      </x:c>
      <x:c r="AG1307" s="28" t="n">
        <x:v>6783490.4</x:v>
      </x:c>
      <x:c r="AH1307" s="28" t="n">
        <x:v>1393901.346667</x:v>
      </x:c>
      <x:c r="AI1307" s="28" t="n">
        <x:v>4484184.965</x:v>
      </x:c>
      <x:c r="AJ1307" s="25" t="n">
        <x:v>613</x:v>
      </x:c>
      <x:c r="AK1307" s="25" t="n">
        <x:v>3</x:v>
      </x:c>
      <x:c r="AL1307" s="28" t="n">
        <x:v>101058829.18</x:v>
      </x:c>
      <x:c r="AM1307" s="28" t="n">
        <x:v>1215270.24</x:v>
      </x:c>
      <x:c r="AN1307" s="25" t="str">
        <x:v>BUSINESS_CREDIT_CARD|CASH_MANAGEMENT|WORKING_CAPITAL_LOAN</x:v>
      </x:c>
      <x:c r="AO1307" s="25" t="str">
        <x:v>2026-06-21</x:v>
      </x:c>
      <x:c r="AP1307" s="25" t="n">
        <x:v>4</x:v>
      </x:c>
      <x:c r="AQ1307" s="25" t="n">
        <x:v>60</x:v>
      </x:c>
      <x:c r="AR1307" s="25" t="n">
        <x:v>64.59</x:v>
      </x:c>
      <x:c r="AS1307" s="30" t="n">
        <x:v>1</x:v>
      </x:c>
      <x:c r="AT1307" s="25" t="n">
        <x:v>22</x:v>
      </x:c>
    </x:row>
    <x:row r="1308">
      <x:c r="A1308" s="25" t="str">
        <x:v>SME001304</x:v>
      </x:c>
      <x:c r="B1308" s="25" t="str">
        <x:v>Synthetic SME 001304</x:v>
      </x:c>
      <x:c r="C1308" s="25" t="str">
        <x:v>RM021</x:v>
      </x:c>
      <x:c r="D1308" s="25" t="str">
        <x:v>Marmara</x:v>
      </x:c>
      <x:c r="E1308" s="25" t="str">
        <x:v>Wholesale Trade</x:v>
      </x:c>
      <x:c r="F1308" s="25" t="str">
        <x:v>SMALL</x:v>
      </x:c>
      <x:c r="G1308" s="25" t="str">
        <x:v>LIMITED</x:v>
      </x:c>
      <x:c r="H1308" s="25" t="str">
        <x:v>2017-08-25</x:v>
      </x:c>
      <x:c r="I1308" s="25" t="n">
        <x:v>107</x:v>
      </x:c>
      <x:c r="J1308" s="28" t="n">
        <x:v>8287111.75</x:v>
      </x:c>
      <x:c r="K1308" s="25" t="n">
        <x:v>21</x:v>
      </x:c>
      <x:c r="L1308" s="26" t="b">
        <x:v>1</x:v>
      </x:c>
      <x:c r="M1308" s="26" t="b">
        <x:v>0</x:v>
      </x:c>
      <x:c r="N1308" s="25" t="n">
        <x:v>44.27</x:v>
      </x:c>
      <x:c r="O1308" s="26" t="b">
        <x:v>1</x:v>
      </x:c>
      <x:c r="P1308" s="25" t="str">
        <x:v>SECURE_MESSAGE</x:v>
      </x:c>
      <x:c r="Q1308" s="25" t="str">
        <x:v>DERIVED_ANALYTICS</x:v>
      </x:c>
      <x:c r="R1308" s="30" t="n">
        <x:v>0.012685</x:v>
      </x:c>
      <x:c r="S1308" s="25" t="str">
        <x:v>R02</x:v>
      </x:c>
      <x:c r="T1308" s="25" t="n">
        <x:v>0</x:v>
      </x:c>
      <x:c r="U1308" s="25" t="n">
        <x:v>1</x:v>
      </x:c>
      <x:c r="V1308" s="25" t="str">
        <x:v>2027-06-07</x:v>
      </x:c>
      <x:c r="W1308" s="25" t="str">
        <x:v>NONE</x:v>
      </x:c>
      <x:c r="X1308" s="26" t="b">
        <x:v>1</x:v>
      </x:c>
      <x:c r="Y1308" s="26" t="b">
        <x:v>1</x:v>
      </x:c>
      <x:c r="Z1308" s="25" t="str">
        <x:v>CONTROLLED_SYNTHETIC</x:v>
      </x:c>
      <x:c r="AA1308" s="28" t="n">
        <x:v>4424512.95</x:v>
      </x:c>
      <x:c r="AB1308" s="28" t="n">
        <x:v>3810404.79</x:v>
      </x:c>
      <x:c r="AC1308" s="28" t="n">
        <x:v>304881.63</x:v>
      </x:c>
      <x:c r="AD1308" s="28" t="n">
        <x:v>5114926.7</x:v>
      </x:c>
      <x:c r="AE1308" s="28" t="n">
        <x:v>1224673.21</x:v>
      </x:c>
      <x:c r="AF1308" s="28" t="n">
        <x:v>0</x:v>
      </x:c>
      <x:c r="AG1308" s="28" t="n">
        <x:v>824077.86</x:v>
      </x:c>
      <x:c r="AH1308" s="28" t="n">
        <x:v>206184.248333</x:v>
      </x:c>
      <x:c r="AI1308" s="28" t="n">
        <x:v>433438.103333</x:v>
      </x:c>
      <x:c r="AJ1308" s="25" t="n">
        <x:v>394</x:v>
      </x:c>
      <x:c r="AK1308" s="25" t="n">
        <x:v>4</x:v>
      </x:c>
      <x:c r="AL1308" s="28" t="n">
        <x:v>18763012.57</x:v>
      </x:c>
      <x:c r="AM1308" s="28" t="n">
        <x:v>692816.84</x:v>
      </x:c>
      <x:c r="AN1308" s="25" t="str">
        <x:v>BUSINESS_CREDIT_CARD|CASH_MANAGEMENT|PAYROLL_SERVICES|POS_MERCHANT_ACQUIRING</x:v>
      </x:c>
      <x:c r="AO1308" s="25" t="str">
        <x:v>2026-07-24</x:v>
      </x:c>
      <x:c r="AP1308" s="25" t="n">
        <x:v>6</x:v>
      </x:c>
      <x:c r="AQ1308" s="25" t="n">
        <x:v>27</x:v>
      </x:c>
      <x:c r="AR1308" s="25" t="n">
        <x:v>74</x:v>
      </x:c>
      <x:c r="AS1308" s="30" t="n">
        <x:v>1</x:v>
      </x:c>
      <x:c r="AT1308" s="25" t="n">
        <x:v>0</x:v>
      </x:c>
    </x:row>
    <x:row r="1309">
      <x:c r="A1309" s="25" t="str">
        <x:v>SME001305</x:v>
      </x:c>
      <x:c r="B1309" s="25" t="str">
        <x:v>Synthetic SME 001305</x:v>
      </x:c>
      <x:c r="C1309" s="25" t="str">
        <x:v>RM032</x:v>
      </x:c>
      <x:c r="D1309" s="25" t="str">
        <x:v>Aegean</x:v>
      </x:c>
      <x:c r="E1309" s="25" t="str">
        <x:v>Transportation</x:v>
      </x:c>
      <x:c r="F1309" s="25" t="str">
        <x:v>MICRO</x:v>
      </x:c>
      <x:c r="G1309" s="25" t="str">
        <x:v>LIMITED</x:v>
      </x:c>
      <x:c r="H1309" s="25" t="str">
        <x:v>2021-09-17</x:v>
      </x:c>
      <x:c r="I1309" s="25" t="n">
        <x:v>59</x:v>
      </x:c>
      <x:c r="J1309" s="28" t="n">
        <x:v>1501053.51</x:v>
      </x:c>
      <x:c r="K1309" s="25" t="n">
        <x:v>7</x:v>
      </x:c>
      <x:c r="L1309" s="26" t="b">
        <x:v>0</x:v>
      </x:c>
      <x:c r="M1309" s="26" t="b">
        <x:v>0</x:v>
      </x:c>
      <x:c r="N1309" s="25" t="n">
        <x:v>65.09</x:v>
      </x:c>
      <x:c r="O1309" s="26" t="b">
        <x:v>1</x:v>
      </x:c>
      <x:c r="P1309" s="25" t="str">
        <x:v>BRANCH</x:v>
      </x:c>
      <x:c r="Q1309" s="25" t="str">
        <x:v>DERIVED_ANALYTICS</x:v>
      </x:c>
      <x:c r="R1309" s="30" t="n">
        <x:v>0.036763</x:v>
      </x:c>
      <x:c r="S1309" s="25" t="str">
        <x:v>R03</x:v>
      </x:c>
      <x:c r="T1309" s="25" t="n">
        <x:v>0</x:v>
      </x:c>
      <x:c r="U1309" s="25" t="n">
        <x:v>1</x:v>
      </x:c>
      <x:c r="V1309" s="25" t="str">
        <x:v>2027-04-08</x:v>
      </x:c>
      <x:c r="W1309" s="25" t="str">
        <x:v>MEDIUM</x:v>
      </x:c>
      <x:c r="X1309" s="26" t="b">
        <x:v>1</x:v>
      </x:c>
      <x:c r="Y1309" s="26" t="b">
        <x:v>1</x:v>
      </x:c>
      <x:c r="Z1309" s="25" t="str">
        <x:v>CONTROLLED_SYNTHETIC</x:v>
      </x:c>
      <x:c r="AA1309" s="28" t="n">
        <x:v>929407.27</x:v>
      </x:c>
      <x:c r="AB1309" s="28" t="n">
        <x:v>832197.79</x:v>
      </x:c>
      <x:c r="AC1309" s="28" t="n">
        <x:v>40188.97</x:v>
      </x:c>
      <x:c r="AD1309" s="28" t="n">
        <x:v>1647891.96</x:v>
      </x:c>
      <x:c r="AE1309" s="28" t="n">
        <x:v>0</x:v>
      </x:c>
      <x:c r="AF1309" s="28" t="n">
        <x:v>0</x:v>
      </x:c>
      <x:c r="AG1309" s="28" t="n">
        <x:v>0</x:v>
      </x:c>
      <x:c r="AH1309" s="28" t="n">
        <x:v>34196.73</x:v>
      </x:c>
      <x:c r="AI1309" s="28" t="n">
        <x:v>42944.515</x:v>
      </x:c>
      <x:c r="AJ1309" s="25" t="n">
        <x:v>537</x:v>
      </x:c>
      <x:c r="AK1309" s="25" t="n">
        <x:v>3</x:v>
      </x:c>
      <x:c r="AL1309" s="28" t="n">
        <x:v>3562093.8</x:v>
      </x:c>
      <x:c r="AM1309" s="28" t="n">
        <x:v>91110.85</x:v>
      </x:c>
      <x:c r="AN1309" s="25" t="str">
        <x:v>PAYROLL_SERVICES|POS_MERCHANT_ACQUIRING|TRADE_FINANCE</x:v>
      </x:c>
      <x:c r="AO1309" s="25" t="str">
        <x:v>2026-05-04</x:v>
      </x:c>
      <x:c r="AP1309" s="25" t="n">
        <x:v>1</x:v>
      </x:c>
      <x:c r="AQ1309" s="25" t="n">
        <x:v>108</x:v>
      </x:c>
      <x:c r="AR1309" s="25" t="n">
        <x:v>61.55</x:v>
      </x:c>
      <x:c r="AS1309" s="30" t="n">
        <x:v>1</x:v>
      </x:c>
      <x:c r="AT1309" s="25" t="n">
        <x:v>0</x:v>
      </x:c>
    </x:row>
    <x:row r="1310">
      <x:c r="A1310" s="25" t="str">
        <x:v>SME001306</x:v>
      </x:c>
      <x:c r="B1310" s="25" t="str">
        <x:v>Synthetic SME 001306</x:v>
      </x:c>
      <x:c r="C1310" s="25" t="str">
        <x:v>RM039</x:v>
      </x:c>
      <x:c r="D1310" s="25" t="str">
        <x:v>Eastern</x:v>
      </x:c>
      <x:c r="E1310" s="25" t="str">
        <x:v>Technology</x:v>
      </x:c>
      <x:c r="F1310" s="25" t="str">
        <x:v>SMALL</x:v>
      </x:c>
      <x:c r="G1310" s="25" t="str">
        <x:v>LIMITED</x:v>
      </x:c>
      <x:c r="H1310" s="25" t="str">
        <x:v>2023-05-26</x:v>
      </x:c>
      <x:c r="I1310" s="25" t="n">
        <x:v>38</x:v>
      </x:c>
      <x:c r="J1310" s="28" t="n">
        <x:v>16800405.17</x:v>
      </x:c>
      <x:c r="K1310" s="25" t="n">
        <x:v>20</x:v>
      </x:c>
      <x:c r="L1310" s="26" t="b">
        <x:v>0</x:v>
      </x:c>
      <x:c r="M1310" s="26" t="b">
        <x:v>1</x:v>
      </x:c>
      <x:c r="N1310" s="25" t="n">
        <x:v>80.53</x:v>
      </x:c>
      <x:c r="O1310" s="26" t="b">
        <x:v>1</x:v>
      </x:c>
      <x:c r="P1310" s="25" t="str">
        <x:v>RM_CALL</x:v>
      </x:c>
      <x:c r="Q1310" s="25" t="str">
        <x:v>DERIVED_ANALYTICS</x:v>
      </x:c>
      <x:c r="R1310" s="30" t="n">
        <x:v>0.01402</x:v>
      </x:c>
      <x:c r="S1310" s="25" t="str">
        <x:v>R02</x:v>
      </x:c>
      <x:c r="T1310" s="25" t="n">
        <x:v>0</x:v>
      </x:c>
      <x:c r="U1310" s="25" t="n">
        <x:v>1</x:v>
      </x:c>
      <x:c r="V1310" s="25" t="str">
        <x:v>2026-08-30</x:v>
      </x:c>
      <x:c r="W1310" s="25" t="str">
        <x:v>NONE</x:v>
      </x:c>
      <x:c r="X1310" s="26" t="b">
        <x:v>1</x:v>
      </x:c>
      <x:c r="Y1310" s="26" t="b">
        <x:v>1</x:v>
      </x:c>
      <x:c r="Z1310" s="25" t="str">
        <x:v>CONTROLLED_SYNTHETIC</x:v>
      </x:c>
      <x:c r="AA1310" s="28" t="n">
        <x:v>8609744.26</x:v>
      </x:c>
      <x:c r="AB1310" s="28" t="n">
        <x:v>7474049.18</x:v>
      </x:c>
      <x:c r="AC1310" s="28" t="n">
        <x:v>572741.49</x:v>
      </x:c>
      <x:c r="AD1310" s="28" t="n">
        <x:v>4250347.35</x:v>
      </x:c>
      <x:c r="AE1310" s="28" t="n">
        <x:v>0</x:v>
      </x:c>
      <x:c r="AF1310" s="28" t="n">
        <x:v>2070398.28</x:v>
      </x:c>
      <x:c r="AG1310" s="28" t="n">
        <x:v>1184827.89</x:v>
      </x:c>
      <x:c r="AH1310" s="28" t="n">
        <x:v>293766.26</x:v>
      </x:c>
      <x:c r="AI1310" s="28" t="n">
        <x:v>1006499.095</x:v>
      </x:c>
      <x:c r="AJ1310" s="25" t="n">
        <x:v>529</x:v>
      </x:c>
      <x:c r="AK1310" s="25" t="n">
        <x:v>0</x:v>
      </x:c>
      <x:c r="AL1310" s="28" t="n">
        <x:v>0</x:v>
      </x:c>
      <x:c r="AM1310" s="28" t="n">
        <x:v>0</x:v>
      </x:c>
      <x:c r="AN1310" s="25"/>
      <x:c r="AO1310" s="25" t="str">
        <x:v>2026-07-06</x:v>
      </x:c>
      <x:c r="AP1310" s="25" t="n">
        <x:v>2</x:v>
      </x:c>
      <x:c r="AQ1310" s="25" t="n">
        <x:v>45</x:v>
      </x:c>
      <x:c r="AR1310" s="25" t="n">
        <x:v>9.05</x:v>
      </x:c>
      <x:c r="AS1310" s="30" t="n">
        <x:v>0</x:v>
      </x:c>
      <x:c r="AT1310" s="25" t="n">
        <x:v>0</x:v>
      </x:c>
    </x:row>
    <x:row r="1311">
      <x:c r="A1311" s="25" t="str">
        <x:v>SME001307</x:v>
      </x:c>
      <x:c r="B1311" s="25" t="str">
        <x:v>Synthetic SME 001307</x:v>
      </x:c>
      <x:c r="C1311" s="25" t="str">
        <x:v>RM025</x:v>
      </x:c>
      <x:c r="D1311" s="25" t="str">
        <x:v>Black Sea</x:v>
      </x:c>
      <x:c r="E1311" s="25" t="str">
        <x:v>Agriculture</x:v>
      </x:c>
      <x:c r="F1311" s="25" t="str">
        <x:v>SMALL</x:v>
      </x:c>
      <x:c r="G1311" s="25" t="str">
        <x:v>SOLE_PROPRIETOR</x:v>
      </x:c>
      <x:c r="H1311" s="25" t="str">
        <x:v>2021-09-15</x:v>
      </x:c>
      <x:c r="I1311" s="25" t="n">
        <x:v>59</x:v>
      </x:c>
      <x:c r="J1311" s="28" t="n">
        <x:v>16592463.56</x:v>
      </x:c>
      <x:c r="K1311" s="25" t="n">
        <x:v>14</x:v>
      </x:c>
      <x:c r="L1311" s="26" t="b">
        <x:v>0</x:v>
      </x:c>
      <x:c r="M1311" s="26" t="b">
        <x:v>1</x:v>
      </x:c>
      <x:c r="N1311" s="25" t="n">
        <x:v>42.73</x:v>
      </x:c>
      <x:c r="O1311" s="26" t="b">
        <x:v>1</x:v>
      </x:c>
      <x:c r="P1311" s="25" t="str">
        <x:v>VIDEO_MEETING</x:v>
      </x:c>
      <x:c r="Q1311" s="25" t="str">
        <x:v>DERIVED_ANALYTICS</x:v>
      </x:c>
      <x:c r="R1311" s="30" t="n">
        <x:v>0.069337</x:v>
      </x:c>
      <x:c r="S1311" s="25" t="str">
        <x:v>R05</x:v>
      </x:c>
      <x:c r="T1311" s="25" t="n">
        <x:v>0</x:v>
      </x:c>
      <x:c r="U1311" s="25" t="n">
        <x:v>1</x:v>
      </x:c>
      <x:c r="V1311" s="25" t="str">
        <x:v>2026-06-12</x:v>
      </x:c>
      <x:c r="W1311" s="25" t="str">
        <x:v>NONE</x:v>
      </x:c>
      <x:c r="X1311" s="26" t="b">
        <x:v>1</x:v>
      </x:c>
      <x:c r="Y1311" s="26" t="b">
        <x:v>1</x:v>
      </x:c>
      <x:c r="Z1311" s="25" t="str">
        <x:v>CONTROLLED_SYNTHETIC</x:v>
      </x:c>
      <x:c r="AA1311" s="28" t="n">
        <x:v>9147181.73</x:v>
      </x:c>
      <x:c r="AB1311" s="28" t="n">
        <x:v>7867731.82</x:v>
      </x:c>
      <x:c r="AC1311" s="28" t="n">
        <x:v>465373.06</x:v>
      </x:c>
      <x:c r="AD1311" s="28" t="n">
        <x:v>3152872.58</x:v>
      </x:c>
      <x:c r="AE1311" s="28" t="n">
        <x:v>0</x:v>
      </x:c>
      <x:c r="AF1311" s="28" t="n">
        <x:v>1653811.34</x:v>
      </x:c>
      <x:c r="AG1311" s="28" t="n">
        <x:v>764661.06</x:v>
      </x:c>
      <x:c r="AH1311" s="28" t="n">
        <x:v>332790.161667</x:v>
      </x:c>
      <x:c r="AI1311" s="28" t="n">
        <x:v>839472.901667</x:v>
      </x:c>
      <x:c r="AJ1311" s="25" t="n">
        <x:v>373</x:v>
      </x:c>
      <x:c r="AK1311" s="25" t="n">
        <x:v>2</x:v>
      </x:c>
      <x:c r="AL1311" s="28" t="n">
        <x:v>5718965.5</x:v>
      </x:c>
      <x:c r="AM1311" s="28" t="n">
        <x:v>198186.17</x:v>
      </x:c>
      <x:c r="AN1311" s="25" t="str">
        <x:v>FX_RISK_MANAGEMENT|WORKING_CAPITAL_LOAN</x:v>
      </x:c>
      <x:c r="AO1311" s="25" t="str">
        <x:v>2026-02-06</x:v>
      </x:c>
      <x:c r="AP1311" s="25" t="n">
        <x:v>1</x:v>
      </x:c>
      <x:c r="AQ1311" s="25" t="n">
        <x:v>195</x:v>
      </x:c>
      <x:c r="AR1311" s="25" t="n">
        <x:v>36.7</x:v>
      </x:c>
      <x:c r="AS1311" s="30" t="n">
        <x:v>0.984779</x:v>
      </x:c>
      <x:c r="AT1311" s="25" t="n">
        <x:v>69</x:v>
      </x:c>
    </x:row>
    <x:row r="1312">
      <x:c r="A1312" s="25" t="str">
        <x:v>SME001308</x:v>
      </x:c>
      <x:c r="B1312" s="25" t="str">
        <x:v>Synthetic SME 001308</x:v>
      </x:c>
      <x:c r="C1312" s="25" t="str">
        <x:v>RM036</x:v>
      </x:c>
      <x:c r="D1312" s="25" t="str">
        <x:v>Marmara</x:v>
      </x:c>
      <x:c r="E1312" s="25" t="str">
        <x:v>Wholesale Trade</x:v>
      </x:c>
      <x:c r="F1312" s="25" t="str">
        <x:v>MICRO</x:v>
      </x:c>
      <x:c r="G1312" s="25" t="str">
        <x:v>JOINT_STOCK</x:v>
      </x:c>
      <x:c r="H1312" s="25" t="str">
        <x:v>2019-09-20</x:v>
      </x:c>
      <x:c r="I1312" s="25" t="n">
        <x:v>82</x:v>
      </x:c>
      <x:c r="J1312" s="28" t="n">
        <x:v>20839646.98</x:v>
      </x:c>
      <x:c r="K1312" s="25" t="n">
        <x:v>9</x:v>
      </x:c>
      <x:c r="L1312" s="26" t="b">
        <x:v>0</x:v>
      </x:c>
      <x:c r="M1312" s="26" t="b">
        <x:v>0</x:v>
      </x:c>
      <x:c r="N1312" s="25" t="n">
        <x:v>22.71</x:v>
      </x:c>
      <x:c r="O1312" s="26" t="b">
        <x:v>1</x:v>
      </x:c>
      <x:c r="P1312" s="25" t="str">
        <x:v>BRANCH</x:v>
      </x:c>
      <x:c r="Q1312" s="25" t="str">
        <x:v>DERIVED_ANALYTICS</x:v>
      </x:c>
      <x:c r="R1312" s="30" t="n">
        <x:v>0.021076</x:v>
      </x:c>
      <x:c r="S1312" s="25" t="str">
        <x:v>R02</x:v>
      </x:c>
      <x:c r="T1312" s="25" t="n">
        <x:v>15</x:v>
      </x:c>
      <x:c r="U1312" s="25" t="n">
        <x:v>1</x:v>
      </x:c>
      <x:c r="V1312" s="25" t="str">
        <x:v>2026-07-04</x:v>
      </x:c>
      <x:c r="W1312" s="25" t="str">
        <x:v>NONE</x:v>
      </x:c>
      <x:c r="X1312" s="26" t="b">
        <x:v>1</x:v>
      </x:c>
      <x:c r="Y1312" s="26" t="b">
        <x:v>1</x:v>
      </x:c>
      <x:c r="Z1312" s="25" t="str">
        <x:v>CONTROLLED_SYNTHETIC</x:v>
      </x:c>
      <x:c r="AA1312" s="28" t="n">
        <x:v>9864863.51</x:v>
      </x:c>
      <x:c r="AB1312" s="28" t="n">
        <x:v>8317412.13</x:v>
      </x:c>
      <x:c r="AC1312" s="28" t="n">
        <x:v>504849.63</x:v>
      </x:c>
      <x:c r="AD1312" s="28" t="n">
        <x:v>1762974.65</x:v>
      </x:c>
      <x:c r="AE1312" s="28" t="n">
        <x:v>0</x:v>
      </x:c>
      <x:c r="AF1312" s="28" t="n">
        <x:v>0</x:v>
      </x:c>
      <x:c r="AG1312" s="28" t="n">
        <x:v>0</x:v>
      </x:c>
      <x:c r="AH1312" s="28" t="n">
        <x:v>483268.346667</x:v>
      </x:c>
      <x:c r="AI1312" s="28" t="n">
        <x:v>701028.633333</x:v>
      </x:c>
      <x:c r="AJ1312" s="25" t="n">
        <x:v>185</x:v>
      </x:c>
      <x:c r="AK1312" s="25" t="n">
        <x:v>1</x:v>
      </x:c>
      <x:c r="AL1312" s="28" t="n">
        <x:v>1657107.92</x:v>
      </x:c>
      <x:c r="AM1312" s="28" t="n">
        <x:v>80590.23</x:v>
      </x:c>
      <x:c r="AN1312" s="25" t="str">
        <x:v>WORKING_CAPITAL_LOAN</x:v>
      </x:c>
      <x:c r="AO1312" s="25" t="str">
        <x:v>2026-05-02</x:v>
      </x:c>
      <x:c r="AP1312" s="25" t="n">
        <x:v>5</x:v>
      </x:c>
      <x:c r="AQ1312" s="25" t="n">
        <x:v>110</x:v>
      </x:c>
      <x:c r="AR1312" s="25" t="n">
        <x:v>28.25</x:v>
      </x:c>
      <x:c r="AS1312" s="30" t="n">
        <x:v>0.227192</x:v>
      </x:c>
      <x:c r="AT1312" s="25" t="n">
        <x:v>47</x:v>
      </x:c>
    </x:row>
    <x:row r="1313">
      <x:c r="A1313" s="25" t="str">
        <x:v>SME001309</x:v>
      </x:c>
      <x:c r="B1313" s="25" t="str">
        <x:v>Synthetic SME 001309</x:v>
      </x:c>
      <x:c r="C1313" s="25" t="str">
        <x:v>RM032</x:v>
      </x:c>
      <x:c r="D1313" s="25" t="str">
        <x:v>Aegean</x:v>
      </x:c>
      <x:c r="E1313" s="25" t="str">
        <x:v>Professional Services</x:v>
      </x:c>
      <x:c r="F1313" s="25" t="str">
        <x:v>SMALL</x:v>
      </x:c>
      <x:c r="G1313" s="25" t="str">
        <x:v>LIMITED</x:v>
      </x:c>
      <x:c r="H1313" s="25" t="str">
        <x:v>2021-01-01</x:v>
      </x:c>
      <x:c r="I1313" s="25" t="n">
        <x:v>67</x:v>
      </x:c>
      <x:c r="J1313" s="28" t="n">
        <x:v>38191702.66</x:v>
      </x:c>
      <x:c r="K1313" s="25" t="n">
        <x:v>10</x:v>
      </x:c>
      <x:c r="L1313" s="26" t="b">
        <x:v>0</x:v>
      </x:c>
      <x:c r="M1313" s="26" t="b">
        <x:v>0</x:v>
      </x:c>
      <x:c r="N1313" s="25" t="n">
        <x:v>50.45</x:v>
      </x:c>
      <x:c r="O1313" s="26" t="b">
        <x:v>1</x:v>
      </x:c>
      <x:c r="P1313" s="25" t="str">
        <x:v>BRANCH</x:v>
      </x:c>
      <x:c r="Q1313" s="25" t="str">
        <x:v>DERIVED_ANALYTICS</x:v>
      </x:c>
      <x:c r="R1313" s="30" t="n">
        <x:v>0.053516</x:v>
      </x:c>
      <x:c r="S1313" s="25" t="str">
        <x:v>R04</x:v>
      </x:c>
      <x:c r="T1313" s="25" t="n">
        <x:v>0</x:v>
      </x:c>
      <x:c r="U1313" s="25" t="n">
        <x:v>1</x:v>
      </x:c>
      <x:c r="V1313" s="25" t="str">
        <x:v>2026-02-11</x:v>
      </x:c>
      <x:c r="W1313" s="25" t="str">
        <x:v>NONE</x:v>
      </x:c>
      <x:c r="X1313" s="26" t="b">
        <x:v>1</x:v>
      </x:c>
      <x:c r="Y1313" s="26" t="b">
        <x:v>1</x:v>
      </x:c>
      <x:c r="Z1313" s="25" t="str">
        <x:v>CONTROLLED_SYNTHETIC</x:v>
      </x:c>
      <x:c r="AA1313" s="28" t="n">
        <x:v>18300323.6</x:v>
      </x:c>
      <x:c r="AB1313" s="28" t="n">
        <x:v>15483813.78</x:v>
      </x:c>
      <x:c r="AC1313" s="28" t="n">
        <x:v>1081592.69</x:v>
      </x:c>
      <x:c r="AD1313" s="28" t="n">
        <x:v>1923701.59</x:v>
      </x:c>
      <x:c r="AE1313" s="28" t="n">
        <x:v>0</x:v>
      </x:c>
      <x:c r="AF1313" s="28" t="n">
        <x:v>0</x:v>
      </x:c>
      <x:c r="AG1313" s="28" t="n">
        <x:v>0</x:v>
      </x:c>
      <x:c r="AH1313" s="28" t="n">
        <x:v>668413.883333</x:v>
      </x:c>
      <x:c r="AI1313" s="28" t="n">
        <x:v>2316719.908333</x:v>
      </x:c>
      <x:c r="AJ1313" s="25" t="n">
        <x:v>454</x:v>
      </x:c>
      <x:c r="AK1313" s="25" t="n">
        <x:v>0</x:v>
      </x:c>
      <x:c r="AL1313" s="28" t="n">
        <x:v>0</x:v>
      </x:c>
      <x:c r="AM1313" s="28" t="n">
        <x:v>0</x:v>
      </x:c>
      <x:c r="AN1313" s="25"/>
      <x:c r="AO1313" s="25" t="str">
        <x:v>2026-07-07</x:v>
      </x:c>
      <x:c r="AP1313" s="25" t="n">
        <x:v>6</x:v>
      </x:c>
      <x:c r="AQ1313" s="25" t="n">
        <x:v>44</x:v>
      </x:c>
      <x:c r="AR1313" s="25" t="n">
        <x:v>15.95</x:v>
      </x:c>
      <x:c r="AS1313" s="30" t="n">
        <x:v>0</x:v>
      </x:c>
      <x:c r="AT1313" s="25" t="n">
        <x:v>190</x:v>
      </x:c>
    </x:row>
    <x:row r="1314">
      <x:c r="A1314" s="25" t="str">
        <x:v>SME001310</x:v>
      </x:c>
      <x:c r="B1314" s="25" t="str">
        <x:v>Synthetic SME 001310</x:v>
      </x:c>
      <x:c r="C1314" s="25" t="str">
        <x:v>RM021</x:v>
      </x:c>
      <x:c r="D1314" s="25" t="str">
        <x:v>Marmara</x:v>
      </x:c>
      <x:c r="E1314" s="25" t="str">
        <x:v>Hospitality</x:v>
      </x:c>
      <x:c r="F1314" s="25" t="str">
        <x:v>MICRO</x:v>
      </x:c>
      <x:c r="G1314" s="25" t="str">
        <x:v>JOINT_STOCK</x:v>
      </x:c>
      <x:c r="H1314" s="25" t="str">
        <x:v>2024-06-01</x:v>
      </x:c>
      <x:c r="I1314" s="25" t="n">
        <x:v>26</x:v>
      </x:c>
      <x:c r="J1314" s="28" t="n">
        <x:v>10440294.39</x:v>
      </x:c>
      <x:c r="K1314" s="25" t="n">
        <x:v>2</x:v>
      </x:c>
      <x:c r="L1314" s="26" t="b">
        <x:v>0</x:v>
      </x:c>
      <x:c r="M1314" s="26" t="b">
        <x:v>0</x:v>
      </x:c>
      <x:c r="N1314" s="25" t="n">
        <x:v>68.52</x:v>
      </x:c>
      <x:c r="O1314" s="26" t="b">
        <x:v>1</x:v>
      </x:c>
      <x:c r="P1314" s="25" t="str">
        <x:v>BRANCH</x:v>
      </x:c>
      <x:c r="Q1314" s="25" t="str">
        <x:v>DERIVED_ANALYTICS</x:v>
      </x:c>
      <x:c r="R1314" s="30" t="n">
        <x:v>0.038921</x:v>
      </x:c>
      <x:c r="S1314" s="25" t="str">
        <x:v>R03</x:v>
      </x:c>
      <x:c r="T1314" s="25" t="n">
        <x:v>60</x:v>
      </x:c>
      <x:c r="U1314" s="25" t="n">
        <x:v>2</x:v>
      </x:c>
      <x:c r="V1314" s="25" t="str">
        <x:v>2026-05-06</x:v>
      </x:c>
      <x:c r="W1314" s="25" t="str">
        <x:v>NONE</x:v>
      </x:c>
      <x:c r="X1314" s="26" t="b">
        <x:v>1</x:v>
      </x:c>
      <x:c r="Y1314" s="26" t="b">
        <x:v>1</x:v>
      </x:c>
      <x:c r="Z1314" s="25" t="str">
        <x:v>CONTROLLED_SYNTHETIC</x:v>
      </x:c>
      <x:c r="AA1314" s="28" t="n">
        <x:v>5501731.13</x:v>
      </x:c>
      <x:c r="AB1314" s="28" t="n">
        <x:v>4868651.81</x:v>
      </x:c>
      <x:c r="AC1314" s="28" t="n">
        <x:v>3060051.85</x:v>
      </x:c>
      <x:c r="AD1314" s="28" t="n">
        <x:v>331197.8</x:v>
      </x:c>
      <x:c r="AE1314" s="28" t="n">
        <x:v>0</x:v>
      </x:c>
      <x:c r="AF1314" s="28" t="n">
        <x:v>0</x:v>
      </x:c>
      <x:c r="AG1314" s="28" t="n">
        <x:v>0</x:v>
      </x:c>
      <x:c r="AH1314" s="28" t="n">
        <x:v>200501.985</x:v>
      </x:c>
      <x:c r="AI1314" s="28" t="n">
        <x:v>542151.178333</x:v>
      </x:c>
      <x:c r="AJ1314" s="25" t="n">
        <x:v>700</x:v>
      </x:c>
      <x:c r="AK1314" s="25" t="n">
        <x:v>1</x:v>
      </x:c>
      <x:c r="AL1314" s="28" t="n">
        <x:v>645878.76</x:v>
      </x:c>
      <x:c r="AM1314" s="28" t="n">
        <x:v>18852.36</x:v>
      </x:c>
      <x:c r="AN1314" s="25" t="str">
        <x:v>PAYROLL_SERVICES</x:v>
      </x:c>
      <x:c r="AO1314" s="25" t="str">
        <x:v>2026-08-19</x:v>
      </x:c>
      <x:c r="AP1314" s="25" t="n">
        <x:v>6</x:v>
      </x:c>
      <x:c r="AQ1314" s="25" t="n">
        <x:v>1</x:v>
      </x:c>
      <x:c r="AR1314" s="25" t="n">
        <x:v>14.42</x:v>
      </x:c>
      <x:c r="AS1314" s="30" t="n">
        <x:v>0.176754</x:v>
      </x:c>
      <x:c r="AT1314" s="25" t="n">
        <x:v>106</x:v>
      </x:c>
    </x:row>
    <x:row r="1315">
      <x:c r="A1315" s="25" t="str">
        <x:v>SME001311</x:v>
      </x:c>
      <x:c r="B1315" s="25" t="str">
        <x:v>Synthetic SME 001311</x:v>
      </x:c>
      <x:c r="C1315" s="25" t="str">
        <x:v>RM031</x:v>
      </x:c>
      <x:c r="D1315" s="25" t="str">
        <x:v>Black Sea</x:v>
      </x:c>
      <x:c r="E1315" s="25" t="str">
        <x:v>Wholesale Trade</x:v>
      </x:c>
      <x:c r="F1315" s="25" t="str">
        <x:v>SMALL</x:v>
      </x:c>
      <x:c r="G1315" s="25" t="str">
        <x:v>JOINT_STOCK</x:v>
      </x:c>
      <x:c r="H1315" s="25" t="str">
        <x:v>2015-03-09</x:v>
      </x:c>
      <x:c r="I1315" s="25" t="n">
        <x:v>137</x:v>
      </x:c>
      <x:c r="J1315" s="28" t="n">
        <x:v>45516153.54</x:v>
      </x:c>
      <x:c r="K1315" s="25" t="n">
        <x:v>18</x:v>
      </x:c>
      <x:c r="L1315" s="26" t="b">
        <x:v>0</x:v>
      </x:c>
      <x:c r="M1315" s="26" t="b">
        <x:v>0</x:v>
      </x:c>
      <x:c r="N1315" s="25" t="n">
        <x:v>56.66</x:v>
      </x:c>
      <x:c r="O1315" s="26" t="b">
        <x:v>1</x:v>
      </x:c>
      <x:c r="P1315" s="25" t="str">
        <x:v>RM_CALL</x:v>
      </x:c>
      <x:c r="Q1315" s="25" t="str">
        <x:v>DERIVED_ANALYTICS</x:v>
      </x:c>
      <x:c r="R1315" s="30" t="n">
        <x:v>0.014858</x:v>
      </x:c>
      <x:c r="S1315" s="25" t="str">
        <x:v>R02</x:v>
      </x:c>
      <x:c r="T1315" s="25" t="n">
        <x:v>0</x:v>
      </x:c>
      <x:c r="U1315" s="25" t="n">
        <x:v>1</x:v>
      </x:c>
      <x:c r="V1315" s="25" t="str">
        <x:v>2027-04-18</x:v>
      </x:c>
      <x:c r="W1315" s="25" t="str">
        <x:v>NONE</x:v>
      </x:c>
      <x:c r="X1315" s="26" t="b">
        <x:v>1</x:v>
      </x:c>
      <x:c r="Y1315" s="26" t="b">
        <x:v>1</x:v>
      </x:c>
      <x:c r="Z1315" s="25" t="str">
        <x:v>CONTROLLED_SYNTHETIC</x:v>
      </x:c>
      <x:c r="AA1315" s="28" t="n">
        <x:v>27697596.4</x:v>
      </x:c>
      <x:c r="AB1315" s="28" t="n">
        <x:v>25053839.07</x:v>
      </x:c>
      <x:c r="AC1315" s="28" t="n">
        <x:v>1135070.21</x:v>
      </x:c>
      <x:c r="AD1315" s="28" t="n">
        <x:v>3369493.09</x:v>
      </x:c>
      <x:c r="AE1315" s="28" t="n">
        <x:v>0</x:v>
      </x:c>
      <x:c r="AF1315" s="28" t="n">
        <x:v>0</x:v>
      </x:c>
      <x:c r="AG1315" s="28" t="n">
        <x:v>0</x:v>
      </x:c>
      <x:c r="AH1315" s="28" t="n">
        <x:v>875696.411667</x:v>
      </x:c>
      <x:c r="AI1315" s="28" t="n">
        <x:v>3306753.951667</x:v>
      </x:c>
      <x:c r="AJ1315" s="25" t="n">
        <x:v>486</x:v>
      </x:c>
      <x:c r="AK1315" s="25" t="n">
        <x:v>1</x:v>
      </x:c>
      <x:c r="AL1315" s="28" t="n">
        <x:v>54832690.48</x:v>
      </x:c>
      <x:c r="AM1315" s="28" t="n">
        <x:v>945954.29</x:v>
      </x:c>
      <x:c r="AN1315" s="25" t="str">
        <x:v>CASH_MANAGEMENT</x:v>
      </x:c>
      <x:c r="AO1315" s="25" t="str">
        <x:v>2026-06-17</x:v>
      </x:c>
      <x:c r="AP1315" s="25" t="n">
        <x:v>6</x:v>
      </x:c>
      <x:c r="AQ1315" s="25" t="n">
        <x:v>64</x:v>
      </x:c>
      <x:c r="AR1315" s="25" t="n">
        <x:v>54.5</x:v>
      </x:c>
      <x:c r="AS1315" s="30" t="n">
        <x:v>1</x:v>
      </x:c>
      <x:c r="AT1315" s="25" t="n">
        <x:v>0</x:v>
      </x:c>
    </x:row>
    <x:row r="1316">
      <x:c r="A1316" s="25" t="str">
        <x:v>SME001312</x:v>
      </x:c>
      <x:c r="B1316" s="25" t="str">
        <x:v>Synthetic SME 001312</x:v>
      </x:c>
      <x:c r="C1316" s="25" t="str">
        <x:v>RM042</x:v>
      </x:c>
      <x:c r="D1316" s="25" t="str">
        <x:v>Mediterranean</x:v>
      </x:c>
      <x:c r="E1316" s="25" t="str">
        <x:v>Retail Trade</x:v>
      </x:c>
      <x:c r="F1316" s="25" t="str">
        <x:v>SMALL</x:v>
      </x:c>
      <x:c r="G1316" s="25" t="str">
        <x:v>LIMITED</x:v>
      </x:c>
      <x:c r="H1316" s="25" t="str">
        <x:v>2022-09-09</x:v>
      </x:c>
      <x:c r="I1316" s="25" t="n">
        <x:v>47</x:v>
      </x:c>
      <x:c r="J1316" s="28" t="n">
        <x:v>36321814.61</x:v>
      </x:c>
      <x:c r="K1316" s="25" t="n">
        <x:v>49</x:v>
      </x:c>
      <x:c r="L1316" s="26" t="b">
        <x:v>0</x:v>
      </x:c>
      <x:c r="M1316" s="26" t="b">
        <x:v>1</x:v>
      </x:c>
      <x:c r="N1316" s="25" t="n">
        <x:v>71.1</x:v>
      </x:c>
      <x:c r="O1316" s="26" t="b">
        <x:v>1</x:v>
      </x:c>
      <x:c r="P1316" s="25" t="str">
        <x:v>VIDEO_MEETING</x:v>
      </x:c>
      <x:c r="Q1316" s="25" t="str">
        <x:v>DERIVED_ANALYTICS</x:v>
      </x:c>
      <x:c r="R1316" s="30" t="n">
        <x:v>0.011675</x:v>
      </x:c>
      <x:c r="S1316" s="25" t="str">
        <x:v>R02</x:v>
      </x:c>
      <x:c r="T1316" s="25" t="n">
        <x:v>0</x:v>
      </x:c>
      <x:c r="U1316" s="25" t="n">
        <x:v>1</x:v>
      </x:c>
      <x:c r="V1316" s="25" t="str">
        <x:v>2027-07-21</x:v>
      </x:c>
      <x:c r="W1316" s="25" t="str">
        <x:v>MEDIUM</x:v>
      </x:c>
      <x:c r="X1316" s="26" t="b">
        <x:v>1</x:v>
      </x:c>
      <x:c r="Y1316" s="26" t="b">
        <x:v>1</x:v>
      </x:c>
      <x:c r="Z1316" s="25" t="str">
        <x:v>CONTROLLED_SYNTHETIC</x:v>
      </x:c>
      <x:c r="AA1316" s="28" t="n">
        <x:v>19437336.28</x:v>
      </x:c>
      <x:c r="AB1316" s="28" t="n">
        <x:v>16064302.74</x:v>
      </x:c>
      <x:c r="AC1316" s="28" t="n">
        <x:v>9603704.12</x:v>
      </x:c>
      <x:c r="AD1316" s="28" t="n">
        <x:v>11399359.24</x:v>
      </x:c>
      <x:c r="AE1316" s="28" t="n">
        <x:v>0</x:v>
      </x:c>
      <x:c r="AF1316" s="28" t="n">
        <x:v>4033642.36</x:v>
      </x:c>
      <x:c r="AG1316" s="28" t="n">
        <x:v>2223709.47</x:v>
      </x:c>
      <x:c r="AH1316" s="28" t="n">
        <x:v>716654.03</x:v>
      </x:c>
      <x:c r="AI1316" s="28" t="n">
        <x:v>1921141.248333</x:v>
      </x:c>
      <x:c r="AJ1316" s="25" t="n">
        <x:v>549</x:v>
      </x:c>
      <x:c r="AK1316" s="25" t="n">
        <x:v>4</x:v>
      </x:c>
      <x:c r="AL1316" s="28" t="n">
        <x:v>56846554.28</x:v>
      </x:c>
      <x:c r="AM1316" s="28" t="n">
        <x:v>2106653.07</x:v>
      </x:c>
      <x:c r="AN1316" s="25" t="str">
        <x:v>CASH_MANAGEMENT|PAYROLL_SERVICES|TERM_DEPOSIT|TRADE_FINANCE</x:v>
      </x:c>
      <x:c r="AO1316" s="25" t="str">
        <x:v>2026-04-14</x:v>
      </x:c>
      <x:c r="AP1316" s="25" t="n">
        <x:v>3</x:v>
      </x:c>
      <x:c r="AQ1316" s="25" t="n">
        <x:v>128</x:v>
      </x:c>
      <x:c r="AR1316" s="25" t="n">
        <x:v>65.19</x:v>
      </x:c>
      <x:c r="AS1316" s="30" t="n">
        <x:v>1</x:v>
      </x:c>
      <x:c r="AT1316" s="25" t="n">
        <x:v>0</x:v>
      </x:c>
    </x:row>
    <x:row r="1317">
      <x:c r="A1317" s="25" t="str">
        <x:v>SME001313</x:v>
      </x:c>
      <x:c r="B1317" s="25" t="str">
        <x:v>Synthetic SME 001313</x:v>
      </x:c>
      <x:c r="C1317" s="25" t="str">
        <x:v>RM016</x:v>
      </x:c>
      <x:c r="D1317" s="25" t="str">
        <x:v>Mediterranean</x:v>
      </x:c>
      <x:c r="E1317" s="25" t="str">
        <x:v>Construction</x:v>
      </x:c>
      <x:c r="F1317" s="25" t="str">
        <x:v>MICRO</x:v>
      </x:c>
      <x:c r="G1317" s="25" t="str">
        <x:v>SOLE_PROPRIETOR</x:v>
      </x:c>
      <x:c r="H1317" s="25" t="str">
        <x:v>2026-01-30</x:v>
      </x:c>
      <x:c r="I1317" s="25" t="n">
        <x:v>6</x:v>
      </x:c>
      <x:c r="J1317" s="28" t="n">
        <x:v>3595340.03</x:v>
      </x:c>
      <x:c r="K1317" s="25" t="n">
        <x:v>7</x:v>
      </x:c>
      <x:c r="L1317" s="26" t="b">
        <x:v>1</x:v>
      </x:c>
      <x:c r="M1317" s="26" t="b">
        <x:v>0</x:v>
      </x:c>
      <x:c r="N1317" s="25" t="n">
        <x:v>59.1</x:v>
      </x:c>
      <x:c r="O1317" s="26" t="b">
        <x:v>1</x:v>
      </x:c>
      <x:c r="P1317" s="25" t="str">
        <x:v>SECURE_MESSAGE</x:v>
      </x:c>
      <x:c r="Q1317" s="25" t="str">
        <x:v>DERIVED_ANALYTICS</x:v>
      </x:c>
      <x:c r="R1317" s="30" t="n">
        <x:v>0.087719</x:v>
      </x:c>
      <x:c r="S1317" s="25" t="str">
        <x:v>R05</x:v>
      </x:c>
      <x:c r="T1317" s="25" t="n">
        <x:v>0</x:v>
      </x:c>
      <x:c r="U1317" s="25" t="n">
        <x:v>1</x:v>
      </x:c>
      <x:c r="V1317" s="25" t="str">
        <x:v>2027-08-10</x:v>
      </x:c>
      <x:c r="W1317" s="25" t="str">
        <x:v>NONE</x:v>
      </x:c>
      <x:c r="X1317" s="26" t="b">
        <x:v>1</x:v>
      </x:c>
      <x:c r="Y1317" s="26" t="b">
        <x:v>1</x:v>
      </x:c>
      <x:c r="Z1317" s="25" t="str">
        <x:v>CONTROLLED_SYNTHETIC</x:v>
      </x:c>
      <x:c r="AA1317" s="28" t="n">
        <x:v>1902774.27</x:v>
      </x:c>
      <x:c r="AB1317" s="28" t="n">
        <x:v>1844142.7</x:v>
      </x:c>
      <x:c r="AC1317" s="28" t="n">
        <x:v>118160.13</x:v>
      </x:c>
      <x:c r="AD1317" s="28" t="n">
        <x:v>1578365.09</x:v>
      </x:c>
      <x:c r="AE1317" s="28" t="n">
        <x:v>538440.28</x:v>
      </x:c>
      <x:c r="AF1317" s="28" t="n">
        <x:v>0</x:v>
      </x:c>
      <x:c r="AG1317" s="28" t="n">
        <x:v>278941.46</x:v>
      </x:c>
      <x:c r="AH1317" s="28" t="n">
        <x:v>53665.753333</x:v>
      </x:c>
      <x:c r="AI1317" s="28" t="n">
        <x:v>130838.568333</x:v>
      </x:c>
      <x:c r="AJ1317" s="25" t="n">
        <x:v>533</x:v>
      </x:c>
      <x:c r="AK1317" s="25" t="n">
        <x:v>1</x:v>
      </x:c>
      <x:c r="AL1317" s="28" t="n">
        <x:v>94504.93</x:v>
      </x:c>
      <x:c r="AM1317" s="28" t="n">
        <x:v>3956.46</x:v>
      </x:c>
      <x:c r="AN1317" s="25" t="str">
        <x:v>BUSINESS_CREDIT_CARD</x:v>
      </x:c>
      <x:c r="AO1317" s="25" t="str">
        <x:v>2026-04-28</x:v>
      </x:c>
      <x:c r="AP1317" s="25" t="n">
        <x:v>5</x:v>
      </x:c>
      <x:c r="AQ1317" s="25" t="n">
        <x:v>114</x:v>
      </x:c>
      <x:c r="AR1317" s="25" t="n">
        <x:v>8.66</x:v>
      </x:c>
      <x:c r="AS1317" s="30" t="n">
        <x:v>0.075101</x:v>
      </x:c>
      <x:c r="AT1317" s="25" t="n">
        <x:v>0</x:v>
      </x:c>
    </x:row>
    <x:row r="1318">
      <x:c r="A1318" s="25" t="str">
        <x:v>SME001314</x:v>
      </x:c>
      <x:c r="B1318" s="25" t="str">
        <x:v>Synthetic SME 001314</x:v>
      </x:c>
      <x:c r="C1318" s="25" t="str">
        <x:v>RM008</x:v>
      </x:c>
      <x:c r="D1318" s="25" t="str">
        <x:v>Marmara</x:v>
      </x:c>
      <x:c r="E1318" s="25" t="str">
        <x:v>Hospitality</x:v>
      </x:c>
      <x:c r="F1318" s="25" t="str">
        <x:v>SMALL</x:v>
      </x:c>
      <x:c r="G1318" s="25" t="str">
        <x:v>JOINT_STOCK</x:v>
      </x:c>
      <x:c r="H1318" s="25" t="str">
        <x:v>2019-04-15</x:v>
      </x:c>
      <x:c r="I1318" s="25" t="n">
        <x:v>88</x:v>
      </x:c>
      <x:c r="J1318" s="28" t="n">
        <x:v>35385578.27</x:v>
      </x:c>
      <x:c r="K1318" s="25" t="n">
        <x:v>49</x:v>
      </x:c>
      <x:c r="L1318" s="26" t="b">
        <x:v>1</x:v>
      </x:c>
      <x:c r="M1318" s="26" t="b">
        <x:v>0</x:v>
      </x:c>
      <x:c r="N1318" s="25" t="n">
        <x:v>71.84</x:v>
      </x:c>
      <x:c r="O1318" s="26" t="b">
        <x:v>1</x:v>
      </x:c>
      <x:c r="P1318" s="25" t="str">
        <x:v>SECURE_MESSAGE</x:v>
      </x:c>
      <x:c r="Q1318" s="25" t="str">
        <x:v>DERIVED_ANALYTICS</x:v>
      </x:c>
      <x:c r="R1318" s="30" t="n">
        <x:v>0.028239</x:v>
      </x:c>
      <x:c r="S1318" s="25" t="str">
        <x:v>R03</x:v>
      </x:c>
      <x:c r="T1318" s="25" t="n">
        <x:v>0</x:v>
      </x:c>
      <x:c r="U1318" s="25" t="n">
        <x:v>1</x:v>
      </x:c>
      <x:c r="V1318" s="25" t="str">
        <x:v>2026-06-20</x:v>
      </x:c>
      <x:c r="W1318" s="25" t="str">
        <x:v>NONE</x:v>
      </x:c>
      <x:c r="X1318" s="26" t="b">
        <x:v>1</x:v>
      </x:c>
      <x:c r="Y1318" s="26" t="b">
        <x:v>1</x:v>
      </x:c>
      <x:c r="Z1318" s="25" t="str">
        <x:v>CONTROLLED_SYNTHETIC</x:v>
      </x:c>
      <x:c r="AA1318" s="28" t="n">
        <x:v>19324308.41</x:v>
      </x:c>
      <x:c r="AB1318" s="28" t="n">
        <x:v>16276186.29</x:v>
      </x:c>
      <x:c r="AC1318" s="28" t="n">
        <x:v>9082977.91</x:v>
      </x:c>
      <x:c r="AD1318" s="28" t="n">
        <x:v>9755177.2</x:v>
      </x:c>
      <x:c r="AE1318" s="28" t="n">
        <x:v>6441705.44</x:v>
      </x:c>
      <x:c r="AF1318" s="28" t="n">
        <x:v>0</x:v>
      </x:c>
      <x:c r="AG1318" s="28" t="n">
        <x:v>3554725.57</x:v>
      </x:c>
      <x:c r="AH1318" s="28" t="n">
        <x:v>850789.283333</x:v>
      </x:c>
      <x:c r="AI1318" s="28" t="n">
        <x:v>1994419.368333</x:v>
      </x:c>
      <x:c r="AJ1318" s="25" t="n">
        <x:v>682</x:v>
      </x:c>
      <x:c r="AK1318" s="25" t="n">
        <x:v>1</x:v>
      </x:c>
      <x:c r="AL1318" s="28" t="n">
        <x:v>5024639.1</x:v>
      </x:c>
      <x:c r="AM1318" s="28" t="n">
        <x:v>237423.97</x:v>
      </x:c>
      <x:c r="AN1318" s="25" t="str">
        <x:v>WORKING_CAPITAL_LOAN</x:v>
      </x:c>
      <x:c r="AO1318" s="25" t="str">
        <x:v>2026-07-23</x:v>
      </x:c>
      <x:c r="AP1318" s="25" t="n">
        <x:v>2</x:v>
      </x:c>
      <x:c r="AQ1318" s="25" t="n">
        <x:v>28</x:v>
      </x:c>
      <x:c r="AR1318" s="25" t="n">
        <x:v>30.48</x:v>
      </x:c>
      <x:c r="AS1318" s="30" t="n">
        <x:v>0.405705</x:v>
      </x:c>
      <x:c r="AT1318" s="25" t="n">
        <x:v>61</x:v>
      </x:c>
    </x:row>
    <x:row r="1319">
      <x:c r="A1319" s="25" t="str">
        <x:v>SME001315</x:v>
      </x:c>
      <x:c r="B1319" s="25" t="str">
        <x:v>Synthetic SME 001315</x:v>
      </x:c>
      <x:c r="C1319" s="25" t="str">
        <x:v>RM025</x:v>
      </x:c>
      <x:c r="D1319" s="25" t="str">
        <x:v>Black Sea</x:v>
      </x:c>
      <x:c r="E1319" s="25" t="str">
        <x:v>Retail Trade</x:v>
      </x:c>
      <x:c r="F1319" s="25" t="str">
        <x:v>MICRO</x:v>
      </x:c>
      <x:c r="G1319" s="25" t="str">
        <x:v>LIMITED</x:v>
      </x:c>
      <x:c r="H1319" s="25" t="str">
        <x:v>2025-09-09</x:v>
      </x:c>
      <x:c r="I1319" s="25" t="n">
        <x:v>11</x:v>
      </x:c>
      <x:c r="J1319" s="28" t="n">
        <x:v>8956661.76</x:v>
      </x:c>
      <x:c r="K1319" s="25" t="n">
        <x:v>3</x:v>
      </x:c>
      <x:c r="L1319" s="26" t="b">
        <x:v>1</x:v>
      </x:c>
      <x:c r="M1319" s="26" t="b">
        <x:v>0</x:v>
      </x:c>
      <x:c r="N1319" s="25" t="n">
        <x:v>78.38</x:v>
      </x:c>
      <x:c r="O1319" s="26" t="b">
        <x:v>1</x:v>
      </x:c>
      <x:c r="P1319" s="25" t="str">
        <x:v>BRANCH</x:v>
      </x:c>
      <x:c r="Q1319" s="25" t="str">
        <x:v>DERIVED_ANALYTICS</x:v>
      </x:c>
      <x:c r="R1319" s="30" t="n">
        <x:v>0.056037</x:v>
      </x:c>
      <x:c r="S1319" s="25" t="str">
        <x:v>R04</x:v>
      </x:c>
      <x:c r="T1319" s="25" t="n">
        <x:v>0</x:v>
      </x:c>
      <x:c r="U1319" s="25" t="n">
        <x:v>1</x:v>
      </x:c>
      <x:c r="V1319" s="25" t="str">
        <x:v>2026-08-01</x:v>
      </x:c>
      <x:c r="W1319" s="25" t="str">
        <x:v>NONE</x:v>
      </x:c>
      <x:c r="X1319" s="26" t="b">
        <x:v>1</x:v>
      </x:c>
      <x:c r="Y1319" s="26" t="b">
        <x:v>1</x:v>
      </x:c>
      <x:c r="Z1319" s="25" t="str">
        <x:v>CONTROLLED_SYNTHETIC</x:v>
      </x:c>
      <x:c r="AA1319" s="28" t="n">
        <x:v>4627277.78</x:v>
      </x:c>
      <x:c r="AB1319" s="28" t="n">
        <x:v>3878652.24</x:v>
      </x:c>
      <x:c r="AC1319" s="28" t="n">
        <x:v>2365860.26</x:v>
      </x:c>
      <x:c r="AD1319" s="28" t="n">
        <x:v>539195.95</x:v>
      </x:c>
      <x:c r="AE1319" s="28" t="n">
        <x:v>1440428.4</x:v>
      </x:c>
      <x:c r="AF1319" s="28" t="n">
        <x:v>0</x:v>
      </x:c>
      <x:c r="AG1319" s="28" t="n">
        <x:v>857519.57</x:v>
      </x:c>
      <x:c r="AH1319" s="28" t="n">
        <x:v>199970.65</x:v>
      </x:c>
      <x:c r="AI1319" s="28" t="n">
        <x:v>400652.503333</x:v>
      </x:c>
      <x:c r="AJ1319" s="25" t="n">
        <x:v>822</x:v>
      </x:c>
      <x:c r="AK1319" s="25" t="n">
        <x:v>5</x:v>
      </x:c>
      <x:c r="AL1319" s="28" t="n">
        <x:v>15769734.28</x:v>
      </x:c>
      <x:c r="AM1319" s="28" t="n">
        <x:v>359724.11</x:v>
      </x:c>
      <x:c r="AN1319" s="25" t="str">
        <x:v>BUSINESS_CREDIT_CARD|CASH_MANAGEMENT|PAYROLL_SERVICES|POS_MERCHANT_ACQUIRING|TRADE_FINANCE</x:v>
      </x:c>
      <x:c r="AO1319" s="25" t="str">
        <x:v>2026-06-14</x:v>
      </x:c>
      <x:c r="AP1319" s="25" t="n">
        <x:v>5</x:v>
      </x:c>
      <x:c r="AQ1319" s="25" t="n">
        <x:v>67</x:v>
      </x:c>
      <x:c r="AR1319" s="25" t="n">
        <x:v>63.12</x:v>
      </x:c>
      <x:c r="AS1319" s="30" t="n">
        <x:v>1</x:v>
      </x:c>
      <x:c r="AT1319" s="25" t="n">
        <x:v>19</x:v>
      </x:c>
    </x:row>
    <x:row r="1320">
      <x:c r="A1320" s="25" t="str">
        <x:v>SME001316</x:v>
      </x:c>
      <x:c r="B1320" s="25" t="str">
        <x:v>Synthetic SME 001316</x:v>
      </x:c>
      <x:c r="C1320" s="25" t="str">
        <x:v>RM015</x:v>
      </x:c>
      <x:c r="D1320" s="25" t="str">
        <x:v>Marmara</x:v>
      </x:c>
      <x:c r="E1320" s="25" t="str">
        <x:v>Agriculture</x:v>
      </x:c>
      <x:c r="F1320" s="25" t="str">
        <x:v>SMALL</x:v>
      </x:c>
      <x:c r="G1320" s="25" t="str">
        <x:v>SOLE_PROPRIETOR</x:v>
      </x:c>
      <x:c r="H1320" s="25" t="str">
        <x:v>2019-08-25</x:v>
      </x:c>
      <x:c r="I1320" s="25" t="n">
        <x:v>83</x:v>
      </x:c>
      <x:c r="J1320" s="28" t="n">
        <x:v>21844589.67</x:v>
      </x:c>
      <x:c r="K1320" s="25" t="n">
        <x:v>13</x:v>
      </x:c>
      <x:c r="L1320" s="26" t="b">
        <x:v>0</x:v>
      </x:c>
      <x:c r="M1320" s="26" t="b">
        <x:v>0</x:v>
      </x:c>
      <x:c r="N1320" s="25" t="n">
        <x:v>93.11</x:v>
      </x:c>
      <x:c r="O1320" s="26" t="b">
        <x:v>1</x:v>
      </x:c>
      <x:c r="P1320" s="25" t="str">
        <x:v>BRANCH</x:v>
      </x:c>
      <x:c r="Q1320" s="25" t="str">
        <x:v>DERIVED_ANALYTICS</x:v>
      </x:c>
      <x:c r="R1320" s="30" t="n">
        <x:v>0.032497</x:v>
      </x:c>
      <x:c r="S1320" s="25" t="str">
        <x:v>R03</x:v>
      </x:c>
      <x:c r="T1320" s="25" t="n">
        <x:v>0</x:v>
      </x:c>
      <x:c r="U1320" s="25" t="n">
        <x:v>1</x:v>
      </x:c>
      <x:c r="V1320" s="25" t="str">
        <x:v>2027-02-21</x:v>
      </x:c>
      <x:c r="W1320" s="25" t="str">
        <x:v>NONE</x:v>
      </x:c>
      <x:c r="X1320" s="26" t="b">
        <x:v>1</x:v>
      </x:c>
      <x:c r="Y1320" s="26" t="b">
        <x:v>1</x:v>
      </x:c>
      <x:c r="Z1320" s="25" t="str">
        <x:v>CONTROLLED_SYNTHETIC</x:v>
      </x:c>
      <x:c r="AA1320" s="28" t="n">
        <x:v>12604914.57</x:v>
      </x:c>
      <x:c r="AB1320" s="28" t="n">
        <x:v>10891151.65</x:v>
      </x:c>
      <x:c r="AC1320" s="28" t="n">
        <x:v>640149.05</x:v>
      </x:c>
      <x:c r="AD1320" s="28" t="n">
        <x:v>2728646.83</x:v>
      </x:c>
      <x:c r="AE1320" s="28" t="n">
        <x:v>0</x:v>
      </x:c>
      <x:c r="AF1320" s="28" t="n">
        <x:v>0</x:v>
      </x:c>
      <x:c r="AG1320" s="28" t="n">
        <x:v>0</x:v>
      </x:c>
      <x:c r="AH1320" s="28" t="n">
        <x:v>434549.571667</x:v>
      </x:c>
      <x:c r="AI1320" s="28" t="n">
        <x:v>940279.865</x:v>
      </x:c>
      <x:c r="AJ1320" s="25" t="n">
        <x:v>868</x:v>
      </x:c>
      <x:c r="AK1320" s="25" t="n">
        <x:v>1</x:v>
      </x:c>
      <x:c r="AL1320" s="28" t="n">
        <x:v>325909.54</x:v>
      </x:c>
      <x:c r="AM1320" s="28" t="n">
        <x:v>4936.72</x:v>
      </x:c>
      <x:c r="AN1320" s="25" t="str">
        <x:v>BUSINESS_CREDIT_CARD</x:v>
      </x:c>
      <x:c r="AO1320" s="25" t="str">
        <x:v>2026-05-30</x:v>
      </x:c>
      <x:c r="AP1320" s="25" t="n">
        <x:v>4</x:v>
      </x:c>
      <x:c r="AQ1320" s="25" t="n">
        <x:v>82</x:v>
      </x:c>
      <x:c r="AR1320" s="25" t="n">
        <x:v>26.68</x:v>
      </x:c>
      <x:c r="AS1320" s="30" t="n">
        <x:v>0.042627</x:v>
      </x:c>
      <x:c r="AT1320" s="25" t="n">
        <x:v>0</x:v>
      </x:c>
    </x:row>
    <x:row r="1321">
      <x:c r="A1321" s="25" t="str">
        <x:v>SME001317</x:v>
      </x:c>
      <x:c r="B1321" s="25" t="str">
        <x:v>Synthetic SME 001317</x:v>
      </x:c>
      <x:c r="C1321" s="25" t="str">
        <x:v>RM029</x:v>
      </x:c>
      <x:c r="D1321" s="25" t="str">
        <x:v>Marmara</x:v>
      </x:c>
      <x:c r="E1321" s="25" t="str">
        <x:v>Agriculture</x:v>
      </x:c>
      <x:c r="F1321" s="25" t="str">
        <x:v>MICRO</x:v>
      </x:c>
      <x:c r="G1321" s="25" t="str">
        <x:v>LIMITED</x:v>
      </x:c>
      <x:c r="H1321" s="25" t="str">
        <x:v>2017-07-17</x:v>
      </x:c>
      <x:c r="I1321" s="25" t="n">
        <x:v>109</x:v>
      </x:c>
      <x:c r="J1321" s="28" t="n">
        <x:v>8899294.65</x:v>
      </x:c>
      <x:c r="K1321" s="25" t="n">
        <x:v>2</x:v>
      </x:c>
      <x:c r="L1321" s="26" t="b">
        <x:v>0</x:v>
      </x:c>
      <x:c r="M1321" s="26" t="b">
        <x:v>0</x:v>
      </x:c>
      <x:c r="N1321" s="25" t="n">
        <x:v>41.52</x:v>
      </x:c>
      <x:c r="O1321" s="26" t="b">
        <x:v>0</x:v>
      </x:c>
      <x:c r="P1321" s="25" t="str">
        <x:v>RM_CALL</x:v>
      </x:c>
      <x:c r="Q1321" s="25" t="str">
        <x:v>DERIVED_ANALYTICS</x:v>
      </x:c>
      <x:c r="R1321" s="30" t="n">
        <x:v>0.05105</x:v>
      </x:c>
      <x:c r="S1321" s="25" t="str">
        <x:v>R04</x:v>
      </x:c>
      <x:c r="T1321" s="25" t="n">
        <x:v>0</x:v>
      </x:c>
      <x:c r="U1321" s="25" t="n">
        <x:v>1</x:v>
      </x:c>
      <x:c r="V1321" s="25" t="str">
        <x:v>2026-11-13</x:v>
      </x:c>
      <x:c r="W1321" s="25" t="str">
        <x:v>NONE</x:v>
      </x:c>
      <x:c r="X1321" s="26" t="b">
        <x:v>1</x:v>
      </x:c>
      <x:c r="Y1321" s="26" t="b">
        <x:v>1</x:v>
      </x:c>
      <x:c r="Z1321" s="25" t="str">
        <x:v>CONTROLLED_SYNTHETIC</x:v>
      </x:c>
      <x:c r="AA1321" s="28" t="n">
        <x:v>5170252.96</x:v>
      </x:c>
      <x:c r="AB1321" s="28" t="n">
        <x:v>4582066.9</x:v>
      </x:c>
      <x:c r="AC1321" s="28" t="n">
        <x:v>307489.04</x:v>
      </x:c>
      <x:c r="AD1321" s="28" t="n">
        <x:v>408187.38</x:v>
      </x:c>
      <x:c r="AE1321" s="28" t="n">
        <x:v>0</x:v>
      </x:c>
      <x:c r="AF1321" s="28" t="n">
        <x:v>0</x:v>
      </x:c>
      <x:c r="AG1321" s="28" t="n">
        <x:v>0</x:v>
      </x:c>
      <x:c r="AH1321" s="28" t="n">
        <x:v>171067.036667</x:v>
      </x:c>
      <x:c r="AI1321" s="28" t="n">
        <x:v>368628.838333</x:v>
      </x:c>
      <x:c r="AJ1321" s="25" t="n">
        <x:v>401</x:v>
      </x:c>
      <x:c r="AK1321" s="25" t="n">
        <x:v>0</x:v>
      </x:c>
      <x:c r="AL1321" s="28" t="n">
        <x:v>0</x:v>
      </x:c>
      <x:c r="AM1321" s="28" t="n">
        <x:v>0</x:v>
      </x:c>
      <x:c r="AN1321" s="25"/>
      <x:c r="AO1321" s="25" t="str">
        <x:v>2025-11-03</x:v>
      </x:c>
      <x:c r="AP1321" s="25" t="n">
        <x:v>1</x:v>
      </x:c>
      <x:c r="AQ1321" s="25" t="n">
        <x:v>290</x:v>
      </x:c>
      <x:c r="AR1321" s="25" t="n">
        <x:v>20</x:v>
      </x:c>
      <x:c r="AS1321" s="30" t="n">
        <x:v>0</x:v>
      </x:c>
      <x:c r="AT1321" s="25" t="n">
        <x:v>0</x:v>
      </x:c>
    </x:row>
    <x:row r="1322">
      <x:c r="A1322" s="25" t="str">
        <x:v>SME001318</x:v>
      </x:c>
      <x:c r="B1322" s="25" t="str">
        <x:v>Synthetic SME 001318</x:v>
      </x:c>
      <x:c r="C1322" s="25" t="str">
        <x:v>RM004</x:v>
      </x:c>
      <x:c r="D1322" s="25" t="str">
        <x:v>Central Anatolia</x:v>
      </x:c>
      <x:c r="E1322" s="25" t="str">
        <x:v>Manufacturing</x:v>
      </x:c>
      <x:c r="F1322" s="25" t="str">
        <x:v>SMALL</x:v>
      </x:c>
      <x:c r="G1322" s="25" t="str">
        <x:v>JOINT_STOCK</x:v>
      </x:c>
      <x:c r="H1322" s="25" t="str">
        <x:v>2022-08-26</x:v>
      </x:c>
      <x:c r="I1322" s="25" t="n">
        <x:v>47</x:v>
      </x:c>
      <x:c r="J1322" s="28" t="n">
        <x:v>31133662.32</x:v>
      </x:c>
      <x:c r="K1322" s="25" t="n">
        <x:v>31</x:v>
      </x:c>
      <x:c r="L1322" s="26" t="b">
        <x:v>0</x:v>
      </x:c>
      <x:c r="M1322" s="26" t="b">
        <x:v>0</x:v>
      </x:c>
      <x:c r="N1322" s="25" t="n">
        <x:v>79.09</x:v>
      </x:c>
      <x:c r="O1322" s="26" t="b">
        <x:v>1</x:v>
      </x:c>
      <x:c r="P1322" s="25" t="str">
        <x:v>RM_CALL</x:v>
      </x:c>
      <x:c r="Q1322" s="25" t="str">
        <x:v>DERIVED_ANALYTICS</x:v>
      </x:c>
      <x:c r="R1322" s="30" t="n">
        <x:v>0.09233</x:v>
      </x:c>
      <x:c r="S1322" s="25" t="str">
        <x:v>R06</x:v>
      </x:c>
      <x:c r="T1322" s="25" t="n">
        <x:v>0</x:v>
      </x:c>
      <x:c r="U1322" s="25" t="n">
        <x:v>1</x:v>
      </x:c>
      <x:c r="V1322" s="25" t="str">
        <x:v>2026-11-14</x:v>
      </x:c>
      <x:c r="W1322" s="25" t="str">
        <x:v>NONE</x:v>
      </x:c>
      <x:c r="X1322" s="26" t="b">
        <x:v>1</x:v>
      </x:c>
      <x:c r="Y1322" s="26" t="b">
        <x:v>1</x:v>
      </x:c>
      <x:c r="Z1322" s="25" t="str">
        <x:v>CONTROLLED_SYNTHETIC</x:v>
      </x:c>
      <x:c r="AA1322" s="28" t="n">
        <x:v>16531671.85</x:v>
      </x:c>
      <x:c r="AB1322" s="28" t="n">
        <x:v>14765501.62</x:v>
      </x:c>
      <x:c r="AC1322" s="28" t="n">
        <x:v>1085223.18</x:v>
      </x:c>
      <x:c r="AD1322" s="28" t="n">
        <x:v>5464121.14</x:v>
      </x:c>
      <x:c r="AE1322" s="28" t="n">
        <x:v>0</x:v>
      </x:c>
      <x:c r="AF1322" s="28" t="n">
        <x:v>0</x:v>
      </x:c>
      <x:c r="AG1322" s="28" t="n">
        <x:v>0</x:v>
      </x:c>
      <x:c r="AH1322" s="28" t="n">
        <x:v>621566.093333</x:v>
      </x:c>
      <x:c r="AI1322" s="28" t="n">
        <x:v>1623109.856667</x:v>
      </x:c>
      <x:c r="AJ1322" s="25" t="n">
        <x:v>699</x:v>
      </x:c>
      <x:c r="AK1322" s="25" t="n">
        <x:v>2</x:v>
      </x:c>
      <x:c r="AL1322" s="28" t="n">
        <x:v>6341588.54</x:v>
      </x:c>
      <x:c r="AM1322" s="28" t="n">
        <x:v>305653.05</x:v>
      </x:c>
      <x:c r="AN1322" s="25" t="str">
        <x:v>BUSINESS_CREDIT_CARD|WORKING_CAPITAL_LOAN</x:v>
      </x:c>
      <x:c r="AO1322" s="25" t="str">
        <x:v>2026-06-23</x:v>
      </x:c>
      <x:c r="AP1322" s="25" t="n">
        <x:v>1</x:v>
      </x:c>
      <x:c r="AQ1322" s="25" t="n">
        <x:v>58</x:v>
      </x:c>
      <x:c r="AR1322" s="25" t="n">
        <x:v>29.89</x:v>
      </x:c>
      <x:c r="AS1322" s="30" t="n">
        <x:v>0.581969</x:v>
      </x:c>
      <x:c r="AT1322" s="25" t="n">
        <x:v>0</x:v>
      </x:c>
    </x:row>
    <x:row r="1323">
      <x:c r="A1323" s="25" t="str">
        <x:v>SME001319</x:v>
      </x:c>
      <x:c r="B1323" s="25" t="str">
        <x:v>Synthetic SME 001319</x:v>
      </x:c>
      <x:c r="C1323" s="25" t="str">
        <x:v>RM035</x:v>
      </x:c>
      <x:c r="D1323" s="25" t="str">
        <x:v>Central Anatolia</x:v>
      </x:c>
      <x:c r="E1323" s="25" t="str">
        <x:v>Healthcare</x:v>
      </x:c>
      <x:c r="F1323" s="25" t="str">
        <x:v>MICRO</x:v>
      </x:c>
      <x:c r="G1323" s="25" t="str">
        <x:v>LIMITED</x:v>
      </x:c>
      <x:c r="H1323" s="25" t="str">
        <x:v>2019-09-01</x:v>
      </x:c>
      <x:c r="I1323" s="25" t="n">
        <x:v>83</x:v>
      </x:c>
      <x:c r="J1323" s="28" t="n">
        <x:v>5286414.3</x:v>
      </x:c>
      <x:c r="K1323" s="25" t="n">
        <x:v>8</x:v>
      </x:c>
      <x:c r="L1323" s="26" t="b">
        <x:v>0</x:v>
      </x:c>
      <x:c r="M1323" s="26" t="b">
        <x:v>0</x:v>
      </x:c>
      <x:c r="N1323" s="25" t="n">
        <x:v>36.69</x:v>
      </x:c>
      <x:c r="O1323" s="26" t="b">
        <x:v>1</x:v>
      </x:c>
      <x:c r="P1323" s="25" t="str">
        <x:v>SECURE_MESSAGE</x:v>
      </x:c>
      <x:c r="Q1323" s="25" t="str">
        <x:v>DERIVED_ANALYTICS</x:v>
      </x:c>
      <x:c r="R1323" s="30" t="n">
        <x:v>0.025391</x:v>
      </x:c>
      <x:c r="S1323" s="25" t="str">
        <x:v>R03</x:v>
      </x:c>
      <x:c r="T1323" s="25" t="n">
        <x:v>0</x:v>
      </x:c>
      <x:c r="U1323" s="25" t="n">
        <x:v>1</x:v>
      </x:c>
      <x:c r="V1323" s="25" t="str">
        <x:v>2027-02-10</x:v>
      </x:c>
      <x:c r="W1323" s="25" t="str">
        <x:v>NONE</x:v>
      </x:c>
      <x:c r="X1323" s="26" t="b">
        <x:v>1</x:v>
      </x:c>
      <x:c r="Y1323" s="26" t="b">
        <x:v>1</x:v>
      </x:c>
      <x:c r="Z1323" s="25" t="str">
        <x:v>CONTROLLED_SYNTHETIC</x:v>
      </x:c>
      <x:c r="AA1323" s="28" t="n">
        <x:v>2953014.52</x:v>
      </x:c>
      <x:c r="AB1323" s="28" t="n">
        <x:v>2728115.66</x:v>
      </x:c>
      <x:c r="AC1323" s="28" t="n">
        <x:v>1465843.15</x:v>
      </x:c>
      <x:c r="AD1323" s="28" t="n">
        <x:v>2030995.3</x:v>
      </x:c>
      <x:c r="AE1323" s="28" t="n">
        <x:v>0</x:v>
      </x:c>
      <x:c r="AF1323" s="28" t="n">
        <x:v>0</x:v>
      </x:c>
      <x:c r="AG1323" s="28" t="n">
        <x:v>0</x:v>
      </x:c>
      <x:c r="AH1323" s="28" t="n">
        <x:v>79922.376667</x:v>
      </x:c>
      <x:c r="AI1323" s="28" t="n">
        <x:v>187654.826667</x:v>
      </x:c>
      <x:c r="AJ1323" s="25" t="n">
        <x:v>380</x:v>
      </x:c>
      <x:c r="AK1323" s="25" t="n">
        <x:v>1</x:v>
      </x:c>
      <x:c r="AL1323" s="28" t="n">
        <x:v>45926.75</x:v>
      </x:c>
      <x:c r="AM1323" s="28" t="n">
        <x:v>2367.35</x:v>
      </x:c>
      <x:c r="AN1323" s="25" t="str">
        <x:v>BUSINESS_CREDIT_CARD</x:v>
      </x:c>
      <x:c r="AO1323" s="25" t="str">
        <x:v>2026-04-11</x:v>
      </x:c>
      <x:c r="AP1323" s="25" t="n">
        <x:v>6</x:v>
      </x:c>
      <x:c r="AQ1323" s="25" t="n">
        <x:v>131</x:v>
      </x:c>
      <x:c r="AR1323" s="25" t="n">
        <x:v>26.51</x:v>
      </x:c>
      <x:c r="AS1323" s="30" t="n">
        <x:v>0.024822</x:v>
      </x:c>
      <x:c r="AT1323" s="25" t="n">
        <x:v>0</x:v>
      </x:c>
    </x:row>
    <x:row r="1324">
      <x:c r="A1324" s="25" t="str">
        <x:v>SME001320</x:v>
      </x:c>
      <x:c r="B1324" s="25" t="str">
        <x:v>Synthetic SME 001320</x:v>
      </x:c>
      <x:c r="C1324" s="25" t="str">
        <x:v>RM027</x:v>
      </x:c>
      <x:c r="D1324" s="25" t="str">
        <x:v>Eastern</x:v>
      </x:c>
      <x:c r="E1324" s="25" t="str">
        <x:v>Wholesale Trade</x:v>
      </x:c>
      <x:c r="F1324" s="25" t="str">
        <x:v>MEDIUM</x:v>
      </x:c>
      <x:c r="G1324" s="25" t="str">
        <x:v>LIMITED</x:v>
      </x:c>
      <x:c r="H1324" s="25" t="str">
        <x:v>2015-07-06</x:v>
      </x:c>
      <x:c r="I1324" s="25" t="n">
        <x:v>133</x:v>
      </x:c>
      <x:c r="J1324" s="28" t="n">
        <x:v>90082892.09</x:v>
      </x:c>
      <x:c r="K1324" s="25" t="n">
        <x:v>203</x:v>
      </x:c>
      <x:c r="L1324" s="26" t="b">
        <x:v>1</x:v>
      </x:c>
      <x:c r="M1324" s="26" t="b">
        <x:v>1</x:v>
      </x:c>
      <x:c r="N1324" s="25" t="n">
        <x:v>81.18</x:v>
      </x:c>
      <x:c r="O1324" s="26" t="b">
        <x:v>1</x:v>
      </x:c>
      <x:c r="P1324" s="25" t="str">
        <x:v>SECURE_MESSAGE</x:v>
      </x:c>
      <x:c r="Q1324" s="25" t="str">
        <x:v>DERIVED_ANALYTICS</x:v>
      </x:c>
      <x:c r="R1324" s="30" t="n">
        <x:v>0.024555</x:v>
      </x:c>
      <x:c r="S1324" s="25" t="str">
        <x:v>R03</x:v>
      </x:c>
      <x:c r="T1324" s="25" t="n">
        <x:v>0</x:v>
      </x:c>
      <x:c r="U1324" s="25" t="n">
        <x:v>1</x:v>
      </x:c>
      <x:c r="V1324" s="25" t="str">
        <x:v>2026-09-03</x:v>
      </x:c>
      <x:c r="W1324" s="25" t="str">
        <x:v>NONE</x:v>
      </x:c>
      <x:c r="X1324" s="26" t="b">
        <x:v>1</x:v>
      </x:c>
      <x:c r="Y1324" s="26" t="b">
        <x:v>1</x:v>
      </x:c>
      <x:c r="Z1324" s="25" t="str">
        <x:v>CONTROLLED_SYNTHETIC</x:v>
      </x:c>
      <x:c r="AA1324" s="28" t="n">
        <x:v>52122280.8</x:v>
      </x:c>
      <x:c r="AB1324" s="28" t="n">
        <x:v>44604254.55</x:v>
      </x:c>
      <x:c r="AC1324" s="28" t="n">
        <x:v>2337292.43</x:v>
      </x:c>
      <x:c r="AD1324" s="28" t="n">
        <x:v>45956357.9</x:v>
      </x:c>
      <x:c r="AE1324" s="28" t="n">
        <x:v>17699973.01</x:v>
      </x:c>
      <x:c r="AF1324" s="28" t="n">
        <x:v>12458859.64</x:v>
      </x:c>
      <x:c r="AG1324" s="28" t="n">
        <x:v>17198909.12</x:v>
      </x:c>
      <x:c r="AH1324" s="28" t="n">
        <x:v>2141802.638333</x:v>
      </x:c>
      <x:c r="AI1324" s="28" t="n">
        <x:v>4126440.785</x:v>
      </x:c>
      <x:c r="AJ1324" s="25" t="n">
        <x:v>655</x:v>
      </x:c>
      <x:c r="AK1324" s="25" t="n">
        <x:v>1</x:v>
      </x:c>
      <x:c r="AL1324" s="28" t="n">
        <x:v>102685851.08</x:v>
      </x:c>
      <x:c r="AM1324" s="28" t="n">
        <x:v>1961087.75</x:v>
      </x:c>
      <x:c r="AN1324" s="25" t="str">
        <x:v>PAYROLL_SERVICES</x:v>
      </x:c>
      <x:c r="AO1324" s="25" t="str">
        <x:v>2026-06-07</x:v>
      </x:c>
      <x:c r="AP1324" s="25" t="n">
        <x:v>6</x:v>
      </x:c>
      <x:c r="AQ1324" s="25" t="n">
        <x:v>74</x:v>
      </x:c>
      <x:c r="AR1324" s="25" t="n">
        <x:v>54.5</x:v>
      </x:c>
      <x:c r="AS1324" s="30" t="n">
        <x:v>1</x:v>
      </x:c>
      <x:c r="AT1324" s="25" t="n">
        <x:v>0</x:v>
      </x:c>
    </x:row>
    <x:row r="1325">
      <x:c r="A1325" s="25" t="str">
        <x:v>SME001321</x:v>
      </x:c>
      <x:c r="B1325" s="25" t="str">
        <x:v>Synthetic SME 001321</x:v>
      </x:c>
      <x:c r="C1325" s="25" t="str">
        <x:v>RM019</x:v>
      </x:c>
      <x:c r="D1325" s="25" t="str">
        <x:v>Aegean</x:v>
      </x:c>
      <x:c r="E1325" s="25" t="str">
        <x:v>Healthcare</x:v>
      </x:c>
      <x:c r="F1325" s="25" t="str">
        <x:v>MICRO</x:v>
      </x:c>
      <x:c r="G1325" s="25" t="str">
        <x:v>JOINT_STOCK</x:v>
      </x:c>
      <x:c r="H1325" s="25" t="str">
        <x:v>2015-03-16</x:v>
      </x:c>
      <x:c r="I1325" s="25" t="n">
        <x:v>137</x:v>
      </x:c>
      <x:c r="J1325" s="28" t="n">
        <x:v>34727826.82</x:v>
      </x:c>
      <x:c r="K1325" s="25" t="n">
        <x:v>8</x:v>
      </x:c>
      <x:c r="L1325" s="26" t="b">
        <x:v>0</x:v>
      </x:c>
      <x:c r="M1325" s="26" t="b">
        <x:v>0</x:v>
      </x:c>
      <x:c r="N1325" s="25" t="n">
        <x:v>90.52</x:v>
      </x:c>
      <x:c r="O1325" s="26" t="b">
        <x:v>1</x:v>
      </x:c>
      <x:c r="P1325" s="25" t="str">
        <x:v>VIDEO_MEETING</x:v>
      </x:c>
      <x:c r="Q1325" s="25" t="str">
        <x:v>DERIVED_ANALYTICS</x:v>
      </x:c>
      <x:c r="R1325" s="30" t="n">
        <x:v>0.051383</x:v>
      </x:c>
      <x:c r="S1325" s="25" t="str">
        <x:v>R04</x:v>
      </x:c>
      <x:c r="T1325" s="25" t="n">
        <x:v>0</x:v>
      </x:c>
      <x:c r="U1325" s="25" t="n">
        <x:v>1</x:v>
      </x:c>
      <x:c r="V1325" s="25" t="str">
        <x:v>2027-10-05</x:v>
      </x:c>
      <x:c r="W1325" s="25" t="str">
        <x:v>NONE</x:v>
      </x:c>
      <x:c r="X1325" s="26" t="b">
        <x:v>1</x:v>
      </x:c>
      <x:c r="Y1325" s="26" t="b">
        <x:v>1</x:v>
      </x:c>
      <x:c r="Z1325" s="25" t="str">
        <x:v>CONTROLLED_SYNTHETIC</x:v>
      </x:c>
      <x:c r="AA1325" s="28" t="n">
        <x:v>18488830.41</x:v>
      </x:c>
      <x:c r="AB1325" s="28" t="n">
        <x:v>16962126.69</x:v>
      </x:c>
      <x:c r="AC1325" s="28" t="n">
        <x:v>9352767.43</x:v>
      </x:c>
      <x:c r="AD1325" s="28" t="n">
        <x:v>1659020.73</x:v>
      </x:c>
      <x:c r="AE1325" s="28" t="n">
        <x:v>0</x:v>
      </x:c>
      <x:c r="AF1325" s="28" t="n">
        <x:v>0</x:v>
      </x:c>
      <x:c r="AG1325" s="28" t="n">
        <x:v>0</x:v>
      </x:c>
      <x:c r="AH1325" s="28" t="n">
        <x:v>659763.448333</x:v>
      </x:c>
      <x:c r="AI1325" s="28" t="n">
        <x:v>2090330.283333</x:v>
      </x:c>
      <x:c r="AJ1325" s="25" t="n">
        <x:v>935</x:v>
      </x:c>
      <x:c r="AK1325" s="25" t="n">
        <x:v>2</x:v>
      </x:c>
      <x:c r="AL1325" s="28" t="n">
        <x:v>34594597.73</x:v>
      </x:c>
      <x:c r="AM1325" s="28" t="n">
        <x:v>1137557.8</x:v>
      </x:c>
      <x:c r="AN1325" s="25" t="str">
        <x:v>BUSINESS_CREDIT_CARD|CASH_MANAGEMENT</x:v>
      </x:c>
      <x:c r="AO1325" s="25" t="str">
        <x:v>2026-02-21</x:v>
      </x:c>
      <x:c r="AP1325" s="25" t="n">
        <x:v>3</x:v>
      </x:c>
      <x:c r="AQ1325" s="25" t="n">
        <x:v>180</x:v>
      </x:c>
      <x:c r="AR1325" s="25" t="n">
        <x:v>60.89</x:v>
      </x:c>
      <x:c r="AS1325" s="30" t="n">
        <x:v>1</x:v>
      </x:c>
      <x:c r="AT1325" s="25" t="n">
        <x:v>0</x:v>
      </x:c>
    </x:row>
    <x:row r="1326">
      <x:c r="A1326" s="25" t="str">
        <x:v>SME001322</x:v>
      </x:c>
      <x:c r="B1326" s="25" t="str">
        <x:v>Synthetic SME 001322</x:v>
      </x:c>
      <x:c r="C1326" s="25" t="str">
        <x:v>RM014</x:v>
      </x:c>
      <x:c r="D1326" s="25" t="str">
        <x:v>Eastern</x:v>
      </x:c>
      <x:c r="E1326" s="25" t="str">
        <x:v>Healthcare</x:v>
      </x:c>
      <x:c r="F1326" s="25" t="str">
        <x:v>MICRO</x:v>
      </x:c>
      <x:c r="G1326" s="25" t="str">
        <x:v>SOLE_PROPRIETOR</x:v>
      </x:c>
      <x:c r="H1326" s="25" t="str">
        <x:v>2022-09-03</x:v>
      </x:c>
      <x:c r="I1326" s="25" t="n">
        <x:v>47</x:v>
      </x:c>
      <x:c r="J1326" s="28" t="n">
        <x:v>6321024.99</x:v>
      </x:c>
      <x:c r="K1326" s="25" t="n">
        <x:v>7</x:v>
      </x:c>
      <x:c r="L1326" s="26" t="b">
        <x:v>0</x:v>
      </x:c>
      <x:c r="M1326" s="26" t="b">
        <x:v>0</x:v>
      </x:c>
      <x:c r="N1326" s="25" t="n">
        <x:v>52.82</x:v>
      </x:c>
      <x:c r="O1326" s="26" t="b">
        <x:v>1</x:v>
      </x:c>
      <x:c r="P1326" s="25" t="str">
        <x:v>BRANCH</x:v>
      </x:c>
      <x:c r="Q1326" s="25" t="str">
        <x:v>DERIVED_ANALYTICS</x:v>
      </x:c>
      <x:c r="R1326" s="30" t="n">
        <x:v>0.071592</x:v>
      </x:c>
      <x:c r="S1326" s="25" t="str">
        <x:v>R05</x:v>
      </x:c>
      <x:c r="T1326" s="25" t="n">
        <x:v>0</x:v>
      </x:c>
      <x:c r="U1326" s="25" t="n">
        <x:v>1</x:v>
      </x:c>
      <x:c r="V1326" s="25" t="str">
        <x:v>2026-12-03</x:v>
      </x:c>
      <x:c r="W1326" s="25" t="str">
        <x:v>NONE</x:v>
      </x:c>
      <x:c r="X1326" s="26" t="b">
        <x:v>1</x:v>
      </x:c>
      <x:c r="Y1326" s="26" t="b">
        <x:v>1</x:v>
      </x:c>
      <x:c r="Z1326" s="25" t="str">
        <x:v>CONTROLLED_SYNTHETIC</x:v>
      </x:c>
      <x:c r="AA1326" s="28" t="n">
        <x:v>3273884.54</x:v>
      </x:c>
      <x:c r="AB1326" s="28" t="n">
        <x:v>2959258.11</x:v>
      </x:c>
      <x:c r="AC1326" s="28" t="n">
        <x:v>1731805.54</x:v>
      </x:c>
      <x:c r="AD1326" s="28" t="n">
        <x:v>1664000.83</x:v>
      </x:c>
      <x:c r="AE1326" s="28" t="n">
        <x:v>0</x:v>
      </x:c>
      <x:c r="AF1326" s="28" t="n">
        <x:v>0</x:v>
      </x:c>
      <x:c r="AG1326" s="28" t="n">
        <x:v>0</x:v>
      </x:c>
      <x:c r="AH1326" s="28" t="n">
        <x:v>108702.188333</x:v>
      </x:c>
      <x:c r="AI1326" s="28" t="n">
        <x:v>331885.485</x:v>
      </x:c>
      <x:c r="AJ1326" s="25" t="n">
        <x:v>469</x:v>
      </x:c>
      <x:c r="AK1326" s="25" t="n">
        <x:v>1</x:v>
      </x:c>
      <x:c r="AL1326" s="28" t="n">
        <x:v>5847696.08</x:v>
      </x:c>
      <x:c r="AM1326" s="28" t="n">
        <x:v>56803.91</x:v>
      </x:c>
      <x:c r="AN1326" s="25" t="str">
        <x:v>CASH_MANAGEMENT</x:v>
      </x:c>
      <x:c r="AO1326" s="25" t="str">
        <x:v>2026-06-18</x:v>
      </x:c>
      <x:c r="AP1326" s="25" t="n">
        <x:v>5</x:v>
      </x:c>
      <x:c r="AQ1326" s="25" t="n">
        <x:v>63</x:v>
      </x:c>
      <x:c r="AR1326" s="25" t="n">
        <x:v>43.59</x:v>
      </x:c>
      <x:c r="AS1326" s="30" t="n">
        <x:v>1</x:v>
      </x:c>
      <x:c r="AT1326" s="25" t="n">
        <x:v>0</x:v>
      </x:c>
    </x:row>
    <x:row r="1327">
      <x:c r="A1327" s="25" t="str">
        <x:v>SME001323</x:v>
      </x:c>
      <x:c r="B1327" s="25" t="str">
        <x:v>Synthetic SME 001323</x:v>
      </x:c>
      <x:c r="C1327" s="25" t="str">
        <x:v>RM015</x:v>
      </x:c>
      <x:c r="D1327" s="25" t="str">
        <x:v>Marmara</x:v>
      </x:c>
      <x:c r="E1327" s="25" t="str">
        <x:v>Wholesale Trade</x:v>
      </x:c>
      <x:c r="F1327" s="25" t="str">
        <x:v>SMALL</x:v>
      </x:c>
      <x:c r="G1327" s="25" t="str">
        <x:v>JOINT_STOCK</x:v>
      </x:c>
      <x:c r="H1327" s="25" t="str">
        <x:v>2025-01-05</x:v>
      </x:c>
      <x:c r="I1327" s="25" t="n">
        <x:v>19</x:v>
      </x:c>
      <x:c r="J1327" s="28" t="n">
        <x:v>43514392.28</x:v>
      </x:c>
      <x:c r="K1327" s="25" t="n">
        <x:v>44</x:v>
      </x:c>
      <x:c r="L1327" s="26" t="b">
        <x:v>0</x:v>
      </x:c>
      <x:c r="M1327" s="26" t="b">
        <x:v>0</x:v>
      </x:c>
      <x:c r="N1327" s="25" t="n">
        <x:v>41.61</x:v>
      </x:c>
      <x:c r="O1327" s="26" t="b">
        <x:v>1</x:v>
      </x:c>
      <x:c r="P1327" s="25" t="str">
        <x:v>SECURE_MESSAGE</x:v>
      </x:c>
      <x:c r="Q1327" s="25" t="str">
        <x:v>DERIVED_ANALYTICS</x:v>
      </x:c>
      <x:c r="R1327" s="30" t="n">
        <x:v>0.01657</x:v>
      </x:c>
      <x:c r="S1327" s="25" t="str">
        <x:v>R02</x:v>
      </x:c>
      <x:c r="T1327" s="25" t="n">
        <x:v>0</x:v>
      </x:c>
      <x:c r="U1327" s="25" t="n">
        <x:v>1</x:v>
      </x:c>
      <x:c r="V1327" s="25" t="str">
        <x:v>2026-06-30</x:v>
      </x:c>
      <x:c r="W1327" s="25" t="str">
        <x:v>NONE</x:v>
      </x:c>
      <x:c r="X1327" s="26" t="b">
        <x:v>1</x:v>
      </x:c>
      <x:c r="Y1327" s="26" t="b">
        <x:v>1</x:v>
      </x:c>
      <x:c r="Z1327" s="25" t="str">
        <x:v>CONTROLLED_SYNTHETIC</x:v>
      </x:c>
      <x:c r="AA1327" s="28" t="n">
        <x:v>24899991.07</x:v>
      </x:c>
      <x:c r="AB1327" s="28" t="n">
        <x:v>21150164.81</x:v>
      </x:c>
      <x:c r="AC1327" s="28" t="n">
        <x:v>1555317.76</x:v>
      </x:c>
      <x:c r="AD1327" s="28" t="n">
        <x:v>8513755.19</x:v>
      </x:c>
      <x:c r="AE1327" s="28" t="n">
        <x:v>0</x:v>
      </x:c>
      <x:c r="AF1327" s="28" t="n">
        <x:v>0</x:v>
      </x:c>
      <x:c r="AG1327" s="28" t="n">
        <x:v>0</x:v>
      </x:c>
      <x:c r="AH1327" s="28" t="n">
        <x:v>957899.786667</x:v>
      </x:c>
      <x:c r="AI1327" s="28" t="n">
        <x:v>2298089.215</x:v>
      </x:c>
      <x:c r="AJ1327" s="25" t="n">
        <x:v>403</x:v>
      </x:c>
      <x:c r="AK1327" s="25" t="n">
        <x:v>2</x:v>
      </x:c>
      <x:c r="AL1327" s="28" t="n">
        <x:v>39080670.64</x:v>
      </x:c>
      <x:c r="AM1327" s="28" t="n">
        <x:v>1487522.11</x:v>
      </x:c>
      <x:c r="AN1327" s="25" t="str">
        <x:v>CASH_MANAGEMENT|TRADE_FINANCE</x:v>
      </x:c>
      <x:c r="AO1327" s="25" t="str">
        <x:v>2026-07-31</x:v>
      </x:c>
      <x:c r="AP1327" s="25" t="n">
        <x:v>3</x:v>
      </x:c>
      <x:c r="AQ1327" s="25" t="n">
        <x:v>20</x:v>
      </x:c>
      <x:c r="AR1327" s="25" t="n">
        <x:v>42.67</x:v>
      </x:c>
      <x:c r="AS1327" s="30" t="n">
        <x:v>1</x:v>
      </x:c>
      <x:c r="AT1327" s="25" t="n">
        <x:v>51</x:v>
      </x:c>
    </x:row>
    <x:row r="1328">
      <x:c r="A1328" s="25" t="str">
        <x:v>SME001324</x:v>
      </x:c>
      <x:c r="B1328" s="25" t="str">
        <x:v>Synthetic SME 001324</x:v>
      </x:c>
      <x:c r="C1328" s="25" t="str">
        <x:v>RM012</x:v>
      </x:c>
      <x:c r="D1328" s="25" t="str">
        <x:v>Central Anatolia</x:v>
      </x:c>
      <x:c r="E1328" s="25" t="str">
        <x:v>Manufacturing</x:v>
      </x:c>
      <x:c r="F1328" s="25" t="str">
        <x:v>MICRO</x:v>
      </x:c>
      <x:c r="G1328" s="25" t="str">
        <x:v>LIMITED</x:v>
      </x:c>
      <x:c r="H1328" s="25" t="str">
        <x:v>2023-10-12</x:v>
      </x:c>
      <x:c r="I1328" s="25" t="n">
        <x:v>34</x:v>
      </x:c>
      <x:c r="J1328" s="28" t="n">
        <x:v>4871295.09</x:v>
      </x:c>
      <x:c r="K1328" s="25" t="n">
        <x:v>5</x:v>
      </x:c>
      <x:c r="L1328" s="26" t="b">
        <x:v>0</x:v>
      </x:c>
      <x:c r="M1328" s="26" t="b">
        <x:v>0</x:v>
      </x:c>
      <x:c r="N1328" s="25" t="n">
        <x:v>22.06</x:v>
      </x:c>
      <x:c r="O1328" s="26" t="b">
        <x:v>1</x:v>
      </x:c>
      <x:c r="P1328" s="25" t="str">
        <x:v>RM_CALL</x:v>
      </x:c>
      <x:c r="Q1328" s="25" t="str">
        <x:v>DERIVED_ANALYTICS</x:v>
      </x:c>
      <x:c r="R1328" s="30" t="n">
        <x:v>0.030953</x:v>
      </x:c>
      <x:c r="S1328" s="25" t="str">
        <x:v>R03</x:v>
      </x:c>
      <x:c r="T1328" s="25" t="n">
        <x:v>0</x:v>
      </x:c>
      <x:c r="U1328" s="25" t="n">
        <x:v>1</x:v>
      </x:c>
      <x:c r="V1328" s="25" t="str">
        <x:v>2026-09-03</x:v>
      </x:c>
      <x:c r="W1328" s="25" t="str">
        <x:v>NONE</x:v>
      </x:c>
      <x:c r="X1328" s="26" t="b">
        <x:v>1</x:v>
      </x:c>
      <x:c r="Y1328" s="26" t="b">
        <x:v>1</x:v>
      </x:c>
      <x:c r="Z1328" s="25" t="str">
        <x:v>CONTROLLED_SYNTHETIC</x:v>
      </x:c>
      <x:c r="AA1328" s="28" t="n">
        <x:v>2497494.73</x:v>
      </x:c>
      <x:c r="AB1328" s="28" t="n">
        <x:v>2434183.58</x:v>
      </x:c>
      <x:c r="AC1328" s="28" t="n">
        <x:v>160987.15</x:v>
      </x:c>
      <x:c r="AD1328" s="28" t="n">
        <x:v>946102.1</x:v>
      </x:c>
      <x:c r="AE1328" s="28" t="n">
        <x:v>0</x:v>
      </x:c>
      <x:c r="AF1328" s="28" t="n">
        <x:v>0</x:v>
      </x:c>
      <x:c r="AG1328" s="28" t="n">
        <x:v>0</x:v>
      </x:c>
      <x:c r="AH1328" s="28" t="n">
        <x:v>104459.836667</x:v>
      </x:c>
      <x:c r="AI1328" s="28" t="n">
        <x:v>354414.228333</x:v>
      </x:c>
      <x:c r="AJ1328" s="25" t="n">
        <x:v>214</x:v>
      </x:c>
      <x:c r="AK1328" s="25" t="n">
        <x:v>3</x:v>
      </x:c>
      <x:c r="AL1328" s="28" t="n">
        <x:v>5825111.02</x:v>
      </x:c>
      <x:c r="AM1328" s="28" t="n">
        <x:v>162912.43</x:v>
      </x:c>
      <x:c r="AN1328" s="25" t="str">
        <x:v>CASH_MANAGEMENT|TERM_DEPOSIT|WORKING_CAPITAL_LOAN</x:v>
      </x:c>
      <x:c r="AO1328" s="25" t="str">
        <x:v>2025-09-09</x:v>
      </x:c>
      <x:c r="AP1328" s="25" t="n">
        <x:v>1</x:v>
      </x:c>
      <x:c r="AQ1328" s="25" t="n">
        <x:v>345</x:v>
      </x:c>
      <x:c r="AR1328" s="25" t="n">
        <x:v>55.6</x:v>
      </x:c>
      <x:c r="AS1328" s="30" t="n">
        <x:v>1</x:v>
      </x:c>
      <x:c r="AT1328" s="25" t="n">
        <x:v>0</x:v>
      </x:c>
    </x:row>
    <x:row r="1329">
      <x:c r="A1329" s="25" t="str">
        <x:v>SME001325</x:v>
      </x:c>
      <x:c r="B1329" s="25" t="str">
        <x:v>Synthetic SME 001325</x:v>
      </x:c>
      <x:c r="C1329" s="25" t="str">
        <x:v>RM008</x:v>
      </x:c>
      <x:c r="D1329" s="25" t="str">
        <x:v>Marmara</x:v>
      </x:c>
      <x:c r="E1329" s="25" t="str">
        <x:v>Technology</x:v>
      </x:c>
      <x:c r="F1329" s="25" t="str">
        <x:v>MEDIUM</x:v>
      </x:c>
      <x:c r="G1329" s="25" t="str">
        <x:v>JOINT_STOCK</x:v>
      </x:c>
      <x:c r="H1329" s="25" t="str">
        <x:v>2026-04-04</x:v>
      </x:c>
      <x:c r="I1329" s="25" t="n">
        <x:v>4</x:v>
      </x:c>
      <x:c r="J1329" s="28" t="n">
        <x:v>76619367.05</x:v>
      </x:c>
      <x:c r="K1329" s="25" t="n">
        <x:v>200</x:v>
      </x:c>
      <x:c r="L1329" s="26" t="b">
        <x:v>0</x:v>
      </x:c>
      <x:c r="M1329" s="26" t="b">
        <x:v>1</x:v>
      </x:c>
      <x:c r="N1329" s="25" t="n">
        <x:v>41.65</x:v>
      </x:c>
      <x:c r="O1329" s="26" t="b">
        <x:v>1</x:v>
      </x:c>
      <x:c r="P1329" s="25" t="str">
        <x:v>RM_CALL</x:v>
      </x:c>
      <x:c r="Q1329" s="25" t="str">
        <x:v>DERIVED_ANALYTICS</x:v>
      </x:c>
      <x:c r="R1329" s="30" t="n">
        <x:v>0.041719</x:v>
      </x:c>
      <x:c r="S1329" s="25" t="str">
        <x:v>R03</x:v>
      </x:c>
      <x:c r="T1329" s="25" t="n">
        <x:v>0</x:v>
      </x:c>
      <x:c r="U1329" s="25" t="n">
        <x:v>1</x:v>
      </x:c>
      <x:c r="V1329" s="25" t="str">
        <x:v>2027-07-21</x:v>
      </x:c>
      <x:c r="W1329" s="25" t="str">
        <x:v>NONE</x:v>
      </x:c>
      <x:c r="X1329" s="26" t="b">
        <x:v>1</x:v>
      </x:c>
      <x:c r="Y1329" s="26" t="b">
        <x:v>0</x:v>
      </x:c>
      <x:c r="Z1329" s="25" t="str">
        <x:v>CONTROLLED_SYNTHETIC</x:v>
      </x:c>
      <x:c r="AA1329" s="28" t="n">
        <x:v>42773733.74</x:v>
      </x:c>
      <x:c r="AB1329" s="28" t="n">
        <x:v>38236355.49</x:v>
      </x:c>
      <x:c r="AC1329" s="28" t="n">
        <x:v>2003685.27</x:v>
      </x:c>
      <x:c r="AD1329" s="28" t="n">
        <x:v>45229335.08</x:v>
      </x:c>
      <x:c r="AE1329" s="28" t="n">
        <x:v>0</x:v>
      </x:c>
      <x:c r="AF1329" s="28" t="n">
        <x:v>10988052.54</x:v>
      </x:c>
      <x:c r="AG1329" s="28" t="n">
        <x:v>4776165.34</x:v>
      </x:c>
      <x:c r="AH1329" s="28" t="n">
        <x:v>1276904.796667</x:v>
      </x:c>
      <x:c r="AI1329" s="28" t="n">
        <x:v>2968458.046667</x:v>
      </x:c>
      <x:c r="AJ1329" s="25" t="n">
        <x:v>443</x:v>
      </x:c>
      <x:c r="AK1329" s="25" t="n">
        <x:v>2</x:v>
      </x:c>
      <x:c r="AL1329" s="28" t="n">
        <x:v>94262972.36</x:v>
      </x:c>
      <x:c r="AM1329" s="28" t="n">
        <x:v>1908232.44</x:v>
      </x:c>
      <x:c r="AN1329" s="25" t="str">
        <x:v>PAYROLL_SERVICES|TRADE_FINANCE</x:v>
      </x:c>
      <x:c r="AO1329" s="25" t="str">
        <x:v>2026-08-19</x:v>
      </x:c>
      <x:c r="AP1329" s="25" t="n">
        <x:v>2</x:v>
      </x:c>
      <x:c r="AQ1329" s="25" t="n">
        <x:v>1</x:v>
      </x:c>
      <x:c r="AR1329" s="25" t="n">
        <x:v>41.95</x:v>
      </x:c>
      <x:c r="AS1329" s="30" t="n">
        <x:v>1</x:v>
      </x:c>
      <x:c r="AT1329" s="25" t="n">
        <x:v>0</x:v>
      </x:c>
    </x:row>
    <x:row r="1330">
      <x:c r="A1330" s="25" t="str">
        <x:v>SME001326</x:v>
      </x:c>
      <x:c r="B1330" s="25" t="str">
        <x:v>Synthetic SME 001326</x:v>
      </x:c>
      <x:c r="C1330" s="25" t="str">
        <x:v>RM006</x:v>
      </x:c>
      <x:c r="D1330" s="25" t="str">
        <x:v>Aegean</x:v>
      </x:c>
      <x:c r="E1330" s="25" t="str">
        <x:v>Agriculture</x:v>
      </x:c>
      <x:c r="F1330" s="25" t="str">
        <x:v>SMALL</x:v>
      </x:c>
      <x:c r="G1330" s="25" t="str">
        <x:v>SOLE_PROPRIETOR</x:v>
      </x:c>
      <x:c r="H1330" s="25" t="str">
        <x:v>2022-11-21</x:v>
      </x:c>
      <x:c r="I1330" s="25" t="n">
        <x:v>44</x:v>
      </x:c>
      <x:c r="J1330" s="28" t="n">
        <x:v>23425512.67</x:v>
      </x:c>
      <x:c r="K1330" s="25" t="n">
        <x:v>32</x:v>
      </x:c>
      <x:c r="L1330" s="26" t="b">
        <x:v>0</x:v>
      </x:c>
      <x:c r="M1330" s="26" t="b">
        <x:v>0</x:v>
      </x:c>
      <x:c r="N1330" s="25" t="n">
        <x:v>80.5</x:v>
      </x:c>
      <x:c r="O1330" s="26" t="b">
        <x:v>1</x:v>
      </x:c>
      <x:c r="P1330" s="25" t="str">
        <x:v>RM_CALL</x:v>
      </x:c>
      <x:c r="Q1330" s="25" t="str">
        <x:v>DERIVED_ANALYTICS</x:v>
      </x:c>
      <x:c r="R1330" s="30" t="n">
        <x:v>0.064868</x:v>
      </x:c>
      <x:c r="S1330" s="25" t="str">
        <x:v>R04</x:v>
      </x:c>
      <x:c r="T1330" s="25" t="n">
        <x:v>30</x:v>
      </x:c>
      <x:c r="U1330" s="25" t="n">
        <x:v>2</x:v>
      </x:c>
      <x:c r="V1330" s="25" t="str">
        <x:v>2026-09-14</x:v>
      </x:c>
      <x:c r="W1330" s="25" t="str">
        <x:v>NONE</x:v>
      </x:c>
      <x:c r="X1330" s="26" t="b">
        <x:v>1</x:v>
      </x:c>
      <x:c r="Y1330" s="26" t="b">
        <x:v>1</x:v>
      </x:c>
      <x:c r="Z1330" s="25" t="str">
        <x:v>CONTROLLED_SYNTHETIC</x:v>
      </x:c>
      <x:c r="AA1330" s="28" t="n">
        <x:v>13000919.84</x:v>
      </x:c>
      <x:c r="AB1330" s="28" t="n">
        <x:v>10968402.76</x:v>
      </x:c>
      <x:c r="AC1330" s="28" t="n">
        <x:v>603185.69</x:v>
      </x:c>
      <x:c r="AD1330" s="28" t="n">
        <x:v>6393583.46</x:v>
      </x:c>
      <x:c r="AE1330" s="28" t="n">
        <x:v>0</x:v>
      </x:c>
      <x:c r="AF1330" s="28" t="n">
        <x:v>0</x:v>
      </x:c>
      <x:c r="AG1330" s="28" t="n">
        <x:v>0</x:v>
      </x:c>
      <x:c r="AH1330" s="28" t="n">
        <x:v>463351.436667</x:v>
      </x:c>
      <x:c r="AI1330" s="28" t="n">
        <x:v>1246517.016667</x:v>
      </x:c>
      <x:c r="AJ1330" s="25" t="n">
        <x:v>940</x:v>
      </x:c>
      <x:c r="AK1330" s="25" t="n">
        <x:v>2</x:v>
      </x:c>
      <x:c r="AL1330" s="28" t="n">
        <x:v>11854576.48</x:v>
      </x:c>
      <x:c r="AM1330" s="28" t="n">
        <x:v>204173</x:v>
      </x:c>
      <x:c r="AN1330" s="25" t="str">
        <x:v>PAYROLL_SERVICES|POS_MERCHANT_ACQUIRING</x:v>
      </x:c>
      <x:c r="AO1330" s="25" t="str">
        <x:v>2026-08-12</x:v>
      </x:c>
      <x:c r="AP1330" s="25" t="n">
        <x:v>3</x:v>
      </x:c>
      <x:c r="AQ1330" s="25" t="n">
        <x:v>8</x:v>
      </x:c>
      <x:c r="AR1330" s="25" t="n">
        <x:v>37.65</x:v>
      </x:c>
      <x:c r="AS1330" s="30" t="n">
        <x:v>1</x:v>
      </x:c>
      <x:c r="AT1330" s="25" t="n">
        <x:v>0</x:v>
      </x:c>
    </x:row>
    <x:row r="1331">
      <x:c r="A1331" s="25" t="str">
        <x:v>SME001327</x:v>
      </x:c>
      <x:c r="B1331" s="25" t="str">
        <x:v>Synthetic SME 001327</x:v>
      </x:c>
      <x:c r="C1331" s="25" t="str">
        <x:v>RM042</x:v>
      </x:c>
      <x:c r="D1331" s="25" t="str">
        <x:v>Mediterranean</x:v>
      </x:c>
      <x:c r="E1331" s="25" t="str">
        <x:v>Manufacturing</x:v>
      </x:c>
      <x:c r="F1331" s="25" t="str">
        <x:v>SMALL</x:v>
      </x:c>
      <x:c r="G1331" s="25" t="str">
        <x:v>LIMITED</x:v>
      </x:c>
      <x:c r="H1331" s="25" t="str">
        <x:v>2018-10-11</x:v>
      </x:c>
      <x:c r="I1331" s="25" t="n">
        <x:v>94</x:v>
      </x:c>
      <x:c r="J1331" s="28" t="n">
        <x:v>7567810.95</x:v>
      </x:c>
      <x:c r="K1331" s="25" t="n">
        <x:v>12</x:v>
      </x:c>
      <x:c r="L1331" s="26" t="b">
        <x:v>0</x:v>
      </x:c>
      <x:c r="M1331" s="26" t="b">
        <x:v>0</x:v>
      </x:c>
      <x:c r="N1331" s="25" t="n">
        <x:v>59.29</x:v>
      </x:c>
      <x:c r="O1331" s="26" t="b">
        <x:v>1</x:v>
      </x:c>
      <x:c r="P1331" s="25" t="str">
        <x:v>VIDEO_MEETING</x:v>
      </x:c>
      <x:c r="Q1331" s="25" t="str">
        <x:v>DERIVED_ANALYTICS</x:v>
      </x:c>
      <x:c r="R1331" s="30" t="n">
        <x:v>0.036221</x:v>
      </x:c>
      <x:c r="S1331" s="25" t="str">
        <x:v>R03</x:v>
      </x:c>
      <x:c r="T1331" s="25" t="n">
        <x:v>15</x:v>
      </x:c>
      <x:c r="U1331" s="25" t="n">
        <x:v>1</x:v>
      </x:c>
      <x:c r="V1331" s="25" t="str">
        <x:v>2026-12-03</x:v>
      </x:c>
      <x:c r="W1331" s="25" t="str">
        <x:v>NONE</x:v>
      </x:c>
      <x:c r="X1331" s="26" t="b">
        <x:v>1</x:v>
      </x:c>
      <x:c r="Y1331" s="26" t="b">
        <x:v>1</x:v>
      </x:c>
      <x:c r="Z1331" s="25" t="str">
        <x:v>CONTROLLED_SYNTHETIC</x:v>
      </x:c>
      <x:c r="AA1331" s="28" t="n">
        <x:v>4347365.13</x:v>
      </x:c>
      <x:c r="AB1331" s="28" t="n">
        <x:v>3459308.96</x:v>
      </x:c>
      <x:c r="AC1331" s="28" t="n">
        <x:v>263305.53</x:v>
      </x:c>
      <x:c r="AD1331" s="28" t="n">
        <x:v>2583883.68</x:v>
      </x:c>
      <x:c r="AE1331" s="28" t="n">
        <x:v>0</x:v>
      </x:c>
      <x:c r="AF1331" s="28" t="n">
        <x:v>0</x:v>
      </x:c>
      <x:c r="AG1331" s="28" t="n">
        <x:v>0</x:v>
      </x:c>
      <x:c r="AH1331" s="28" t="n">
        <x:v>128773.97</x:v>
      </x:c>
      <x:c r="AI1331" s="28" t="n">
        <x:v>316965.941667</x:v>
      </x:c>
      <x:c r="AJ1331" s="25" t="n">
        <x:v>477</x:v>
      </x:c>
      <x:c r="AK1331" s="25" t="n">
        <x:v>0</x:v>
      </x:c>
      <x:c r="AL1331" s="28" t="n">
        <x:v>0</x:v>
      </x:c>
      <x:c r="AM1331" s="28" t="n">
        <x:v>0</x:v>
      </x:c>
      <x:c r="AN1331" s="25"/>
      <x:c r="AO1331" s="25" t="str">
        <x:v>2026-02-27</x:v>
      </x:c>
      <x:c r="AP1331" s="25" t="n">
        <x:v>1</x:v>
      </x:c>
      <x:c r="AQ1331" s="25" t="n">
        <x:v>174</x:v>
      </x:c>
      <x:c r="AR1331" s="25" t="n">
        <x:v>20</x:v>
      </x:c>
      <x:c r="AS1331" s="30" t="n">
        <x:v>0</x:v>
      </x:c>
      <x:c r="AT1331" s="25" t="n">
        <x:v>0</x:v>
      </x:c>
    </x:row>
    <x:row r="1332">
      <x:c r="A1332" s="25" t="str">
        <x:v>SME001328</x:v>
      </x:c>
      <x:c r="B1332" s="25" t="str">
        <x:v>Synthetic SME 001328</x:v>
      </x:c>
      <x:c r="C1332" s="25" t="str">
        <x:v>RM014</x:v>
      </x:c>
      <x:c r="D1332" s="25" t="str">
        <x:v>Eastern</x:v>
      </x:c>
      <x:c r="E1332" s="25" t="str">
        <x:v>Professional Services</x:v>
      </x:c>
      <x:c r="F1332" s="25" t="str">
        <x:v>SMALL</x:v>
      </x:c>
      <x:c r="G1332" s="25" t="str">
        <x:v>JOINT_STOCK</x:v>
      </x:c>
      <x:c r="H1332" s="25" t="str">
        <x:v>2024-09-12</x:v>
      </x:c>
      <x:c r="I1332" s="25" t="n">
        <x:v>23</x:v>
      </x:c>
      <x:c r="J1332" s="28" t="n">
        <x:v>22315494.77</x:v>
      </x:c>
      <x:c r="K1332" s="25" t="n">
        <x:v>43</x:v>
      </x:c>
      <x:c r="L1332" s="26" t="b">
        <x:v>0</x:v>
      </x:c>
      <x:c r="M1332" s="26" t="b">
        <x:v>0</x:v>
      </x:c>
      <x:c r="N1332" s="25" t="n">
        <x:v>75.83</x:v>
      </x:c>
      <x:c r="O1332" s="26" t="b">
        <x:v>0</x:v>
      </x:c>
      <x:c r="P1332" s="25" t="str">
        <x:v>VIDEO_MEETING</x:v>
      </x:c>
      <x:c r="Q1332" s="25" t="str">
        <x:v>DERIVED_ANALYTICS</x:v>
      </x:c>
      <x:c r="R1332" s="30" t="n">
        <x:v>0.028242</x:v>
      </x:c>
      <x:c r="S1332" s="25" t="str">
        <x:v>R03</x:v>
      </x:c>
      <x:c r="T1332" s="25" t="n">
        <x:v>0</x:v>
      </x:c>
      <x:c r="U1332" s="25" t="n">
        <x:v>1</x:v>
      </x:c>
      <x:c r="V1332" s="25" t="str">
        <x:v>2027-10-12</x:v>
      </x:c>
      <x:c r="W1332" s="25" t="str">
        <x:v>NONE</x:v>
      </x:c>
      <x:c r="X1332" s="26" t="b">
        <x:v>1</x:v>
      </x:c>
      <x:c r="Y1332" s="26" t="b">
        <x:v>1</x:v>
      </x:c>
      <x:c r="Z1332" s="25" t="str">
        <x:v>CONTROLLED_SYNTHETIC</x:v>
      </x:c>
      <x:c r="AA1332" s="28" t="n">
        <x:v>12164179.62</x:v>
      </x:c>
      <x:c r="AB1332" s="28" t="n">
        <x:v>9943270.6</x:v>
      </x:c>
      <x:c r="AC1332" s="28" t="n">
        <x:v>746123.61</x:v>
      </x:c>
      <x:c r="AD1332" s="28" t="n">
        <x:v>8808208.39</x:v>
      </x:c>
      <x:c r="AE1332" s="28" t="n">
        <x:v>0</x:v>
      </x:c>
      <x:c r="AF1332" s="28" t="n">
        <x:v>0</x:v>
      </x:c>
      <x:c r="AG1332" s="28" t="n">
        <x:v>0</x:v>
      </x:c>
      <x:c r="AH1332" s="28" t="n">
        <x:v>354575.05</x:v>
      </x:c>
      <x:c r="AI1332" s="28" t="n">
        <x:v>1266162.751667</x:v>
      </x:c>
      <x:c r="AJ1332" s="25" t="n">
        <x:v>763</x:v>
      </x:c>
      <x:c r="AK1332" s="25" t="n">
        <x:v>3</x:v>
      </x:c>
      <x:c r="AL1332" s="28" t="n">
        <x:v>18751162.03</x:v>
      </x:c>
      <x:c r="AM1332" s="28" t="n">
        <x:v>750355.13</x:v>
      </x:c>
      <x:c r="AN1332" s="25" t="str">
        <x:v>BUSINESS_CREDIT_CARD|PAYROLL_SERVICES|TRADE_FINANCE</x:v>
      </x:c>
      <x:c r="AO1332" s="25" t="str">
        <x:v>2026-05-05</x:v>
      </x:c>
      <x:c r="AP1332" s="25" t="n">
        <x:v>5</x:v>
      </x:c>
      <x:c r="AQ1332" s="25" t="n">
        <x:v>107</x:v>
      </x:c>
      <x:c r="AR1332" s="25" t="n">
        <x:v>48.5</x:v>
      </x:c>
      <x:c r="AS1332" s="30" t="n">
        <x:v>1</x:v>
      </x:c>
      <x:c r="AT1332" s="25" t="n">
        <x:v>0</x:v>
      </x:c>
    </x:row>
    <x:row r="1333">
      <x:c r="A1333" s="25" t="str">
        <x:v>SME001329</x:v>
      </x:c>
      <x:c r="B1333" s="25" t="str">
        <x:v>Synthetic SME 001329</x:v>
      </x:c>
      <x:c r="C1333" s="25" t="str">
        <x:v>RM032</x:v>
      </x:c>
      <x:c r="D1333" s="25" t="str">
        <x:v>Aegean</x:v>
      </x:c>
      <x:c r="E1333" s="25" t="str">
        <x:v>Transportation</x:v>
      </x:c>
      <x:c r="F1333" s="25" t="str">
        <x:v>SMALL</x:v>
      </x:c>
      <x:c r="G1333" s="25" t="str">
        <x:v>LIMITED</x:v>
      </x:c>
      <x:c r="H1333" s="25" t="str">
        <x:v>2021-07-10</x:v>
      </x:c>
      <x:c r="I1333" s="25" t="n">
        <x:v>61</x:v>
      </x:c>
      <x:c r="J1333" s="28" t="n">
        <x:v>55047819.91</x:v>
      </x:c>
      <x:c r="K1333" s="25" t="n">
        <x:v>32</x:v>
      </x:c>
      <x:c r="L1333" s="26" t="b">
        <x:v>0</x:v>
      </x:c>
      <x:c r="M1333" s="26" t="b">
        <x:v>0</x:v>
      </x:c>
      <x:c r="N1333" s="25" t="n">
        <x:v>69.81</x:v>
      </x:c>
      <x:c r="O1333" s="26" t="b">
        <x:v>1</x:v>
      </x:c>
      <x:c r="P1333" s="25" t="str">
        <x:v>BRANCH</x:v>
      </x:c>
      <x:c r="Q1333" s="25" t="str">
        <x:v>DERIVED_ANALYTICS</x:v>
      </x:c>
      <x:c r="R1333" s="30" t="n">
        <x:v>0.028972</x:v>
      </x:c>
      <x:c r="S1333" s="25" t="str">
        <x:v>R03</x:v>
      </x:c>
      <x:c r="T1333" s="25" t="n">
        <x:v>0</x:v>
      </x:c>
      <x:c r="U1333" s="25" t="n">
        <x:v>1</x:v>
      </x:c>
      <x:c r="V1333" s="25" t="str">
        <x:v>2026-06-05</x:v>
      </x:c>
      <x:c r="W1333" s="25" t="str">
        <x:v>MEDIUM</x:v>
      </x:c>
      <x:c r="X1333" s="26" t="b">
        <x:v>1</x:v>
      </x:c>
      <x:c r="Y1333" s="26" t="b">
        <x:v>1</x:v>
      </x:c>
      <x:c r="Z1333" s="25" t="str">
        <x:v>CONTROLLED_SYNTHETIC</x:v>
      </x:c>
      <x:c r="AA1333" s="28" t="n">
        <x:v>26046378.23</x:v>
      </x:c>
      <x:c r="AB1333" s="28" t="n">
        <x:v>22167165.51</x:v>
      </x:c>
      <x:c r="AC1333" s="28" t="n">
        <x:v>1320453.41</x:v>
      </x:c>
      <x:c r="AD1333" s="28" t="n">
        <x:v>5856113.34</x:v>
      </x:c>
      <x:c r="AE1333" s="28" t="n">
        <x:v>0</x:v>
      </x:c>
      <x:c r="AF1333" s="28" t="n">
        <x:v>0</x:v>
      </x:c>
      <x:c r="AG1333" s="28" t="n">
        <x:v>0</x:v>
      </x:c>
      <x:c r="AH1333" s="28" t="n">
        <x:v>740503.085</x:v>
      </x:c>
      <x:c r="AI1333" s="28" t="n">
        <x:v>2687404.916667</x:v>
      </x:c>
      <x:c r="AJ1333" s="25" t="n">
        <x:v>612</x:v>
      </x:c>
      <x:c r="AK1333" s="25" t="n">
        <x:v>2</x:v>
      </x:c>
      <x:c r="AL1333" s="28" t="n">
        <x:v>11481197.8</x:v>
      </x:c>
      <x:c r="AM1333" s="28" t="n">
        <x:v>528268.37</x:v>
      </x:c>
      <x:c r="AN1333" s="25" t="str">
        <x:v>PAYROLL_SERVICES|TRADE_FINANCE</x:v>
      </x:c>
      <x:c r="AO1333" s="25" t="str">
        <x:v>2026-08-16</x:v>
      </x:c>
      <x:c r="AP1333" s="25" t="n">
        <x:v>5</x:v>
      </x:c>
      <x:c r="AQ1333" s="25" t="n">
        <x:v>4</x:v>
      </x:c>
      <x:c r="AR1333" s="25" t="n">
        <x:v>33.36</x:v>
      </x:c>
      <x:c r="AS1333" s="30" t="n">
        <x:v>0.595908</x:v>
      </x:c>
      <x:c r="AT1333" s="25" t="n">
        <x:v>76</x:v>
      </x:c>
    </x:row>
    <x:row r="1334">
      <x:c r="A1334" s="25" t="str">
        <x:v>SME001330</x:v>
      </x:c>
      <x:c r="B1334" s="25" t="str">
        <x:v>Synthetic SME 001330</x:v>
      </x:c>
      <x:c r="C1334" s="25" t="str">
        <x:v>RM013</x:v>
      </x:c>
      <x:c r="D1334" s="25" t="str">
        <x:v>Black Sea</x:v>
      </x:c>
      <x:c r="E1334" s="25" t="str">
        <x:v>Professional Services</x:v>
      </x:c>
      <x:c r="F1334" s="25" t="str">
        <x:v>MICRO</x:v>
      </x:c>
      <x:c r="G1334" s="25" t="str">
        <x:v>LIMITED</x:v>
      </x:c>
      <x:c r="H1334" s="25" t="str">
        <x:v>2017-03-09</x:v>
      </x:c>
      <x:c r="I1334" s="25" t="n">
        <x:v>113</x:v>
      </x:c>
      <x:c r="J1334" s="28" t="n">
        <x:v>4786546.74</x:v>
      </x:c>
      <x:c r="K1334" s="25" t="n">
        <x:v>3</x:v>
      </x:c>
      <x:c r="L1334" s="26" t="b">
        <x:v>1</x:v>
      </x:c>
      <x:c r="M1334" s="26" t="b">
        <x:v>0</x:v>
      </x:c>
      <x:c r="N1334" s="25" t="n">
        <x:v>50.55</x:v>
      </x:c>
      <x:c r="O1334" s="26" t="b">
        <x:v>1</x:v>
      </x:c>
      <x:c r="P1334" s="25" t="str">
        <x:v>RM_CALL</x:v>
      </x:c>
      <x:c r="Q1334" s="25" t="str">
        <x:v>DERIVED_ANALYTICS</x:v>
      </x:c>
      <x:c r="R1334" s="30" t="n">
        <x:v>0.092015</x:v>
      </x:c>
      <x:c r="S1334" s="25" t="str">
        <x:v>R06</x:v>
      </x:c>
      <x:c r="T1334" s="25" t="n">
        <x:v>0</x:v>
      </x:c>
      <x:c r="U1334" s="25" t="n">
        <x:v>1</x:v>
      </x:c>
      <x:c r="V1334" s="25" t="str">
        <x:v>2027-01-19</x:v>
      </x:c>
      <x:c r="W1334" s="25" t="str">
        <x:v>NONE</x:v>
      </x:c>
      <x:c r="X1334" s="26" t="b">
        <x:v>1</x:v>
      </x:c>
      <x:c r="Y1334" s="26" t="b">
        <x:v>1</x:v>
      </x:c>
      <x:c r="Z1334" s="25" t="str">
        <x:v>CONTROLLED_SYNTHETIC</x:v>
      </x:c>
      <x:c r="AA1334" s="28" t="n">
        <x:v>2479559.34</x:v>
      </x:c>
      <x:c r="AB1334" s="28" t="n">
        <x:v>2315979.41</x:v>
      </x:c>
      <x:c r="AC1334" s="28" t="n">
        <x:v>152757.43</x:v>
      </x:c>
      <x:c r="AD1334" s="28" t="n">
        <x:v>564108.9</x:v>
      </x:c>
      <x:c r="AE1334" s="28" t="n">
        <x:v>920371.06</x:v>
      </x:c>
      <x:c r="AF1334" s="28" t="n">
        <x:v>0</x:v>
      </x:c>
      <x:c r="AG1334" s="28" t="n">
        <x:v>501185.22</x:v>
      </x:c>
      <x:c r="AH1334" s="28" t="n">
        <x:v>84734.918333</x:v>
      </x:c>
      <x:c r="AI1334" s="28" t="n">
        <x:v>256114.051667</x:v>
      </x:c>
      <x:c r="AJ1334" s="25" t="n">
        <x:v>516</x:v>
      </x:c>
      <x:c r="AK1334" s="25" t="n">
        <x:v>4</x:v>
      </x:c>
      <x:c r="AL1334" s="28" t="n">
        <x:v>5451331.68</x:v>
      </x:c>
      <x:c r="AM1334" s="28" t="n">
        <x:v>216558.75</x:v>
      </x:c>
      <x:c r="AN1334" s="25" t="str">
        <x:v>BUSINESS_CREDIT_CARD|CASH_MANAGEMENT|POS_MERCHANT_ACQUIRING|TERM_DEPOSIT</x:v>
      </x:c>
      <x:c r="AO1334" s="25" t="str">
        <x:v>2026-08-13</x:v>
      </x:c>
      <x:c r="AP1334" s="25" t="n">
        <x:v>4</x:v>
      </x:c>
      <x:c r="AQ1334" s="25" t="n">
        <x:v>7</x:v>
      </x:c>
      <x:c r="AR1334" s="25" t="n">
        <x:v>74</x:v>
      </x:c>
      <x:c r="AS1334" s="30" t="n">
        <x:v>1</x:v>
      </x:c>
      <x:c r="AT1334" s="25" t="n">
        <x:v>0</x:v>
      </x:c>
    </x:row>
    <x:row r="1335">
      <x:c r="A1335" s="25" t="str">
        <x:v>SME001331</x:v>
      </x:c>
      <x:c r="B1335" s="25" t="str">
        <x:v>Synthetic SME 001331</x:v>
      </x:c>
      <x:c r="C1335" s="25" t="str">
        <x:v>RM042</x:v>
      </x:c>
      <x:c r="D1335" s="25" t="str">
        <x:v>Mediterranean</x:v>
      </x:c>
      <x:c r="E1335" s="25" t="str">
        <x:v>Manufacturing</x:v>
      </x:c>
      <x:c r="F1335" s="25" t="str">
        <x:v>SMALL</x:v>
      </x:c>
      <x:c r="G1335" s="25" t="str">
        <x:v>JOINT_STOCK</x:v>
      </x:c>
      <x:c r="H1335" s="25" t="str">
        <x:v>2019-12-23</x:v>
      </x:c>
      <x:c r="I1335" s="25" t="n">
        <x:v>79</x:v>
      </x:c>
      <x:c r="J1335" s="28" t="n">
        <x:v>26740182.87</x:v>
      </x:c>
      <x:c r="K1335" s="25" t="n">
        <x:v>16</x:v>
      </x:c>
      <x:c r="L1335" s="26" t="b">
        <x:v>0</x:v>
      </x:c>
      <x:c r="M1335" s="26" t="b">
        <x:v>0</x:v>
      </x:c>
      <x:c r="N1335" s="25" t="n">
        <x:v>18.67</x:v>
      </x:c>
      <x:c r="O1335" s="26" t="b">
        <x:v>1</x:v>
      </x:c>
      <x:c r="P1335" s="25" t="str">
        <x:v>RM_CALL</x:v>
      </x:c>
      <x:c r="Q1335" s="25" t="str">
        <x:v>DERIVED_ANALYTICS</x:v>
      </x:c>
      <x:c r="R1335" s="30" t="n">
        <x:v>0.018021</x:v>
      </x:c>
      <x:c r="S1335" s="25" t="str">
        <x:v>R02</x:v>
      </x:c>
      <x:c r="T1335" s="25" t="n">
        <x:v>0</x:v>
      </x:c>
      <x:c r="U1335" s="25" t="n">
        <x:v>1</x:v>
      </x:c>
      <x:c r="V1335" s="25" t="str">
        <x:v>2026-08-10</x:v>
      </x:c>
      <x:c r="W1335" s="25" t="str">
        <x:v>NONE</x:v>
      </x:c>
      <x:c r="X1335" s="26" t="b">
        <x:v>1</x:v>
      </x:c>
      <x:c r="Y1335" s="26" t="b">
        <x:v>1</x:v>
      </x:c>
      <x:c r="Z1335" s="25" t="str">
        <x:v>CONTROLLED_SYNTHETIC</x:v>
      </x:c>
      <x:c r="AA1335" s="28" t="n">
        <x:v>13732914.33</x:v>
      </x:c>
      <x:c r="AB1335" s="28" t="n">
        <x:v>12480241.12</x:v>
      </x:c>
      <x:c r="AC1335" s="28" t="n">
        <x:v>672929.25</x:v>
      </x:c>
      <x:c r="AD1335" s="28" t="n">
        <x:v>3581366.5</x:v>
      </x:c>
      <x:c r="AE1335" s="28" t="n">
        <x:v>0</x:v>
      </x:c>
      <x:c r="AF1335" s="28" t="n">
        <x:v>0</x:v>
      </x:c>
      <x:c r="AG1335" s="28" t="n">
        <x:v>0</x:v>
      </x:c>
      <x:c r="AH1335" s="28" t="n">
        <x:v>553222.713333</x:v>
      </x:c>
      <x:c r="AI1335" s="28" t="n">
        <x:v>1772486.788333</x:v>
      </x:c>
      <x:c r="AJ1335" s="25" t="n">
        <x:v>165</x:v>
      </x:c>
      <x:c r="AK1335" s="25" t="n">
        <x:v>4</x:v>
      </x:c>
      <x:c r="AL1335" s="28" t="n">
        <x:v>29795168.02</x:v>
      </x:c>
      <x:c r="AM1335" s="28" t="n">
        <x:v>929981.47</x:v>
      </x:c>
      <x:c r="AN1335" s="25" t="str">
        <x:v>CASH_MANAGEMENT|POS_MERCHANT_ACQUIRING|TERM_DEPOSIT|WORKING_CAPITAL_LOAN</x:v>
      </x:c>
      <x:c r="AO1335" s="25" t="str">
        <x:v>2026-04-23</x:v>
      </x:c>
      <x:c r="AP1335" s="25" t="n">
        <x:v>3</x:v>
      </x:c>
      <x:c r="AQ1335" s="25" t="n">
        <x:v>119</x:v>
      </x:c>
      <x:c r="AR1335" s="25" t="n">
        <x:v>72.81</x:v>
      </x:c>
      <x:c r="AS1335" s="30" t="n">
        <x:v>1</x:v>
      </x:c>
      <x:c r="AT1335" s="25" t="n">
        <x:v>10</x:v>
      </x:c>
    </x:row>
    <x:row r="1336">
      <x:c r="A1336" s="25" t="str">
        <x:v>SME001332</x:v>
      </x:c>
      <x:c r="B1336" s="25" t="str">
        <x:v>Synthetic SME 001332</x:v>
      </x:c>
      <x:c r="C1336" s="25" t="str">
        <x:v>RM041</x:v>
      </x:c>
      <x:c r="D1336" s="25" t="str">
        <x:v>Marmara</x:v>
      </x:c>
      <x:c r="E1336" s="25" t="str">
        <x:v>Hospitality</x:v>
      </x:c>
      <x:c r="F1336" s="25" t="str">
        <x:v>SMALL</x:v>
      </x:c>
      <x:c r="G1336" s="25" t="str">
        <x:v>LIMITED</x:v>
      </x:c>
      <x:c r="H1336" s="25" t="str">
        <x:v>2025-12-08</x:v>
      </x:c>
      <x:c r="I1336" s="25" t="n">
        <x:v>8</x:v>
      </x:c>
      <x:c r="J1336" s="28" t="n">
        <x:v>25106608.87</x:v>
      </x:c>
      <x:c r="K1336" s="25" t="n">
        <x:v>37</x:v>
      </x:c>
      <x:c r="L1336" s="26" t="b">
        <x:v>0</x:v>
      </x:c>
      <x:c r="M1336" s="26" t="b">
        <x:v>0</x:v>
      </x:c>
      <x:c r="N1336" s="25" t="n">
        <x:v>61.23</x:v>
      </x:c>
      <x:c r="O1336" s="26" t="b">
        <x:v>1</x:v>
      </x:c>
      <x:c r="P1336" s="25" t="str">
        <x:v>RM_CALL</x:v>
      </x:c>
      <x:c r="Q1336" s="25" t="str">
        <x:v>DERIVED_ANALYTICS</x:v>
      </x:c>
      <x:c r="R1336" s="30" t="n">
        <x:v>0.033747</x:v>
      </x:c>
      <x:c r="S1336" s="25" t="str">
        <x:v>R03</x:v>
      </x:c>
      <x:c r="T1336" s="25" t="n">
        <x:v>0</x:v>
      </x:c>
      <x:c r="U1336" s="25" t="n">
        <x:v>1</x:v>
      </x:c>
      <x:c r="V1336" s="25" t="str">
        <x:v>2027-04-10</x:v>
      </x:c>
      <x:c r="W1336" s="25" t="str">
        <x:v>NONE</x:v>
      </x:c>
      <x:c r="X1336" s="26" t="b">
        <x:v>1</x:v>
      </x:c>
      <x:c r="Y1336" s="26" t="b">
        <x:v>1</x:v>
      </x:c>
      <x:c r="Z1336" s="25" t="str">
        <x:v>CONTROLLED_SYNTHETIC</x:v>
      </x:c>
      <x:c r="AA1336" s="28" t="n">
        <x:v>11574640.92</x:v>
      </x:c>
      <x:c r="AB1336" s="28" t="n">
        <x:v>10907047.9</x:v>
      </x:c>
      <x:c r="AC1336" s="28" t="n">
        <x:v>5839399.72</x:v>
      </x:c>
      <x:c r="AD1336" s="28" t="n">
        <x:v>8000805.3</x:v>
      </x:c>
      <x:c r="AE1336" s="28" t="n">
        <x:v>0</x:v>
      </x:c>
      <x:c r="AF1336" s="28" t="n">
        <x:v>0</x:v>
      </x:c>
      <x:c r="AG1336" s="28" t="n">
        <x:v>0</x:v>
      </x:c>
      <x:c r="AH1336" s="28" t="n">
        <x:v>411386.448333</x:v>
      </x:c>
      <x:c r="AI1336" s="28" t="n">
        <x:v>1193215.59</x:v>
      </x:c>
      <x:c r="AJ1336" s="25" t="n">
        <x:v>553</x:v>
      </x:c>
      <x:c r="AK1336" s="25" t="n">
        <x:v>2</x:v>
      </x:c>
      <x:c r="AL1336" s="28" t="n">
        <x:v>26755182.13</x:v>
      </x:c>
      <x:c r="AM1336" s="28" t="n">
        <x:v>1375152.44</x:v>
      </x:c>
      <x:c r="AN1336" s="25" t="str">
        <x:v>CASH_MANAGEMENT|WORKING_CAPITAL_LOAN</x:v>
      </x:c>
      <x:c r="AO1336" s="25" t="str">
        <x:v>2026-04-20</x:v>
      </x:c>
      <x:c r="AP1336" s="25" t="n">
        <x:v>3</x:v>
      </x:c>
      <x:c r="AQ1336" s="25" t="n">
        <x:v>122</x:v>
      </x:c>
      <x:c r="AR1336" s="25" t="n">
        <x:v>42.9</x:v>
      </x:c>
      <x:c r="AS1336" s="30" t="n">
        <x:v>1</x:v>
      </x:c>
      <x:c r="AT1336" s="25" t="n">
        <x:v>0</x:v>
      </x:c>
    </x:row>
    <x:row r="1337">
      <x:c r="A1337" s="25" t="str">
        <x:v>SME001333</x:v>
      </x:c>
      <x:c r="B1337" s="25" t="str">
        <x:v>Synthetic SME 001333</x:v>
      </x:c>
      <x:c r="C1337" s="25" t="str">
        <x:v>RM041</x:v>
      </x:c>
      <x:c r="D1337" s="25" t="str">
        <x:v>Marmara</x:v>
      </x:c>
      <x:c r="E1337" s="25" t="str">
        <x:v>Retail Trade</x:v>
      </x:c>
      <x:c r="F1337" s="25" t="str">
        <x:v>MEDIUM</x:v>
      </x:c>
      <x:c r="G1337" s="25" t="str">
        <x:v>LIMITED</x:v>
      </x:c>
      <x:c r="H1337" s="25" t="str">
        <x:v>2020-09-10</x:v>
      </x:c>
      <x:c r="I1337" s="25" t="n">
        <x:v>71</x:v>
      </x:c>
      <x:c r="J1337" s="28" t="n">
        <x:v>131178960.28</x:v>
      </x:c>
      <x:c r="K1337" s="25" t="n">
        <x:v>223</x:v>
      </x:c>
      <x:c r="L1337" s="26" t="b">
        <x:v>1</x:v>
      </x:c>
      <x:c r="M1337" s="26" t="b">
        <x:v>0</x:v>
      </x:c>
      <x:c r="N1337" s="25" t="n">
        <x:v>49.25</x:v>
      </x:c>
      <x:c r="O1337" s="26" t="b">
        <x:v>1</x:v>
      </x:c>
      <x:c r="P1337" s="25" t="str">
        <x:v>RM_CALL</x:v>
      </x:c>
      <x:c r="Q1337" s="25" t="str">
        <x:v>DERIVED_ANALYTICS</x:v>
      </x:c>
      <x:c r="R1337" s="30" t="n">
        <x:v>0.004767</x:v>
      </x:c>
      <x:c r="S1337" s="25" t="str">
        <x:v>R02</x:v>
      </x:c>
      <x:c r="T1337" s="25" t="n">
        <x:v>30</x:v>
      </x:c>
      <x:c r="U1337" s="25" t="n">
        <x:v>2</x:v>
      </x:c>
      <x:c r="V1337" s="25" t="str">
        <x:v>2026-08-14</x:v>
      </x:c>
      <x:c r="W1337" s="25" t="str">
        <x:v>NONE</x:v>
      </x:c>
      <x:c r="X1337" s="26" t="b">
        <x:v>1</x:v>
      </x:c>
      <x:c r="Y1337" s="26" t="b">
        <x:v>1</x:v>
      </x:c>
      <x:c r="Z1337" s="25" t="str">
        <x:v>CONTROLLED_SYNTHETIC</x:v>
      </x:c>
      <x:c r="AA1337" s="28" t="n">
        <x:v>69936609.09</x:v>
      </x:c>
      <x:c r="AB1337" s="28" t="n">
        <x:v>61440623.19</x:v>
      </x:c>
      <x:c r="AC1337" s="28" t="n">
        <x:v>32233880.38</x:v>
      </x:c>
      <x:c r="AD1337" s="28" t="n">
        <x:v>45077965.47</x:v>
      </x:c>
      <x:c r="AE1337" s="28" t="n">
        <x:v>15875349.5</x:v>
      </x:c>
      <x:c r="AF1337" s="28" t="n">
        <x:v>0</x:v>
      </x:c>
      <x:c r="AG1337" s="28" t="n">
        <x:v>8953793.07</x:v>
      </x:c>
      <x:c r="AH1337" s="28" t="n">
        <x:v>2352218.873333</x:v>
      </x:c>
      <x:c r="AI1337" s="28" t="n">
        <x:v>5607826.69</x:v>
      </x:c>
      <x:c r="AJ1337" s="25" t="n">
        <x:v>558</x:v>
      </x:c>
      <x:c r="AK1337" s="25" t="n">
        <x:v>2</x:v>
      </x:c>
      <x:c r="AL1337" s="28" t="n">
        <x:v>48491579.24</x:v>
      </x:c>
      <x:c r="AM1337" s="28" t="n">
        <x:v>1104569.46</x:v>
      </x:c>
      <x:c r="AN1337" s="25" t="str">
        <x:v>FX_RISK_MANAGEMENT|TRADE_FINANCE</x:v>
      </x:c>
      <x:c r="AO1337" s="25" t="str">
        <x:v>2026-03-29</x:v>
      </x:c>
      <x:c r="AP1337" s="25" t="n">
        <x:v>6</x:v>
      </x:c>
      <x:c r="AQ1337" s="25" t="n">
        <x:v>144</x:v>
      </x:c>
      <x:c r="AR1337" s="25" t="n">
        <x:v>40.26</x:v>
      </x:c>
      <x:c r="AS1337" s="30" t="n">
        <x:v>1</x:v>
      </x:c>
      <x:c r="AT1337" s="25" t="n">
        <x:v>6</x:v>
      </x:c>
    </x:row>
    <x:row r="1338">
      <x:c r="A1338" s="25" t="str">
        <x:v>SME001334</x:v>
      </x:c>
      <x:c r="B1338" s="25" t="str">
        <x:v>Synthetic SME 001334</x:v>
      </x:c>
      <x:c r="C1338" s="25" t="str">
        <x:v>RM009</x:v>
      </x:c>
      <x:c r="D1338" s="25" t="str">
        <x:v>Marmara</x:v>
      </x:c>
      <x:c r="E1338" s="25" t="str">
        <x:v>Transportation</x:v>
      </x:c>
      <x:c r="F1338" s="25" t="str">
        <x:v>MEDIUM</x:v>
      </x:c>
      <x:c r="G1338" s="25" t="str">
        <x:v>SOLE_PROPRIETOR</x:v>
      </x:c>
      <x:c r="H1338" s="25" t="str">
        <x:v>2024-11-12</x:v>
      </x:c>
      <x:c r="I1338" s="25" t="n">
        <x:v>21</x:v>
      </x:c>
      <x:c r="J1338" s="28" t="n">
        <x:v>114151019.49</x:v>
      </x:c>
      <x:c r="K1338" s="25" t="n">
        <x:v>66</x:v>
      </x:c>
      <x:c r="L1338" s="26" t="b">
        <x:v>0</x:v>
      </x:c>
      <x:c r="M1338" s="26" t="b">
        <x:v>0</x:v>
      </x:c>
      <x:c r="N1338" s="25" t="n">
        <x:v>79.85</x:v>
      </x:c>
      <x:c r="O1338" s="26" t="b">
        <x:v>1</x:v>
      </x:c>
      <x:c r="P1338" s="25" t="str">
        <x:v>SECURE_MESSAGE</x:v>
      </x:c>
      <x:c r="Q1338" s="25" t="str">
        <x:v>DERIVED_ANALYTICS</x:v>
      </x:c>
      <x:c r="R1338" s="30" t="n">
        <x:v>0.008296</x:v>
      </x:c>
      <x:c r="S1338" s="25" t="str">
        <x:v>R02</x:v>
      </x:c>
      <x:c r="T1338" s="25" t="n">
        <x:v>0</x:v>
      </x:c>
      <x:c r="U1338" s="25" t="n">
        <x:v>1</x:v>
      </x:c>
      <x:c r="V1338" s="25" t="str">
        <x:v>2026-06-20</x:v>
      </x:c>
      <x:c r="W1338" s="25" t="str">
        <x:v>NONE</x:v>
      </x:c>
      <x:c r="X1338" s="26" t="b">
        <x:v>1</x:v>
      </x:c>
      <x:c r="Y1338" s="26" t="b">
        <x:v>1</x:v>
      </x:c>
      <x:c r="Z1338" s="25" t="str">
        <x:v>CONTROLLED_SYNTHETIC</x:v>
      </x:c>
      <x:c r="AA1338" s="28" t="n">
        <x:v>61370724.76</x:v>
      </x:c>
      <x:c r="AB1338" s="28" t="n">
        <x:v>54900558.45</x:v>
      </x:c>
      <x:c r="AC1338" s="28" t="n">
        <x:v>2957481.52</x:v>
      </x:c>
      <x:c r="AD1338" s="28" t="n">
        <x:v>15958944.72</x:v>
      </x:c>
      <x:c r="AE1338" s="28" t="n">
        <x:v>0</x:v>
      </x:c>
      <x:c r="AF1338" s="28" t="n">
        <x:v>0</x:v>
      </x:c>
      <x:c r="AG1338" s="28" t="n">
        <x:v>0</x:v>
      </x:c>
      <x:c r="AH1338" s="28" t="n">
        <x:v>1994185.495</x:v>
      </x:c>
      <x:c r="AI1338" s="28" t="n">
        <x:v>7171142.945</x:v>
      </x:c>
      <x:c r="AJ1338" s="25" t="n">
        <x:v>610</x:v>
      </x:c>
      <x:c r="AK1338" s="25" t="n">
        <x:v>1</x:v>
      </x:c>
      <x:c r="AL1338" s="28" t="n">
        <x:v>19220012.44</x:v>
      </x:c>
      <x:c r="AM1338" s="28" t="n">
        <x:v>918830.3</x:v>
      </x:c>
      <x:c r="AN1338" s="25" t="str">
        <x:v>WORKING_CAPITAL_LOAN</x:v>
      </x:c>
      <x:c r="AO1338" s="25" t="str">
        <x:v>2026-06-15</x:v>
      </x:c>
      <x:c r="AP1338" s="25" t="n">
        <x:v>6</x:v>
      </x:c>
      <x:c r="AQ1338" s="25" t="n">
        <x:v>66</x:v>
      </x:c>
      <x:c r="AR1338" s="25" t="n">
        <x:v>16.21</x:v>
      </x:c>
      <x:c r="AS1338" s="30" t="n">
        <x:v>0.481067</x:v>
      </x:c>
      <x:c r="AT1338" s="25" t="n">
        <x:v>61</x:v>
      </x:c>
    </x:row>
    <x:row r="1339">
      <x:c r="A1339" s="25" t="str">
        <x:v>SME001335</x:v>
      </x:c>
      <x:c r="B1339" s="25" t="str">
        <x:v>Synthetic SME 001335</x:v>
      </x:c>
      <x:c r="C1339" s="25" t="str">
        <x:v>RM038</x:v>
      </x:c>
      <x:c r="D1339" s="25" t="str">
        <x:v>Aegean</x:v>
      </x:c>
      <x:c r="E1339" s="25" t="str">
        <x:v>Construction</x:v>
      </x:c>
      <x:c r="F1339" s="25" t="str">
        <x:v>MICRO</x:v>
      </x:c>
      <x:c r="G1339" s="25" t="str">
        <x:v>LIMITED</x:v>
      </x:c>
      <x:c r="H1339" s="25" t="str">
        <x:v>2020-03-23</x:v>
      </x:c>
      <x:c r="I1339" s="25" t="n">
        <x:v>76</x:v>
      </x:c>
      <x:c r="J1339" s="28" t="n">
        <x:v>6357411.94</x:v>
      </x:c>
      <x:c r="K1339" s="25" t="n">
        <x:v>8</x:v>
      </x:c>
      <x:c r="L1339" s="26" t="b">
        <x:v>0</x:v>
      </x:c>
      <x:c r="M1339" s="26" t="b">
        <x:v>0</x:v>
      </x:c>
      <x:c r="N1339" s="25" t="n">
        <x:v>51.36</x:v>
      </x:c>
      <x:c r="O1339" s="26" t="b">
        <x:v>1</x:v>
      </x:c>
      <x:c r="P1339" s="25" t="str">
        <x:v>RM_CALL</x:v>
      </x:c>
      <x:c r="Q1339" s="25" t="str">
        <x:v>DERIVED_ANALYTICS</x:v>
      </x:c>
      <x:c r="R1339" s="30" t="n">
        <x:v>0.079616</x:v>
      </x:c>
      <x:c r="S1339" s="25" t="str">
        <x:v>R05</x:v>
      </x:c>
      <x:c r="T1339" s="25" t="n">
        <x:v>0</x:v>
      </x:c>
      <x:c r="U1339" s="25" t="n">
        <x:v>1</x:v>
      </x:c>
      <x:c r="V1339" s="25" t="str">
        <x:v>2027-10-12</x:v>
      </x:c>
      <x:c r="W1339" s="25" t="str">
        <x:v>LOW</x:v>
      </x:c>
      <x:c r="X1339" s="26" t="b">
        <x:v>1</x:v>
      </x:c>
      <x:c r="Y1339" s="26" t="b">
        <x:v>1</x:v>
      </x:c>
      <x:c r="Z1339" s="25" t="str">
        <x:v>CONTROLLED_SYNTHETIC</x:v>
      </x:c>
      <x:c r="AA1339" s="28" t="n">
        <x:v>3292650.14</x:v>
      </x:c>
      <x:c r="AB1339" s="28" t="n">
        <x:v>3061510.9</x:v>
      </x:c>
      <x:c r="AC1339" s="28" t="n">
        <x:v>127706.02</x:v>
      </x:c>
      <x:c r="AD1339" s="28" t="n">
        <x:v>1905868.01</x:v>
      </x:c>
      <x:c r="AE1339" s="28" t="n">
        <x:v>0</x:v>
      </x:c>
      <x:c r="AF1339" s="28" t="n">
        <x:v>0</x:v>
      </x:c>
      <x:c r="AG1339" s="28" t="n">
        <x:v>0</x:v>
      </x:c>
      <x:c r="AH1339" s="28" t="n">
        <x:v>97880.685</x:v>
      </x:c>
      <x:c r="AI1339" s="28" t="n">
        <x:v>215543.066667</x:v>
      </x:c>
      <x:c r="AJ1339" s="25" t="n">
        <x:v>546</x:v>
      </x:c>
      <x:c r="AK1339" s="25" t="n">
        <x:v>1</x:v>
      </x:c>
      <x:c r="AL1339" s="28" t="n">
        <x:v>4154332.92</x:v>
      </x:c>
      <x:c r="AM1339" s="28" t="n">
        <x:v>74335.63</x:v>
      </x:c>
      <x:c r="AN1339" s="25" t="str">
        <x:v>PAYROLL_SERVICES</x:v>
      </x:c>
      <x:c r="AO1339" s="25" t="str">
        <x:v>2026-04-22</x:v>
      </x:c>
      <x:c r="AP1339" s="25" t="n">
        <x:v>5</x:v>
      </x:c>
      <x:c r="AQ1339" s="25" t="n">
        <x:v>120</x:v>
      </x:c>
      <x:c r="AR1339" s="25" t="n">
        <x:v>42.89</x:v>
      </x:c>
      <x:c r="AS1339" s="30" t="n">
        <x:v>1</x:v>
      </x:c>
      <x:c r="AT1339" s="25" t="n">
        <x:v>0</x:v>
      </x:c>
    </x:row>
    <x:row r="1340">
      <x:c r="A1340" s="25" t="str">
        <x:v>SME001336</x:v>
      </x:c>
      <x:c r="B1340" s="25" t="str">
        <x:v>Synthetic SME 001336</x:v>
      </x:c>
      <x:c r="C1340" s="25" t="str">
        <x:v>RM008</x:v>
      </x:c>
      <x:c r="D1340" s="25" t="str">
        <x:v>Marmara</x:v>
      </x:c>
      <x:c r="E1340" s="25" t="str">
        <x:v>Agriculture</x:v>
      </x:c>
      <x:c r="F1340" s="25" t="str">
        <x:v>SMALL</x:v>
      </x:c>
      <x:c r="G1340" s="25" t="str">
        <x:v>SOLE_PROPRIETOR</x:v>
      </x:c>
      <x:c r="H1340" s="25" t="str">
        <x:v>2016-08-11</x:v>
      </x:c>
      <x:c r="I1340" s="25" t="n">
        <x:v>120</x:v>
      </x:c>
      <x:c r="J1340" s="28" t="n">
        <x:v>13830063.95</x:v>
      </x:c>
      <x:c r="K1340" s="25" t="n">
        <x:v>17</x:v>
      </x:c>
      <x:c r="L1340" s="26" t="b">
        <x:v>1</x:v>
      </x:c>
      <x:c r="M1340" s="26" t="b">
        <x:v>0</x:v>
      </x:c>
      <x:c r="N1340" s="25" t="n">
        <x:v>69.53</x:v>
      </x:c>
      <x:c r="O1340" s="26" t="b">
        <x:v>1</x:v>
      </x:c>
      <x:c r="P1340" s="25" t="str">
        <x:v>SECURE_MESSAGE</x:v>
      </x:c>
      <x:c r="Q1340" s="25" t="str">
        <x:v>DERIVED_ANALYTICS</x:v>
      </x:c>
      <x:c r="R1340" s="30" t="n">
        <x:v>0.045111</x:v>
      </x:c>
      <x:c r="S1340" s="25" t="str">
        <x:v>R03</x:v>
      </x:c>
      <x:c r="T1340" s="25" t="n">
        <x:v>5</x:v>
      </x:c>
      <x:c r="U1340" s="25" t="n">
        <x:v>1</x:v>
      </x:c>
      <x:c r="V1340" s="25" t="str">
        <x:v>2027-10-08</x:v>
      </x:c>
      <x:c r="W1340" s="25" t="str">
        <x:v>NONE</x:v>
      </x:c>
      <x:c r="X1340" s="26" t="b">
        <x:v>1</x:v>
      </x:c>
      <x:c r="Y1340" s="26" t="b">
        <x:v>1</x:v>
      </x:c>
      <x:c r="Z1340" s="25" t="str">
        <x:v>CONTROLLED_SYNTHETIC</x:v>
      </x:c>
      <x:c r="AA1340" s="28" t="n">
        <x:v>6713806.45</x:v>
      </x:c>
      <x:c r="AB1340" s="28" t="n">
        <x:v>5701615.53</x:v>
      </x:c>
      <x:c r="AC1340" s="28" t="n">
        <x:v>455064.51</x:v>
      </x:c>
      <x:c r="AD1340" s="28" t="n">
        <x:v>3550468.94</x:v>
      </x:c>
      <x:c r="AE1340" s="28" t="n">
        <x:v>1265456.84</x:v>
      </x:c>
      <x:c r="AF1340" s="28" t="n">
        <x:v>0</x:v>
      </x:c>
      <x:c r="AG1340" s="28" t="n">
        <x:v>553218.85</x:v>
      </x:c>
      <x:c r="AH1340" s="28" t="n">
        <x:v>247750.198333</x:v>
      </x:c>
      <x:c r="AI1340" s="28" t="n">
        <x:v>650492.441667</x:v>
      </x:c>
      <x:c r="AJ1340" s="25" t="n">
        <x:v>575</x:v>
      </x:c>
      <x:c r="AK1340" s="25" t="n">
        <x:v>3</x:v>
      </x:c>
      <x:c r="AL1340" s="28" t="n">
        <x:v>13199853.29</x:v>
      </x:c>
      <x:c r="AM1340" s="28" t="n">
        <x:v>389733.45</x:v>
      </x:c>
      <x:c r="AN1340" s="25" t="str">
        <x:v>BUSINESS_CREDIT_CARD|CASH_MANAGEMENT|TRADE_FINANCE</x:v>
      </x:c>
      <x:c r="AO1340" s="25" t="str">
        <x:v>2026-08-19</x:v>
      </x:c>
      <x:c r="AP1340" s="25" t="n">
        <x:v>6</x:v>
      </x:c>
      <x:c r="AQ1340" s="25" t="n">
        <x:v>1</x:v>
      </x:c>
      <x:c r="AR1340" s="25" t="n">
        <x:v>66.22</x:v>
      </x:c>
      <x:c r="AS1340" s="30" t="n">
        <x:v>1</x:v>
      </x:c>
      <x:c r="AT1340" s="25" t="n">
        <x:v>0</x:v>
      </x:c>
    </x:row>
    <x:row r="1341">
      <x:c r="A1341" s="25" t="str">
        <x:v>SME001337</x:v>
      </x:c>
      <x:c r="B1341" s="25" t="str">
        <x:v>Synthetic SME 001337</x:v>
      </x:c>
      <x:c r="C1341" s="25" t="str">
        <x:v>RM029</x:v>
      </x:c>
      <x:c r="D1341" s="25" t="str">
        <x:v>Marmara</x:v>
      </x:c>
      <x:c r="E1341" s="25" t="str">
        <x:v>Wholesale Trade</x:v>
      </x:c>
      <x:c r="F1341" s="25" t="str">
        <x:v>MICRO</x:v>
      </x:c>
      <x:c r="G1341" s="25" t="str">
        <x:v>JOINT_STOCK</x:v>
      </x:c>
      <x:c r="H1341" s="25" t="str">
        <x:v>2016-09-03</x:v>
      </x:c>
      <x:c r="I1341" s="25" t="n">
        <x:v>119</x:v>
      </x:c>
      <x:c r="J1341" s="28" t="n">
        <x:v>3893930.22</x:v>
      </x:c>
      <x:c r="K1341" s="25" t="n">
        <x:v>9</x:v>
      </x:c>
      <x:c r="L1341" s="26" t="b">
        <x:v>0</x:v>
      </x:c>
      <x:c r="M1341" s="26" t="b">
        <x:v>0</x:v>
      </x:c>
      <x:c r="N1341" s="25" t="n">
        <x:v>67.24</x:v>
      </x:c>
      <x:c r="O1341" s="26" t="b">
        <x:v>1</x:v>
      </x:c>
      <x:c r="P1341" s="25" t="str">
        <x:v>RM_CALL</x:v>
      </x:c>
      <x:c r="Q1341" s="25" t="str">
        <x:v>DERIVED_ANALYTICS</x:v>
      </x:c>
      <x:c r="R1341" s="30" t="n">
        <x:v>0.052828</x:v>
      </x:c>
      <x:c r="S1341" s="25" t="str">
        <x:v>R04</x:v>
      </x:c>
      <x:c r="T1341" s="25" t="n">
        <x:v>0</x:v>
      </x:c>
      <x:c r="U1341" s="25" t="n">
        <x:v>1</x:v>
      </x:c>
      <x:c r="V1341" s="25" t="str">
        <x:v>2027-08-14</x:v>
      </x:c>
      <x:c r="W1341" s="25" t="str">
        <x:v>NONE</x:v>
      </x:c>
      <x:c r="X1341" s="26" t="b">
        <x:v>1</x:v>
      </x:c>
      <x:c r="Y1341" s="26" t="b">
        <x:v>1</x:v>
      </x:c>
      <x:c r="Z1341" s="25" t="str">
        <x:v>CONTROLLED_SYNTHETIC</x:v>
      </x:c>
      <x:c r="AA1341" s="28" t="n">
        <x:v>2291399.78</x:v>
      </x:c>
      <x:c r="AB1341" s="28" t="n">
        <x:v>1793719.32</x:v>
      </x:c>
      <x:c r="AC1341" s="28" t="n">
        <x:v>107561.76</x:v>
      </x:c>
      <x:c r="AD1341" s="28" t="n">
        <x:v>2036855.35</x:v>
      </x:c>
      <x:c r="AE1341" s="28" t="n">
        <x:v>0</x:v>
      </x:c>
      <x:c r="AF1341" s="28" t="n">
        <x:v>0</x:v>
      </x:c>
      <x:c r="AG1341" s="28" t="n">
        <x:v>0</x:v>
      </x:c>
      <x:c r="AH1341" s="28" t="n">
        <x:v>72052.868333</x:v>
      </x:c>
      <x:c r="AI1341" s="28" t="n">
        <x:v>250852.075</x:v>
      </x:c>
      <x:c r="AJ1341" s="25" t="n">
        <x:v>535</x:v>
      </x:c>
      <x:c r="AK1341" s="25" t="n">
        <x:v>3</x:v>
      </x:c>
      <x:c r="AL1341" s="28" t="n">
        <x:v>8246903.72</x:v>
      </x:c>
      <x:c r="AM1341" s="28" t="n">
        <x:v>269489.87</x:v>
      </x:c>
      <x:c r="AN1341" s="25" t="str">
        <x:v>CASH_MANAGEMENT|PAYROLL_SERVICES|POS_MERCHANT_ACQUIRING</x:v>
      </x:c>
      <x:c r="AO1341" s="25" t="str">
        <x:v>2026-02-13</x:v>
      </x:c>
      <x:c r="AP1341" s="25" t="n">
        <x:v>5</x:v>
      </x:c>
      <x:c r="AQ1341" s="25" t="n">
        <x:v>188</x:v>
      </x:c>
      <x:c r="AR1341" s="25" t="n">
        <x:v>67.5</x:v>
      </x:c>
      <x:c r="AS1341" s="30" t="n">
        <x:v>1</x:v>
      </x:c>
      <x:c r="AT1341" s="25" t="n">
        <x:v>0</x:v>
      </x:c>
    </x:row>
    <x:row r="1342">
      <x:c r="A1342" s="25" t="str">
        <x:v>SME001338</x:v>
      </x:c>
      <x:c r="B1342" s="25" t="str">
        <x:v>Synthetic SME 001338</x:v>
      </x:c>
      <x:c r="C1342" s="25" t="str">
        <x:v>RM021</x:v>
      </x:c>
      <x:c r="D1342" s="25" t="str">
        <x:v>Marmara</x:v>
      </x:c>
      <x:c r="E1342" s="25" t="str">
        <x:v>Transportation</x:v>
      </x:c>
      <x:c r="F1342" s="25" t="str">
        <x:v>SMALL</x:v>
      </x:c>
      <x:c r="G1342" s="25" t="str">
        <x:v>JOINT_STOCK</x:v>
      </x:c>
      <x:c r="H1342" s="25" t="str">
        <x:v>2022-08-30</x:v>
      </x:c>
      <x:c r="I1342" s="25" t="n">
        <x:v>47</x:v>
      </x:c>
      <x:c r="J1342" s="28" t="n">
        <x:v>48196975.43</x:v>
      </x:c>
      <x:c r="K1342" s="25" t="n">
        <x:v>44</x:v>
      </x:c>
      <x:c r="L1342" s="26" t="b">
        <x:v>0</x:v>
      </x:c>
      <x:c r="M1342" s="26" t="b">
        <x:v>0</x:v>
      </x:c>
      <x:c r="N1342" s="25" t="n">
        <x:v>72.06</x:v>
      </x:c>
      <x:c r="O1342" s="26" t="b">
        <x:v>0</x:v>
      </x:c>
      <x:c r="P1342" s="25" t="str">
        <x:v>BRANCH</x:v>
      </x:c>
      <x:c r="Q1342" s="25" t="str">
        <x:v>DERIVED_ANALYTICS</x:v>
      </x:c>
      <x:c r="R1342" s="30" t="n">
        <x:v>0.030944</x:v>
      </x:c>
      <x:c r="S1342" s="25" t="str">
        <x:v>R03</x:v>
      </x:c>
      <x:c r="T1342" s="25" t="n">
        <x:v>0</x:v>
      </x:c>
      <x:c r="U1342" s="25" t="n">
        <x:v>1</x:v>
      </x:c>
      <x:c r="V1342" s="25" t="str">
        <x:v>2027-01-15</x:v>
      </x:c>
      <x:c r="W1342" s="25" t="str">
        <x:v>NONE</x:v>
      </x:c>
      <x:c r="X1342" s="26" t="b">
        <x:v>1</x:v>
      </x:c>
      <x:c r="Y1342" s="26" t="b">
        <x:v>1</x:v>
      </x:c>
      <x:c r="Z1342" s="25" t="str">
        <x:v>CONTROLLED_SYNTHETIC</x:v>
      </x:c>
      <x:c r="AA1342" s="28" t="n">
        <x:v>26828462.17</x:v>
      </x:c>
      <x:c r="AB1342" s="28" t="n">
        <x:v>25583908.06</x:v>
      </x:c>
      <x:c r="AC1342" s="28" t="n">
        <x:v>1221465.84</x:v>
      </x:c>
      <x:c r="AD1342" s="28" t="n">
        <x:v>9945006.36</x:v>
      </x:c>
      <x:c r="AE1342" s="28" t="n">
        <x:v>0</x:v>
      </x:c>
      <x:c r="AF1342" s="28" t="n">
        <x:v>0</x:v>
      </x:c>
      <x:c r="AG1342" s="28" t="n">
        <x:v>0</x:v>
      </x:c>
      <x:c r="AH1342" s="28" t="n">
        <x:v>935446.84</x:v>
      </x:c>
      <x:c r="AI1342" s="28" t="n">
        <x:v>2805184.136667</x:v>
      </x:c>
      <x:c r="AJ1342" s="25" t="n">
        <x:v>535</x:v>
      </x:c>
      <x:c r="AK1342" s="25" t="n">
        <x:v>4</x:v>
      </x:c>
      <x:c r="AL1342" s="28" t="n">
        <x:v>58871512.02</x:v>
      </x:c>
      <x:c r="AM1342" s="28" t="n">
        <x:v>1635531.65</x:v>
      </x:c>
      <x:c r="AN1342" s="25" t="str">
        <x:v>BUSINESS_CREDIT_CARD|CASH_MANAGEMENT|TERM_DEPOSIT|WORKING_CAPITAL_LOAN</x:v>
      </x:c>
      <x:c r="AO1342" s="25" t="str">
        <x:v>2026-08-17</x:v>
      </x:c>
      <x:c r="AP1342" s="25" t="n">
        <x:v>1</x:v>
      </x:c>
      <x:c r="AQ1342" s="25" t="n">
        <x:v>3</x:v>
      </x:c>
      <x:c r="AR1342" s="25" t="n">
        <x:v>65.19</x:v>
      </x:c>
      <x:c r="AS1342" s="30" t="n">
        <x:v>1</x:v>
      </x:c>
      <x:c r="AT1342" s="25" t="n">
        <x:v>0</x:v>
      </x:c>
    </x:row>
    <x:row r="1343">
      <x:c r="A1343" s="25" t="str">
        <x:v>SME001339</x:v>
      </x:c>
      <x:c r="B1343" s="25" t="str">
        <x:v>Synthetic SME 001339</x:v>
      </x:c>
      <x:c r="C1343" s="25" t="str">
        <x:v>RM001</x:v>
      </x:c>
      <x:c r="D1343" s="25" t="str">
        <x:v>Mediterranean</x:v>
      </x:c>
      <x:c r="E1343" s="25" t="str">
        <x:v>Professional Services</x:v>
      </x:c>
      <x:c r="F1343" s="25" t="str">
        <x:v>MEDIUM</x:v>
      </x:c>
      <x:c r="G1343" s="25" t="str">
        <x:v>LIMITED</x:v>
      </x:c>
      <x:c r="H1343" s="25" t="str">
        <x:v>2022-09-22</x:v>
      </x:c>
      <x:c r="I1343" s="25" t="n">
        <x:v>46</x:v>
      </x:c>
      <x:c r="J1343" s="28" t="n">
        <x:v>66656741.35</x:v>
      </x:c>
      <x:c r="K1343" s="25" t="n">
        <x:v>154</x:v>
      </x:c>
      <x:c r="L1343" s="26" t="b">
        <x:v>0</x:v>
      </x:c>
      <x:c r="M1343" s="26" t="b">
        <x:v>0</x:v>
      </x:c>
      <x:c r="N1343" s="25" t="n">
        <x:v>34.97</x:v>
      </x:c>
      <x:c r="O1343" s="26" t="b">
        <x:v>0</x:v>
      </x:c>
      <x:c r="P1343" s="25" t="str">
        <x:v>BRANCH</x:v>
      </x:c>
      <x:c r="Q1343" s="25" t="str">
        <x:v>DERIVED_ANALYTICS</x:v>
      </x:c>
      <x:c r="R1343" s="30" t="n">
        <x:v>0.023117</x:v>
      </x:c>
      <x:c r="S1343" s="25" t="str">
        <x:v>R03</x:v>
      </x:c>
      <x:c r="T1343" s="25" t="n">
        <x:v>0</x:v>
      </x:c>
      <x:c r="U1343" s="25" t="n">
        <x:v>1</x:v>
      </x:c>
      <x:c r="V1343" s="25" t="str">
        <x:v>2027-08-13</x:v>
      </x:c>
      <x:c r="W1343" s="25" t="str">
        <x:v>NONE</x:v>
      </x:c>
      <x:c r="X1343" s="26" t="b">
        <x:v>1</x:v>
      </x:c>
      <x:c r="Y1343" s="26" t="b">
        <x:v>0</x:v>
      </x:c>
      <x:c r="Z1343" s="25" t="str">
        <x:v>CONTROLLED_SYNTHETIC</x:v>
      </x:c>
      <x:c r="AA1343" s="28" t="n">
        <x:v>34055620.98</x:v>
      </x:c>
      <x:c r="AB1343" s="28" t="n">
        <x:v>30404917.43</x:v>
      </x:c>
      <x:c r="AC1343" s="28" t="n">
        <x:v>2459115.73</x:v>
      </x:c>
      <x:c r="AD1343" s="28" t="n">
        <x:v>30232915.19</x:v>
      </x:c>
      <x:c r="AE1343" s="28" t="n">
        <x:v>0</x:v>
      </x:c>
      <x:c r="AF1343" s="28" t="n">
        <x:v>0</x:v>
      </x:c>
      <x:c r="AG1343" s="28" t="n">
        <x:v>0</x:v>
      </x:c>
      <x:c r="AH1343" s="28" t="n">
        <x:v>1042655.36</x:v>
      </x:c>
      <x:c r="AI1343" s="28" t="n">
        <x:v>3344941.09</x:v>
      </x:c>
      <x:c r="AJ1343" s="25" t="n">
        <x:v>308</x:v>
      </x:c>
      <x:c r="AK1343" s="25" t="n">
        <x:v>2</x:v>
      </x:c>
      <x:c r="AL1343" s="28" t="n">
        <x:v>1774643.26</x:v>
      </x:c>
      <x:c r="AM1343" s="28" t="n">
        <x:v>38625.8</x:v>
      </x:c>
      <x:c r="AN1343" s="25" t="str">
        <x:v>BUSINESS_CREDIT_CARD|TRADE_FINANCE</x:v>
      </x:c>
      <x:c r="AO1343" s="25" t="str">
        <x:v>2026-06-07</x:v>
      </x:c>
      <x:c r="AP1343" s="25" t="n">
        <x:v>3</x:v>
      </x:c>
      <x:c r="AQ1343" s="25" t="n">
        <x:v>74</x:v>
      </x:c>
      <x:c r="AR1343" s="25" t="n">
        <x:v>24.7</x:v>
      </x:c>
      <x:c r="AS1343" s="30" t="n">
        <x:v>0.076067</x:v>
      </x:c>
      <x:c r="AT1343" s="25" t="n">
        <x:v>0</x:v>
      </x:c>
    </x:row>
    <x:row r="1344">
      <x:c r="A1344" s="25" t="str">
        <x:v>SME001340</x:v>
      </x:c>
      <x:c r="B1344" s="25" t="str">
        <x:v>Synthetic SME 001340</x:v>
      </x:c>
      <x:c r="C1344" s="25" t="str">
        <x:v>RM014</x:v>
      </x:c>
      <x:c r="D1344" s="25" t="str">
        <x:v>Eastern</x:v>
      </x:c>
      <x:c r="E1344" s="25" t="str">
        <x:v>Manufacturing</x:v>
      </x:c>
      <x:c r="F1344" s="25" t="str">
        <x:v>MEDIUM</x:v>
      </x:c>
      <x:c r="G1344" s="25" t="str">
        <x:v>LIMITED</x:v>
      </x:c>
      <x:c r="H1344" s="25" t="str">
        <x:v>2021-06-06</x:v>
      </x:c>
      <x:c r="I1344" s="25" t="n">
        <x:v>62</x:v>
      </x:c>
      <x:c r="J1344" s="28" t="n">
        <x:v>128572127.32</x:v>
      </x:c>
      <x:c r="K1344" s="25" t="n">
        <x:v>82</x:v>
      </x:c>
      <x:c r="L1344" s="26" t="b">
        <x:v>0</x:v>
      </x:c>
      <x:c r="M1344" s="26" t="b">
        <x:v>0</x:v>
      </x:c>
      <x:c r="N1344" s="25" t="n">
        <x:v>81.13</x:v>
      </x:c>
      <x:c r="O1344" s="26" t="b">
        <x:v>1</x:v>
      </x:c>
      <x:c r="P1344" s="25" t="str">
        <x:v>BRANCH</x:v>
      </x:c>
      <x:c r="Q1344" s="25" t="str">
        <x:v>DERIVED_ANALYTICS</x:v>
      </x:c>
      <x:c r="R1344" s="30" t="n">
        <x:v>0.010606</x:v>
      </x:c>
      <x:c r="S1344" s="25" t="str">
        <x:v>R02</x:v>
      </x:c>
      <x:c r="T1344" s="25" t="n">
        <x:v>0</x:v>
      </x:c>
      <x:c r="U1344" s="25" t="n">
        <x:v>1</x:v>
      </x:c>
      <x:c r="V1344" s="25" t="str">
        <x:v>2026-09-09</x:v>
      </x:c>
      <x:c r="W1344" s="25" t="str">
        <x:v>NONE</x:v>
      </x:c>
      <x:c r="X1344" s="26" t="b">
        <x:v>1</x:v>
      </x:c>
      <x:c r="Y1344" s="26" t="b">
        <x:v>1</x:v>
      </x:c>
      <x:c r="Z1344" s="25" t="str">
        <x:v>CONTROLLED_SYNTHETIC</x:v>
      </x:c>
      <x:c r="AA1344" s="28" t="n">
        <x:v>76173028.55</x:v>
      </x:c>
      <x:c r="AB1344" s="28" t="n">
        <x:v>71330826.14</x:v>
      </x:c>
      <x:c r="AC1344" s="28" t="n">
        <x:v>3247437.62</x:v>
      </x:c>
      <x:c r="AD1344" s="28" t="n">
        <x:v>18521820.64</x:v>
      </x:c>
      <x:c r="AE1344" s="28" t="n">
        <x:v>0</x:v>
      </x:c>
      <x:c r="AF1344" s="28" t="n">
        <x:v>0</x:v>
      </x:c>
      <x:c r="AG1344" s="28" t="n">
        <x:v>0</x:v>
      </x:c>
      <x:c r="AH1344" s="28" t="n">
        <x:v>2636036.53</x:v>
      </x:c>
      <x:c r="AI1344" s="28" t="n">
        <x:v>5647676.955</x:v>
      </x:c>
      <x:c r="AJ1344" s="25" t="n">
        <x:v>765</x:v>
      </x:c>
      <x:c r="AK1344" s="25" t="n">
        <x:v>2</x:v>
      </x:c>
      <x:c r="AL1344" s="28" t="n">
        <x:v>43458930.44</x:v>
      </x:c>
      <x:c r="AM1344" s="28" t="n">
        <x:v>1950070.33</x:v>
      </x:c>
      <x:c r="AN1344" s="25" t="str">
        <x:v>BUSINESS_CREDIT_CARD|PAYROLL_SERVICES</x:v>
      </x:c>
      <x:c r="AO1344" s="25" t="str">
        <x:v>2026-07-27</x:v>
      </x:c>
      <x:c r="AP1344" s="25" t="n">
        <x:v>5</x:v>
      </x:c>
      <x:c r="AQ1344" s="25" t="n">
        <x:v>24</x:v>
      </x:c>
      <x:c r="AR1344" s="25" t="n">
        <x:v>37.23</x:v>
      </x:c>
      <x:c r="AS1344" s="30" t="n">
        <x:v>0.965749</x:v>
      </x:c>
      <x:c r="AT1344" s="25" t="n">
        <x:v>0</x:v>
      </x:c>
    </x:row>
    <x:row r="1345">
      <x:c r="A1345" s="25" t="str">
        <x:v>SME001341</x:v>
      </x:c>
      <x:c r="B1345" s="25" t="str">
        <x:v>Synthetic SME 001341</x:v>
      </x:c>
      <x:c r="C1345" s="25" t="str">
        <x:v>RM044</x:v>
      </x:c>
      <x:c r="D1345" s="25" t="str">
        <x:v>Eastern</x:v>
      </x:c>
      <x:c r="E1345" s="25" t="str">
        <x:v>Construction</x:v>
      </x:c>
      <x:c r="F1345" s="25" t="str">
        <x:v>SMALL</x:v>
      </x:c>
      <x:c r="G1345" s="25" t="str">
        <x:v>LIMITED</x:v>
      </x:c>
      <x:c r="H1345" s="25" t="str">
        <x:v>2026-01-25</x:v>
      </x:c>
      <x:c r="I1345" s="25" t="n">
        <x:v>6</x:v>
      </x:c>
      <x:c r="J1345" s="28" t="n">
        <x:v>22499988.46</x:v>
      </x:c>
      <x:c r="K1345" s="25" t="n">
        <x:v>46</x:v>
      </x:c>
      <x:c r="L1345" s="26" t="b">
        <x:v>0</x:v>
      </x:c>
      <x:c r="M1345" s="26" t="b">
        <x:v>0</x:v>
      </x:c>
      <x:c r="N1345" s="25" t="n">
        <x:v>64.29</x:v>
      </x:c>
      <x:c r="O1345" s="26" t="b">
        <x:v>1</x:v>
      </x:c>
      <x:c r="P1345" s="25" t="str">
        <x:v>VIDEO_MEETING</x:v>
      </x:c>
      <x:c r="Q1345" s="25" t="str">
        <x:v>DERIVED_ANALYTICS</x:v>
      </x:c>
      <x:c r="R1345" s="30" t="n">
        <x:v>0.083725</x:v>
      </x:c>
      <x:c r="S1345" s="25" t="str">
        <x:v>R05</x:v>
      </x:c>
      <x:c r="T1345" s="25" t="n">
        <x:v>0</x:v>
      </x:c>
      <x:c r="U1345" s="25" t="n">
        <x:v>1</x:v>
      </x:c>
      <x:c r="V1345" s="25" t="str">
        <x:v>2027-03-25</x:v>
      </x:c>
      <x:c r="W1345" s="25" t="str">
        <x:v>NONE</x:v>
      </x:c>
      <x:c r="X1345" s="26" t="b">
        <x:v>1</x:v>
      </x:c>
      <x:c r="Y1345" s="26" t="b">
        <x:v>1</x:v>
      </x:c>
      <x:c r="Z1345" s="25" t="str">
        <x:v>CONTROLLED_SYNTHETIC</x:v>
      </x:c>
      <x:c r="AA1345" s="28" t="n">
        <x:v>12754519.88</x:v>
      </x:c>
      <x:c r="AB1345" s="28" t="n">
        <x:v>11868839.89</x:v>
      </x:c>
      <x:c r="AC1345" s="28" t="n">
        <x:v>530613.36</x:v>
      </x:c>
      <x:c r="AD1345" s="28" t="n">
        <x:v>8523617.88</x:v>
      </x:c>
      <x:c r="AE1345" s="28" t="n">
        <x:v>0</x:v>
      </x:c>
      <x:c r="AF1345" s="28" t="n">
        <x:v>0</x:v>
      </x:c>
      <x:c r="AG1345" s="28" t="n">
        <x:v>0</x:v>
      </x:c>
      <x:c r="AH1345" s="28" t="n">
        <x:v>411674.5</x:v>
      </x:c>
      <x:c r="AI1345" s="28" t="n">
        <x:v>1085935.281667</x:v>
      </x:c>
      <x:c r="AJ1345" s="25" t="n">
        <x:v>529</x:v>
      </x:c>
      <x:c r="AK1345" s="25" t="n">
        <x:v>1</x:v>
      </x:c>
      <x:c r="AL1345" s="28" t="n">
        <x:v>16931095.4</x:v>
      </x:c>
      <x:c r="AM1345" s="28" t="n">
        <x:v>553705.98</x:v>
      </x:c>
      <x:c r="AN1345" s="25" t="str">
        <x:v>PAYROLL_SERVICES</x:v>
      </x:c>
      <x:c r="AO1345" s="25" t="str">
        <x:v>2026-02-07</x:v>
      </x:c>
      <x:c r="AP1345" s="25" t="n">
        <x:v>1</x:v>
      </x:c>
      <x:c r="AQ1345" s="25" t="n">
        <x:v>194</x:v>
      </x:c>
      <x:c r="AR1345" s="25" t="n">
        <x:v>29</x:v>
      </x:c>
      <x:c r="AS1345" s="30" t="n">
        <x:v>1</x:v>
      </x:c>
      <x:c r="AT1345" s="25" t="n">
        <x:v>0</x:v>
      </x:c>
    </x:row>
    <x:row r="1346">
      <x:c r="A1346" s="25" t="str">
        <x:v>SME001342</x:v>
      </x:c>
      <x:c r="B1346" s="25" t="str">
        <x:v>Synthetic SME 001342</x:v>
      </x:c>
      <x:c r="C1346" s="25" t="str">
        <x:v>RM020</x:v>
      </x:c>
      <x:c r="D1346" s="25" t="str">
        <x:v>Mediterranean</x:v>
      </x:c>
      <x:c r="E1346" s="25" t="str">
        <x:v>Healthcare</x:v>
      </x:c>
      <x:c r="F1346" s="25" t="str">
        <x:v>SMALL</x:v>
      </x:c>
      <x:c r="G1346" s="25" t="str">
        <x:v>JOINT_STOCK</x:v>
      </x:c>
      <x:c r="H1346" s="25" t="str">
        <x:v>2021-11-25</x:v>
      </x:c>
      <x:c r="I1346" s="25" t="n">
        <x:v>56</x:v>
      </x:c>
      <x:c r="J1346" s="28" t="n">
        <x:v>38052989.71</x:v>
      </x:c>
      <x:c r="K1346" s="25" t="n">
        <x:v>10</x:v>
      </x:c>
      <x:c r="L1346" s="26" t="b">
        <x:v>0</x:v>
      </x:c>
      <x:c r="M1346" s="26" t="b">
        <x:v>0</x:v>
      </x:c>
      <x:c r="N1346" s="25" t="n">
        <x:v>94.54</x:v>
      </x:c>
      <x:c r="O1346" s="26" t="b">
        <x:v>1</x:v>
      </x:c>
      <x:c r="P1346" s="25" t="str">
        <x:v>BRANCH</x:v>
      </x:c>
      <x:c r="Q1346" s="25" t="str">
        <x:v>DERIVED_ANALYTICS</x:v>
      </x:c>
      <x:c r="R1346" s="30" t="n">
        <x:v>0.020391</x:v>
      </x:c>
      <x:c r="S1346" s="25" t="str">
        <x:v>R02</x:v>
      </x:c>
      <x:c r="T1346" s="25" t="n">
        <x:v>0</x:v>
      </x:c>
      <x:c r="U1346" s="25" t="n">
        <x:v>1</x:v>
      </x:c>
      <x:c r="V1346" s="25" t="str">
        <x:v>2027-02-27</x:v>
      </x:c>
      <x:c r="W1346" s="25" t="str">
        <x:v>NONE</x:v>
      </x:c>
      <x:c r="X1346" s="26" t="b">
        <x:v>1</x:v>
      </x:c>
      <x:c r="Y1346" s="26" t="b">
        <x:v>1</x:v>
      </x:c>
      <x:c r="Z1346" s="25" t="str">
        <x:v>CONTROLLED_SYNTHETIC</x:v>
      </x:c>
      <x:c r="AA1346" s="28" t="n">
        <x:v>22485359.92</x:v>
      </x:c>
      <x:c r="AB1346" s="28" t="n">
        <x:v>19430052.69</x:v>
      </x:c>
      <x:c r="AC1346" s="28" t="n">
        <x:v>11035008.22</x:v>
      </x:c>
      <x:c r="AD1346" s="28" t="n">
        <x:v>2235941.45</x:v>
      </x:c>
      <x:c r="AE1346" s="28" t="n">
        <x:v>0</x:v>
      </x:c>
      <x:c r="AF1346" s="28" t="n">
        <x:v>0</x:v>
      </x:c>
      <x:c r="AG1346" s="28" t="n">
        <x:v>0</x:v>
      </x:c>
      <x:c r="AH1346" s="28" t="n">
        <x:v>871460.218333</x:v>
      </x:c>
      <x:c r="AI1346" s="28" t="n">
        <x:v>2777736.996667</x:v>
      </x:c>
      <x:c r="AJ1346" s="25" t="n">
        <x:v>872</x:v>
      </x:c>
      <x:c r="AK1346" s="25" t="n">
        <x:v>2</x:v>
      </x:c>
      <x:c r="AL1346" s="28" t="n">
        <x:v>59625005.6</x:v>
      </x:c>
      <x:c r="AM1346" s="28" t="n">
        <x:v>2194954.07</x:v>
      </x:c>
      <x:c r="AN1346" s="25" t="str">
        <x:v>CASH_MANAGEMENT|POS_MERCHANT_ACQUIRING</x:v>
      </x:c>
      <x:c r="AO1346" s="25" t="str">
        <x:v>2026-05-26</x:v>
      </x:c>
      <x:c r="AP1346" s="25" t="n">
        <x:v>1</x:v>
      </x:c>
      <x:c r="AQ1346" s="25" t="n">
        <x:v>86</x:v>
      </x:c>
      <x:c r="AR1346" s="25" t="n">
        <x:v>54.33</x:v>
      </x:c>
      <x:c r="AS1346" s="30" t="n">
        <x:v>1</x:v>
      </x:c>
      <x:c r="AT1346" s="25" t="n">
        <x:v>0</x:v>
      </x:c>
    </x:row>
    <x:row r="1347">
      <x:c r="A1347" s="25" t="str">
        <x:v>SME001343</x:v>
      </x:c>
      <x:c r="B1347" s="25" t="str">
        <x:v>Synthetic SME 001343</x:v>
      </x:c>
      <x:c r="C1347" s="25" t="str">
        <x:v>RM008</x:v>
      </x:c>
      <x:c r="D1347" s="25" t="str">
        <x:v>Marmara</x:v>
      </x:c>
      <x:c r="E1347" s="25" t="str">
        <x:v>Professional Services</x:v>
      </x:c>
      <x:c r="F1347" s="25" t="str">
        <x:v>SMALL</x:v>
      </x:c>
      <x:c r="G1347" s="25" t="str">
        <x:v>SOLE_PROPRIETOR</x:v>
      </x:c>
      <x:c r="H1347" s="25" t="str">
        <x:v>2023-04-16</x:v>
      </x:c>
      <x:c r="I1347" s="25" t="n">
        <x:v>40</x:v>
      </x:c>
      <x:c r="J1347" s="28" t="n">
        <x:v>18327572.88</x:v>
      </x:c>
      <x:c r="K1347" s="25" t="n">
        <x:v>32</x:v>
      </x:c>
      <x:c r="L1347" s="26" t="b">
        <x:v>0</x:v>
      </x:c>
      <x:c r="M1347" s="26" t="b">
        <x:v>0</x:v>
      </x:c>
      <x:c r="N1347" s="25" t="n">
        <x:v>47.55</x:v>
      </x:c>
      <x:c r="O1347" s="26" t="b">
        <x:v>1</x:v>
      </x:c>
      <x:c r="P1347" s="25" t="str">
        <x:v>RM_CALL</x:v>
      </x:c>
      <x:c r="Q1347" s="25" t="str">
        <x:v>DERIVED_ANALYTICS</x:v>
      </x:c>
      <x:c r="R1347" s="30" t="n">
        <x:v>0.023678</x:v>
      </x:c>
      <x:c r="S1347" s="25" t="str">
        <x:v>R03</x:v>
      </x:c>
      <x:c r="T1347" s="25" t="n">
        <x:v>0</x:v>
      </x:c>
      <x:c r="U1347" s="25" t="n">
        <x:v>1</x:v>
      </x:c>
      <x:c r="V1347" s="25" t="str">
        <x:v>2027-08-07</x:v>
      </x:c>
      <x:c r="W1347" s="25" t="str">
        <x:v>LOW</x:v>
      </x:c>
      <x:c r="X1347" s="26" t="b">
        <x:v>1</x:v>
      </x:c>
      <x:c r="Y1347" s="26" t="b">
        <x:v>1</x:v>
      </x:c>
      <x:c r="Z1347" s="25" t="str">
        <x:v>CONTROLLED_SYNTHETIC</x:v>
      </x:c>
      <x:c r="AA1347" s="28" t="n">
        <x:v>9617396.76</x:v>
      </x:c>
      <x:c r="AB1347" s="28" t="n">
        <x:v>8811072.03</x:v>
      </x:c>
      <x:c r="AC1347" s="28" t="n">
        <x:v>263055.42</x:v>
      </x:c>
      <x:c r="AD1347" s="28" t="n">
        <x:v>6551390.72</x:v>
      </x:c>
      <x:c r="AE1347" s="28" t="n">
        <x:v>0</x:v>
      </x:c>
      <x:c r="AF1347" s="28" t="n">
        <x:v>0</x:v>
      </x:c>
      <x:c r="AG1347" s="28" t="n">
        <x:v>0</x:v>
      </x:c>
      <x:c r="AH1347" s="28" t="n">
        <x:v>362029.506667</x:v>
      </x:c>
      <x:c r="AI1347" s="28" t="n">
        <x:v>727124.023333</x:v>
      </x:c>
      <x:c r="AJ1347" s="25" t="n">
        <x:v>359</x:v>
      </x:c>
      <x:c r="AK1347" s="25" t="n">
        <x:v>4</x:v>
      </x:c>
      <x:c r="AL1347" s="28" t="n">
        <x:v>32121221.46</x:v>
      </x:c>
      <x:c r="AM1347" s="28" t="n">
        <x:v>1244073.13</x:v>
      </x:c>
      <x:c r="AN1347" s="25" t="str">
        <x:v>BUSINESS_CREDIT_CARD|CASH_MANAGEMENT|PAYROLL_SERVICES|WORKING_CAPITAL_LOAN</x:v>
      </x:c>
      <x:c r="AO1347" s="25" t="str">
        <x:v>2026-06-09</x:v>
      </x:c>
      <x:c r="AP1347" s="25" t="n">
        <x:v>4</x:v>
      </x:c>
      <x:c r="AQ1347" s="25" t="n">
        <x:v>72</x:v>
      </x:c>
      <x:c r="AR1347" s="25" t="n">
        <x:v>63.52</x:v>
      </x:c>
      <x:c r="AS1347" s="30" t="n">
        <x:v>1</x:v>
      </x:c>
      <x:c r="AT1347" s="25" t="n">
        <x:v>0</x:v>
      </x:c>
    </x:row>
    <x:row r="1348">
      <x:c r="A1348" s="25" t="str">
        <x:v>SME001344</x:v>
      </x:c>
      <x:c r="B1348" s="25" t="str">
        <x:v>Synthetic SME 001344</x:v>
      </x:c>
      <x:c r="C1348" s="25" t="str">
        <x:v>RM003</x:v>
      </x:c>
      <x:c r="D1348" s="25" t="str">
        <x:v>Black Sea</x:v>
      </x:c>
      <x:c r="E1348" s="25" t="str">
        <x:v>Technology</x:v>
      </x:c>
      <x:c r="F1348" s="25" t="str">
        <x:v>MICRO</x:v>
      </x:c>
      <x:c r="G1348" s="25" t="str">
        <x:v>LIMITED</x:v>
      </x:c>
      <x:c r="H1348" s="25" t="str">
        <x:v>2024-01-09</x:v>
      </x:c>
      <x:c r="I1348" s="25" t="n">
        <x:v>31</x:v>
      </x:c>
      <x:c r="J1348" s="28" t="n">
        <x:v>6425530.12</x:v>
      </x:c>
      <x:c r="K1348" s="25" t="n">
        <x:v>7</x:v>
      </x:c>
      <x:c r="L1348" s="26" t="b">
        <x:v>0</x:v>
      </x:c>
      <x:c r="M1348" s="26" t="b">
        <x:v>1</x:v>
      </x:c>
      <x:c r="N1348" s="25" t="n">
        <x:v>79</x:v>
      </x:c>
      <x:c r="O1348" s="26" t="b">
        <x:v>0</x:v>
      </x:c>
      <x:c r="P1348" s="25" t="str">
        <x:v>SECURE_MESSAGE</x:v>
      </x:c>
      <x:c r="Q1348" s="25" t="str">
        <x:v>DERIVED_ANALYTICS</x:v>
      </x:c>
      <x:c r="R1348" s="30" t="n">
        <x:v>0.056293</x:v>
      </x:c>
      <x:c r="S1348" s="25" t="str">
        <x:v>R04</x:v>
      </x:c>
      <x:c r="T1348" s="25" t="n">
        <x:v>0</x:v>
      </x:c>
      <x:c r="U1348" s="25" t="n">
        <x:v>1</x:v>
      </x:c>
      <x:c r="V1348" s="25" t="str">
        <x:v>2026-09-28</x:v>
      </x:c>
      <x:c r="W1348" s="25" t="str">
        <x:v>NONE</x:v>
      </x:c>
      <x:c r="X1348" s="26" t="b">
        <x:v>1</x:v>
      </x:c>
      <x:c r="Y1348" s="26" t="b">
        <x:v>0</x:v>
      </x:c>
      <x:c r="Z1348" s="25" t="str">
        <x:v>CONTROLLED_SYNTHETIC</x:v>
      </x:c>
      <x:c r="AA1348" s="28" t="n">
        <x:v>3466654.84</x:v>
      </x:c>
      <x:c r="AB1348" s="28" t="n">
        <x:v>3029672.53</x:v>
      </x:c>
      <x:c r="AC1348" s="28" t="n">
        <x:v>169425.48</x:v>
      </x:c>
      <x:c r="AD1348" s="28" t="n">
        <x:v>1590528.11</x:v>
      </x:c>
      <x:c r="AE1348" s="28" t="n">
        <x:v>0</x:v>
      </x:c>
      <x:c r="AF1348" s="28" t="n">
        <x:v>652233.64</x:v>
      </x:c>
      <x:c r="AG1348" s="28" t="n">
        <x:v>349066.53</x:v>
      </x:c>
      <x:c r="AH1348" s="28" t="n">
        <x:v>119527.856667</x:v>
      </x:c>
      <x:c r="AI1348" s="28" t="n">
        <x:v>290035.41</x:v>
      </x:c>
      <x:c r="AJ1348" s="25" t="n">
        <x:v>873</x:v>
      </x:c>
      <x:c r="AK1348" s="25" t="n">
        <x:v>3</x:v>
      </x:c>
      <x:c r="AL1348" s="28" t="n">
        <x:v>7422977.35</x:v>
      </x:c>
      <x:c r="AM1348" s="28" t="n">
        <x:v>280955</x:v>
      </x:c>
      <x:c r="AN1348" s="25" t="str">
        <x:v>BUSINESS_CREDIT_CARD|CASH_MANAGEMENT|FX_RISK_MANAGEMENT</x:v>
      </x:c>
      <x:c r="AO1348" s="25" t="str">
        <x:v>2026-08-10</x:v>
      </x:c>
      <x:c r="AP1348" s="25" t="n">
        <x:v>2</x:v>
      </x:c>
      <x:c r="AQ1348" s="25" t="n">
        <x:v>10</x:v>
      </x:c>
      <x:c r="AR1348" s="25" t="n">
        <x:v>54.88</x:v>
      </x:c>
      <x:c r="AS1348" s="30" t="n">
        <x:v>1</x:v>
      </x:c>
      <x:c r="AT1348" s="25" t="n">
        <x:v>0</x:v>
      </x:c>
    </x:row>
    <x:row r="1349">
      <x:c r="A1349" s="25" t="str">
        <x:v>SME001345</x:v>
      </x:c>
      <x:c r="B1349" s="25" t="str">
        <x:v>Synthetic SME 001345</x:v>
      </x:c>
      <x:c r="C1349" s="25" t="str">
        <x:v>RM038</x:v>
      </x:c>
      <x:c r="D1349" s="25" t="str">
        <x:v>Aegean</x:v>
      </x:c>
      <x:c r="E1349" s="25" t="str">
        <x:v>Professional Services</x:v>
      </x:c>
      <x:c r="F1349" s="25" t="str">
        <x:v>MICRO</x:v>
      </x:c>
      <x:c r="G1349" s="25" t="str">
        <x:v>LIMITED</x:v>
      </x:c>
      <x:c r="H1349" s="25" t="str">
        <x:v>2019-06-21</x:v>
      </x:c>
      <x:c r="I1349" s="25" t="n">
        <x:v>85</x:v>
      </x:c>
      <x:c r="J1349" s="28" t="n">
        <x:v>14127315.16</x:v>
      </x:c>
      <x:c r="K1349" s="25" t="n">
        <x:v>5</x:v>
      </x:c>
      <x:c r="L1349" s="26" t="b">
        <x:v>0</x:v>
      </x:c>
      <x:c r="M1349" s="26" t="b">
        <x:v>0</x:v>
      </x:c>
      <x:c r="N1349" s="25" t="n">
        <x:v>67.75</x:v>
      </x:c>
      <x:c r="O1349" s="26" t="b">
        <x:v>1</x:v>
      </x:c>
      <x:c r="P1349" s="25" t="str">
        <x:v>RM_CALL</x:v>
      </x:c>
      <x:c r="Q1349" s="25" t="str">
        <x:v>DERIVED_ANALYTICS</x:v>
      </x:c>
      <x:c r="R1349" s="30" t="n">
        <x:v>0.055998</x:v>
      </x:c>
      <x:c r="S1349" s="25" t="str">
        <x:v>R04</x:v>
      </x:c>
      <x:c r="T1349" s="25" t="n">
        <x:v>0</x:v>
      </x:c>
      <x:c r="U1349" s="25" t="n">
        <x:v>1</x:v>
      </x:c>
      <x:c r="V1349" s="25" t="str">
        <x:v>2027-08-30</x:v>
      </x:c>
      <x:c r="W1349" s="25" t="str">
        <x:v>NONE</x:v>
      </x:c>
      <x:c r="X1349" s="26" t="b">
        <x:v>1</x:v>
      </x:c>
      <x:c r="Y1349" s="26" t="b">
        <x:v>1</x:v>
      </x:c>
      <x:c r="Z1349" s="25" t="str">
        <x:v>CONTROLLED_SYNTHETIC</x:v>
      </x:c>
      <x:c r="AA1349" s="28" t="n">
        <x:v>7515473.53</x:v>
      </x:c>
      <x:c r="AB1349" s="28" t="n">
        <x:v>6839445.39</x:v>
      </x:c>
      <x:c r="AC1349" s="28" t="n">
        <x:v>184066.6</x:v>
      </x:c>
      <x:c r="AD1349" s="28" t="n">
        <x:v>1084893.8</x:v>
      </x:c>
      <x:c r="AE1349" s="28" t="n">
        <x:v>0</x:v>
      </x:c>
      <x:c r="AF1349" s="28" t="n">
        <x:v>0</x:v>
      </x:c>
      <x:c r="AG1349" s="28" t="n">
        <x:v>0</x:v>
      </x:c>
      <x:c r="AH1349" s="28" t="n">
        <x:v>269491.58</x:v>
      </x:c>
      <x:c r="AI1349" s="28" t="n">
        <x:v>608702.87</x:v>
      </x:c>
      <x:c r="AJ1349" s="25" t="n">
        <x:v>568</x:v>
      </x:c>
      <x:c r="AK1349" s="25" t="n">
        <x:v>0</x:v>
      </x:c>
      <x:c r="AL1349" s="28" t="n">
        <x:v>0</x:v>
      </x:c>
      <x:c r="AM1349" s="28" t="n">
        <x:v>0</x:v>
      </x:c>
      <x:c r="AN1349" s="25"/>
      <x:c r="AO1349" s="25" t="str">
        <x:v>2026-05-01</x:v>
      </x:c>
      <x:c r="AP1349" s="25" t="n">
        <x:v>4</x:v>
      </x:c>
      <x:c r="AQ1349" s="25" t="n">
        <x:v>111</x:v>
      </x:c>
      <x:c r="AR1349" s="25" t="n">
        <x:v>20</x:v>
      </x:c>
      <x:c r="AS1349" s="30" t="n">
        <x:v>0</x:v>
      </x:c>
      <x:c r="AT1349" s="25" t="n">
        <x:v>0</x:v>
      </x:c>
    </x:row>
    <x:row r="1350">
      <x:c r="A1350" s="25" t="str">
        <x:v>SME001346</x:v>
      </x:c>
      <x:c r="B1350" s="25" t="str">
        <x:v>Synthetic SME 001346</x:v>
      </x:c>
      <x:c r="C1350" s="25" t="str">
        <x:v>RM033</x:v>
      </x:c>
      <x:c r="D1350" s="25" t="str">
        <x:v>Mediterranean</x:v>
      </x:c>
      <x:c r="E1350" s="25" t="str">
        <x:v>Professional Services</x:v>
      </x:c>
      <x:c r="F1350" s="25" t="str">
        <x:v>MICRO</x:v>
      </x:c>
      <x:c r="G1350" s="25" t="str">
        <x:v>JOINT_STOCK</x:v>
      </x:c>
      <x:c r="H1350" s="25" t="str">
        <x:v>2015-12-10</x:v>
      </x:c>
      <x:c r="I1350" s="25" t="n">
        <x:v>128</x:v>
      </x:c>
      <x:c r="J1350" s="28" t="n">
        <x:v>12976468.34</x:v>
      </x:c>
      <x:c r="K1350" s="25" t="n">
        <x:v>5</x:v>
      </x:c>
      <x:c r="L1350" s="26" t="b">
        <x:v>0</x:v>
      </x:c>
      <x:c r="M1350" s="26" t="b">
        <x:v>0</x:v>
      </x:c>
      <x:c r="N1350" s="25" t="n">
        <x:v>75.2</x:v>
      </x:c>
      <x:c r="O1350" s="26" t="b">
        <x:v>1</x:v>
      </x:c>
      <x:c r="P1350" s="25" t="str">
        <x:v>RM_CALL</x:v>
      </x:c>
      <x:c r="Q1350" s="25" t="str">
        <x:v>DERIVED_ANALYTICS</x:v>
      </x:c>
      <x:c r="R1350" s="30" t="n">
        <x:v>0.025838</x:v>
      </x:c>
      <x:c r="S1350" s="25" t="str">
        <x:v>R03</x:v>
      </x:c>
      <x:c r="T1350" s="25" t="n">
        <x:v>0</x:v>
      </x:c>
      <x:c r="U1350" s="25" t="n">
        <x:v>1</x:v>
      </x:c>
      <x:c r="V1350" s="25" t="str">
        <x:v>2027-06-23</x:v>
      </x:c>
      <x:c r="W1350" s="25" t="str">
        <x:v>NONE</x:v>
      </x:c>
      <x:c r="X1350" s="26" t="b">
        <x:v>1</x:v>
      </x:c>
      <x:c r="Y1350" s="26" t="b">
        <x:v>1</x:v>
      </x:c>
      <x:c r="Z1350" s="25" t="str">
        <x:v>CONTROLLED_SYNTHETIC</x:v>
      </x:c>
      <x:c r="AA1350" s="28" t="n">
        <x:v>7281902.76</x:v>
      </x:c>
      <x:c r="AB1350" s="28" t="n">
        <x:v>6394270.98</x:v>
      </x:c>
      <x:c r="AC1350" s="28" t="n">
        <x:v>558809.26</x:v>
      </x:c>
      <x:c r="AD1350" s="28" t="n">
        <x:v>1147506.67</x:v>
      </x:c>
      <x:c r="AE1350" s="28" t="n">
        <x:v>0</x:v>
      </x:c>
      <x:c r="AF1350" s="28" t="n">
        <x:v>0</x:v>
      </x:c>
      <x:c r="AG1350" s="28" t="n">
        <x:v>0</x:v>
      </x:c>
      <x:c r="AH1350" s="28" t="n">
        <x:v>275185.263333</x:v>
      </x:c>
      <x:c r="AI1350" s="28" t="n">
        <x:v>945714.146667</x:v>
      </x:c>
      <x:c r="AJ1350" s="25" t="n">
        <x:v>679</x:v>
      </x:c>
      <x:c r="AK1350" s="25" t="n">
        <x:v>4</x:v>
      </x:c>
      <x:c r="AL1350" s="28" t="n">
        <x:v>3680027.45</x:v>
      </x:c>
      <x:c r="AM1350" s="28" t="n">
        <x:v>113616.8</x:v>
      </x:c>
      <x:c r="AN1350" s="25" t="str">
        <x:v>BUSINESS_CREDIT_CARD|PAYROLL_SERVICES|TERM_DEPOSIT|WORKING_CAPITAL_LOAN</x:v>
      </x:c>
      <x:c r="AO1350" s="25" t="str">
        <x:v>2026-06-03</x:v>
      </x:c>
      <x:c r="AP1350" s="25" t="n">
        <x:v>1</x:v>
      </x:c>
      <x:c r="AQ1350" s="25" t="n">
        <x:v>78</x:v>
      </x:c>
      <x:c r="AR1350" s="25" t="n">
        <x:v>53.94</x:v>
      </x:c>
      <x:c r="AS1350" s="30" t="n">
        <x:v>0.810264</x:v>
      </x:c>
      <x:c r="AT1350" s="25" t="n">
        <x:v>0</x:v>
      </x:c>
    </x:row>
    <x:row r="1351">
      <x:c r="A1351" s="25" t="str">
        <x:v>SME001347</x:v>
      </x:c>
      <x:c r="B1351" s="25" t="str">
        <x:v>Synthetic SME 001347</x:v>
      </x:c>
      <x:c r="C1351" s="25" t="str">
        <x:v>RM007</x:v>
      </x:c>
      <x:c r="D1351" s="25" t="str">
        <x:v>Central Anatolia</x:v>
      </x:c>
      <x:c r="E1351" s="25" t="str">
        <x:v>Professional Services</x:v>
      </x:c>
      <x:c r="F1351" s="25" t="str">
        <x:v>SMALL</x:v>
      </x:c>
      <x:c r="G1351" s="25" t="str">
        <x:v>LIMITED</x:v>
      </x:c>
      <x:c r="H1351" s="25" t="str">
        <x:v>2024-11-28</x:v>
      </x:c>
      <x:c r="I1351" s="25" t="n">
        <x:v>20</x:v>
      </x:c>
      <x:c r="J1351" s="28" t="n">
        <x:v>22653286.94</x:v>
      </x:c>
      <x:c r="K1351" s="25" t="n">
        <x:v>39</x:v>
      </x:c>
      <x:c r="L1351" s="26" t="b">
        <x:v>0</x:v>
      </x:c>
      <x:c r="M1351" s="26" t="b">
        <x:v>0</x:v>
      </x:c>
      <x:c r="N1351" s="25" t="n">
        <x:v>52.43</x:v>
      </x:c>
      <x:c r="O1351" s="26" t="b">
        <x:v>1</x:v>
      </x:c>
      <x:c r="P1351" s="25" t="str">
        <x:v>VIDEO_MEETING</x:v>
      </x:c>
      <x:c r="Q1351" s="25" t="str">
        <x:v>DERIVED_ANALYTICS</x:v>
      </x:c>
      <x:c r="R1351" s="30" t="n">
        <x:v>0.014794</x:v>
      </x:c>
      <x:c r="S1351" s="25" t="str">
        <x:v>R02</x:v>
      </x:c>
      <x:c r="T1351" s="25" t="n">
        <x:v>0</x:v>
      </x:c>
      <x:c r="U1351" s="25" t="n">
        <x:v>1</x:v>
      </x:c>
      <x:c r="V1351" s="25" t="str">
        <x:v>2026-01-28</x:v>
      </x:c>
      <x:c r="W1351" s="25" t="str">
        <x:v>LOW</x:v>
      </x:c>
      <x:c r="X1351" s="26" t="b">
        <x:v>1</x:v>
      </x:c>
      <x:c r="Y1351" s="26" t="b">
        <x:v>1</x:v>
      </x:c>
      <x:c r="Z1351" s="25" t="str">
        <x:v>CONTROLLED_SYNTHETIC</x:v>
      </x:c>
      <x:c r="AA1351" s="28" t="n">
        <x:v>12897990.61</x:v>
      </x:c>
      <x:c r="AB1351" s="28" t="n">
        <x:v>11083761.33</x:v>
      </x:c>
      <x:c r="AC1351" s="28" t="n">
        <x:v>801115.97</x:v>
      </x:c>
      <x:c r="AD1351" s="28" t="n">
        <x:v>9199278.46</x:v>
      </x:c>
      <x:c r="AE1351" s="28" t="n">
        <x:v>0</x:v>
      </x:c>
      <x:c r="AF1351" s="28" t="n">
        <x:v>0</x:v>
      </x:c>
      <x:c r="AG1351" s="28" t="n">
        <x:v>0</x:v>
      </x:c>
      <x:c r="AH1351" s="28" t="n">
        <x:v>568525.178333</x:v>
      </x:c>
      <x:c r="AI1351" s="28" t="n">
        <x:v>1410284.208333</x:v>
      </x:c>
      <x:c r="AJ1351" s="25" t="n">
        <x:v>464</x:v>
      </x:c>
      <x:c r="AK1351" s="25" t="n">
        <x:v>4</x:v>
      </x:c>
      <x:c r="AL1351" s="28" t="n">
        <x:v>45429364.11</x:v>
      </x:c>
      <x:c r="AM1351" s="28" t="n">
        <x:v>999088.76</x:v>
      </x:c>
      <x:c r="AN1351" s="25" t="str">
        <x:v>BUSINESS_CREDIT_CARD|CASH_MANAGEMENT|PAYROLL_SERVICES|WORKING_CAPITAL_LOAN</x:v>
      </x:c>
      <x:c r="AO1351" s="25" t="str">
        <x:v>2026-06-21</x:v>
      </x:c>
      <x:c r="AP1351" s="25" t="n">
        <x:v>3</x:v>
      </x:c>
      <x:c r="AQ1351" s="25" t="n">
        <x:v>60</x:v>
      </x:c>
      <x:c r="AR1351" s="25" t="n">
        <x:v>58.76</x:v>
      </x:c>
      <x:c r="AS1351" s="30" t="n">
        <x:v>1</x:v>
      </x:c>
      <x:c r="AT1351" s="25" t="n">
        <x:v>204</x:v>
      </x:c>
    </x:row>
    <x:row r="1352">
      <x:c r="A1352" s="25" t="str">
        <x:v>SME001348</x:v>
      </x:c>
      <x:c r="B1352" s="25" t="str">
        <x:v>Synthetic SME 001348</x:v>
      </x:c>
      <x:c r="C1352" s="25" t="str">
        <x:v>RM031</x:v>
      </x:c>
      <x:c r="D1352" s="25" t="str">
        <x:v>Black Sea</x:v>
      </x:c>
      <x:c r="E1352" s="25" t="str">
        <x:v>Healthcare</x:v>
      </x:c>
      <x:c r="F1352" s="25" t="str">
        <x:v>MEDIUM</x:v>
      </x:c>
      <x:c r="G1352" s="25" t="str">
        <x:v>LIMITED</x:v>
      </x:c>
      <x:c r="H1352" s="25" t="str">
        <x:v>2022-02-11</x:v>
      </x:c>
      <x:c r="I1352" s="25" t="n">
        <x:v>54</x:v>
      </x:c>
      <x:c r="J1352" s="28" t="n">
        <x:v>188754160.16</x:v>
      </x:c>
      <x:c r="K1352" s="25" t="n">
        <x:v>228</x:v>
      </x:c>
      <x:c r="L1352" s="26" t="b">
        <x:v>0</x:v>
      </x:c>
      <x:c r="M1352" s="26" t="b">
        <x:v>1</x:v>
      </x:c>
      <x:c r="N1352" s="25" t="n">
        <x:v>84.59</x:v>
      </x:c>
      <x:c r="O1352" s="26" t="b">
        <x:v>0</x:v>
      </x:c>
      <x:c r="P1352" s="25" t="str">
        <x:v>RM_CALL</x:v>
      </x:c>
      <x:c r="Q1352" s="25" t="str">
        <x:v>DERIVED_ANALYTICS</x:v>
      </x:c>
      <x:c r="R1352" s="30" t="n">
        <x:v>0.044438</x:v>
      </x:c>
      <x:c r="S1352" s="25" t="str">
        <x:v>R03</x:v>
      </x:c>
      <x:c r="T1352" s="25" t="n">
        <x:v>0</x:v>
      </x:c>
      <x:c r="U1352" s="25" t="n">
        <x:v>1</x:v>
      </x:c>
      <x:c r="V1352" s="25" t="str">
        <x:v>2027-01-07</x:v>
      </x:c>
      <x:c r="W1352" s="25" t="str">
        <x:v>NONE</x:v>
      </x:c>
      <x:c r="X1352" s="26" t="b">
        <x:v>1</x:v>
      </x:c>
      <x:c r="Y1352" s="26" t="b">
        <x:v>1</x:v>
      </x:c>
      <x:c r="Z1352" s="25" t="str">
        <x:v>CONTROLLED_SYNTHETIC</x:v>
      </x:c>
      <x:c r="AA1352" s="28" t="n">
        <x:v>89098607</x:v>
      </x:c>
      <x:c r="AB1352" s="28" t="n">
        <x:v>82999856.59</x:v>
      </x:c>
      <x:c r="AC1352" s="28" t="n">
        <x:v>47893816.78</x:v>
      </x:c>
      <x:c r="AD1352" s="28" t="n">
        <x:v>46004115.47</x:v>
      </x:c>
      <x:c r="AE1352" s="28" t="n">
        <x:v>0</x:v>
      </x:c>
      <x:c r="AF1352" s="28" t="n">
        <x:v>26880851.53</x:v>
      </x:c>
      <x:c r="AG1352" s="28" t="n">
        <x:v>16429913.61</x:v>
      </x:c>
      <x:c r="AH1352" s="28" t="n">
        <x:v>3080615.718333</x:v>
      </x:c>
      <x:c r="AI1352" s="28" t="n">
        <x:v>11423259.253333</x:v>
      </x:c>
      <x:c r="AJ1352" s="25" t="n">
        <x:v>817</x:v>
      </x:c>
      <x:c r="AK1352" s="25" t="n">
        <x:v>2</x:v>
      </x:c>
      <x:c r="AL1352" s="28" t="n">
        <x:v>77537346.93</x:v>
      </x:c>
      <x:c r="AM1352" s="28" t="n">
        <x:v>4109726.74</x:v>
      </x:c>
      <x:c r="AN1352" s="25" t="str">
        <x:v>BUSINESS_CREDIT_CARD|POS_MERCHANT_ACQUIRING</x:v>
      </x:c>
      <x:c r="AO1352" s="25" t="str">
        <x:v>2026-01-18</x:v>
      </x:c>
      <x:c r="AP1352" s="25" t="n">
        <x:v>2</x:v>
      </x:c>
      <x:c r="AQ1352" s="25" t="n">
        <x:v>214</x:v>
      </x:c>
      <x:c r="AR1352" s="25" t="n">
        <x:v>37.36</x:v>
      </x:c>
      <x:c r="AS1352" s="30" t="n">
        <x:v>1</x:v>
      </x:c>
      <x:c r="AT1352" s="25" t="n">
        <x:v>0</x:v>
      </x:c>
    </x:row>
    <x:row r="1353">
      <x:c r="A1353" s="25" t="str">
        <x:v>SME001349</x:v>
      </x:c>
      <x:c r="B1353" s="25" t="str">
        <x:v>Synthetic SME 001349</x:v>
      </x:c>
      <x:c r="C1353" s="25" t="str">
        <x:v>RM022</x:v>
      </x:c>
      <x:c r="D1353" s="25" t="str">
        <x:v>Central Anatolia</x:v>
      </x:c>
      <x:c r="E1353" s="25" t="str">
        <x:v>Retail Trade</x:v>
      </x:c>
      <x:c r="F1353" s="25" t="str">
        <x:v>MICRO</x:v>
      </x:c>
      <x:c r="G1353" s="25" t="str">
        <x:v>SOLE_PROPRIETOR</x:v>
      </x:c>
      <x:c r="H1353" s="25" t="str">
        <x:v>2019-04-07</x:v>
      </x:c>
      <x:c r="I1353" s="25" t="n">
        <x:v>88</x:v>
      </x:c>
      <x:c r="J1353" s="28" t="n">
        <x:v>9796116.91</x:v>
      </x:c>
      <x:c r="K1353" s="25" t="n">
        <x:v>7</x:v>
      </x:c>
      <x:c r="L1353" s="26" t="b">
        <x:v>1</x:v>
      </x:c>
      <x:c r="M1353" s="26" t="b">
        <x:v>1</x:v>
      </x:c>
      <x:c r="N1353" s="25" t="n">
        <x:v>59.03</x:v>
      </x:c>
      <x:c r="O1353" s="26" t="b">
        <x:v>1</x:v>
      </x:c>
      <x:c r="P1353" s="25" t="str">
        <x:v>SECURE_MESSAGE</x:v>
      </x:c>
      <x:c r="Q1353" s="25" t="str">
        <x:v>DERIVED_ANALYTICS</x:v>
      </x:c>
      <x:c r="R1353" s="30" t="n">
        <x:v>0.106373</x:v>
      </x:c>
      <x:c r="S1353" s="25" t="str">
        <x:v>R06</x:v>
      </x:c>
      <x:c r="T1353" s="25" t="n">
        <x:v>0</x:v>
      </x:c>
      <x:c r="U1353" s="25" t="n">
        <x:v>1</x:v>
      </x:c>
      <x:c r="V1353" s="25" t="str">
        <x:v>2027-05-13</x:v>
      </x:c>
      <x:c r="W1353" s="25" t="str">
        <x:v>NONE</x:v>
      </x:c>
      <x:c r="X1353" s="26" t="b">
        <x:v>1</x:v>
      </x:c>
      <x:c r="Y1353" s="26" t="b">
        <x:v>1</x:v>
      </x:c>
      <x:c r="Z1353" s="25" t="str">
        <x:v>CONTROLLED_SYNTHETIC</x:v>
      </x:c>
      <x:c r="AA1353" s="28" t="n">
        <x:v>6145629.17</x:v>
      </x:c>
      <x:c r="AB1353" s="28" t="n">
        <x:v>5582082.53</x:v>
      </x:c>
      <x:c r="AC1353" s="28" t="n">
        <x:v>2417396.3</x:v>
      </x:c>
      <x:c r="AD1353" s="28" t="n">
        <x:v>1280830.33</x:v>
      </x:c>
      <x:c r="AE1353" s="28" t="n">
        <x:v>1694467.45</x:v>
      </x:c>
      <x:c r="AF1353" s="28" t="n">
        <x:v>1626121.78</x:v>
      </x:c>
      <x:c r="AG1353" s="28" t="n">
        <x:v>1669657.95</x:v>
      </x:c>
      <x:c r="AH1353" s="28" t="n">
        <x:v>225688.95</x:v>
      </x:c>
      <x:c r="AI1353" s="28" t="n">
        <x:v>315708.876667</x:v>
      </x:c>
      <x:c r="AJ1353" s="25" t="n">
        <x:v>540</x:v>
      </x:c>
      <x:c r="AK1353" s="25" t="n">
        <x:v>3</x:v>
      </x:c>
      <x:c r="AL1353" s="28" t="n">
        <x:v>10942554.47</x:v>
      </x:c>
      <x:c r="AM1353" s="28" t="n">
        <x:v>331152.51</x:v>
      </x:c>
      <x:c r="AN1353" s="25" t="str">
        <x:v>BUSINESS_CREDIT_CARD|CASH_MANAGEMENT|TERM_DEPOSIT</x:v>
      </x:c>
      <x:c r="AO1353" s="25" t="str">
        <x:v>2026-07-24</x:v>
      </x:c>
      <x:c r="AP1353" s="25" t="n">
        <x:v>3</x:v>
      </x:c>
      <x:c r="AQ1353" s="25" t="n">
        <x:v>27</x:v>
      </x:c>
      <x:c r="AR1353" s="25" t="n">
        <x:v>67.5</x:v>
      </x:c>
      <x:c r="AS1353" s="30" t="n">
        <x:v>1</x:v>
      </x:c>
      <x:c r="AT1353" s="25" t="n">
        <x:v>0</x:v>
      </x:c>
    </x:row>
    <x:row r="1354">
      <x:c r="A1354" s="25" t="str">
        <x:v>SME001350</x:v>
      </x:c>
      <x:c r="B1354" s="25" t="str">
        <x:v>Synthetic SME 001350</x:v>
      </x:c>
      <x:c r="C1354" s="25" t="str">
        <x:v>RM021</x:v>
      </x:c>
      <x:c r="D1354" s="25" t="str">
        <x:v>Marmara</x:v>
      </x:c>
      <x:c r="E1354" s="25" t="str">
        <x:v>Construction</x:v>
      </x:c>
      <x:c r="F1354" s="25" t="str">
        <x:v>MICRO</x:v>
      </x:c>
      <x:c r="G1354" s="25" t="str">
        <x:v>LIMITED</x:v>
      </x:c>
      <x:c r="H1354" s="25" t="str">
        <x:v>2019-01-16</x:v>
      </x:c>
      <x:c r="I1354" s="25" t="n">
        <x:v>91</x:v>
      </x:c>
      <x:c r="J1354" s="28" t="n">
        <x:v>37829439.21</x:v>
      </x:c>
      <x:c r="K1354" s="25" t="n">
        <x:v>2</x:v>
      </x:c>
      <x:c r="L1354" s="26" t="b">
        <x:v>0</x:v>
      </x:c>
      <x:c r="M1354" s="26" t="b">
        <x:v>1</x:v>
      </x:c>
      <x:c r="N1354" s="25" t="n">
        <x:v>66.48</x:v>
      </x:c>
      <x:c r="O1354" s="26" t="b">
        <x:v>1</x:v>
      </x:c>
      <x:c r="P1354" s="25" t="str">
        <x:v>RM_CALL</x:v>
      </x:c>
      <x:c r="Q1354" s="25" t="str">
        <x:v>DERIVED_ANALYTICS</x:v>
      </x:c>
      <x:c r="R1354" s="30" t="n">
        <x:v>0.048701</x:v>
      </x:c>
      <x:c r="S1354" s="25" t="str">
        <x:v>R04</x:v>
      </x:c>
      <x:c r="T1354" s="25" t="n">
        <x:v>0</x:v>
      </x:c>
      <x:c r="U1354" s="25" t="n">
        <x:v>1</x:v>
      </x:c>
      <x:c r="V1354" s="25" t="str">
        <x:v>2026-10-20</x:v>
      </x:c>
      <x:c r="W1354" s="25" t="str">
        <x:v>NONE</x:v>
      </x:c>
      <x:c r="X1354" s="26" t="b">
        <x:v>1</x:v>
      </x:c>
      <x:c r="Y1354" s="26" t="b">
        <x:v>1</x:v>
      </x:c>
      <x:c r="Z1354" s="25" t="str">
        <x:v>CONTROLLED_SYNTHETIC</x:v>
      </x:c>
      <x:c r="AA1354" s="28" t="n">
        <x:v>20480304.91</x:v>
      </x:c>
      <x:c r="AB1354" s="28" t="n">
        <x:v>18899023.8</x:v>
      </x:c>
      <x:c r="AC1354" s="28" t="n">
        <x:v>1009411.82</x:v>
      </x:c>
      <x:c r="AD1354" s="28" t="n">
        <x:v>451647.51</x:v>
      </x:c>
      <x:c r="AE1354" s="28" t="n">
        <x:v>0</x:v>
      </x:c>
      <x:c r="AF1354" s="28" t="n">
        <x:v>4005593.24</x:v>
      </x:c>
      <x:c r="AG1354" s="28" t="n">
        <x:v>1764766.3</x:v>
      </x:c>
      <x:c r="AH1354" s="28" t="n">
        <x:v>903696.991667</x:v>
      </x:c>
      <x:c r="AI1354" s="28" t="n">
        <x:v>1611476.021667</x:v>
      </x:c>
      <x:c r="AJ1354" s="25" t="n">
        <x:v>594</x:v>
      </x:c>
      <x:c r="AK1354" s="25" t="n">
        <x:v>3</x:v>
      </x:c>
      <x:c r="AL1354" s="28" t="n">
        <x:v>39431643.54</x:v>
      </x:c>
      <x:c r="AM1354" s="28" t="n">
        <x:v>1921893.85</x:v>
      </x:c>
      <x:c r="AN1354" s="25" t="str">
        <x:v>BUSINESS_CREDIT_CARD|CASH_MANAGEMENT|WORKING_CAPITAL_LOAN</x:v>
      </x:c>
      <x:c r="AO1354" s="25" t="str">
        <x:v>2026-05-09</x:v>
      </x:c>
      <x:c r="AP1354" s="25" t="n">
        <x:v>4</x:v>
      </x:c>
      <x:c r="AQ1354" s="25" t="n">
        <x:v>103</x:v>
      </x:c>
      <x:c r="AR1354" s="25" t="n">
        <x:v>67.5</x:v>
      </x:c>
      <x:c r="AS1354" s="30" t="n">
        <x:v>1</x:v>
      </x:c>
      <x:c r="AT1354" s="25" t="n">
        <x:v>0</x:v>
      </x:c>
    </x:row>
    <x:row r="1355">
      <x:c r="A1355" s="25" t="str">
        <x:v>SME001351</x:v>
      </x:c>
      <x:c r="B1355" s="25" t="str">
        <x:v>Synthetic SME 001351</x:v>
      </x:c>
      <x:c r="C1355" s="25" t="str">
        <x:v>RM036</x:v>
      </x:c>
      <x:c r="D1355" s="25" t="str">
        <x:v>Marmara</x:v>
      </x:c>
      <x:c r="E1355" s="25" t="str">
        <x:v>Healthcare</x:v>
      </x:c>
      <x:c r="F1355" s="25" t="str">
        <x:v>MEDIUM</x:v>
      </x:c>
      <x:c r="G1355" s="25" t="str">
        <x:v>LIMITED</x:v>
      </x:c>
      <x:c r="H1355" s="25" t="str">
        <x:v>2025-01-11</x:v>
      </x:c>
      <x:c r="I1355" s="25" t="n">
        <x:v>19</x:v>
      </x:c>
      <x:c r="J1355" s="28" t="n">
        <x:v>41599997.84</x:v>
      </x:c>
      <x:c r="K1355" s="25" t="n">
        <x:v>192</x:v>
      </x:c>
      <x:c r="L1355" s="26" t="b">
        <x:v>1</x:v>
      </x:c>
      <x:c r="M1355" s="26" t="b">
        <x:v>0</x:v>
      </x:c>
      <x:c r="N1355" s="25" t="n">
        <x:v>50.02</x:v>
      </x:c>
      <x:c r="O1355" s="26" t="b">
        <x:v>1</x:v>
      </x:c>
      <x:c r="P1355" s="25" t="str">
        <x:v>RM_CALL</x:v>
      </x:c>
      <x:c r="Q1355" s="25" t="str">
        <x:v>DERIVED_ANALYTICS</x:v>
      </x:c>
      <x:c r="R1355" s="30" t="n">
        <x:v>0.010408</x:v>
      </x:c>
      <x:c r="S1355" s="25" t="str">
        <x:v>R02</x:v>
      </x:c>
      <x:c r="T1355" s="25" t="n">
        <x:v>0</x:v>
      </x:c>
      <x:c r="U1355" s="25" t="n">
        <x:v>1</x:v>
      </x:c>
      <x:c r="V1355" s="25" t="str">
        <x:v>2026-06-02</x:v>
      </x:c>
      <x:c r="W1355" s="25" t="str">
        <x:v>NONE</x:v>
      </x:c>
      <x:c r="X1355" s="26" t="b">
        <x:v>1</x:v>
      </x:c>
      <x:c r="Y1355" s="26" t="b">
        <x:v>1</x:v>
      </x:c>
      <x:c r="Z1355" s="25" t="str">
        <x:v>CONTROLLED_SYNTHETIC</x:v>
      </x:c>
      <x:c r="AA1355" s="28" t="n">
        <x:v>24187103.88</x:v>
      </x:c>
      <x:c r="AB1355" s="28" t="n">
        <x:v>20816179.69</x:v>
      </x:c>
      <x:c r="AC1355" s="28" t="n">
        <x:v>11743305.02</x:v>
      </x:c>
      <x:c r="AD1355" s="28" t="n">
        <x:v>43784142.3</x:v>
      </x:c>
      <x:c r="AE1355" s="28" t="n">
        <x:v>7375624.54</x:v>
      </x:c>
      <x:c r="AF1355" s="28" t="n">
        <x:v>0</x:v>
      </x:c>
      <x:c r="AG1355" s="28" t="n">
        <x:v>3459860.17</x:v>
      </x:c>
      <x:c r="AH1355" s="28" t="n">
        <x:v>1095100.823333</x:v>
      </x:c>
      <x:c r="AI1355" s="28" t="n">
        <x:v>2719551.228333</x:v>
      </x:c>
      <x:c r="AJ1355" s="25" t="n">
        <x:v>541</x:v>
      </x:c>
      <x:c r="AK1355" s="25" t="n">
        <x:v>2</x:v>
      </x:c>
      <x:c r="AL1355" s="28" t="n">
        <x:v>90803131.75</x:v>
      </x:c>
      <x:c r="AM1355" s="28" t="n">
        <x:v>1550557.19</x:v>
      </x:c>
      <x:c r="AN1355" s="25" t="str">
        <x:v>BUSINESS_CREDIT_CARD|PAYROLL_SERVICES</x:v>
      </x:c>
      <x:c r="AO1355" s="25" t="str">
        <x:v>2025-09-01</x:v>
      </x:c>
      <x:c r="AP1355" s="25" t="n">
        <x:v>1</x:v>
      </x:c>
      <x:c r="AQ1355" s="25" t="n">
        <x:v>353</x:v>
      </x:c>
      <x:c r="AR1355" s="25" t="n">
        <x:v>45.52</x:v>
      </x:c>
      <x:c r="AS1355" s="30" t="n">
        <x:v>1</x:v>
      </x:c>
      <x:c r="AT1355" s="25" t="n">
        <x:v>79</x:v>
      </x:c>
    </x:row>
    <x:row r="1356">
      <x:c r="A1356" s="25" t="str">
        <x:v>SME001352</x:v>
      </x:c>
      <x:c r="B1356" s="25" t="str">
        <x:v>Synthetic SME 001352</x:v>
      </x:c>
      <x:c r="C1356" s="25" t="str">
        <x:v>RM034</x:v>
      </x:c>
      <x:c r="D1356" s="25" t="str">
        <x:v>Aegean</x:v>
      </x:c>
      <x:c r="E1356" s="25" t="str">
        <x:v>Construction</x:v>
      </x:c>
      <x:c r="F1356" s="25" t="str">
        <x:v>MICRO</x:v>
      </x:c>
      <x:c r="G1356" s="25" t="str">
        <x:v>LIMITED</x:v>
      </x:c>
      <x:c r="H1356" s="25" t="str">
        <x:v>2025-06-04</x:v>
      </x:c>
      <x:c r="I1356" s="25" t="n">
        <x:v>14</x:v>
      </x:c>
      <x:c r="J1356" s="28" t="n">
        <x:v>5975174.4</x:v>
      </x:c>
      <x:c r="K1356" s="25" t="n">
        <x:v>6</x:v>
      </x:c>
      <x:c r="L1356" s="26" t="b">
        <x:v>0</x:v>
      </x:c>
      <x:c r="M1356" s="26" t="b">
        <x:v>0</x:v>
      </x:c>
      <x:c r="N1356" s="25" t="n">
        <x:v>56.37</x:v>
      </x:c>
      <x:c r="O1356" s="26" t="b">
        <x:v>1</x:v>
      </x:c>
      <x:c r="P1356" s="25" t="str">
        <x:v>RM_CALL</x:v>
      </x:c>
      <x:c r="Q1356" s="25" t="str">
        <x:v>DERIVED_ANALYTICS</x:v>
      </x:c>
      <x:c r="R1356" s="30" t="n">
        <x:v>0.038588</x:v>
      </x:c>
      <x:c r="S1356" s="25" t="str">
        <x:v>R03</x:v>
      </x:c>
      <x:c r="T1356" s="25" t="n">
        <x:v>30</x:v>
      </x:c>
      <x:c r="U1356" s="25" t="n">
        <x:v>2</x:v>
      </x:c>
      <x:c r="V1356" s="25" t="str">
        <x:v>2026-05-31</x:v>
      </x:c>
      <x:c r="W1356" s="25" t="str">
        <x:v>NONE</x:v>
      </x:c>
      <x:c r="X1356" s="26" t="b">
        <x:v>1</x:v>
      </x:c>
      <x:c r="Y1356" s="26" t="b">
        <x:v>1</x:v>
      </x:c>
      <x:c r="Z1356" s="25" t="str">
        <x:v>CONTROLLED_SYNTHETIC</x:v>
      </x:c>
      <x:c r="AA1356" s="28" t="n">
        <x:v>3115254.12</x:v>
      </x:c>
      <x:c r="AB1356" s="28" t="n">
        <x:v>2793304.89</x:v>
      </x:c>
      <x:c r="AC1356" s="28" t="n">
        <x:v>180262.62</x:v>
      </x:c>
      <x:c r="AD1356" s="28" t="n">
        <x:v>1214492.67</x:v>
      </x:c>
      <x:c r="AE1356" s="28" t="n">
        <x:v>0</x:v>
      </x:c>
      <x:c r="AF1356" s="28" t="n">
        <x:v>0</x:v>
      </x:c>
      <x:c r="AG1356" s="28" t="n">
        <x:v>0</x:v>
      </x:c>
      <x:c r="AH1356" s="28" t="n">
        <x:v>100084.441667</x:v>
      </x:c>
      <x:c r="AI1356" s="28" t="n">
        <x:v>321244.448333</x:v>
      </x:c>
      <x:c r="AJ1356" s="25" t="n">
        <x:v>664</x:v>
      </x:c>
      <x:c r="AK1356" s="25" t="n">
        <x:v>2</x:v>
      </x:c>
      <x:c r="AL1356" s="28" t="n">
        <x:v>5565283.22</x:v>
      </x:c>
      <x:c r="AM1356" s="28" t="n">
        <x:v>297074.05</x:v>
      </x:c>
      <x:c r="AN1356" s="25" t="str">
        <x:v>BUSINESS_CREDIT_CARD|CASH_MANAGEMENT</x:v>
      </x:c>
      <x:c r="AO1356" s="25" t="str">
        <x:v>2026-07-02</x:v>
      </x:c>
      <x:c r="AP1356" s="25" t="n">
        <x:v>4</x:v>
      </x:c>
      <x:c r="AQ1356" s="25" t="n">
        <x:v>49</x:v>
      </x:c>
      <x:c r="AR1356" s="25" t="n">
        <x:v>42.41</x:v>
      </x:c>
      <x:c r="AS1356" s="30" t="n">
        <x:v>1</x:v>
      </x:c>
      <x:c r="AT1356" s="25" t="n">
        <x:v>81</x:v>
      </x:c>
    </x:row>
    <x:row r="1357">
      <x:c r="A1357" s="25" t="str">
        <x:v>SME001353</x:v>
      </x:c>
      <x:c r="B1357" s="25" t="str">
        <x:v>Synthetic SME 001353</x:v>
      </x:c>
      <x:c r="C1357" s="25" t="str">
        <x:v>RM009</x:v>
      </x:c>
      <x:c r="D1357" s="25" t="str">
        <x:v>Marmara</x:v>
      </x:c>
      <x:c r="E1357" s="25" t="str">
        <x:v>Construction</x:v>
      </x:c>
      <x:c r="F1357" s="25" t="str">
        <x:v>MEDIUM</x:v>
      </x:c>
      <x:c r="G1357" s="25" t="str">
        <x:v>LIMITED</x:v>
      </x:c>
      <x:c r="H1357" s="25" t="str">
        <x:v>2021-05-30</x:v>
      </x:c>
      <x:c r="I1357" s="25" t="n">
        <x:v>62</x:v>
      </x:c>
      <x:c r="J1357" s="28" t="n">
        <x:v>75376133.51</x:v>
      </x:c>
      <x:c r="K1357" s="25" t="n">
        <x:v>159</x:v>
      </x:c>
      <x:c r="L1357" s="26" t="b">
        <x:v>0</x:v>
      </x:c>
      <x:c r="M1357" s="26" t="b">
        <x:v>0</x:v>
      </x:c>
      <x:c r="N1357" s="25" t="n">
        <x:v>66.28</x:v>
      </x:c>
      <x:c r="O1357" s="26" t="b">
        <x:v>1</x:v>
      </x:c>
      <x:c r="P1357" s="25" t="str">
        <x:v>SECURE_MESSAGE</x:v>
      </x:c>
      <x:c r="Q1357" s="25" t="str">
        <x:v>DERIVED_ANALYTICS</x:v>
      </x:c>
      <x:c r="R1357" s="30" t="n">
        <x:v>0.022667</x:v>
      </x:c>
      <x:c r="S1357" s="25" t="str">
        <x:v>R02</x:v>
      </x:c>
      <x:c r="T1357" s="25" t="n">
        <x:v>0</x:v>
      </x:c>
      <x:c r="U1357" s="25" t="n">
        <x:v>1</x:v>
      </x:c>
      <x:c r="V1357" s="25" t="str">
        <x:v>2027-02-01</x:v>
      </x:c>
      <x:c r="W1357" s="25" t="str">
        <x:v>NONE</x:v>
      </x:c>
      <x:c r="X1357" s="26" t="b">
        <x:v>1</x:v>
      </x:c>
      <x:c r="Y1357" s="26" t="b">
        <x:v>1</x:v>
      </x:c>
      <x:c r="Z1357" s="25" t="str">
        <x:v>CONTROLLED_SYNTHETIC</x:v>
      </x:c>
      <x:c r="AA1357" s="28" t="n">
        <x:v>46397805.58</x:v>
      </x:c>
      <x:c r="AB1357" s="28" t="n">
        <x:v>41688330.28</x:v>
      </x:c>
      <x:c r="AC1357" s="28" t="n">
        <x:v>2270839.85</x:v>
      </x:c>
      <x:c r="AD1357" s="28" t="n">
        <x:v>36840989.16</x:v>
      </x:c>
      <x:c r="AE1357" s="28" t="n">
        <x:v>0</x:v>
      </x:c>
      <x:c r="AF1357" s="28" t="n">
        <x:v>0</x:v>
      </x:c>
      <x:c r="AG1357" s="28" t="n">
        <x:v>0</x:v>
      </x:c>
      <x:c r="AH1357" s="28" t="n">
        <x:v>1832556.591667</x:v>
      </x:c>
      <x:c r="AI1357" s="28" t="n">
        <x:v>3835049.706667</x:v>
      </x:c>
      <x:c r="AJ1357" s="25" t="n">
        <x:v>614</x:v>
      </x:c>
      <x:c r="AK1357" s="25" t="n">
        <x:v>1</x:v>
      </x:c>
      <x:c r="AL1357" s="28" t="n">
        <x:v>1843413.59</x:v>
      </x:c>
      <x:c r="AM1357" s="28" t="n">
        <x:v>66206.56</x:v>
      </x:c>
      <x:c r="AN1357" s="25" t="str">
        <x:v>TERM_DEPOSIT</x:v>
      </x:c>
      <x:c r="AO1357" s="25" t="str">
        <x:v>2025-12-01</x:v>
      </x:c>
      <x:c r="AP1357" s="25" t="n">
        <x:v>1</x:v>
      </x:c>
      <x:c r="AQ1357" s="25" t="n">
        <x:v>262</x:v>
      </x:c>
      <x:c r="AR1357" s="25" t="n">
        <x:v>21.95</x:v>
      </x:c>
      <x:c r="AS1357" s="30" t="n">
        <x:v>0.069875</x:v>
      </x:c>
      <x:c r="AT1357" s="25" t="n">
        <x:v>0</x:v>
      </x:c>
    </x:row>
    <x:row r="1358">
      <x:c r="A1358" s="25" t="str">
        <x:v>SME001354</x:v>
      </x:c>
      <x:c r="B1358" s="25" t="str">
        <x:v>Synthetic SME 001354</x:v>
      </x:c>
      <x:c r="C1358" s="25" t="str">
        <x:v>RM007</x:v>
      </x:c>
      <x:c r="D1358" s="25" t="str">
        <x:v>Central Anatolia</x:v>
      </x:c>
      <x:c r="E1358" s="25" t="str">
        <x:v>Construction</x:v>
      </x:c>
      <x:c r="F1358" s="25" t="str">
        <x:v>MICRO</x:v>
      </x:c>
      <x:c r="G1358" s="25" t="str">
        <x:v>LIMITED</x:v>
      </x:c>
      <x:c r="H1358" s="25" t="str">
        <x:v>2025-06-18</x:v>
      </x:c>
      <x:c r="I1358" s="25" t="n">
        <x:v>14</x:v>
      </x:c>
      <x:c r="J1358" s="28" t="n">
        <x:v>26091543.59</x:v>
      </x:c>
      <x:c r="K1358" s="25" t="n">
        <x:v>7</x:v>
      </x:c>
      <x:c r="L1358" s="26" t="b">
        <x:v>1</x:v>
      </x:c>
      <x:c r="M1358" s="26" t="b">
        <x:v>0</x:v>
      </x:c>
      <x:c r="N1358" s="25" t="n">
        <x:v>37.04</x:v>
      </x:c>
      <x:c r="O1358" s="26" t="b">
        <x:v>0</x:v>
      </x:c>
      <x:c r="P1358" s="25" t="str">
        <x:v>RM_CALL</x:v>
      </x:c>
      <x:c r="Q1358" s="25" t="str">
        <x:v>DERIVED_ANALYTICS</x:v>
      </x:c>
      <x:c r="R1358" s="30" t="n">
        <x:v>0.070388</x:v>
      </x:c>
      <x:c r="S1358" s="25" t="str">
        <x:v>R05</x:v>
      </x:c>
      <x:c r="T1358" s="25" t="n">
        <x:v>0</x:v>
      </x:c>
      <x:c r="U1358" s="25" t="n">
        <x:v>1</x:v>
      </x:c>
      <x:c r="V1358" s="25" t="str">
        <x:v>2026-11-20</x:v>
      </x:c>
      <x:c r="W1358" s="25" t="str">
        <x:v>MEDIUM</x:v>
      </x:c>
      <x:c r="X1358" s="26" t="b">
        <x:v>1</x:v>
      </x:c>
      <x:c r="Y1358" s="26" t="b">
        <x:v>0</x:v>
      </x:c>
      <x:c r="Z1358" s="25" t="str">
        <x:v>CONTROLLED_SYNTHETIC</x:v>
      </x:c>
      <x:c r="AA1358" s="28" t="n">
        <x:v>12444482.44</x:v>
      </x:c>
      <x:c r="AB1358" s="28" t="n">
        <x:v>10663289.55</x:v>
      </x:c>
      <x:c r="AC1358" s="28" t="n">
        <x:v>530231.32</x:v>
      </x:c>
      <x:c r="AD1358" s="28" t="n">
        <x:v>1466831.86</x:v>
      </x:c>
      <x:c r="AE1358" s="28" t="n">
        <x:v>3615373.24</x:v>
      </x:c>
      <x:c r="AF1358" s="28" t="n">
        <x:v>0</x:v>
      </x:c>
      <x:c r="AG1358" s="28" t="n">
        <x:v>2268600.94</x:v>
      </x:c>
      <x:c r="AH1358" s="28" t="n">
        <x:v>337655.203333</x:v>
      </x:c>
      <x:c r="AI1358" s="28" t="n">
        <x:v>1043307.98</x:v>
      </x:c>
      <x:c r="AJ1358" s="25" t="n">
        <x:v>361</x:v>
      </x:c>
      <x:c r="AK1358" s="25" t="n">
        <x:v>6</x:v>
      </x:c>
      <x:c r="AL1358" s="28" t="n">
        <x:v>23080415.46</x:v>
      </x:c>
      <x:c r="AM1358" s="28" t="n">
        <x:v>741720.87</x:v>
      </x:c>
      <x:c r="AN1358" s="25" t="str">
        <x:v>BUSINESS_CREDIT_CARD|FX_RISK_MANAGEMENT|PAYROLL_SERVICES|POS_MERCHANT_ACQUIRING|TRADE_FINANCE|WORKING_CAPITAL_LOAN</x:v>
      </x:c>
      <x:c r="AO1358" s="25" t="str">
        <x:v>2026-04-13</x:v>
      </x:c>
      <x:c r="AP1358" s="25" t="n">
        <x:v>1</x:v>
      </x:c>
      <x:c r="AQ1358" s="25" t="n">
        <x:v>129</x:v>
      </x:c>
      <x:c r="AR1358" s="25" t="n">
        <x:v>67.1</x:v>
      </x:c>
      <x:c r="AS1358" s="30" t="n">
        <x:v>1</x:v>
      </x:c>
      <x:c r="AT1358" s="25" t="n">
        <x:v>0</x:v>
      </x:c>
    </x:row>
    <x:row r="1359">
      <x:c r="A1359" s="25" t="str">
        <x:v>SME001355</x:v>
      </x:c>
      <x:c r="B1359" s="25" t="str">
        <x:v>Synthetic SME 001355</x:v>
      </x:c>
      <x:c r="C1359" s="25" t="str">
        <x:v>RM036</x:v>
      </x:c>
      <x:c r="D1359" s="25" t="str">
        <x:v>Marmara</x:v>
      </x:c>
      <x:c r="E1359" s="25" t="str">
        <x:v>Technology</x:v>
      </x:c>
      <x:c r="F1359" s="25" t="str">
        <x:v>MICRO</x:v>
      </x:c>
      <x:c r="G1359" s="25" t="str">
        <x:v>LIMITED</x:v>
      </x:c>
      <x:c r="H1359" s="25" t="str">
        <x:v>2017-11-21</x:v>
      </x:c>
      <x:c r="I1359" s="25" t="n">
        <x:v>104</x:v>
      </x:c>
      <x:c r="J1359" s="28" t="n">
        <x:v>8043680.99</x:v>
      </x:c>
      <x:c r="K1359" s="25" t="n">
        <x:v>2</x:v>
      </x:c>
      <x:c r="L1359" s="26" t="b">
        <x:v>0</x:v>
      </x:c>
      <x:c r="M1359" s="26" t="b">
        <x:v>1</x:v>
      </x:c>
      <x:c r="N1359" s="25" t="n">
        <x:v>60.74</x:v>
      </x:c>
      <x:c r="O1359" s="26" t="b">
        <x:v>1</x:v>
      </x:c>
      <x:c r="P1359" s="25" t="str">
        <x:v>BRANCH</x:v>
      </x:c>
      <x:c r="Q1359" s="25" t="str">
        <x:v>DERIVED_ANALYTICS</x:v>
      </x:c>
      <x:c r="R1359" s="30" t="n">
        <x:v>0.080002</x:v>
      </x:c>
      <x:c r="S1359" s="25" t="str">
        <x:v>R05</x:v>
      </x:c>
      <x:c r="T1359" s="25" t="n">
        <x:v>0</x:v>
      </x:c>
      <x:c r="U1359" s="25" t="n">
        <x:v>1</x:v>
      </x:c>
      <x:c r="V1359" s="25" t="str">
        <x:v>2026-10-20</x:v>
      </x:c>
      <x:c r="W1359" s="25" t="str">
        <x:v>NONE</x:v>
      </x:c>
      <x:c r="X1359" s="26" t="b">
        <x:v>1</x:v>
      </x:c>
      <x:c r="Y1359" s="26" t="b">
        <x:v>1</x:v>
      </x:c>
      <x:c r="Z1359" s="25" t="str">
        <x:v>CONTROLLED_SYNTHETIC</x:v>
      </x:c>
      <x:c r="AA1359" s="28" t="n">
        <x:v>4482959.24</x:v>
      </x:c>
      <x:c r="AB1359" s="28" t="n">
        <x:v>4378683.92</x:v>
      </x:c>
      <x:c r="AC1359" s="28" t="n">
        <x:v>254266.31</x:v>
      </x:c>
      <x:c r="AD1359" s="28" t="n">
        <x:v>454295.11</x:v>
      </x:c>
      <x:c r="AE1359" s="28" t="n">
        <x:v>0</x:v>
      </x:c>
      <x:c r="AF1359" s="28" t="n">
        <x:v>909045.8</x:v>
      </x:c>
      <x:c r="AG1359" s="28" t="n">
        <x:v>501371.42</x:v>
      </x:c>
      <x:c r="AH1359" s="28" t="n">
        <x:v>139814.456667</x:v>
      </x:c>
      <x:c r="AI1359" s="28" t="n">
        <x:v>368523.568333</x:v>
      </x:c>
      <x:c r="AJ1359" s="25" t="n">
        <x:v>648</x:v>
      </x:c>
      <x:c r="AK1359" s="25" t="n">
        <x:v>1</x:v>
      </x:c>
      <x:c r="AL1359" s="28" t="n">
        <x:v>1044056.6</x:v>
      </x:c>
      <x:c r="AM1359" s="28" t="n">
        <x:v>8116.62</x:v>
      </x:c>
      <x:c r="AN1359" s="25" t="str">
        <x:v>TRADE_FINANCE</x:v>
      </x:c>
      <x:c r="AO1359" s="25" t="str">
        <x:v>2026-06-15</x:v>
      </x:c>
      <x:c r="AP1359" s="25" t="n">
        <x:v>5</x:v>
      </x:c>
      <x:c r="AQ1359" s="25" t="n">
        <x:v>66</x:v>
      </x:c>
      <x:c r="AR1359" s="25" t="n">
        <x:v>30.13</x:v>
      </x:c>
      <x:c r="AS1359" s="30" t="n">
        <x:v>0.370852</x:v>
      </x:c>
      <x:c r="AT1359" s="25" t="n">
        <x:v>0</x:v>
      </x:c>
    </x:row>
    <x:row r="1360">
      <x:c r="A1360" s="25" t="str">
        <x:v>SME001356</x:v>
      </x:c>
      <x:c r="B1360" s="25" t="str">
        <x:v>Synthetic SME 001356</x:v>
      </x:c>
      <x:c r="C1360" s="25" t="str">
        <x:v>RM010</x:v>
      </x:c>
      <x:c r="D1360" s="25" t="str">
        <x:v>Central Anatolia</x:v>
      </x:c>
      <x:c r="E1360" s="25" t="str">
        <x:v>Technology</x:v>
      </x:c>
      <x:c r="F1360" s="25" t="str">
        <x:v>SMALL</x:v>
      </x:c>
      <x:c r="G1360" s="25" t="str">
        <x:v>LIMITED</x:v>
      </x:c>
      <x:c r="H1360" s="25" t="str">
        <x:v>2019-09-30</x:v>
      </x:c>
      <x:c r="I1360" s="25" t="n">
        <x:v>82</x:v>
      </x:c>
      <x:c r="J1360" s="28" t="n">
        <x:v>16398504.23</x:v>
      </x:c>
      <x:c r="K1360" s="25" t="n">
        <x:v>21</x:v>
      </x:c>
      <x:c r="L1360" s="26" t="b">
        <x:v>0</x:v>
      </x:c>
      <x:c r="M1360" s="26" t="b">
        <x:v>0</x:v>
      </x:c>
      <x:c r="N1360" s="25" t="n">
        <x:v>62.02</x:v>
      </x:c>
      <x:c r="O1360" s="26" t="b">
        <x:v>1</x:v>
      </x:c>
      <x:c r="P1360" s="25" t="str">
        <x:v>RM_CALL</x:v>
      </x:c>
      <x:c r="Q1360" s="25" t="str">
        <x:v>DERIVED_ANALYTICS</x:v>
      </x:c>
      <x:c r="R1360" s="30" t="n">
        <x:v>0.029168</x:v>
      </x:c>
      <x:c r="S1360" s="25" t="str">
        <x:v>R03</x:v>
      </x:c>
      <x:c r="T1360" s="25" t="n">
        <x:v>0</x:v>
      </x:c>
      <x:c r="U1360" s="25" t="n">
        <x:v>1</x:v>
      </x:c>
      <x:c r="V1360" s="25" t="str">
        <x:v>2026-10-12</x:v>
      </x:c>
      <x:c r="W1360" s="25" t="str">
        <x:v>NONE</x:v>
      </x:c>
      <x:c r="X1360" s="26" t="b">
        <x:v>1</x:v>
      </x:c>
      <x:c r="Y1360" s="26" t="b">
        <x:v>0</x:v>
      </x:c>
      <x:c r="Z1360" s="25" t="str">
        <x:v>CONTROLLED_SYNTHETIC</x:v>
      </x:c>
      <x:c r="AA1360" s="28" t="n">
        <x:v>8940014.79</x:v>
      </x:c>
      <x:c r="AB1360" s="28" t="n">
        <x:v>7848688.11</x:v>
      </x:c>
      <x:c r="AC1360" s="28" t="n">
        <x:v>567445.82</x:v>
      </x:c>
      <x:c r="AD1360" s="28" t="n">
        <x:v>4409818.06</x:v>
      </x:c>
      <x:c r="AE1360" s="28" t="n">
        <x:v>0</x:v>
      </x:c>
      <x:c r="AF1360" s="28" t="n">
        <x:v>0</x:v>
      </x:c>
      <x:c r="AG1360" s="28" t="n">
        <x:v>0</x:v>
      </x:c>
      <x:c r="AH1360" s="28" t="n">
        <x:v>310705.121667</x:v>
      </x:c>
      <x:c r="AI1360" s="28" t="n">
        <x:v>880306.685</x:v>
      </x:c>
      <x:c r="AJ1360" s="25" t="n">
        <x:v>623</x:v>
      </x:c>
      <x:c r="AK1360" s="25" t="n">
        <x:v>2</x:v>
      </x:c>
      <x:c r="AL1360" s="28" t="n">
        <x:v>9209991.85</x:v>
      </x:c>
      <x:c r="AM1360" s="28" t="n">
        <x:v>171670.86</x:v>
      </x:c>
      <x:c r="AN1360" s="25" t="str">
        <x:v>BUSINESS_CREDIT_CARD|PAYROLL_SERVICES</x:v>
      </x:c>
      <x:c r="AO1360" s="25" t="str">
        <x:v>2026-07-28</x:v>
      </x:c>
      <x:c r="AP1360" s="25" t="n">
        <x:v>6</x:v>
      </x:c>
      <x:c r="AQ1360" s="25" t="n">
        <x:v>23</x:v>
      </x:c>
      <x:c r="AR1360" s="25" t="n">
        <x:v>48.25</x:v>
      </x:c>
      <x:c r="AS1360" s="30" t="n">
        <x:v>1</x:v>
      </x:c>
      <x:c r="AT1360" s="25" t="n">
        <x:v>0</x:v>
      </x:c>
    </x:row>
    <x:row r="1361">
      <x:c r="A1361" s="25" t="str">
        <x:v>SME001357</x:v>
      </x:c>
      <x:c r="B1361" s="25" t="str">
        <x:v>Synthetic SME 001357</x:v>
      </x:c>
      <x:c r="C1361" s="25" t="str">
        <x:v>RM041</x:v>
      </x:c>
      <x:c r="D1361" s="25" t="str">
        <x:v>Marmara</x:v>
      </x:c>
      <x:c r="E1361" s="25" t="str">
        <x:v>Wholesale Trade</x:v>
      </x:c>
      <x:c r="F1361" s="25" t="str">
        <x:v>MICRO</x:v>
      </x:c>
      <x:c r="G1361" s="25" t="str">
        <x:v>LIMITED</x:v>
      </x:c>
      <x:c r="H1361" s="25" t="str">
        <x:v>2015-10-27</x:v>
      </x:c>
      <x:c r="I1361" s="25" t="n">
        <x:v>129</x:v>
      </x:c>
      <x:c r="J1361" s="28" t="n">
        <x:v>14780220.89</x:v>
      </x:c>
      <x:c r="K1361" s="25" t="n">
        <x:v>5</x:v>
      </x:c>
      <x:c r="L1361" s="26" t="b">
        <x:v>1</x:v>
      </x:c>
      <x:c r="M1361" s="26" t="b">
        <x:v>0</x:v>
      </x:c>
      <x:c r="N1361" s="25" t="n">
        <x:v>73.65</x:v>
      </x:c>
      <x:c r="O1361" s="26" t="b">
        <x:v>1</x:v>
      </x:c>
      <x:c r="P1361" s="25" t="str">
        <x:v>BRANCH</x:v>
      </x:c>
      <x:c r="Q1361" s="25" t="str">
        <x:v>DERIVED_ANALYTICS</x:v>
      </x:c>
      <x:c r="R1361" s="30" t="n">
        <x:v>0.035132</x:v>
      </x:c>
      <x:c r="S1361" s="25" t="str">
        <x:v>R03</x:v>
      </x:c>
      <x:c r="T1361" s="25" t="n">
        <x:v>0</x:v>
      </x:c>
      <x:c r="U1361" s="25" t="n">
        <x:v>1</x:v>
      </x:c>
      <x:c r="V1361" s="25" t="str">
        <x:v>2027-02-13</x:v>
      </x:c>
      <x:c r="W1361" s="25" t="str">
        <x:v>LOW</x:v>
      </x:c>
      <x:c r="X1361" s="26" t="b">
        <x:v>1</x:v>
      </x:c>
      <x:c r="Y1361" s="26" t="b">
        <x:v>0</x:v>
      </x:c>
      <x:c r="Z1361" s="25" t="str">
        <x:v>CONTROLLED_SYNTHETIC</x:v>
      </x:c>
      <x:c r="AA1361" s="28" t="n">
        <x:v>7888040.47</x:v>
      </x:c>
      <x:c r="AB1361" s="28" t="n">
        <x:v>7153627.44</x:v>
      </x:c>
      <x:c r="AC1361" s="28" t="n">
        <x:v>319840.53</x:v>
      </x:c>
      <x:c r="AD1361" s="28" t="n">
        <x:v>1102024.33</x:v>
      </x:c>
      <x:c r="AE1361" s="28" t="n">
        <x:v>2246842.92</x:v>
      </x:c>
      <x:c r="AF1361" s="28" t="n">
        <x:v>0</x:v>
      </x:c>
      <x:c r="AG1361" s="28" t="n">
        <x:v>1379860.46</x:v>
      </x:c>
      <x:c r="AH1361" s="28" t="n">
        <x:v>284847.341667</x:v>
      </x:c>
      <x:c r="AI1361" s="28" t="n">
        <x:v>616914.376667</x:v>
      </x:c>
      <x:c r="AJ1361" s="25" t="n">
        <x:v>657</x:v>
      </x:c>
      <x:c r="AK1361" s="25" t="n">
        <x:v>1</x:v>
      </x:c>
      <x:c r="AL1361" s="28" t="n">
        <x:v>442150.79</x:v>
      </x:c>
      <x:c r="AM1361" s="28" t="n">
        <x:v>10908.91</x:v>
      </x:c>
      <x:c r="AN1361" s="25" t="str">
        <x:v>BUSINESS_CREDIT_CARD</x:v>
      </x:c>
      <x:c r="AO1361" s="25" t="str">
        <x:v>2026-02-27</x:v>
      </x:c>
      <x:c r="AP1361" s="25" t="n">
        <x:v>5</x:v>
      </x:c>
      <x:c r="AQ1361" s="25" t="n">
        <x:v>174</x:v>
      </x:c>
      <x:c r="AR1361" s="25" t="n">
        <x:v>27.34</x:v>
      </x:c>
      <x:c r="AS1361" s="30" t="n">
        <x:v>0.085472</x:v>
      </x:c>
      <x:c r="AT1361" s="25" t="n">
        <x:v>0</x:v>
      </x:c>
    </x:row>
    <x:row r="1362">
      <x:c r="A1362" s="25" t="str">
        <x:v>SME001358</x:v>
      </x:c>
      <x:c r="B1362" s="25" t="str">
        <x:v>Synthetic SME 001358</x:v>
      </x:c>
      <x:c r="C1362" s="25" t="str">
        <x:v>RM031</x:v>
      </x:c>
      <x:c r="D1362" s="25" t="str">
        <x:v>Black Sea</x:v>
      </x:c>
      <x:c r="E1362" s="25" t="str">
        <x:v>Agriculture</x:v>
      </x:c>
      <x:c r="F1362" s="25" t="str">
        <x:v>MICRO</x:v>
      </x:c>
      <x:c r="G1362" s="25" t="str">
        <x:v>SOLE_PROPRIETOR</x:v>
      </x:c>
      <x:c r="H1362" s="25" t="str">
        <x:v>2022-05-26</x:v>
      </x:c>
      <x:c r="I1362" s="25" t="n">
        <x:v>50</x:v>
      </x:c>
      <x:c r="J1362" s="28" t="n">
        <x:v>20256822.09</x:v>
      </x:c>
      <x:c r="K1362" s="25" t="n">
        <x:v>9</x:v>
      </x:c>
      <x:c r="L1362" s="26" t="b">
        <x:v>0</x:v>
      </x:c>
      <x:c r="M1362" s="26" t="b">
        <x:v>1</x:v>
      </x:c>
      <x:c r="N1362" s="25" t="n">
        <x:v>58.71</x:v>
      </x:c>
      <x:c r="O1362" s="26" t="b">
        <x:v>1</x:v>
      </x:c>
      <x:c r="P1362" s="25" t="str">
        <x:v>SECURE_MESSAGE</x:v>
      </x:c>
      <x:c r="Q1362" s="25" t="str">
        <x:v>DERIVED_ANALYTICS</x:v>
      </x:c>
      <x:c r="R1362" s="30" t="n">
        <x:v>0.050586</x:v>
      </x:c>
      <x:c r="S1362" s="25" t="str">
        <x:v>R04</x:v>
      </x:c>
      <x:c r="T1362" s="25" t="n">
        <x:v>0</x:v>
      </x:c>
      <x:c r="U1362" s="25" t="n">
        <x:v>1</x:v>
      </x:c>
      <x:c r="V1362" s="25" t="str">
        <x:v>2027-10-08</x:v>
      </x:c>
      <x:c r="W1362" s="25" t="str">
        <x:v>NONE</x:v>
      </x:c>
      <x:c r="X1362" s="26" t="b">
        <x:v>1</x:v>
      </x:c>
      <x:c r="Y1362" s="26" t="b">
        <x:v>1</x:v>
      </x:c>
      <x:c r="Z1362" s="25" t="str">
        <x:v>CONTROLLED_SYNTHETIC</x:v>
      </x:c>
      <x:c r="AA1362" s="28" t="n">
        <x:v>10557907.74</x:v>
      </x:c>
      <x:c r="AB1362" s="28" t="n">
        <x:v>9205635.05</x:v>
      </x:c>
      <x:c r="AC1362" s="28" t="n">
        <x:v>546703.54</x:v>
      </x:c>
      <x:c r="AD1362" s="28" t="n">
        <x:v>1894388.43</x:v>
      </x:c>
      <x:c r="AE1362" s="28" t="n">
        <x:v>0</x:v>
      </x:c>
      <x:c r="AF1362" s="28" t="n">
        <x:v>2042518.32</x:v>
      </x:c>
      <x:c r="AG1362" s="28" t="n">
        <x:v>1015769.98</x:v>
      </x:c>
      <x:c r="AH1362" s="28" t="n">
        <x:v>417556.688333</x:v>
      </x:c>
      <x:c r="AI1362" s="28" t="n">
        <x:v>748864.985</x:v>
      </x:c>
      <x:c r="AJ1362" s="25" t="n">
        <x:v>515</x:v>
      </x:c>
      <x:c r="AK1362" s="25" t="n">
        <x:v>4</x:v>
      </x:c>
      <x:c r="AL1362" s="28" t="n">
        <x:v>24111964.22</x:v>
      </x:c>
      <x:c r="AM1362" s="28" t="n">
        <x:v>955019.04</x:v>
      </x:c>
      <x:c r="AN1362" s="25" t="str">
        <x:v>BUSINESS_CREDIT_CARD|CASH_MANAGEMENT|PAYROLL_SERVICES|POS_MERCHANT_ACQUIRING</x:v>
      </x:c>
      <x:c r="AO1362" s="25" t="str">
        <x:v>2026-03-17</x:v>
      </x:c>
      <x:c r="AP1362" s="25" t="n">
        <x:v>5</x:v>
      </x:c>
      <x:c r="AQ1362" s="25" t="n">
        <x:v>156</x:v>
      </x:c>
      <x:c r="AR1362" s="25" t="n">
        <x:v>65.9</x:v>
      </x:c>
      <x:c r="AS1362" s="30" t="n">
        <x:v>1</x:v>
      </x:c>
      <x:c r="AT1362" s="25" t="n">
        <x:v>0</x:v>
      </x:c>
    </x:row>
    <x:row r="1363">
      <x:c r="A1363" s="25" t="str">
        <x:v>SME001359</x:v>
      </x:c>
      <x:c r="B1363" s="25" t="str">
        <x:v>Synthetic SME 001359</x:v>
      </x:c>
      <x:c r="C1363" s="25" t="str">
        <x:v>RM008</x:v>
      </x:c>
      <x:c r="D1363" s="25" t="str">
        <x:v>Marmara</x:v>
      </x:c>
      <x:c r="E1363" s="25" t="str">
        <x:v>Healthcare</x:v>
      </x:c>
      <x:c r="F1363" s="25" t="str">
        <x:v>MICRO</x:v>
      </x:c>
      <x:c r="G1363" s="25" t="str">
        <x:v>LIMITED</x:v>
      </x:c>
      <x:c r="H1363" s="25" t="str">
        <x:v>2021-02-26</x:v>
      </x:c>
      <x:c r="I1363" s="25" t="n">
        <x:v>65</x:v>
      </x:c>
      <x:c r="J1363" s="28" t="n">
        <x:v>16881807.35</x:v>
      </x:c>
      <x:c r="K1363" s="25" t="n">
        <x:v>3</x:v>
      </x:c>
      <x:c r="L1363" s="26" t="b">
        <x:v>0</x:v>
      </x:c>
      <x:c r="M1363" s="26" t="b">
        <x:v>1</x:v>
      </x:c>
      <x:c r="N1363" s="25" t="n">
        <x:v>48.34</x:v>
      </x:c>
      <x:c r="O1363" s="26" t="b">
        <x:v>1</x:v>
      </x:c>
      <x:c r="P1363" s="25" t="str">
        <x:v>RM_CALL</x:v>
      </x:c>
      <x:c r="Q1363" s="25" t="str">
        <x:v>DERIVED_ANALYTICS</x:v>
      </x:c>
      <x:c r="R1363" s="30" t="n">
        <x:v>0.067586</x:v>
      </x:c>
      <x:c r="S1363" s="25" t="str">
        <x:v>R04</x:v>
      </x:c>
      <x:c r="T1363" s="25" t="n">
        <x:v>0</x:v>
      </x:c>
      <x:c r="U1363" s="25" t="n">
        <x:v>1</x:v>
      </x:c>
      <x:c r="V1363" s="25" t="str">
        <x:v>2026-05-13</x:v>
      </x:c>
      <x:c r="W1363" s="25" t="str">
        <x:v>NONE</x:v>
      </x:c>
      <x:c r="X1363" s="26" t="b">
        <x:v>1</x:v>
      </x:c>
      <x:c r="Y1363" s="26" t="b">
        <x:v>1</x:v>
      </x:c>
      <x:c r="Z1363" s="25" t="str">
        <x:v>CONTROLLED_SYNTHETIC</x:v>
      </x:c>
      <x:c r="AA1363" s="28" t="n">
        <x:v>8707191</x:v>
      </x:c>
      <x:c r="AB1363" s="28" t="n">
        <x:v>7711889.58</x:v>
      </x:c>
      <x:c r="AC1363" s="28" t="n">
        <x:v>4861339.92</x:v>
      </x:c>
      <x:c r="AD1363" s="28" t="n">
        <x:v>538380.02</x:v>
      </x:c>
      <x:c r="AE1363" s="28" t="n">
        <x:v>0</x:v>
      </x:c>
      <x:c r="AF1363" s="28" t="n">
        <x:v>2054067.67</x:v>
      </x:c>
      <x:c r="AG1363" s="28" t="n">
        <x:v>1181446.21</x:v>
      </x:c>
      <x:c r="AH1363" s="28" t="n">
        <x:v>366024.03</x:v>
      </x:c>
      <x:c r="AI1363" s="28" t="n">
        <x:v>773922.436667</x:v>
      </x:c>
      <x:c r="AJ1363" s="25" t="n">
        <x:v>488</x:v>
      </x:c>
      <x:c r="AK1363" s="25" t="n">
        <x:v>0</x:v>
      </x:c>
      <x:c r="AL1363" s="28" t="n">
        <x:v>0</x:v>
      </x:c>
      <x:c r="AM1363" s="28" t="n">
        <x:v>0</x:v>
      </x:c>
      <x:c r="AN1363" s="25"/>
      <x:c r="AO1363" s="25" t="str">
        <x:v>2026-07-07</x:v>
      </x:c>
      <x:c r="AP1363" s="25" t="n">
        <x:v>5</x:v>
      </x:c>
      <x:c r="AQ1363" s="25" t="n">
        <x:v>44</x:v>
      </x:c>
      <x:c r="AR1363" s="25" t="n">
        <x:v>15.48</x:v>
      </x:c>
      <x:c r="AS1363" s="30" t="n">
        <x:v>0</x:v>
      </x:c>
      <x:c r="AT1363" s="25" t="n">
        <x:v>99</x:v>
      </x:c>
    </x:row>
    <x:row r="1364">
      <x:c r="A1364" s="25" t="str">
        <x:v>SME001360</x:v>
      </x:c>
      <x:c r="B1364" s="25" t="str">
        <x:v>Synthetic SME 001360</x:v>
      </x:c>
      <x:c r="C1364" s="25" t="str">
        <x:v>RM036</x:v>
      </x:c>
      <x:c r="D1364" s="25" t="str">
        <x:v>Marmara</x:v>
      </x:c>
      <x:c r="E1364" s="25" t="str">
        <x:v>Construction</x:v>
      </x:c>
      <x:c r="F1364" s="25" t="str">
        <x:v>MEDIUM</x:v>
      </x:c>
      <x:c r="G1364" s="25" t="str">
        <x:v>LIMITED</x:v>
      </x:c>
      <x:c r="H1364" s="25" t="str">
        <x:v>2019-02-22</x:v>
      </x:c>
      <x:c r="I1364" s="25" t="n">
        <x:v>89</x:v>
      </x:c>
      <x:c r="J1364" s="28" t="n">
        <x:v>365682631.82</x:v>
      </x:c>
      <x:c r="K1364" s="25" t="n">
        <x:v>80</x:v>
      </x:c>
      <x:c r="L1364" s="26" t="b">
        <x:v>1</x:v>
      </x:c>
      <x:c r="M1364" s="26" t="b">
        <x:v>1</x:v>
      </x:c>
      <x:c r="N1364" s="25" t="n">
        <x:v>54.26</x:v>
      </x:c>
      <x:c r="O1364" s="26" t="b">
        <x:v>1</x:v>
      </x:c>
      <x:c r="P1364" s="25" t="str">
        <x:v>RM_CALL</x:v>
      </x:c>
      <x:c r="Q1364" s="25" t="str">
        <x:v>DERIVED_ANALYTICS</x:v>
      </x:c>
      <x:c r="R1364" s="30" t="n">
        <x:v>0.023986</x:v>
      </x:c>
      <x:c r="S1364" s="25" t="str">
        <x:v>R03</x:v>
      </x:c>
      <x:c r="T1364" s="25" t="n">
        <x:v>0</x:v>
      </x:c>
      <x:c r="U1364" s="25" t="n">
        <x:v>1</x:v>
      </x:c>
      <x:c r="V1364" s="25" t="str">
        <x:v>2026-12-07</x:v>
      </x:c>
      <x:c r="W1364" s="25" t="str">
        <x:v>NONE</x:v>
      </x:c>
      <x:c r="X1364" s="26" t="b">
        <x:v>1</x:v>
      </x:c>
      <x:c r="Y1364" s="26" t="b">
        <x:v>1</x:v>
      </x:c>
      <x:c r="Z1364" s="25" t="str">
        <x:v>CONTROLLED_SYNTHETIC</x:v>
      </x:c>
      <x:c r="AA1364" s="28" t="n">
        <x:v>194087626.04</x:v>
      </x:c>
      <x:c r="AB1364" s="28" t="n">
        <x:v>167661989.92</x:v>
      </x:c>
      <x:c r="AC1364" s="28" t="n">
        <x:v>9751917.05</x:v>
      </x:c>
      <x:c r="AD1364" s="28" t="n">
        <x:v>15027535.43</x:v>
      </x:c>
      <x:c r="AE1364" s="28" t="n">
        <x:v>66793737.32</x:v>
      </x:c>
      <x:c r="AF1364" s="28" t="n">
        <x:v>33792837.66</x:v>
      </x:c>
      <x:c r="AG1364" s="28" t="n">
        <x:v>63671812.81</x:v>
      </x:c>
      <x:c r="AH1364" s="28" t="n">
        <x:v>6882143.263333</x:v>
      </x:c>
      <x:c r="AI1364" s="28" t="n">
        <x:v>21511271.87</x:v>
      </x:c>
      <x:c r="AJ1364" s="25" t="n">
        <x:v>502</x:v>
      </x:c>
      <x:c r="AK1364" s="25" t="n">
        <x:v>2</x:v>
      </x:c>
      <x:c r="AL1364" s="28" t="n">
        <x:v>77120942.04</x:v>
      </x:c>
      <x:c r="AM1364" s="28" t="n">
        <x:v>2661369.23</x:v>
      </x:c>
      <x:c r="AN1364" s="25" t="str">
        <x:v>BUSINESS_CREDIT_CARD|WORKING_CAPITAL_LOAN</x:v>
      </x:c>
      <x:c r="AO1364" s="25" t="str">
        <x:v>2026-08-11</x:v>
      </x:c>
      <x:c r="AP1364" s="25" t="n">
        <x:v>4</x:v>
      </x:c>
      <x:c r="AQ1364" s="25" t="n">
        <x:v>9</x:v>
      </x:c>
      <x:c r="AR1364" s="25" t="n">
        <x:v>38.91</x:v>
      </x:c>
      <x:c r="AS1364" s="30" t="n">
        <x:v>0.60256</x:v>
      </x:c>
      <x:c r="AT1364" s="25" t="n">
        <x:v>0</x:v>
      </x:c>
    </x:row>
    <x:row r="1365">
      <x:c r="A1365" s="25" t="str">
        <x:v>SME001361</x:v>
      </x:c>
      <x:c r="B1365" s="25" t="str">
        <x:v>Synthetic SME 001361</x:v>
      </x:c>
      <x:c r="C1365" s="25" t="str">
        <x:v>RM008</x:v>
      </x:c>
      <x:c r="D1365" s="25" t="str">
        <x:v>Marmara</x:v>
      </x:c>
      <x:c r="E1365" s="25" t="str">
        <x:v>Construction</x:v>
      </x:c>
      <x:c r="F1365" s="25" t="str">
        <x:v>MEDIUM</x:v>
      </x:c>
      <x:c r="G1365" s="25" t="str">
        <x:v>LIMITED</x:v>
      </x:c>
      <x:c r="H1365" s="25" t="str">
        <x:v>2025-08-09</x:v>
      </x:c>
      <x:c r="I1365" s="25" t="n">
        <x:v>12</x:v>
      </x:c>
      <x:c r="J1365" s="28" t="n">
        <x:v>98116309.86</x:v>
      </x:c>
      <x:c r="K1365" s="25" t="n">
        <x:v>216</x:v>
      </x:c>
      <x:c r="L1365" s="26" t="b">
        <x:v>1</x:v>
      </x:c>
      <x:c r="M1365" s="26" t="b">
        <x:v>1</x:v>
      </x:c>
      <x:c r="N1365" s="25" t="n">
        <x:v>67.91</x:v>
      </x:c>
      <x:c r="O1365" s="26" t="b">
        <x:v>1</x:v>
      </x:c>
      <x:c r="P1365" s="25" t="str">
        <x:v>RM_CALL</x:v>
      </x:c>
      <x:c r="Q1365" s="25" t="str">
        <x:v>DERIVED_ANALYTICS</x:v>
      </x:c>
      <x:c r="R1365" s="30" t="n">
        <x:v>0.033691</x:v>
      </x:c>
      <x:c r="S1365" s="25" t="str">
        <x:v>R03</x:v>
      </x:c>
      <x:c r="T1365" s="25" t="n">
        <x:v>15</x:v>
      </x:c>
      <x:c r="U1365" s="25" t="n">
        <x:v>1</x:v>
      </x:c>
      <x:c r="V1365" s="25" t="str">
        <x:v>2027-10-08</x:v>
      </x:c>
      <x:c r="W1365" s="25" t="str">
        <x:v>NONE</x:v>
      </x:c>
      <x:c r="X1365" s="26" t="b">
        <x:v>1</x:v>
      </x:c>
      <x:c r="Y1365" s="26" t="b">
        <x:v>1</x:v>
      </x:c>
      <x:c r="Z1365" s="25" t="str">
        <x:v>CONTROLLED_SYNTHETIC</x:v>
      </x:c>
      <x:c r="AA1365" s="28" t="n">
        <x:v>50860577.61</x:v>
      </x:c>
      <x:c r="AB1365" s="28" t="n">
        <x:v>43912359.1</x:v>
      </x:c>
      <x:c r="AC1365" s="28" t="n">
        <x:v>1923049.86</x:v>
      </x:c>
      <x:c r="AD1365" s="28" t="n">
        <x:v>43777885.07</x:v>
      </x:c>
      <x:c r="AE1365" s="28" t="n">
        <x:v>13851210.4</x:v>
      </x:c>
      <x:c r="AF1365" s="28" t="n">
        <x:v>10594939.67</x:v>
      </x:c>
      <x:c r="AG1365" s="28" t="n">
        <x:v>13809420.51</x:v>
      </x:c>
      <x:c r="AH1365" s="28" t="n">
        <x:v>1622887.4</x:v>
      </x:c>
      <x:c r="AI1365" s="28" t="n">
        <x:v>4580281.611667</x:v>
      </x:c>
      <x:c r="AJ1365" s="25" t="n">
        <x:v>613</x:v>
      </x:c>
      <x:c r="AK1365" s="25" t="n">
        <x:v>3</x:v>
      </x:c>
      <x:c r="AL1365" s="28" t="n">
        <x:v>167407473.51</x:v>
      </x:c>
      <x:c r="AM1365" s="28" t="n">
        <x:v>2070279.96</x:v>
      </x:c>
      <x:c r="AN1365" s="25" t="str">
        <x:v>BUSINESS_CREDIT_CARD|CASH_MANAGEMENT|PAYROLL_SERVICES</x:v>
      </x:c>
      <x:c r="AO1365" s="25" t="str">
        <x:v>2025-12-23</x:v>
      </x:c>
      <x:c r="AP1365" s="25" t="n">
        <x:v>1</x:v>
      </x:c>
      <x:c r="AQ1365" s="25" t="n">
        <x:v>240</x:v>
      </x:c>
      <x:c r="AR1365" s="25" t="n">
        <x:v>50.36</x:v>
      </x:c>
      <x:c r="AS1365" s="30" t="n">
        <x:v>1</x:v>
      </x:c>
      <x:c r="AT1365" s="25" t="n">
        <x:v>0</x:v>
      </x:c>
    </x:row>
    <x:row r="1366">
      <x:c r="A1366" s="25" t="str">
        <x:v>SME001362</x:v>
      </x:c>
      <x:c r="B1366" s="25" t="str">
        <x:v>Synthetic SME 001362</x:v>
      </x:c>
      <x:c r="C1366" s="25" t="str">
        <x:v>RM041</x:v>
      </x:c>
      <x:c r="D1366" s="25" t="str">
        <x:v>Marmara</x:v>
      </x:c>
      <x:c r="E1366" s="25" t="str">
        <x:v>Healthcare</x:v>
      </x:c>
      <x:c r="F1366" s="25" t="str">
        <x:v>MICRO</x:v>
      </x:c>
      <x:c r="G1366" s="25" t="str">
        <x:v>LIMITED</x:v>
      </x:c>
      <x:c r="H1366" s="25" t="str">
        <x:v>2025-09-24</x:v>
      </x:c>
      <x:c r="I1366" s="25" t="n">
        <x:v>10</x:v>
      </x:c>
      <x:c r="J1366" s="28" t="n">
        <x:v>7752493.07</x:v>
      </x:c>
      <x:c r="K1366" s="25" t="n">
        <x:v>3</x:v>
      </x:c>
      <x:c r="L1366" s="26" t="b">
        <x:v>0</x:v>
      </x:c>
      <x:c r="M1366" s="26" t="b">
        <x:v>0</x:v>
      </x:c>
      <x:c r="N1366" s="25" t="n">
        <x:v>96.56</x:v>
      </x:c>
      <x:c r="O1366" s="26" t="b">
        <x:v>1</x:v>
      </x:c>
      <x:c r="P1366" s="25" t="str">
        <x:v>RM_CALL</x:v>
      </x:c>
      <x:c r="Q1366" s="25" t="str">
        <x:v>DERIVED_ANALYTICS</x:v>
      </x:c>
      <x:c r="R1366" s="30" t="n">
        <x:v>0.033488</x:v>
      </x:c>
      <x:c r="S1366" s="25" t="str">
        <x:v>R03</x:v>
      </x:c>
      <x:c r="T1366" s="25" t="n">
        <x:v>0</x:v>
      </x:c>
      <x:c r="U1366" s="25" t="n">
        <x:v>1</x:v>
      </x:c>
      <x:c r="V1366" s="25" t="str">
        <x:v>2025-12-26</x:v>
      </x:c>
      <x:c r="W1366" s="25" t="str">
        <x:v>NONE</x:v>
      </x:c>
      <x:c r="X1366" s="26" t="b">
        <x:v>1</x:v>
      </x:c>
      <x:c r="Y1366" s="26" t="b">
        <x:v>1</x:v>
      </x:c>
      <x:c r="Z1366" s="25" t="str">
        <x:v>CONTROLLED_SYNTHETIC</x:v>
      </x:c>
      <x:c r="AA1366" s="28" t="n">
        <x:v>4068922.81</x:v>
      </x:c>
      <x:c r="AB1366" s="28" t="n">
        <x:v>3855777.17</x:v>
      </x:c>
      <x:c r="AC1366" s="28" t="n">
        <x:v>1941232.2</x:v>
      </x:c>
      <x:c r="AD1366" s="28" t="n">
        <x:v>673371.28</x:v>
      </x:c>
      <x:c r="AE1366" s="28" t="n">
        <x:v>0</x:v>
      </x:c>
      <x:c r="AF1366" s="28" t="n">
        <x:v>0</x:v>
      </x:c>
      <x:c r="AG1366" s="28" t="n">
        <x:v>0</x:v>
      </x:c>
      <x:c r="AH1366" s="28" t="n">
        <x:v>165038.578333</x:v>
      </x:c>
      <x:c r="AI1366" s="28" t="n">
        <x:v>352124.535</x:v>
      </x:c>
      <x:c r="AJ1366" s="25" t="n">
        <x:v>933</x:v>
      </x:c>
      <x:c r="AK1366" s="25" t="n">
        <x:v>3</x:v>
      </x:c>
      <x:c r="AL1366" s="28" t="n">
        <x:v>7391325.16</x:v>
      </x:c>
      <x:c r="AM1366" s="28" t="n">
        <x:v>87637.19</x:v>
      </x:c>
      <x:c r="AN1366" s="25" t="str">
        <x:v>CASH_MANAGEMENT|TERM_DEPOSIT|TRADE_FINANCE</x:v>
      </x:c>
      <x:c r="AO1366" s="25" t="str">
        <x:v>2026-01-26</x:v>
      </x:c>
      <x:c r="AP1366" s="25" t="n">
        <x:v>1</x:v>
      </x:c>
      <x:c r="AQ1366" s="25" t="n">
        <x:v>206</x:v>
      </x:c>
      <x:c r="AR1366" s="25" t="n">
        <x:v>48.58</x:v>
      </x:c>
      <x:c r="AS1366" s="30" t="n">
        <x:v>1</x:v>
      </x:c>
      <x:c r="AT1366" s="25" t="n">
        <x:v>237</x:v>
      </x:c>
    </x:row>
    <x:row r="1367">
      <x:c r="A1367" s="25" t="str">
        <x:v>SME001363</x:v>
      </x:c>
      <x:c r="B1367" s="25" t="str">
        <x:v>Synthetic SME 001363</x:v>
      </x:c>
      <x:c r="C1367" s="25" t="str">
        <x:v>RM038</x:v>
      </x:c>
      <x:c r="D1367" s="25" t="str">
        <x:v>Aegean</x:v>
      </x:c>
      <x:c r="E1367" s="25" t="str">
        <x:v>Agriculture</x:v>
      </x:c>
      <x:c r="F1367" s="25" t="str">
        <x:v>MICRO</x:v>
      </x:c>
      <x:c r="G1367" s="25" t="str">
        <x:v>LIMITED</x:v>
      </x:c>
      <x:c r="H1367" s="25" t="str">
        <x:v>2024-07-15</x:v>
      </x:c>
      <x:c r="I1367" s="25" t="n">
        <x:v>25</x:v>
      </x:c>
      <x:c r="J1367" s="28" t="n">
        <x:v>3958522.25</x:v>
      </x:c>
      <x:c r="K1367" s="25" t="n">
        <x:v>8</x:v>
      </x:c>
      <x:c r="L1367" s="26" t="b">
        <x:v>0</x:v>
      </x:c>
      <x:c r="M1367" s="26" t="b">
        <x:v>0</x:v>
      </x:c>
      <x:c r="N1367" s="25" t="n">
        <x:v>42.75</x:v>
      </x:c>
      <x:c r="O1367" s="26" t="b">
        <x:v>1</x:v>
      </x:c>
      <x:c r="P1367" s="25" t="str">
        <x:v>SECURE_MESSAGE</x:v>
      </x:c>
      <x:c r="Q1367" s="25" t="str">
        <x:v>DERIVED_ANALYTICS</x:v>
      </x:c>
      <x:c r="R1367" s="30" t="n">
        <x:v>0.046761</x:v>
      </x:c>
      <x:c r="S1367" s="25" t="str">
        <x:v>R04</x:v>
      </x:c>
      <x:c r="T1367" s="25" t="n">
        <x:v>0</x:v>
      </x:c>
      <x:c r="U1367" s="25" t="n">
        <x:v>1</x:v>
      </x:c>
      <x:c r="V1367" s="25" t="str">
        <x:v>2026-05-03</x:v>
      </x:c>
      <x:c r="W1367" s="25" t="str">
        <x:v>NONE</x:v>
      </x:c>
      <x:c r="X1367" s="26" t="b">
        <x:v>1</x:v>
      </x:c>
      <x:c r="Y1367" s="26" t="b">
        <x:v>0</x:v>
      </x:c>
      <x:c r="Z1367" s="25" t="str">
        <x:v>CONTROLLED_SYNTHETIC</x:v>
      </x:c>
      <x:c r="AA1367" s="28" t="n">
        <x:v>2001134.13</x:v>
      </x:c>
      <x:c r="AB1367" s="28" t="n">
        <x:v>1712081.9</x:v>
      </x:c>
      <x:c r="AC1367" s="28" t="n">
        <x:v>86183.72</x:v>
      </x:c>
      <x:c r="AD1367" s="28" t="n">
        <x:v>1580610.42</x:v>
      </x:c>
      <x:c r="AE1367" s="28" t="n">
        <x:v>0</x:v>
      </x:c>
      <x:c r="AF1367" s="28" t="n">
        <x:v>0</x:v>
      </x:c>
      <x:c r="AG1367" s="28" t="n">
        <x:v>0</x:v>
      </x:c>
      <x:c r="AH1367" s="28" t="n">
        <x:v>65424.421667</x:v>
      </x:c>
      <x:c r="AI1367" s="28" t="n">
        <x:v>176848.401667</x:v>
      </x:c>
      <x:c r="AJ1367" s="25" t="n">
        <x:v>445</x:v>
      </x:c>
      <x:c r="AK1367" s="25" t="n">
        <x:v>1</x:v>
      </x:c>
      <x:c r="AL1367" s="28" t="n">
        <x:v>3961923.16</x:v>
      </x:c>
      <x:c r="AM1367" s="28" t="n">
        <x:v>99189.57</x:v>
      </x:c>
      <x:c r="AN1367" s="25" t="str">
        <x:v>PAYROLL_SERVICES</x:v>
      </x:c>
      <x:c r="AO1367" s="25" t="str">
        <x:v>2026-04-11</x:v>
      </x:c>
      <x:c r="AP1367" s="25" t="n">
        <x:v>5</x:v>
      </x:c>
      <x:c r="AQ1367" s="25" t="n">
        <x:v>131</x:v>
      </x:c>
      <x:c r="AR1367" s="25" t="n">
        <x:v>40.45</x:v>
      </x:c>
      <x:c r="AS1367" s="30" t="n">
        <x:v>1</x:v>
      </x:c>
      <x:c r="AT1367" s="25" t="n">
        <x:v>109</x:v>
      </x:c>
    </x:row>
    <x:row r="1368">
      <x:c r="A1368" s="25" t="str">
        <x:v>SME001364</x:v>
      </x:c>
      <x:c r="B1368" s="25" t="str">
        <x:v>Synthetic SME 001364</x:v>
      </x:c>
      <x:c r="C1368" s="25" t="str">
        <x:v>RM040</x:v>
      </x:c>
      <x:c r="D1368" s="25" t="str">
        <x:v>Black Sea</x:v>
      </x:c>
      <x:c r="E1368" s="25" t="str">
        <x:v>Transportation</x:v>
      </x:c>
      <x:c r="F1368" s="25" t="str">
        <x:v>MICRO</x:v>
      </x:c>
      <x:c r="G1368" s="25" t="str">
        <x:v>JOINT_STOCK</x:v>
      </x:c>
      <x:c r="H1368" s="25" t="str">
        <x:v>2016-05-01</x:v>
      </x:c>
      <x:c r="I1368" s="25" t="n">
        <x:v>123</x:v>
      </x:c>
      <x:c r="J1368" s="28" t="n">
        <x:v>7255493.01</x:v>
      </x:c>
      <x:c r="K1368" s="25" t="n">
        <x:v>6</x:v>
      </x:c>
      <x:c r="L1368" s="26" t="b">
        <x:v>0</x:v>
      </x:c>
      <x:c r="M1368" s="26" t="b">
        <x:v>0</x:v>
      </x:c>
      <x:c r="N1368" s="25" t="n">
        <x:v>90.38</x:v>
      </x:c>
      <x:c r="O1368" s="26" t="b">
        <x:v>1</x:v>
      </x:c>
      <x:c r="P1368" s="25" t="str">
        <x:v>SECURE_MESSAGE</x:v>
      </x:c>
      <x:c r="Q1368" s="25" t="str">
        <x:v>DERIVED_ANALYTICS</x:v>
      </x:c>
      <x:c r="R1368" s="30" t="n">
        <x:v>0.032063</x:v>
      </x:c>
      <x:c r="S1368" s="25" t="str">
        <x:v>R03</x:v>
      </x:c>
      <x:c r="T1368" s="25" t="n">
        <x:v>0</x:v>
      </x:c>
      <x:c r="U1368" s="25" t="n">
        <x:v>1</x:v>
      </x:c>
      <x:c r="V1368" s="25" t="str">
        <x:v>2027-09-27</x:v>
      </x:c>
      <x:c r="W1368" s="25" t="str">
        <x:v>NONE</x:v>
      </x:c>
      <x:c r="X1368" s="26" t="b">
        <x:v>1</x:v>
      </x:c>
      <x:c r="Y1368" s="26" t="b">
        <x:v>1</x:v>
      </x:c>
      <x:c r="Z1368" s="25" t="str">
        <x:v>CONTROLLED_SYNTHETIC</x:v>
      </x:c>
      <x:c r="AA1368" s="28" t="n">
        <x:v>3937829.01</x:v>
      </x:c>
      <x:c r="AB1368" s="28" t="n">
        <x:v>3355032.23</x:v>
      </x:c>
      <x:c r="AC1368" s="28" t="n">
        <x:v>72072.33</x:v>
      </x:c>
      <x:c r="AD1368" s="28" t="n">
        <x:v>1081317.78</x:v>
      </x:c>
      <x:c r="AE1368" s="28" t="n">
        <x:v>0</x:v>
      </x:c>
      <x:c r="AF1368" s="28" t="n">
        <x:v>0</x:v>
      </x:c>
      <x:c r="AG1368" s="28" t="n">
        <x:v>0</x:v>
      </x:c>
      <x:c r="AH1368" s="28" t="n">
        <x:v>162815.91</x:v>
      </x:c>
      <x:c r="AI1368" s="28" t="n">
        <x:v>225753.795</x:v>
      </x:c>
      <x:c r="AJ1368" s="25" t="n">
        <x:v>916</x:v>
      </x:c>
      <x:c r="AK1368" s="25" t="n">
        <x:v>0</x:v>
      </x:c>
      <x:c r="AL1368" s="28" t="n">
        <x:v>0</x:v>
      </x:c>
      <x:c r="AM1368" s="28" t="n">
        <x:v>0</x:v>
      </x:c>
      <x:c r="AN1368" s="25"/>
      <x:c r="AO1368" s="25" t="str">
        <x:v>2025-12-30</x:v>
      </x:c>
      <x:c r="AP1368" s="25" t="n">
        <x:v>1</x:v>
      </x:c>
      <x:c r="AQ1368" s="25" t="n">
        <x:v>233</x:v>
      </x:c>
      <x:c r="AR1368" s="25" t="n">
        <x:v>20</x:v>
      </x:c>
      <x:c r="AS1368" s="30" t="n">
        <x:v>0</x:v>
      </x:c>
      <x:c r="AT1368" s="25" t="n">
        <x:v>0</x:v>
      </x:c>
    </x:row>
    <x:row r="1369">
      <x:c r="A1369" s="25" t="str">
        <x:v>SME001365</x:v>
      </x:c>
      <x:c r="B1369" s="25" t="str">
        <x:v>Synthetic SME 001365</x:v>
      </x:c>
      <x:c r="C1369" s="25" t="str">
        <x:v>RM017</x:v>
      </x:c>
      <x:c r="D1369" s="25" t="str">
        <x:v>Aegean</x:v>
      </x:c>
      <x:c r="E1369" s="25" t="str">
        <x:v>Healthcare</x:v>
      </x:c>
      <x:c r="F1369" s="25" t="str">
        <x:v>MICRO</x:v>
      </x:c>
      <x:c r="G1369" s="25" t="str">
        <x:v>LIMITED</x:v>
      </x:c>
      <x:c r="H1369" s="25" t="str">
        <x:v>2018-02-16</x:v>
      </x:c>
      <x:c r="I1369" s="25" t="n">
        <x:v>102</x:v>
      </x:c>
      <x:c r="J1369" s="28" t="n">
        <x:v>6461861.24</x:v>
      </x:c>
      <x:c r="K1369" s="25" t="n">
        <x:v>3</x:v>
      </x:c>
      <x:c r="L1369" s="26" t="b">
        <x:v>1</x:v>
      </x:c>
      <x:c r="M1369" s="26" t="b">
        <x:v>0</x:v>
      </x:c>
      <x:c r="N1369" s="25" t="n">
        <x:v>63.48</x:v>
      </x:c>
      <x:c r="O1369" s="26" t="b">
        <x:v>1</x:v>
      </x:c>
      <x:c r="P1369" s="25" t="str">
        <x:v>RM_CALL</x:v>
      </x:c>
      <x:c r="Q1369" s="25" t="str">
        <x:v>DERIVED_ANALYTICS</x:v>
      </x:c>
      <x:c r="R1369" s="30" t="n">
        <x:v>0.068544</x:v>
      </x:c>
      <x:c r="S1369" s="25" t="str">
        <x:v>R05</x:v>
      </x:c>
      <x:c r="T1369" s="25" t="n">
        <x:v>0</x:v>
      </x:c>
      <x:c r="U1369" s="25" t="n">
        <x:v>1</x:v>
      </x:c>
      <x:c r="V1369" s="25" t="str">
        <x:v>2026-02-09</x:v>
      </x:c>
      <x:c r="W1369" s="25" t="str">
        <x:v>NONE</x:v>
      </x:c>
      <x:c r="X1369" s="26" t="b">
        <x:v>1</x:v>
      </x:c>
      <x:c r="Y1369" s="26" t="b">
        <x:v>1</x:v>
      </x:c>
      <x:c r="Z1369" s="25" t="str">
        <x:v>CONTROLLED_SYNTHETIC</x:v>
      </x:c>
      <x:c r="AA1369" s="28" t="n">
        <x:v>3375454.57</x:v>
      </x:c>
      <x:c r="AB1369" s="28" t="n">
        <x:v>2938130.13</x:v>
      </x:c>
      <x:c r="AC1369" s="28" t="n">
        <x:v>1974021.75</x:v>
      </x:c>
      <x:c r="AD1369" s="28" t="n">
        <x:v>640886.57</x:v>
      </x:c>
      <x:c r="AE1369" s="28" t="n">
        <x:v>658557.72</x:v>
      </x:c>
      <x:c r="AF1369" s="28" t="n">
        <x:v>0</x:v>
      </x:c>
      <x:c r="AG1369" s="28" t="n">
        <x:v>318503.22</x:v>
      </x:c>
      <x:c r="AH1369" s="28" t="n">
        <x:v>125492.08</x:v>
      </x:c>
      <x:c r="AI1369" s="28" t="n">
        <x:v>334511.726667</x:v>
      </x:c>
      <x:c r="AJ1369" s="25" t="n">
        <x:v>493</x:v>
      </x:c>
      <x:c r="AK1369" s="25" t="n">
        <x:v>4</x:v>
      </x:c>
      <x:c r="AL1369" s="28" t="n">
        <x:v>7085770.15</x:v>
      </x:c>
      <x:c r="AM1369" s="28" t="n">
        <x:v>180035.99</x:v>
      </x:c>
      <x:c r="AN1369" s="25" t="str">
        <x:v>BUSINESS_CREDIT_CARD|PAYROLL_SERVICES|POS_MERCHANT_ACQUIRING|WORKING_CAPITAL_LOAN</x:v>
      </x:c>
      <x:c r="AO1369" s="25" t="str">
        <x:v>2025-09-12</x:v>
      </x:c>
      <x:c r="AP1369" s="25" t="n">
        <x:v>1</x:v>
      </x:c>
      <x:c r="AQ1369" s="25" t="n">
        <x:v>342</x:v>
      </x:c>
      <x:c r="AR1369" s="25" t="n">
        <x:v>74</x:v>
      </x:c>
      <x:c r="AS1369" s="30" t="n">
        <x:v>1</x:v>
      </x:c>
      <x:c r="AT1369" s="25" t="n">
        <x:v>192</x:v>
      </x:c>
    </x:row>
    <x:row r="1370">
      <x:c r="A1370" s="25" t="str">
        <x:v>SME001366</x:v>
      </x:c>
      <x:c r="B1370" s="25" t="str">
        <x:v>Synthetic SME 001366</x:v>
      </x:c>
      <x:c r="C1370" s="25" t="str">
        <x:v>RM036</x:v>
      </x:c>
      <x:c r="D1370" s="25" t="str">
        <x:v>Marmara</x:v>
      </x:c>
      <x:c r="E1370" s="25" t="str">
        <x:v>Healthcare</x:v>
      </x:c>
      <x:c r="F1370" s="25" t="str">
        <x:v>SMALL</x:v>
      </x:c>
      <x:c r="G1370" s="25" t="str">
        <x:v>LIMITED</x:v>
      </x:c>
      <x:c r="H1370" s="25" t="str">
        <x:v>2024-05-05</x:v>
      </x:c>
      <x:c r="I1370" s="25" t="n">
        <x:v>27</x:v>
      </x:c>
      <x:c r="J1370" s="28" t="n">
        <x:v>28757851.96</x:v>
      </x:c>
      <x:c r="K1370" s="25" t="n">
        <x:v>11</x:v>
      </x:c>
      <x:c r="L1370" s="26" t="b">
        <x:v>0</x:v>
      </x:c>
      <x:c r="M1370" s="26" t="b">
        <x:v>0</x:v>
      </x:c>
      <x:c r="N1370" s="25" t="n">
        <x:v>86.16</x:v>
      </x:c>
      <x:c r="O1370" s="26" t="b">
        <x:v>1</x:v>
      </x:c>
      <x:c r="P1370" s="25" t="str">
        <x:v>RM_CALL</x:v>
      </x:c>
      <x:c r="Q1370" s="25" t="str">
        <x:v>DERIVED_ANALYTICS</x:v>
      </x:c>
      <x:c r="R1370" s="30" t="n">
        <x:v>0.023247</x:v>
      </x:c>
      <x:c r="S1370" s="25" t="str">
        <x:v>R03</x:v>
      </x:c>
      <x:c r="T1370" s="25" t="n">
        <x:v>0</x:v>
      </x:c>
      <x:c r="U1370" s="25" t="n">
        <x:v>1</x:v>
      </x:c>
      <x:c r="V1370" s="25" t="str">
        <x:v>2026-10-15</x:v>
      </x:c>
      <x:c r="W1370" s="25" t="str">
        <x:v>NONE</x:v>
      </x:c>
      <x:c r="X1370" s="26" t="b">
        <x:v>1</x:v>
      </x:c>
      <x:c r="Y1370" s="26" t="b">
        <x:v>1</x:v>
      </x:c>
      <x:c r="Z1370" s="25" t="str">
        <x:v>CONTROLLED_SYNTHETIC</x:v>
      </x:c>
      <x:c r="AA1370" s="28" t="n">
        <x:v>16497713.06</x:v>
      </x:c>
      <x:c r="AB1370" s="28" t="n">
        <x:v>15797608.56</x:v>
      </x:c>
      <x:c r="AC1370" s="28" t="n">
        <x:v>8384142.99</x:v>
      </x:c>
      <x:c r="AD1370" s="28" t="n">
        <x:v>2283280.42</x:v>
      </x:c>
      <x:c r="AE1370" s="28" t="n">
        <x:v>0</x:v>
      </x:c>
      <x:c r="AF1370" s="28" t="n">
        <x:v>0</x:v>
      </x:c>
      <x:c r="AG1370" s="28" t="n">
        <x:v>0</x:v>
      </x:c>
      <x:c r="AH1370" s="28" t="n">
        <x:v>793732.55</x:v>
      </x:c>
      <x:c r="AI1370" s="28" t="n">
        <x:v>1796465.9</x:v>
      </x:c>
      <x:c r="AJ1370" s="25" t="n">
        <x:v>647</x:v>
      </x:c>
      <x:c r="AK1370" s="25" t="n">
        <x:v>4</x:v>
      </x:c>
      <x:c r="AL1370" s="28" t="n">
        <x:v>39021082.41</x:v>
      </x:c>
      <x:c r="AM1370" s="28" t="n">
        <x:v>1581711.78</x:v>
      </x:c>
      <x:c r="AN1370" s="25" t="str">
        <x:v>CASH_MANAGEMENT|PAYROLL_SERVICES|TERM_DEPOSIT|WORKING_CAPITAL_LOAN</x:v>
      </x:c>
      <x:c r="AO1370" s="25" t="str">
        <x:v>2026-07-09</x:v>
      </x:c>
      <x:c r="AP1370" s="25" t="n">
        <x:v>1</x:v>
      </x:c>
      <x:c r="AQ1370" s="25" t="n">
        <x:v>42</x:v>
      </x:c>
      <x:c r="AR1370" s="25" t="n">
        <x:v>60.43</x:v>
      </x:c>
      <x:c r="AS1370" s="30" t="n">
        <x:v>1</x:v>
      </x:c>
      <x:c r="AT1370" s="25" t="n">
        <x:v>0</x:v>
      </x:c>
    </x:row>
    <x:row r="1371">
      <x:c r="A1371" s="25" t="str">
        <x:v>SME001367</x:v>
      </x:c>
      <x:c r="B1371" s="25" t="str">
        <x:v>Synthetic SME 001367</x:v>
      </x:c>
      <x:c r="C1371" s="25" t="str">
        <x:v>RM009</x:v>
      </x:c>
      <x:c r="D1371" s="25" t="str">
        <x:v>Marmara</x:v>
      </x:c>
      <x:c r="E1371" s="25" t="str">
        <x:v>Healthcare</x:v>
      </x:c>
      <x:c r="F1371" s="25" t="str">
        <x:v>MICRO</x:v>
      </x:c>
      <x:c r="G1371" s="25" t="str">
        <x:v>SOLE_PROPRIETOR</x:v>
      </x:c>
      <x:c r="H1371" s="25" t="str">
        <x:v>2018-09-26</x:v>
      </x:c>
      <x:c r="I1371" s="25" t="n">
        <x:v>94</x:v>
      </x:c>
      <x:c r="J1371" s="28" t="n">
        <x:v>2754334.75</x:v>
      </x:c>
      <x:c r="K1371" s="25" t="n">
        <x:v>8</x:v>
      </x:c>
      <x:c r="L1371" s="26" t="b">
        <x:v>0</x:v>
      </x:c>
      <x:c r="M1371" s="26" t="b">
        <x:v>0</x:v>
      </x:c>
      <x:c r="N1371" s="25" t="n">
        <x:v>87.58</x:v>
      </x:c>
      <x:c r="O1371" s="26" t="b">
        <x:v>1</x:v>
      </x:c>
      <x:c r="P1371" s="25" t="str">
        <x:v>BRANCH</x:v>
      </x:c>
      <x:c r="Q1371" s="25" t="str">
        <x:v>DERIVED_ANALYTICS</x:v>
      </x:c>
      <x:c r="R1371" s="30" t="n">
        <x:v>0.046422</x:v>
      </x:c>
      <x:c r="S1371" s="25" t="str">
        <x:v>R04</x:v>
      </x:c>
      <x:c r="T1371" s="25" t="n">
        <x:v>0</x:v>
      </x:c>
      <x:c r="U1371" s="25" t="n">
        <x:v>1</x:v>
      </x:c>
      <x:c r="V1371" s="25" t="str">
        <x:v>2027-06-29</x:v>
      </x:c>
      <x:c r="W1371" s="25" t="str">
        <x:v>NONE</x:v>
      </x:c>
      <x:c r="X1371" s="26" t="b">
        <x:v>1</x:v>
      </x:c>
      <x:c r="Y1371" s="26" t="b">
        <x:v>1</x:v>
      </x:c>
      <x:c r="Z1371" s="25" t="str">
        <x:v>CONTROLLED_SYNTHETIC</x:v>
      </x:c>
      <x:c r="AA1371" s="28" t="n">
        <x:v>1389873.12</x:v>
      </x:c>
      <x:c r="AB1371" s="28" t="n">
        <x:v>1245766.56</x:v>
      </x:c>
      <x:c r="AC1371" s="28" t="n">
        <x:v>667479.75</x:v>
      </x:c>
      <x:c r="AD1371" s="28" t="n">
        <x:v>1668767.39</x:v>
      </x:c>
      <x:c r="AE1371" s="28" t="n">
        <x:v>0</x:v>
      </x:c>
      <x:c r="AF1371" s="28" t="n">
        <x:v>0</x:v>
      </x:c>
      <x:c r="AG1371" s="28" t="n">
        <x:v>0</x:v>
      </x:c>
      <x:c r="AH1371" s="28" t="n">
        <x:v>57488.515</x:v>
      </x:c>
      <x:c r="AI1371" s="28" t="n">
        <x:v>130018.196667</x:v>
      </x:c>
      <x:c r="AJ1371" s="25" t="n">
        <x:v>863</x:v>
      </x:c>
      <x:c r="AK1371" s="25" t="n">
        <x:v>2</x:v>
      </x:c>
      <x:c r="AL1371" s="28" t="n">
        <x:v>3370683.61</x:v>
      </x:c>
      <x:c r="AM1371" s="28" t="n">
        <x:v>22246.23</x:v>
      </x:c>
      <x:c r="AN1371" s="25" t="str">
        <x:v>PAYROLL_SERVICES|TERM_DEPOSIT</x:v>
      </x:c>
      <x:c r="AO1371" s="25" t="str">
        <x:v>2026-02-20</x:v>
      </x:c>
      <x:c r="AP1371" s="25" t="n">
        <x:v>3</x:v>
      </x:c>
      <x:c r="AQ1371" s="25" t="n">
        <x:v>181</x:v>
      </x:c>
      <x:c r="AR1371" s="25" t="n">
        <x:v>61</x:v>
      </x:c>
      <x:c r="AS1371" s="30" t="n">
        <x:v>1</x:v>
      </x:c>
      <x:c r="AT1371" s="25" t="n">
        <x:v>0</x:v>
      </x:c>
    </x:row>
    <x:row r="1372">
      <x:c r="A1372" s="25" t="str">
        <x:v>SME001368</x:v>
      </x:c>
      <x:c r="B1372" s="25" t="str">
        <x:v>Synthetic SME 001368</x:v>
      </x:c>
      <x:c r="C1372" s="25" t="str">
        <x:v>RM010</x:v>
      </x:c>
      <x:c r="D1372" s="25" t="str">
        <x:v>Central Anatolia</x:v>
      </x:c>
      <x:c r="E1372" s="25" t="str">
        <x:v>Construction</x:v>
      </x:c>
      <x:c r="F1372" s="25" t="str">
        <x:v>MICRO</x:v>
      </x:c>
      <x:c r="G1372" s="25" t="str">
        <x:v>JOINT_STOCK</x:v>
      </x:c>
      <x:c r="H1372" s="25" t="str">
        <x:v>2019-02-23</x:v>
      </x:c>
      <x:c r="I1372" s="25" t="n">
        <x:v>89</x:v>
      </x:c>
      <x:c r="J1372" s="28" t="n">
        <x:v>11484468.56</x:v>
      </x:c>
      <x:c r="K1372" s="25" t="n">
        <x:v>5</x:v>
      </x:c>
      <x:c r="L1372" s="26" t="b">
        <x:v>0</x:v>
      </x:c>
      <x:c r="M1372" s="26" t="b">
        <x:v>1</x:v>
      </x:c>
      <x:c r="N1372" s="25" t="n">
        <x:v>90.47</x:v>
      </x:c>
      <x:c r="O1372" s="26" t="b">
        <x:v>0</x:v>
      </x:c>
      <x:c r="P1372" s="25" t="str">
        <x:v>BRANCH</x:v>
      </x:c>
      <x:c r="Q1372" s="25" t="str">
        <x:v>DERIVED_ANALYTICS</x:v>
      </x:c>
      <x:c r="R1372" s="30" t="n">
        <x:v>0.07943</x:v>
      </x:c>
      <x:c r="S1372" s="25" t="str">
        <x:v>R05</x:v>
      </x:c>
      <x:c r="T1372" s="25" t="n">
        <x:v>5</x:v>
      </x:c>
      <x:c r="U1372" s="25" t="n">
        <x:v>1</x:v>
      </x:c>
      <x:c r="V1372" s="25" t="str">
        <x:v>2027-06-09</x:v>
      </x:c>
      <x:c r="W1372" s="25" t="str">
        <x:v>NONE</x:v>
      </x:c>
      <x:c r="X1372" s="26" t="b">
        <x:v>1</x:v>
      </x:c>
      <x:c r="Y1372" s="26" t="b">
        <x:v>1</x:v>
      </x:c>
      <x:c r="Z1372" s="25" t="str">
        <x:v>CONTROLLED_SYNTHETIC</x:v>
      </x:c>
      <x:c r="AA1372" s="28" t="n">
        <x:v>7667897.88</x:v>
      </x:c>
      <x:c r="AB1372" s="28" t="n">
        <x:v>6608909.92</x:v>
      </x:c>
      <x:c r="AC1372" s="28" t="n">
        <x:v>348684.5</x:v>
      </x:c>
      <x:c r="AD1372" s="28" t="n">
        <x:v>946934.32</x:v>
      </x:c>
      <x:c r="AE1372" s="28" t="n">
        <x:v>0</x:v>
      </x:c>
      <x:c r="AF1372" s="28" t="n">
        <x:v>1311257.77</x:v>
      </x:c>
      <x:c r="AG1372" s="28" t="n">
        <x:v>728335</x:v>
      </x:c>
      <x:c r="AH1372" s="28" t="n">
        <x:v>287526.716667</x:v>
      </x:c>
      <x:c r="AI1372" s="28" t="n">
        <x:v>783031.853333</x:v>
      </x:c>
      <x:c r="AJ1372" s="25" t="n">
        <x:v>843</x:v>
      </x:c>
      <x:c r="AK1372" s="25" t="n">
        <x:v>2</x:v>
      </x:c>
      <x:c r="AL1372" s="28" t="n">
        <x:v>3345782.75</x:v>
      </x:c>
      <x:c r="AM1372" s="28" t="n">
        <x:v>147407.68</x:v>
      </x:c>
      <x:c r="AN1372" s="25" t="str">
        <x:v>TERM_DEPOSIT|WORKING_CAPITAL_LOAN</x:v>
      </x:c>
      <x:c r="AO1372" s="25" t="str">
        <x:v>2026-08-18</x:v>
      </x:c>
      <x:c r="AP1372" s="25" t="n">
        <x:v>6</x:v>
      </x:c>
      <x:c r="AQ1372" s="25" t="n">
        <x:v>2</x:v>
      </x:c>
      <x:c r="AR1372" s="25" t="n">
        <x:v>41.16</x:v>
      </x:c>
      <x:c r="AS1372" s="30" t="n">
        <x:v>0.832375</x:v>
      </x:c>
      <x:c r="AT1372" s="25" t="n">
        <x:v>0</x:v>
      </x:c>
    </x:row>
    <x:row r="1373">
      <x:c r="A1373" s="25" t="str">
        <x:v>SME001369</x:v>
      </x:c>
      <x:c r="B1373" s="25" t="str">
        <x:v>Synthetic SME 001369</x:v>
      </x:c>
      <x:c r="C1373" s="25" t="str">
        <x:v>RM023</x:v>
      </x:c>
      <x:c r="D1373" s="25" t="str">
        <x:v>Black Sea</x:v>
      </x:c>
      <x:c r="E1373" s="25" t="str">
        <x:v>Professional Services</x:v>
      </x:c>
      <x:c r="F1373" s="25" t="str">
        <x:v>SMALL</x:v>
      </x:c>
      <x:c r="G1373" s="25" t="str">
        <x:v>SOLE_PROPRIETOR</x:v>
      </x:c>
      <x:c r="H1373" s="25" t="str">
        <x:v>2017-09-16</x:v>
      </x:c>
      <x:c r="I1373" s="25" t="n">
        <x:v>107</x:v>
      </x:c>
      <x:c r="J1373" s="28" t="n">
        <x:v>61876965.4</x:v>
      </x:c>
      <x:c r="K1373" s="25" t="n">
        <x:v>49</x:v>
      </x:c>
      <x:c r="L1373" s="26" t="b">
        <x:v>0</x:v>
      </x:c>
      <x:c r="M1373" s="26" t="b">
        <x:v>0</x:v>
      </x:c>
      <x:c r="N1373" s="25" t="n">
        <x:v>94.3</x:v>
      </x:c>
      <x:c r="O1373" s="26" t="b">
        <x:v>1</x:v>
      </x:c>
      <x:c r="P1373" s="25" t="str">
        <x:v>BRANCH</x:v>
      </x:c>
      <x:c r="Q1373" s="25" t="str">
        <x:v>DERIVED_ANALYTICS</x:v>
      </x:c>
      <x:c r="R1373" s="30" t="n">
        <x:v>0.013927</x:v>
      </x:c>
      <x:c r="S1373" s="25" t="str">
        <x:v>R02</x:v>
      </x:c>
      <x:c r="T1373" s="25" t="n">
        <x:v>15</x:v>
      </x:c>
      <x:c r="U1373" s="25" t="n">
        <x:v>1</x:v>
      </x:c>
      <x:c r="V1373" s="25" t="str">
        <x:v>2026-11-15</x:v>
      </x:c>
      <x:c r="W1373" s="25" t="str">
        <x:v>LOW</x:v>
      </x:c>
      <x:c r="X1373" s="26" t="b">
        <x:v>1</x:v>
      </x:c>
      <x:c r="Y1373" s="26" t="b">
        <x:v>1</x:v>
      </x:c>
      <x:c r="Z1373" s="25" t="str">
        <x:v>CONTROLLED_SYNTHETIC</x:v>
      </x:c>
      <x:c r="AA1373" s="28" t="n">
        <x:v>34241211.49</x:v>
      </x:c>
      <x:c r="AB1373" s="28" t="n">
        <x:v>30226493.97</x:v>
      </x:c>
      <x:c r="AC1373" s="28" t="n">
        <x:v>1334835</x:v>
      </x:c>
      <x:c r="AD1373" s="28" t="n">
        <x:v>10815199</x:v>
      </x:c>
      <x:c r="AE1373" s="28" t="n">
        <x:v>0</x:v>
      </x:c>
      <x:c r="AF1373" s="28" t="n">
        <x:v>0</x:v>
      </x:c>
      <x:c r="AG1373" s="28" t="n">
        <x:v>0</x:v>
      </x:c>
      <x:c r="AH1373" s="28" t="n">
        <x:v>1111570.691667</x:v>
      </x:c>
      <x:c r="AI1373" s="28" t="n">
        <x:v>1335200.12</x:v>
      </x:c>
      <x:c r="AJ1373" s="25" t="n">
        <x:v>745</x:v>
      </x:c>
      <x:c r="AK1373" s="25" t="n">
        <x:v>4</x:v>
      </x:c>
      <x:c r="AL1373" s="28" t="n">
        <x:v>83213580.96</x:v>
      </x:c>
      <x:c r="AM1373" s="28" t="n">
        <x:v>1399422.41</x:v>
      </x:c>
      <x:c r="AN1373" s="25" t="str">
        <x:v>BUSINESS_CREDIT_CARD|CASH_MANAGEMENT|PAYROLL_SERVICES|TERM_DEPOSIT</x:v>
      </x:c>
      <x:c r="AO1373" s="25" t="str">
        <x:v>2026-02-03</x:v>
      </x:c>
      <x:c r="AP1373" s="25" t="n">
        <x:v>5</x:v>
      </x:c>
      <x:c r="AQ1373" s="25" t="n">
        <x:v>198</x:v>
      </x:c>
      <x:c r="AR1373" s="25" t="n">
        <x:v>74</x:v>
      </x:c>
      <x:c r="AS1373" s="30" t="n">
        <x:v>1</x:v>
      </x:c>
      <x:c r="AT1373" s="25" t="n">
        <x:v>0</x:v>
      </x:c>
    </x:row>
    <x:row r="1374">
      <x:c r="A1374" s="25" t="str">
        <x:v>SME001370</x:v>
      </x:c>
      <x:c r="B1374" s="25" t="str">
        <x:v>Synthetic SME 001370</x:v>
      </x:c>
      <x:c r="C1374" s="25" t="str">
        <x:v>RM048</x:v>
      </x:c>
      <x:c r="D1374" s="25" t="str">
        <x:v>Eastern</x:v>
      </x:c>
      <x:c r="E1374" s="25" t="str">
        <x:v>Manufacturing</x:v>
      </x:c>
      <x:c r="F1374" s="25" t="str">
        <x:v>MICRO</x:v>
      </x:c>
      <x:c r="G1374" s="25" t="str">
        <x:v>JOINT_STOCK</x:v>
      </x:c>
      <x:c r="H1374" s="25" t="str">
        <x:v>2021-01-21</x:v>
      </x:c>
      <x:c r="I1374" s="25" t="n">
        <x:v>66</x:v>
      </x:c>
      <x:c r="J1374" s="28" t="n">
        <x:v>8932613.47</x:v>
      </x:c>
      <x:c r="K1374" s="25" t="n">
        <x:v>9</x:v>
      </x:c>
      <x:c r="L1374" s="26" t="b">
        <x:v>0</x:v>
      </x:c>
      <x:c r="M1374" s="26" t="b">
        <x:v>0</x:v>
      </x:c>
      <x:c r="N1374" s="25" t="n">
        <x:v>76.69</x:v>
      </x:c>
      <x:c r="O1374" s="26" t="b">
        <x:v>1</x:v>
      </x:c>
      <x:c r="P1374" s="25" t="str">
        <x:v>SECURE_MESSAGE</x:v>
      </x:c>
      <x:c r="Q1374" s="25" t="str">
        <x:v>DERIVED_ANALYTICS</x:v>
      </x:c>
      <x:c r="R1374" s="30" t="n">
        <x:v>0.043632</x:v>
      </x:c>
      <x:c r="S1374" s="25" t="str">
        <x:v>R03</x:v>
      </x:c>
      <x:c r="T1374" s="25" t="n">
        <x:v>5</x:v>
      </x:c>
      <x:c r="U1374" s="25" t="n">
        <x:v>1</x:v>
      </x:c>
      <x:c r="V1374" s="25" t="str">
        <x:v>2026-07-06</x:v>
      </x:c>
      <x:c r="W1374" s="25" t="str">
        <x:v>LOW</x:v>
      </x:c>
      <x:c r="X1374" s="26" t="b">
        <x:v>1</x:v>
      </x:c>
      <x:c r="Y1374" s="26" t="b">
        <x:v>1</x:v>
      </x:c>
      <x:c r="Z1374" s="25" t="str">
        <x:v>CONTROLLED_SYNTHETIC</x:v>
      </x:c>
      <x:c r="AA1374" s="28" t="n">
        <x:v>4672374.27</x:v>
      </x:c>
      <x:c r="AB1374" s="28" t="n">
        <x:v>4199839.06</x:v>
      </x:c>
      <x:c r="AC1374" s="28" t="n">
        <x:v>229276.72</x:v>
      </x:c>
      <x:c r="AD1374" s="28" t="n">
        <x:v>1860742.43</x:v>
      </x:c>
      <x:c r="AE1374" s="28" t="n">
        <x:v>0</x:v>
      </x:c>
      <x:c r="AF1374" s="28" t="n">
        <x:v>0</x:v>
      </x:c>
      <x:c r="AG1374" s="28" t="n">
        <x:v>0</x:v>
      </x:c>
      <x:c r="AH1374" s="28" t="n">
        <x:v>132113.405</x:v>
      </x:c>
      <x:c r="AI1374" s="28" t="n">
        <x:v>585969.595</x:v>
      </x:c>
      <x:c r="AJ1374" s="25" t="n">
        <x:v>798</x:v>
      </x:c>
      <x:c r="AK1374" s="25" t="n">
        <x:v>0</x:v>
      </x:c>
      <x:c r="AL1374" s="28" t="n">
        <x:v>0</x:v>
      </x:c>
      <x:c r="AM1374" s="28" t="n">
        <x:v>0</x:v>
      </x:c>
      <x:c r="AN1374" s="25"/>
      <x:c r="AO1374" s="25" t="str">
        <x:v>2026-03-11</x:v>
      </x:c>
      <x:c r="AP1374" s="25" t="n">
        <x:v>6</x:v>
      </x:c>
      <x:c r="AQ1374" s="25" t="n">
        <x:v>162</x:v>
      </x:c>
      <x:c r="AR1374" s="25" t="n">
        <x:v>15.71</x:v>
      </x:c>
      <x:c r="AS1374" s="30" t="n">
        <x:v>0</x:v>
      </x:c>
      <x:c r="AT1374" s="25" t="n">
        <x:v>45</x:v>
      </x:c>
    </x:row>
    <x:row r="1375">
      <x:c r="A1375" s="25" t="str">
        <x:v>SME001371</x:v>
      </x:c>
      <x:c r="B1375" s="25" t="str">
        <x:v>Synthetic SME 001371</x:v>
      </x:c>
      <x:c r="C1375" s="25" t="str">
        <x:v>RM006</x:v>
      </x:c>
      <x:c r="D1375" s="25" t="str">
        <x:v>Aegean</x:v>
      </x:c>
      <x:c r="E1375" s="25" t="str">
        <x:v>Healthcare</x:v>
      </x:c>
      <x:c r="F1375" s="25" t="str">
        <x:v>MICRO</x:v>
      </x:c>
      <x:c r="G1375" s="25" t="str">
        <x:v>LIMITED</x:v>
      </x:c>
      <x:c r="H1375" s="25" t="str">
        <x:v>2017-11-12</x:v>
      </x:c>
      <x:c r="I1375" s="25" t="n">
        <x:v>105</x:v>
      </x:c>
      <x:c r="J1375" s="28" t="n">
        <x:v>20972764.53</x:v>
      </x:c>
      <x:c r="K1375" s="25" t="n">
        <x:v>8</x:v>
      </x:c>
      <x:c r="L1375" s="26" t="b">
        <x:v>0</x:v>
      </x:c>
      <x:c r="M1375" s="26" t="b">
        <x:v>0</x:v>
      </x:c>
      <x:c r="N1375" s="25" t="n">
        <x:v>80.17</x:v>
      </x:c>
      <x:c r="O1375" s="26" t="b">
        <x:v>0</x:v>
      </x:c>
      <x:c r="P1375" s="25" t="str">
        <x:v>BRANCH</x:v>
      </x:c>
      <x:c r="Q1375" s="25" t="str">
        <x:v>DERIVED_ANALYTICS</x:v>
      </x:c>
      <x:c r="R1375" s="30" t="n">
        <x:v>0.048325</x:v>
      </x:c>
      <x:c r="S1375" s="25" t="str">
        <x:v>R04</x:v>
      </x:c>
      <x:c r="T1375" s="25" t="n">
        <x:v>0</x:v>
      </x:c>
      <x:c r="U1375" s="25" t="n">
        <x:v>1</x:v>
      </x:c>
      <x:c r="V1375" s="25" t="str">
        <x:v>2027-07-13</x:v>
      </x:c>
      <x:c r="W1375" s="25" t="str">
        <x:v>NONE</x:v>
      </x:c>
      <x:c r="X1375" s="26" t="b">
        <x:v>1</x:v>
      </x:c>
      <x:c r="Y1375" s="26" t="b">
        <x:v>1</x:v>
      </x:c>
      <x:c r="Z1375" s="25" t="str">
        <x:v>CONTROLLED_SYNTHETIC</x:v>
      </x:c>
      <x:c r="AA1375" s="28" t="n">
        <x:v>12924036.73</x:v>
      </x:c>
      <x:c r="AB1375" s="28" t="n">
        <x:v>12063505.3</x:v>
      </x:c>
      <x:c r="AC1375" s="28" t="n">
        <x:v>6163175.97</x:v>
      </x:c>
      <x:c r="AD1375" s="28" t="n">
        <x:v>1396722.29</x:v>
      </x:c>
      <x:c r="AE1375" s="28" t="n">
        <x:v>0</x:v>
      </x:c>
      <x:c r="AF1375" s="28" t="n">
        <x:v>0</x:v>
      </x:c>
      <x:c r="AG1375" s="28" t="n">
        <x:v>0</x:v>
      </x:c>
      <x:c r="AH1375" s="28" t="n">
        <x:v>553108.738333</x:v>
      </x:c>
      <x:c r="AI1375" s="28" t="n">
        <x:v>1622375.903333</x:v>
      </x:c>
      <x:c r="AJ1375" s="25" t="n">
        <x:v>777</x:v>
      </x:c>
      <x:c r="AK1375" s="25" t="n">
        <x:v>4</x:v>
      </x:c>
      <x:c r="AL1375" s="28" t="n">
        <x:v>16775713.23</x:v>
      </x:c>
      <x:c r="AM1375" s="28" t="n">
        <x:v>358421.59</x:v>
      </x:c>
      <x:c r="AN1375" s="25" t="str">
        <x:v>BUSINESS_CREDIT_CARD|PAYROLL_SERVICES|POS_MERCHANT_ACQUIRING|WORKING_CAPITAL_LOAN</x:v>
      </x:c>
      <x:c r="AO1375" s="25" t="str">
        <x:v>2025-10-10</x:v>
      </x:c>
      <x:c r="AP1375" s="25" t="n">
        <x:v>1</x:v>
      </x:c>
      <x:c r="AQ1375" s="25" t="n">
        <x:v>314</x:v>
      </x:c>
      <x:c r="AR1375" s="25" t="n">
        <x:v>68.4</x:v>
      </x:c>
      <x:c r="AS1375" s="30" t="n">
        <x:v>1</x:v>
      </x:c>
      <x:c r="AT1375" s="25" t="n">
        <x:v>0</x:v>
      </x:c>
    </x:row>
    <x:row r="1376">
      <x:c r="A1376" s="25" t="str">
        <x:v>SME001372</x:v>
      </x:c>
      <x:c r="B1376" s="25" t="str">
        <x:v>Synthetic SME 001372</x:v>
      </x:c>
      <x:c r="C1376" s="25" t="str">
        <x:v>RM044</x:v>
      </x:c>
      <x:c r="D1376" s="25" t="str">
        <x:v>Eastern</x:v>
      </x:c>
      <x:c r="E1376" s="25" t="str">
        <x:v>Retail Trade</x:v>
      </x:c>
      <x:c r="F1376" s="25" t="str">
        <x:v>MICRO</x:v>
      </x:c>
      <x:c r="G1376" s="25" t="str">
        <x:v>SOLE_PROPRIETOR</x:v>
      </x:c>
      <x:c r="H1376" s="25" t="str">
        <x:v>2022-01-27</x:v>
      </x:c>
      <x:c r="I1376" s="25" t="n">
        <x:v>54</x:v>
      </x:c>
      <x:c r="J1376" s="28" t="n">
        <x:v>30040438.23</x:v>
      </x:c>
      <x:c r="K1376" s="25" t="n">
        <x:v>3</x:v>
      </x:c>
      <x:c r="L1376" s="26" t="b">
        <x:v>0</x:v>
      </x:c>
      <x:c r="M1376" s="26" t="b">
        <x:v>0</x:v>
      </x:c>
      <x:c r="N1376" s="25" t="n">
        <x:v>84.61</x:v>
      </x:c>
      <x:c r="O1376" s="26" t="b">
        <x:v>1</x:v>
      </x:c>
      <x:c r="P1376" s="25" t="str">
        <x:v>RM_CALL</x:v>
      </x:c>
      <x:c r="Q1376" s="25" t="str">
        <x:v>DERIVED_ANALYTICS</x:v>
      </x:c>
      <x:c r="R1376" s="30" t="n">
        <x:v>0.052453</x:v>
      </x:c>
      <x:c r="S1376" s="25" t="str">
        <x:v>R04</x:v>
      </x:c>
      <x:c r="T1376" s="25" t="n">
        <x:v>5</x:v>
      </x:c>
      <x:c r="U1376" s="25" t="n">
        <x:v>1</x:v>
      </x:c>
      <x:c r="V1376" s="25" t="str">
        <x:v>2026-12-19</x:v>
      </x:c>
      <x:c r="W1376" s="25" t="str">
        <x:v>NONE</x:v>
      </x:c>
      <x:c r="X1376" s="26" t="b">
        <x:v>1</x:v>
      </x:c>
      <x:c r="Y1376" s="26" t="b">
        <x:v>1</x:v>
      </x:c>
      <x:c r="Z1376" s="25" t="str">
        <x:v>CONTROLLED_SYNTHETIC</x:v>
      </x:c>
      <x:c r="AA1376" s="28" t="n">
        <x:v>16514833.32</x:v>
      </x:c>
      <x:c r="AB1376" s="28" t="n">
        <x:v>14007304.78</x:v>
      </x:c>
      <x:c r="AC1376" s="28" t="n">
        <x:v>7910595.09</x:v>
      </x:c>
      <x:c r="AD1376" s="28" t="n">
        <x:v>587978.39</x:v>
      </x:c>
      <x:c r="AE1376" s="28" t="n">
        <x:v>0</x:v>
      </x:c>
      <x:c r="AF1376" s="28" t="n">
        <x:v>0</x:v>
      </x:c>
      <x:c r="AG1376" s="28" t="n">
        <x:v>0</x:v>
      </x:c>
      <x:c r="AH1376" s="28" t="n">
        <x:v>456075.713333</x:v>
      </x:c>
      <x:c r="AI1376" s="28" t="n">
        <x:v>1529102.94</x:v>
      </x:c>
      <x:c r="AJ1376" s="25" t="n">
        <x:v>819</x:v>
      </x:c>
      <x:c r="AK1376" s="25" t="n">
        <x:v>1</x:v>
      </x:c>
      <x:c r="AL1376" s="28" t="n">
        <x:v>28468213.04</x:v>
      </x:c>
      <x:c r="AM1376" s="28" t="n">
        <x:v>1404777.81</x:v>
      </x:c>
      <x:c r="AN1376" s="25" t="str">
        <x:v>CASH_MANAGEMENT</x:v>
      </x:c>
      <x:c r="AO1376" s="25" t="str">
        <x:v>2026-07-18</x:v>
      </x:c>
      <x:c r="AP1376" s="25" t="n">
        <x:v>5</x:v>
      </x:c>
      <x:c r="AQ1376" s="25" t="n">
        <x:v>33</x:v>
      </x:c>
      <x:c r="AR1376" s="25" t="n">
        <x:v>45.89</x:v>
      </x:c>
      <x:c r="AS1376" s="30" t="n">
        <x:v>1</x:v>
      </x:c>
      <x:c r="AT1376" s="25" t="n">
        <x:v>0</x:v>
      </x:c>
    </x:row>
    <x:row r="1377">
      <x:c r="A1377" s="25" t="str">
        <x:v>SME001373</x:v>
      </x:c>
      <x:c r="B1377" s="25" t="str">
        <x:v>Synthetic SME 001373</x:v>
      </x:c>
      <x:c r="C1377" s="25" t="str">
        <x:v>RM008</x:v>
      </x:c>
      <x:c r="D1377" s="25" t="str">
        <x:v>Marmara</x:v>
      </x:c>
      <x:c r="E1377" s="25" t="str">
        <x:v>Agriculture</x:v>
      </x:c>
      <x:c r="F1377" s="25" t="str">
        <x:v>SMALL</x:v>
      </x:c>
      <x:c r="G1377" s="25" t="str">
        <x:v>SOLE_PROPRIETOR</x:v>
      </x:c>
      <x:c r="H1377" s="25" t="str">
        <x:v>2024-07-17</x:v>
      </x:c>
      <x:c r="I1377" s="25" t="n">
        <x:v>25</x:v>
      </x:c>
      <x:c r="J1377" s="28" t="n">
        <x:v>42942557.82</x:v>
      </x:c>
      <x:c r="K1377" s="25" t="n">
        <x:v>25</x:v>
      </x:c>
      <x:c r="L1377" s="26" t="b">
        <x:v>0</x:v>
      </x:c>
      <x:c r="M1377" s="26" t="b">
        <x:v>1</x:v>
      </x:c>
      <x:c r="N1377" s="25" t="n">
        <x:v>79.82</x:v>
      </x:c>
      <x:c r="O1377" s="26" t="b">
        <x:v>1</x:v>
      </x:c>
      <x:c r="P1377" s="25" t="str">
        <x:v>RM_CALL</x:v>
      </x:c>
      <x:c r="Q1377" s="25" t="str">
        <x:v>DERIVED_ANALYTICS</x:v>
      </x:c>
      <x:c r="R1377" s="30" t="n">
        <x:v>0.062435</x:v>
      </x:c>
      <x:c r="S1377" s="25" t="str">
        <x:v>R04</x:v>
      </x:c>
      <x:c r="T1377" s="25" t="n">
        <x:v>0</x:v>
      </x:c>
      <x:c r="U1377" s="25" t="n">
        <x:v>1</x:v>
      </x:c>
      <x:c r="V1377" s="25" t="str">
        <x:v>2027-02-13</x:v>
      </x:c>
      <x:c r="W1377" s="25" t="str">
        <x:v>NONE</x:v>
      </x:c>
      <x:c r="X1377" s="26" t="b">
        <x:v>1</x:v>
      </x:c>
      <x:c r="Y1377" s="26" t="b">
        <x:v>1</x:v>
      </x:c>
      <x:c r="Z1377" s="25" t="str">
        <x:v>CONTROLLED_SYNTHETIC</x:v>
      </x:c>
      <x:c r="AA1377" s="28" t="n">
        <x:v>24526248.43</x:v>
      </x:c>
      <x:c r="AB1377" s="28" t="n">
        <x:v>20039202.73</x:v>
      </x:c>
      <x:c r="AC1377" s="28" t="n">
        <x:v>1121481.51</x:v>
      </x:c>
      <x:c r="AD1377" s="28" t="n">
        <x:v>4387072.89</x:v>
      </x:c>
      <x:c r="AE1377" s="28" t="n">
        <x:v>0</x:v>
      </x:c>
      <x:c r="AF1377" s="28" t="n">
        <x:v>5960572.59</x:v>
      </x:c>
      <x:c r="AG1377" s="28" t="n">
        <x:v>3028376.01</x:v>
      </x:c>
      <x:c r="AH1377" s="28" t="n">
        <x:v>965300.186667</x:v>
      </x:c>
      <x:c r="AI1377" s="28" t="n">
        <x:v>2517620.993333</x:v>
      </x:c>
      <x:c r="AJ1377" s="25" t="n">
        <x:v>783</x:v>
      </x:c>
      <x:c r="AK1377" s="25" t="n">
        <x:v>3</x:v>
      </x:c>
      <x:c r="AL1377" s="28" t="n">
        <x:v>4173819.38</x:v>
      </x:c>
      <x:c r="AM1377" s="28" t="n">
        <x:v>155885.54</x:v>
      </x:c>
      <x:c r="AN1377" s="25" t="str">
        <x:v>BUSINESS_CREDIT_CARD|POS_MERCHANT_ACQUIRING|TERM_DEPOSIT</x:v>
      </x:c>
      <x:c r="AO1377" s="25" t="str">
        <x:v>2026-05-23</x:v>
      </x:c>
      <x:c r="AP1377" s="25" t="n">
        <x:v>6</x:v>
      </x:c>
      <x:c r="AQ1377" s="25" t="n">
        <x:v>89</x:v>
      </x:c>
      <x:c r="AR1377" s="25" t="n">
        <x:v>28.17</x:v>
      </x:c>
      <x:c r="AS1377" s="30" t="n">
        <x:v>0.277701</x:v>
      </x:c>
      <x:c r="AT1377" s="25" t="n">
        <x:v>0</x:v>
      </x:c>
    </x:row>
    <x:row r="1378">
      <x:c r="A1378" s="25" t="str">
        <x:v>SME001374</x:v>
      </x:c>
      <x:c r="B1378" s="25" t="str">
        <x:v>Synthetic SME 001374</x:v>
      </x:c>
      <x:c r="C1378" s="25" t="str">
        <x:v>RM035</x:v>
      </x:c>
      <x:c r="D1378" s="25" t="str">
        <x:v>Central Anatolia</x:v>
      </x:c>
      <x:c r="E1378" s="25" t="str">
        <x:v>Hospitality</x:v>
      </x:c>
      <x:c r="F1378" s="25" t="str">
        <x:v>MICRO</x:v>
      </x:c>
      <x:c r="G1378" s="25" t="str">
        <x:v>LIMITED</x:v>
      </x:c>
      <x:c r="H1378" s="25" t="str">
        <x:v>2017-05-23</x:v>
      </x:c>
      <x:c r="I1378" s="25" t="n">
        <x:v>110</x:v>
      </x:c>
      <x:c r="J1378" s="28" t="n">
        <x:v>2184252.44</x:v>
      </x:c>
      <x:c r="K1378" s="25" t="n">
        <x:v>7</x:v>
      </x:c>
      <x:c r="L1378" s="26" t="b">
        <x:v>0</x:v>
      </x:c>
      <x:c r="M1378" s="26" t="b">
        <x:v>0</x:v>
      </x:c>
      <x:c r="N1378" s="25" t="n">
        <x:v>69.58</x:v>
      </x:c>
      <x:c r="O1378" s="26" t="b">
        <x:v>1</x:v>
      </x:c>
      <x:c r="P1378" s="25" t="str">
        <x:v>VIDEO_MEETING</x:v>
      </x:c>
      <x:c r="Q1378" s="25" t="str">
        <x:v>DERIVED_ANALYTICS</x:v>
      </x:c>
      <x:c r="R1378" s="30" t="n">
        <x:v>0.036078</x:v>
      </x:c>
      <x:c r="S1378" s="25" t="str">
        <x:v>R03</x:v>
      </x:c>
      <x:c r="T1378" s="25" t="n">
        <x:v>0</x:v>
      </x:c>
      <x:c r="U1378" s="25" t="n">
        <x:v>1</x:v>
      </x:c>
      <x:c r="V1378" s="25" t="str">
        <x:v>2027-02-05</x:v>
      </x:c>
      <x:c r="W1378" s="25" t="str">
        <x:v>NONE</x:v>
      </x:c>
      <x:c r="X1378" s="26" t="b">
        <x:v>1</x:v>
      </x:c>
      <x:c r="Y1378" s="26" t="b">
        <x:v>1</x:v>
      </x:c>
      <x:c r="Z1378" s="25" t="str">
        <x:v>CONTROLLED_SYNTHETIC</x:v>
      </x:c>
      <x:c r="AA1378" s="28" t="n">
        <x:v>1263870.12</x:v>
      </x:c>
      <x:c r="AB1378" s="28" t="n">
        <x:v>1067483.86</x:v>
      </x:c>
      <x:c r="AC1378" s="28" t="n">
        <x:v>584022.35</x:v>
      </x:c>
      <x:c r="AD1378" s="28" t="n">
        <x:v>1347462.9</x:v>
      </x:c>
      <x:c r="AE1378" s="28" t="n">
        <x:v>0</x:v>
      </x:c>
      <x:c r="AF1378" s="28" t="n">
        <x:v>0</x:v>
      </x:c>
      <x:c r="AG1378" s="28" t="n">
        <x:v>0</x:v>
      </x:c>
      <x:c r="AH1378" s="28" t="n">
        <x:v>43456.953333</x:v>
      </x:c>
      <x:c r="AI1378" s="28" t="n">
        <x:v>118173.068333</x:v>
      </x:c>
      <x:c r="AJ1378" s="25" t="n">
        <x:v>661</x:v>
      </x:c>
      <x:c r="AK1378" s="25" t="n">
        <x:v>4</x:v>
      </x:c>
      <x:c r="AL1378" s="28" t="n">
        <x:v>6341992.16</x:v>
      </x:c>
      <x:c r="AM1378" s="28" t="n">
        <x:v>163375.25</x:v>
      </x:c>
      <x:c r="AN1378" s="25" t="str">
        <x:v>CASH_MANAGEMENT|FX_RISK_MANAGEMENT|PAYROLL_SERVICES|POS_MERCHANT_ACQUIRING</x:v>
      </x:c>
      <x:c r="AO1378" s="25" t="str">
        <x:v>2025-09-30</x:v>
      </x:c>
      <x:c r="AP1378" s="25" t="n">
        <x:v>1</x:v>
      </x:c>
      <x:c r="AQ1378" s="25" t="n">
        <x:v>324</x:v>
      </x:c>
      <x:c r="AR1378" s="25" t="n">
        <x:v>74</x:v>
      </x:c>
      <x:c r="AS1378" s="30" t="n">
        <x:v>1</x:v>
      </x:c>
      <x:c r="AT1378" s="25" t="n">
        <x:v>0</x:v>
      </x:c>
    </x:row>
    <x:row r="1379">
      <x:c r="A1379" s="25" t="str">
        <x:v>SME001375</x:v>
      </x:c>
      <x:c r="B1379" s="25" t="str">
        <x:v>Synthetic SME 001375</x:v>
      </x:c>
      <x:c r="C1379" s="25" t="str">
        <x:v>RM015</x:v>
      </x:c>
      <x:c r="D1379" s="25" t="str">
        <x:v>Marmara</x:v>
      </x:c>
      <x:c r="E1379" s="25" t="str">
        <x:v>Agriculture</x:v>
      </x:c>
      <x:c r="F1379" s="25" t="str">
        <x:v>MICRO</x:v>
      </x:c>
      <x:c r="G1379" s="25" t="str">
        <x:v>JOINT_STOCK</x:v>
      </x:c>
      <x:c r="H1379" s="25" t="str">
        <x:v>2017-10-13</x:v>
      </x:c>
      <x:c r="I1379" s="25" t="n">
        <x:v>106</x:v>
      </x:c>
      <x:c r="J1379" s="28" t="n">
        <x:v>13834376</x:v>
      </x:c>
      <x:c r="K1379" s="25" t="n">
        <x:v>4</x:v>
      </x:c>
      <x:c r="L1379" s="26" t="b">
        <x:v>0</x:v>
      </x:c>
      <x:c r="M1379" s="26" t="b">
        <x:v>0</x:v>
      </x:c>
      <x:c r="N1379" s="25" t="n">
        <x:v>83.65</x:v>
      </x:c>
      <x:c r="O1379" s="26" t="b">
        <x:v>1</x:v>
      </x:c>
      <x:c r="P1379" s="25" t="str">
        <x:v>SECURE_MESSAGE</x:v>
      </x:c>
      <x:c r="Q1379" s="25" t="str">
        <x:v>DERIVED_ANALYTICS</x:v>
      </x:c>
      <x:c r="R1379" s="30" t="n">
        <x:v>0.049227</x:v>
      </x:c>
      <x:c r="S1379" s="25" t="str">
        <x:v>R04</x:v>
      </x:c>
      <x:c r="T1379" s="25" t="n">
        <x:v>0</x:v>
      </x:c>
      <x:c r="U1379" s="25" t="n">
        <x:v>1</x:v>
      </x:c>
      <x:c r="V1379" s="25" t="str">
        <x:v>2026-11-27</x:v>
      </x:c>
      <x:c r="W1379" s="25" t="str">
        <x:v>NONE</x:v>
      </x:c>
      <x:c r="X1379" s="26" t="b">
        <x:v>1</x:v>
      </x:c>
      <x:c r="Y1379" s="26" t="b">
        <x:v>1</x:v>
      </x:c>
      <x:c r="Z1379" s="25" t="str">
        <x:v>CONTROLLED_SYNTHETIC</x:v>
      </x:c>
      <x:c r="AA1379" s="28" t="n">
        <x:v>7325483.16</x:v>
      </x:c>
      <x:c r="AB1379" s="28" t="n">
        <x:v>6353383.19</x:v>
      </x:c>
      <x:c r="AC1379" s="28" t="n">
        <x:v>270559.96</x:v>
      </x:c>
      <x:c r="AD1379" s="28" t="n">
        <x:v>828770.43</x:v>
      </x:c>
      <x:c r="AE1379" s="28" t="n">
        <x:v>0</x:v>
      </x:c>
      <x:c r="AF1379" s="28" t="n">
        <x:v>0</x:v>
      </x:c>
      <x:c r="AG1379" s="28" t="n">
        <x:v>0</x:v>
      </x:c>
      <x:c r="AH1379" s="28" t="n">
        <x:v>252375</x:v>
      </x:c>
      <x:c r="AI1379" s="28" t="n">
        <x:v>616025.933333</x:v>
      </x:c>
      <x:c r="AJ1379" s="25" t="n">
        <x:v>797</x:v>
      </x:c>
      <x:c r="AK1379" s="25" t="n">
        <x:v>2</x:v>
      </x:c>
      <x:c r="AL1379" s="28" t="n">
        <x:v>4156277.89</x:v>
      </x:c>
      <x:c r="AM1379" s="28" t="n">
        <x:v>216819.73</x:v>
      </x:c>
      <x:c r="AN1379" s="25" t="str">
        <x:v>BUSINESS_CREDIT_CARD|WORKING_CAPITAL_LOAN</x:v>
      </x:c>
      <x:c r="AO1379" s="25" t="str">
        <x:v>2025-08-26</x:v>
      </x:c>
      <x:c r="AP1379" s="25" t="n">
        <x:v>1</x:v>
      </x:c>
      <x:c r="AQ1379" s="25" t="n">
        <x:v>359</x:v>
      </x:c>
      <x:c r="AR1379" s="25" t="n">
        <x:v>41.41</x:v>
      </x:c>
      <x:c r="AS1379" s="30" t="n">
        <x:v>0.858375</x:v>
      </x:c>
      <x:c r="AT1379" s="25" t="n">
        <x:v>0</x:v>
      </x:c>
    </x:row>
    <x:row r="1380">
      <x:c r="A1380" s="25" t="str">
        <x:v>SME001376</x:v>
      </x:c>
      <x:c r="B1380" s="25" t="str">
        <x:v>Synthetic SME 001376</x:v>
      </x:c>
      <x:c r="C1380" s="25" t="str">
        <x:v>RM029</x:v>
      </x:c>
      <x:c r="D1380" s="25" t="str">
        <x:v>Marmara</x:v>
      </x:c>
      <x:c r="E1380" s="25" t="str">
        <x:v>Retail Trade</x:v>
      </x:c>
      <x:c r="F1380" s="25" t="str">
        <x:v>SMALL</x:v>
      </x:c>
      <x:c r="G1380" s="25" t="str">
        <x:v>LIMITED</x:v>
      </x:c>
      <x:c r="H1380" s="25" t="str">
        <x:v>2026-01-10</x:v>
      </x:c>
      <x:c r="I1380" s="25" t="n">
        <x:v>7</x:v>
      </x:c>
      <x:c r="J1380" s="28" t="n">
        <x:v>31903014.48</x:v>
      </x:c>
      <x:c r="K1380" s="25" t="n">
        <x:v>32</x:v>
      </x:c>
      <x:c r="L1380" s="26" t="b">
        <x:v>0</x:v>
      </x:c>
      <x:c r="M1380" s="26" t="b">
        <x:v>1</x:v>
      </x:c>
      <x:c r="N1380" s="25" t="n">
        <x:v>83.8</x:v>
      </x:c>
      <x:c r="O1380" s="26" t="b">
        <x:v>1</x:v>
      </x:c>
      <x:c r="P1380" s="25" t="str">
        <x:v>BRANCH</x:v>
      </x:c>
      <x:c r="Q1380" s="25" t="str">
        <x:v>DERIVED_ANALYTICS</x:v>
      </x:c>
      <x:c r="R1380" s="30" t="n">
        <x:v>0.02216</x:v>
      </x:c>
      <x:c r="S1380" s="25" t="str">
        <x:v>R02</x:v>
      </x:c>
      <x:c r="T1380" s="25" t="n">
        <x:v>0</x:v>
      </x:c>
      <x:c r="U1380" s="25" t="n">
        <x:v>1</x:v>
      </x:c>
      <x:c r="V1380" s="25" t="str">
        <x:v>2027-10-03</x:v>
      </x:c>
      <x:c r="W1380" s="25" t="str">
        <x:v>NONE</x:v>
      </x:c>
      <x:c r="X1380" s="26" t="b">
        <x:v>1</x:v>
      </x:c>
      <x:c r="Y1380" s="26" t="b">
        <x:v>1</x:v>
      </x:c>
      <x:c r="Z1380" s="25" t="str">
        <x:v>CONTROLLED_SYNTHETIC</x:v>
      </x:c>
      <x:c r="AA1380" s="28" t="n">
        <x:v>19267984.86</x:v>
      </x:c>
      <x:c r="AB1380" s="28" t="n">
        <x:v>17381107.55</x:v>
      </x:c>
      <x:c r="AC1380" s="28" t="n">
        <x:v>10669733.23</x:v>
      </x:c>
      <x:c r="AD1380" s="28" t="n">
        <x:v>5848973.83</x:v>
      </x:c>
      <x:c r="AE1380" s="28" t="n">
        <x:v>0</x:v>
      </x:c>
      <x:c r="AF1380" s="28" t="n">
        <x:v>3737596.67</x:v>
      </x:c>
      <x:c r="AG1380" s="28" t="n">
        <x:v>2380692.65</x:v>
      </x:c>
      <x:c r="AH1380" s="28" t="n">
        <x:v>631548.49</x:v>
      </x:c>
      <x:c r="AI1380" s="28" t="n">
        <x:v>1606760.951667</x:v>
      </x:c>
      <x:c r="AJ1380" s="25" t="n">
        <x:v>857</x:v>
      </x:c>
      <x:c r="AK1380" s="25" t="n">
        <x:v>2</x:v>
      </x:c>
      <x:c r="AL1380" s="28" t="n">
        <x:v>40923624.86</x:v>
      </x:c>
      <x:c r="AM1380" s="28" t="n">
        <x:v>607481.83</x:v>
      </x:c>
      <x:c r="AN1380" s="25" t="str">
        <x:v>CASH_MANAGEMENT|WORKING_CAPITAL_LOAN</x:v>
      </x:c>
      <x:c r="AO1380" s="25" t="str">
        <x:v>2026-07-26</x:v>
      </x:c>
      <x:c r="AP1380" s="25" t="n">
        <x:v>3</x:v>
      </x:c>
      <x:c r="AQ1380" s="25" t="n">
        <x:v>25</x:v>
      </x:c>
      <x:c r="AR1380" s="25" t="n">
        <x:v>42.67</x:v>
      </x:c>
      <x:c r="AS1380" s="30" t="n">
        <x:v>1</x:v>
      </x:c>
      <x:c r="AT1380" s="25" t="n">
        <x:v>0</x:v>
      </x:c>
    </x:row>
    <x:row r="1381">
      <x:c r="A1381" s="25" t="str">
        <x:v>SME001377</x:v>
      </x:c>
      <x:c r="B1381" s="25" t="str">
        <x:v>Synthetic SME 001377</x:v>
      </x:c>
      <x:c r="C1381" s="25" t="str">
        <x:v>RM041</x:v>
      </x:c>
      <x:c r="D1381" s="25" t="str">
        <x:v>Marmara</x:v>
      </x:c>
      <x:c r="E1381" s="25" t="str">
        <x:v>Professional Services</x:v>
      </x:c>
      <x:c r="F1381" s="25" t="str">
        <x:v>SMALL</x:v>
      </x:c>
      <x:c r="G1381" s="25" t="str">
        <x:v>LIMITED</x:v>
      </x:c>
      <x:c r="H1381" s="25" t="str">
        <x:v>2022-08-29</x:v>
      </x:c>
      <x:c r="I1381" s="25" t="n">
        <x:v>47</x:v>
      </x:c>
      <x:c r="J1381" s="28" t="n">
        <x:v>43832385.66</x:v>
      </x:c>
      <x:c r="K1381" s="25" t="n">
        <x:v>14</x:v>
      </x:c>
      <x:c r="L1381" s="26" t="b">
        <x:v>1</x:v>
      </x:c>
      <x:c r="M1381" s="26" t="b">
        <x:v>0</x:v>
      </x:c>
      <x:c r="N1381" s="25" t="n">
        <x:v>78.1</x:v>
      </x:c>
      <x:c r="O1381" s="26" t="b">
        <x:v>1</x:v>
      </x:c>
      <x:c r="P1381" s="25" t="str">
        <x:v>RM_CALL</x:v>
      </x:c>
      <x:c r="Q1381" s="25" t="str">
        <x:v>DERIVED_ANALYTICS</x:v>
      </x:c>
      <x:c r="R1381" s="30" t="n">
        <x:v>0.054929</x:v>
      </x:c>
      <x:c r="S1381" s="25" t="str">
        <x:v>R04</x:v>
      </x:c>
      <x:c r="T1381" s="25" t="n">
        <x:v>0</x:v>
      </x:c>
      <x:c r="U1381" s="25" t="n">
        <x:v>1</x:v>
      </x:c>
      <x:c r="V1381" s="25" t="str">
        <x:v>2025-12-14</x:v>
      </x:c>
      <x:c r="W1381" s="25" t="str">
        <x:v>NONE</x:v>
      </x:c>
      <x:c r="X1381" s="26" t="b">
        <x:v>1</x:v>
      </x:c>
      <x:c r="Y1381" s="26" t="b">
        <x:v>1</x:v>
      </x:c>
      <x:c r="Z1381" s="25" t="str">
        <x:v>CONTROLLED_SYNTHETIC</x:v>
      </x:c>
      <x:c r="AA1381" s="28" t="n">
        <x:v>28589107.38</x:v>
      </x:c>
      <x:c r="AB1381" s="28" t="n">
        <x:v>25653038.95</x:v>
      </x:c>
      <x:c r="AC1381" s="28" t="n">
        <x:v>1561879.97</x:v>
      </x:c>
      <x:c r="AD1381" s="28" t="n">
        <x:v>2251837.3</x:v>
      </x:c>
      <x:c r="AE1381" s="28" t="n">
        <x:v>9057818.12</x:v>
      </x:c>
      <x:c r="AF1381" s="28" t="n">
        <x:v>0</x:v>
      </x:c>
      <x:c r="AG1381" s="28" t="n">
        <x:v>4146085.7</x:v>
      </x:c>
      <x:c r="AH1381" s="28" t="n">
        <x:v>1101450.848333</x:v>
      </x:c>
      <x:c r="AI1381" s="28" t="n">
        <x:v>1696125.313333</x:v>
      </x:c>
      <x:c r="AJ1381" s="25" t="n">
        <x:v>691</x:v>
      </x:c>
      <x:c r="AK1381" s="25" t="n">
        <x:v>4</x:v>
      </x:c>
      <x:c r="AL1381" s="28" t="n">
        <x:v>83106777.11</x:v>
      </x:c>
      <x:c r="AM1381" s="28" t="n">
        <x:v>3824617.87</x:v>
      </x:c>
      <x:c r="AN1381" s="25" t="str">
        <x:v>BUSINESS_CREDIT_CARD|CASH_MANAGEMENT|FX_RISK_MANAGEMENT|TRADE_FINANCE</x:v>
      </x:c>
      <x:c r="AO1381" s="25" t="str">
        <x:v>2026-07-20</x:v>
      </x:c>
      <x:c r="AP1381" s="25" t="n">
        <x:v>6</x:v>
      </x:c>
      <x:c r="AQ1381" s="25" t="n">
        <x:v>31</x:v>
      </x:c>
      <x:c r="AR1381" s="25" t="n">
        <x:v>65.19</x:v>
      </x:c>
      <x:c r="AS1381" s="30" t="n">
        <x:v>1</x:v>
      </x:c>
      <x:c r="AT1381" s="25" t="n">
        <x:v>249</x:v>
      </x:c>
    </x:row>
    <x:row r="1382">
      <x:c r="A1382" s="25" t="str">
        <x:v>SME001378</x:v>
      </x:c>
      <x:c r="B1382" s="25" t="str">
        <x:v>Synthetic SME 001378</x:v>
      </x:c>
      <x:c r="C1382" s="25" t="str">
        <x:v>RM002</x:v>
      </x:c>
      <x:c r="D1382" s="25" t="str">
        <x:v>Marmara</x:v>
      </x:c>
      <x:c r="E1382" s="25" t="str">
        <x:v>Healthcare</x:v>
      </x:c>
      <x:c r="F1382" s="25" t="str">
        <x:v>MICRO</x:v>
      </x:c>
      <x:c r="G1382" s="25" t="str">
        <x:v>JOINT_STOCK</x:v>
      </x:c>
      <x:c r="H1382" s="25" t="str">
        <x:v>2015-11-14</x:v>
      </x:c>
      <x:c r="I1382" s="25" t="n">
        <x:v>129</x:v>
      </x:c>
      <x:c r="J1382" s="28" t="n">
        <x:v>13408170.71</x:v>
      </x:c>
      <x:c r="K1382" s="25" t="n">
        <x:v>6</x:v>
      </x:c>
      <x:c r="L1382" s="26" t="b">
        <x:v>1</x:v>
      </x:c>
      <x:c r="M1382" s="26" t="b">
        <x:v>1</x:v>
      </x:c>
      <x:c r="N1382" s="25" t="n">
        <x:v>61.16</x:v>
      </x:c>
      <x:c r="O1382" s="26" t="b">
        <x:v>1</x:v>
      </x:c>
      <x:c r="P1382" s="25" t="str">
        <x:v>RM_CALL</x:v>
      </x:c>
      <x:c r="Q1382" s="25" t="str">
        <x:v>DERIVED_ANALYTICS</x:v>
      </x:c>
      <x:c r="R1382" s="30" t="n">
        <x:v>0.038345</x:v>
      </x:c>
      <x:c r="S1382" s="25" t="str">
        <x:v>R03</x:v>
      </x:c>
      <x:c r="T1382" s="25" t="n">
        <x:v>0</x:v>
      </x:c>
      <x:c r="U1382" s="25" t="n">
        <x:v>1</x:v>
      </x:c>
      <x:c r="V1382" s="25" t="str">
        <x:v>2026-06-28</x:v>
      </x:c>
      <x:c r="W1382" s="25" t="str">
        <x:v>NONE</x:v>
      </x:c>
      <x:c r="X1382" s="26" t="b">
        <x:v>1</x:v>
      </x:c>
      <x:c r="Y1382" s="26" t="b">
        <x:v>0</x:v>
      </x:c>
      <x:c r="Z1382" s="25" t="str">
        <x:v>CONTROLLED_SYNTHETIC</x:v>
      </x:c>
      <x:c r="AA1382" s="28" t="n">
        <x:v>7089342.05</x:v>
      </x:c>
      <x:c r="AB1382" s="28" t="n">
        <x:v>5971652.5</x:v>
      </x:c>
      <x:c r="AC1382" s="28" t="n">
        <x:v>4393066.71</x:v>
      </x:c>
      <x:c r="AD1382" s="28" t="n">
        <x:v>1339954.44</x:v>
      </x:c>
      <x:c r="AE1382" s="28" t="n">
        <x:v>1283592.37</x:v>
      </x:c>
      <x:c r="AF1382" s="28" t="n">
        <x:v>1768945.4</x:v>
      </x:c>
      <x:c r="AG1382" s="28" t="n">
        <x:v>1696280.75</x:v>
      </x:c>
      <x:c r="AH1382" s="28" t="n">
        <x:v>300018.491667</x:v>
      </x:c>
      <x:c r="AI1382" s="28" t="n">
        <x:v>570779.258333</x:v>
      </x:c>
      <x:c r="AJ1382" s="25" t="n">
        <x:v>562</x:v>
      </x:c>
      <x:c r="AK1382" s="25" t="n">
        <x:v>2</x:v>
      </x:c>
      <x:c r="AL1382" s="28" t="n">
        <x:v>3234928.35</x:v>
      </x:c>
      <x:c r="AM1382" s="28" t="n">
        <x:v>84381.18</x:v>
      </x:c>
      <x:c r="AN1382" s="25" t="str">
        <x:v>BUSINESS_CREDIT_CARD|TRADE_FINANCE</x:v>
      </x:c>
      <x:c r="AO1382" s="25" t="str">
        <x:v>2026-07-24</x:v>
      </x:c>
      <x:c r="AP1382" s="25" t="n">
        <x:v>3</x:v>
      </x:c>
      <x:c r="AQ1382" s="25" t="n">
        <x:v>27</x:v>
      </x:c>
      <x:c r="AR1382" s="25" t="n">
        <x:v>39.76</x:v>
      </x:c>
      <x:c r="AS1382" s="30" t="n">
        <x:v>0.68933</x:v>
      </x:c>
      <x:c r="AT1382" s="25" t="n">
        <x:v>53</x:v>
      </x:c>
    </x:row>
    <x:row r="1383">
      <x:c r="A1383" s="25" t="str">
        <x:v>SME001379</x:v>
      </x:c>
      <x:c r="B1383" s="25" t="str">
        <x:v>Synthetic SME 001379</x:v>
      </x:c>
      <x:c r="C1383" s="25" t="str">
        <x:v>RM041</x:v>
      </x:c>
      <x:c r="D1383" s="25" t="str">
        <x:v>Marmara</x:v>
      </x:c>
      <x:c r="E1383" s="25" t="str">
        <x:v>Hospitality</x:v>
      </x:c>
      <x:c r="F1383" s="25" t="str">
        <x:v>MICRO</x:v>
      </x:c>
      <x:c r="G1383" s="25" t="str">
        <x:v>SOLE_PROPRIETOR</x:v>
      </x:c>
      <x:c r="H1383" s="25" t="str">
        <x:v>2017-01-11</x:v>
      </x:c>
      <x:c r="I1383" s="25" t="n">
        <x:v>115</x:v>
      </x:c>
      <x:c r="J1383" s="28" t="n">
        <x:v>10124795.69</x:v>
      </x:c>
      <x:c r="K1383" s="25" t="n">
        <x:v>8</x:v>
      </x:c>
      <x:c r="L1383" s="26" t="b">
        <x:v>0</x:v>
      </x:c>
      <x:c r="M1383" s="26" t="b">
        <x:v>0</x:v>
      </x:c>
      <x:c r="N1383" s="25" t="n">
        <x:v>61.4</x:v>
      </x:c>
      <x:c r="O1383" s="26" t="b">
        <x:v>0</x:v>
      </x:c>
      <x:c r="P1383" s="25" t="str">
        <x:v>RM_CALL</x:v>
      </x:c>
      <x:c r="Q1383" s="25" t="str">
        <x:v>DERIVED_ANALYTICS</x:v>
      </x:c>
      <x:c r="R1383" s="30" t="n">
        <x:v>0.054749</x:v>
      </x:c>
      <x:c r="S1383" s="25" t="str">
        <x:v>R04</x:v>
      </x:c>
      <x:c r="T1383" s="25" t="n">
        <x:v>0</x:v>
      </x:c>
      <x:c r="U1383" s="25" t="n">
        <x:v>1</x:v>
      </x:c>
      <x:c r="V1383" s="25" t="str">
        <x:v>2026-10-03</x:v>
      </x:c>
      <x:c r="W1383" s="25" t="str">
        <x:v>NONE</x:v>
      </x:c>
      <x:c r="X1383" s="26" t="b">
        <x:v>1</x:v>
      </x:c>
      <x:c r="Y1383" s="26" t="b">
        <x:v>1</x:v>
      </x:c>
      <x:c r="Z1383" s="25" t="str">
        <x:v>CONTROLLED_SYNTHETIC</x:v>
      </x:c>
      <x:c r="AA1383" s="28" t="n">
        <x:v>6048407.29</x:v>
      </x:c>
      <x:c r="AB1383" s="28" t="n">
        <x:v>5438858.55</x:v>
      </x:c>
      <x:c r="AC1383" s="28" t="n">
        <x:v>2663844.09</x:v>
      </x:c>
      <x:c r="AD1383" s="28" t="n">
        <x:v>1612450.99</x:v>
      </x:c>
      <x:c r="AE1383" s="28" t="n">
        <x:v>0</x:v>
      </x:c>
      <x:c r="AF1383" s="28" t="n">
        <x:v>0</x:v>
      </x:c>
      <x:c r="AG1383" s="28" t="n">
        <x:v>0</x:v>
      </x:c>
      <x:c r="AH1383" s="28" t="n">
        <x:v>220476.956667</x:v>
      </x:c>
      <x:c r="AI1383" s="28" t="n">
        <x:v>716241.028333</x:v>
      </x:c>
      <x:c r="AJ1383" s="25" t="n">
        <x:v>588</x:v>
      </x:c>
      <x:c r="AK1383" s="25" t="n">
        <x:v>0</x:v>
      </x:c>
      <x:c r="AL1383" s="28" t="n">
        <x:v>0</x:v>
      </x:c>
      <x:c r="AM1383" s="28" t="n">
        <x:v>0</x:v>
      </x:c>
      <x:c r="AN1383" s="25"/>
      <x:c r="AO1383" s="25" t="str">
        <x:v>2026-05-06</x:v>
      </x:c>
      <x:c r="AP1383" s="25" t="n">
        <x:v>2</x:v>
      </x:c>
      <x:c r="AQ1383" s="25" t="n">
        <x:v>106</x:v>
      </x:c>
      <x:c r="AR1383" s="25" t="n">
        <x:v>20</x:v>
      </x:c>
      <x:c r="AS1383" s="30" t="n">
        <x:v>0</x:v>
      </x:c>
      <x:c r="AT1383" s="25" t="n">
        <x:v>0</x:v>
      </x:c>
    </x:row>
    <x:row r="1384">
      <x:c r="A1384" s="25" t="str">
        <x:v>SME001380</x:v>
      </x:c>
      <x:c r="B1384" s="25" t="str">
        <x:v>Synthetic SME 001380</x:v>
      </x:c>
      <x:c r="C1384" s="25" t="str">
        <x:v>RM035</x:v>
      </x:c>
      <x:c r="D1384" s="25" t="str">
        <x:v>Central Anatolia</x:v>
      </x:c>
      <x:c r="E1384" s="25" t="str">
        <x:v>Technology</x:v>
      </x:c>
      <x:c r="F1384" s="25" t="str">
        <x:v>MICRO</x:v>
      </x:c>
      <x:c r="G1384" s="25" t="str">
        <x:v>LIMITED</x:v>
      </x:c>
      <x:c r="H1384" s="25" t="str">
        <x:v>2021-03-02</x:v>
      </x:c>
      <x:c r="I1384" s="25" t="n">
        <x:v>65</x:v>
      </x:c>
      <x:c r="J1384" s="28" t="n">
        <x:v>3919804.12</x:v>
      </x:c>
      <x:c r="K1384" s="25" t="n">
        <x:v>8</x:v>
      </x:c>
      <x:c r="L1384" s="26" t="b">
        <x:v>0</x:v>
      </x:c>
      <x:c r="M1384" s="26" t="b">
        <x:v>0</x:v>
      </x:c>
      <x:c r="N1384" s="25" t="n">
        <x:v>72.24</x:v>
      </x:c>
      <x:c r="O1384" s="26" t="b">
        <x:v>1</x:v>
      </x:c>
      <x:c r="P1384" s="25" t="str">
        <x:v>SECURE_MESSAGE</x:v>
      </x:c>
      <x:c r="Q1384" s="25" t="str">
        <x:v>DERIVED_ANALYTICS</x:v>
      </x:c>
      <x:c r="R1384" s="30" t="n">
        <x:v>0.027368</x:v>
      </x:c>
      <x:c r="S1384" s="25" t="str">
        <x:v>R03</x:v>
      </x:c>
      <x:c r="T1384" s="25" t="n">
        <x:v>0</x:v>
      </x:c>
      <x:c r="U1384" s="25" t="n">
        <x:v>1</x:v>
      </x:c>
      <x:c r="V1384" s="25" t="str">
        <x:v>2026-12-17</x:v>
      </x:c>
      <x:c r="W1384" s="25" t="str">
        <x:v>MEDIUM</x:v>
      </x:c>
      <x:c r="X1384" s="26" t="b">
        <x:v>1</x:v>
      </x:c>
      <x:c r="Y1384" s="26" t="b">
        <x:v>1</x:v>
      </x:c>
      <x:c r="Z1384" s="25" t="str">
        <x:v>CONTROLLED_SYNTHETIC</x:v>
      </x:c>
      <x:c r="AA1384" s="28" t="n">
        <x:v>2349690.65</x:v>
      </x:c>
      <x:c r="AB1384" s="28" t="n">
        <x:v>2067141.5</x:v>
      </x:c>
      <x:c r="AC1384" s="28" t="n">
        <x:v>111923.02</x:v>
      </x:c>
      <x:c r="AD1384" s="28" t="n">
        <x:v>1776615.82</x:v>
      </x:c>
      <x:c r="AE1384" s="28" t="n">
        <x:v>0</x:v>
      </x:c>
      <x:c r="AF1384" s="28" t="n">
        <x:v>0</x:v>
      </x:c>
      <x:c r="AG1384" s="28" t="n">
        <x:v>0</x:v>
      </x:c>
      <x:c r="AH1384" s="28" t="n">
        <x:v>67174.366667</x:v>
      </x:c>
      <x:c r="AI1384" s="28" t="n">
        <x:v>217412.69</x:v>
      </x:c>
      <x:c r="AJ1384" s="25" t="n">
        <x:v>605</x:v>
      </x:c>
      <x:c r="AK1384" s="25" t="n">
        <x:v>3</x:v>
      </x:c>
      <x:c r="AL1384" s="28" t="n">
        <x:v>6679450</x:v>
      </x:c>
      <x:c r="AM1384" s="28" t="n">
        <x:v>248344.49</x:v>
      </x:c>
      <x:c r="AN1384" s="25" t="str">
        <x:v>BUSINESS_CREDIT_CARD|CASH_MANAGEMENT|PAYROLL_SERVICES</x:v>
      </x:c>
      <x:c r="AO1384" s="25" t="str">
        <x:v>2026-06-20</x:v>
      </x:c>
      <x:c r="AP1384" s="25" t="n">
        <x:v>2</x:v>
      </x:c>
      <x:c r="AQ1384" s="25" t="n">
        <x:v>61</x:v>
      </x:c>
      <x:c r="AR1384" s="25" t="n">
        <x:v>62.98</x:v>
      </x:c>
      <x:c r="AS1384" s="30" t="n">
        <x:v>1</x:v>
      </x:c>
      <x:c r="AT1384" s="25" t="n">
        <x:v>0</x:v>
      </x:c>
    </x:row>
    <x:row r="1385">
      <x:c r="A1385" s="25" t="str">
        <x:v>SME001381</x:v>
      </x:c>
      <x:c r="B1385" s="25" t="str">
        <x:v>Synthetic SME 001381</x:v>
      </x:c>
      <x:c r="C1385" s="25" t="str">
        <x:v>RM019</x:v>
      </x:c>
      <x:c r="D1385" s="25" t="str">
        <x:v>Aegean</x:v>
      </x:c>
      <x:c r="E1385" s="25" t="str">
        <x:v>Transportation</x:v>
      </x:c>
      <x:c r="F1385" s="25" t="str">
        <x:v>MICRO</x:v>
      </x:c>
      <x:c r="G1385" s="25" t="str">
        <x:v>JOINT_STOCK</x:v>
      </x:c>
      <x:c r="H1385" s="25" t="str">
        <x:v>2019-08-03</x:v>
      </x:c>
      <x:c r="I1385" s="25" t="n">
        <x:v>84</x:v>
      </x:c>
      <x:c r="J1385" s="28" t="n">
        <x:v>17100042.05</x:v>
      </x:c>
      <x:c r="K1385" s="25" t="n">
        <x:v>4</x:v>
      </x:c>
      <x:c r="L1385" s="26" t="b">
        <x:v>0</x:v>
      </x:c>
      <x:c r="M1385" s="26" t="b">
        <x:v>0</x:v>
      </x:c>
      <x:c r="N1385" s="25" t="n">
        <x:v>73.65</x:v>
      </x:c>
      <x:c r="O1385" s="26" t="b">
        <x:v>1</x:v>
      </x:c>
      <x:c r="P1385" s="25" t="str">
        <x:v>RM_CALL</x:v>
      </x:c>
      <x:c r="Q1385" s="25" t="str">
        <x:v>DERIVED_ANALYTICS</x:v>
      </x:c>
      <x:c r="R1385" s="30" t="n">
        <x:v>0.052074</x:v>
      </x:c>
      <x:c r="S1385" s="25" t="str">
        <x:v>R04</x:v>
      </x:c>
      <x:c r="T1385" s="25" t="n">
        <x:v>0</x:v>
      </x:c>
      <x:c r="U1385" s="25" t="n">
        <x:v>1</x:v>
      </x:c>
      <x:c r="V1385" s="25" t="str">
        <x:v>2026-07-20</x:v>
      </x:c>
      <x:c r="W1385" s="25" t="str">
        <x:v>NONE</x:v>
      </x:c>
      <x:c r="X1385" s="26" t="b">
        <x:v>1</x:v>
      </x:c>
      <x:c r="Y1385" s="26" t="b">
        <x:v>1</x:v>
      </x:c>
      <x:c r="Z1385" s="25" t="str">
        <x:v>CONTROLLED_SYNTHETIC</x:v>
      </x:c>
      <x:c r="AA1385" s="28" t="n">
        <x:v>9126860.19</x:v>
      </x:c>
      <x:c r="AB1385" s="28" t="n">
        <x:v>8881397.02</x:v>
      </x:c>
      <x:c r="AC1385" s="28" t="n">
        <x:v>493031.39</x:v>
      </x:c>
      <x:c r="AD1385" s="28" t="n">
        <x:v>860902.39</x:v>
      </x:c>
      <x:c r="AE1385" s="28" t="n">
        <x:v>0</x:v>
      </x:c>
      <x:c r="AF1385" s="28" t="n">
        <x:v>0</x:v>
      </x:c>
      <x:c r="AG1385" s="28" t="n">
        <x:v>0</x:v>
      </x:c>
      <x:c r="AH1385" s="28" t="n">
        <x:v>249623.12</x:v>
      </x:c>
      <x:c r="AI1385" s="28" t="n">
        <x:v>672900.438333</x:v>
      </x:c>
      <x:c r="AJ1385" s="25" t="n">
        <x:v>813</x:v>
      </x:c>
      <x:c r="AK1385" s="25" t="n">
        <x:v>1</x:v>
      </x:c>
      <x:c r="AL1385" s="28" t="n">
        <x:v>15743045.16</x:v>
      </x:c>
      <x:c r="AM1385" s="28" t="n">
        <x:v>516806.11</x:v>
      </x:c>
      <x:c r="AN1385" s="25" t="str">
        <x:v>CASH_MANAGEMENT</x:v>
      </x:c>
      <x:c r="AO1385" s="25" t="str">
        <x:v>2026-03-10</x:v>
      </x:c>
      <x:c r="AP1385" s="25" t="n">
        <x:v>3</x:v>
      </x:c>
      <x:c r="AQ1385" s="25" t="n">
        <x:v>163</x:v>
      </x:c>
      <x:c r="AR1385" s="25" t="n">
        <x:v>52.28</x:v>
      </x:c>
      <x:c r="AS1385" s="30" t="n">
        <x:v>1</x:v>
      </x:c>
      <x:c r="AT1385" s="25" t="n">
        <x:v>31</x:v>
      </x:c>
    </x:row>
    <x:row r="1386">
      <x:c r="A1386" s="25" t="str">
        <x:v>SME001382</x:v>
      </x:c>
      <x:c r="B1386" s="25" t="str">
        <x:v>Synthetic SME 001382</x:v>
      </x:c>
      <x:c r="C1386" s="25" t="str">
        <x:v>RM044</x:v>
      </x:c>
      <x:c r="D1386" s="25" t="str">
        <x:v>Eastern</x:v>
      </x:c>
      <x:c r="E1386" s="25" t="str">
        <x:v>Agriculture</x:v>
      </x:c>
      <x:c r="F1386" s="25" t="str">
        <x:v>SMALL</x:v>
      </x:c>
      <x:c r="G1386" s="25" t="str">
        <x:v>LIMITED</x:v>
      </x:c>
      <x:c r="H1386" s="25" t="str">
        <x:v>2021-09-27</x:v>
      </x:c>
      <x:c r="I1386" s="25" t="n">
        <x:v>58</x:v>
      </x:c>
      <x:c r="J1386" s="28" t="n">
        <x:v>29823051.45</x:v>
      </x:c>
      <x:c r="K1386" s="25" t="n">
        <x:v>48</x:v>
      </x:c>
      <x:c r="L1386" s="26" t="b">
        <x:v>1</x:v>
      </x:c>
      <x:c r="M1386" s="26" t="b">
        <x:v>1</x:v>
      </x:c>
      <x:c r="N1386" s="25" t="n">
        <x:v>48.52</x:v>
      </x:c>
      <x:c r="O1386" s="26" t="b">
        <x:v>1</x:v>
      </x:c>
      <x:c r="P1386" s="25" t="str">
        <x:v>RM_CALL</x:v>
      </x:c>
      <x:c r="Q1386" s="25" t="str">
        <x:v>DERIVED_ANALYTICS</x:v>
      </x:c>
      <x:c r="R1386" s="30" t="n">
        <x:v>0.024496</x:v>
      </x:c>
      <x:c r="S1386" s="25" t="str">
        <x:v>R03</x:v>
      </x:c>
      <x:c r="T1386" s="25" t="n">
        <x:v>0</x:v>
      </x:c>
      <x:c r="U1386" s="25" t="n">
        <x:v>1</x:v>
      </x:c>
      <x:c r="V1386" s="25" t="str">
        <x:v>2026-08-29</x:v>
      </x:c>
      <x:c r="W1386" s="25" t="str">
        <x:v>NONE</x:v>
      </x:c>
      <x:c r="X1386" s="26" t="b">
        <x:v>1</x:v>
      </x:c>
      <x:c r="Y1386" s="26" t="b">
        <x:v>1</x:v>
      </x:c>
      <x:c r="Z1386" s="25" t="str">
        <x:v>CONTROLLED_SYNTHETIC</x:v>
      </x:c>
      <x:c r="AA1386" s="28" t="n">
        <x:v>15932927.93</x:v>
      </x:c>
      <x:c r="AB1386" s="28" t="n">
        <x:v>14166097.4</x:v>
      </x:c>
      <x:c r="AC1386" s="28" t="n">
        <x:v>1075107.14</x:v>
      </x:c>
      <x:c r="AD1386" s="28" t="n">
        <x:v>10713307.63</x:v>
      </x:c>
      <x:c r="AE1386" s="28" t="n">
        <x:v>3408922.02</x:v>
      </x:c>
      <x:c r="AF1386" s="28" t="n">
        <x:v>4576728.79</x:v>
      </x:c>
      <x:c r="AG1386" s="28" t="n">
        <x:v>5140417.21</x:v>
      </x:c>
      <x:c r="AH1386" s="28" t="n">
        <x:v>580624.546667</x:v>
      </x:c>
      <x:c r="AI1386" s="28" t="n">
        <x:v>1509124.851667</x:v>
      </x:c>
      <x:c r="AJ1386" s="25" t="n">
        <x:v>470</x:v>
      </x:c>
      <x:c r="AK1386" s="25" t="n">
        <x:v>3</x:v>
      </x:c>
      <x:c r="AL1386" s="28" t="n">
        <x:v>4053995.09</x:v>
      </x:c>
      <x:c r="AM1386" s="28" t="n">
        <x:v>151609.05</x:v>
      </x:c>
      <x:c r="AN1386" s="25" t="str">
        <x:v>BUSINESS_CREDIT_CARD|TERM_DEPOSIT|WORKING_CAPITAL_LOAN</x:v>
      </x:c>
      <x:c r="AO1386" s="25" t="str">
        <x:v>2026-07-16</x:v>
      </x:c>
      <x:c r="AP1386" s="25" t="n">
        <x:v>5</x:v>
      </x:c>
      <x:c r="AQ1386" s="25" t="n">
        <x:v>35</x:v>
      </x:c>
      <x:c r="AR1386" s="25" t="n">
        <x:v>37.12</x:v>
      </x:c>
      <x:c r="AS1386" s="30" t="n">
        <x:v>0.388386</x:v>
      </x:c>
      <x:c r="AT1386" s="25" t="n">
        <x:v>0</x:v>
      </x:c>
    </x:row>
    <x:row r="1387">
      <x:c r="A1387" s="25" t="str">
        <x:v>SME001383</x:v>
      </x:c>
      <x:c r="B1387" s="25" t="str">
        <x:v>Synthetic SME 001383</x:v>
      </x:c>
      <x:c r="C1387" s="25" t="str">
        <x:v>RM038</x:v>
      </x:c>
      <x:c r="D1387" s="25" t="str">
        <x:v>Aegean</x:v>
      </x:c>
      <x:c r="E1387" s="25" t="str">
        <x:v>Transportation</x:v>
      </x:c>
      <x:c r="F1387" s="25" t="str">
        <x:v>MICRO</x:v>
      </x:c>
      <x:c r="G1387" s="25" t="str">
        <x:v>SOLE_PROPRIETOR</x:v>
      </x:c>
      <x:c r="H1387" s="25" t="str">
        <x:v>2018-09-08</x:v>
      </x:c>
      <x:c r="I1387" s="25" t="n">
        <x:v>95</x:v>
      </x:c>
      <x:c r="J1387" s="28" t="n">
        <x:v>4535679.04</x:v>
      </x:c>
      <x:c r="K1387" s="25" t="n">
        <x:v>8</x:v>
      </x:c>
      <x:c r="L1387" s="26" t="b">
        <x:v>0</x:v>
      </x:c>
      <x:c r="M1387" s="26" t="b">
        <x:v>0</x:v>
      </x:c>
      <x:c r="N1387" s="25" t="n">
        <x:v>58.35</x:v>
      </x:c>
      <x:c r="O1387" s="26" t="b">
        <x:v>1</x:v>
      </x:c>
      <x:c r="P1387" s="25" t="str">
        <x:v>RM_CALL</x:v>
      </x:c>
      <x:c r="Q1387" s="25" t="str">
        <x:v>DERIVED_ANALYTICS</x:v>
      </x:c>
      <x:c r="R1387" s="30" t="n">
        <x:v>0.043643</x:v>
      </x:c>
      <x:c r="S1387" s="25" t="str">
        <x:v>R03</x:v>
      </x:c>
      <x:c r="T1387" s="25" t="n">
        <x:v>0</x:v>
      </x:c>
      <x:c r="U1387" s="25" t="n">
        <x:v>1</x:v>
      </x:c>
      <x:c r="V1387" s="25" t="str">
        <x:v>2027-01-02</x:v>
      </x:c>
      <x:c r="W1387" s="25" t="str">
        <x:v>NONE</x:v>
      </x:c>
      <x:c r="X1387" s="26" t="b">
        <x:v>1</x:v>
      </x:c>
      <x:c r="Y1387" s="26" t="b">
        <x:v>1</x:v>
      </x:c>
      <x:c r="Z1387" s="25" t="str">
        <x:v>CONTROLLED_SYNTHETIC</x:v>
      </x:c>
      <x:c r="AA1387" s="28" t="n">
        <x:v>2295259.82</x:v>
      </x:c>
      <x:c r="AB1387" s="28" t="n">
        <x:v>2035555.01</x:v>
      </x:c>
      <x:c r="AC1387" s="28" t="n">
        <x:v>90110.88</x:v>
      </x:c>
      <x:c r="AD1387" s="28" t="n">
        <x:v>1708087.61</x:v>
      </x:c>
      <x:c r="AE1387" s="28" t="n">
        <x:v>0</x:v>
      </x:c>
      <x:c r="AF1387" s="28" t="n">
        <x:v>0</x:v>
      </x:c>
      <x:c r="AG1387" s="28" t="n">
        <x:v>0</x:v>
      </x:c>
      <x:c r="AH1387" s="28" t="n">
        <x:v>104074.583333</x:v>
      </x:c>
      <x:c r="AI1387" s="28" t="n">
        <x:v>243839.725</x:v>
      </x:c>
      <x:c r="AJ1387" s="25" t="n">
        <x:v>561</x:v>
      </x:c>
      <x:c r="AK1387" s="25" t="n">
        <x:v>2</x:v>
      </x:c>
      <x:c r="AL1387" s="28" t="n">
        <x:v>111243.74</x:v>
      </x:c>
      <x:c r="AM1387" s="28" t="n">
        <x:v>3666.98</x:v>
      </x:c>
      <x:c r="AN1387" s="25" t="str">
        <x:v>BUSINESS_CREDIT_CARD|POS_MERCHANT_ACQUIRING</x:v>
      </x:c>
      <x:c r="AO1387" s="25" t="str">
        <x:v>2026-08-10</x:v>
      </x:c>
      <x:c r="AP1387" s="25" t="n">
        <x:v>5</x:v>
      </x:c>
      <x:c r="AQ1387" s="25" t="n">
        <x:v>10</x:v>
      </x:c>
      <x:c r="AR1387" s="25" t="n">
        <x:v>33.69</x:v>
      </x:c>
      <x:c r="AS1387" s="30" t="n">
        <x:v>0.070075</x:v>
      </x:c>
      <x:c r="AT1387" s="25" t="n">
        <x:v>0</x:v>
      </x:c>
    </x:row>
    <x:row r="1388">
      <x:c r="A1388" s="25" t="str">
        <x:v>SME001384</x:v>
      </x:c>
      <x:c r="B1388" s="25" t="str">
        <x:v>Synthetic SME 001384</x:v>
      </x:c>
      <x:c r="C1388" s="25" t="str">
        <x:v>RM027</x:v>
      </x:c>
      <x:c r="D1388" s="25" t="str">
        <x:v>Eastern</x:v>
      </x:c>
      <x:c r="E1388" s="25" t="str">
        <x:v>Professional Services</x:v>
      </x:c>
      <x:c r="F1388" s="25" t="str">
        <x:v>SMALL</x:v>
      </x:c>
      <x:c r="G1388" s="25" t="str">
        <x:v>LIMITED</x:v>
      </x:c>
      <x:c r="H1388" s="25" t="str">
        <x:v>2026-02-09</x:v>
      </x:c>
      <x:c r="I1388" s="25" t="n">
        <x:v>6</x:v>
      </x:c>
      <x:c r="J1388" s="28" t="n">
        <x:v>77881431.63</x:v>
      </x:c>
      <x:c r="K1388" s="25" t="n">
        <x:v>28</x:v>
      </x:c>
      <x:c r="L1388" s="26" t="b">
        <x:v>0</x:v>
      </x:c>
      <x:c r="M1388" s="26" t="b">
        <x:v>0</x:v>
      </x:c>
      <x:c r="N1388" s="25" t="n">
        <x:v>91.54</x:v>
      </x:c>
      <x:c r="O1388" s="26" t="b">
        <x:v>1</x:v>
      </x:c>
      <x:c r="P1388" s="25" t="str">
        <x:v>RM_CALL</x:v>
      </x:c>
      <x:c r="Q1388" s="25" t="str">
        <x:v>DERIVED_ANALYTICS</x:v>
      </x:c>
      <x:c r="R1388" s="30" t="n">
        <x:v>0.011897</x:v>
      </x:c>
      <x:c r="S1388" s="25" t="str">
        <x:v>R02</x:v>
      </x:c>
      <x:c r="T1388" s="25" t="n">
        <x:v>0</x:v>
      </x:c>
      <x:c r="U1388" s="25" t="n">
        <x:v>1</x:v>
      </x:c>
      <x:c r="V1388" s="25" t="str">
        <x:v>2026-01-26</x:v>
      </x:c>
      <x:c r="W1388" s="25" t="str">
        <x:v>NONE</x:v>
      </x:c>
      <x:c r="X1388" s="26" t="b">
        <x:v>1</x:v>
      </x:c>
      <x:c r="Y1388" s="26" t="b">
        <x:v>1</x:v>
      </x:c>
      <x:c r="Z1388" s="25" t="str">
        <x:v>CONTROLLED_SYNTHETIC</x:v>
      </x:c>
      <x:c r="AA1388" s="28" t="n">
        <x:v>45103667.93</x:v>
      </x:c>
      <x:c r="AB1388" s="28" t="n">
        <x:v>39583923.69</x:v>
      </x:c>
      <x:c r="AC1388" s="28" t="n">
        <x:v>2867686.66</x:v>
      </x:c>
      <x:c r="AD1388" s="28" t="n">
        <x:v>5821691.64</x:v>
      </x:c>
      <x:c r="AE1388" s="28" t="n">
        <x:v>0</x:v>
      </x:c>
      <x:c r="AF1388" s="28" t="n">
        <x:v>0</x:v>
      </x:c>
      <x:c r="AG1388" s="28" t="n">
        <x:v>0</x:v>
      </x:c>
      <x:c r="AH1388" s="28" t="n">
        <x:v>1593826.851667</x:v>
      </x:c>
      <x:c r="AI1388" s="28" t="n">
        <x:v>4473233.348333</x:v>
      </x:c>
      <x:c r="AJ1388" s="25" t="n">
        <x:v>721</x:v>
      </x:c>
      <x:c r="AK1388" s="25" t="n">
        <x:v>2</x:v>
      </x:c>
      <x:c r="AL1388" s="28" t="n">
        <x:v>23307092.77</x:v>
      </x:c>
      <x:c r="AM1388" s="28" t="n">
        <x:v>481411.57</x:v>
      </x:c>
      <x:c r="AN1388" s="25" t="str">
        <x:v>POS_MERCHANT_ACQUIRING|WORKING_CAPITAL_LOAN</x:v>
      </x:c>
      <x:c r="AO1388" s="25" t="str">
        <x:v>2026-04-29</x:v>
      </x:c>
      <x:c r="AP1388" s="25" t="n">
        <x:v>3</x:v>
      </x:c>
      <x:c r="AQ1388" s="25" t="n">
        <x:v>113</x:v>
      </x:c>
      <x:c r="AR1388" s="25" t="n">
        <x:v>22.81</x:v>
      </x:c>
      <x:c r="AS1388" s="30" t="n">
        <x:v>0.855039</x:v>
      </x:c>
      <x:c r="AT1388" s="25" t="n">
        <x:v>206</x:v>
      </x:c>
    </x:row>
    <x:row r="1389">
      <x:c r="A1389" s="25" t="str">
        <x:v>SME001385</x:v>
      </x:c>
      <x:c r="B1389" s="25" t="str">
        <x:v>Synthetic SME 001385</x:v>
      </x:c>
      <x:c r="C1389" s="25" t="str">
        <x:v>RM006</x:v>
      </x:c>
      <x:c r="D1389" s="25" t="str">
        <x:v>Aegean</x:v>
      </x:c>
      <x:c r="E1389" s="25" t="str">
        <x:v>Manufacturing</x:v>
      </x:c>
      <x:c r="F1389" s="25" t="str">
        <x:v>SMALL</x:v>
      </x:c>
      <x:c r="G1389" s="25" t="str">
        <x:v>LIMITED</x:v>
      </x:c>
      <x:c r="H1389" s="25" t="str">
        <x:v>2023-04-11</x:v>
      </x:c>
      <x:c r="I1389" s="25" t="n">
        <x:v>40</x:v>
      </x:c>
      <x:c r="J1389" s="28" t="n">
        <x:v>13665087.44</x:v>
      </x:c>
      <x:c r="K1389" s="25" t="n">
        <x:v>46</x:v>
      </x:c>
      <x:c r="L1389" s="26" t="b">
        <x:v>0</x:v>
      </x:c>
      <x:c r="M1389" s="26" t="b">
        <x:v>0</x:v>
      </x:c>
      <x:c r="N1389" s="25" t="n">
        <x:v>82.33</x:v>
      </x:c>
      <x:c r="O1389" s="26" t="b">
        <x:v>1</x:v>
      </x:c>
      <x:c r="P1389" s="25" t="str">
        <x:v>RM_CALL</x:v>
      </x:c>
      <x:c r="Q1389" s="25" t="str">
        <x:v>DERIVED_ANALYTICS</x:v>
      </x:c>
      <x:c r="R1389" s="30" t="n">
        <x:v>0.021486</x:v>
      </x:c>
      <x:c r="S1389" s="25" t="str">
        <x:v>R02</x:v>
      </x:c>
      <x:c r="T1389" s="25" t="n">
        <x:v>0</x:v>
      </x:c>
      <x:c r="U1389" s="25" t="n">
        <x:v>1</x:v>
      </x:c>
      <x:c r="V1389" s="25" t="str">
        <x:v>2027-01-12</x:v>
      </x:c>
      <x:c r="W1389" s="25" t="str">
        <x:v>NONE</x:v>
      </x:c>
      <x:c r="X1389" s="26" t="b">
        <x:v>1</x:v>
      </x:c>
      <x:c r="Y1389" s="26" t="b">
        <x:v>1</x:v>
      </x:c>
      <x:c r="Z1389" s="25" t="str">
        <x:v>CONTROLLED_SYNTHETIC</x:v>
      </x:c>
      <x:c r="AA1389" s="28" t="n">
        <x:v>7450089.56</x:v>
      </x:c>
      <x:c r="AB1389" s="28" t="n">
        <x:v>6534046.62</x:v>
      </x:c>
      <x:c r="AC1389" s="28" t="n">
        <x:v>320890.8</x:v>
      </x:c>
      <x:c r="AD1389" s="28" t="n">
        <x:v>9111262.22</x:v>
      </x:c>
      <x:c r="AE1389" s="28" t="n">
        <x:v>0</x:v>
      </x:c>
      <x:c r="AF1389" s="28" t="n">
        <x:v>0</x:v>
      </x:c>
      <x:c r="AG1389" s="28" t="n">
        <x:v>0</x:v>
      </x:c>
      <x:c r="AH1389" s="28" t="n">
        <x:v>317276.42</x:v>
      </x:c>
      <x:c r="AI1389" s="28" t="n">
        <x:v>635791.453333</x:v>
      </x:c>
      <x:c r="AJ1389" s="25" t="n">
        <x:v>745</x:v>
      </x:c>
      <x:c r="AK1389" s="25" t="n">
        <x:v>2</x:v>
      </x:c>
      <x:c r="AL1389" s="28" t="n">
        <x:v>11401003.42</x:v>
      </x:c>
      <x:c r="AM1389" s="28" t="n">
        <x:v>188453.89</x:v>
      </x:c>
      <x:c r="AN1389" s="25" t="str">
        <x:v>CASH_MANAGEMENT|TERM_DEPOSIT</x:v>
      </x:c>
      <x:c r="AO1389" s="25" t="str">
        <x:v>2026-04-30</x:v>
      </x:c>
      <x:c r="AP1389" s="25" t="n">
        <x:v>4</x:v>
      </x:c>
      <x:c r="AQ1389" s="25" t="n">
        <x:v>112</x:v>
      </x:c>
      <x:c r="AR1389" s="25" t="n">
        <x:v>45.88</x:v>
      </x:c>
      <x:c r="AS1389" s="30" t="n">
        <x:v>1</x:v>
      </x:c>
      <x:c r="AT1389" s="25" t="n">
        <x:v>0</x:v>
      </x:c>
    </x:row>
    <x:row r="1390">
      <x:c r="A1390" s="25" t="str">
        <x:v>SME001386</x:v>
      </x:c>
      <x:c r="B1390" s="25" t="str">
        <x:v>Synthetic SME 001386</x:v>
      </x:c>
      <x:c r="C1390" s="25" t="str">
        <x:v>RM008</x:v>
      </x:c>
      <x:c r="D1390" s="25" t="str">
        <x:v>Marmara</x:v>
      </x:c>
      <x:c r="E1390" s="25" t="str">
        <x:v>Hospitality</x:v>
      </x:c>
      <x:c r="F1390" s="25" t="str">
        <x:v>SMALL</x:v>
      </x:c>
      <x:c r="G1390" s="25" t="str">
        <x:v>SOLE_PROPRIETOR</x:v>
      </x:c>
      <x:c r="H1390" s="25" t="str">
        <x:v>2019-12-31</x:v>
      </x:c>
      <x:c r="I1390" s="25" t="n">
        <x:v>79</x:v>
      </x:c>
      <x:c r="J1390" s="28" t="n">
        <x:v>29145726.09</x:v>
      </x:c>
      <x:c r="K1390" s="25" t="n">
        <x:v>15</x:v>
      </x:c>
      <x:c r="L1390" s="26" t="b">
        <x:v>0</x:v>
      </x:c>
      <x:c r="M1390" s="26" t="b">
        <x:v>0</x:v>
      </x:c>
      <x:c r="N1390" s="25" t="n">
        <x:v>55.7</x:v>
      </x:c>
      <x:c r="O1390" s="26" t="b">
        <x:v>1</x:v>
      </x:c>
      <x:c r="P1390" s="25" t="str">
        <x:v>RM_CALL</x:v>
      </x:c>
      <x:c r="Q1390" s="25" t="str">
        <x:v>DERIVED_ANALYTICS</x:v>
      </x:c>
      <x:c r="R1390" s="30" t="n">
        <x:v>0.032689</x:v>
      </x:c>
      <x:c r="S1390" s="25" t="str">
        <x:v>R03</x:v>
      </x:c>
      <x:c r="T1390" s="25" t="n">
        <x:v>0</x:v>
      </x:c>
      <x:c r="U1390" s="25" t="n">
        <x:v>1</x:v>
      </x:c>
      <x:c r="V1390" s="25" t="str">
        <x:v>2027-10-05</x:v>
      </x:c>
      <x:c r="W1390" s="25" t="str">
        <x:v>NONE</x:v>
      </x:c>
      <x:c r="X1390" s="26" t="b">
        <x:v>1</x:v>
      </x:c>
      <x:c r="Y1390" s="26" t="b">
        <x:v>1</x:v>
      </x:c>
      <x:c r="Z1390" s="25" t="str">
        <x:v>CONTROLLED_SYNTHETIC</x:v>
      </x:c>
      <x:c r="AA1390" s="28" t="n">
        <x:v>15892362.08</x:v>
      </x:c>
      <x:c r="AB1390" s="28" t="n">
        <x:v>13634704.88</x:v>
      </x:c>
      <x:c r="AC1390" s="28" t="n">
        <x:v>8768638.3</x:v>
      </x:c>
      <x:c r="AD1390" s="28" t="n">
        <x:v>2959316.41</x:v>
      </x:c>
      <x:c r="AE1390" s="28" t="n">
        <x:v>0</x:v>
      </x:c>
      <x:c r="AF1390" s="28" t="n">
        <x:v>0</x:v>
      </x:c>
      <x:c r="AG1390" s="28" t="n">
        <x:v>0</x:v>
      </x:c>
      <x:c r="AH1390" s="28" t="n">
        <x:v>610305.085</x:v>
      </x:c>
      <x:c r="AI1390" s="28" t="n">
        <x:v>1193373.596667</x:v>
      </x:c>
      <x:c r="AJ1390" s="25" t="n">
        <x:v>530</x:v>
      </x:c>
      <x:c r="AK1390" s="25" t="n">
        <x:v>2</x:v>
      </x:c>
      <x:c r="AL1390" s="28" t="n">
        <x:v>6154080.91</x:v>
      </x:c>
      <x:c r="AM1390" s="28" t="n">
        <x:v>265504.34</x:v>
      </x:c>
      <x:c r="AN1390" s="25" t="str">
        <x:v>BUSINESS_CREDIT_CARD|PAYROLL_SERVICES</x:v>
      </x:c>
      <x:c r="AO1390" s="25" t="str">
        <x:v>2026-07-26</x:v>
      </x:c>
      <x:c r="AP1390" s="25" t="n">
        <x:v>2</x:v>
      </x:c>
      <x:c r="AQ1390" s="25" t="n">
        <x:v>25</x:v>
      </x:c>
      <x:c r="AR1390" s="25" t="n">
        <x:v>37.72</x:v>
      </x:c>
      <x:c r="AS1390" s="30" t="n">
        <x:v>0.603282</x:v>
      </x:c>
      <x:c r="AT1390" s="25" t="n">
        <x:v>0</x:v>
      </x:c>
    </x:row>
    <x:row r="1391">
      <x:c r="A1391" s="25" t="str">
        <x:v>SME001387</x:v>
      </x:c>
      <x:c r="B1391" s="25" t="str">
        <x:v>Synthetic SME 001387</x:v>
      </x:c>
      <x:c r="C1391" s="25" t="str">
        <x:v>RM026</x:v>
      </x:c>
      <x:c r="D1391" s="25" t="str">
        <x:v>Black Sea</x:v>
      </x:c>
      <x:c r="E1391" s="25" t="str">
        <x:v>Construction</x:v>
      </x:c>
      <x:c r="F1391" s="25" t="str">
        <x:v>MICRO</x:v>
      </x:c>
      <x:c r="G1391" s="25" t="str">
        <x:v>LIMITED</x:v>
      </x:c>
      <x:c r="H1391" s="25" t="str">
        <x:v>2023-09-17</x:v>
      </x:c>
      <x:c r="I1391" s="25" t="n">
        <x:v>35</x:v>
      </x:c>
      <x:c r="J1391" s="28" t="n">
        <x:v>12579824.45</x:v>
      </x:c>
      <x:c r="K1391" s="25" t="n">
        <x:v>3</x:v>
      </x:c>
      <x:c r="L1391" s="26" t="b">
        <x:v>0</x:v>
      </x:c>
      <x:c r="M1391" s="26" t="b">
        <x:v>1</x:v>
      </x:c>
      <x:c r="N1391" s="25" t="n">
        <x:v>48.51</x:v>
      </x:c>
      <x:c r="O1391" s="26" t="b">
        <x:v>1</x:v>
      </x:c>
      <x:c r="P1391" s="25" t="str">
        <x:v>SECURE_MESSAGE</x:v>
      </x:c>
      <x:c r="Q1391" s="25" t="str">
        <x:v>DERIVED_ANALYTICS</x:v>
      </x:c>
      <x:c r="R1391" s="30" t="n">
        <x:v>0.064614</x:v>
      </x:c>
      <x:c r="S1391" s="25" t="str">
        <x:v>R04</x:v>
      </x:c>
      <x:c r="T1391" s="25" t="n">
        <x:v>0</x:v>
      </x:c>
      <x:c r="U1391" s="25" t="n">
        <x:v>1</x:v>
      </x:c>
      <x:c r="V1391" s="25" t="str">
        <x:v>2027-01-03</x:v>
      </x:c>
      <x:c r="W1391" s="25" t="str">
        <x:v>NONE</x:v>
      </x:c>
      <x:c r="X1391" s="26" t="b">
        <x:v>0</x:v>
      </x:c>
      <x:c r="Y1391" s="26" t="b">
        <x:v>1</x:v>
      </x:c>
      <x:c r="Z1391" s="25" t="str">
        <x:v>CONTROLLED_SYNTHETIC</x:v>
      </x:c>
      <x:c r="AA1391" s="28" t="n">
        <x:v>7357355.27</x:v>
      </x:c>
      <x:c r="AB1391" s="28" t="n">
        <x:v>6615158.41</x:v>
      </x:c>
      <x:c r="AC1391" s="28" t="n">
        <x:v>502206.65</x:v>
      </x:c>
      <x:c r="AD1391" s="28" t="n">
        <x:v>612346.18</x:v>
      </x:c>
      <x:c r="AE1391" s="28" t="n">
        <x:v>0</x:v>
      </x:c>
      <x:c r="AF1391" s="28" t="n">
        <x:v>1955054.94</x:v>
      </x:c>
      <x:c r="AG1391" s="28" t="n">
        <x:v>1054025.71</x:v>
      </x:c>
      <x:c r="AH1391" s="28" t="n">
        <x:v>282447.74</x:v>
      </x:c>
      <x:c r="AI1391" s="28" t="n">
        <x:v>463513.003333</x:v>
      </x:c>
      <x:c r="AJ1391" s="25" t="n">
        <x:v>530</x:v>
      </x:c>
      <x:c r="AK1391" s="25" t="n">
        <x:v>2</x:v>
      </x:c>
      <x:c r="AL1391" s="28" t="n">
        <x:v>16322649.68</x:v>
      </x:c>
      <x:c r="AM1391" s="28" t="n">
        <x:v>458466.47</x:v>
      </x:c>
      <x:c r="AN1391" s="25" t="str">
        <x:v>CASH_MANAGEMENT|WORKING_CAPITAL_LOAN</x:v>
      </x:c>
      <x:c r="AO1391" s="25" t="str">
        <x:v>2026-07-11</x:v>
      </x:c>
      <x:c r="AP1391" s="25" t="n">
        <x:v>5</x:v>
      </x:c>
      <x:c r="AQ1391" s="25" t="n">
        <x:v>40</x:v>
      </x:c>
      <x:c r="AR1391" s="25" t="n">
        <x:v>49.33</x:v>
      </x:c>
      <x:c r="AS1391" s="30" t="n">
        <x:v>1</x:v>
      </x:c>
      <x:c r="AT1391" s="25" t="n">
        <x:v>0</x:v>
      </x:c>
    </x:row>
    <x:row r="1392">
      <x:c r="A1392" s="25" t="str">
        <x:v>SME001388</x:v>
      </x:c>
      <x:c r="B1392" s="25" t="str">
        <x:v>Synthetic SME 001388</x:v>
      </x:c>
      <x:c r="C1392" s="25" t="str">
        <x:v>RM030</x:v>
      </x:c>
      <x:c r="D1392" s="25" t="str">
        <x:v>Central Anatolia</x:v>
      </x:c>
      <x:c r="E1392" s="25" t="str">
        <x:v>Transportation</x:v>
      </x:c>
      <x:c r="F1392" s="25" t="str">
        <x:v>MEDIUM</x:v>
      </x:c>
      <x:c r="G1392" s="25" t="str">
        <x:v>JOINT_STOCK</x:v>
      </x:c>
      <x:c r="H1392" s="25" t="str">
        <x:v>2023-09-27</x:v>
      </x:c>
      <x:c r="I1392" s="25" t="n">
        <x:v>34</x:v>
      </x:c>
      <x:c r="J1392" s="28" t="n">
        <x:v>43088559.68</x:v>
      </x:c>
      <x:c r="K1392" s="25" t="n">
        <x:v>180</x:v>
      </x:c>
      <x:c r="L1392" s="26" t="b">
        <x:v>0</x:v>
      </x:c>
      <x:c r="M1392" s="26" t="b">
        <x:v>0</x:v>
      </x:c>
      <x:c r="N1392" s="25" t="n">
        <x:v>55.42</x:v>
      </x:c>
      <x:c r="O1392" s="26" t="b">
        <x:v>1</x:v>
      </x:c>
      <x:c r="P1392" s="25" t="str">
        <x:v>RM_CALL</x:v>
      </x:c>
      <x:c r="Q1392" s="25" t="str">
        <x:v>DERIVED_ANALYTICS</x:v>
      </x:c>
      <x:c r="R1392" s="30" t="n">
        <x:v>0.029598</x:v>
      </x:c>
      <x:c r="S1392" s="25" t="str">
        <x:v>R03</x:v>
      </x:c>
      <x:c r="T1392" s="25" t="n">
        <x:v>0</x:v>
      </x:c>
      <x:c r="U1392" s="25" t="n">
        <x:v>1</x:v>
      </x:c>
      <x:c r="V1392" s="25" t="str">
        <x:v>2026-12-27</x:v>
      </x:c>
      <x:c r="W1392" s="25" t="str">
        <x:v>NONE</x:v>
      </x:c>
      <x:c r="X1392" s="26" t="b">
        <x:v>1</x:v>
      </x:c>
      <x:c r="Y1392" s="26" t="b">
        <x:v>1</x:v>
      </x:c>
      <x:c r="Z1392" s="25" t="str">
        <x:v>CONTROLLED_SYNTHETIC</x:v>
      </x:c>
      <x:c r="AA1392" s="28" t="n">
        <x:v>21800931.78</x:v>
      </x:c>
      <x:c r="AB1392" s="28" t="n">
        <x:v>19613820.56</x:v>
      </x:c>
      <x:c r="AC1392" s="28" t="n">
        <x:v>1225369.76</x:v>
      </x:c>
      <x:c r="AD1392" s="28" t="n">
        <x:v>36681249.93</x:v>
      </x:c>
      <x:c r="AE1392" s="28" t="n">
        <x:v>0</x:v>
      </x:c>
      <x:c r="AF1392" s="28" t="n">
        <x:v>0</x:v>
      </x:c>
      <x:c r="AG1392" s="28" t="n">
        <x:v>0</x:v>
      </x:c>
      <x:c r="AH1392" s="28" t="n">
        <x:v>791940.753333</x:v>
      </x:c>
      <x:c r="AI1392" s="28" t="n">
        <x:v>1922467.515</x:v>
      </x:c>
      <x:c r="AJ1392" s="25" t="n">
        <x:v>612</x:v>
      </x:c>
      <x:c r="AK1392" s="25" t="n">
        <x:v>3</x:v>
      </x:c>
      <x:c r="AL1392" s="28" t="n">
        <x:v>121977688</x:v>
      </x:c>
      <x:c r="AM1392" s="28" t="n">
        <x:v>2484880.39</x:v>
      </x:c>
      <x:c r="AN1392" s="25" t="str">
        <x:v>CASH_MANAGEMENT|PAYROLL_SERVICES|WORKING_CAPITAL_LOAN</x:v>
      </x:c>
      <x:c r="AO1392" s="25" t="str">
        <x:v>2026-05-17</x:v>
      </x:c>
      <x:c r="AP1392" s="25" t="n">
        <x:v>2</x:v>
      </x:c>
      <x:c r="AQ1392" s="25" t="n">
        <x:v>95</x:v>
      </x:c>
      <x:c r="AR1392" s="25" t="n">
        <x:v>55.6</x:v>
      </x:c>
      <x:c r="AS1392" s="30" t="n">
        <x:v>1</x:v>
      </x:c>
      <x:c r="AT1392" s="25" t="n">
        <x:v>0</x:v>
      </x:c>
    </x:row>
    <x:row r="1393">
      <x:c r="A1393" s="25" t="str">
        <x:v>SME001389</x:v>
      </x:c>
      <x:c r="B1393" s="25" t="str">
        <x:v>Synthetic SME 001389</x:v>
      </x:c>
      <x:c r="C1393" s="25" t="str">
        <x:v>RM002</x:v>
      </x:c>
      <x:c r="D1393" s="25" t="str">
        <x:v>Marmara</x:v>
      </x:c>
      <x:c r="E1393" s="25" t="str">
        <x:v>Retail Trade</x:v>
      </x:c>
      <x:c r="F1393" s="25" t="str">
        <x:v>SMALL</x:v>
      </x:c>
      <x:c r="G1393" s="25" t="str">
        <x:v>LIMITED</x:v>
      </x:c>
      <x:c r="H1393" s="25" t="str">
        <x:v>2022-04-11</x:v>
      </x:c>
      <x:c r="I1393" s="25" t="n">
        <x:v>52</x:v>
      </x:c>
      <x:c r="J1393" s="28" t="n">
        <x:v>11941054.96</x:v>
      </x:c>
      <x:c r="K1393" s="25" t="n">
        <x:v>15</x:v>
      </x:c>
      <x:c r="L1393" s="26" t="b">
        <x:v>0</x:v>
      </x:c>
      <x:c r="M1393" s="26" t="b">
        <x:v>0</x:v>
      </x:c>
      <x:c r="N1393" s="25" t="n">
        <x:v>66.23</x:v>
      </x:c>
      <x:c r="O1393" s="26" t="b">
        <x:v>1</x:v>
      </x:c>
      <x:c r="P1393" s="25" t="str">
        <x:v>VIDEO_MEETING</x:v>
      </x:c>
      <x:c r="Q1393" s="25" t="str">
        <x:v>DERIVED_ANALYTICS</x:v>
      </x:c>
      <x:c r="R1393" s="30" t="n">
        <x:v>0.016701</x:v>
      </x:c>
      <x:c r="S1393" s="25" t="str">
        <x:v>R02</x:v>
      </x:c>
      <x:c r="T1393" s="25" t="n">
        <x:v>15</x:v>
      </x:c>
      <x:c r="U1393" s="25" t="n">
        <x:v>1</x:v>
      </x:c>
      <x:c r="V1393" s="25" t="str">
        <x:v>2026-08-28</x:v>
      </x:c>
      <x:c r="W1393" s="25" t="str">
        <x:v>NONE</x:v>
      </x:c>
      <x:c r="X1393" s="26" t="b">
        <x:v>1</x:v>
      </x:c>
      <x:c r="Y1393" s="26" t="b">
        <x:v>1</x:v>
      </x:c>
      <x:c r="Z1393" s="25" t="str">
        <x:v>CONTROLLED_SYNTHETIC</x:v>
      </x:c>
      <x:c r="AA1393" s="28" t="n">
        <x:v>6619950.34</x:v>
      </x:c>
      <x:c r="AB1393" s="28" t="n">
        <x:v>6040242.92</x:v>
      </x:c>
      <x:c r="AC1393" s="28" t="n">
        <x:v>3347022.79</x:v>
      </x:c>
      <x:c r="AD1393" s="28" t="n">
        <x:v>3663945.43</x:v>
      </x:c>
      <x:c r="AE1393" s="28" t="n">
        <x:v>0</x:v>
      </x:c>
      <x:c r="AF1393" s="28" t="n">
        <x:v>0</x:v>
      </x:c>
      <x:c r="AG1393" s="28" t="n">
        <x:v>0</x:v>
      </x:c>
      <x:c r="AH1393" s="28" t="n">
        <x:v>216248.816667</x:v>
      </x:c>
      <x:c r="AI1393" s="28" t="n">
        <x:v>701068.936667</x:v>
      </x:c>
      <x:c r="AJ1393" s="25" t="n">
        <x:v>558</x:v>
      </x:c>
      <x:c r="AK1393" s="25" t="n">
        <x:v>1</x:v>
      </x:c>
      <x:c r="AL1393" s="28" t="n">
        <x:v>184335.45</x:v>
      </x:c>
      <x:c r="AM1393" s="28" t="n">
        <x:v>1025.35</x:v>
      </x:c>
      <x:c r="AN1393" s="25" t="str">
        <x:v>TERM_DEPOSIT</x:v>
      </x:c>
      <x:c r="AO1393" s="25" t="str">
        <x:v>2026-06-23</x:v>
      </x:c>
      <x:c r="AP1393" s="25" t="n">
        <x:v>4</x:v>
      </x:c>
      <x:c r="AQ1393" s="25" t="n">
        <x:v>58</x:v>
      </x:c>
      <x:c r="AR1393" s="25" t="n">
        <x:v>19.31</x:v>
      </x:c>
      <x:c r="AS1393" s="30" t="n">
        <x:v>0.044106</x:v>
      </x:c>
      <x:c r="AT1393" s="25" t="n">
        <x:v>0</x:v>
      </x:c>
    </x:row>
    <x:row r="1394">
      <x:c r="A1394" s="25" t="str">
        <x:v>SME001390</x:v>
      </x:c>
      <x:c r="B1394" s="25" t="str">
        <x:v>Synthetic SME 001390</x:v>
      </x:c>
      <x:c r="C1394" s="25" t="str">
        <x:v>RM042</x:v>
      </x:c>
      <x:c r="D1394" s="25" t="str">
        <x:v>Mediterranean</x:v>
      </x:c>
      <x:c r="E1394" s="25" t="str">
        <x:v>Professional Services</x:v>
      </x:c>
      <x:c r="F1394" s="25" t="str">
        <x:v>MICRO</x:v>
      </x:c>
      <x:c r="G1394" s="25" t="str">
        <x:v>LIMITED</x:v>
      </x:c>
      <x:c r="H1394" s="25" t="str">
        <x:v>2022-04-01</x:v>
      </x:c>
      <x:c r="I1394" s="25" t="n">
        <x:v>52</x:v>
      </x:c>
      <x:c r="J1394" s="28" t="n">
        <x:v>1997714.7</x:v>
      </x:c>
      <x:c r="K1394" s="25" t="n">
        <x:v>5</x:v>
      </x:c>
      <x:c r="L1394" s="26" t="b">
        <x:v>0</x:v>
      </x:c>
      <x:c r="M1394" s="26" t="b">
        <x:v>0</x:v>
      </x:c>
      <x:c r="N1394" s="25" t="n">
        <x:v>51.7</x:v>
      </x:c>
      <x:c r="O1394" s="26" t="b">
        <x:v>1</x:v>
      </x:c>
      <x:c r="P1394" s="25" t="str">
        <x:v>BRANCH</x:v>
      </x:c>
      <x:c r="Q1394" s="25" t="str">
        <x:v>DERIVED_ANALYTICS</x:v>
      </x:c>
      <x:c r="R1394" s="30" t="n">
        <x:v>0.041861</x:v>
      </x:c>
      <x:c r="S1394" s="25" t="str">
        <x:v>R03</x:v>
      </x:c>
      <x:c r="T1394" s="25" t="n">
        <x:v>0</x:v>
      </x:c>
      <x:c r="U1394" s="25" t="n">
        <x:v>1</x:v>
      </x:c>
      <x:c r="V1394" s="25" t="str">
        <x:v>2026-10-27</x:v>
      </x:c>
      <x:c r="W1394" s="25" t="str">
        <x:v>MEDIUM</x:v>
      </x:c>
      <x:c r="X1394" s="26" t="b">
        <x:v>1</x:v>
      </x:c>
      <x:c r="Y1394" s="26" t="b">
        <x:v>1</x:v>
      </x:c>
      <x:c r="Z1394" s="25" t="str">
        <x:v>CONTROLLED_SYNTHETIC</x:v>
      </x:c>
      <x:c r="AA1394" s="28" t="n">
        <x:v>949926.67</x:v>
      </x:c>
      <x:c r="AB1394" s="28" t="n">
        <x:v>811092.05</x:v>
      </x:c>
      <x:c r="AC1394" s="28" t="n">
        <x:v>44095.46</x:v>
      </x:c>
      <x:c r="AD1394" s="28" t="n">
        <x:v>828542.71</x:v>
      </x:c>
      <x:c r="AE1394" s="28" t="n">
        <x:v>0</x:v>
      </x:c>
      <x:c r="AF1394" s="28" t="n">
        <x:v>0</x:v>
      </x:c>
      <x:c r="AG1394" s="28" t="n">
        <x:v>0</x:v>
      </x:c>
      <x:c r="AH1394" s="28" t="n">
        <x:v>38508.181667</x:v>
      </x:c>
      <x:c r="AI1394" s="28" t="n">
        <x:v>95075.101667</x:v>
      </x:c>
      <x:c r="AJ1394" s="25" t="n">
        <x:v>489</x:v>
      </x:c>
      <x:c r="AK1394" s="25" t="n">
        <x:v>2</x:v>
      </x:c>
      <x:c r="AL1394" s="28" t="n">
        <x:v>350337.3</x:v>
      </x:c>
      <x:c r="AM1394" s="28" t="n">
        <x:v>8161.15</x:v>
      </x:c>
      <x:c r="AN1394" s="25" t="str">
        <x:v>TRADE_FINANCE|WORKING_CAPITAL_LOAN</x:v>
      </x:c>
      <x:c r="AO1394" s="25" t="str">
        <x:v>2026-08-15</x:v>
      </x:c>
      <x:c r="AP1394" s="25" t="n">
        <x:v>5</x:v>
      </x:c>
      <x:c r="AQ1394" s="25" t="n">
        <x:v>5</x:v>
      </x:c>
      <x:c r="AR1394" s="25" t="n">
        <x:v>30.29</x:v>
      </x:c>
      <x:c r="AS1394" s="30" t="n">
        <x:v>0.501054</x:v>
      </x:c>
      <x:c r="AT1394" s="25" t="n">
        <x:v>0</x:v>
      </x:c>
    </x:row>
    <x:row r="1395">
      <x:c r="A1395" s="25" t="str">
        <x:v>SME001391</x:v>
      </x:c>
      <x:c r="B1395" s="25" t="str">
        <x:v>Synthetic SME 001391</x:v>
      </x:c>
      <x:c r="C1395" s="25" t="str">
        <x:v>RM002</x:v>
      </x:c>
      <x:c r="D1395" s="25" t="str">
        <x:v>Marmara</x:v>
      </x:c>
      <x:c r="E1395" s="25" t="str">
        <x:v>Transportation</x:v>
      </x:c>
      <x:c r="F1395" s="25" t="str">
        <x:v>MICRO</x:v>
      </x:c>
      <x:c r="G1395" s="25" t="str">
        <x:v>LIMITED</x:v>
      </x:c>
      <x:c r="H1395" s="25" t="str">
        <x:v>2015-03-02</x:v>
      </x:c>
      <x:c r="I1395" s="25" t="n">
        <x:v>137</x:v>
      </x:c>
      <x:c r="J1395" s="28" t="n">
        <x:v>3499332.43</x:v>
      </x:c>
      <x:c r="K1395" s="25" t="n">
        <x:v>7</x:v>
      </x:c>
      <x:c r="L1395" s="26" t="b">
        <x:v>0</x:v>
      </x:c>
      <x:c r="M1395" s="26" t="b">
        <x:v>0</x:v>
      </x:c>
      <x:c r="N1395" s="25" t="n">
        <x:v>66.12</x:v>
      </x:c>
      <x:c r="O1395" s="26" t="b">
        <x:v>1</x:v>
      </x:c>
      <x:c r="P1395" s="25" t="str">
        <x:v>VIDEO_MEETING</x:v>
      </x:c>
      <x:c r="Q1395" s="25" t="str">
        <x:v>DERIVED_ANALYTICS</x:v>
      </x:c>
      <x:c r="R1395" s="30" t="n">
        <x:v>0.048557</x:v>
      </x:c>
      <x:c r="S1395" s="25" t="str">
        <x:v>R04</x:v>
      </x:c>
      <x:c r="T1395" s="25" t="n">
        <x:v>0</x:v>
      </x:c>
      <x:c r="U1395" s="25" t="n">
        <x:v>1</x:v>
      </x:c>
      <x:c r="V1395" s="25" t="str">
        <x:v>2026-05-06</x:v>
      </x:c>
      <x:c r="W1395" s="25" t="str">
        <x:v>NONE</x:v>
      </x:c>
      <x:c r="X1395" s="26" t="b">
        <x:v>1</x:v>
      </x:c>
      <x:c r="Y1395" s="26" t="b">
        <x:v>1</x:v>
      </x:c>
      <x:c r="Z1395" s="25" t="str">
        <x:v>CONTROLLED_SYNTHETIC</x:v>
      </x:c>
      <x:c r="AA1395" s="28" t="n">
        <x:v>1897734.46</x:v>
      </x:c>
      <x:c r="AB1395" s="28" t="n">
        <x:v>1734338.44</x:v>
      </x:c>
      <x:c r="AC1395" s="28" t="n">
        <x:v>82093.09</x:v>
      </x:c>
      <x:c r="AD1395" s="28" t="n">
        <x:v>1534463.24</x:v>
      </x:c>
      <x:c r="AE1395" s="28" t="n">
        <x:v>0</x:v>
      </x:c>
      <x:c r="AF1395" s="28" t="n">
        <x:v>0</x:v>
      </x:c>
      <x:c r="AG1395" s="28" t="n">
        <x:v>0</x:v>
      </x:c>
      <x:c r="AH1395" s="28" t="n">
        <x:v>51241.221667</x:v>
      </x:c>
      <x:c r="AI1395" s="28" t="n">
        <x:v>178991.116667</x:v>
      </x:c>
      <x:c r="AJ1395" s="25" t="n">
        <x:v>572</x:v>
      </x:c>
      <x:c r="AK1395" s="25" t="n">
        <x:v>3</x:v>
      </x:c>
      <x:c r="AL1395" s="28" t="n">
        <x:v>3805687.65</x:v>
      </x:c>
      <x:c r="AM1395" s="28" t="n">
        <x:v>94945.55</x:v>
      </x:c>
      <x:c r="AN1395" s="25" t="str">
        <x:v>BUSINESS_CREDIT_CARD|CASH_MANAGEMENT|POS_MERCHANT_ACQUIRING</x:v>
      </x:c>
      <x:c r="AO1395" s="25" t="str">
        <x:v>2026-02-04</x:v>
      </x:c>
      <x:c r="AP1395" s="25" t="n">
        <x:v>5</x:v>
      </x:c>
      <x:c r="AQ1395" s="25" t="n">
        <x:v>197</x:v>
      </x:c>
      <x:c r="AR1395" s="25" t="n">
        <x:v>67.5</x:v>
      </x:c>
      <x:c r="AS1395" s="30" t="n">
        <x:v>1</x:v>
      </x:c>
      <x:c r="AT1395" s="25" t="n">
        <x:v>106</x:v>
      </x:c>
    </x:row>
    <x:row r="1396">
      <x:c r="A1396" s="25" t="str">
        <x:v>SME001392</x:v>
      </x:c>
      <x:c r="B1396" s="25" t="str">
        <x:v>Synthetic SME 001392</x:v>
      </x:c>
      <x:c r="C1396" s="25" t="str">
        <x:v>RM028</x:v>
      </x:c>
      <x:c r="D1396" s="25" t="str">
        <x:v>Eastern</x:v>
      </x:c>
      <x:c r="E1396" s="25" t="str">
        <x:v>Agriculture</x:v>
      </x:c>
      <x:c r="F1396" s="25" t="str">
        <x:v>MICRO</x:v>
      </x:c>
      <x:c r="G1396" s="25" t="str">
        <x:v>LIMITED</x:v>
      </x:c>
      <x:c r="H1396" s="25" t="str">
        <x:v>2020-09-14</x:v>
      </x:c>
      <x:c r="I1396" s="25" t="n">
        <x:v>71</x:v>
      </x:c>
      <x:c r="J1396" s="28" t="n">
        <x:v>5478414.89</x:v>
      </x:c>
      <x:c r="K1396" s="25" t="n">
        <x:v>8</x:v>
      </x:c>
      <x:c r="L1396" s="26" t="b">
        <x:v>0</x:v>
      </x:c>
      <x:c r="M1396" s="26" t="b">
        <x:v>0</x:v>
      </x:c>
      <x:c r="N1396" s="25" t="n">
        <x:v>64.23</x:v>
      </x:c>
      <x:c r="O1396" s="26" t="b">
        <x:v>1</x:v>
      </x:c>
      <x:c r="P1396" s="25" t="str">
        <x:v>RM_CALL</x:v>
      </x:c>
      <x:c r="Q1396" s="25" t="str">
        <x:v>DERIVED_ANALYTICS</x:v>
      </x:c>
      <x:c r="R1396" s="30" t="n">
        <x:v>0.049425</x:v>
      </x:c>
      <x:c r="S1396" s="25" t="str">
        <x:v>R04</x:v>
      </x:c>
      <x:c r="T1396" s="25" t="n">
        <x:v>0</x:v>
      </x:c>
      <x:c r="U1396" s="25" t="n">
        <x:v>1</x:v>
      </x:c>
      <x:c r="V1396" s="25" t="str">
        <x:v>2027-01-08</x:v>
      </x:c>
      <x:c r="W1396" s="25" t="str">
        <x:v>NONE</x:v>
      </x:c>
      <x:c r="X1396" s="26" t="b">
        <x:v>1</x:v>
      </x:c>
      <x:c r="Y1396" s="26" t="b">
        <x:v>1</x:v>
      </x:c>
      <x:c r="Z1396" s="25" t="str">
        <x:v>CONTROLLED_SYNTHETIC</x:v>
      </x:c>
      <x:c r="AA1396" s="28" t="n">
        <x:v>2928262.15</x:v>
      </x:c>
      <x:c r="AB1396" s="28" t="n">
        <x:v>2667444.41</x:v>
      </x:c>
      <x:c r="AC1396" s="28" t="n">
        <x:v>111776.47</x:v>
      </x:c>
      <x:c r="AD1396" s="28" t="n">
        <x:v>1812892.9</x:v>
      </x:c>
      <x:c r="AE1396" s="28" t="n">
        <x:v>0</x:v>
      </x:c>
      <x:c r="AF1396" s="28" t="n">
        <x:v>0</x:v>
      </x:c>
      <x:c r="AG1396" s="28" t="n">
        <x:v>0</x:v>
      </x:c>
      <x:c r="AH1396" s="28" t="n">
        <x:v>100034.211667</x:v>
      </x:c>
      <x:c r="AI1396" s="28" t="n">
        <x:v>296933.258333</x:v>
      </x:c>
      <x:c r="AJ1396" s="25" t="n">
        <x:v>535</x:v>
      </x:c>
      <x:c r="AK1396" s="25" t="n">
        <x:v>2</x:v>
      </x:c>
      <x:c r="AL1396" s="28" t="n">
        <x:v>3195702.47</x:v>
      </x:c>
      <x:c r="AM1396" s="28" t="n">
        <x:v>71361.63</x:v>
      </x:c>
      <x:c r="AN1396" s="25" t="str">
        <x:v>BUSINESS_CREDIT_CARD|PAYROLL_SERVICES</x:v>
      </x:c>
      <x:c r="AO1396" s="25" t="str">
        <x:v>2026-07-09</x:v>
      </x:c>
      <x:c r="AP1396" s="25" t="n">
        <x:v>2</x:v>
      </x:c>
      <x:c r="AQ1396" s="25" t="n">
        <x:v>42</x:v>
      </x:c>
      <x:c r="AR1396" s="25" t="n">
        <x:v>46.24</x:v>
      </x:c>
      <x:c r="AS1396" s="30" t="n">
        <x:v>1</x:v>
      </x:c>
      <x:c r="AT1396" s="25" t="n">
        <x:v>0</x:v>
      </x:c>
    </x:row>
    <x:row r="1397">
      <x:c r="A1397" s="25" t="str">
        <x:v>SME001393</x:v>
      </x:c>
      <x:c r="B1397" s="25" t="str">
        <x:v>Synthetic SME 001393</x:v>
      </x:c>
      <x:c r="C1397" s="25" t="str">
        <x:v>RM009</x:v>
      </x:c>
      <x:c r="D1397" s="25" t="str">
        <x:v>Marmara</x:v>
      </x:c>
      <x:c r="E1397" s="25" t="str">
        <x:v>Agriculture</x:v>
      </x:c>
      <x:c r="F1397" s="25" t="str">
        <x:v>SMALL</x:v>
      </x:c>
      <x:c r="G1397" s="25" t="str">
        <x:v>LIMITED</x:v>
      </x:c>
      <x:c r="H1397" s="25" t="str">
        <x:v>2019-03-31</x:v>
      </x:c>
      <x:c r="I1397" s="25" t="n">
        <x:v>88</x:v>
      </x:c>
      <x:c r="J1397" s="28" t="n">
        <x:v>32227492.85</x:v>
      </x:c>
      <x:c r="K1397" s="25" t="n">
        <x:v>49</x:v>
      </x:c>
      <x:c r="L1397" s="26" t="b">
        <x:v>0</x:v>
      </x:c>
      <x:c r="M1397" s="26" t="b">
        <x:v>1</x:v>
      </x:c>
      <x:c r="N1397" s="25" t="n">
        <x:v>89.82</x:v>
      </x:c>
      <x:c r="O1397" s="26" t="b">
        <x:v>1</x:v>
      </x:c>
      <x:c r="P1397" s="25" t="str">
        <x:v>SECURE_MESSAGE</x:v>
      </x:c>
      <x:c r="Q1397" s="25" t="str">
        <x:v>DERIVED_ANALYTICS</x:v>
      </x:c>
      <x:c r="R1397" s="30" t="n">
        <x:v>0.023385</x:v>
      </x:c>
      <x:c r="S1397" s="25" t="str">
        <x:v>R03</x:v>
      </x:c>
      <x:c r="T1397" s="25" t="n">
        <x:v>0</x:v>
      </x:c>
      <x:c r="U1397" s="25" t="n">
        <x:v>1</x:v>
      </x:c>
      <x:c r="V1397" s="25" t="str">
        <x:v>2027-09-14</x:v>
      </x:c>
      <x:c r="W1397" s="25" t="str">
        <x:v>NONE</x:v>
      </x:c>
      <x:c r="X1397" s="26" t="b">
        <x:v>1</x:v>
      </x:c>
      <x:c r="Y1397" s="26" t="b">
        <x:v>1</x:v>
      </x:c>
      <x:c r="Z1397" s="25" t="str">
        <x:v>CONTROLLED_SYNTHETIC</x:v>
      </x:c>
      <x:c r="AA1397" s="28" t="n">
        <x:v>18060338.03</x:v>
      </x:c>
      <x:c r="AB1397" s="28" t="n">
        <x:v>16310939.02</x:v>
      </x:c>
      <x:c r="AC1397" s="28" t="n">
        <x:v>522369.33</x:v>
      </x:c>
      <x:c r="AD1397" s="28" t="n">
        <x:v>9565169.25</x:v>
      </x:c>
      <x:c r="AE1397" s="28" t="n">
        <x:v>0</x:v>
      </x:c>
      <x:c r="AF1397" s="28" t="n">
        <x:v>4635078.08</x:v>
      </x:c>
      <x:c r="AG1397" s="28" t="n">
        <x:v>2135700.15</x:v>
      </x:c>
      <x:c r="AH1397" s="28" t="n">
        <x:v>618287.955</x:v>
      </x:c>
      <x:c r="AI1397" s="28" t="n">
        <x:v>2081267.51</x:v>
      </x:c>
      <x:c r="AJ1397" s="25" t="n">
        <x:v>856</x:v>
      </x:c>
      <x:c r="AK1397" s="25" t="n">
        <x:v>3</x:v>
      </x:c>
      <x:c r="AL1397" s="28" t="n">
        <x:v>28664870.89</x:v>
      </x:c>
      <x:c r="AM1397" s="28" t="n">
        <x:v>761089.15</x:v>
      </x:c>
      <x:c r="AN1397" s="25" t="str">
        <x:v>FX_RISK_MANAGEMENT|PAYROLL_SERVICES|TERM_DEPOSIT</x:v>
      </x:c>
      <x:c r="AO1397" s="25" t="str">
        <x:v>2026-07-28</x:v>
      </x:c>
      <x:c r="AP1397" s="25" t="n">
        <x:v>2</x:v>
      </x:c>
      <x:c r="AQ1397" s="25" t="n">
        <x:v>23</x:v>
      </x:c>
      <x:c r="AR1397" s="25" t="n">
        <x:v>64.4</x:v>
      </x:c>
      <x:c r="AS1397" s="30" t="n">
        <x:v>1</x:v>
      </x:c>
      <x:c r="AT1397" s="25" t="n">
        <x:v>0</x:v>
      </x:c>
    </x:row>
    <x:row r="1398">
      <x:c r="A1398" s="25" t="str">
        <x:v>SME001394</x:v>
      </x:c>
      <x:c r="B1398" s="25" t="str">
        <x:v>Synthetic SME 001394</x:v>
      </x:c>
      <x:c r="C1398" s="25" t="str">
        <x:v>RM037</x:v>
      </x:c>
      <x:c r="D1398" s="25" t="str">
        <x:v>Aegean</x:v>
      </x:c>
      <x:c r="E1398" s="25" t="str">
        <x:v>Healthcare</x:v>
      </x:c>
      <x:c r="F1398" s="25" t="str">
        <x:v>MICRO</x:v>
      </x:c>
      <x:c r="G1398" s="25" t="str">
        <x:v>SOLE_PROPRIETOR</x:v>
      </x:c>
      <x:c r="H1398" s="25" t="str">
        <x:v>2015-08-02</x:v>
      </x:c>
      <x:c r="I1398" s="25" t="n">
        <x:v>132</x:v>
      </x:c>
      <x:c r="J1398" s="28" t="n">
        <x:v>10999862.49</x:v>
      </x:c>
      <x:c r="K1398" s="25" t="n">
        <x:v>6</x:v>
      </x:c>
      <x:c r="L1398" s="26" t="b">
        <x:v>0</x:v>
      </x:c>
      <x:c r="M1398" s="26" t="b">
        <x:v>1</x:v>
      </x:c>
      <x:c r="N1398" s="25" t="n">
        <x:v>49.14</x:v>
      </x:c>
      <x:c r="O1398" s="26" t="b">
        <x:v>1</x:v>
      </x:c>
      <x:c r="P1398" s="25" t="str">
        <x:v>RM_CALL</x:v>
      </x:c>
      <x:c r="Q1398" s="25" t="str">
        <x:v>DERIVED_ANALYTICS</x:v>
      </x:c>
      <x:c r="R1398" s="30" t="n">
        <x:v>0.043657</x:v>
      </x:c>
      <x:c r="S1398" s="25" t="str">
        <x:v>R03</x:v>
      </x:c>
      <x:c r="T1398" s="25" t="n">
        <x:v>0</x:v>
      </x:c>
      <x:c r="U1398" s="25" t="n">
        <x:v>1</x:v>
      </x:c>
      <x:c r="V1398" s="25" t="str">
        <x:v>2027-03-14</x:v>
      </x:c>
      <x:c r="W1398" s="25" t="str">
        <x:v>NONE</x:v>
      </x:c>
      <x:c r="X1398" s="26" t="b">
        <x:v>1</x:v>
      </x:c>
      <x:c r="Y1398" s="26" t="b">
        <x:v>1</x:v>
      </x:c>
      <x:c r="Z1398" s="25" t="str">
        <x:v>CONTROLLED_SYNTHETIC</x:v>
      </x:c>
      <x:c r="AA1398" s="28" t="n">
        <x:v>6552418.52</x:v>
      </x:c>
      <x:c r="AB1398" s="28" t="n">
        <x:v>5363419.14</x:v>
      </x:c>
      <x:c r="AC1398" s="28" t="n">
        <x:v>3254252.18</x:v>
      </x:c>
      <x:c r="AD1398" s="28" t="n">
        <x:v>1418567.84</x:v>
      </x:c>
      <x:c r="AE1398" s="28" t="n">
        <x:v>0</x:v>
      </x:c>
      <x:c r="AF1398" s="28" t="n">
        <x:v>1261468.55</x:v>
      </x:c>
      <x:c r="AG1398" s="28" t="n">
        <x:v>642024.71</x:v>
      </x:c>
      <x:c r="AH1398" s="28" t="n">
        <x:v>274648.373333</x:v>
      </x:c>
      <x:c r="AI1398" s="28" t="n">
        <x:v>495978.625</x:v>
      </x:c>
      <x:c r="AJ1398" s="25" t="n">
        <x:v>401</x:v>
      </x:c>
      <x:c r="AK1398" s="25" t="n">
        <x:v>0</x:v>
      </x:c>
      <x:c r="AL1398" s="28" t="n">
        <x:v>0</x:v>
      </x:c>
      <x:c r="AM1398" s="28" t="n">
        <x:v>0</x:v>
      </x:c>
      <x:c r="AN1398" s="25"/>
      <x:c r="AO1398" s="25" t="str">
        <x:v>2026-06-07</x:v>
      </x:c>
      <x:c r="AP1398" s="25" t="n">
        <x:v>4</x:v>
      </x:c>
      <x:c r="AQ1398" s="25" t="n">
        <x:v>74</x:v>
      </x:c>
      <x:c r="AR1398" s="25" t="n">
        <x:v>20</x:v>
      </x:c>
      <x:c r="AS1398" s="30" t="n">
        <x:v>0</x:v>
      </x:c>
      <x:c r="AT1398" s="25" t="n">
        <x:v>0</x:v>
      </x:c>
    </x:row>
    <x:row r="1399">
      <x:c r="A1399" s="25" t="str">
        <x:v>SME001395</x:v>
      </x:c>
      <x:c r="B1399" s="25" t="str">
        <x:v>Synthetic SME 001395</x:v>
      </x:c>
      <x:c r="C1399" s="25" t="str">
        <x:v>RM034</x:v>
      </x:c>
      <x:c r="D1399" s="25" t="str">
        <x:v>Aegean</x:v>
      </x:c>
      <x:c r="E1399" s="25" t="str">
        <x:v>Wholesale Trade</x:v>
      </x:c>
      <x:c r="F1399" s="25" t="str">
        <x:v>MICRO</x:v>
      </x:c>
      <x:c r="G1399" s="25" t="str">
        <x:v>LIMITED</x:v>
      </x:c>
      <x:c r="H1399" s="25" t="str">
        <x:v>2021-01-21</x:v>
      </x:c>
      <x:c r="I1399" s="25" t="n">
        <x:v>66</x:v>
      </x:c>
      <x:c r="J1399" s="28" t="n">
        <x:v>4487940.12</x:v>
      </x:c>
      <x:c r="K1399" s="25" t="n">
        <x:v>9</x:v>
      </x:c>
      <x:c r="L1399" s="26" t="b">
        <x:v>0</x:v>
      </x:c>
      <x:c r="M1399" s="26" t="b">
        <x:v>0</x:v>
      </x:c>
      <x:c r="N1399" s="25" t="n">
        <x:v>61.35</x:v>
      </x:c>
      <x:c r="O1399" s="26" t="b">
        <x:v>1</x:v>
      </x:c>
      <x:c r="P1399" s="25" t="str">
        <x:v>SECURE_MESSAGE</x:v>
      </x:c>
      <x:c r="Q1399" s="25" t="str">
        <x:v>DERIVED_ANALYTICS</x:v>
      </x:c>
      <x:c r="R1399" s="30" t="n">
        <x:v>0.024022</x:v>
      </x:c>
      <x:c r="S1399" s="25" t="str">
        <x:v>R03</x:v>
      </x:c>
      <x:c r="T1399" s="25" t="n">
        <x:v>0</x:v>
      </x:c>
      <x:c r="U1399" s="25" t="n">
        <x:v>1</x:v>
      </x:c>
      <x:c r="V1399" s="25" t="str">
        <x:v>2027-01-25</x:v>
      </x:c>
      <x:c r="W1399" s="25" t="str">
        <x:v>NONE</x:v>
      </x:c>
      <x:c r="X1399" s="26" t="b">
        <x:v>1</x:v>
      </x:c>
      <x:c r="Y1399" s="26" t="b">
        <x:v>1</x:v>
      </x:c>
      <x:c r="Z1399" s="25" t="str">
        <x:v>CONTROLLED_SYNTHETIC</x:v>
      </x:c>
      <x:c r="AA1399" s="28" t="n">
        <x:v>2274207.77</x:v>
      </x:c>
      <x:c r="AB1399" s="28" t="n">
        <x:v>1773654.28</x:v>
      </x:c>
      <x:c r="AC1399" s="28" t="n">
        <x:v>133317.1</x:v>
      </x:c>
      <x:c r="AD1399" s="28" t="n">
        <x:v>2120037.4</x:v>
      </x:c>
      <x:c r="AE1399" s="28" t="n">
        <x:v>0</x:v>
      </x:c>
      <x:c r="AF1399" s="28" t="n">
        <x:v>0</x:v>
      </x:c>
      <x:c r="AG1399" s="28" t="n">
        <x:v>0</x:v>
      </x:c>
      <x:c r="AH1399" s="28" t="n">
        <x:v>93805.641667</x:v>
      </x:c>
      <x:c r="AI1399" s="28" t="n">
        <x:v>168382.093333</x:v>
      </x:c>
      <x:c r="AJ1399" s="25" t="n">
        <x:v>532</x:v>
      </x:c>
      <x:c r="AK1399" s="25" t="n">
        <x:v>2</x:v>
      </x:c>
      <x:c r="AL1399" s="28" t="n">
        <x:v>380261.8</x:v>
      </x:c>
      <x:c r="AM1399" s="28" t="n">
        <x:v>6172.26</x:v>
      </x:c>
      <x:c r="AN1399" s="25" t="str">
        <x:v>POS_MERCHANT_ACQUIRING|TRADE_FINANCE</x:v>
      </x:c>
      <x:c r="AO1399" s="25" t="str">
        <x:v>2026-02-27</x:v>
      </x:c>
      <x:c r="AP1399" s="25" t="n">
        <x:v>4</x:v>
      </x:c>
      <x:c r="AQ1399" s="25" t="n">
        <x:v>174</x:v>
      </x:c>
      <x:c r="AR1399" s="25" t="n">
        <x:v>31.09</x:v>
      </x:c>
      <x:c r="AS1399" s="30" t="n">
        <x:v>0.242085</x:v>
      </x:c>
      <x:c r="AT1399" s="25" t="n">
        <x:v>0</x:v>
      </x:c>
    </x:row>
    <x:row r="1400">
      <x:c r="A1400" s="25" t="str">
        <x:v>SME001396</x:v>
      </x:c>
      <x:c r="B1400" s="25" t="str">
        <x:v>Synthetic SME 001396</x:v>
      </x:c>
      <x:c r="C1400" s="25" t="str">
        <x:v>RM002</x:v>
      </x:c>
      <x:c r="D1400" s="25" t="str">
        <x:v>Marmara</x:v>
      </x:c>
      <x:c r="E1400" s="25" t="str">
        <x:v>Hospitality</x:v>
      </x:c>
      <x:c r="F1400" s="25" t="str">
        <x:v>MEDIUM</x:v>
      </x:c>
      <x:c r="G1400" s="25" t="str">
        <x:v>SOLE_PROPRIETOR</x:v>
      </x:c>
      <x:c r="H1400" s="25" t="str">
        <x:v>2015-07-04</x:v>
      </x:c>
      <x:c r="I1400" s="25" t="n">
        <x:v>133</x:v>
      </x:c>
      <x:c r="J1400" s="28" t="n">
        <x:v>77850442.74</x:v>
      </x:c>
      <x:c r="K1400" s="25" t="n">
        <x:v>149</x:v>
      </x:c>
      <x:c r="L1400" s="26" t="b">
        <x:v>1</x:v>
      </x:c>
      <x:c r="M1400" s="26" t="b">
        <x:v>1</x:v>
      </x:c>
      <x:c r="N1400" s="25" t="n">
        <x:v>61.34</x:v>
      </x:c>
      <x:c r="O1400" s="26" t="b">
        <x:v>1</x:v>
      </x:c>
      <x:c r="P1400" s="25" t="str">
        <x:v>VIDEO_MEETING</x:v>
      </x:c>
      <x:c r="Q1400" s="25" t="str">
        <x:v>DERIVED_ANALYTICS</x:v>
      </x:c>
      <x:c r="R1400" s="30" t="n">
        <x:v>0.030979</x:v>
      </x:c>
      <x:c r="S1400" s="25" t="str">
        <x:v>R03</x:v>
      </x:c>
      <x:c r="T1400" s="25" t="n">
        <x:v>0</x:v>
      </x:c>
      <x:c r="U1400" s="25" t="n">
        <x:v>1</x:v>
      </x:c>
      <x:c r="V1400" s="25" t="str">
        <x:v>2026-12-18</x:v>
      </x:c>
      <x:c r="W1400" s="25" t="str">
        <x:v>NONE</x:v>
      </x:c>
      <x:c r="X1400" s="26" t="b">
        <x:v>1</x:v>
      </x:c>
      <x:c r="Y1400" s="26" t="b">
        <x:v>1</x:v>
      </x:c>
      <x:c r="Z1400" s="25" t="str">
        <x:v>CONTROLLED_SYNTHETIC</x:v>
      </x:c>
      <x:c r="AA1400" s="28" t="n">
        <x:v>42433689.49</x:v>
      </x:c>
      <x:c r="AB1400" s="28" t="n">
        <x:v>39016320.35</x:v>
      </x:c>
      <x:c r="AC1400" s="28" t="n">
        <x:v>22328789.42</x:v>
      </x:c>
      <x:c r="AD1400" s="28" t="n">
        <x:v>25055125.95</x:v>
      </x:c>
      <x:c r="AE1400" s="28" t="n">
        <x:v>10870676.11</x:v>
      </x:c>
      <x:c r="AF1400" s="28" t="n">
        <x:v>11395492.44</x:v>
      </x:c>
      <x:c r="AG1400" s="28" t="n">
        <x:v>12752226.45</x:v>
      </x:c>
      <x:c r="AH1400" s="28" t="n">
        <x:v>1420581.61</x:v>
      </x:c>
      <x:c r="AI1400" s="28" t="n">
        <x:v>2709457.123333</x:v>
      </x:c>
      <x:c r="AJ1400" s="25" t="n">
        <x:v>564</x:v>
      </x:c>
      <x:c r="AK1400" s="25" t="n">
        <x:v>3</x:v>
      </x:c>
      <x:c r="AL1400" s="28" t="n">
        <x:v>139176545.52</x:v>
      </x:c>
      <x:c r="AM1400" s="28" t="n">
        <x:v>4395540.54</x:v>
      </x:c>
      <x:c r="AN1400" s="25" t="str">
        <x:v>CASH_MANAGEMENT|PAYROLL_SERVICES|TRADE_FINANCE</x:v>
      </x:c>
      <x:c r="AO1400" s="25" t="str">
        <x:v>2026-07-12</x:v>
      </x:c>
      <x:c r="AP1400" s="25" t="n">
        <x:v>6</x:v>
      </x:c>
      <x:c r="AQ1400" s="25" t="n">
        <x:v>39</x:v>
      </x:c>
      <x:c r="AR1400" s="25" t="n">
        <x:v>67.5</x:v>
      </x:c>
      <x:c r="AS1400" s="30" t="n">
        <x:v>1</x:v>
      </x:c>
      <x:c r="AT1400" s="25" t="n">
        <x:v>0</x:v>
      </x:c>
    </x:row>
    <x:row r="1401">
      <x:c r="A1401" s="25" t="str">
        <x:v>SME001397</x:v>
      </x:c>
      <x:c r="B1401" s="25" t="str">
        <x:v>Synthetic SME 001397</x:v>
      </x:c>
      <x:c r="C1401" s="25" t="str">
        <x:v>RM008</x:v>
      </x:c>
      <x:c r="D1401" s="25" t="str">
        <x:v>Marmara</x:v>
      </x:c>
      <x:c r="E1401" s="25" t="str">
        <x:v>Construction</x:v>
      </x:c>
      <x:c r="F1401" s="25" t="str">
        <x:v>MICRO</x:v>
      </x:c>
      <x:c r="G1401" s="25" t="str">
        <x:v>JOINT_STOCK</x:v>
      </x:c>
      <x:c r="H1401" s="25" t="str">
        <x:v>2017-07-25</x:v>
      </x:c>
      <x:c r="I1401" s="25" t="n">
        <x:v>108</x:v>
      </x:c>
      <x:c r="J1401" s="28" t="n">
        <x:v>5042980.39</x:v>
      </x:c>
      <x:c r="K1401" s="25" t="n">
        <x:v>2</x:v>
      </x:c>
      <x:c r="L1401" s="26" t="b">
        <x:v>0</x:v>
      </x:c>
      <x:c r="M1401" s="26" t="b">
        <x:v>0</x:v>
      </x:c>
      <x:c r="N1401" s="25" t="n">
        <x:v>27.6</x:v>
      </x:c>
      <x:c r="O1401" s="26" t="b">
        <x:v>1</x:v>
      </x:c>
      <x:c r="P1401" s="25" t="str">
        <x:v>RM_CALL</x:v>
      </x:c>
      <x:c r="Q1401" s="25" t="str">
        <x:v>DERIVED_ANALYTICS</x:v>
      </x:c>
      <x:c r="R1401" s="30" t="n">
        <x:v>0.068134</x:v>
      </x:c>
      <x:c r="S1401" s="25" t="str">
        <x:v>R04</x:v>
      </x:c>
      <x:c r="T1401" s="25" t="n">
        <x:v>0</x:v>
      </x:c>
      <x:c r="U1401" s="25" t="n">
        <x:v>1</x:v>
      </x:c>
      <x:c r="V1401" s="25" t="str">
        <x:v>2027-08-29</x:v>
      </x:c>
      <x:c r="W1401" s="25" t="str">
        <x:v>NONE</x:v>
      </x:c>
      <x:c r="X1401" s="26" t="b">
        <x:v>1</x:v>
      </x:c>
      <x:c r="Y1401" s="26" t="b">
        <x:v>1</x:v>
      </x:c>
      <x:c r="Z1401" s="25" t="str">
        <x:v>CONTROLLED_SYNTHETIC</x:v>
      </x:c>
      <x:c r="AA1401" s="28" t="n">
        <x:v>2676850.72</x:v>
      </x:c>
      <x:c r="AB1401" s="28" t="n">
        <x:v>2200979.4</x:v>
      </x:c>
      <x:c r="AC1401" s="28" t="n">
        <x:v>138384.73</x:v>
      </x:c>
      <x:c r="AD1401" s="28" t="n">
        <x:v>387508.04</x:v>
      </x:c>
      <x:c r="AE1401" s="28" t="n">
        <x:v>0</x:v>
      </x:c>
      <x:c r="AF1401" s="28" t="n">
        <x:v>0</x:v>
      </x:c>
      <x:c r="AG1401" s="28" t="n">
        <x:v>0</x:v>
      </x:c>
      <x:c r="AH1401" s="28" t="n">
        <x:v>92430.755</x:v>
      </x:c>
      <x:c r="AI1401" s="28" t="n">
        <x:v>266011.486667</x:v>
      </x:c>
      <x:c r="AJ1401" s="25" t="n">
        <x:v>297</x:v>
      </x:c>
      <x:c r="AK1401" s="25" t="n">
        <x:v>1</x:v>
      </x:c>
      <x:c r="AL1401" s="28" t="n">
        <x:v>33293.93</x:v>
      </x:c>
      <x:c r="AM1401" s="28" t="n">
        <x:v>1239.48</x:v>
      </x:c>
      <x:c r="AN1401" s="25" t="str">
        <x:v>BUSINESS_CREDIT_CARD</x:v>
      </x:c>
      <x:c r="AO1401" s="25" t="str">
        <x:v>2025-12-25</x:v>
      </x:c>
      <x:c r="AP1401" s="25" t="n">
        <x:v>1</x:v>
      </x:c>
      <x:c r="AQ1401" s="25" t="n">
        <x:v>238</x:v>
      </x:c>
      <x:c r="AR1401" s="25" t="n">
        <x:v>26.68</x:v>
      </x:c>
      <x:c r="AS1401" s="30" t="n">
        <x:v>0.018863</x:v>
      </x:c>
      <x:c r="AT1401" s="25" t="n">
        <x:v>0</x:v>
      </x:c>
    </x:row>
    <x:row r="1402">
      <x:c r="A1402" s="25" t="str">
        <x:v>SME001398</x:v>
      </x:c>
      <x:c r="B1402" s="25" t="str">
        <x:v>Synthetic SME 001398</x:v>
      </x:c>
      <x:c r="C1402" s="25" t="str">
        <x:v>RM006</x:v>
      </x:c>
      <x:c r="D1402" s="25" t="str">
        <x:v>Aegean</x:v>
      </x:c>
      <x:c r="E1402" s="25" t="str">
        <x:v>Manufacturing</x:v>
      </x:c>
      <x:c r="F1402" s="25" t="str">
        <x:v>MICRO</x:v>
      </x:c>
      <x:c r="G1402" s="25" t="str">
        <x:v>LIMITED</x:v>
      </x:c>
      <x:c r="H1402" s="25" t="str">
        <x:v>2024-11-05</x:v>
      </x:c>
      <x:c r="I1402" s="25" t="n">
        <x:v>21</x:v>
      </x:c>
      <x:c r="J1402" s="28" t="n">
        <x:v>11664435.9</x:v>
      </x:c>
      <x:c r="K1402" s="25" t="n">
        <x:v>8</x:v>
      </x:c>
      <x:c r="L1402" s="26" t="b">
        <x:v>0</x:v>
      </x:c>
      <x:c r="M1402" s="26" t="b">
        <x:v>0</x:v>
      </x:c>
      <x:c r="N1402" s="25" t="n">
        <x:v>69.56</x:v>
      </x:c>
      <x:c r="O1402" s="26" t="b">
        <x:v>1</x:v>
      </x:c>
      <x:c r="P1402" s="25" t="str">
        <x:v>SECURE_MESSAGE</x:v>
      </x:c>
      <x:c r="Q1402" s="25" t="str">
        <x:v>DERIVED_ANALYTICS</x:v>
      </x:c>
      <x:c r="R1402" s="30" t="n">
        <x:v>0.031131</x:v>
      </x:c>
      <x:c r="S1402" s="25" t="str">
        <x:v>R03</x:v>
      </x:c>
      <x:c r="T1402" s="25" t="n">
        <x:v>0</x:v>
      </x:c>
      <x:c r="U1402" s="25" t="n">
        <x:v>1</x:v>
      </x:c>
      <x:c r="V1402" s="25" t="str">
        <x:v>2026-08-24</x:v>
      </x:c>
      <x:c r="W1402" s="25" t="str">
        <x:v>NONE</x:v>
      </x:c>
      <x:c r="X1402" s="26" t="b">
        <x:v>1</x:v>
      </x:c>
      <x:c r="Y1402" s="26" t="b">
        <x:v>1</x:v>
      </x:c>
      <x:c r="Z1402" s="25" t="str">
        <x:v>CONTROLLED_SYNTHETIC</x:v>
      </x:c>
      <x:c r="AA1402" s="28" t="n">
        <x:v>6075366.71</x:v>
      </x:c>
      <x:c r="AB1402" s="28" t="n">
        <x:v>5468166.92</x:v>
      </x:c>
      <x:c r="AC1402" s="28" t="n">
        <x:v>311608.97</x:v>
      </x:c>
      <x:c r="AD1402" s="28" t="n">
        <x:v>1766372.87</x:v>
      </x:c>
      <x:c r="AE1402" s="28" t="n">
        <x:v>0</x:v>
      </x:c>
      <x:c r="AF1402" s="28" t="n">
        <x:v>0</x:v>
      </x:c>
      <x:c r="AG1402" s="28" t="n">
        <x:v>0</x:v>
      </x:c>
      <x:c r="AH1402" s="28" t="n">
        <x:v>290113.335</x:v>
      </x:c>
      <x:c r="AI1402" s="28" t="n">
        <x:v>589595.528333</x:v>
      </x:c>
      <x:c r="AJ1402" s="25" t="n">
        <x:v>564</x:v>
      </x:c>
      <x:c r="AK1402" s="25" t="n">
        <x:v>0</x:v>
      </x:c>
      <x:c r="AL1402" s="28" t="n">
        <x:v>0</x:v>
      </x:c>
      <x:c r="AM1402" s="28" t="n">
        <x:v>0</x:v>
      </x:c>
      <x:c r="AN1402" s="25"/>
      <x:c r="AO1402" s="25" t="str">
        <x:v>2026-02-23</x:v>
      </x:c>
      <x:c r="AP1402" s="25" t="n">
        <x:v>2</x:v>
      </x:c>
      <x:c r="AQ1402" s="25" t="n">
        <x:v>178</x:v>
      </x:c>
      <x:c r="AR1402" s="25" t="n">
        <x:v>5</x:v>
      </x:c>
      <x:c r="AS1402" s="30" t="n">
        <x:v>0</x:v>
      </x:c>
      <x:c r="AT1402" s="25" t="n">
        <x:v>0</x:v>
      </x:c>
    </x:row>
    <x:row r="1403">
      <x:c r="A1403" s="25" t="str">
        <x:v>SME001399</x:v>
      </x:c>
      <x:c r="B1403" s="25" t="str">
        <x:v>Synthetic SME 001399</x:v>
      </x:c>
      <x:c r="C1403" s="25" t="str">
        <x:v>RM015</x:v>
      </x:c>
      <x:c r="D1403" s="25" t="str">
        <x:v>Marmara</x:v>
      </x:c>
      <x:c r="E1403" s="25" t="str">
        <x:v>Hospitality</x:v>
      </x:c>
      <x:c r="F1403" s="25" t="str">
        <x:v>MICRO</x:v>
      </x:c>
      <x:c r="G1403" s="25" t="str">
        <x:v>JOINT_STOCK</x:v>
      </x:c>
      <x:c r="H1403" s="25" t="str">
        <x:v>2025-02-04</x:v>
      </x:c>
      <x:c r="I1403" s="25" t="n">
        <x:v>18</x:v>
      </x:c>
      <x:c r="J1403" s="28" t="n">
        <x:v>8362197.31</x:v>
      </x:c>
      <x:c r="K1403" s="25" t="n">
        <x:v>4</x:v>
      </x:c>
      <x:c r="L1403" s="26" t="b">
        <x:v>0</x:v>
      </x:c>
      <x:c r="M1403" s="26" t="b">
        <x:v>0</x:v>
      </x:c>
      <x:c r="N1403" s="25" t="n">
        <x:v>85.36</x:v>
      </x:c>
      <x:c r="O1403" s="26" t="b">
        <x:v>1</x:v>
      </x:c>
      <x:c r="P1403" s="25" t="str">
        <x:v>BRANCH</x:v>
      </x:c>
      <x:c r="Q1403" s="25" t="str">
        <x:v>DERIVED_ANALYTICS</x:v>
      </x:c>
      <x:c r="R1403" s="30" t="n">
        <x:v>0.100884</x:v>
      </x:c>
      <x:c r="S1403" s="25" t="str">
        <x:v>R06</x:v>
      </x:c>
      <x:c r="T1403" s="25" t="n">
        <x:v>0</x:v>
      </x:c>
      <x:c r="U1403" s="25" t="n">
        <x:v>1</x:v>
      </x:c>
      <x:c r="V1403" s="25" t="str">
        <x:v>2026-08-08</x:v>
      </x:c>
      <x:c r="W1403" s="25" t="str">
        <x:v>HIGH</x:v>
      </x:c>
      <x:c r="X1403" s="26" t="b">
        <x:v>1</x:v>
      </x:c>
      <x:c r="Y1403" s="26" t="b">
        <x:v>1</x:v>
      </x:c>
      <x:c r="Z1403" s="25" t="str">
        <x:v>CONTROLLED_SYNTHETIC</x:v>
      </x:c>
      <x:c r="AA1403" s="28" t="n">
        <x:v>4107847.46</x:v>
      </x:c>
      <x:c r="AB1403" s="28" t="n">
        <x:v>3649069.51</x:v>
      </x:c>
      <x:c r="AC1403" s="28" t="n">
        <x:v>2387182.71</x:v>
      </x:c>
      <x:c r="AD1403" s="28" t="n">
        <x:v>728720.41</x:v>
      </x:c>
      <x:c r="AE1403" s="28" t="n">
        <x:v>0</x:v>
      </x:c>
      <x:c r="AF1403" s="28" t="n">
        <x:v>0</x:v>
      </x:c>
      <x:c r="AG1403" s="28" t="n">
        <x:v>0</x:v>
      </x:c>
      <x:c r="AH1403" s="28" t="n">
        <x:v>136373.936667</x:v>
      </x:c>
      <x:c r="AI1403" s="28" t="n">
        <x:v>511627.678333</x:v>
      </x:c>
      <x:c r="AJ1403" s="25" t="n">
        <x:v>834</x:v>
      </x:c>
      <x:c r="AK1403" s="25" t="n">
        <x:v>2</x:v>
      </x:c>
      <x:c r="AL1403" s="28" t="n">
        <x:v>11327606</x:v>
      </x:c>
      <x:c r="AM1403" s="28" t="n">
        <x:v>152251.48</x:v>
      </x:c>
      <x:c r="AN1403" s="25" t="str">
        <x:v>CASH_MANAGEMENT|POS_MERCHANT_ACQUIRING</x:v>
      </x:c>
      <x:c r="AO1403" s="25" t="str">
        <x:v>2026-08-15</x:v>
      </x:c>
      <x:c r="AP1403" s="25" t="n">
        <x:v>5</x:v>
      </x:c>
      <x:c r="AQ1403" s="25" t="n">
        <x:v>5</x:v>
      </x:c>
      <x:c r="AR1403" s="25" t="n">
        <x:v>45.29</x:v>
      </x:c>
      <x:c r="AS1403" s="30" t="n">
        <x:v>1</x:v>
      </x:c>
      <x:c r="AT1403" s="25" t="n">
        <x:v>12</x:v>
      </x:c>
    </x:row>
    <x:row r="1404">
      <x:c r="A1404" s="25" t="str">
        <x:v>SME001400</x:v>
      </x:c>
      <x:c r="B1404" s="25" t="str">
        <x:v>Synthetic SME 001400</x:v>
      </x:c>
      <x:c r="C1404" s="25" t="str">
        <x:v>RM002</x:v>
      </x:c>
      <x:c r="D1404" s="25" t="str">
        <x:v>Marmara</x:v>
      </x:c>
      <x:c r="E1404" s="25" t="str">
        <x:v>Manufacturing</x:v>
      </x:c>
      <x:c r="F1404" s="25" t="str">
        <x:v>SMALL</x:v>
      </x:c>
      <x:c r="G1404" s="25" t="str">
        <x:v>LIMITED</x:v>
      </x:c>
      <x:c r="H1404" s="25" t="str">
        <x:v>2020-10-25</x:v>
      </x:c>
      <x:c r="I1404" s="25" t="n">
        <x:v>69</x:v>
      </x:c>
      <x:c r="J1404" s="28" t="n">
        <x:v>66156306.87</x:v>
      </x:c>
      <x:c r="K1404" s="25" t="n">
        <x:v>13</x:v>
      </x:c>
      <x:c r="L1404" s="26" t="b">
        <x:v>0</x:v>
      </x:c>
      <x:c r="M1404" s="26" t="b">
        <x:v>1</x:v>
      </x:c>
      <x:c r="N1404" s="25" t="n">
        <x:v>35.25</x:v>
      </x:c>
      <x:c r="O1404" s="26" t="b">
        <x:v>1</x:v>
      </x:c>
      <x:c r="P1404" s="25" t="str">
        <x:v>BRANCH</x:v>
      </x:c>
      <x:c r="Q1404" s="25" t="str">
        <x:v>DERIVED_ANALYTICS</x:v>
      </x:c>
      <x:c r="R1404" s="30" t="n">
        <x:v>0.032625</x:v>
      </x:c>
      <x:c r="S1404" s="25" t="str">
        <x:v>R03</x:v>
      </x:c>
      <x:c r="T1404" s="25" t="n">
        <x:v>0</x:v>
      </x:c>
      <x:c r="U1404" s="25" t="n">
        <x:v>1</x:v>
      </x:c>
      <x:c r="V1404" s="25" t="str">
        <x:v>2027-03-14</x:v>
      </x:c>
      <x:c r="W1404" s="25" t="str">
        <x:v>NONE</x:v>
      </x:c>
      <x:c r="X1404" s="26" t="b">
        <x:v>1</x:v>
      </x:c>
      <x:c r="Y1404" s="26" t="b">
        <x:v>1</x:v>
      </x:c>
      <x:c r="Z1404" s="25" t="str">
        <x:v>CONTROLLED_SYNTHETIC</x:v>
      </x:c>
      <x:c r="AA1404" s="28" t="n">
        <x:v>37305701.82</x:v>
      </x:c>
      <x:c r="AB1404" s="28" t="n">
        <x:v>33821906.77</x:v>
      </x:c>
      <x:c r="AC1404" s="28" t="n">
        <x:v>1463638.69</x:v>
      </x:c>
      <x:c r="AD1404" s="28" t="n">
        <x:v>2510659.83</x:v>
      </x:c>
      <x:c r="AE1404" s="28" t="n">
        <x:v>0</x:v>
      </x:c>
      <x:c r="AF1404" s="28" t="n">
        <x:v>11177672.87</x:v>
      </x:c>
      <x:c r="AG1404" s="28" t="n">
        <x:v>6684202.05</x:v>
      </x:c>
      <x:c r="AH1404" s="28" t="n">
        <x:v>1427389.731667</x:v>
      </x:c>
      <x:c r="AI1404" s="28" t="n">
        <x:v>3451114.265</x:v>
      </x:c>
      <x:c r="AJ1404" s="25" t="n">
        <x:v>383</x:v>
      </x:c>
      <x:c r="AK1404" s="25" t="n">
        <x:v>0</x:v>
      </x:c>
      <x:c r="AL1404" s="28" t="n">
        <x:v>0</x:v>
      </x:c>
      <x:c r="AM1404" s="28" t="n">
        <x:v>0</x:v>
      </x:c>
      <x:c r="AN1404" s="25"/>
      <x:c r="AO1404" s="25" t="str">
        <x:v>2026-05-25</x:v>
      </x:c>
      <x:c r="AP1404" s="25" t="n">
        <x:v>4</x:v>
      </x:c>
      <x:c r="AQ1404" s="25" t="n">
        <x:v>87</x:v>
      </x:c>
      <x:c r="AR1404" s="25" t="n">
        <x:v>16.43</x:v>
      </x:c>
      <x:c r="AS1404" s="30" t="n">
        <x:v>0</x:v>
      </x:c>
      <x:c r="AT1404" s="25" t="n">
        <x:v>0</x:v>
      </x:c>
    </x:row>
    <x:row r="1405">
      <x:c r="A1405" s="25" t="str">
        <x:v>SME001401</x:v>
      </x:c>
      <x:c r="B1405" s="25" t="str">
        <x:v>Synthetic SME 001401</x:v>
      </x:c>
      <x:c r="C1405" s="25" t="str">
        <x:v>RM009</x:v>
      </x:c>
      <x:c r="D1405" s="25" t="str">
        <x:v>Marmara</x:v>
      </x:c>
      <x:c r="E1405" s="25" t="str">
        <x:v>Professional Services</x:v>
      </x:c>
      <x:c r="F1405" s="25" t="str">
        <x:v>SMALL</x:v>
      </x:c>
      <x:c r="G1405" s="25" t="str">
        <x:v>LIMITED</x:v>
      </x:c>
      <x:c r="H1405" s="25" t="str">
        <x:v>2015-12-10</x:v>
      </x:c>
      <x:c r="I1405" s="25" t="n">
        <x:v>128</x:v>
      </x:c>
      <x:c r="J1405" s="28" t="n">
        <x:v>35764405.15</x:v>
      </x:c>
      <x:c r="K1405" s="25" t="n">
        <x:v>45</x:v>
      </x:c>
      <x:c r="L1405" s="26" t="b">
        <x:v>0</x:v>
      </x:c>
      <x:c r="M1405" s="26" t="b">
        <x:v>0</x:v>
      </x:c>
      <x:c r="N1405" s="25" t="n">
        <x:v>73.2</x:v>
      </x:c>
      <x:c r="O1405" s="26" t="b">
        <x:v>1</x:v>
      </x:c>
      <x:c r="P1405" s="25" t="str">
        <x:v>RM_CALL</x:v>
      </x:c>
      <x:c r="Q1405" s="25" t="str">
        <x:v>DERIVED_ANALYTICS</x:v>
      </x:c>
      <x:c r="R1405" s="30" t="n">
        <x:v>0.024481</x:v>
      </x:c>
      <x:c r="S1405" s="25" t="str">
        <x:v>R03</x:v>
      </x:c>
      <x:c r="T1405" s="25" t="n">
        <x:v>0</x:v>
      </x:c>
      <x:c r="U1405" s="25" t="n">
        <x:v>1</x:v>
      </x:c>
      <x:c r="V1405" s="25" t="str">
        <x:v>2026-09-12</x:v>
      </x:c>
      <x:c r="W1405" s="25" t="str">
        <x:v>NONE</x:v>
      </x:c>
      <x:c r="X1405" s="26" t="b">
        <x:v>1</x:v>
      </x:c>
      <x:c r="Y1405" s="26" t="b">
        <x:v>1</x:v>
      </x:c>
      <x:c r="Z1405" s="25" t="str">
        <x:v>CONTROLLED_SYNTHETIC</x:v>
      </x:c>
      <x:c r="AA1405" s="28" t="n">
        <x:v>18775777.66</x:v>
      </x:c>
      <x:c r="AB1405" s="28" t="n">
        <x:v>15880563.84</x:v>
      </x:c>
      <x:c r="AC1405" s="28" t="n">
        <x:v>829464.67</x:v>
      </x:c>
      <x:c r="AD1405" s="28" t="n">
        <x:v>10008908.16</x:v>
      </x:c>
      <x:c r="AE1405" s="28" t="n">
        <x:v>0</x:v>
      </x:c>
      <x:c r="AF1405" s="28" t="n">
        <x:v>0</x:v>
      </x:c>
      <x:c r="AG1405" s="28" t="n">
        <x:v>0</x:v>
      </x:c>
      <x:c r="AH1405" s="28" t="n">
        <x:v>723726.048333</x:v>
      </x:c>
      <x:c r="AI1405" s="28" t="n">
        <x:v>1320018.018333</x:v>
      </x:c>
      <x:c r="AJ1405" s="25" t="n">
        <x:v>687</x:v>
      </x:c>
      <x:c r="AK1405" s="25" t="n">
        <x:v>2</x:v>
      </x:c>
      <x:c r="AL1405" s="28" t="n">
        <x:v>51517307.32</x:v>
      </x:c>
      <x:c r="AM1405" s="28" t="n">
        <x:v>1292950.26</x:v>
      </x:c>
      <x:c r="AN1405" s="25" t="str">
        <x:v>CASH_MANAGEMENT|PAYROLL_SERVICES</x:v>
      </x:c>
      <x:c r="AO1405" s="25" t="str">
        <x:v>2026-07-04</x:v>
      </x:c>
      <x:c r="AP1405" s="25" t="n">
        <x:v>6</x:v>
      </x:c>
      <x:c r="AQ1405" s="25" t="n">
        <x:v>47</x:v>
      </x:c>
      <x:c r="AR1405" s="25" t="n">
        <x:v>61</x:v>
      </x:c>
      <x:c r="AS1405" s="30" t="n">
        <x:v>1</x:v>
      </x:c>
      <x:c r="AT1405" s="25" t="n">
        <x:v>0</x:v>
      </x:c>
    </x:row>
    <x:row r="1406">
      <x:c r="A1406" s="25" t="str">
        <x:v>SME001402</x:v>
      </x:c>
      <x:c r="B1406" s="25" t="str">
        <x:v>Synthetic SME 001402</x:v>
      </x:c>
      <x:c r="C1406" s="25" t="str">
        <x:v>RM037</x:v>
      </x:c>
      <x:c r="D1406" s="25" t="str">
        <x:v>Aegean</x:v>
      </x:c>
      <x:c r="E1406" s="25" t="str">
        <x:v>Technology</x:v>
      </x:c>
      <x:c r="F1406" s="25" t="str">
        <x:v>SMALL</x:v>
      </x:c>
      <x:c r="G1406" s="25" t="str">
        <x:v>LIMITED</x:v>
      </x:c>
      <x:c r="H1406" s="25" t="str">
        <x:v>2024-09-11</x:v>
      </x:c>
      <x:c r="I1406" s="25" t="n">
        <x:v>23</x:v>
      </x:c>
      <x:c r="J1406" s="28" t="n">
        <x:v>21368005.42</x:v>
      </x:c>
      <x:c r="K1406" s="25" t="n">
        <x:v>20</x:v>
      </x:c>
      <x:c r="L1406" s="26" t="b">
        <x:v>1</x:v>
      </x:c>
      <x:c r="M1406" s="26" t="b">
        <x:v>0</x:v>
      </x:c>
      <x:c r="N1406" s="25" t="n">
        <x:v>43.2</x:v>
      </x:c>
      <x:c r="O1406" s="26" t="b">
        <x:v>1</x:v>
      </x:c>
      <x:c r="P1406" s="25" t="str">
        <x:v>BRANCH</x:v>
      </x:c>
      <x:c r="Q1406" s="25" t="str">
        <x:v>DERIVED_ANALYTICS</x:v>
      </x:c>
      <x:c r="R1406" s="30" t="n">
        <x:v>0.008887</x:v>
      </x:c>
      <x:c r="S1406" s="25" t="str">
        <x:v>R02</x:v>
      </x:c>
      <x:c r="T1406" s="25" t="n">
        <x:v>0</x:v>
      </x:c>
      <x:c r="U1406" s="25" t="n">
        <x:v>1</x:v>
      </x:c>
      <x:c r="V1406" s="25" t="str">
        <x:v>2027-02-19</x:v>
      </x:c>
      <x:c r="W1406" s="25" t="str">
        <x:v>NONE</x:v>
      </x:c>
      <x:c r="X1406" s="26" t="b">
        <x:v>1</x:v>
      </x:c>
      <x:c r="Y1406" s="26" t="b">
        <x:v>1</x:v>
      </x:c>
      <x:c r="Z1406" s="25" t="str">
        <x:v>CONTROLLED_SYNTHETIC</x:v>
      </x:c>
      <x:c r="AA1406" s="28" t="n">
        <x:v>11452925.86</x:v>
      </x:c>
      <x:c r="AB1406" s="28" t="n">
        <x:v>10079461.77</x:v>
      </x:c>
      <x:c r="AC1406" s="28" t="n">
        <x:v>666867.86</x:v>
      </x:c>
      <x:c r="AD1406" s="28" t="n">
        <x:v>4958637.43</x:v>
      </x:c>
      <x:c r="AE1406" s="28" t="n">
        <x:v>3478356.09</x:v>
      </x:c>
      <x:c r="AF1406" s="28" t="n">
        <x:v>0</x:v>
      </x:c>
      <x:c r="AG1406" s="28" t="n">
        <x:v>1649216.85</x:v>
      </x:c>
      <x:c r="AH1406" s="28" t="n">
        <x:v>470316.166667</x:v>
      </x:c>
      <x:c r="AI1406" s="28" t="n">
        <x:v>1419594.401667</x:v>
      </x:c>
      <x:c r="AJ1406" s="25" t="n">
        <x:v>371</x:v>
      </x:c>
      <x:c r="AK1406" s="25" t="n">
        <x:v>2</x:v>
      </x:c>
      <x:c r="AL1406" s="28" t="n">
        <x:v>4028718.71</x:v>
      </x:c>
      <x:c r="AM1406" s="28" t="n">
        <x:v>205940.97</x:v>
      </x:c>
      <x:c r="AN1406" s="25" t="str">
        <x:v>TERM_DEPOSIT|WORKING_CAPITAL_LOAN</x:v>
      </x:c>
      <x:c r="AO1406" s="25" t="str">
        <x:v>2026-08-13</x:v>
      </x:c>
      <x:c r="AP1406" s="25" t="n">
        <x:v>6</x:v>
      </x:c>
      <x:c r="AQ1406" s="25" t="n">
        <x:v>7</x:v>
      </x:c>
      <x:c r="AR1406" s="25" t="n">
        <x:v>23.76</x:v>
      </x:c>
      <x:c r="AS1406" s="30" t="n">
        <x:v>0.538685</x:v>
      </x:c>
      <x:c r="AT1406" s="25" t="n">
        <x:v>0</x:v>
      </x:c>
    </x:row>
    <x:row r="1407">
      <x:c r="A1407" s="25" t="str">
        <x:v>SME001403</x:v>
      </x:c>
      <x:c r="B1407" s="25" t="str">
        <x:v>Synthetic SME 001403</x:v>
      </x:c>
      <x:c r="C1407" s="25" t="str">
        <x:v>RM010</x:v>
      </x:c>
      <x:c r="D1407" s="25" t="str">
        <x:v>Central Anatolia</x:v>
      </x:c>
      <x:c r="E1407" s="25" t="str">
        <x:v>Transportation</x:v>
      </x:c>
      <x:c r="F1407" s="25" t="str">
        <x:v>MICRO</x:v>
      </x:c>
      <x:c r="G1407" s="25" t="str">
        <x:v>LIMITED</x:v>
      </x:c>
      <x:c r="H1407" s="25" t="str">
        <x:v>2018-07-09</x:v>
      </x:c>
      <x:c r="I1407" s="25" t="n">
        <x:v>97</x:v>
      </x:c>
      <x:c r="J1407" s="28" t="n">
        <x:v>2627776.99</x:v>
      </x:c>
      <x:c r="K1407" s="25" t="n">
        <x:v>8</x:v>
      </x:c>
      <x:c r="L1407" s="26" t="b">
        <x:v>0</x:v>
      </x:c>
      <x:c r="M1407" s="26" t="b">
        <x:v>0</x:v>
      </x:c>
      <x:c r="N1407" s="25" t="n">
        <x:v>89.29</x:v>
      </x:c>
      <x:c r="O1407" s="26" t="b">
        <x:v>1</x:v>
      </x:c>
      <x:c r="P1407" s="25" t="str">
        <x:v>VIDEO_MEETING</x:v>
      </x:c>
      <x:c r="Q1407" s="25" t="str">
        <x:v>DERIVED_ANALYTICS</x:v>
      </x:c>
      <x:c r="R1407" s="30" t="n">
        <x:v>0.021113</x:v>
      </x:c>
      <x:c r="S1407" s="25" t="str">
        <x:v>R02</x:v>
      </x:c>
      <x:c r="T1407" s="25" t="n">
        <x:v>5</x:v>
      </x:c>
      <x:c r="U1407" s="25" t="n">
        <x:v>1</x:v>
      </x:c>
      <x:c r="V1407" s="25" t="str">
        <x:v>2027-03-15</x:v>
      </x:c>
      <x:c r="W1407" s="25" t="str">
        <x:v>NONE</x:v>
      </x:c>
      <x:c r="X1407" s="26" t="b">
        <x:v>1</x:v>
      </x:c>
      <x:c r="Y1407" s="26" t="b">
        <x:v>1</x:v>
      </x:c>
      <x:c r="Z1407" s="25" t="str">
        <x:v>CONTROLLED_SYNTHETIC</x:v>
      </x:c>
      <x:c r="AA1407" s="28" t="n">
        <x:v>1411490.69</x:v>
      </x:c>
      <x:c r="AB1407" s="28" t="n">
        <x:v>1268133.66</x:v>
      </x:c>
      <x:c r="AC1407" s="28" t="n">
        <x:v>107438.56</x:v>
      </x:c>
      <x:c r="AD1407" s="28" t="n">
        <x:v>1900002.43</x:v>
      </x:c>
      <x:c r="AE1407" s="28" t="n">
        <x:v>0</x:v>
      </x:c>
      <x:c r="AF1407" s="28" t="n">
        <x:v>0</x:v>
      </x:c>
      <x:c r="AG1407" s="28" t="n">
        <x:v>0</x:v>
      </x:c>
      <x:c r="AH1407" s="28" t="n">
        <x:v>37897.446667</x:v>
      </x:c>
      <x:c r="AI1407" s="28" t="n">
        <x:v>117417.495</x:v>
      </x:c>
      <x:c r="AJ1407" s="25" t="n">
        <x:v>939</x:v>
      </x:c>
      <x:c r="AK1407" s="25" t="n">
        <x:v>3</x:v>
      </x:c>
      <x:c r="AL1407" s="28" t="n">
        <x:v>3822186.88</x:v>
      </x:c>
      <x:c r="AM1407" s="28" t="n">
        <x:v>58558.71</x:v>
      </x:c>
      <x:c r="AN1407" s="25" t="str">
        <x:v>PAYROLL_SERVICES|POS_MERCHANT_ACQUIRING|TRADE_FINANCE</x:v>
      </x:c>
      <x:c r="AO1407" s="25" t="str">
        <x:v>2026-02-21</x:v>
      </x:c>
      <x:c r="AP1407" s="25" t="n">
        <x:v>1</x:v>
      </x:c>
      <x:c r="AQ1407" s="25" t="n">
        <x:v>180</x:v>
      </x:c>
      <x:c r="AR1407" s="25" t="n">
        <x:v>67.5</x:v>
      </x:c>
      <x:c r="AS1407" s="30" t="n">
        <x:v>1</x:v>
      </x:c>
      <x:c r="AT1407" s="25" t="n">
        <x:v>0</x:v>
      </x:c>
    </x:row>
    <x:row r="1408">
      <x:c r="A1408" s="25" t="str">
        <x:v>SME001404</x:v>
      </x:c>
      <x:c r="B1408" s="25" t="str">
        <x:v>Synthetic SME 001404</x:v>
      </x:c>
      <x:c r="C1408" s="25" t="str">
        <x:v>RM029</x:v>
      </x:c>
      <x:c r="D1408" s="25" t="str">
        <x:v>Marmara</x:v>
      </x:c>
      <x:c r="E1408" s="25" t="str">
        <x:v>Manufacturing</x:v>
      </x:c>
      <x:c r="F1408" s="25" t="str">
        <x:v>SMALL</x:v>
      </x:c>
      <x:c r="G1408" s="25" t="str">
        <x:v>LIMITED</x:v>
      </x:c>
      <x:c r="H1408" s="25" t="str">
        <x:v>2024-11-02</x:v>
      </x:c>
      <x:c r="I1408" s="25" t="n">
        <x:v>21</x:v>
      </x:c>
      <x:c r="J1408" s="28" t="n">
        <x:v>19708137.74</x:v>
      </x:c>
      <x:c r="K1408" s="25" t="n">
        <x:v>15</x:v>
      </x:c>
      <x:c r="L1408" s="26" t="b">
        <x:v>1</x:v>
      </x:c>
      <x:c r="M1408" s="26" t="b">
        <x:v>0</x:v>
      </x:c>
      <x:c r="N1408" s="25" t="n">
        <x:v>85.99</x:v>
      </x:c>
      <x:c r="O1408" s="26" t="b">
        <x:v>1</x:v>
      </x:c>
      <x:c r="P1408" s="25" t="str">
        <x:v>VIDEO_MEETING</x:v>
      </x:c>
      <x:c r="Q1408" s="25" t="str">
        <x:v>DERIVED_ANALYTICS</x:v>
      </x:c>
      <x:c r="R1408" s="30" t="n">
        <x:v>0.007499</x:v>
      </x:c>
      <x:c r="S1408" s="25" t="str">
        <x:v>R02</x:v>
      </x:c>
      <x:c r="T1408" s="25" t="n">
        <x:v>0</x:v>
      </x:c>
      <x:c r="U1408" s="25" t="n">
        <x:v>1</x:v>
      </x:c>
      <x:c r="V1408" s="25" t="str">
        <x:v>2026-07-28</x:v>
      </x:c>
      <x:c r="W1408" s="25" t="str">
        <x:v>NONE</x:v>
      </x:c>
      <x:c r="X1408" s="26" t="b">
        <x:v>1</x:v>
      </x:c>
      <x:c r="Y1408" s="26" t="b">
        <x:v>1</x:v>
      </x:c>
      <x:c r="Z1408" s="25" t="str">
        <x:v>CONTROLLED_SYNTHETIC</x:v>
      </x:c>
      <x:c r="AA1408" s="28" t="n">
        <x:v>10199895.12</x:v>
      </x:c>
      <x:c r="AB1408" s="28" t="n">
        <x:v>8827107.49</x:v>
      </x:c>
      <x:c r="AC1408" s="28" t="n">
        <x:v>319646.45</x:v>
      </x:c>
      <x:c r="AD1408" s="28" t="n">
        <x:v>3259576.03</x:v>
      </x:c>
      <x:c r="AE1408" s="28" t="n">
        <x:v>2707932.46</x:v>
      </x:c>
      <x:c r="AF1408" s="28" t="n">
        <x:v>0</x:v>
      </x:c>
      <x:c r="AG1408" s="28" t="n">
        <x:v>1226483.84</x:v>
      </x:c>
      <x:c r="AH1408" s="28" t="n">
        <x:v>416041.078333</x:v>
      </x:c>
      <x:c r="AI1408" s="28" t="n">
        <x:v>790267.245</x:v>
      </x:c>
      <x:c r="AJ1408" s="25" t="n">
        <x:v>761</x:v>
      </x:c>
      <x:c r="AK1408" s="25" t="n">
        <x:v>0</x:v>
      </x:c>
      <x:c r="AL1408" s="28" t="n">
        <x:v>0</x:v>
      </x:c>
      <x:c r="AM1408" s="28" t="n">
        <x:v>0</x:v>
      </x:c>
      <x:c r="AN1408" s="25"/>
      <x:c r="AO1408" s="25" t="str">
        <x:v>2026-07-06</x:v>
      </x:c>
      <x:c r="AP1408" s="25" t="n">
        <x:v>3</x:v>
      </x:c>
      <x:c r="AQ1408" s="25" t="n">
        <x:v>45</x:v>
      </x:c>
      <x:c r="AR1408" s="25" t="n">
        <x:v>5</x:v>
      </x:c>
      <x:c r="AS1408" s="30" t="n">
        <x:v>0</x:v>
      </x:c>
      <x:c r="AT1408" s="25" t="n">
        <x:v>23</x:v>
      </x:c>
    </x:row>
    <x:row r="1409">
      <x:c r="A1409" s="25" t="str">
        <x:v>SME001405</x:v>
      </x:c>
      <x:c r="B1409" s="25" t="str">
        <x:v>Synthetic SME 001405</x:v>
      </x:c>
      <x:c r="C1409" s="25" t="str">
        <x:v>RM034</x:v>
      </x:c>
      <x:c r="D1409" s="25" t="str">
        <x:v>Aegean</x:v>
      </x:c>
      <x:c r="E1409" s="25" t="str">
        <x:v>Wholesale Trade</x:v>
      </x:c>
      <x:c r="F1409" s="25" t="str">
        <x:v>MICRO</x:v>
      </x:c>
      <x:c r="G1409" s="25" t="str">
        <x:v>LIMITED</x:v>
      </x:c>
      <x:c r="H1409" s="25" t="str">
        <x:v>2023-02-09</x:v>
      </x:c>
      <x:c r="I1409" s="25" t="n">
        <x:v>42</x:v>
      </x:c>
      <x:c r="J1409" s="28" t="n">
        <x:v>1740056.96</x:v>
      </x:c>
      <x:c r="K1409" s="25" t="n">
        <x:v>2</x:v>
      </x:c>
      <x:c r="L1409" s="26" t="b">
        <x:v>0</x:v>
      </x:c>
      <x:c r="M1409" s="26" t="b">
        <x:v>0</x:v>
      </x:c>
      <x:c r="N1409" s="25" t="n">
        <x:v>74.07</x:v>
      </x:c>
      <x:c r="O1409" s="26" t="b">
        <x:v>1</x:v>
      </x:c>
      <x:c r="P1409" s="25" t="str">
        <x:v>SECURE_MESSAGE</x:v>
      </x:c>
      <x:c r="Q1409" s="25" t="str">
        <x:v>DERIVED_ANALYTICS</x:v>
      </x:c>
      <x:c r="R1409" s="30" t="n">
        <x:v>0.024909</x:v>
      </x:c>
      <x:c r="S1409" s="25" t="str">
        <x:v>R03</x:v>
      </x:c>
      <x:c r="T1409" s="25" t="n">
        <x:v>0</x:v>
      </x:c>
      <x:c r="U1409" s="25" t="n">
        <x:v>1</x:v>
      </x:c>
      <x:c r="V1409" s="25" t="str">
        <x:v>2026-07-30</x:v>
      </x:c>
      <x:c r="W1409" s="25" t="str">
        <x:v>NONE</x:v>
      </x:c>
      <x:c r="X1409" s="26" t="b">
        <x:v>1</x:v>
      </x:c>
      <x:c r="Y1409" s="26" t="b">
        <x:v>1</x:v>
      </x:c>
      <x:c r="Z1409" s="25" t="str">
        <x:v>CONTROLLED_SYNTHETIC</x:v>
      </x:c>
      <x:c r="AA1409" s="28" t="n">
        <x:v>865949.73</x:v>
      </x:c>
      <x:c r="AB1409" s="28" t="n">
        <x:v>759912.24</x:v>
      </x:c>
      <x:c r="AC1409" s="28" t="n">
        <x:v>25728.87</x:v>
      </x:c>
      <x:c r="AD1409" s="28" t="n">
        <x:v>403947.6</x:v>
      </x:c>
      <x:c r="AE1409" s="28" t="n">
        <x:v>0</x:v>
      </x:c>
      <x:c r="AF1409" s="28" t="n">
        <x:v>0</x:v>
      </x:c>
      <x:c r="AG1409" s="28" t="n">
        <x:v>0</x:v>
      </x:c>
      <x:c r="AH1409" s="28" t="n">
        <x:v>28555.933333</x:v>
      </x:c>
      <x:c r="AI1409" s="28" t="n">
        <x:v>87895.386667</x:v>
      </x:c>
      <x:c r="AJ1409" s="25" t="n">
        <x:v>732</x:v>
      </x:c>
      <x:c r="AK1409" s="25" t="n">
        <x:v>0</x:v>
      </x:c>
      <x:c r="AL1409" s="28" t="n">
        <x:v>0</x:v>
      </x:c>
      <x:c r="AM1409" s="28" t="n">
        <x:v>0</x:v>
      </x:c>
      <x:c r="AN1409" s="25"/>
      <x:c r="AO1409" s="25" t="str">
        <x:v>2026-04-22</x:v>
      </x:c>
      <x:c r="AP1409" s="25" t="n">
        <x:v>1</x:v>
      </x:c>
      <x:c r="AQ1409" s="25" t="n">
        <x:v>120</x:v>
      </x:c>
      <x:c r="AR1409" s="25" t="n">
        <x:v>10</x:v>
      </x:c>
      <x:c r="AS1409" s="30" t="n">
        <x:v>0</x:v>
      </x:c>
      <x:c r="AT1409" s="25" t="n">
        <x:v>21</x:v>
      </x:c>
    </x:row>
    <x:row r="1410">
      <x:c r="A1410" s="25" t="str">
        <x:v>SME001406</x:v>
      </x:c>
      <x:c r="B1410" s="25" t="str">
        <x:v>Synthetic SME 001406</x:v>
      </x:c>
      <x:c r="C1410" s="25" t="str">
        <x:v>RM022</x:v>
      </x:c>
      <x:c r="D1410" s="25" t="str">
        <x:v>Central Anatolia</x:v>
      </x:c>
      <x:c r="E1410" s="25" t="str">
        <x:v>Hospitality</x:v>
      </x:c>
      <x:c r="F1410" s="25" t="str">
        <x:v>MICRO</x:v>
      </x:c>
      <x:c r="G1410" s="25" t="str">
        <x:v>LIMITED</x:v>
      </x:c>
      <x:c r="H1410" s="25" t="str">
        <x:v>2021-07-24</x:v>
      </x:c>
      <x:c r="I1410" s="25" t="n">
        <x:v>60</x:v>
      </x:c>
      <x:c r="J1410" s="28" t="n">
        <x:v>13108122.46</x:v>
      </x:c>
      <x:c r="K1410" s="25" t="n">
        <x:v>5</x:v>
      </x:c>
      <x:c r="L1410" s="26" t="b">
        <x:v>0</x:v>
      </x:c>
      <x:c r="M1410" s="26" t="b">
        <x:v>0</x:v>
      </x:c>
      <x:c r="N1410" s="25" t="n">
        <x:v>69.12</x:v>
      </x:c>
      <x:c r="O1410" s="26" t="b">
        <x:v>1</x:v>
      </x:c>
      <x:c r="P1410" s="25" t="str">
        <x:v>BRANCH</x:v>
      </x:c>
      <x:c r="Q1410" s="25" t="str">
        <x:v>DERIVED_ANALYTICS</x:v>
      </x:c>
      <x:c r="R1410" s="30" t="n">
        <x:v>0.045764</x:v>
      </x:c>
      <x:c r="S1410" s="25" t="str">
        <x:v>R04</x:v>
      </x:c>
      <x:c r="T1410" s="25" t="n">
        <x:v>15</x:v>
      </x:c>
      <x:c r="U1410" s="25" t="n">
        <x:v>1</x:v>
      </x:c>
      <x:c r="V1410" s="25" t="str">
        <x:v>2026-09-09</x:v>
      </x:c>
      <x:c r="W1410" s="25" t="str">
        <x:v>NONE</x:v>
      </x:c>
      <x:c r="X1410" s="26" t="b">
        <x:v>1</x:v>
      </x:c>
      <x:c r="Y1410" s="26" t="b">
        <x:v>0</x:v>
      </x:c>
      <x:c r="Z1410" s="25" t="str">
        <x:v>CONTROLLED_SYNTHETIC</x:v>
      </x:c>
      <x:c r="AA1410" s="28" t="n">
        <x:v>6034375.66</x:v>
      </x:c>
      <x:c r="AB1410" s="28" t="n">
        <x:v>5312452.18</x:v>
      </x:c>
      <x:c r="AC1410" s="28" t="n">
        <x:v>2642658.48</x:v>
      </x:c>
      <x:c r="AD1410" s="28" t="n">
        <x:v>1088299.51</x:v>
      </x:c>
      <x:c r="AE1410" s="28" t="n">
        <x:v>0</x:v>
      </x:c>
      <x:c r="AF1410" s="28" t="n">
        <x:v>0</x:v>
      </x:c>
      <x:c r="AG1410" s="28" t="n">
        <x:v>0</x:v>
      </x:c>
      <x:c r="AH1410" s="28" t="n">
        <x:v>218061.153333</x:v>
      </x:c>
      <x:c r="AI1410" s="28" t="n">
        <x:v>753994.818333</x:v>
      </x:c>
      <x:c r="AJ1410" s="25" t="n">
        <x:v>543</x:v>
      </x:c>
      <x:c r="AK1410" s="25" t="n">
        <x:v>2</x:v>
      </x:c>
      <x:c r="AL1410" s="28" t="n">
        <x:v>15814935.36</x:v>
      </x:c>
      <x:c r="AM1410" s="28" t="n">
        <x:v>504105.14</x:v>
      </x:c>
      <x:c r="AN1410" s="25" t="str">
        <x:v>CASH_MANAGEMENT|POS_MERCHANT_ACQUIRING</x:v>
      </x:c>
      <x:c r="AO1410" s="25" t="str">
        <x:v>2026-04-03</x:v>
      </x:c>
      <x:c r="AP1410" s="25" t="n">
        <x:v>4</x:v>
      </x:c>
      <x:c r="AQ1410" s="25" t="n">
        <x:v>139</x:v>
      </x:c>
      <x:c r="AR1410" s="25" t="n">
        <x:v>55.29</x:v>
      </x:c>
      <x:c r="AS1410" s="30" t="n">
        <x:v>1</x:v>
      </x:c>
      <x:c r="AT1410" s="25" t="n">
        <x:v>0</x:v>
      </x:c>
    </x:row>
    <x:row r="1411">
      <x:c r="A1411" s="25" t="str">
        <x:v>SME001407</x:v>
      </x:c>
      <x:c r="B1411" s="25" t="str">
        <x:v>Synthetic SME 001407</x:v>
      </x:c>
      <x:c r="C1411" s="25" t="str">
        <x:v>RM010</x:v>
      </x:c>
      <x:c r="D1411" s="25" t="str">
        <x:v>Central Anatolia</x:v>
      </x:c>
      <x:c r="E1411" s="25" t="str">
        <x:v>Technology</x:v>
      </x:c>
      <x:c r="F1411" s="25" t="str">
        <x:v>MICRO</x:v>
      </x:c>
      <x:c r="G1411" s="25" t="str">
        <x:v>JOINT_STOCK</x:v>
      </x:c>
      <x:c r="H1411" s="25" t="str">
        <x:v>2024-04-22</x:v>
      </x:c>
      <x:c r="I1411" s="25" t="n">
        <x:v>27</x:v>
      </x:c>
      <x:c r="J1411" s="28" t="n">
        <x:v>7126169.38</x:v>
      </x:c>
      <x:c r="K1411" s="25" t="n">
        <x:v>5</x:v>
      </x:c>
      <x:c r="L1411" s="26" t="b">
        <x:v>0</x:v>
      </x:c>
      <x:c r="M1411" s="26" t="b">
        <x:v>0</x:v>
      </x:c>
      <x:c r="N1411" s="25" t="n">
        <x:v>58.05</x:v>
      </x:c>
      <x:c r="O1411" s="26" t="b">
        <x:v>1</x:v>
      </x:c>
      <x:c r="P1411" s="25" t="str">
        <x:v>BRANCH</x:v>
      </x:c>
      <x:c r="Q1411" s="25" t="str">
        <x:v>DERIVED_ANALYTICS</x:v>
      </x:c>
      <x:c r="R1411" s="30" t="n">
        <x:v>0.023092</x:v>
      </x:c>
      <x:c r="S1411" s="25" t="str">
        <x:v>R03</x:v>
      </x:c>
      <x:c r="T1411" s="25" t="n">
        <x:v>15</x:v>
      </x:c>
      <x:c r="U1411" s="25" t="n">
        <x:v>1</x:v>
      </x:c>
      <x:c r="V1411" s="25" t="str">
        <x:v>2026-11-18</x:v>
      </x:c>
      <x:c r="W1411" s="25" t="str">
        <x:v>MEDIUM</x:v>
      </x:c>
      <x:c r="X1411" s="26" t="b">
        <x:v>1</x:v>
      </x:c>
      <x:c r="Y1411" s="26" t="b">
        <x:v>1</x:v>
      </x:c>
      <x:c r="Z1411" s="25" t="str">
        <x:v>CONTROLLED_SYNTHETIC</x:v>
      </x:c>
      <x:c r="AA1411" s="28" t="n">
        <x:v>4110915.4</x:v>
      </x:c>
      <x:c r="AB1411" s="28" t="n">
        <x:v>3631542.02</x:v>
      </x:c>
      <x:c r="AC1411" s="28" t="n">
        <x:v>286021.95</x:v>
      </x:c>
      <x:c r="AD1411" s="28" t="n">
        <x:v>1189043.19</x:v>
      </x:c>
      <x:c r="AE1411" s="28" t="n">
        <x:v>0</x:v>
      </x:c>
      <x:c r="AF1411" s="28" t="n">
        <x:v>0</x:v>
      </x:c>
      <x:c r="AG1411" s="28" t="n">
        <x:v>0</x:v>
      </x:c>
      <x:c r="AH1411" s="28" t="n">
        <x:v>165566.876667</x:v>
      </x:c>
      <x:c r="AI1411" s="28" t="n">
        <x:v>385096.733333</x:v>
      </x:c>
      <x:c r="AJ1411" s="25" t="n">
        <x:v>552</x:v>
      </x:c>
      <x:c r="AK1411" s="25" t="n">
        <x:v>1</x:v>
      </x:c>
      <x:c r="AL1411" s="28" t="n">
        <x:v>479537.92</x:v>
      </x:c>
      <x:c r="AM1411" s="28" t="n">
        <x:v>14391.07</x:v>
      </x:c>
      <x:c r="AN1411" s="25" t="str">
        <x:v>POS_MERCHANT_ACQUIRING</x:v>
      </x:c>
      <x:c r="AO1411" s="25" t="str">
        <x:v>2026-08-16</x:v>
      </x:c>
      <x:c r="AP1411" s="25" t="n">
        <x:v>1</x:v>
      </x:c>
      <x:c r="AQ1411" s="25" t="n">
        <x:v>4</x:v>
      </x:c>
      <x:c r="AR1411" s="25" t="n">
        <x:v>14.81</x:v>
      </x:c>
      <x:c r="AS1411" s="30" t="n">
        <x:v>0.192264</x:v>
      </x:c>
      <x:c r="AT1411" s="25" t="n">
        <x:v>0</x:v>
      </x:c>
    </x:row>
    <x:row r="1412">
      <x:c r="A1412" s="25" t="str">
        <x:v>SME001408</x:v>
      </x:c>
      <x:c r="B1412" s="25" t="str">
        <x:v>Synthetic SME 001408</x:v>
      </x:c>
      <x:c r="C1412" s="25" t="str">
        <x:v>RM017</x:v>
      </x:c>
      <x:c r="D1412" s="25" t="str">
        <x:v>Aegean</x:v>
      </x:c>
      <x:c r="E1412" s="25" t="str">
        <x:v>Construction</x:v>
      </x:c>
      <x:c r="F1412" s="25" t="str">
        <x:v>MICRO</x:v>
      </x:c>
      <x:c r="G1412" s="25" t="str">
        <x:v>LIMITED</x:v>
      </x:c>
      <x:c r="H1412" s="25" t="str">
        <x:v>2024-09-01</x:v>
      </x:c>
      <x:c r="I1412" s="25" t="n">
        <x:v>23</x:v>
      </x:c>
      <x:c r="J1412" s="28" t="n">
        <x:v>7918504.38</x:v>
      </x:c>
      <x:c r="K1412" s="25" t="n">
        <x:v>6</x:v>
      </x:c>
      <x:c r="L1412" s="26" t="b">
        <x:v>0</x:v>
      </x:c>
      <x:c r="M1412" s="26" t="b">
        <x:v>0</x:v>
      </x:c>
      <x:c r="N1412" s="25" t="n">
        <x:v>65.51</x:v>
      </x:c>
      <x:c r="O1412" s="26" t="b">
        <x:v>1</x:v>
      </x:c>
      <x:c r="P1412" s="25" t="str">
        <x:v>BRANCH</x:v>
      </x:c>
      <x:c r="Q1412" s="25" t="str">
        <x:v>DERIVED_ANALYTICS</x:v>
      </x:c>
      <x:c r="R1412" s="30" t="n">
        <x:v>0.065438</x:v>
      </x:c>
      <x:c r="S1412" s="25" t="str">
        <x:v>R04</x:v>
      </x:c>
      <x:c r="T1412" s="25" t="n">
        <x:v>0</x:v>
      </x:c>
      <x:c r="U1412" s="25" t="n">
        <x:v>1</x:v>
      </x:c>
      <x:c r="V1412" s="25" t="str">
        <x:v>2026-04-20</x:v>
      </x:c>
      <x:c r="W1412" s="25" t="str">
        <x:v>NONE</x:v>
      </x:c>
      <x:c r="X1412" s="26" t="b">
        <x:v>1</x:v>
      </x:c>
      <x:c r="Y1412" s="26" t="b">
        <x:v>1</x:v>
      </x:c>
      <x:c r="Z1412" s="25" t="str">
        <x:v>CONTROLLED_SYNTHETIC</x:v>
      </x:c>
      <x:c r="AA1412" s="28" t="n">
        <x:v>4129083.68</x:v>
      </x:c>
      <x:c r="AB1412" s="28" t="n">
        <x:v>3521632.22</x:v>
      </x:c>
      <x:c r="AC1412" s="28" t="n">
        <x:v>198389.75</x:v>
      </x:c>
      <x:c r="AD1412" s="28" t="n">
        <x:v>1194143.32</x:v>
      </x:c>
      <x:c r="AE1412" s="28" t="n">
        <x:v>0</x:v>
      </x:c>
      <x:c r="AF1412" s="28" t="n">
        <x:v>0</x:v>
      </x:c>
      <x:c r="AG1412" s="28" t="n">
        <x:v>0</x:v>
      </x:c>
      <x:c r="AH1412" s="28" t="n">
        <x:v>163700.571667</x:v>
      </x:c>
      <x:c r="AI1412" s="28" t="n">
        <x:v>344781.741667</x:v>
      </x:c>
      <x:c r="AJ1412" s="25" t="n">
        <x:v>599</x:v>
      </x:c>
      <x:c r="AK1412" s="25" t="n">
        <x:v>3</x:v>
      </x:c>
      <x:c r="AL1412" s="28" t="n">
        <x:v>8561092.21</x:v>
      </x:c>
      <x:c r="AM1412" s="28" t="n">
        <x:v>325467.15</x:v>
      </x:c>
      <x:c r="AN1412" s="25" t="str">
        <x:v>CASH_MANAGEMENT|TERM_DEPOSIT|TRADE_FINANCE</x:v>
      </x:c>
      <x:c r="AO1412" s="25" t="str">
        <x:v>2026-01-19</x:v>
      </x:c>
      <x:c r="AP1412" s="25" t="n">
        <x:v>2</x:v>
      </x:c>
      <x:c r="AQ1412" s="25" t="n">
        <x:v>213</x:v>
      </x:c>
      <x:c r="AR1412" s="25" t="n">
        <x:v>52.98</x:v>
      </x:c>
      <x:c r="AS1412" s="30" t="n">
        <x:v>1</x:v>
      </x:c>
      <x:c r="AT1412" s="25" t="n">
        <x:v>122</x:v>
      </x:c>
    </x:row>
    <x:row r="1413">
      <x:c r="A1413" s="25" t="str">
        <x:v>SME001409</x:v>
      </x:c>
      <x:c r="B1413" s="25" t="str">
        <x:v>Synthetic SME 001409</x:v>
      </x:c>
      <x:c r="C1413" s="25" t="str">
        <x:v>RM037</x:v>
      </x:c>
      <x:c r="D1413" s="25" t="str">
        <x:v>Aegean</x:v>
      </x:c>
      <x:c r="E1413" s="25" t="str">
        <x:v>Technology</x:v>
      </x:c>
      <x:c r="F1413" s="25" t="str">
        <x:v>MICRO</x:v>
      </x:c>
      <x:c r="G1413" s="25" t="str">
        <x:v>SOLE_PROPRIETOR</x:v>
      </x:c>
      <x:c r="H1413" s="25" t="str">
        <x:v>2017-03-10</x:v>
      </x:c>
      <x:c r="I1413" s="25" t="n">
        <x:v>113</x:v>
      </x:c>
      <x:c r="J1413" s="28" t="n">
        <x:v>8679308.27</x:v>
      </x:c>
      <x:c r="K1413" s="25" t="n">
        <x:v>4</x:v>
      </x:c>
      <x:c r="L1413" s="26" t="b">
        <x:v>0</x:v>
      </x:c>
      <x:c r="M1413" s="26" t="b">
        <x:v>0</x:v>
      </x:c>
      <x:c r="N1413" s="25" t="n">
        <x:v>81.75</x:v>
      </x:c>
      <x:c r="O1413" s="26" t="b">
        <x:v>1</x:v>
      </x:c>
      <x:c r="P1413" s="25" t="str">
        <x:v>VIDEO_MEETING</x:v>
      </x:c>
      <x:c r="Q1413" s="25" t="str">
        <x:v>DERIVED_ANALYTICS</x:v>
      </x:c>
      <x:c r="R1413" s="30" t="n">
        <x:v>0.025937</x:v>
      </x:c>
      <x:c r="S1413" s="25" t="str">
        <x:v>R03</x:v>
      </x:c>
      <x:c r="T1413" s="25" t="n">
        <x:v>0</x:v>
      </x:c>
      <x:c r="U1413" s="25" t="n">
        <x:v>1</x:v>
      </x:c>
      <x:c r="V1413" s="25" t="str">
        <x:v>2027-02-24</x:v>
      </x:c>
      <x:c r="W1413" s="25" t="str">
        <x:v>NONE</x:v>
      </x:c>
      <x:c r="X1413" s="26" t="b">
        <x:v>1</x:v>
      </x:c>
      <x:c r="Y1413" s="26" t="b">
        <x:v>1</x:v>
      </x:c>
      <x:c r="Z1413" s="25" t="str">
        <x:v>CONTROLLED_SYNTHETIC</x:v>
      </x:c>
      <x:c r="AA1413" s="28" t="n">
        <x:v>4790261.44</x:v>
      </x:c>
      <x:c r="AB1413" s="28" t="n">
        <x:v>4213592.27</x:v>
      </x:c>
      <x:c r="AC1413" s="28" t="n">
        <x:v>221070.27</x:v>
      </x:c>
      <x:c r="AD1413" s="28" t="n">
        <x:v>937637.39</x:v>
      </x:c>
      <x:c r="AE1413" s="28" t="n">
        <x:v>0</x:v>
      </x:c>
      <x:c r="AF1413" s="28" t="n">
        <x:v>0</x:v>
      </x:c>
      <x:c r="AG1413" s="28" t="n">
        <x:v>0</x:v>
      </x:c>
      <x:c r="AH1413" s="28" t="n">
        <x:v>164897.876667</x:v>
      </x:c>
      <x:c r="AI1413" s="28" t="n">
        <x:v>407925.125</x:v>
      </x:c>
      <x:c r="AJ1413" s="25" t="n">
        <x:v>974</x:v>
      </x:c>
      <x:c r="AK1413" s="25" t="n">
        <x:v>2</x:v>
      </x:c>
      <x:c r="AL1413" s="28" t="n">
        <x:v>7728559.64</x:v>
      </x:c>
      <x:c r="AM1413" s="28" t="n">
        <x:v>275552.4</x:v>
      </x:c>
      <x:c r="AN1413" s="25" t="str">
        <x:v>BUSINESS_CREDIT_CARD|CASH_MANAGEMENT</x:v>
      </x:c>
      <x:c r="AO1413" s="25" t="str">
        <x:v>2026-04-12</x:v>
      </x:c>
      <x:c r="AP1413" s="25" t="n">
        <x:v>3</x:v>
      </x:c>
      <x:c r="AQ1413" s="25" t="n">
        <x:v>130</x:v>
      </x:c>
      <x:c r="AR1413" s="25" t="n">
        <x:v>57.93</x:v>
      </x:c>
      <x:c r="AS1413" s="30" t="n">
        <x:v>1</x:v>
      </x:c>
      <x:c r="AT1413" s="25" t="n">
        <x:v>0</x:v>
      </x:c>
    </x:row>
    <x:row r="1414">
      <x:c r="A1414" s="25" t="str">
        <x:v>SME001410</x:v>
      </x:c>
      <x:c r="B1414" s="25" t="str">
        <x:v>Synthetic SME 001410</x:v>
      </x:c>
      <x:c r="C1414" s="25" t="str">
        <x:v>RM028</x:v>
      </x:c>
      <x:c r="D1414" s="25" t="str">
        <x:v>Eastern</x:v>
      </x:c>
      <x:c r="E1414" s="25" t="str">
        <x:v>Construction</x:v>
      </x:c>
      <x:c r="F1414" s="25" t="str">
        <x:v>SMALL</x:v>
      </x:c>
      <x:c r="G1414" s="25" t="str">
        <x:v>LIMITED</x:v>
      </x:c>
      <x:c r="H1414" s="25" t="str">
        <x:v>2018-08-01</x:v>
      </x:c>
      <x:c r="I1414" s="25" t="n">
        <x:v>96</x:v>
      </x:c>
      <x:c r="J1414" s="28" t="n">
        <x:v>27231188.74</x:v>
      </x:c>
      <x:c r="K1414" s="25" t="n">
        <x:v>47</x:v>
      </x:c>
      <x:c r="L1414" s="26" t="b">
        <x:v>0</x:v>
      </x:c>
      <x:c r="M1414" s="26" t="b">
        <x:v>1</x:v>
      </x:c>
      <x:c r="N1414" s="25" t="n">
        <x:v>89.81</x:v>
      </x:c>
      <x:c r="O1414" s="26" t="b">
        <x:v>1</x:v>
      </x:c>
      <x:c r="P1414" s="25" t="str">
        <x:v>RM_CALL</x:v>
      </x:c>
      <x:c r="Q1414" s="25" t="str">
        <x:v>DERIVED_ANALYTICS</x:v>
      </x:c>
      <x:c r="R1414" s="30" t="n">
        <x:v>0.040723</x:v>
      </x:c>
      <x:c r="S1414" s="25" t="str">
        <x:v>R03</x:v>
      </x:c>
      <x:c r="T1414" s="25" t="n">
        <x:v>0</x:v>
      </x:c>
      <x:c r="U1414" s="25" t="n">
        <x:v>1</x:v>
      </x:c>
      <x:c r="V1414" s="25" t="str">
        <x:v>2026-03-17</x:v>
      </x:c>
      <x:c r="W1414" s="25" t="str">
        <x:v>NONE</x:v>
      </x:c>
      <x:c r="X1414" s="26" t="b">
        <x:v>1</x:v>
      </x:c>
      <x:c r="Y1414" s="26" t="b">
        <x:v>0</x:v>
      </x:c>
      <x:c r="Z1414" s="25" t="str">
        <x:v>CONTROLLED_SYNTHETIC</x:v>
      </x:c>
      <x:c r="AA1414" s="28" t="n">
        <x:v>15230082.87</x:v>
      </x:c>
      <x:c r="AB1414" s="28" t="n">
        <x:v>13949304.51</x:v>
      </x:c>
      <x:c r="AC1414" s="28" t="n">
        <x:v>671741.38</x:v>
      </x:c>
      <x:c r="AD1414" s="28" t="n">
        <x:v>10426627.75</x:v>
      </x:c>
      <x:c r="AE1414" s="28" t="n">
        <x:v>0</x:v>
      </x:c>
      <x:c r="AF1414" s="28" t="n">
        <x:v>3866693.82</x:v>
      </x:c>
      <x:c r="AG1414" s="28" t="n">
        <x:v>1907264.26</x:v>
      </x:c>
      <x:c r="AH1414" s="28" t="n">
        <x:v>569467.98</x:v>
      </x:c>
      <x:c r="AI1414" s="28" t="n">
        <x:v>1491458.121667</x:v>
      </x:c>
      <x:c r="AJ1414" s="25" t="n">
        <x:v>775</x:v>
      </x:c>
      <x:c r="AK1414" s="25" t="n">
        <x:v>2</x:v>
      </x:c>
      <x:c r="AL1414" s="28" t="n">
        <x:v>5812731.17</x:v>
      </x:c>
      <x:c r="AM1414" s="28" t="n">
        <x:v>216597.72</x:v>
      </x:c>
      <x:c r="AN1414" s="25" t="str">
        <x:v>BUSINESS_CREDIT_CARD|WORKING_CAPITAL_LOAN</x:v>
      </x:c>
      <x:c r="AO1414" s="25" t="str">
        <x:v>2026-07-11</x:v>
      </x:c>
      <x:c r="AP1414" s="25" t="n">
        <x:v>6</x:v>
      </x:c>
      <x:c r="AQ1414" s="25" t="n">
        <x:v>40</x:v>
      </x:c>
      <x:c r="AR1414" s="25" t="n">
        <x:v>38.98</x:v>
      </x:c>
      <x:c r="AS1414" s="30" t="n">
        <x:v>0.609882</x:v>
      </x:c>
      <x:c r="AT1414" s="25" t="n">
        <x:v>156</x:v>
      </x:c>
    </x:row>
    <x:row r="1415">
      <x:c r="A1415" s="25" t="str">
        <x:v>SME001411</x:v>
      </x:c>
      <x:c r="B1415" s="25" t="str">
        <x:v>Synthetic SME 001411</x:v>
      </x:c>
      <x:c r="C1415" s="25" t="str">
        <x:v>RM021</x:v>
      </x:c>
      <x:c r="D1415" s="25" t="str">
        <x:v>Marmara</x:v>
      </x:c>
      <x:c r="E1415" s="25" t="str">
        <x:v>Wholesale Trade</x:v>
      </x:c>
      <x:c r="F1415" s="25" t="str">
        <x:v>MICRO</x:v>
      </x:c>
      <x:c r="G1415" s="25" t="str">
        <x:v>JOINT_STOCK</x:v>
      </x:c>
      <x:c r="H1415" s="25" t="str">
        <x:v>2022-06-11</x:v>
      </x:c>
      <x:c r="I1415" s="25" t="n">
        <x:v>50</x:v>
      </x:c>
      <x:c r="J1415" s="28" t="n">
        <x:v>9908495.36</x:v>
      </x:c>
      <x:c r="K1415" s="25" t="n">
        <x:v>2</x:v>
      </x:c>
      <x:c r="L1415" s="26" t="b">
        <x:v>0</x:v>
      </x:c>
      <x:c r="M1415" s="26" t="b">
        <x:v>1</x:v>
      </x:c>
      <x:c r="N1415" s="25" t="n">
        <x:v>45.36</x:v>
      </x:c>
      <x:c r="O1415" s="26" t="b">
        <x:v>1</x:v>
      </x:c>
      <x:c r="P1415" s="25" t="str">
        <x:v>BRANCH</x:v>
      </x:c>
      <x:c r="Q1415" s="25" t="str">
        <x:v>DERIVED_ANALYTICS</x:v>
      </x:c>
      <x:c r="R1415" s="30" t="n">
        <x:v>0.081226</x:v>
      </x:c>
      <x:c r="S1415" s="25" t="str">
        <x:v>R05</x:v>
      </x:c>
      <x:c r="T1415" s="25" t="n">
        <x:v>0</x:v>
      </x:c>
      <x:c r="U1415" s="25" t="n">
        <x:v>1</x:v>
      </x:c>
      <x:c r="V1415" s="25" t="str">
        <x:v>2026-04-16</x:v>
      </x:c>
      <x:c r="W1415" s="25" t="str">
        <x:v>NONE</x:v>
      </x:c>
      <x:c r="X1415" s="26" t="b">
        <x:v>1</x:v>
      </x:c>
      <x:c r="Y1415" s="26" t="b">
        <x:v>1</x:v>
      </x:c>
      <x:c r="Z1415" s="25" t="str">
        <x:v>CONTROLLED_SYNTHETIC</x:v>
      </x:c>
      <x:c r="AA1415" s="28" t="n">
        <x:v>5754057.34</x:v>
      </x:c>
      <x:c r="AB1415" s="28" t="n">
        <x:v>5376979.64</x:v>
      </x:c>
      <x:c r="AC1415" s="28" t="n">
        <x:v>301562.69</x:v>
      </x:c>
      <x:c r="AD1415" s="28" t="n">
        <x:v>438040.36</x:v>
      </x:c>
      <x:c r="AE1415" s="28" t="n">
        <x:v>0</x:v>
      </x:c>
      <x:c r="AF1415" s="28" t="n">
        <x:v>1468891.72</x:v>
      </x:c>
      <x:c r="AG1415" s="28" t="n">
        <x:v>637764.35</x:v>
      </x:c>
      <x:c r="AH1415" s="28" t="n">
        <x:v>188941.581667</x:v>
      </x:c>
      <x:c r="AI1415" s="28" t="n">
        <x:v>612646.871667</x:v>
      </x:c>
      <x:c r="AJ1415" s="25" t="n">
        <x:v>406</x:v>
      </x:c>
      <x:c r="AK1415" s="25" t="n">
        <x:v>2</x:v>
      </x:c>
      <x:c r="AL1415" s="28" t="n">
        <x:v>1172287.99</x:v>
      </x:c>
      <x:c r="AM1415" s="28" t="n">
        <x:v>12420.81</x:v>
      </x:c>
      <x:c r="AN1415" s="25" t="str">
        <x:v>BUSINESS_CREDIT_CARD|PAYROLL_SERVICES</x:v>
      </x:c>
      <x:c r="AO1415" s="25" t="str">
        <x:v>2026-07-14</x:v>
      </x:c>
      <x:c r="AP1415" s="25" t="n">
        <x:v>4</x:v>
      </x:c>
      <x:c r="AQ1415" s="25" t="n">
        <x:v>37</x:v>
      </x:c>
      <x:c r="AR1415" s="25" t="n">
        <x:v>28.22</x:v>
      </x:c>
      <x:c r="AS1415" s="30" t="n">
        <x:v>0.338033</x:v>
      </x:c>
      <x:c r="AT1415" s="25" t="n">
        <x:v>126</x:v>
      </x:c>
    </x:row>
    <x:row r="1416">
      <x:c r="A1416" s="25" t="str">
        <x:v>SME001412</x:v>
      </x:c>
      <x:c r="B1416" s="25" t="str">
        <x:v>Synthetic SME 001412</x:v>
      </x:c>
      <x:c r="C1416" s="25" t="str">
        <x:v>RM015</x:v>
      </x:c>
      <x:c r="D1416" s="25" t="str">
        <x:v>Marmara</x:v>
      </x:c>
      <x:c r="E1416" s="25" t="str">
        <x:v>Agriculture</x:v>
      </x:c>
      <x:c r="F1416" s="25" t="str">
        <x:v>MICRO</x:v>
      </x:c>
      <x:c r="G1416" s="25" t="str">
        <x:v>LIMITED</x:v>
      </x:c>
      <x:c r="H1416" s="25" t="str">
        <x:v>2020-05-17</x:v>
      </x:c>
      <x:c r="I1416" s="25" t="n">
        <x:v>75</x:v>
      </x:c>
      <x:c r="J1416" s="28" t="n">
        <x:v>27053104.44</x:v>
      </x:c>
      <x:c r="K1416" s="25" t="n">
        <x:v>8</x:v>
      </x:c>
      <x:c r="L1416" s="26" t="b">
        <x:v>0</x:v>
      </x:c>
      <x:c r="M1416" s="26" t="b">
        <x:v>0</x:v>
      </x:c>
      <x:c r="N1416" s="25" t="n">
        <x:v>31.91</x:v>
      </x:c>
      <x:c r="O1416" s="26" t="b">
        <x:v>1</x:v>
      </x:c>
      <x:c r="P1416" s="25" t="str">
        <x:v>VIDEO_MEETING</x:v>
      </x:c>
      <x:c r="Q1416" s="25" t="str">
        <x:v>DERIVED_ANALYTICS</x:v>
      </x:c>
      <x:c r="R1416" s="30" t="n">
        <x:v>0.057515</x:v>
      </x:c>
      <x:c r="S1416" s="25" t="str">
        <x:v>R04</x:v>
      </x:c>
      <x:c r="T1416" s="25" t="n">
        <x:v>5</x:v>
      </x:c>
      <x:c r="U1416" s="25" t="n">
        <x:v>1</x:v>
      </x:c>
      <x:c r="V1416" s="25" t="str">
        <x:v>2026-07-22</x:v>
      </x:c>
      <x:c r="W1416" s="25" t="str">
        <x:v>NONE</x:v>
      </x:c>
      <x:c r="X1416" s="26" t="b">
        <x:v>1</x:v>
      </x:c>
      <x:c r="Y1416" s="26" t="b">
        <x:v>1</x:v>
      </x:c>
      <x:c r="Z1416" s="25" t="str">
        <x:v>CONTROLLED_SYNTHETIC</x:v>
      </x:c>
      <x:c r="AA1416" s="28" t="n">
        <x:v>12304368.6</x:v>
      </x:c>
      <x:c r="AB1416" s="28" t="n">
        <x:v>9956394.28</x:v>
      </x:c>
      <x:c r="AC1416" s="28" t="n">
        <x:v>840234.49</x:v>
      </x:c>
      <x:c r="AD1416" s="28" t="n">
        <x:v>1884748.04</x:v>
      </x:c>
      <x:c r="AE1416" s="28" t="n">
        <x:v>0</x:v>
      </x:c>
      <x:c r="AF1416" s="28" t="n">
        <x:v>0</x:v>
      </x:c>
      <x:c r="AG1416" s="28" t="n">
        <x:v>0</x:v>
      </x:c>
      <x:c r="AH1416" s="28" t="n">
        <x:v>442680.563333</x:v>
      </x:c>
      <x:c r="AI1416" s="28" t="n">
        <x:v>1600995.521667</x:v>
      </x:c>
      <x:c r="AJ1416" s="25" t="n">
        <x:v>282</x:v>
      </x:c>
      <x:c r="AK1416" s="25" t="n">
        <x:v>3</x:v>
      </x:c>
      <x:c r="AL1416" s="28" t="n">
        <x:v>4389167.46</x:v>
      </x:c>
      <x:c r="AM1416" s="28" t="n">
        <x:v>152855.84</x:v>
      </x:c>
      <x:c r="AN1416" s="25" t="str">
        <x:v>POS_MERCHANT_ACQUIRING|TRADE_FINANCE|WORKING_CAPITAL_LOAN</x:v>
      </x:c>
      <x:c r="AO1416" s="25" t="str">
        <x:v>2026-02-06</x:v>
      </x:c>
      <x:c r="AP1416" s="25" t="n">
        <x:v>1</x:v>
      </x:c>
      <x:c r="AQ1416" s="25" t="n">
        <x:v>195</x:v>
      </x:c>
      <x:c r="AR1416" s="25" t="n">
        <x:v>41.9</x:v>
      </x:c>
      <x:c r="AS1416" s="30" t="n">
        <x:v>0.46355</x:v>
      </x:c>
      <x:c r="AT1416" s="25" t="n">
        <x:v>29</x:v>
      </x:c>
    </x:row>
    <x:row r="1417">
      <x:c r="A1417" s="25" t="str">
        <x:v>SME001413</x:v>
      </x:c>
      <x:c r="B1417" s="25" t="str">
        <x:v>Synthetic SME 001413</x:v>
      </x:c>
      <x:c r="C1417" s="25" t="str">
        <x:v>RM029</x:v>
      </x:c>
      <x:c r="D1417" s="25" t="str">
        <x:v>Marmara</x:v>
      </x:c>
      <x:c r="E1417" s="25" t="str">
        <x:v>Agriculture</x:v>
      </x:c>
      <x:c r="F1417" s="25" t="str">
        <x:v>SMALL</x:v>
      </x:c>
      <x:c r="G1417" s="25" t="str">
        <x:v>LIMITED</x:v>
      </x:c>
      <x:c r="H1417" s="25" t="str">
        <x:v>2023-12-18</x:v>
      </x:c>
      <x:c r="I1417" s="25" t="n">
        <x:v>32</x:v>
      </x:c>
      <x:c r="J1417" s="28" t="n">
        <x:v>38515835.36</x:v>
      </x:c>
      <x:c r="K1417" s="25" t="n">
        <x:v>29</x:v>
      </x:c>
      <x:c r="L1417" s="26" t="b">
        <x:v>0</x:v>
      </x:c>
      <x:c r="M1417" s="26" t="b">
        <x:v>0</x:v>
      </x:c>
      <x:c r="N1417" s="25" t="n">
        <x:v>67.68</x:v>
      </x:c>
      <x:c r="O1417" s="26" t="b">
        <x:v>1</x:v>
      </x:c>
      <x:c r="P1417" s="25" t="str">
        <x:v>RM_CALL</x:v>
      </x:c>
      <x:c r="Q1417" s="25" t="str">
        <x:v>DERIVED_ANALYTICS</x:v>
      </x:c>
      <x:c r="R1417" s="30" t="n">
        <x:v>0.030083</x:v>
      </x:c>
      <x:c r="S1417" s="25" t="str">
        <x:v>R03</x:v>
      </x:c>
      <x:c r="T1417" s="25" t="n">
        <x:v>0</x:v>
      </x:c>
      <x:c r="U1417" s="25" t="n">
        <x:v>1</x:v>
      </x:c>
      <x:c r="V1417" s="25" t="str">
        <x:v>2027-08-07</x:v>
      </x:c>
      <x:c r="W1417" s="25" t="str">
        <x:v>NONE</x:v>
      </x:c>
      <x:c r="X1417" s="26" t="b">
        <x:v>1</x:v>
      </x:c>
      <x:c r="Y1417" s="26" t="b">
        <x:v>1</x:v>
      </x:c>
      <x:c r="Z1417" s="25" t="str">
        <x:v>CONTROLLED_SYNTHETIC</x:v>
      </x:c>
      <x:c r="AA1417" s="28" t="n">
        <x:v>19550428.69</x:v>
      </x:c>
      <x:c r="AB1417" s="28" t="n">
        <x:v>16302862.99</x:v>
      </x:c>
      <x:c r="AC1417" s="28" t="n">
        <x:v>1316084.9</x:v>
      </x:c>
      <x:c r="AD1417" s="28" t="n">
        <x:v>5252750.35</x:v>
      </x:c>
      <x:c r="AE1417" s="28" t="n">
        <x:v>0</x:v>
      </x:c>
      <x:c r="AF1417" s="28" t="n">
        <x:v>0</x:v>
      </x:c>
      <x:c r="AG1417" s="28" t="n">
        <x:v>0</x:v>
      </x:c>
      <x:c r="AH1417" s="28" t="n">
        <x:v>788457.491667</x:v>
      </x:c>
      <x:c r="AI1417" s="28" t="n">
        <x:v>1905479.898333</x:v>
      </x:c>
      <x:c r="AJ1417" s="25" t="n">
        <x:v>621</x:v>
      </x:c>
      <x:c r="AK1417" s="25" t="n">
        <x:v>1</x:v>
      </x:c>
      <x:c r="AL1417" s="28" t="n">
        <x:v>913994.41</x:v>
      </x:c>
      <x:c r="AM1417" s="28" t="n">
        <x:v>48659.65</x:v>
      </x:c>
      <x:c r="AN1417" s="25" t="str">
        <x:v>BUSINESS_CREDIT_CARD</x:v>
      </x:c>
      <x:c r="AO1417" s="25" t="str">
        <x:v>2026-05-06</x:v>
      </x:c>
      <x:c r="AP1417" s="25" t="n">
        <x:v>1</x:v>
      </x:c>
      <x:c r="AQ1417" s="25" t="n">
        <x:v>106</x:v>
      </x:c>
      <x:c r="AR1417" s="25" t="n">
        <x:v>14.78</x:v>
      </x:c>
      <x:c r="AS1417" s="30" t="n">
        <x:v>0.067801</x:v>
      </x:c>
      <x:c r="AT1417" s="25" t="n">
        <x:v>0</x:v>
      </x:c>
    </x:row>
    <x:row r="1418">
      <x:c r="A1418" s="25" t="str">
        <x:v>SME001414</x:v>
      </x:c>
      <x:c r="B1418" s="25" t="str">
        <x:v>Synthetic SME 001414</x:v>
      </x:c>
      <x:c r="C1418" s="25" t="str">
        <x:v>RM033</x:v>
      </x:c>
      <x:c r="D1418" s="25" t="str">
        <x:v>Mediterranean</x:v>
      </x:c>
      <x:c r="E1418" s="25" t="str">
        <x:v>Transportation</x:v>
      </x:c>
      <x:c r="F1418" s="25" t="str">
        <x:v>MICRO</x:v>
      </x:c>
      <x:c r="G1418" s="25" t="str">
        <x:v>SOLE_PROPRIETOR</x:v>
      </x:c>
      <x:c r="H1418" s="25" t="str">
        <x:v>2024-09-12</x:v>
      </x:c>
      <x:c r="I1418" s="25" t="n">
        <x:v>23</x:v>
      </x:c>
      <x:c r="J1418" s="28" t="n">
        <x:v>15443028.85</x:v>
      </x:c>
      <x:c r="K1418" s="25" t="n">
        <x:v>4</x:v>
      </x:c>
      <x:c r="L1418" s="26" t="b">
        <x:v>0</x:v>
      </x:c>
      <x:c r="M1418" s="26" t="b">
        <x:v>0</x:v>
      </x:c>
      <x:c r="N1418" s="25" t="n">
        <x:v>62</x:v>
      </x:c>
      <x:c r="O1418" s="26" t="b">
        <x:v>1</x:v>
      </x:c>
      <x:c r="P1418" s="25" t="str">
        <x:v>RM_CALL</x:v>
      </x:c>
      <x:c r="Q1418" s="25" t="str">
        <x:v>DERIVED_ANALYTICS</x:v>
      </x:c>
      <x:c r="R1418" s="30" t="n">
        <x:v>0.029695</x:v>
      </x:c>
      <x:c r="S1418" s="25" t="str">
        <x:v>R03</x:v>
      </x:c>
      <x:c r="T1418" s="25" t="n">
        <x:v>0</x:v>
      </x:c>
      <x:c r="U1418" s="25" t="n">
        <x:v>1</x:v>
      </x:c>
      <x:c r="V1418" s="25" t="str">
        <x:v>2027-07-21</x:v>
      </x:c>
      <x:c r="W1418" s="25" t="str">
        <x:v>NONE</x:v>
      </x:c>
      <x:c r="X1418" s="26" t="b">
        <x:v>1</x:v>
      </x:c>
      <x:c r="Y1418" s="26" t="b">
        <x:v>1</x:v>
      </x:c>
      <x:c r="Z1418" s="25" t="str">
        <x:v>CONTROLLED_SYNTHETIC</x:v>
      </x:c>
      <x:c r="AA1418" s="28" t="n">
        <x:v>7405304.54</x:v>
      </x:c>
      <x:c r="AB1418" s="28" t="n">
        <x:v>5915501.93</x:v>
      </x:c>
      <x:c r="AC1418" s="28" t="n">
        <x:v>543435.48</x:v>
      </x:c>
      <x:c r="AD1418" s="28" t="n">
        <x:v>743811.43</x:v>
      </x:c>
      <x:c r="AE1418" s="28" t="n">
        <x:v>0</x:v>
      </x:c>
      <x:c r="AF1418" s="28" t="n">
        <x:v>0</x:v>
      </x:c>
      <x:c r="AG1418" s="28" t="n">
        <x:v>0</x:v>
      </x:c>
      <x:c r="AH1418" s="28" t="n">
        <x:v>241907.481667</x:v>
      </x:c>
      <x:c r="AI1418" s="28" t="n">
        <x:v>1085648.551667</x:v>
      </x:c>
      <x:c r="AJ1418" s="25" t="n">
        <x:v>491</x:v>
      </x:c>
      <x:c r="AK1418" s="25" t="n">
        <x:v>2</x:v>
      </x:c>
      <x:c r="AL1418" s="28" t="n">
        <x:v>3206809.06</x:v>
      </x:c>
      <x:c r="AM1418" s="28" t="n">
        <x:v>93425.33</x:v>
      </x:c>
      <x:c r="AN1418" s="25" t="str">
        <x:v>BUSINESS_CREDIT_CARD|WORKING_CAPITAL_LOAN</x:v>
      </x:c>
      <x:c r="AO1418" s="25" t="str">
        <x:v>2026-06-17</x:v>
      </x:c>
      <x:c r="AP1418" s="25" t="n">
        <x:v>5</x:v>
      </x:c>
      <x:c r="AQ1418" s="25" t="n">
        <x:v>64</x:v>
      </x:c>
      <x:c r="AR1418" s="25" t="n">
        <x:v>24.29</x:v>
      </x:c>
      <x:c r="AS1418" s="30" t="n">
        <x:v>0.593298</x:v>
      </x:c>
      <x:c r="AT1418" s="25" t="n">
        <x:v>0</x:v>
      </x:c>
    </x:row>
    <x:row r="1419">
      <x:c r="A1419" s="25" t="str">
        <x:v>SME001415</x:v>
      </x:c>
      <x:c r="B1419" s="25" t="str">
        <x:v>Synthetic SME 001415</x:v>
      </x:c>
      <x:c r="C1419" s="25" t="str">
        <x:v>RM007</x:v>
      </x:c>
      <x:c r="D1419" s="25" t="str">
        <x:v>Central Anatolia</x:v>
      </x:c>
      <x:c r="E1419" s="25" t="str">
        <x:v>Construction</x:v>
      </x:c>
      <x:c r="F1419" s="25" t="str">
        <x:v>MICRO</x:v>
      </x:c>
      <x:c r="G1419" s="25" t="str">
        <x:v>JOINT_STOCK</x:v>
      </x:c>
      <x:c r="H1419" s="25" t="str">
        <x:v>2016-02-20</x:v>
      </x:c>
      <x:c r="I1419" s="25" t="n">
        <x:v>125</x:v>
      </x:c>
      <x:c r="J1419" s="28" t="n">
        <x:v>9331623.97</x:v>
      </x:c>
      <x:c r="K1419" s="25" t="n">
        <x:v>3</x:v>
      </x:c>
      <x:c r="L1419" s="26" t="b">
        <x:v>0</x:v>
      </x:c>
      <x:c r="M1419" s="26" t="b">
        <x:v>0</x:v>
      </x:c>
      <x:c r="N1419" s="25" t="n">
        <x:v>61.64</x:v>
      </x:c>
      <x:c r="O1419" s="26" t="b">
        <x:v>1</x:v>
      </x:c>
      <x:c r="P1419" s="25" t="str">
        <x:v>RM_CALL</x:v>
      </x:c>
      <x:c r="Q1419" s="25" t="str">
        <x:v>DERIVED_ANALYTICS</x:v>
      </x:c>
      <x:c r="R1419" s="30" t="n">
        <x:v>0.111667</x:v>
      </x:c>
      <x:c r="S1419" s="25" t="str">
        <x:v>R06</x:v>
      </x:c>
      <x:c r="T1419" s="25" t="n">
        <x:v>0</x:v>
      </x:c>
      <x:c r="U1419" s="25" t="n">
        <x:v>1</x:v>
      </x:c>
      <x:c r="V1419" s="25" t="str">
        <x:v>2026-11-29</x:v>
      </x:c>
      <x:c r="W1419" s="25" t="str">
        <x:v>LOW</x:v>
      </x:c>
      <x:c r="X1419" s="26" t="b">
        <x:v>1</x:v>
      </x:c>
      <x:c r="Y1419" s="26" t="b">
        <x:v>1</x:v>
      </x:c>
      <x:c r="Z1419" s="25" t="str">
        <x:v>CONTROLLED_SYNTHETIC</x:v>
      </x:c>
      <x:c r="AA1419" s="28" t="n">
        <x:v>4760714.24</x:v>
      </x:c>
      <x:c r="AB1419" s="28" t="n">
        <x:v>4454836.71</x:v>
      </x:c>
      <x:c r="AC1419" s="28" t="n">
        <x:v>203496.92</x:v>
      </x:c>
      <x:c r="AD1419" s="28" t="n">
        <x:v>628361.31</x:v>
      </x:c>
      <x:c r="AE1419" s="28" t="n">
        <x:v>0</x:v>
      </x:c>
      <x:c r="AF1419" s="28" t="n">
        <x:v>0</x:v>
      </x:c>
      <x:c r="AG1419" s="28" t="n">
        <x:v>0</x:v>
      </x:c>
      <x:c r="AH1419" s="28" t="n">
        <x:v>173378.716667</x:v>
      </x:c>
      <x:c r="AI1419" s="28" t="n">
        <x:v>685340.316667</x:v>
      </x:c>
      <x:c r="AJ1419" s="25" t="n">
        <x:v>717</x:v>
      </x:c>
      <x:c r="AK1419" s="25" t="n">
        <x:v>2</x:v>
      </x:c>
      <x:c r="AL1419" s="28" t="n">
        <x:v>256566.84</x:v>
      </x:c>
      <x:c r="AM1419" s="28" t="n">
        <x:v>10548.86</x:v>
      </x:c>
      <x:c r="AN1419" s="25" t="str">
        <x:v>POS_MERCHANT_ACQUIRING|TERM_DEPOSIT</x:v>
      </x:c>
      <x:c r="AO1419" s="25" t="str">
        <x:v>2026-03-21</x:v>
      </x:c>
      <x:c r="AP1419" s="25" t="n">
        <x:v>2</x:v>
      </x:c>
      <x:c r="AQ1419" s="25" t="n">
        <x:v>152</x:v>
      </x:c>
      <x:c r="AR1419" s="25" t="n">
        <x:v>33.77</x:v>
      </x:c>
      <x:c r="AS1419" s="30" t="n">
        <x:v>0.078555</x:v>
      </x:c>
      <x:c r="AT1419" s="25" t="n">
        <x:v>0</x:v>
      </x:c>
    </x:row>
    <x:row r="1420">
      <x:c r="A1420" s="25" t="str">
        <x:v>SME001416</x:v>
      </x:c>
      <x:c r="B1420" s="25" t="str">
        <x:v>Synthetic SME 001416</x:v>
      </x:c>
      <x:c r="C1420" s="25" t="str">
        <x:v>RM009</x:v>
      </x:c>
      <x:c r="D1420" s="25" t="str">
        <x:v>Marmara</x:v>
      </x:c>
      <x:c r="E1420" s="25" t="str">
        <x:v>Agriculture</x:v>
      </x:c>
      <x:c r="F1420" s="25" t="str">
        <x:v>SMALL</x:v>
      </x:c>
      <x:c r="G1420" s="25" t="str">
        <x:v>LIMITED</x:v>
      </x:c>
      <x:c r="H1420" s="25" t="str">
        <x:v>2015-07-06</x:v>
      </x:c>
      <x:c r="I1420" s="25" t="n">
        <x:v>133</x:v>
      </x:c>
      <x:c r="J1420" s="28" t="n">
        <x:v>18637765.54</x:v>
      </x:c>
      <x:c r="K1420" s="25" t="n">
        <x:v>25</x:v>
      </x:c>
      <x:c r="L1420" s="26" t="b">
        <x:v>0</x:v>
      </x:c>
      <x:c r="M1420" s="26" t="b">
        <x:v>0</x:v>
      </x:c>
      <x:c r="N1420" s="25" t="n">
        <x:v>43.06</x:v>
      </x:c>
      <x:c r="O1420" s="26" t="b">
        <x:v>1</x:v>
      </x:c>
      <x:c r="P1420" s="25" t="str">
        <x:v>RM_CALL</x:v>
      </x:c>
      <x:c r="Q1420" s="25" t="str">
        <x:v>DERIVED_ANALYTICS</x:v>
      </x:c>
      <x:c r="R1420" s="30" t="n">
        <x:v>0.048633</x:v>
      </x:c>
      <x:c r="S1420" s="25" t="str">
        <x:v>R04</x:v>
      </x:c>
      <x:c r="T1420" s="25" t="n">
        <x:v>90</x:v>
      </x:c>
      <x:c r="U1420" s="25" t="n">
        <x:v>3</x:v>
      </x:c>
      <x:c r="V1420" s="25" t="str">
        <x:v>2026-06-24</x:v>
      </x:c>
      <x:c r="W1420" s="25" t="str">
        <x:v>NONE</x:v>
      </x:c>
      <x:c r="X1420" s="26" t="b">
        <x:v>1</x:v>
      </x:c>
      <x:c r="Y1420" s="26" t="b">
        <x:v>1</x:v>
      </x:c>
      <x:c r="Z1420" s="25" t="str">
        <x:v>CONTROLLED_SYNTHETIC</x:v>
      </x:c>
      <x:c r="AA1420" s="28" t="n">
        <x:v>9948990.3</x:v>
      </x:c>
      <x:c r="AB1420" s="28" t="n">
        <x:v>8340329.78</x:v>
      </x:c>
      <x:c r="AC1420" s="28" t="n">
        <x:v>310468.94</x:v>
      </x:c>
      <x:c r="AD1420" s="28" t="n">
        <x:v>5128267.97</x:v>
      </x:c>
      <x:c r="AE1420" s="28" t="n">
        <x:v>0</x:v>
      </x:c>
      <x:c r="AF1420" s="28" t="n">
        <x:v>0</x:v>
      </x:c>
      <x:c r="AG1420" s="28" t="n">
        <x:v>0</x:v>
      </x:c>
      <x:c r="AH1420" s="28" t="n">
        <x:v>330387.728333</x:v>
      </x:c>
      <x:c r="AI1420" s="28" t="n">
        <x:v>895882.575</x:v>
      </x:c>
      <x:c r="AJ1420" s="25" t="n">
        <x:v>436</x:v>
      </x:c>
      <x:c r="AK1420" s="25" t="n">
        <x:v>3</x:v>
      </x:c>
      <x:c r="AL1420" s="28" t="n">
        <x:v>16679025.09</x:v>
      </x:c>
      <x:c r="AM1420" s="28" t="n">
        <x:v>502694.81</x:v>
      </x:c>
      <x:c r="AN1420" s="25" t="str">
        <x:v>BUSINESS_CREDIT_CARD|CASH_MANAGEMENT|POS_MERCHANT_ACQUIRING</x:v>
      </x:c>
      <x:c r="AO1420" s="25" t="str">
        <x:v>2026-06-25</x:v>
      </x:c>
      <x:c r="AP1420" s="25" t="n">
        <x:v>4</x:v>
      </x:c>
      <x:c r="AQ1420" s="25" t="n">
        <x:v>56</x:v>
      </x:c>
      <x:c r="AR1420" s="25" t="n">
        <x:v>64.56</x:v>
      </x:c>
      <x:c r="AS1420" s="30" t="n">
        <x:v>1</x:v>
      </x:c>
      <x:c r="AT1420" s="25" t="n">
        <x:v>57</x:v>
      </x:c>
    </x:row>
    <x:row r="1421">
      <x:c r="A1421" s="25" t="str">
        <x:v>SME001417</x:v>
      </x:c>
      <x:c r="B1421" s="25" t="str">
        <x:v>Synthetic SME 001417</x:v>
      </x:c>
      <x:c r="C1421" s="25" t="str">
        <x:v>RM038</x:v>
      </x:c>
      <x:c r="D1421" s="25" t="str">
        <x:v>Aegean</x:v>
      </x:c>
      <x:c r="E1421" s="25" t="str">
        <x:v>Construction</x:v>
      </x:c>
      <x:c r="F1421" s="25" t="str">
        <x:v>SMALL</x:v>
      </x:c>
      <x:c r="G1421" s="25" t="str">
        <x:v>SOLE_PROPRIETOR</x:v>
      </x:c>
      <x:c r="H1421" s="25" t="str">
        <x:v>2015-10-05</x:v>
      </x:c>
      <x:c r="I1421" s="25" t="n">
        <x:v>130</x:v>
      </x:c>
      <x:c r="J1421" s="28" t="n">
        <x:v>26423533.54</x:v>
      </x:c>
      <x:c r="K1421" s="25" t="n">
        <x:v>30</x:v>
      </x:c>
      <x:c r="L1421" s="26" t="b">
        <x:v>0</x:v>
      </x:c>
      <x:c r="M1421" s="26" t="b">
        <x:v>1</x:v>
      </x:c>
      <x:c r="N1421" s="25" t="n">
        <x:v>73.45</x:v>
      </x:c>
      <x:c r="O1421" s="26" t="b">
        <x:v>1</x:v>
      </x:c>
      <x:c r="P1421" s="25" t="str">
        <x:v>RM_CALL</x:v>
      </x:c>
      <x:c r="Q1421" s="25" t="str">
        <x:v>DERIVED_ANALYTICS</x:v>
      </x:c>
      <x:c r="R1421" s="30" t="n">
        <x:v>0.090197</x:v>
      </x:c>
      <x:c r="S1421" s="25" t="str">
        <x:v>R05</x:v>
      </x:c>
      <x:c r="T1421" s="25" t="n">
        <x:v>0</x:v>
      </x:c>
      <x:c r="U1421" s="25" t="n">
        <x:v>1</x:v>
      </x:c>
      <x:c r="V1421" s="25" t="str">
        <x:v>2026-05-18</x:v>
      </x:c>
      <x:c r="W1421" s="25" t="str">
        <x:v>NONE</x:v>
      </x:c>
      <x:c r="X1421" s="26" t="b">
        <x:v>1</x:v>
      </x:c>
      <x:c r="Y1421" s="26" t="b">
        <x:v>1</x:v>
      </x:c>
      <x:c r="Z1421" s="25" t="str">
        <x:v>CONTROLLED_SYNTHETIC</x:v>
      </x:c>
      <x:c r="AA1421" s="28" t="n">
        <x:v>12026227.48</x:v>
      </x:c>
      <x:c r="AB1421" s="28" t="n">
        <x:v>10026957.75</x:v>
      </x:c>
      <x:c r="AC1421" s="28" t="n">
        <x:v>391500.83</x:v>
      </x:c>
      <x:c r="AD1421" s="28" t="n">
        <x:v>7354356.08</x:v>
      </x:c>
      <x:c r="AE1421" s="28" t="n">
        <x:v>0</x:v>
      </x:c>
      <x:c r="AF1421" s="28" t="n">
        <x:v>2720387.17</x:v>
      </x:c>
      <x:c r="AG1421" s="28" t="n">
        <x:v>1295479.73</x:v>
      </x:c>
      <x:c r="AH1421" s="28" t="n">
        <x:v>445844.161667</x:v>
      </x:c>
      <x:c r="AI1421" s="28" t="n">
        <x:v>1446475.743333</x:v>
      </x:c>
      <x:c r="AJ1421" s="25" t="n">
        <x:v>634</x:v>
      </x:c>
      <x:c r="AK1421" s="25" t="n">
        <x:v>1</x:v>
      </x:c>
      <x:c r="AL1421" s="28" t="n">
        <x:v>15693561.88</x:v>
      </x:c>
      <x:c r="AM1421" s="28" t="n">
        <x:v>202971.59</x:v>
      </x:c>
      <x:c r="AN1421" s="25" t="str">
        <x:v>PAYROLL_SERVICES</x:v>
      </x:c>
      <x:c r="AO1421" s="25" t="str">
        <x:v>2026-01-22</x:v>
      </x:c>
      <x:c r="AP1421" s="25" t="n">
        <x:v>2</x:v>
      </x:c>
      <x:c r="AQ1421" s="25" t="n">
        <x:v>210</x:v>
      </x:c>
      <x:c r="AR1421" s="25" t="n">
        <x:v>43.13</x:v>
      </x:c>
      <x:c r="AS1421" s="30" t="n">
        <x:v>1</x:v>
      </x:c>
      <x:c r="AT1421" s="25" t="n">
        <x:v>94</x:v>
      </x:c>
    </x:row>
    <x:row r="1422">
      <x:c r="A1422" s="25" t="str">
        <x:v>SME001418</x:v>
      </x:c>
      <x:c r="B1422" s="25" t="str">
        <x:v>Synthetic SME 001418</x:v>
      </x:c>
      <x:c r="C1422" s="25" t="str">
        <x:v>RM004</x:v>
      </x:c>
      <x:c r="D1422" s="25" t="str">
        <x:v>Central Anatolia</x:v>
      </x:c>
      <x:c r="E1422" s="25" t="str">
        <x:v>Technology</x:v>
      </x:c>
      <x:c r="F1422" s="25" t="str">
        <x:v>MICRO</x:v>
      </x:c>
      <x:c r="G1422" s="25" t="str">
        <x:v>LIMITED</x:v>
      </x:c>
      <x:c r="H1422" s="25" t="str">
        <x:v>2018-05-20</x:v>
      </x:c>
      <x:c r="I1422" s="25" t="n">
        <x:v>99</x:v>
      </x:c>
      <x:c r="J1422" s="28" t="n">
        <x:v>7910800.22</x:v>
      </x:c>
      <x:c r="K1422" s="25" t="n">
        <x:v>3</x:v>
      </x:c>
      <x:c r="L1422" s="26" t="b">
        <x:v>1</x:v>
      </x:c>
      <x:c r="M1422" s="26" t="b">
        <x:v>0</x:v>
      </x:c>
      <x:c r="N1422" s="25" t="n">
        <x:v>60.49</x:v>
      </x:c>
      <x:c r="O1422" s="26" t="b">
        <x:v>1</x:v>
      </x:c>
      <x:c r="P1422" s="25" t="str">
        <x:v>RM_CALL</x:v>
      </x:c>
      <x:c r="Q1422" s="25" t="str">
        <x:v>DERIVED_ANALYTICS</x:v>
      </x:c>
      <x:c r="R1422" s="30" t="n">
        <x:v>0.03449</x:v>
      </x:c>
      <x:c r="S1422" s="25" t="str">
        <x:v>R03</x:v>
      </x:c>
      <x:c r="T1422" s="25" t="n">
        <x:v>0</x:v>
      </x:c>
      <x:c r="U1422" s="25" t="n">
        <x:v>1</x:v>
      </x:c>
      <x:c r="V1422" s="25" t="str">
        <x:v>2026-04-04</x:v>
      </x:c>
      <x:c r="W1422" s="25" t="str">
        <x:v>NONE</x:v>
      </x:c>
      <x:c r="X1422" s="26" t="b">
        <x:v>1</x:v>
      </x:c>
      <x:c r="Y1422" s="26" t="b">
        <x:v>1</x:v>
      </x:c>
      <x:c r="Z1422" s="25" t="str">
        <x:v>CONTROLLED_SYNTHETIC</x:v>
      </x:c>
      <x:c r="AA1422" s="28" t="n">
        <x:v>4681696.41</x:v>
      </x:c>
      <x:c r="AB1422" s="28" t="n">
        <x:v>3915850.4</x:v>
      </x:c>
      <x:c r="AC1422" s="28" t="n">
        <x:v>322369.68</x:v>
      </x:c>
      <x:c r="AD1422" s="28" t="n">
        <x:v>691586.95</x:v>
      </x:c>
      <x:c r="AE1422" s="28" t="n">
        <x:v>1093710.59</x:v>
      </x:c>
      <x:c r="AF1422" s="28" t="n">
        <x:v>0</x:v>
      </x:c>
      <x:c r="AG1422" s="28" t="n">
        <x:v>533679.38</x:v>
      </x:c>
      <x:c r="AH1422" s="28" t="n">
        <x:v>191779.336667</x:v>
      </x:c>
      <x:c r="AI1422" s="28" t="n">
        <x:v>260014.366667</x:v>
      </x:c>
      <x:c r="AJ1422" s="25" t="n">
        <x:v>511</x:v>
      </x:c>
      <x:c r="AK1422" s="25" t="n">
        <x:v>2</x:v>
      </x:c>
      <x:c r="AL1422" s="28" t="n">
        <x:v>8432728.56</x:v>
      </x:c>
      <x:c r="AM1422" s="28" t="n">
        <x:v>315676.87</x:v>
      </x:c>
      <x:c r="AN1422" s="25" t="str">
        <x:v>CASH_MANAGEMENT|POS_MERCHANT_ACQUIRING</x:v>
      </x:c>
      <x:c r="AO1422" s="25" t="str">
        <x:v>2026-06-07</x:v>
      </x:c>
      <x:c r="AP1422" s="25" t="n">
        <x:v>2</x:v>
      </x:c>
      <x:c r="AQ1422" s="25" t="n">
        <x:v>74</x:v>
      </x:c>
      <x:c r="AR1422" s="25" t="n">
        <x:v>61</x:v>
      </x:c>
      <x:c r="AS1422" s="30" t="n">
        <x:v>1</x:v>
      </x:c>
      <x:c r="AT1422" s="25" t="n">
        <x:v>138</x:v>
      </x:c>
    </x:row>
    <x:row r="1423">
      <x:c r="A1423" s="25" t="str">
        <x:v>SME001419</x:v>
      </x:c>
      <x:c r="B1423" s="25" t="str">
        <x:v>Synthetic SME 001419</x:v>
      </x:c>
      <x:c r="C1423" s="25" t="str">
        <x:v>RM029</x:v>
      </x:c>
      <x:c r="D1423" s="25" t="str">
        <x:v>Marmara</x:v>
      </x:c>
      <x:c r="E1423" s="25" t="str">
        <x:v>Construction</x:v>
      </x:c>
      <x:c r="F1423" s="25" t="str">
        <x:v>MICRO</x:v>
      </x:c>
      <x:c r="G1423" s="25" t="str">
        <x:v>LIMITED</x:v>
      </x:c>
      <x:c r="H1423" s="25" t="str">
        <x:v>2020-05-25</x:v>
      </x:c>
      <x:c r="I1423" s="25" t="n">
        <x:v>74</x:v>
      </x:c>
      <x:c r="J1423" s="28" t="n">
        <x:v>16994521.11</x:v>
      </x:c>
      <x:c r="K1423" s="25" t="n">
        <x:v>4</x:v>
      </x:c>
      <x:c r="L1423" s="26" t="b">
        <x:v>0</x:v>
      </x:c>
      <x:c r="M1423" s="26" t="b">
        <x:v>0</x:v>
      </x:c>
      <x:c r="N1423" s="25" t="n">
        <x:v>50.46</x:v>
      </x:c>
      <x:c r="O1423" s="26" t="b">
        <x:v>1</x:v>
      </x:c>
      <x:c r="P1423" s="25" t="str">
        <x:v>RM_CALL</x:v>
      </x:c>
      <x:c r="Q1423" s="25" t="str">
        <x:v>DERIVED_ANALYTICS</x:v>
      </x:c>
      <x:c r="R1423" s="30" t="n">
        <x:v>0.047173</x:v>
      </x:c>
      <x:c r="S1423" s="25" t="str">
        <x:v>R04</x:v>
      </x:c>
      <x:c r="T1423" s="25" t="n">
        <x:v>0</x:v>
      </x:c>
      <x:c r="U1423" s="25" t="n">
        <x:v>1</x:v>
      </x:c>
      <x:c r="V1423" s="25" t="str">
        <x:v>2026-08-09</x:v>
      </x:c>
      <x:c r="W1423" s="25" t="str">
        <x:v>NONE</x:v>
      </x:c>
      <x:c r="X1423" s="26" t="b">
        <x:v>1</x:v>
      </x:c>
      <x:c r="Y1423" s="26" t="b">
        <x:v>1</x:v>
      </x:c>
      <x:c r="Z1423" s="25" t="str">
        <x:v>CONTROLLED_SYNTHETIC</x:v>
      </x:c>
      <x:c r="AA1423" s="28" t="n">
        <x:v>7949074.25</x:v>
      </x:c>
      <x:c r="AB1423" s="28" t="n">
        <x:v>6813151.1</x:v>
      </x:c>
      <x:c r="AC1423" s="28" t="n">
        <x:v>494102.69</x:v>
      </x:c>
      <x:c r="AD1423" s="28" t="n">
        <x:v>882798.79</x:v>
      </x:c>
      <x:c r="AE1423" s="28" t="n">
        <x:v>0</x:v>
      </x:c>
      <x:c r="AF1423" s="28" t="n">
        <x:v>0</x:v>
      </x:c>
      <x:c r="AG1423" s="28" t="n">
        <x:v>0</x:v>
      </x:c>
      <x:c r="AH1423" s="28" t="n">
        <x:v>391486.348333</x:v>
      </x:c>
      <x:c r="AI1423" s="28" t="n">
        <x:v>563263.82</x:v>
      </x:c>
      <x:c r="AJ1423" s="25" t="n">
        <x:v>421</x:v>
      </x:c>
      <x:c r="AK1423" s="25" t="n">
        <x:v>0</x:v>
      </x:c>
      <x:c r="AL1423" s="28" t="n">
        <x:v>0</x:v>
      </x:c>
      <x:c r="AM1423" s="28" t="n">
        <x:v>0</x:v>
      </x:c>
      <x:c r="AN1423" s="25"/>
      <x:c r="AO1423" s="25" t="str">
        <x:v>2026-08-10</x:v>
      </x:c>
      <x:c r="AP1423" s="25" t="n">
        <x:v>5</x:v>
      </x:c>
      <x:c r="AQ1423" s="25" t="n">
        <x:v>10</x:v>
      </x:c>
      <x:c r="AR1423" s="25" t="n">
        <x:v>17.62</x:v>
      </x:c>
      <x:c r="AS1423" s="30" t="n">
        <x:v>0</x:v>
      </x:c>
      <x:c r="AT1423" s="25" t="n">
        <x:v>11</x:v>
      </x:c>
    </x:row>
    <x:row r="1424">
      <x:c r="A1424" s="25" t="str">
        <x:v>SME001420</x:v>
      </x:c>
      <x:c r="B1424" s="25" t="str">
        <x:v>Synthetic SME 001420</x:v>
      </x:c>
      <x:c r="C1424" s="25" t="str">
        <x:v>RM032</x:v>
      </x:c>
      <x:c r="D1424" s="25" t="str">
        <x:v>Aegean</x:v>
      </x:c>
      <x:c r="E1424" s="25" t="str">
        <x:v>Retail Trade</x:v>
      </x:c>
      <x:c r="F1424" s="25" t="str">
        <x:v>SMALL</x:v>
      </x:c>
      <x:c r="G1424" s="25" t="str">
        <x:v>LIMITED</x:v>
      </x:c>
      <x:c r="H1424" s="25" t="str">
        <x:v>2021-02-28</x:v>
      </x:c>
      <x:c r="I1424" s="25" t="n">
        <x:v>65</x:v>
      </x:c>
      <x:c r="J1424" s="28" t="n">
        <x:v>50259829.55</x:v>
      </x:c>
      <x:c r="K1424" s="25" t="n">
        <x:v>38</x:v>
      </x:c>
      <x:c r="L1424" s="26" t="b">
        <x:v>0</x:v>
      </x:c>
      <x:c r="M1424" s="26" t="b">
        <x:v>0</x:v>
      </x:c>
      <x:c r="N1424" s="25" t="n">
        <x:v>28.7</x:v>
      </x:c>
      <x:c r="O1424" s="26" t="b">
        <x:v>1</x:v>
      </x:c>
      <x:c r="P1424" s="25" t="str">
        <x:v>BRANCH</x:v>
      </x:c>
      <x:c r="Q1424" s="25" t="str">
        <x:v>DERIVED_ANALYTICS</x:v>
      </x:c>
      <x:c r="R1424" s="30" t="n">
        <x:v>0.041045</x:v>
      </x:c>
      <x:c r="S1424" s="25" t="str">
        <x:v>R03</x:v>
      </x:c>
      <x:c r="T1424" s="25" t="n">
        <x:v>0</x:v>
      </x:c>
      <x:c r="U1424" s="25" t="n">
        <x:v>1</x:v>
      </x:c>
      <x:c r="V1424" s="25" t="str">
        <x:v>2027-02-14</x:v>
      </x:c>
      <x:c r="W1424" s="25" t="str">
        <x:v>NONE</x:v>
      </x:c>
      <x:c r="X1424" s="26" t="b">
        <x:v>1</x:v>
      </x:c>
      <x:c r="Y1424" s="26" t="b">
        <x:v>1</x:v>
      </x:c>
      <x:c r="Z1424" s="25" t="str">
        <x:v>CONTROLLED_SYNTHETIC</x:v>
      </x:c>
      <x:c r="AA1424" s="28" t="n">
        <x:v>24676002.66</x:v>
      </x:c>
      <x:c r="AB1424" s="28" t="n">
        <x:v>20652597.76</x:v>
      </x:c>
      <x:c r="AC1424" s="28" t="n">
        <x:v>12562692.4</x:v>
      </x:c>
      <x:c r="AD1424" s="28" t="n">
        <x:v>7121027.57</x:v>
      </x:c>
      <x:c r="AE1424" s="28" t="n">
        <x:v>0</x:v>
      </x:c>
      <x:c r="AF1424" s="28" t="n">
        <x:v>0</x:v>
      </x:c>
      <x:c r="AG1424" s="28" t="n">
        <x:v>0</x:v>
      </x:c>
      <x:c r="AH1424" s="28" t="n">
        <x:v>891236.361667</x:v>
      </x:c>
      <x:c r="AI1424" s="28" t="n">
        <x:v>2210008.601667</x:v>
      </x:c>
      <x:c r="AJ1424" s="25" t="n">
        <x:v>236</x:v>
      </x:c>
      <x:c r="AK1424" s="25" t="n">
        <x:v>0</x:v>
      </x:c>
      <x:c r="AL1424" s="28" t="n">
        <x:v>0</x:v>
      </x:c>
      <x:c r="AM1424" s="28" t="n">
        <x:v>0</x:v>
      </x:c>
      <x:c r="AN1424" s="25"/>
      <x:c r="AO1424" s="25" t="str">
        <x:v>2026-05-06</x:v>
      </x:c>
      <x:c r="AP1424" s="25" t="n">
        <x:v>6</x:v>
      </x:c>
      <x:c r="AQ1424" s="25" t="n">
        <x:v>106</x:v>
      </x:c>
      <x:c r="AR1424" s="25" t="n">
        <x:v>15.48</x:v>
      </x:c>
      <x:c r="AS1424" s="30" t="n">
        <x:v>0</x:v>
      </x:c>
      <x:c r="AT1424" s="25" t="n">
        <x:v>0</x:v>
      </x:c>
    </x:row>
    <x:row r="1425">
      <x:c r="A1425" s="25" t="str">
        <x:v>SME001421</x:v>
      </x:c>
      <x:c r="B1425" s="25" t="str">
        <x:v>Synthetic SME 001421</x:v>
      </x:c>
      <x:c r="C1425" s="25" t="str">
        <x:v>RM026</x:v>
      </x:c>
      <x:c r="D1425" s="25" t="str">
        <x:v>Black Sea</x:v>
      </x:c>
      <x:c r="E1425" s="25" t="str">
        <x:v>Professional Services</x:v>
      </x:c>
      <x:c r="F1425" s="25" t="str">
        <x:v>MICRO</x:v>
      </x:c>
      <x:c r="G1425" s="25" t="str">
        <x:v>JOINT_STOCK</x:v>
      </x:c>
      <x:c r="H1425" s="25" t="str">
        <x:v>2017-01-14</x:v>
      </x:c>
      <x:c r="I1425" s="25" t="n">
        <x:v>115</x:v>
      </x:c>
      <x:c r="J1425" s="28" t="n">
        <x:v>2223218.12</x:v>
      </x:c>
      <x:c r="K1425" s="25" t="n">
        <x:v>5</x:v>
      </x:c>
      <x:c r="L1425" s="26" t="b">
        <x:v>1</x:v>
      </x:c>
      <x:c r="M1425" s="26" t="b">
        <x:v>0</x:v>
      </x:c>
      <x:c r="N1425" s="25" t="n">
        <x:v>43.58</x:v>
      </x:c>
      <x:c r="O1425" s="26" t="b">
        <x:v>1</x:v>
      </x:c>
      <x:c r="P1425" s="25" t="str">
        <x:v>RM_CALL</x:v>
      </x:c>
      <x:c r="Q1425" s="25" t="str">
        <x:v>DERIVED_ANALYTICS</x:v>
      </x:c>
      <x:c r="R1425" s="30" t="n">
        <x:v>0.03204</x:v>
      </x:c>
      <x:c r="S1425" s="25" t="str">
        <x:v>R03</x:v>
      </x:c>
      <x:c r="T1425" s="25" t="n">
        <x:v>0</x:v>
      </x:c>
      <x:c r="U1425" s="25" t="n">
        <x:v>1</x:v>
      </x:c>
      <x:c r="V1425" s="25" t="str">
        <x:v>2026-04-16</x:v>
      </x:c>
      <x:c r="W1425" s="25" t="str">
        <x:v>LOW</x:v>
      </x:c>
      <x:c r="X1425" s="26" t="b">
        <x:v>1</x:v>
      </x:c>
      <x:c r="Y1425" s="26" t="b">
        <x:v>1</x:v>
      </x:c>
      <x:c r="Z1425" s="25" t="str">
        <x:v>CONTROLLED_SYNTHETIC</x:v>
      </x:c>
      <x:c r="AA1425" s="28" t="n">
        <x:v>1159267.4</x:v>
      </x:c>
      <x:c r="AB1425" s="28" t="n">
        <x:v>1108735.99</x:v>
      </x:c>
      <x:c r="AC1425" s="28" t="n">
        <x:v>49786.4</x:v>
      </x:c>
      <x:c r="AD1425" s="28" t="n">
        <x:v>1108977.41</x:v>
      </x:c>
      <x:c r="AE1425" s="28" t="n">
        <x:v>317779.4</x:v>
      </x:c>
      <x:c r="AF1425" s="28" t="n">
        <x:v>0</x:v>
      </x:c>
      <x:c r="AG1425" s="28" t="n">
        <x:v>128404.21</x:v>
      </x:c>
      <x:c r="AH1425" s="28" t="n">
        <x:v>42017.116667</x:v>
      </x:c>
      <x:c r="AI1425" s="28" t="n">
        <x:v>107528.936667</x:v>
      </x:c>
      <x:c r="AJ1425" s="25" t="n">
        <x:v>369</x:v>
      </x:c>
      <x:c r="AK1425" s="25" t="n">
        <x:v>4</x:v>
      </x:c>
      <x:c r="AL1425" s="28" t="n">
        <x:v>666011.47</x:v>
      </x:c>
      <x:c r="AM1425" s="28" t="n">
        <x:v>24064.99</x:v>
      </x:c>
      <x:c r="AN1425" s="25" t="str">
        <x:v>BUSINESS_CREDIT_CARD|TERM_DEPOSIT|TRADE_FINANCE|WORKING_CAPITAL_LOAN</x:v>
      </x:c>
      <x:c r="AO1425" s="25" t="str">
        <x:v>2026-07-21</x:v>
      </x:c>
      <x:c r="AP1425" s="25" t="n">
        <x:v>5</x:v>
      </x:c>
      <x:c r="AQ1425" s="25" t="n">
        <x:v>30</x:v>
      </x:c>
      <x:c r="AR1425" s="25" t="n">
        <x:v>54.39</x:v>
      </x:c>
      <x:c r="AS1425" s="30" t="n">
        <x:v>0.855917</x:v>
      </x:c>
      <x:c r="AT1425" s="25" t="n">
        <x:v>126</x:v>
      </x:c>
    </x:row>
    <x:row r="1426">
      <x:c r="A1426" s="25" t="str">
        <x:v>SME001422</x:v>
      </x:c>
      <x:c r="B1426" s="25" t="str">
        <x:v>Synthetic SME 001422</x:v>
      </x:c>
      <x:c r="C1426" s="25" t="str">
        <x:v>RM002</x:v>
      </x:c>
      <x:c r="D1426" s="25" t="str">
        <x:v>Marmara</x:v>
      </x:c>
      <x:c r="E1426" s="25" t="str">
        <x:v>Transportation</x:v>
      </x:c>
      <x:c r="F1426" s="25" t="str">
        <x:v>SMALL</x:v>
      </x:c>
      <x:c r="G1426" s="25" t="str">
        <x:v>LIMITED</x:v>
      </x:c>
      <x:c r="H1426" s="25" t="str">
        <x:v>2023-05-13</x:v>
      </x:c>
      <x:c r="I1426" s="25" t="n">
        <x:v>39</x:v>
      </x:c>
      <x:c r="J1426" s="28" t="n">
        <x:v>26811456.81</x:v>
      </x:c>
      <x:c r="K1426" s="25" t="n">
        <x:v>36</x:v>
      </x:c>
      <x:c r="L1426" s="26" t="b">
        <x:v>0</x:v>
      </x:c>
      <x:c r="M1426" s="26" t="b">
        <x:v>0</x:v>
      </x:c>
      <x:c r="N1426" s="25" t="n">
        <x:v>66.08</x:v>
      </x:c>
      <x:c r="O1426" s="26" t="b">
        <x:v>1</x:v>
      </x:c>
      <x:c r="P1426" s="25" t="str">
        <x:v>SECURE_MESSAGE</x:v>
      </x:c>
      <x:c r="Q1426" s="25" t="str">
        <x:v>DERIVED_ANALYTICS</x:v>
      </x:c>
      <x:c r="R1426" s="30" t="n">
        <x:v>0.010342</x:v>
      </x:c>
      <x:c r="S1426" s="25" t="str">
        <x:v>R02</x:v>
      </x:c>
      <x:c r="T1426" s="25" t="n">
        <x:v>0</x:v>
      </x:c>
      <x:c r="U1426" s="25" t="n">
        <x:v>1</x:v>
      </x:c>
      <x:c r="V1426" s="25" t="str">
        <x:v>2027-02-19</x:v>
      </x:c>
      <x:c r="W1426" s="25" t="str">
        <x:v>NONE</x:v>
      </x:c>
      <x:c r="X1426" s="26" t="b">
        <x:v>1</x:v>
      </x:c>
      <x:c r="Y1426" s="26" t="b">
        <x:v>1</x:v>
      </x:c>
      <x:c r="Z1426" s="25" t="str">
        <x:v>CONTROLLED_SYNTHETIC</x:v>
      </x:c>
      <x:c r="AA1426" s="28" t="n">
        <x:v>14625830.33</x:v>
      </x:c>
      <x:c r="AB1426" s="28" t="n">
        <x:v>12528499.32</x:v>
      </x:c>
      <x:c r="AC1426" s="28" t="n">
        <x:v>897386.68</x:v>
      </x:c>
      <x:c r="AD1426" s="28" t="n">
        <x:v>7326108.75</x:v>
      </x:c>
      <x:c r="AE1426" s="28" t="n">
        <x:v>0</x:v>
      </x:c>
      <x:c r="AF1426" s="28" t="n">
        <x:v>0</x:v>
      </x:c>
      <x:c r="AG1426" s="28" t="n">
        <x:v>0</x:v>
      </x:c>
      <x:c r="AH1426" s="28" t="n">
        <x:v>399867.203333</x:v>
      </x:c>
      <x:c r="AI1426" s="28" t="n">
        <x:v>1039025.078333</x:v>
      </x:c>
      <x:c r="AJ1426" s="25" t="n">
        <x:v>525</x:v>
      </x:c>
      <x:c r="AK1426" s="25" t="n">
        <x:v>2</x:v>
      </x:c>
      <x:c r="AL1426" s="28" t="n">
        <x:v>38364049.76</x:v>
      </x:c>
      <x:c r="AM1426" s="28" t="n">
        <x:v>1199102.26</x:v>
      </x:c>
      <x:c r="AN1426" s="25" t="str">
        <x:v>CASH_MANAGEMENT|PAYROLL_SERVICES</x:v>
      </x:c>
      <x:c r="AO1426" s="25" t="str">
        <x:v>2026-07-29</x:v>
      </x:c>
      <x:c r="AP1426" s="25" t="n">
        <x:v>2</x:v>
      </x:c>
      <x:c r="AQ1426" s="25" t="n">
        <x:v>22</x:v>
      </x:c>
      <x:c r="AR1426" s="25" t="n">
        <x:v>50.29</x:v>
      </x:c>
      <x:c r="AS1426" s="30" t="n">
        <x:v>1</x:v>
      </x:c>
      <x:c r="AT1426" s="25" t="n">
        <x:v>0</x:v>
      </x:c>
    </x:row>
    <x:row r="1427">
      <x:c r="A1427" s="25" t="str">
        <x:v>SME001423</x:v>
      </x:c>
      <x:c r="B1427" s="25" t="str">
        <x:v>Synthetic SME 001423</x:v>
      </x:c>
      <x:c r="C1427" s="25" t="str">
        <x:v>RM007</x:v>
      </x:c>
      <x:c r="D1427" s="25" t="str">
        <x:v>Central Anatolia</x:v>
      </x:c>
      <x:c r="E1427" s="25" t="str">
        <x:v>Professional Services</x:v>
      </x:c>
      <x:c r="F1427" s="25" t="str">
        <x:v>MICRO</x:v>
      </x:c>
      <x:c r="G1427" s="25" t="str">
        <x:v>JOINT_STOCK</x:v>
      </x:c>
      <x:c r="H1427" s="25" t="str">
        <x:v>2019-11-01</x:v>
      </x:c>
      <x:c r="I1427" s="25" t="n">
        <x:v>81</x:v>
      </x:c>
      <x:c r="J1427" s="28" t="n">
        <x:v>10011420.53</x:v>
      </x:c>
      <x:c r="K1427" s="25" t="n">
        <x:v>8</x:v>
      </x:c>
      <x:c r="L1427" s="26" t="b">
        <x:v>1</x:v>
      </x:c>
      <x:c r="M1427" s="26" t="b">
        <x:v>0</x:v>
      </x:c>
      <x:c r="N1427" s="25" t="n">
        <x:v>60.34</x:v>
      </x:c>
      <x:c r="O1427" s="26" t="b">
        <x:v>1</x:v>
      </x:c>
      <x:c r="P1427" s="25" t="str">
        <x:v>BRANCH</x:v>
      </x:c>
      <x:c r="Q1427" s="25" t="str">
        <x:v>DERIVED_ANALYTICS</x:v>
      </x:c>
      <x:c r="R1427" s="30" t="n">
        <x:v>0.02642</x:v>
      </x:c>
      <x:c r="S1427" s="25" t="str">
        <x:v>R03</x:v>
      </x:c>
      <x:c r="T1427" s="25" t="n">
        <x:v>5</x:v>
      </x:c>
      <x:c r="U1427" s="25" t="n">
        <x:v>1</x:v>
      </x:c>
      <x:c r="V1427" s="25" t="str">
        <x:v>2026-01-25</x:v>
      </x:c>
      <x:c r="W1427" s="25" t="str">
        <x:v>NONE</x:v>
      </x:c>
      <x:c r="X1427" s="26" t="b">
        <x:v>1</x:v>
      </x:c>
      <x:c r="Y1427" s="26" t="b">
        <x:v>1</x:v>
      </x:c>
      <x:c r="Z1427" s="25" t="str">
        <x:v>CONTROLLED_SYNTHETIC</x:v>
      </x:c>
      <x:c r="AA1427" s="28" t="n">
        <x:v>5446417.65</x:v>
      </x:c>
      <x:c r="AB1427" s="28" t="n">
        <x:v>4950049.99</x:v>
      </x:c>
      <x:c r="AC1427" s="28" t="n">
        <x:v>368537.31</x:v>
      </x:c>
      <x:c r="AD1427" s="28" t="n">
        <x:v>1915599.6</x:v>
      </x:c>
      <x:c r="AE1427" s="28" t="n">
        <x:v>1267198.63</x:v>
      </x:c>
      <x:c r="AF1427" s="28" t="n">
        <x:v>0</x:v>
      </x:c>
      <x:c r="AG1427" s="28" t="n">
        <x:v>839830.96</x:v>
      </x:c>
      <x:c r="AH1427" s="28" t="n">
        <x:v>220088.255</x:v>
      </x:c>
      <x:c r="AI1427" s="28" t="n">
        <x:v>757350.363333</x:v>
      </x:c>
      <x:c r="AJ1427" s="25" t="n">
        <x:v>543</x:v>
      </x:c>
      <x:c r="AK1427" s="25" t="n">
        <x:v>2</x:v>
      </x:c>
      <x:c r="AL1427" s="28" t="n">
        <x:v>4813411.08</x:v>
      </x:c>
      <x:c r="AM1427" s="28" t="n">
        <x:v>125978.49</x:v>
      </x:c>
      <x:c r="AN1427" s="25" t="str">
        <x:v>PAYROLL_SERVICES|POS_MERCHANT_ACQUIRING</x:v>
      </x:c>
      <x:c r="AO1427" s="25" t="str">
        <x:v>2026-04-19</x:v>
      </x:c>
      <x:c r="AP1427" s="25" t="n">
        <x:v>3</x:v>
      </x:c>
      <x:c r="AQ1427" s="25" t="n">
        <x:v>123</x:v>
      </x:c>
      <x:c r="AR1427" s="25" t="n">
        <x:v>45.75</x:v>
      </x:c>
      <x:c r="AS1427" s="30" t="n">
        <x:v>1</x:v>
      </x:c>
      <x:c r="AT1427" s="25" t="n">
        <x:v>207</x:v>
      </x:c>
    </x:row>
    <x:row r="1428">
      <x:c r="A1428" s="25" t="str">
        <x:v>SME001424</x:v>
      </x:c>
      <x:c r="B1428" s="25" t="str">
        <x:v>Synthetic SME 001424</x:v>
      </x:c>
      <x:c r="C1428" s="25" t="str">
        <x:v>RM004</x:v>
      </x:c>
      <x:c r="D1428" s="25" t="str">
        <x:v>Central Anatolia</x:v>
      </x:c>
      <x:c r="E1428" s="25" t="str">
        <x:v>Transportation</x:v>
      </x:c>
      <x:c r="F1428" s="25" t="str">
        <x:v>SMALL</x:v>
      </x:c>
      <x:c r="G1428" s="25" t="str">
        <x:v>LIMITED</x:v>
      </x:c>
      <x:c r="H1428" s="25" t="str">
        <x:v>2024-08-13</x:v>
      </x:c>
      <x:c r="I1428" s="25" t="n">
        <x:v>24</x:v>
      </x:c>
      <x:c r="J1428" s="28" t="n">
        <x:v>60019251.16</x:v>
      </x:c>
      <x:c r="K1428" s="25" t="n">
        <x:v>12</x:v>
      </x:c>
      <x:c r="L1428" s="26" t="b">
        <x:v>1</x:v>
      </x:c>
      <x:c r="M1428" s="26" t="b">
        <x:v>0</x:v>
      </x:c>
      <x:c r="N1428" s="25" t="n">
        <x:v>37.9</x:v>
      </x:c>
      <x:c r="O1428" s="26" t="b">
        <x:v>1</x:v>
      </x:c>
      <x:c r="P1428" s="25" t="str">
        <x:v>RM_CALL</x:v>
      </x:c>
      <x:c r="Q1428" s="25" t="str">
        <x:v>DERIVED_ANALYTICS</x:v>
      </x:c>
      <x:c r="R1428" s="30" t="n">
        <x:v>0.04059</x:v>
      </x:c>
      <x:c r="S1428" s="25" t="str">
        <x:v>R03</x:v>
      </x:c>
      <x:c r="T1428" s="25" t="n">
        <x:v>0</x:v>
      </x:c>
      <x:c r="U1428" s="25" t="n">
        <x:v>1</x:v>
      </x:c>
      <x:c r="V1428" s="25" t="str">
        <x:v>2027-08-28</x:v>
      </x:c>
      <x:c r="W1428" s="25" t="str">
        <x:v>NONE</x:v>
      </x:c>
      <x:c r="X1428" s="26" t="b">
        <x:v>1</x:v>
      </x:c>
      <x:c r="Y1428" s="26" t="b">
        <x:v>1</x:v>
      </x:c>
      <x:c r="Z1428" s="25" t="str">
        <x:v>CONTROLLED_SYNTHETIC</x:v>
      </x:c>
      <x:c r="AA1428" s="28" t="n">
        <x:v>33287342.42</x:v>
      </x:c>
      <x:c r="AB1428" s="28" t="n">
        <x:v>32420614.24</x:v>
      </x:c>
      <x:c r="AC1428" s="28" t="n">
        <x:v>1305129.63</x:v>
      </x:c>
      <x:c r="AD1428" s="28" t="n">
        <x:v>2678319.61</x:v>
      </x:c>
      <x:c r="AE1428" s="28" t="n">
        <x:v>9454106.09</x:v>
      </x:c>
      <x:c r="AF1428" s="28" t="n">
        <x:v>0</x:v>
      </x:c>
      <x:c r="AG1428" s="28" t="n">
        <x:v>6206020.01</x:v>
      </x:c>
      <x:c r="AH1428" s="28" t="n">
        <x:v>862625.57</x:v>
      </x:c>
      <x:c r="AI1428" s="28" t="n">
        <x:v>2015787.163333</x:v>
      </x:c>
      <x:c r="AJ1428" s="25" t="n">
        <x:v>352</x:v>
      </x:c>
      <x:c r="AK1428" s="25" t="n">
        <x:v>0</x:v>
      </x:c>
      <x:c r="AL1428" s="28" t="n">
        <x:v>0</x:v>
      </x:c>
      <x:c r="AM1428" s="28" t="n">
        <x:v>0</x:v>
      </x:c>
      <x:c r="AN1428" s="25"/>
      <x:c r="AO1428" s="25" t="str">
        <x:v>2026-06-28</x:v>
      </x:c>
      <x:c r="AP1428" s="25" t="n">
        <x:v>6</x:v>
      </x:c>
      <x:c r="AQ1428" s="25" t="n">
        <x:v>53</x:v>
      </x:c>
      <x:c r="AR1428" s="25" t="n">
        <x:v>5.71</x:v>
      </x:c>
      <x:c r="AS1428" s="30" t="n">
        <x:v>0</x:v>
      </x:c>
      <x:c r="AT1428" s="25" t="n">
        <x:v>0</x:v>
      </x:c>
    </x:row>
    <x:row r="1429">
      <x:c r="A1429" s="25" t="str">
        <x:v>SME001425</x:v>
      </x:c>
      <x:c r="B1429" s="25" t="str">
        <x:v>Synthetic SME 001425</x:v>
      </x:c>
      <x:c r="C1429" s="25" t="str">
        <x:v>RM005</x:v>
      </x:c>
      <x:c r="D1429" s="25" t="str">
        <x:v>Eastern</x:v>
      </x:c>
      <x:c r="E1429" s="25" t="str">
        <x:v>Retail Trade</x:v>
      </x:c>
      <x:c r="F1429" s="25" t="str">
        <x:v>SMALL</x:v>
      </x:c>
      <x:c r="G1429" s="25" t="str">
        <x:v>SOLE_PROPRIETOR</x:v>
      </x:c>
      <x:c r="H1429" s="25" t="str">
        <x:v>2017-03-21</x:v>
      </x:c>
      <x:c r="I1429" s="25" t="n">
        <x:v>112</x:v>
      </x:c>
      <x:c r="J1429" s="28" t="n">
        <x:v>20343868.89</x:v>
      </x:c>
      <x:c r="K1429" s="25" t="n">
        <x:v>35</x:v>
      </x:c>
      <x:c r="L1429" s="26" t="b">
        <x:v>0</x:v>
      </x:c>
      <x:c r="M1429" s="26" t="b">
        <x:v>0</x:v>
      </x:c>
      <x:c r="N1429" s="25" t="n">
        <x:v>65.14</x:v>
      </x:c>
      <x:c r="O1429" s="26" t="b">
        <x:v>1</x:v>
      </x:c>
      <x:c r="P1429" s="25" t="str">
        <x:v>RM_CALL</x:v>
      </x:c>
      <x:c r="Q1429" s="25" t="str">
        <x:v>DERIVED_ANALYTICS</x:v>
      </x:c>
      <x:c r="R1429" s="30" t="n">
        <x:v>0.022241</x:v>
      </x:c>
      <x:c r="S1429" s="25" t="str">
        <x:v>R02</x:v>
      </x:c>
      <x:c r="T1429" s="25" t="n">
        <x:v>5</x:v>
      </x:c>
      <x:c r="U1429" s="25" t="n">
        <x:v>1</x:v>
      </x:c>
      <x:c r="V1429" s="25" t="str">
        <x:v>2026-01-16</x:v>
      </x:c>
      <x:c r="W1429" s="25" t="str">
        <x:v>NONE</x:v>
      </x:c>
      <x:c r="X1429" s="26" t="b">
        <x:v>1</x:v>
      </x:c>
      <x:c r="Y1429" s="26" t="b">
        <x:v>0</x:v>
      </x:c>
      <x:c r="Z1429" s="25" t="str">
        <x:v>CONTROLLED_SYNTHETIC</x:v>
      </x:c>
      <x:c r="AA1429" s="28" t="n">
        <x:v>12551341.91</x:v>
      </x:c>
      <x:c r="AB1429" s="28" t="n">
        <x:v>10189345.87</x:v>
      </x:c>
      <x:c r="AC1429" s="28" t="n">
        <x:v>4814750.97</x:v>
      </x:c>
      <x:c r="AD1429" s="28" t="n">
        <x:v>7102898.38</x:v>
      </x:c>
      <x:c r="AE1429" s="28" t="n">
        <x:v>0</x:v>
      </x:c>
      <x:c r="AF1429" s="28" t="n">
        <x:v>0</x:v>
      </x:c>
      <x:c r="AG1429" s="28" t="n">
        <x:v>0</x:v>
      </x:c>
      <x:c r="AH1429" s="28" t="n">
        <x:v>469971.178333</x:v>
      </x:c>
      <x:c r="AI1429" s="28" t="n">
        <x:v>864928.446667</x:v>
      </x:c>
      <x:c r="AJ1429" s="25" t="n">
        <x:v>672</x:v>
      </x:c>
      <x:c r="AK1429" s="25" t="n">
        <x:v>3</x:v>
      </x:c>
      <x:c r="AL1429" s="28" t="n">
        <x:v>20724666.58</x:v>
      </x:c>
      <x:c r="AM1429" s="28" t="n">
        <x:v>1082444.74</x:v>
      </x:c>
      <x:c r="AN1429" s="25" t="str">
        <x:v>BUSINESS_CREDIT_CARD|CASH_MANAGEMENT|TERM_DEPOSIT</x:v>
      </x:c>
      <x:c r="AO1429" s="25" t="str">
        <x:v>2026-04-04</x:v>
      </x:c>
      <x:c r="AP1429" s="25" t="n">
        <x:v>5</x:v>
      </x:c>
      <x:c r="AQ1429" s="25" t="n">
        <x:v>138</x:v>
      </x:c>
      <x:c r="AR1429" s="25" t="n">
        <x:v>67.5</x:v>
      </x:c>
      <x:c r="AS1429" s="30" t="n">
        <x:v>1</x:v>
      </x:c>
      <x:c r="AT1429" s="25" t="n">
        <x:v>216</x:v>
      </x:c>
    </x:row>
    <x:row r="1430">
      <x:c r="A1430" s="25" t="str">
        <x:v>SME001426</x:v>
      </x:c>
      <x:c r="B1430" s="25" t="str">
        <x:v>Synthetic SME 001426</x:v>
      </x:c>
      <x:c r="C1430" s="25" t="str">
        <x:v>RM029</x:v>
      </x:c>
      <x:c r="D1430" s="25" t="str">
        <x:v>Marmara</x:v>
      </x:c>
      <x:c r="E1430" s="25" t="str">
        <x:v>Professional Services</x:v>
      </x:c>
      <x:c r="F1430" s="25" t="str">
        <x:v>MICRO</x:v>
      </x:c>
      <x:c r="G1430" s="25" t="str">
        <x:v>LIMITED</x:v>
      </x:c>
      <x:c r="H1430" s="25" t="str">
        <x:v>2026-03-11</x:v>
      </x:c>
      <x:c r="I1430" s="25" t="n">
        <x:v>5</x:v>
      </x:c>
      <x:c r="J1430" s="28" t="n">
        <x:v>12828244.77</x:v>
      </x:c>
      <x:c r="K1430" s="25" t="n">
        <x:v>4</x:v>
      </x:c>
      <x:c r="L1430" s="26" t="b">
        <x:v>1</x:v>
      </x:c>
      <x:c r="M1430" s="26" t="b">
        <x:v>0</x:v>
      </x:c>
      <x:c r="N1430" s="25" t="n">
        <x:v>58.91</x:v>
      </x:c>
      <x:c r="O1430" s="26" t="b">
        <x:v>1</x:v>
      </x:c>
      <x:c r="P1430" s="25" t="str">
        <x:v>BRANCH</x:v>
      </x:c>
      <x:c r="Q1430" s="25" t="str">
        <x:v>DERIVED_ANALYTICS</x:v>
      </x:c>
      <x:c r="R1430" s="30" t="n">
        <x:v>0.052537</x:v>
      </x:c>
      <x:c r="S1430" s="25" t="str">
        <x:v>R04</x:v>
      </x:c>
      <x:c r="T1430" s="25" t="n">
        <x:v>30</x:v>
      </x:c>
      <x:c r="U1430" s="25" t="n">
        <x:v>2</x:v>
      </x:c>
      <x:c r="V1430" s="25" t="str">
        <x:v>2026-01-10</x:v>
      </x:c>
      <x:c r="W1430" s="25" t="str">
        <x:v>NONE</x:v>
      </x:c>
      <x:c r="X1430" s="26" t="b">
        <x:v>1</x:v>
      </x:c>
      <x:c r="Y1430" s="26" t="b">
        <x:v>0</x:v>
      </x:c>
      <x:c r="Z1430" s="25" t="str">
        <x:v>CONTROLLED_SYNTHETIC</x:v>
      </x:c>
      <x:c r="AA1430" s="28" t="n">
        <x:v>6835163.82</x:v>
      </x:c>
      <x:c r="AB1430" s="28" t="n">
        <x:v>6714186.56</x:v>
      </x:c>
      <x:c r="AC1430" s="28" t="n">
        <x:v>384676.56</x:v>
      </x:c>
      <x:c r="AD1430" s="28" t="n">
        <x:v>781270.85</x:v>
      </x:c>
      <x:c r="AE1430" s="28" t="n">
        <x:v>1895021.89</x:v>
      </x:c>
      <x:c r="AF1430" s="28" t="n">
        <x:v>0</x:v>
      </x:c>
      <x:c r="AG1430" s="28" t="n">
        <x:v>1152806.54</x:v>
      </x:c>
      <x:c r="AH1430" s="28" t="n">
        <x:v>273543.526667</x:v>
      </x:c>
      <x:c r="AI1430" s="28" t="n">
        <x:v>855634</x:v>
      </x:c>
      <x:c r="AJ1430" s="25" t="n">
        <x:v>578</x:v>
      </x:c>
      <x:c r="AK1430" s="25" t="n">
        <x:v>2</x:v>
      </x:c>
      <x:c r="AL1430" s="28" t="n">
        <x:v>1807152.98</x:v>
      </x:c>
      <x:c r="AM1430" s="28" t="n">
        <x:v>52394.69</x:v>
      </x:c>
      <x:c r="AN1430" s="25" t="str">
        <x:v>TERM_DEPOSIT|TRADE_FINANCE</x:v>
      </x:c>
      <x:c r="AO1430" s="25" t="str">
        <x:v>2026-07-15</x:v>
      </x:c>
      <x:c r="AP1430" s="25" t="n">
        <x:v>6</x:v>
      </x:c>
      <x:c r="AQ1430" s="25" t="n">
        <x:v>36</x:v>
      </x:c>
      <x:c r="AR1430" s="25" t="n">
        <x:v>18.13</x:v>
      </x:c>
      <x:c r="AS1430" s="30" t="n">
        <x:v>0.402494</x:v>
      </x:c>
      <x:c r="AT1430" s="25" t="n">
        <x:v>222</x:v>
      </x:c>
    </x:row>
    <x:row r="1431">
      <x:c r="A1431" s="25" t="str">
        <x:v>SME001427</x:v>
      </x:c>
      <x:c r="B1431" s="25" t="str">
        <x:v>Synthetic SME 001427</x:v>
      </x:c>
      <x:c r="C1431" s="25" t="str">
        <x:v>RM018</x:v>
      </x:c>
      <x:c r="D1431" s="25" t="str">
        <x:v>Mediterranean</x:v>
      </x:c>
      <x:c r="E1431" s="25" t="str">
        <x:v>Technology</x:v>
      </x:c>
      <x:c r="F1431" s="25" t="str">
        <x:v>SMALL</x:v>
      </x:c>
      <x:c r="G1431" s="25" t="str">
        <x:v>LIMITED</x:v>
      </x:c>
      <x:c r="H1431" s="25" t="str">
        <x:v>2017-08-31</x:v>
      </x:c>
      <x:c r="I1431" s="25" t="n">
        <x:v>107</x:v>
      </x:c>
      <x:c r="J1431" s="28" t="n">
        <x:v>11402380.58</x:v>
      </x:c>
      <x:c r="K1431" s="25" t="n">
        <x:v>44</x:v>
      </x:c>
      <x:c r="L1431" s="26" t="b">
        <x:v>0</x:v>
      </x:c>
      <x:c r="M1431" s="26" t="b">
        <x:v>0</x:v>
      </x:c>
      <x:c r="N1431" s="25" t="n">
        <x:v>81.32</x:v>
      </x:c>
      <x:c r="O1431" s="26" t="b">
        <x:v>1</x:v>
      </x:c>
      <x:c r="P1431" s="25" t="str">
        <x:v>RM_CALL</x:v>
      </x:c>
      <x:c r="Q1431" s="25" t="str">
        <x:v>DERIVED_ANALYTICS</x:v>
      </x:c>
      <x:c r="R1431" s="30" t="n">
        <x:v>0.027293</x:v>
      </x:c>
      <x:c r="S1431" s="25" t="str">
        <x:v>R03</x:v>
      </x:c>
      <x:c r="T1431" s="25" t="n">
        <x:v>0</x:v>
      </x:c>
      <x:c r="U1431" s="25" t="n">
        <x:v>1</x:v>
      </x:c>
      <x:c r="V1431" s="25" t="str">
        <x:v>2027-02-20</x:v>
      </x:c>
      <x:c r="W1431" s="25" t="str">
        <x:v>NONE</x:v>
      </x:c>
      <x:c r="X1431" s="26" t="b">
        <x:v>1</x:v>
      </x:c>
      <x:c r="Y1431" s="26" t="b">
        <x:v>1</x:v>
      </x:c>
      <x:c r="Z1431" s="25" t="str">
        <x:v>CONTROLLED_SYNTHETIC</x:v>
      </x:c>
      <x:c r="AA1431" s="28" t="n">
        <x:v>6174485.03</x:v>
      </x:c>
      <x:c r="AB1431" s="28" t="n">
        <x:v>5572032.81</x:v>
      </x:c>
      <x:c r="AC1431" s="28" t="n">
        <x:v>431651.43</x:v>
      </x:c>
      <x:c r="AD1431" s="28" t="n">
        <x:v>8917929.63</x:v>
      </x:c>
      <x:c r="AE1431" s="28" t="n">
        <x:v>0</x:v>
      </x:c>
      <x:c r="AF1431" s="28" t="n">
        <x:v>0</x:v>
      </x:c>
      <x:c r="AG1431" s="28" t="n">
        <x:v>0</x:v>
      </x:c>
      <x:c r="AH1431" s="28" t="n">
        <x:v>272479.378333</x:v>
      </x:c>
      <x:c r="AI1431" s="28" t="n">
        <x:v>797528.216667</x:v>
      </x:c>
      <x:c r="AJ1431" s="25" t="n">
        <x:v>800</x:v>
      </x:c>
      <x:c r="AK1431" s="25" t="n">
        <x:v>3</x:v>
      </x:c>
      <x:c r="AL1431" s="28" t="n">
        <x:v>28395049.8</x:v>
      </x:c>
      <x:c r="AM1431" s="28" t="n">
        <x:v>497091.48</x:v>
      </x:c>
      <x:c r="AN1431" s="25" t="str">
        <x:v>BUSINESS_CREDIT_CARD|CASH_MANAGEMENT|PAYROLL_SERVICES</x:v>
      </x:c>
      <x:c r="AO1431" s="25" t="str">
        <x:v>2026-04-26</x:v>
      </x:c>
      <x:c r="AP1431" s="25" t="n">
        <x:v>6</x:v>
      </x:c>
      <x:c r="AQ1431" s="25" t="n">
        <x:v>116</x:v>
      </x:c>
      <x:c r="AR1431" s="25" t="n">
        <x:v>67.5</x:v>
      </x:c>
      <x:c r="AS1431" s="30" t="n">
        <x:v>1</x:v>
      </x:c>
      <x:c r="AT1431" s="25" t="n">
        <x:v>0</x:v>
      </x:c>
    </x:row>
    <x:row r="1432">
      <x:c r="A1432" s="25" t="str">
        <x:v>SME001428</x:v>
      </x:c>
      <x:c r="B1432" s="25" t="str">
        <x:v>Synthetic SME 001428</x:v>
      </x:c>
      <x:c r="C1432" s="25" t="str">
        <x:v>RM022</x:v>
      </x:c>
      <x:c r="D1432" s="25" t="str">
        <x:v>Central Anatolia</x:v>
      </x:c>
      <x:c r="E1432" s="25" t="str">
        <x:v>Retail Trade</x:v>
      </x:c>
      <x:c r="F1432" s="25" t="str">
        <x:v>SMALL</x:v>
      </x:c>
      <x:c r="G1432" s="25" t="str">
        <x:v>SOLE_PROPRIETOR</x:v>
      </x:c>
      <x:c r="H1432" s="25" t="str">
        <x:v>2016-01-14</x:v>
      </x:c>
      <x:c r="I1432" s="25" t="n">
        <x:v>127</x:v>
      </x:c>
      <x:c r="J1432" s="28" t="n">
        <x:v>53726792.23</x:v>
      </x:c>
      <x:c r="K1432" s="25" t="n">
        <x:v>43</x:v>
      </x:c>
      <x:c r="L1432" s="26" t="b">
        <x:v>0</x:v>
      </x:c>
      <x:c r="M1432" s="26" t="b">
        <x:v>0</x:v>
      </x:c>
      <x:c r="N1432" s="25" t="n">
        <x:v>83.49</x:v>
      </x:c>
      <x:c r="O1432" s="26" t="b">
        <x:v>1</x:v>
      </x:c>
      <x:c r="P1432" s="25" t="str">
        <x:v>RM_CALL</x:v>
      </x:c>
      <x:c r="Q1432" s="25" t="str">
        <x:v>DERIVED_ANALYTICS</x:v>
      </x:c>
      <x:c r="R1432" s="30" t="n">
        <x:v>0.015052</x:v>
      </x:c>
      <x:c r="S1432" s="25" t="str">
        <x:v>R02</x:v>
      </x:c>
      <x:c r="T1432" s="25" t="n">
        <x:v>60</x:v>
      </x:c>
      <x:c r="U1432" s="25" t="n">
        <x:v>2</x:v>
      </x:c>
      <x:c r="V1432" s="25" t="str">
        <x:v>2027-05-16</x:v>
      </x:c>
      <x:c r="W1432" s="25" t="str">
        <x:v>NONE</x:v>
      </x:c>
      <x:c r="X1432" s="26" t="b">
        <x:v>1</x:v>
      </x:c>
      <x:c r="Y1432" s="26" t="b">
        <x:v>1</x:v>
      </x:c>
      <x:c r="Z1432" s="25" t="str">
        <x:v>CONTROLLED_SYNTHETIC</x:v>
      </x:c>
      <x:c r="AA1432" s="28" t="n">
        <x:v>28082227.85</x:v>
      </x:c>
      <x:c r="AB1432" s="28" t="n">
        <x:v>26161176.6</x:v>
      </x:c>
      <x:c r="AC1432" s="28" t="n">
        <x:v>14161991.69</x:v>
      </x:c>
      <x:c r="AD1432" s="28" t="n">
        <x:v>10641041.33</x:v>
      </x:c>
      <x:c r="AE1432" s="28" t="n">
        <x:v>0</x:v>
      </x:c>
      <x:c r="AF1432" s="28" t="n">
        <x:v>0</x:v>
      </x:c>
      <x:c r="AG1432" s="28" t="n">
        <x:v>0</x:v>
      </x:c>
      <x:c r="AH1432" s="28" t="n">
        <x:v>1180466.915</x:v>
      </x:c>
      <x:c r="AI1432" s="28" t="n">
        <x:v>2825698.888333</x:v>
      </x:c>
      <x:c r="AJ1432" s="25" t="n">
        <x:v>719</x:v>
      </x:c>
      <x:c r="AK1432" s="25" t="n">
        <x:v>1</x:v>
      </x:c>
      <x:c r="AL1432" s="28" t="n">
        <x:v>54565222.96</x:v>
      </x:c>
      <x:c r="AM1432" s="28" t="n">
        <x:v>774367.13</x:v>
      </x:c>
      <x:c r="AN1432" s="25" t="str">
        <x:v>CASH_MANAGEMENT</x:v>
      </x:c>
      <x:c r="AO1432" s="25" t="str">
        <x:v>2026-07-14</x:v>
      </x:c>
      <x:c r="AP1432" s="25" t="n">
        <x:v>6</x:v>
      </x:c>
      <x:c r="AQ1432" s="25" t="n">
        <x:v>37</x:v>
      </x:c>
      <x:c r="AR1432" s="25" t="n">
        <x:v>54.5</x:v>
      </x:c>
      <x:c r="AS1432" s="30" t="n">
        <x:v>1</x:v>
      </x:c>
      <x:c r="AT1432" s="25" t="n">
        <x:v>0</x:v>
      </x:c>
    </x:row>
    <x:row r="1433">
      <x:c r="A1433" s="25" t="str">
        <x:v>SME001429</x:v>
      </x:c>
      <x:c r="B1433" s="25" t="str">
        <x:v>Synthetic SME 001429</x:v>
      </x:c>
      <x:c r="C1433" s="25" t="str">
        <x:v>RM009</x:v>
      </x:c>
      <x:c r="D1433" s="25" t="str">
        <x:v>Marmara</x:v>
      </x:c>
      <x:c r="E1433" s="25" t="str">
        <x:v>Professional Services</x:v>
      </x:c>
      <x:c r="F1433" s="25" t="str">
        <x:v>SMALL</x:v>
      </x:c>
      <x:c r="G1433" s="25" t="str">
        <x:v>LIMITED</x:v>
      </x:c>
      <x:c r="H1433" s="25" t="str">
        <x:v>2021-05-09</x:v>
      </x:c>
      <x:c r="I1433" s="25" t="n">
        <x:v>63</x:v>
      </x:c>
      <x:c r="J1433" s="28" t="n">
        <x:v>15996751.75</x:v>
      </x:c>
      <x:c r="K1433" s="25" t="n">
        <x:v>31</x:v>
      </x:c>
      <x:c r="L1433" s="26" t="b">
        <x:v>0</x:v>
      </x:c>
      <x:c r="M1433" s="26" t="b">
        <x:v>0</x:v>
      </x:c>
      <x:c r="N1433" s="25" t="n">
        <x:v>78.28</x:v>
      </x:c>
      <x:c r="O1433" s="26" t="b">
        <x:v>1</x:v>
      </x:c>
      <x:c r="P1433" s="25" t="str">
        <x:v>BRANCH</x:v>
      </x:c>
      <x:c r="Q1433" s="25" t="str">
        <x:v>DERIVED_ANALYTICS</x:v>
      </x:c>
      <x:c r="R1433" s="30" t="n">
        <x:v>0.028796</x:v>
      </x:c>
      <x:c r="S1433" s="25" t="str">
        <x:v>R03</x:v>
      </x:c>
      <x:c r="T1433" s="25" t="n">
        <x:v>0</x:v>
      </x:c>
      <x:c r="U1433" s="25" t="n">
        <x:v>1</x:v>
      </x:c>
      <x:c r="V1433" s="25" t="str">
        <x:v>2026-06-10</x:v>
      </x:c>
      <x:c r="W1433" s="25" t="str">
        <x:v>NONE</x:v>
      </x:c>
      <x:c r="X1433" s="26" t="b">
        <x:v>1</x:v>
      </x:c>
      <x:c r="Y1433" s="26" t="b">
        <x:v>1</x:v>
      </x:c>
      <x:c r="Z1433" s="25" t="str">
        <x:v>CONTROLLED_SYNTHETIC</x:v>
      </x:c>
      <x:c r="AA1433" s="28" t="n">
        <x:v>7904324.09</x:v>
      </x:c>
      <x:c r="AB1433" s="28" t="n">
        <x:v>7055923.17</x:v>
      </x:c>
      <x:c r="AC1433" s="28" t="n">
        <x:v>337774.8</x:v>
      </x:c>
      <x:c r="AD1433" s="28" t="n">
        <x:v>6497027.89</x:v>
      </x:c>
      <x:c r="AE1433" s="28" t="n">
        <x:v>0</x:v>
      </x:c>
      <x:c r="AF1433" s="28" t="n">
        <x:v>0</x:v>
      </x:c>
      <x:c r="AG1433" s="28" t="n">
        <x:v>0</x:v>
      </x:c>
      <x:c r="AH1433" s="28" t="n">
        <x:v>288350.141667</x:v>
      </x:c>
      <x:c r="AI1433" s="28" t="n">
        <x:v>700645.638333</x:v>
      </x:c>
      <x:c r="AJ1433" s="25" t="n">
        <x:v>612</x:v>
      </x:c>
      <x:c r="AK1433" s="25" t="n">
        <x:v>2</x:v>
      </x:c>
      <x:c r="AL1433" s="28" t="n">
        <x:v>15348553.84</x:v>
      </x:c>
      <x:c r="AM1433" s="28" t="n">
        <x:v>447410.67</x:v>
      </x:c>
      <x:c r="AN1433" s="25" t="str">
        <x:v>PAYROLL_SERVICES|WORKING_CAPITAL_LOAN</x:v>
      </x:c>
      <x:c r="AO1433" s="25" t="str">
        <x:v>2026-07-24</x:v>
      </x:c>
      <x:c r="AP1433" s="25" t="n">
        <x:v>4</x:v>
      </x:c>
      <x:c r="AQ1433" s="25" t="n">
        <x:v>27</x:v>
      </x:c>
      <x:c r="AR1433" s="25" t="n">
        <x:v>54.87</x:v>
      </x:c>
      <x:c r="AS1433" s="30" t="n">
        <x:v>1</x:v>
      </x:c>
      <x:c r="AT1433" s="25" t="n">
        <x:v>71</x:v>
      </x:c>
    </x:row>
    <x:row r="1434">
      <x:c r="A1434" s="25" t="str">
        <x:v>SME001430</x:v>
      </x:c>
      <x:c r="B1434" s="25" t="str">
        <x:v>Synthetic SME 001430</x:v>
      </x:c>
      <x:c r="C1434" s="25" t="str">
        <x:v>RM039</x:v>
      </x:c>
      <x:c r="D1434" s="25" t="str">
        <x:v>Eastern</x:v>
      </x:c>
      <x:c r="E1434" s="25" t="str">
        <x:v>Hospitality</x:v>
      </x:c>
      <x:c r="F1434" s="25" t="str">
        <x:v>MICRO</x:v>
      </x:c>
      <x:c r="G1434" s="25" t="str">
        <x:v>JOINT_STOCK</x:v>
      </x:c>
      <x:c r="H1434" s="25" t="str">
        <x:v>2015-05-10</x:v>
      </x:c>
      <x:c r="I1434" s="25" t="n">
        <x:v>135</x:v>
      </x:c>
      <x:c r="J1434" s="28" t="n">
        <x:v>17475253.2</x:v>
      </x:c>
      <x:c r="K1434" s="25" t="n">
        <x:v>5</x:v>
      </x:c>
      <x:c r="L1434" s="26" t="b">
        <x:v>0</x:v>
      </x:c>
      <x:c r="M1434" s="26" t="b">
        <x:v>1</x:v>
      </x:c>
      <x:c r="N1434" s="25" t="n">
        <x:v>51.55</x:v>
      </x:c>
      <x:c r="O1434" s="26" t="b">
        <x:v>1</x:v>
      </x:c>
      <x:c r="P1434" s="25" t="str">
        <x:v>SECURE_MESSAGE</x:v>
      </x:c>
      <x:c r="Q1434" s="25" t="str">
        <x:v>DERIVED_ANALYTICS</x:v>
      </x:c>
      <x:c r="R1434" s="30" t="n">
        <x:v>0.069729</x:v>
      </x:c>
      <x:c r="S1434" s="25" t="str">
        <x:v>R05</x:v>
      </x:c>
      <x:c r="T1434" s="25" t="n">
        <x:v>0</x:v>
      </x:c>
      <x:c r="U1434" s="25" t="n">
        <x:v>1</x:v>
      </x:c>
      <x:c r="V1434" s="25" t="str">
        <x:v>2027-08-28</x:v>
      </x:c>
      <x:c r="W1434" s="25" t="str">
        <x:v>NONE</x:v>
      </x:c>
      <x:c r="X1434" s="26" t="b">
        <x:v>1</x:v>
      </x:c>
      <x:c r="Y1434" s="26" t="b">
        <x:v>0</x:v>
      </x:c>
      <x:c r="Z1434" s="25" t="str">
        <x:v>CONTROLLED_SYNTHETIC</x:v>
      </x:c>
      <x:c r="AA1434" s="28" t="n">
        <x:v>9352115.29</x:v>
      </x:c>
      <x:c r="AB1434" s="28" t="n">
        <x:v>7855940.04</x:v>
      </x:c>
      <x:c r="AC1434" s="28" t="n">
        <x:v>4502218.55</x:v>
      </x:c>
      <x:c r="AD1434" s="28" t="n">
        <x:v>1198454.67</x:v>
      </x:c>
      <x:c r="AE1434" s="28" t="n">
        <x:v>0</x:v>
      </x:c>
      <x:c r="AF1434" s="28" t="n">
        <x:v>1412475.95</x:v>
      </x:c>
      <x:c r="AG1434" s="28" t="n">
        <x:v>793229.64</x:v>
      </x:c>
      <x:c r="AH1434" s="28" t="n">
        <x:v>323821.075</x:v>
      </x:c>
      <x:c r="AI1434" s="28" t="n">
        <x:v>690271.941667</x:v>
      </x:c>
      <x:c r="AJ1434" s="25" t="n">
        <x:v>517</x:v>
      </x:c>
      <x:c r="AK1434" s="25" t="n">
        <x:v>3</x:v>
      </x:c>
      <x:c r="AL1434" s="28" t="n">
        <x:v>21254575.02</x:v>
      </x:c>
      <x:c r="AM1434" s="28" t="n">
        <x:v>581300.51</x:v>
      </x:c>
      <x:c r="AN1434" s="25" t="str">
        <x:v>BUSINESS_CREDIT_CARD|CASH_MANAGEMENT|FX_RISK_MANAGEMENT</x:v>
      </x:c>
      <x:c r="AO1434" s="25" t="str">
        <x:v>2026-08-19</x:v>
      </x:c>
      <x:c r="AP1434" s="25" t="n">
        <x:v>4</x:v>
      </x:c>
      <x:c r="AQ1434" s="25" t="n">
        <x:v>1</x:v>
      </x:c>
      <x:c r="AR1434" s="25" t="n">
        <x:v>67.5</x:v>
      </x:c>
      <x:c r="AS1434" s="30" t="n">
        <x:v>1</x:v>
      </x:c>
      <x:c r="AT1434" s="25" t="n">
        <x:v>0</x:v>
      </x:c>
    </x:row>
    <x:row r="1435">
      <x:c r="A1435" s="25" t="str">
        <x:v>SME001431</x:v>
      </x:c>
      <x:c r="B1435" s="25" t="str">
        <x:v>Synthetic SME 001431</x:v>
      </x:c>
      <x:c r="C1435" s="25" t="str">
        <x:v>RM008</x:v>
      </x:c>
      <x:c r="D1435" s="25" t="str">
        <x:v>Marmara</x:v>
      </x:c>
      <x:c r="E1435" s="25" t="str">
        <x:v>Healthcare</x:v>
      </x:c>
      <x:c r="F1435" s="25" t="str">
        <x:v>SMALL</x:v>
      </x:c>
      <x:c r="G1435" s="25" t="str">
        <x:v>LIMITED</x:v>
      </x:c>
      <x:c r="H1435" s="25" t="str">
        <x:v>2017-02-04</x:v>
      </x:c>
      <x:c r="I1435" s="25" t="n">
        <x:v>114</x:v>
      </x:c>
      <x:c r="J1435" s="28" t="n">
        <x:v>41952072.19</x:v>
      </x:c>
      <x:c r="K1435" s="25" t="n">
        <x:v>40</x:v>
      </x:c>
      <x:c r="L1435" s="26" t="b">
        <x:v>0</x:v>
      </x:c>
      <x:c r="M1435" s="26" t="b">
        <x:v>0</x:v>
      </x:c>
      <x:c r="N1435" s="25" t="n">
        <x:v>54.2</x:v>
      </x:c>
      <x:c r="O1435" s="26" t="b">
        <x:v>1</x:v>
      </x:c>
      <x:c r="P1435" s="25" t="str">
        <x:v>RM_CALL</x:v>
      </x:c>
      <x:c r="Q1435" s="25" t="str">
        <x:v>DERIVED_ANALYTICS</x:v>
      </x:c>
      <x:c r="R1435" s="30" t="n">
        <x:v>0.032565</x:v>
      </x:c>
      <x:c r="S1435" s="25" t="str">
        <x:v>R03</x:v>
      </x:c>
      <x:c r="T1435" s="25" t="n">
        <x:v>30</x:v>
      </x:c>
      <x:c r="U1435" s="25" t="n">
        <x:v>2</x:v>
      </x:c>
      <x:c r="V1435" s="25" t="str">
        <x:v>2026-07-08</x:v>
      </x:c>
      <x:c r="W1435" s="25" t="str">
        <x:v>NONE</x:v>
      </x:c>
      <x:c r="X1435" s="26" t="b">
        <x:v>1</x:v>
      </x:c>
      <x:c r="Y1435" s="26" t="b">
        <x:v>1</x:v>
      </x:c>
      <x:c r="Z1435" s="25" t="str">
        <x:v>CONTROLLED_SYNTHETIC</x:v>
      </x:c>
      <x:c r="AA1435" s="28" t="n">
        <x:v>23625499.43</x:v>
      </x:c>
      <x:c r="AB1435" s="28" t="n">
        <x:v>21407121.01</x:v>
      </x:c>
      <x:c r="AC1435" s="28" t="n">
        <x:v>11710024.82</x:v>
      </x:c>
      <x:c r="AD1435" s="28" t="n">
        <x:v>8569496.93</x:v>
      </x:c>
      <x:c r="AE1435" s="28" t="n">
        <x:v>0</x:v>
      </x:c>
      <x:c r="AF1435" s="28" t="n">
        <x:v>0</x:v>
      </x:c>
      <x:c r="AG1435" s="28" t="n">
        <x:v>0</x:v>
      </x:c>
      <x:c r="AH1435" s="28" t="n">
        <x:v>675893.64</x:v>
      </x:c>
      <x:c r="AI1435" s="28" t="n">
        <x:v>1596254.438333</x:v>
      </x:c>
      <x:c r="AJ1435" s="25" t="n">
        <x:v>539</x:v>
      </x:c>
      <x:c r="AK1435" s="25" t="n">
        <x:v>2</x:v>
      </x:c>
      <x:c r="AL1435" s="28" t="n">
        <x:v>30016129.25</x:v>
      </x:c>
      <x:c r="AM1435" s="28" t="n">
        <x:v>924823.98</x:v>
      </x:c>
      <x:c r="AN1435" s="25" t="str">
        <x:v>BUSINESS_CREDIT_CARD|POS_MERCHANT_ACQUIRING</x:v>
      </x:c>
      <x:c r="AO1435" s="25" t="str">
        <x:v>2026-05-08</x:v>
      </x:c>
      <x:c r="AP1435" s="25" t="n">
        <x:v>3</x:v>
      </x:c>
      <x:c r="AQ1435" s="25" t="n">
        <x:v>104</x:v>
      </x:c>
      <x:c r="AR1435" s="25" t="n">
        <x:v>53.03</x:v>
      </x:c>
      <x:c r="AS1435" s="30" t="n">
        <x:v>1</x:v>
      </x:c>
      <x:c r="AT1435" s="25" t="n">
        <x:v>43</x:v>
      </x:c>
    </x:row>
    <x:row r="1436">
      <x:c r="A1436" s="25" t="str">
        <x:v>SME001432</x:v>
      </x:c>
      <x:c r="B1436" s="25" t="str">
        <x:v>Synthetic SME 001432</x:v>
      </x:c>
      <x:c r="C1436" s="25" t="str">
        <x:v>RM019</x:v>
      </x:c>
      <x:c r="D1436" s="25" t="str">
        <x:v>Aegean</x:v>
      </x:c>
      <x:c r="E1436" s="25" t="str">
        <x:v>Retail Trade</x:v>
      </x:c>
      <x:c r="F1436" s="25" t="str">
        <x:v>SMALL</x:v>
      </x:c>
      <x:c r="G1436" s="25" t="str">
        <x:v>LIMITED</x:v>
      </x:c>
      <x:c r="H1436" s="25" t="str">
        <x:v>2017-12-08</x:v>
      </x:c>
      <x:c r="I1436" s="25" t="n">
        <x:v>104</x:v>
      </x:c>
      <x:c r="J1436" s="28" t="n">
        <x:v>7330694.9</x:v>
      </x:c>
      <x:c r="K1436" s="25" t="n">
        <x:v>38</x:v>
      </x:c>
      <x:c r="L1436" s="26" t="b">
        <x:v>0</x:v>
      </x:c>
      <x:c r="M1436" s="26" t="b">
        <x:v>0</x:v>
      </x:c>
      <x:c r="N1436" s="25" t="n">
        <x:v>92.9</x:v>
      </x:c>
      <x:c r="O1436" s="26" t="b">
        <x:v>1</x:v>
      </x:c>
      <x:c r="P1436" s="25" t="str">
        <x:v>VIDEO_MEETING</x:v>
      </x:c>
      <x:c r="Q1436" s="25" t="str">
        <x:v>DERIVED_ANALYTICS</x:v>
      </x:c>
      <x:c r="R1436" s="30" t="n">
        <x:v>0.019655</x:v>
      </x:c>
      <x:c r="S1436" s="25" t="str">
        <x:v>R02</x:v>
      </x:c>
      <x:c r="T1436" s="25" t="n">
        <x:v>0</x:v>
      </x:c>
      <x:c r="U1436" s="25" t="n">
        <x:v>1</x:v>
      </x:c>
      <x:c r="V1436" s="25" t="str">
        <x:v>2027-06-04</x:v>
      </x:c>
      <x:c r="W1436" s="25" t="str">
        <x:v>NONE</x:v>
      </x:c>
      <x:c r="X1436" s="26" t="b">
        <x:v>1</x:v>
      </x:c>
      <x:c r="Y1436" s="26" t="b">
        <x:v>1</x:v>
      </x:c>
      <x:c r="Z1436" s="25" t="str">
        <x:v>CONTROLLED_SYNTHETIC</x:v>
      </x:c>
      <x:c r="AA1436" s="28" t="n">
        <x:v>4023560.88</x:v>
      </x:c>
      <x:c r="AB1436" s="28" t="n">
        <x:v>3495936.89</x:v>
      </x:c>
      <x:c r="AC1436" s="28" t="n">
        <x:v>1995936.33</x:v>
      </x:c>
      <x:c r="AD1436" s="28" t="n">
        <x:v>7773087.1</x:v>
      </x:c>
      <x:c r="AE1436" s="28" t="n">
        <x:v>0</x:v>
      </x:c>
      <x:c r="AF1436" s="28" t="n">
        <x:v>0</x:v>
      </x:c>
      <x:c r="AG1436" s="28" t="n">
        <x:v>0</x:v>
      </x:c>
      <x:c r="AH1436" s="28" t="n">
        <x:v>132151.156667</x:v>
      </x:c>
      <x:c r="AI1436" s="28" t="n">
        <x:v>434791.158333</x:v>
      </x:c>
      <x:c r="AJ1436" s="25" t="n">
        <x:v>936</x:v>
      </x:c>
      <x:c r="AK1436" s="25" t="n">
        <x:v>4</x:v>
      </x:c>
      <x:c r="AL1436" s="28" t="n">
        <x:v>15693372.55</x:v>
      </x:c>
      <x:c r="AM1436" s="28" t="n">
        <x:v>180362.43</x:v>
      </x:c>
      <x:c r="AN1436" s="25" t="str">
        <x:v>BUSINESS_CREDIT_CARD|PAYROLL_SERVICES|TRADE_FINANCE|WORKING_CAPITAL_LOAN</x:v>
      </x:c>
      <x:c r="AO1436" s="25" t="str">
        <x:v>2025-11-13</x:v>
      </x:c>
      <x:c r="AP1436" s="25" t="n">
        <x:v>1</x:v>
      </x:c>
      <x:c r="AQ1436" s="25" t="n">
        <x:v>280</x:v>
      </x:c>
      <x:c r="AR1436" s="25" t="n">
        <x:v>74</x:v>
      </x:c>
      <x:c r="AS1436" s="30" t="n">
        <x:v>1</x:v>
      </x:c>
      <x:c r="AT1436" s="25" t="n">
        <x:v>0</x:v>
      </x:c>
    </x:row>
    <x:row r="1437">
      <x:c r="A1437" s="25" t="str">
        <x:v>SME001433</x:v>
      </x:c>
      <x:c r="B1437" s="25" t="str">
        <x:v>Synthetic SME 001433</x:v>
      </x:c>
      <x:c r="C1437" s="25" t="str">
        <x:v>RM015</x:v>
      </x:c>
      <x:c r="D1437" s="25" t="str">
        <x:v>Marmara</x:v>
      </x:c>
      <x:c r="E1437" s="25" t="str">
        <x:v>Technology</x:v>
      </x:c>
      <x:c r="F1437" s="25" t="str">
        <x:v>SMALL</x:v>
      </x:c>
      <x:c r="G1437" s="25" t="str">
        <x:v>SOLE_PROPRIETOR</x:v>
      </x:c>
      <x:c r="H1437" s="25" t="str">
        <x:v>2017-07-01</x:v>
      </x:c>
      <x:c r="I1437" s="25" t="n">
        <x:v>109</x:v>
      </x:c>
      <x:c r="J1437" s="28" t="n">
        <x:v>12611309.54</x:v>
      </x:c>
      <x:c r="K1437" s="25" t="n">
        <x:v>22</x:v>
      </x:c>
      <x:c r="L1437" s="26" t="b">
        <x:v>0</x:v>
      </x:c>
      <x:c r="M1437" s="26" t="b">
        <x:v>0</x:v>
      </x:c>
      <x:c r="N1437" s="25" t="n">
        <x:v>45.9</x:v>
      </x:c>
      <x:c r="O1437" s="26" t="b">
        <x:v>0</x:v>
      </x:c>
      <x:c r="P1437" s="25" t="str">
        <x:v>RM_CALL</x:v>
      </x:c>
      <x:c r="Q1437" s="25" t="str">
        <x:v>DERIVED_ANALYTICS</x:v>
      </x:c>
      <x:c r="R1437" s="30" t="n">
        <x:v>0.033996</x:v>
      </x:c>
      <x:c r="S1437" s="25" t="str">
        <x:v>R03</x:v>
      </x:c>
      <x:c r="T1437" s="25" t="n">
        <x:v>5</x:v>
      </x:c>
      <x:c r="U1437" s="25" t="n">
        <x:v>1</x:v>
      </x:c>
      <x:c r="V1437" s="25" t="str">
        <x:v>2026-06-04</x:v>
      </x:c>
      <x:c r="W1437" s="25" t="str">
        <x:v>NONE</x:v>
      </x:c>
      <x:c r="X1437" s="26" t="b">
        <x:v>1</x:v>
      </x:c>
      <x:c r="Y1437" s="26" t="b">
        <x:v>1</x:v>
      </x:c>
      <x:c r="Z1437" s="25" t="str">
        <x:v>CONTROLLED_SYNTHETIC</x:v>
      </x:c>
      <x:c r="AA1437" s="28" t="n">
        <x:v>7173584.73</x:v>
      </x:c>
      <x:c r="AB1437" s="28" t="n">
        <x:v>6716034.96</x:v>
      </x:c>
      <x:c r="AC1437" s="28" t="n">
        <x:v>460202.45</x:v>
      </x:c>
      <x:c r="AD1437" s="28" t="n">
        <x:v>4587898</x:v>
      </x:c>
      <x:c r="AE1437" s="28" t="n">
        <x:v>0</x:v>
      </x:c>
      <x:c r="AF1437" s="28" t="n">
        <x:v>0</x:v>
      </x:c>
      <x:c r="AG1437" s="28" t="n">
        <x:v>0</x:v>
      </x:c>
      <x:c r="AH1437" s="28" t="n">
        <x:v>277619.68</x:v>
      </x:c>
      <x:c r="AI1437" s="28" t="n">
        <x:v>718261.366667</x:v>
      </x:c>
      <x:c r="AJ1437" s="25" t="n">
        <x:v>462</x:v>
      </x:c>
      <x:c r="AK1437" s="25" t="n">
        <x:v>2</x:v>
      </x:c>
      <x:c r="AL1437" s="28" t="n">
        <x:v>101727.31</x:v>
      </x:c>
      <x:c r="AM1437" s="28" t="n">
        <x:v>2280.96</x:v>
      </x:c>
      <x:c r="AN1437" s="25" t="str">
        <x:v>BUSINESS_CREDIT_CARD|FX_RISK_MANAGEMENT</x:v>
      </x:c>
      <x:c r="AO1437" s="25" t="str">
        <x:v>2026-07-21</x:v>
      </x:c>
      <x:c r="AP1437" s="25" t="n">
        <x:v>1</x:v>
      </x:c>
      <x:c r="AQ1437" s="25" t="n">
        <x:v>30</x:v>
      </x:c>
      <x:c r="AR1437" s="25" t="n">
        <x:v>33.23</x:v>
      </x:c>
      <x:c r="AS1437" s="30" t="n">
        <x:v>0.023047</x:v>
      </x:c>
      <x:c r="AT1437" s="25" t="n">
        <x:v>77</x:v>
      </x:c>
    </x:row>
    <x:row r="1438">
      <x:c r="A1438" s="25" t="str">
        <x:v>SME001434</x:v>
      </x:c>
      <x:c r="B1438" s="25" t="str">
        <x:v>Synthetic SME 001434</x:v>
      </x:c>
      <x:c r="C1438" s="25" t="str">
        <x:v>RM010</x:v>
      </x:c>
      <x:c r="D1438" s="25" t="str">
        <x:v>Central Anatolia</x:v>
      </x:c>
      <x:c r="E1438" s="25" t="str">
        <x:v>Technology</x:v>
      </x:c>
      <x:c r="F1438" s="25" t="str">
        <x:v>MEDIUM</x:v>
      </x:c>
      <x:c r="G1438" s="25" t="str">
        <x:v>SOLE_PROPRIETOR</x:v>
      </x:c>
      <x:c r="H1438" s="25" t="str">
        <x:v>2016-04-18</x:v>
      </x:c>
      <x:c r="I1438" s="25" t="n">
        <x:v>124</x:v>
      </x:c>
      <x:c r="J1438" s="28" t="n">
        <x:v>176230279.09</x:v>
      </x:c>
      <x:c r="K1438" s="25" t="n">
        <x:v>127</x:v>
      </x:c>
      <x:c r="L1438" s="26" t="b">
        <x:v>1</x:v>
      </x:c>
      <x:c r="M1438" s="26" t="b">
        <x:v>0</x:v>
      </x:c>
      <x:c r="N1438" s="25" t="n">
        <x:v>44.02</x:v>
      </x:c>
      <x:c r="O1438" s="26" t="b">
        <x:v>1</x:v>
      </x:c>
      <x:c r="P1438" s="25" t="str">
        <x:v>RM_CALL</x:v>
      </x:c>
      <x:c r="Q1438" s="25" t="str">
        <x:v>DERIVED_ANALYTICS</x:v>
      </x:c>
      <x:c r="R1438" s="30" t="n">
        <x:v>0.002</x:v>
      </x:c>
      <x:c r="S1438" s="25" t="str">
        <x:v>R02</x:v>
      </x:c>
      <x:c r="T1438" s="25" t="n">
        <x:v>0</x:v>
      </x:c>
      <x:c r="U1438" s="25" t="n">
        <x:v>1</x:v>
      </x:c>
      <x:c r="V1438" s="25" t="str">
        <x:v>2026-07-16</x:v>
      </x:c>
      <x:c r="W1438" s="25" t="str">
        <x:v>NONE</x:v>
      </x:c>
      <x:c r="X1438" s="26" t="b">
        <x:v>1</x:v>
      </x:c>
      <x:c r="Y1438" s="26" t="b">
        <x:v>1</x:v>
      </x:c>
      <x:c r="Z1438" s="25" t="str">
        <x:v>CONTROLLED_SYNTHETIC</x:v>
      </x:c>
      <x:c r="AA1438" s="28" t="n">
        <x:v>95875660.58</x:v>
      </x:c>
      <x:c r="AB1438" s="28" t="n">
        <x:v>86177955.17</x:v>
      </x:c>
      <x:c r="AC1438" s="28" t="n">
        <x:v>4269511.48</x:v>
      </x:c>
      <x:c r="AD1438" s="28" t="n">
        <x:v>28811879.62</x:v>
      </x:c>
      <x:c r="AE1438" s="28" t="n">
        <x:v>21155948.45</x:v>
      </x:c>
      <x:c r="AF1438" s="28" t="n">
        <x:v>0</x:v>
      </x:c>
      <x:c r="AG1438" s="28" t="n">
        <x:v>10931926.21</x:v>
      </x:c>
      <x:c r="AH1438" s="28" t="n">
        <x:v>3809572.068333</x:v>
      </x:c>
      <x:c r="AI1438" s="28" t="n">
        <x:v>11017543.69</x:v>
      </x:c>
      <x:c r="AJ1438" s="25" t="n">
        <x:v>417</x:v>
      </x:c>
      <x:c r="AK1438" s="25" t="n">
        <x:v>2</x:v>
      </x:c>
      <x:c r="AL1438" s="28" t="n">
        <x:v>195189626.08</x:v>
      </x:c>
      <x:c r="AM1438" s="28" t="n">
        <x:v>9112800.24</x:v>
      </x:c>
      <x:c r="AN1438" s="25" t="str">
        <x:v>CASH_MANAGEMENT|WORKING_CAPITAL_LOAN</x:v>
      </x:c>
      <x:c r="AO1438" s="25" t="str">
        <x:v>2025-10-04</x:v>
      </x:c>
      <x:c r="AP1438" s="25" t="n">
        <x:v>1</x:v>
      </x:c>
      <x:c r="AQ1438" s="25" t="n">
        <x:v>320</x:v>
      </x:c>
      <x:c r="AR1438" s="25" t="n">
        <x:v>61</x:v>
      </x:c>
      <x:c r="AS1438" s="30" t="n">
        <x:v>1</x:v>
      </x:c>
      <x:c r="AT1438" s="25" t="n">
        <x:v>35</x:v>
      </x:c>
    </x:row>
    <x:row r="1439">
      <x:c r="A1439" s="25" t="str">
        <x:v>SME001435</x:v>
      </x:c>
      <x:c r="B1439" s="25" t="str">
        <x:v>Synthetic SME 001435</x:v>
      </x:c>
      <x:c r="C1439" s="25" t="str">
        <x:v>RM015</x:v>
      </x:c>
      <x:c r="D1439" s="25" t="str">
        <x:v>Marmara</x:v>
      </x:c>
      <x:c r="E1439" s="25" t="str">
        <x:v>Hospitality</x:v>
      </x:c>
      <x:c r="F1439" s="25" t="str">
        <x:v>SMALL</x:v>
      </x:c>
      <x:c r="G1439" s="25" t="str">
        <x:v>JOINT_STOCK</x:v>
      </x:c>
      <x:c r="H1439" s="25" t="str">
        <x:v>2018-08-16</x:v>
      </x:c>
      <x:c r="I1439" s="25" t="n">
        <x:v>96</x:v>
      </x:c>
      <x:c r="J1439" s="28" t="n">
        <x:v>36379152.44</x:v>
      </x:c>
      <x:c r="K1439" s="25" t="n">
        <x:v>41</x:v>
      </x:c>
      <x:c r="L1439" s="26" t="b">
        <x:v>1</x:v>
      </x:c>
      <x:c r="M1439" s="26" t="b">
        <x:v>0</x:v>
      </x:c>
      <x:c r="N1439" s="25" t="n">
        <x:v>89.01</x:v>
      </x:c>
      <x:c r="O1439" s="26" t="b">
        <x:v>0</x:v>
      </x:c>
      <x:c r="P1439" s="25" t="str">
        <x:v>BRANCH</x:v>
      </x:c>
      <x:c r="Q1439" s="25" t="str">
        <x:v>DERIVED_ANALYTICS</x:v>
      </x:c>
      <x:c r="R1439" s="30" t="n">
        <x:v>0.05279</x:v>
      </x:c>
      <x:c r="S1439" s="25" t="str">
        <x:v>R04</x:v>
      </x:c>
      <x:c r="T1439" s="25" t="n">
        <x:v>0</x:v>
      </x:c>
      <x:c r="U1439" s="25" t="n">
        <x:v>1</x:v>
      </x:c>
      <x:c r="V1439" s="25" t="str">
        <x:v>2026-09-06</x:v>
      </x:c>
      <x:c r="W1439" s="25" t="str">
        <x:v>NONE</x:v>
      </x:c>
      <x:c r="X1439" s="26" t="b">
        <x:v>1</x:v>
      </x:c>
      <x:c r="Y1439" s="26" t="b">
        <x:v>1</x:v>
      </x:c>
      <x:c r="Z1439" s="25" t="str">
        <x:v>CONTROLLED_SYNTHETIC</x:v>
      </x:c>
      <x:c r="AA1439" s="28" t="n">
        <x:v>19720846.64</x:v>
      </x:c>
      <x:c r="AB1439" s="28" t="n">
        <x:v>18944760.8</x:v>
      </x:c>
      <x:c r="AC1439" s="28" t="n">
        <x:v>8966587.14</x:v>
      </x:c>
      <x:c r="AD1439" s="28" t="n">
        <x:v>9684291.38</x:v>
      </x:c>
      <x:c r="AE1439" s="28" t="n">
        <x:v>5620038.34</x:v>
      </x:c>
      <x:c r="AF1439" s="28" t="n">
        <x:v>0</x:v>
      </x:c>
      <x:c r="AG1439" s="28" t="n">
        <x:v>3029604.6</x:v>
      </x:c>
      <x:c r="AH1439" s="28" t="n">
        <x:v>616594.023333</x:v>
      </x:c>
      <x:c r="AI1439" s="28" t="n">
        <x:v>2454728.545</x:v>
      </x:c>
      <x:c r="AJ1439" s="25" t="n">
        <x:v>870</x:v>
      </x:c>
      <x:c r="AK1439" s="25" t="n">
        <x:v>0</x:v>
      </x:c>
      <x:c r="AL1439" s="28" t="n">
        <x:v>0</x:v>
      </x:c>
      <x:c r="AM1439" s="28" t="n">
        <x:v>0</x:v>
      </x:c>
      <x:c r="AN1439" s="25"/>
      <x:c r="AO1439" s="25" t="str">
        <x:v>2026-08-15</x:v>
      </x:c>
      <x:c r="AP1439" s="25" t="n">
        <x:v>2</x:v>
      </x:c>
      <x:c r="AQ1439" s="25" t="n">
        <x:v>5</x:v>
      </x:c>
      <x:c r="AR1439" s="25" t="n">
        <x:v>20</x:v>
      </x:c>
      <x:c r="AS1439" s="30" t="n">
        <x:v>0</x:v>
      </x:c>
      <x:c r="AT1439" s="25" t="n">
        <x:v>0</x:v>
      </x:c>
    </x:row>
    <x:row r="1440">
      <x:c r="A1440" s="25" t="str">
        <x:v>SME001436</x:v>
      </x:c>
      <x:c r="B1440" s="25" t="str">
        <x:v>Synthetic SME 001436</x:v>
      </x:c>
      <x:c r="C1440" s="25" t="str">
        <x:v>RM009</x:v>
      </x:c>
      <x:c r="D1440" s="25" t="str">
        <x:v>Marmara</x:v>
      </x:c>
      <x:c r="E1440" s="25" t="str">
        <x:v>Healthcare</x:v>
      </x:c>
      <x:c r="F1440" s="25" t="str">
        <x:v>MICRO</x:v>
      </x:c>
      <x:c r="G1440" s="25" t="str">
        <x:v>LIMITED</x:v>
      </x:c>
      <x:c r="H1440" s="25" t="str">
        <x:v>2024-02-05</x:v>
      </x:c>
      <x:c r="I1440" s="25" t="n">
        <x:v>30</x:v>
      </x:c>
      <x:c r="J1440" s="28" t="n">
        <x:v>11866577.98</x:v>
      </x:c>
      <x:c r="K1440" s="25" t="n">
        <x:v>8</x:v>
      </x:c>
      <x:c r="L1440" s="26" t="b">
        <x:v>0</x:v>
      </x:c>
      <x:c r="M1440" s="26" t="b">
        <x:v>0</x:v>
      </x:c>
      <x:c r="N1440" s="25" t="n">
        <x:v>96.52</x:v>
      </x:c>
      <x:c r="O1440" s="26" t="b">
        <x:v>0</x:v>
      </x:c>
      <x:c r="P1440" s="25" t="str">
        <x:v>VIDEO_MEETING</x:v>
      </x:c>
      <x:c r="Q1440" s="25" t="str">
        <x:v>DERIVED_ANALYTICS</x:v>
      </x:c>
      <x:c r="R1440" s="30" t="n">
        <x:v>0.032871</x:v>
      </x:c>
      <x:c r="S1440" s="25" t="str">
        <x:v>R03</x:v>
      </x:c>
      <x:c r="T1440" s="25" t="n">
        <x:v>0</x:v>
      </x:c>
      <x:c r="U1440" s="25" t="n">
        <x:v>1</x:v>
      </x:c>
      <x:c r="V1440" s="25" t="str">
        <x:v>2027-04-06</x:v>
      </x:c>
      <x:c r="W1440" s="25" t="str">
        <x:v>NONE</x:v>
      </x:c>
      <x:c r="X1440" s="26" t="b">
        <x:v>1</x:v>
      </x:c>
      <x:c r="Y1440" s="26" t="b">
        <x:v>1</x:v>
      </x:c>
      <x:c r="Z1440" s="25" t="str">
        <x:v>CONTROLLED_SYNTHETIC</x:v>
      </x:c>
      <x:c r="AA1440" s="28" t="n">
        <x:v>6071411.4</x:v>
      </x:c>
      <x:c r="AB1440" s="28" t="n">
        <x:v>5072189.57</x:v>
      </x:c>
      <x:c r="AC1440" s="28" t="n">
        <x:v>2818663.68</x:v>
      </x:c>
      <x:c r="AD1440" s="28" t="n">
        <x:v>1710072.76</x:v>
      </x:c>
      <x:c r="AE1440" s="28" t="n">
        <x:v>0</x:v>
      </x:c>
      <x:c r="AF1440" s="28" t="n">
        <x:v>0</x:v>
      </x:c>
      <x:c r="AG1440" s="28" t="n">
        <x:v>0</x:v>
      </x:c>
      <x:c r="AH1440" s="28" t="n">
        <x:v>218974.318333</x:v>
      </x:c>
      <x:c r="AI1440" s="28" t="n">
        <x:v>608995.51</x:v>
      </x:c>
      <x:c r="AJ1440" s="25" t="n">
        <x:v>631</x:v>
      </x:c>
      <x:c r="AK1440" s="25" t="n">
        <x:v>2</x:v>
      </x:c>
      <x:c r="AL1440" s="28" t="n">
        <x:v>14265741.8</x:v>
      </x:c>
      <x:c r="AM1440" s="28" t="n">
        <x:v>472689.04</x:v>
      </x:c>
      <x:c r="AN1440" s="25" t="str">
        <x:v>CASH_MANAGEMENT|PAYROLL_SERVICES</x:v>
      </x:c>
      <x:c r="AO1440" s="25" t="str">
        <x:v>2026-07-21</x:v>
      </x:c>
      <x:c r="AP1440" s="25" t="n">
        <x:v>6</x:v>
      </x:c>
      <x:c r="AQ1440" s="25" t="n">
        <x:v>30</x:v>
      </x:c>
      <x:c r="AR1440" s="25" t="n">
        <x:v>48.14</x:v>
      </x:c>
      <x:c r="AS1440" s="30" t="n">
        <x:v>1</x:v>
      </x:c>
      <x:c r="AT1440" s="25" t="n">
        <x:v>0</x:v>
      </x:c>
    </x:row>
    <x:row r="1441">
      <x:c r="A1441" s="25" t="str">
        <x:v>SME001437</x:v>
      </x:c>
      <x:c r="B1441" s="25" t="str">
        <x:v>Synthetic SME 001437</x:v>
      </x:c>
      <x:c r="C1441" s="25" t="str">
        <x:v>RM013</x:v>
      </x:c>
      <x:c r="D1441" s="25" t="str">
        <x:v>Black Sea</x:v>
      </x:c>
      <x:c r="E1441" s="25" t="str">
        <x:v>Manufacturing</x:v>
      </x:c>
      <x:c r="F1441" s="25" t="str">
        <x:v>MICRO</x:v>
      </x:c>
      <x:c r="G1441" s="25" t="str">
        <x:v>SOLE_PROPRIETOR</x:v>
      </x:c>
      <x:c r="H1441" s="25" t="str">
        <x:v>2024-10-03</x:v>
      </x:c>
      <x:c r="I1441" s="25" t="n">
        <x:v>22</x:v>
      </x:c>
      <x:c r="J1441" s="28" t="n">
        <x:v>3209146.42</x:v>
      </x:c>
      <x:c r="K1441" s="25" t="n">
        <x:v>5</x:v>
      </x:c>
      <x:c r="L1441" s="26" t="b">
        <x:v>0</x:v>
      </x:c>
      <x:c r="M1441" s="26" t="b">
        <x:v>0</x:v>
      </x:c>
      <x:c r="N1441" s="25" t="n">
        <x:v>17.08</x:v>
      </x:c>
      <x:c r="O1441" s="26" t="b">
        <x:v>1</x:v>
      </x:c>
      <x:c r="P1441" s="25" t="str">
        <x:v>RM_CALL</x:v>
      </x:c>
      <x:c r="Q1441" s="25" t="str">
        <x:v>DERIVED_ANALYTICS</x:v>
      </x:c>
      <x:c r="R1441" s="30" t="n">
        <x:v>0.019289</x:v>
      </x:c>
      <x:c r="S1441" s="25" t="str">
        <x:v>R02</x:v>
      </x:c>
      <x:c r="T1441" s="25" t="n">
        <x:v>15</x:v>
      </x:c>
      <x:c r="U1441" s="25" t="n">
        <x:v>1</x:v>
      </x:c>
      <x:c r="V1441" s="25" t="str">
        <x:v>2026-01-11</x:v>
      </x:c>
      <x:c r="W1441" s="25" t="str">
        <x:v>NONE</x:v>
      </x:c>
      <x:c r="X1441" s="26" t="b">
        <x:v>1</x:v>
      </x:c>
      <x:c r="Y1441" s="26" t="b">
        <x:v>1</x:v>
      </x:c>
      <x:c r="Z1441" s="25" t="str">
        <x:v>CONTROLLED_SYNTHETIC</x:v>
      </x:c>
      <x:c r="AA1441" s="28" t="n">
        <x:v>1687299.45</x:v>
      </x:c>
      <x:c r="AB1441" s="28" t="n">
        <x:v>1320066.76</x:v>
      </x:c>
      <x:c r="AC1441" s="28" t="n">
        <x:v>75773.7</x:v>
      </x:c>
      <x:c r="AD1441" s="28" t="n">
        <x:v>965191.8</x:v>
      </x:c>
      <x:c r="AE1441" s="28" t="n">
        <x:v>0</x:v>
      </x:c>
      <x:c r="AF1441" s="28" t="n">
        <x:v>0</x:v>
      </x:c>
      <x:c r="AG1441" s="28" t="n">
        <x:v>0</x:v>
      </x:c>
      <x:c r="AH1441" s="28" t="n">
        <x:v>57573.145</x:v>
      </x:c>
      <x:c r="AI1441" s="28" t="n">
        <x:v>206773.385</x:v>
      </x:c>
      <x:c r="AJ1441" s="25" t="n">
        <x:v>148</x:v>
      </x:c>
      <x:c r="AK1441" s="25" t="n">
        <x:v>2</x:v>
      </x:c>
      <x:c r="AL1441" s="28" t="n">
        <x:v>2008116.48</x:v>
      </x:c>
      <x:c r="AM1441" s="28" t="n">
        <x:v>86049.14</x:v>
      </x:c>
      <x:c r="AN1441" s="25" t="str">
        <x:v>PAYROLL_SERVICES|TRADE_FINANCE</x:v>
      </x:c>
      <x:c r="AO1441" s="25" t="str">
        <x:v>2026-07-13</x:v>
      </x:c>
      <x:c r="AP1441" s="25" t="n">
        <x:v>3</x:v>
      </x:c>
      <x:c r="AQ1441" s="25" t="n">
        <x:v>38</x:v>
      </x:c>
      <x:c r="AR1441" s="25" t="n">
        <x:v>35.76</x:v>
      </x:c>
      <x:c r="AS1441" s="30" t="n">
        <x:v>1</x:v>
      </x:c>
      <x:c r="AT1441" s="25" t="n">
        <x:v>221</x:v>
      </x:c>
    </x:row>
    <x:row r="1442">
      <x:c r="A1442" s="25" t="str">
        <x:v>SME001438</x:v>
      </x:c>
      <x:c r="B1442" s="25" t="str">
        <x:v>Synthetic SME 001438</x:v>
      </x:c>
      <x:c r="C1442" s="25" t="str">
        <x:v>RM009</x:v>
      </x:c>
      <x:c r="D1442" s="25" t="str">
        <x:v>Marmara</x:v>
      </x:c>
      <x:c r="E1442" s="25" t="str">
        <x:v>Technology</x:v>
      </x:c>
      <x:c r="F1442" s="25" t="str">
        <x:v>SMALL</x:v>
      </x:c>
      <x:c r="G1442" s="25" t="str">
        <x:v>SOLE_PROPRIETOR</x:v>
      </x:c>
      <x:c r="H1442" s="25" t="str">
        <x:v>2024-06-16</x:v>
      </x:c>
      <x:c r="I1442" s="25" t="n">
        <x:v>26</x:v>
      </x:c>
      <x:c r="J1442" s="28" t="n">
        <x:v>101812091.33</x:v>
      </x:c>
      <x:c r="K1442" s="25" t="n">
        <x:v>25</x:v>
      </x:c>
      <x:c r="L1442" s="26" t="b">
        <x:v>0</x:v>
      </x:c>
      <x:c r="M1442" s="26" t="b">
        <x:v>0</x:v>
      </x:c>
      <x:c r="N1442" s="25" t="n">
        <x:v>59.96</x:v>
      </x:c>
      <x:c r="O1442" s="26" t="b">
        <x:v>1</x:v>
      </x:c>
      <x:c r="P1442" s="25" t="str">
        <x:v>RM_CALL</x:v>
      </x:c>
      <x:c r="Q1442" s="25" t="str">
        <x:v>DERIVED_ANALYTICS</x:v>
      </x:c>
      <x:c r="R1442" s="30" t="n">
        <x:v>0.019208</x:v>
      </x:c>
      <x:c r="S1442" s="25" t="str">
        <x:v>R02</x:v>
      </x:c>
      <x:c r="T1442" s="25" t="n">
        <x:v>30</x:v>
      </x:c>
      <x:c r="U1442" s="25" t="n">
        <x:v>2</x:v>
      </x:c>
      <x:c r="V1442" s="25" t="str">
        <x:v>2026-04-29</x:v>
      </x:c>
      <x:c r="W1442" s="25" t="str">
        <x:v>NONE</x:v>
      </x:c>
      <x:c r="X1442" s="26" t="b">
        <x:v>1</x:v>
      </x:c>
      <x:c r="Y1442" s="26" t="b">
        <x:v>0</x:v>
      </x:c>
      <x:c r="Z1442" s="25" t="str">
        <x:v>CONTROLLED_SYNTHETIC</x:v>
      </x:c>
      <x:c r="AA1442" s="28" t="n">
        <x:v>54221434.6</x:v>
      </x:c>
      <x:c r="AB1442" s="28" t="n">
        <x:v>47513513.53</x:v>
      </x:c>
      <x:c r="AC1442" s="28" t="n">
        <x:v>3681160.81</x:v>
      </x:c>
      <x:c r="AD1442" s="28" t="n">
        <x:v>5359286.66</x:v>
      </x:c>
      <x:c r="AE1442" s="28" t="n">
        <x:v>0</x:v>
      </x:c>
      <x:c r="AF1442" s="28" t="n">
        <x:v>0</x:v>
      </x:c>
      <x:c r="AG1442" s="28" t="n">
        <x:v>0</x:v>
      </x:c>
      <x:c r="AH1442" s="28" t="n">
        <x:v>1808307.891667</x:v>
      </x:c>
      <x:c r="AI1442" s="28" t="n">
        <x:v>5903094.723333</x:v>
      </x:c>
      <x:c r="AJ1442" s="25" t="n">
        <x:v>620</x:v>
      </x:c>
      <x:c r="AK1442" s="25" t="n">
        <x:v>2</x:v>
      </x:c>
      <x:c r="AL1442" s="28" t="n">
        <x:v>102930191.68</x:v>
      </x:c>
      <x:c r="AM1442" s="28" t="n">
        <x:v>1765770.59</x:v>
      </x:c>
      <x:c r="AN1442" s="25" t="str">
        <x:v>CASH_MANAGEMENT|WORKING_CAPITAL_LOAN</x:v>
      </x:c>
      <x:c r="AO1442" s="25" t="str">
        <x:v>2026-04-19</x:v>
      </x:c>
      <x:c r="AP1442" s="25" t="n">
        <x:v>5</x:v>
      </x:c>
      <x:c r="AQ1442" s="25" t="n">
        <x:v>123</x:v>
      </x:c>
      <x:c r="AR1442" s="25" t="n">
        <x:v>47.19</x:v>
      </x:c>
      <x:c r="AS1442" s="30" t="n">
        <x:v>1</x:v>
      </x:c>
      <x:c r="AT1442" s="25" t="n">
        <x:v>113</x:v>
      </x:c>
    </x:row>
    <x:row r="1443">
      <x:c r="A1443" s="25" t="str">
        <x:v>SME001439</x:v>
      </x:c>
      <x:c r="B1443" s="25" t="str">
        <x:v>Synthetic SME 001439</x:v>
      </x:c>
      <x:c r="C1443" s="25" t="str">
        <x:v>RM035</x:v>
      </x:c>
      <x:c r="D1443" s="25" t="str">
        <x:v>Central Anatolia</x:v>
      </x:c>
      <x:c r="E1443" s="25" t="str">
        <x:v>Professional Services</x:v>
      </x:c>
      <x:c r="F1443" s="25" t="str">
        <x:v>SMALL</x:v>
      </x:c>
      <x:c r="G1443" s="25" t="str">
        <x:v>SOLE_PROPRIETOR</x:v>
      </x:c>
      <x:c r="H1443" s="25" t="str">
        <x:v>2017-02-17</x:v>
      </x:c>
      <x:c r="I1443" s="25" t="n">
        <x:v>114</x:v>
      </x:c>
      <x:c r="J1443" s="28" t="n">
        <x:v>133771639.87</x:v>
      </x:c>
      <x:c r="K1443" s="25" t="n">
        <x:v>46</x:v>
      </x:c>
      <x:c r="L1443" s="26" t="b">
        <x:v>0</x:v>
      </x:c>
      <x:c r="M1443" s="26" t="b">
        <x:v>0</x:v>
      </x:c>
      <x:c r="N1443" s="25" t="n">
        <x:v>60.33</x:v>
      </x:c>
      <x:c r="O1443" s="26" t="b">
        <x:v>1</x:v>
      </x:c>
      <x:c r="P1443" s="25" t="str">
        <x:v>RM_CALL</x:v>
      </x:c>
      <x:c r="Q1443" s="25" t="str">
        <x:v>DERIVED_ANALYTICS</x:v>
      </x:c>
      <x:c r="R1443" s="30" t="n">
        <x:v>0.025132</x:v>
      </x:c>
      <x:c r="S1443" s="25" t="str">
        <x:v>R03</x:v>
      </x:c>
      <x:c r="T1443" s="25" t="n">
        <x:v>0</x:v>
      </x:c>
      <x:c r="U1443" s="25" t="n">
        <x:v>1</x:v>
      </x:c>
      <x:c r="V1443" s="25" t="str">
        <x:v>2027-03-05</x:v>
      </x:c>
      <x:c r="W1443" s="25" t="str">
        <x:v>NONE</x:v>
      </x:c>
      <x:c r="X1443" s="26" t="b">
        <x:v>1</x:v>
      </x:c>
      <x:c r="Y1443" s="26" t="b">
        <x:v>1</x:v>
      </x:c>
      <x:c r="Z1443" s="25" t="str">
        <x:v>CONTROLLED_SYNTHETIC</x:v>
      </x:c>
      <x:c r="AA1443" s="28" t="n">
        <x:v>68204157.94</x:v>
      </x:c>
      <x:c r="AB1443" s="28" t="n">
        <x:v>61733716.97</x:v>
      </x:c>
      <x:c r="AC1443" s="28" t="n">
        <x:v>4314062.54</x:v>
      </x:c>
      <x:c r="AD1443" s="28" t="n">
        <x:v>8891072.38</x:v>
      </x:c>
      <x:c r="AE1443" s="28" t="n">
        <x:v>0</x:v>
      </x:c>
      <x:c r="AF1443" s="28" t="n">
        <x:v>0</x:v>
      </x:c>
      <x:c r="AG1443" s="28" t="n">
        <x:v>0</x:v>
      </x:c>
      <x:c r="AH1443" s="28" t="n">
        <x:v>2566473.67</x:v>
      </x:c>
      <x:c r="AI1443" s="28" t="n">
        <x:v>6973228.71</x:v>
      </x:c>
      <x:c r="AJ1443" s="25" t="n">
        <x:v>471</x:v>
      </x:c>
      <x:c r="AK1443" s="25" t="n">
        <x:v>3</x:v>
      </x:c>
      <x:c r="AL1443" s="28" t="n">
        <x:v>128835202.52</x:v>
      </x:c>
      <x:c r="AM1443" s="28" t="n">
        <x:v>2747931.14</x:v>
      </x:c>
      <x:c r="AN1443" s="25" t="str">
        <x:v>BUSINESS_CREDIT_CARD|CASH_MANAGEMENT|WORKING_CAPITAL_LOAN</x:v>
      </x:c>
      <x:c r="AO1443" s="25" t="str">
        <x:v>2026-08-13</x:v>
      </x:c>
      <x:c r="AP1443" s="25" t="n">
        <x:v>5</x:v>
      </x:c>
      <x:c r="AQ1443" s="25" t="n">
        <x:v>7</x:v>
      </x:c>
      <x:c r="AR1443" s="25" t="n">
        <x:v>66.47</x:v>
      </x:c>
      <x:c r="AS1443" s="30" t="n">
        <x:v>1</x:v>
      </x:c>
      <x:c r="AT1443" s="25" t="n">
        <x:v>0</x:v>
      </x:c>
    </x:row>
    <x:row r="1444">
      <x:c r="A1444" s="25" t="str">
        <x:v>SME001440</x:v>
      </x:c>
      <x:c r="B1444" s="25" t="str">
        <x:v>Synthetic SME 001440</x:v>
      </x:c>
      <x:c r="C1444" s="25" t="str">
        <x:v>RM029</x:v>
      </x:c>
      <x:c r="D1444" s="25" t="str">
        <x:v>Marmara</x:v>
      </x:c>
      <x:c r="E1444" s="25" t="str">
        <x:v>Technology</x:v>
      </x:c>
      <x:c r="F1444" s="25" t="str">
        <x:v>SMALL</x:v>
      </x:c>
      <x:c r="G1444" s="25" t="str">
        <x:v>LIMITED</x:v>
      </x:c>
      <x:c r="H1444" s="25" t="str">
        <x:v>2023-03-18</x:v>
      </x:c>
      <x:c r="I1444" s="25" t="n">
        <x:v>41</x:v>
      </x:c>
      <x:c r="J1444" s="28" t="n">
        <x:v>4101403.22</x:v>
      </x:c>
      <x:c r="K1444" s="25" t="n">
        <x:v>11</x:v>
      </x:c>
      <x:c r="L1444" s="26" t="b">
        <x:v>0</x:v>
      </x:c>
      <x:c r="M1444" s="26" t="b">
        <x:v>0</x:v>
      </x:c>
      <x:c r="N1444" s="25" t="n">
        <x:v>61.59</x:v>
      </x:c>
      <x:c r="O1444" s="26" t="b">
        <x:v>1</x:v>
      </x:c>
      <x:c r="P1444" s="25" t="str">
        <x:v>RM_CALL</x:v>
      </x:c>
      <x:c r="Q1444" s="25" t="str">
        <x:v>DERIVED_ANALYTICS</x:v>
      </x:c>
      <x:c r="R1444" s="30" t="n">
        <x:v>0.034099</x:v>
      </x:c>
      <x:c r="S1444" s="25" t="str">
        <x:v>R03</x:v>
      </x:c>
      <x:c r="T1444" s="25" t="n">
        <x:v>0</x:v>
      </x:c>
      <x:c r="U1444" s="25" t="n">
        <x:v>1</x:v>
      </x:c>
      <x:c r="V1444" s="25" t="str">
        <x:v>2027-08-12</x:v>
      </x:c>
      <x:c r="W1444" s="25" t="str">
        <x:v>NONE</x:v>
      </x:c>
      <x:c r="X1444" s="26" t="b">
        <x:v>1</x:v>
      </x:c>
      <x:c r="Y1444" s="26" t="b">
        <x:v>1</x:v>
      </x:c>
      <x:c r="Z1444" s="25" t="str">
        <x:v>CONTROLLED_SYNTHETIC</x:v>
      </x:c>
      <x:c r="AA1444" s="28" t="n">
        <x:v>2387966.54</x:v>
      </x:c>
      <x:c r="AB1444" s="28" t="n">
        <x:v>2257697.27</x:v>
      </x:c>
      <x:c r="AC1444" s="28" t="n">
        <x:v>84306.59</x:v>
      </x:c>
      <x:c r="AD1444" s="28" t="n">
        <x:v>2434177.73</x:v>
      </x:c>
      <x:c r="AE1444" s="28" t="n">
        <x:v>0</x:v>
      </x:c>
      <x:c r="AF1444" s="28" t="n">
        <x:v>0</x:v>
      </x:c>
      <x:c r="AG1444" s="28" t="n">
        <x:v>0</x:v>
      </x:c>
      <x:c r="AH1444" s="28" t="n">
        <x:v>77272.146667</x:v>
      </x:c>
      <x:c r="AI1444" s="28" t="n">
        <x:v>209282.086667</x:v>
      </x:c>
      <x:c r="AJ1444" s="25" t="n">
        <x:v>566</x:v>
      </x:c>
      <x:c r="AK1444" s="25" t="n">
        <x:v>1</x:v>
      </x:c>
      <x:c r="AL1444" s="28" t="n">
        <x:v>5636612.36</x:v>
      </x:c>
      <x:c r="AM1444" s="28" t="n">
        <x:v>105702.45</x:v>
      </x:c>
      <x:c r="AN1444" s="25" t="str">
        <x:v>PAYROLL_SERVICES</x:v>
      </x:c>
      <x:c r="AO1444" s="25" t="str">
        <x:v>2026-04-21</x:v>
      </x:c>
      <x:c r="AP1444" s="25" t="n">
        <x:v>6</x:v>
      </x:c>
      <x:c r="AQ1444" s="25" t="n">
        <x:v>121</x:v>
      </x:c>
      <x:c r="AR1444" s="25" t="n">
        <x:v>44.26</x:v>
      </x:c>
      <x:c r="AS1444" s="30" t="n">
        <x:v>1</x:v>
      </x:c>
      <x:c r="AT1444" s="25" t="n">
        <x:v>0</x:v>
      </x:c>
    </x:row>
    <x:row r="1445">
      <x:c r="A1445" s="25" t="str">
        <x:v>SME001441</x:v>
      </x:c>
      <x:c r="B1445" s="25" t="str">
        <x:v>Synthetic SME 001441</x:v>
      </x:c>
      <x:c r="C1445" s="25" t="str">
        <x:v>RM029</x:v>
      </x:c>
      <x:c r="D1445" s="25" t="str">
        <x:v>Marmara</x:v>
      </x:c>
      <x:c r="E1445" s="25" t="str">
        <x:v>Hospitality</x:v>
      </x:c>
      <x:c r="F1445" s="25" t="str">
        <x:v>MEDIUM</x:v>
      </x:c>
      <x:c r="G1445" s="25" t="str">
        <x:v>LIMITED</x:v>
      </x:c>
      <x:c r="H1445" s="25" t="str">
        <x:v>2022-09-06</x:v>
      </x:c>
      <x:c r="I1445" s="25" t="n">
        <x:v>47</x:v>
      </x:c>
      <x:c r="J1445" s="28" t="n">
        <x:v>124347671.71</x:v>
      </x:c>
      <x:c r="K1445" s="25" t="n">
        <x:v>169</x:v>
      </x:c>
      <x:c r="L1445" s="26" t="b">
        <x:v>1</x:v>
      </x:c>
      <x:c r="M1445" s="26" t="b">
        <x:v>0</x:v>
      </x:c>
      <x:c r="N1445" s="25" t="n">
        <x:v>48.97</x:v>
      </x:c>
      <x:c r="O1445" s="26" t="b">
        <x:v>1</x:v>
      </x:c>
      <x:c r="P1445" s="25" t="str">
        <x:v>RM_CALL</x:v>
      </x:c>
      <x:c r="Q1445" s="25" t="str">
        <x:v>DERIVED_ANALYTICS</x:v>
      </x:c>
      <x:c r="R1445" s="30" t="n">
        <x:v>0.045045</x:v>
      </x:c>
      <x:c r="S1445" s="25" t="str">
        <x:v>R03</x:v>
      </x:c>
      <x:c r="T1445" s="25" t="n">
        <x:v>0</x:v>
      </x:c>
      <x:c r="U1445" s="25" t="n">
        <x:v>1</x:v>
      </x:c>
      <x:c r="V1445" s="25" t="str">
        <x:v>2027-04-26</x:v>
      </x:c>
      <x:c r="W1445" s="25" t="str">
        <x:v>LOW</x:v>
      </x:c>
      <x:c r="X1445" s="26" t="b">
        <x:v>1</x:v>
      </x:c>
      <x:c r="Y1445" s="26" t="b">
        <x:v>1</x:v>
      </x:c>
      <x:c r="Z1445" s="25" t="str">
        <x:v>CONTROLLED_SYNTHETIC</x:v>
      </x:c>
      <x:c r="AA1445" s="28" t="n">
        <x:v>62152920.15</x:v>
      </x:c>
      <x:c r="AB1445" s="28" t="n">
        <x:v>57367310.99</x:v>
      </x:c>
      <x:c r="AC1445" s="28" t="n">
        <x:v>30633493.13</x:v>
      </x:c>
      <x:c r="AD1445" s="28" t="n">
        <x:v>34839263.08</x:v>
      </x:c>
      <x:c r="AE1445" s="28" t="n">
        <x:v>21827584.67</x:v>
      </x:c>
      <x:c r="AF1445" s="28" t="n">
        <x:v>0</x:v>
      </x:c>
      <x:c r="AG1445" s="28" t="n">
        <x:v>14314866.1</x:v>
      </x:c>
      <x:c r="AH1445" s="28" t="n">
        <x:v>2145863.271667</x:v>
      </x:c>
      <x:c r="AI1445" s="28" t="n">
        <x:v>7553099.865</x:v>
      </x:c>
      <x:c r="AJ1445" s="25" t="n">
        <x:v>431</x:v>
      </x:c>
      <x:c r="AK1445" s="25" t="n">
        <x:v>3</x:v>
      </x:c>
      <x:c r="AL1445" s="28" t="n">
        <x:v>191230993.68</x:v>
      </x:c>
      <x:c r="AM1445" s="28" t="n">
        <x:v>9045325.96</x:v>
      </x:c>
      <x:c r="AN1445" s="25" t="str">
        <x:v>BUSINESS_CREDIT_CARD|CASH_MANAGEMENT|POS_MERCHANT_ACQUIRING</x:v>
      </x:c>
      <x:c r="AO1445" s="25" t="str">
        <x:v>2026-05-02</x:v>
      </x:c>
      <x:c r="AP1445" s="25" t="n">
        <x:v>3</x:v>
      </x:c>
      <x:c r="AQ1445" s="25" t="n">
        <x:v>110</x:v>
      </x:c>
      <x:c r="AR1445" s="25" t="n">
        <x:v>58.69</x:v>
      </x:c>
      <x:c r="AS1445" s="30" t="n">
        <x:v>1</x:v>
      </x:c>
      <x:c r="AT1445" s="25" t="n">
        <x:v>0</x:v>
      </x:c>
    </x:row>
    <x:row r="1446">
      <x:c r="A1446" s="25" t="str">
        <x:v>SME001442</x:v>
      </x:c>
      <x:c r="B1446" s="25" t="str">
        <x:v>Synthetic SME 001442</x:v>
      </x:c>
      <x:c r="C1446" s="25" t="str">
        <x:v>RM027</x:v>
      </x:c>
      <x:c r="D1446" s="25" t="str">
        <x:v>Eastern</x:v>
      </x:c>
      <x:c r="E1446" s="25" t="str">
        <x:v>Agriculture</x:v>
      </x:c>
      <x:c r="F1446" s="25" t="str">
        <x:v>SMALL</x:v>
      </x:c>
      <x:c r="G1446" s="25" t="str">
        <x:v>SOLE_PROPRIETOR</x:v>
      </x:c>
      <x:c r="H1446" s="25" t="str">
        <x:v>2024-01-06</x:v>
      </x:c>
      <x:c r="I1446" s="25" t="n">
        <x:v>31</x:v>
      </x:c>
      <x:c r="J1446" s="28" t="n">
        <x:v>27796652.38</x:v>
      </x:c>
      <x:c r="K1446" s="25" t="n">
        <x:v>42</x:v>
      </x:c>
      <x:c r="L1446" s="26" t="b">
        <x:v>0</x:v>
      </x:c>
      <x:c r="M1446" s="26" t="b">
        <x:v>0</x:v>
      </x:c>
      <x:c r="N1446" s="25" t="n">
        <x:v>36.23</x:v>
      </x:c>
      <x:c r="O1446" s="26" t="b">
        <x:v>1</x:v>
      </x:c>
      <x:c r="P1446" s="25" t="str">
        <x:v>VIDEO_MEETING</x:v>
      </x:c>
      <x:c r="Q1446" s="25" t="str">
        <x:v>DERIVED_ANALYTICS</x:v>
      </x:c>
      <x:c r="R1446" s="30" t="n">
        <x:v>0.107873</x:v>
      </x:c>
      <x:c r="S1446" s="25" t="str">
        <x:v>R06</x:v>
      </x:c>
      <x:c r="T1446" s="25" t="n">
        <x:v>0</x:v>
      </x:c>
      <x:c r="U1446" s="25" t="n">
        <x:v>1</x:v>
      </x:c>
      <x:c r="V1446" s="25" t="str">
        <x:v>2026-05-16</x:v>
      </x:c>
      <x:c r="W1446" s="25" t="str">
        <x:v>NONE</x:v>
      </x:c>
      <x:c r="X1446" s="26" t="b">
        <x:v>1</x:v>
      </x:c>
      <x:c r="Y1446" s="26" t="b">
        <x:v>1</x:v>
      </x:c>
      <x:c r="Z1446" s="25" t="str">
        <x:v>CONTROLLED_SYNTHETIC</x:v>
      </x:c>
      <x:c r="AA1446" s="28" t="n">
        <x:v>14400287.59</x:v>
      </x:c>
      <x:c r="AB1446" s="28" t="n">
        <x:v>13033579.63</x:v>
      </x:c>
      <x:c r="AC1446" s="28" t="n">
        <x:v>922257.99</x:v>
      </x:c>
      <x:c r="AD1446" s="28" t="n">
        <x:v>8647072.59</x:v>
      </x:c>
      <x:c r="AE1446" s="28" t="n">
        <x:v>0</x:v>
      </x:c>
      <x:c r="AF1446" s="28" t="n">
        <x:v>0</x:v>
      </x:c>
      <x:c r="AG1446" s="28" t="n">
        <x:v>0</x:v>
      </x:c>
      <x:c r="AH1446" s="28" t="n">
        <x:v>506918.911667</x:v>
      </x:c>
      <x:c r="AI1446" s="28" t="n">
        <x:v>1510493.86</x:v>
      </x:c>
      <x:c r="AJ1446" s="25" t="n">
        <x:v>356</x:v>
      </x:c>
      <x:c r="AK1446" s="25" t="n">
        <x:v>0</x:v>
      </x:c>
      <x:c r="AL1446" s="28" t="n">
        <x:v>0</x:v>
      </x:c>
      <x:c r="AM1446" s="28" t="n">
        <x:v>0</x:v>
      </x:c>
      <x:c r="AN1446" s="25"/>
      <x:c r="AO1446" s="25" t="str">
        <x:v>2026-03-04</x:v>
      </x:c>
      <x:c r="AP1446" s="25" t="n">
        <x:v>1</x:v>
      </x:c>
      <x:c r="AQ1446" s="25" t="n">
        <x:v>169</x:v>
      </x:c>
      <x:c r="AR1446" s="25" t="n">
        <x:v>7.38</x:v>
      </x:c>
      <x:c r="AS1446" s="30" t="n">
        <x:v>0</x:v>
      </x:c>
      <x:c r="AT1446" s="25" t="n">
        <x:v>96</x:v>
      </x:c>
    </x:row>
    <x:row r="1447">
      <x:c r="A1447" s="25" t="str">
        <x:v>SME001443</x:v>
      </x:c>
      <x:c r="B1447" s="25" t="str">
        <x:v>Synthetic SME 001443</x:v>
      </x:c>
      <x:c r="C1447" s="25" t="str">
        <x:v>RM042</x:v>
      </x:c>
      <x:c r="D1447" s="25" t="str">
        <x:v>Mediterranean</x:v>
      </x:c>
      <x:c r="E1447" s="25" t="str">
        <x:v>Transportation</x:v>
      </x:c>
      <x:c r="F1447" s="25" t="str">
        <x:v>MICRO</x:v>
      </x:c>
      <x:c r="G1447" s="25" t="str">
        <x:v>JOINT_STOCK</x:v>
      </x:c>
      <x:c r="H1447" s="25" t="str">
        <x:v>2019-07-24</x:v>
      </x:c>
      <x:c r="I1447" s="25" t="n">
        <x:v>84</x:v>
      </x:c>
      <x:c r="J1447" s="28" t="n">
        <x:v>9059692.52</x:v>
      </x:c>
      <x:c r="K1447" s="25" t="n">
        <x:v>2</x:v>
      </x:c>
      <x:c r="L1447" s="26" t="b">
        <x:v>1</x:v>
      </x:c>
      <x:c r="M1447" s="26" t="b">
        <x:v>0</x:v>
      </x:c>
      <x:c r="N1447" s="25" t="n">
        <x:v>66.65</x:v>
      </x:c>
      <x:c r="O1447" s="26" t="b">
        <x:v>1</x:v>
      </x:c>
      <x:c r="P1447" s="25" t="str">
        <x:v>BRANCH</x:v>
      </x:c>
      <x:c r="Q1447" s="25" t="str">
        <x:v>DERIVED_ANALYTICS</x:v>
      </x:c>
      <x:c r="R1447" s="30" t="n">
        <x:v>0.030499</x:v>
      </x:c>
      <x:c r="S1447" s="25" t="str">
        <x:v>R03</x:v>
      </x:c>
      <x:c r="T1447" s="25" t="n">
        <x:v>15</x:v>
      </x:c>
      <x:c r="U1447" s="25" t="n">
        <x:v>1</x:v>
      </x:c>
      <x:c r="V1447" s="25" t="str">
        <x:v>2027-02-23</x:v>
      </x:c>
      <x:c r="W1447" s="25" t="str">
        <x:v>NONE</x:v>
      </x:c>
      <x:c r="X1447" s="26" t="b">
        <x:v>1</x:v>
      </x:c>
      <x:c r="Y1447" s="26" t="b">
        <x:v>1</x:v>
      </x:c>
      <x:c r="Z1447" s="25" t="str">
        <x:v>CONTROLLED_SYNTHETIC</x:v>
      </x:c>
      <x:c r="AA1447" s="28" t="n">
        <x:v>4350415.65</x:v>
      </x:c>
      <x:c r="AB1447" s="28" t="n">
        <x:v>3711571</x:v>
      </x:c>
      <x:c r="AC1447" s="28" t="n">
        <x:v>153376.39</x:v>
      </x:c>
      <x:c r="AD1447" s="28" t="n">
        <x:v>415105.34</x:v>
      </x:c>
      <x:c r="AE1447" s="28" t="n">
        <x:v>1125428.43</x:v>
      </x:c>
      <x:c r="AF1447" s="28" t="n">
        <x:v>0</x:v>
      </x:c>
      <x:c r="AG1447" s="28" t="n">
        <x:v>717114.86</x:v>
      </x:c>
      <x:c r="AH1447" s="28" t="n">
        <x:v>121839.626667</x:v>
      </x:c>
      <x:c r="AI1447" s="28" t="n">
        <x:v>425775.375</x:v>
      </x:c>
      <x:c r="AJ1447" s="25" t="n">
        <x:v>711</x:v>
      </x:c>
      <x:c r="AK1447" s="25" t="n">
        <x:v>2</x:v>
      </x:c>
      <x:c r="AL1447" s="28" t="n">
        <x:v>2546478.6</x:v>
      </x:c>
      <x:c r="AM1447" s="28" t="n">
        <x:v>124085.18</x:v>
      </x:c>
      <x:c r="AN1447" s="25" t="str">
        <x:v>TRADE_FINANCE|WORKING_CAPITAL_LOAN</x:v>
      </x:c>
      <x:c r="AO1447" s="25" t="str">
        <x:v>2026-05-08</x:v>
      </x:c>
      <x:c r="AP1447" s="25" t="n">
        <x:v>6</x:v>
      </x:c>
      <x:c r="AQ1447" s="25" t="n">
        <x:v>104</x:v>
      </x:c>
      <x:c r="AR1447" s="25" t="n">
        <x:v>40.87</x:v>
      </x:c>
      <x:c r="AS1447" s="30" t="n">
        <x:v>0.803079</x:v>
      </x:c>
      <x:c r="AT1447" s="25" t="n">
        <x:v>0</x:v>
      </x:c>
    </x:row>
    <x:row r="1448">
      <x:c r="A1448" s="25" t="str">
        <x:v>SME001444</x:v>
      </x:c>
      <x:c r="B1448" s="25" t="str">
        <x:v>Synthetic SME 001444</x:v>
      </x:c>
      <x:c r="C1448" s="25" t="str">
        <x:v>RM015</x:v>
      </x:c>
      <x:c r="D1448" s="25" t="str">
        <x:v>Marmara</x:v>
      </x:c>
      <x:c r="E1448" s="25" t="str">
        <x:v>Wholesale Trade</x:v>
      </x:c>
      <x:c r="F1448" s="25" t="str">
        <x:v>MICRO</x:v>
      </x:c>
      <x:c r="G1448" s="25" t="str">
        <x:v>LIMITED</x:v>
      </x:c>
      <x:c r="H1448" s="25" t="str">
        <x:v>2018-01-16</x:v>
      </x:c>
      <x:c r="I1448" s="25" t="n">
        <x:v>103</x:v>
      </x:c>
      <x:c r="J1448" s="28" t="n">
        <x:v>7044230.54</x:v>
      </x:c>
      <x:c r="K1448" s="25" t="n">
        <x:v>7</x:v>
      </x:c>
      <x:c r="L1448" s="26" t="b">
        <x:v>0</x:v>
      </x:c>
      <x:c r="M1448" s="26" t="b">
        <x:v>1</x:v>
      </x:c>
      <x:c r="N1448" s="25" t="n">
        <x:v>24.39</x:v>
      </x:c>
      <x:c r="O1448" s="26" t="b">
        <x:v>1</x:v>
      </x:c>
      <x:c r="P1448" s="25" t="str">
        <x:v>VIDEO_MEETING</x:v>
      </x:c>
      <x:c r="Q1448" s="25" t="str">
        <x:v>DERIVED_ANALYTICS</x:v>
      </x:c>
      <x:c r="R1448" s="30" t="n">
        <x:v>0.029029</x:v>
      </x:c>
      <x:c r="S1448" s="25" t="str">
        <x:v>R03</x:v>
      </x:c>
      <x:c r="T1448" s="25" t="n">
        <x:v>90</x:v>
      </x:c>
      <x:c r="U1448" s="25" t="n">
        <x:v>3</x:v>
      </x:c>
      <x:c r="V1448" s="25" t="str">
        <x:v>2027-08-27</x:v>
      </x:c>
      <x:c r="W1448" s="25" t="str">
        <x:v>NONE</x:v>
      </x:c>
      <x:c r="X1448" s="26" t="b">
        <x:v>1</x:v>
      </x:c>
      <x:c r="Y1448" s="26" t="b">
        <x:v>1</x:v>
      </x:c>
      <x:c r="Z1448" s="25" t="str">
        <x:v>CONTROLLED_SYNTHETIC</x:v>
      </x:c>
      <x:c r="AA1448" s="28" t="n">
        <x:v>3559676.46</x:v>
      </x:c>
      <x:c r="AB1448" s="28" t="n">
        <x:v>3124270.58</x:v>
      </x:c>
      <x:c r="AC1448" s="28" t="n">
        <x:v>176426.18</x:v>
      </x:c>
      <x:c r="AD1448" s="28" t="n">
        <x:v>1563431.3</x:v>
      </x:c>
      <x:c r="AE1448" s="28" t="n">
        <x:v>0</x:v>
      </x:c>
      <x:c r="AF1448" s="28" t="n">
        <x:v>652511.57</x:v>
      </x:c>
      <x:c r="AG1448" s="28" t="n">
        <x:v>368649.84</x:v>
      </x:c>
      <x:c r="AH1448" s="28" t="n">
        <x:v>146571.941667</x:v>
      </x:c>
      <x:c r="AI1448" s="28" t="n">
        <x:v>387114.391667</x:v>
      </x:c>
      <x:c r="AJ1448" s="25" t="n">
        <x:v>223</x:v>
      </x:c>
      <x:c r="AK1448" s="25" t="n">
        <x:v>3</x:v>
      </x:c>
      <x:c r="AL1448" s="28" t="n">
        <x:v>9021347</x:v>
      </x:c>
      <x:c r="AM1448" s="28" t="n">
        <x:v>110549.26</x:v>
      </x:c>
      <x:c r="AN1448" s="25" t="str">
        <x:v>CASH_MANAGEMENT|PAYROLL_SERVICES|TERM_DEPOSIT</x:v>
      </x:c>
      <x:c r="AO1448" s="25" t="str">
        <x:v>2026-08-12</x:v>
      </x:c>
      <x:c r="AP1448" s="25" t="n">
        <x:v>5</x:v>
      </x:c>
      <x:c r="AQ1448" s="25" t="n">
        <x:v>8</x:v>
      </x:c>
      <x:c r="AR1448" s="25" t="n">
        <x:v>67.5</x:v>
      </x:c>
      <x:c r="AS1448" s="30" t="n">
        <x:v>1</x:v>
      </x:c>
      <x:c r="AT1448" s="25" t="n">
        <x:v>0</x:v>
      </x:c>
    </x:row>
    <x:row r="1449">
      <x:c r="A1449" s="25" t="str">
        <x:v>SME001445</x:v>
      </x:c>
      <x:c r="B1449" s="25" t="str">
        <x:v>Synthetic SME 001445</x:v>
      </x:c>
      <x:c r="C1449" s="25" t="str">
        <x:v>RM029</x:v>
      </x:c>
      <x:c r="D1449" s="25" t="str">
        <x:v>Marmara</x:v>
      </x:c>
      <x:c r="E1449" s="25" t="str">
        <x:v>Technology</x:v>
      </x:c>
      <x:c r="F1449" s="25" t="str">
        <x:v>SMALL</x:v>
      </x:c>
      <x:c r="G1449" s="25" t="str">
        <x:v>LIMITED</x:v>
      </x:c>
      <x:c r="H1449" s="25" t="str">
        <x:v>2022-12-04</x:v>
      </x:c>
      <x:c r="I1449" s="25" t="n">
        <x:v>44</x:v>
      </x:c>
      <x:c r="J1449" s="28" t="n">
        <x:v>75255686.98</x:v>
      </x:c>
      <x:c r="K1449" s="25" t="n">
        <x:v>13</x:v>
      </x:c>
      <x:c r="L1449" s="26" t="b">
        <x:v>0</x:v>
      </x:c>
      <x:c r="M1449" s="26" t="b">
        <x:v>0</x:v>
      </x:c>
      <x:c r="N1449" s="25" t="n">
        <x:v>47.24</x:v>
      </x:c>
      <x:c r="O1449" s="26" t="b">
        <x:v>1</x:v>
      </x:c>
      <x:c r="P1449" s="25" t="str">
        <x:v>RM_CALL</x:v>
      </x:c>
      <x:c r="Q1449" s="25" t="str">
        <x:v>DERIVED_ANALYTICS</x:v>
      </x:c>
      <x:c r="R1449" s="30" t="n">
        <x:v>0.013371</x:v>
      </x:c>
      <x:c r="S1449" s="25" t="str">
        <x:v>R02</x:v>
      </x:c>
      <x:c r="T1449" s="25" t="n">
        <x:v>0</x:v>
      </x:c>
      <x:c r="U1449" s="25" t="n">
        <x:v>1</x:v>
      </x:c>
      <x:c r="V1449" s="25" t="str">
        <x:v>2026-08-17</x:v>
      </x:c>
      <x:c r="W1449" s="25" t="str">
        <x:v>NONE</x:v>
      </x:c>
      <x:c r="X1449" s="26" t="b">
        <x:v>1</x:v>
      </x:c>
      <x:c r="Y1449" s="26" t="b">
        <x:v>1</x:v>
      </x:c>
      <x:c r="Z1449" s="25" t="str">
        <x:v>CONTROLLED_SYNTHETIC</x:v>
      </x:c>
      <x:c r="AA1449" s="28" t="n">
        <x:v>38196304.22</x:v>
      </x:c>
      <x:c r="AB1449" s="28" t="n">
        <x:v>34538299.31</x:v>
      </x:c>
      <x:c r="AC1449" s="28" t="n">
        <x:v>2627615.95</x:v>
      </x:c>
      <x:c r="AD1449" s="28" t="n">
        <x:v>2656155.88</x:v>
      </x:c>
      <x:c r="AE1449" s="28" t="n">
        <x:v>0</x:v>
      </x:c>
      <x:c r="AF1449" s="28" t="n">
        <x:v>0</x:v>
      </x:c>
      <x:c r="AG1449" s="28" t="n">
        <x:v>0</x:v>
      </x:c>
      <x:c r="AH1449" s="28" t="n">
        <x:v>1689779.636667</x:v>
      </x:c>
      <x:c r="AI1449" s="28" t="n">
        <x:v>5430698.88</x:v>
      </x:c>
      <x:c r="AJ1449" s="25" t="n">
        <x:v>431</x:v>
      </x:c>
      <x:c r="AK1449" s="25" t="n">
        <x:v>0</x:v>
      </x:c>
      <x:c r="AL1449" s="28" t="n">
        <x:v>0</x:v>
      </x:c>
      <x:c r="AM1449" s="28" t="n">
        <x:v>0</x:v>
      </x:c>
      <x:c r="AN1449" s="25"/>
      <x:c r="AO1449" s="25" t="str">
        <x:v>2025-10-26</x:v>
      </x:c>
      <x:c r="AP1449" s="25" t="n">
        <x:v>3</x:v>
      </x:c>
      <x:c r="AQ1449" s="25" t="n">
        <x:v>298</x:v>
      </x:c>
      <x:c r="AR1449" s="25" t="n">
        <x:v>10.48</x:v>
      </x:c>
      <x:c r="AS1449" s="30" t="n">
        <x:v>0</x:v>
      </x:c>
      <x:c r="AT1449" s="25" t="n">
        <x:v>3</x:v>
      </x:c>
    </x:row>
    <x:row r="1450">
      <x:c r="A1450" s="25" t="str">
        <x:v>SME001446</x:v>
      </x:c>
      <x:c r="B1450" s="25" t="str">
        <x:v>Synthetic SME 001446</x:v>
      </x:c>
      <x:c r="C1450" s="25" t="str">
        <x:v>RM002</x:v>
      </x:c>
      <x:c r="D1450" s="25" t="str">
        <x:v>Marmara</x:v>
      </x:c>
      <x:c r="E1450" s="25" t="str">
        <x:v>Technology</x:v>
      </x:c>
      <x:c r="F1450" s="25" t="str">
        <x:v>MEDIUM</x:v>
      </x:c>
      <x:c r="G1450" s="25" t="str">
        <x:v>LIMITED</x:v>
      </x:c>
      <x:c r="H1450" s="25" t="str">
        <x:v>2025-07-27</x:v>
      </x:c>
      <x:c r="I1450" s="25" t="n">
        <x:v>12</x:v>
      </x:c>
      <x:c r="J1450" s="28" t="n">
        <x:v>124969613.05</x:v>
      </x:c>
      <x:c r="K1450" s="25" t="n">
        <x:v>226</x:v>
      </x:c>
      <x:c r="L1450" s="26" t="b">
        <x:v>1</x:v>
      </x:c>
      <x:c r="M1450" s="26" t="b">
        <x:v>1</x:v>
      </x:c>
      <x:c r="N1450" s="25" t="n">
        <x:v>58.37</x:v>
      </x:c>
      <x:c r="O1450" s="26" t="b">
        <x:v>1</x:v>
      </x:c>
      <x:c r="P1450" s="25" t="str">
        <x:v>RM_CALL</x:v>
      </x:c>
      <x:c r="Q1450" s="25" t="str">
        <x:v>DERIVED_ANALYTICS</x:v>
      </x:c>
      <x:c r="R1450" s="30" t="n">
        <x:v>0.00802</x:v>
      </x:c>
      <x:c r="S1450" s="25" t="str">
        <x:v>R02</x:v>
      </x:c>
      <x:c r="T1450" s="25" t="n">
        <x:v>0</x:v>
      </x:c>
      <x:c r="U1450" s="25" t="n">
        <x:v>1</x:v>
      </x:c>
      <x:c r="V1450" s="25" t="str">
        <x:v>2027-05-31</x:v>
      </x:c>
      <x:c r="W1450" s="25" t="str">
        <x:v>NONE</x:v>
      </x:c>
      <x:c r="X1450" s="26" t="b">
        <x:v>0</x:v>
      </x:c>
      <x:c r="Y1450" s="26" t="b">
        <x:v>1</x:v>
      </x:c>
      <x:c r="Z1450" s="25" t="str">
        <x:v>CONTROLLED_SYNTHETIC</x:v>
      </x:c>
      <x:c r="AA1450" s="28" t="n">
        <x:v>61677272.39</x:v>
      </x:c>
      <x:c r="AB1450" s="28" t="n">
        <x:v>51211630.84</x:v>
      </x:c>
      <x:c r="AC1450" s="28" t="n">
        <x:v>4057195.11</x:v>
      </x:c>
      <x:c r="AD1450" s="28" t="n">
        <x:v>51957488.89</x:v>
      </x:c>
      <x:c r="AE1450" s="28" t="n">
        <x:v>18565688.87</x:v>
      </x:c>
      <x:c r="AF1450" s="28" t="n">
        <x:v>10763356.64</x:v>
      </x:c>
      <x:c r="AG1450" s="28" t="n">
        <x:v>13605317.37</x:v>
      </x:c>
      <x:c r="AH1450" s="28" t="n">
        <x:v>2796225.678333</x:v>
      </x:c>
      <x:c r="AI1450" s="28" t="n">
        <x:v>6036566.956667</x:v>
      </x:c>
      <x:c r="AJ1450" s="25" t="n">
        <x:v>534</x:v>
      </x:c>
      <x:c r="AK1450" s="25" t="n">
        <x:v>2</x:v>
      </x:c>
      <x:c r="AL1450" s="28" t="n">
        <x:v>89618299.58</x:v>
      </x:c>
      <x:c r="AM1450" s="28" t="n">
        <x:v>1889591.93</x:v>
      </x:c>
      <x:c r="AN1450" s="25" t="str">
        <x:v>PAYROLL_SERVICES|TERM_DEPOSIT</x:v>
      </x:c>
      <x:c r="AO1450" s="25" t="str">
        <x:v>2026-08-04</x:v>
      </x:c>
      <x:c r="AP1450" s="25" t="n">
        <x:v>4</x:v>
      </x:c>
      <x:c r="AQ1450" s="25" t="n">
        <x:v>16</x:v>
      </x:c>
      <x:c r="AR1450" s="25" t="n">
        <x:v>35.94</x:v>
      </x:c>
      <x:c r="AS1450" s="30" t="n">
        <x:v>1</x:v>
      </x:c>
      <x:c r="AT1450" s="25" t="n">
        <x:v>0</x:v>
      </x:c>
    </x:row>
    <x:row r="1451">
      <x:c r="A1451" s="25" t="str">
        <x:v>SME001447</x:v>
      </x:c>
      <x:c r="B1451" s="25" t="str">
        <x:v>Synthetic SME 001447</x:v>
      </x:c>
      <x:c r="C1451" s="25" t="str">
        <x:v>RM036</x:v>
      </x:c>
      <x:c r="D1451" s="25" t="str">
        <x:v>Marmara</x:v>
      </x:c>
      <x:c r="E1451" s="25" t="str">
        <x:v>Technology</x:v>
      </x:c>
      <x:c r="F1451" s="25" t="str">
        <x:v>MICRO</x:v>
      </x:c>
      <x:c r="G1451" s="25" t="str">
        <x:v>LIMITED</x:v>
      </x:c>
      <x:c r="H1451" s="25" t="str">
        <x:v>2023-11-19</x:v>
      </x:c>
      <x:c r="I1451" s="25" t="n">
        <x:v>33</x:v>
      </x:c>
      <x:c r="J1451" s="28" t="n">
        <x:v>11717082.68</x:v>
      </x:c>
      <x:c r="K1451" s="25" t="n">
        <x:v>5</x:v>
      </x:c>
      <x:c r="L1451" s="26" t="b">
        <x:v>0</x:v>
      </x:c>
      <x:c r="M1451" s="26" t="b">
        <x:v>0</x:v>
      </x:c>
      <x:c r="N1451" s="25" t="n">
        <x:v>74.9</x:v>
      </x:c>
      <x:c r="O1451" s="26" t="b">
        <x:v>1</x:v>
      </x:c>
      <x:c r="P1451" s="25" t="str">
        <x:v>RM_CALL</x:v>
      </x:c>
      <x:c r="Q1451" s="25" t="str">
        <x:v>DERIVED_ANALYTICS</x:v>
      </x:c>
      <x:c r="R1451" s="30" t="n">
        <x:v>0.060832</x:v>
      </x:c>
      <x:c r="S1451" s="25" t="str">
        <x:v>R04</x:v>
      </x:c>
      <x:c r="T1451" s="25" t="n">
        <x:v>0</x:v>
      </x:c>
      <x:c r="U1451" s="25" t="n">
        <x:v>1</x:v>
      </x:c>
      <x:c r="V1451" s="25" t="str">
        <x:v>2027-01-27</x:v>
      </x:c>
      <x:c r="W1451" s="25" t="str">
        <x:v>NONE</x:v>
      </x:c>
      <x:c r="X1451" s="26" t="b">
        <x:v>1</x:v>
      </x:c>
      <x:c r="Y1451" s="26" t="b">
        <x:v>1</x:v>
      </x:c>
      <x:c r="Z1451" s="25" t="str">
        <x:v>CONTROLLED_SYNTHETIC</x:v>
      </x:c>
      <x:c r="AA1451" s="28" t="n">
        <x:v>6052052.72</x:v>
      </x:c>
      <x:c r="AB1451" s="28" t="n">
        <x:v>5250103.14</x:v>
      </x:c>
      <x:c r="AC1451" s="28" t="n">
        <x:v>279688.8</x:v>
      </x:c>
      <x:c r="AD1451" s="28" t="n">
        <x:v>1082939.32</x:v>
      </x:c>
      <x:c r="AE1451" s="28" t="n">
        <x:v>0</x:v>
      </x:c>
      <x:c r="AF1451" s="28" t="n">
        <x:v>0</x:v>
      </x:c>
      <x:c r="AG1451" s="28" t="n">
        <x:v>0</x:v>
      </x:c>
      <x:c r="AH1451" s="28" t="n">
        <x:v>257291.653333</x:v>
      </x:c>
      <x:c r="AI1451" s="28" t="n">
        <x:v>683935.853333</x:v>
      </x:c>
      <x:c r="AJ1451" s="25" t="n">
        <x:v>821</x:v>
      </x:c>
      <x:c r="AK1451" s="25" t="n">
        <x:v>6</x:v>
      </x:c>
      <x:c r="AL1451" s="28" t="n">
        <x:v>15179929.08</x:v>
      </x:c>
      <x:c r="AM1451" s="28" t="n">
        <x:v>679951.33</x:v>
      </x:c>
      <x:c r="AN1451" s="25" t="str">
        <x:v>BUSINESS_CREDIT_CARD|CASH_MANAGEMENT|PAYROLL_SERVICES|POS_MERCHANT_ACQUIRING|TERM_DEPOSIT|WORKING_CAPITAL_LOAN</x:v>
      </x:c>
      <x:c r="AO1451" s="25" t="str">
        <x:v>2026-07-05</x:v>
      </x:c>
      <x:c r="AP1451" s="25" t="n">
        <x:v>5</x:v>
      </x:c>
      <x:c r="AQ1451" s="25" t="n">
        <x:v>46</x:v>
      </x:c>
      <x:c r="AR1451" s="25" t="n">
        <x:v>74.86</x:v>
      </x:c>
      <x:c r="AS1451" s="30" t="n">
        <x:v>1</x:v>
      </x:c>
      <x:c r="AT1451" s="25" t="n">
        <x:v>0</x:v>
      </x:c>
    </x:row>
    <x:row r="1452">
      <x:c r="A1452" s="25" t="str">
        <x:v>SME001448</x:v>
      </x:c>
      <x:c r="B1452" s="25" t="str">
        <x:v>Synthetic SME 001448</x:v>
      </x:c>
      <x:c r="C1452" s="25" t="str">
        <x:v>RM046</x:v>
      </x:c>
      <x:c r="D1452" s="25" t="str">
        <x:v>Mediterranean</x:v>
      </x:c>
      <x:c r="E1452" s="25" t="str">
        <x:v>Professional Services</x:v>
      </x:c>
      <x:c r="F1452" s="25" t="str">
        <x:v>MEDIUM</x:v>
      </x:c>
      <x:c r="G1452" s="25" t="str">
        <x:v>LIMITED</x:v>
      </x:c>
      <x:c r="H1452" s="25" t="str">
        <x:v>2019-09-26</x:v>
      </x:c>
      <x:c r="I1452" s="25" t="n">
        <x:v>82</x:v>
      </x:c>
      <x:c r="J1452" s="28" t="n">
        <x:v>126453387.8</x:v>
      </x:c>
      <x:c r="K1452" s="25" t="n">
        <x:v>179</x:v>
      </x:c>
      <x:c r="L1452" s="26" t="b">
        <x:v>1</x:v>
      </x:c>
      <x:c r="M1452" s="26" t="b">
        <x:v>1</x:v>
      </x:c>
      <x:c r="N1452" s="25" t="n">
        <x:v>55.19</x:v>
      </x:c>
      <x:c r="O1452" s="26" t="b">
        <x:v>0</x:v>
      </x:c>
      <x:c r="P1452" s="25" t="str">
        <x:v>RM_CALL</x:v>
      </x:c>
      <x:c r="Q1452" s="25" t="str">
        <x:v>DERIVED_ANALYTICS</x:v>
      </x:c>
      <x:c r="R1452" s="30" t="n">
        <x:v>0.021305</x:v>
      </x:c>
      <x:c r="S1452" s="25" t="str">
        <x:v>R02</x:v>
      </x:c>
      <x:c r="T1452" s="25" t="n">
        <x:v>0</x:v>
      </x:c>
      <x:c r="U1452" s="25" t="n">
        <x:v>1</x:v>
      </x:c>
      <x:c r="V1452" s="25" t="str">
        <x:v>2026-07-07</x:v>
      </x:c>
      <x:c r="W1452" s="25" t="str">
        <x:v>NONE</x:v>
      </x:c>
      <x:c r="X1452" s="26" t="b">
        <x:v>1</x:v>
      </x:c>
      <x:c r="Y1452" s="26" t="b">
        <x:v>1</x:v>
      </x:c>
      <x:c r="Z1452" s="25" t="str">
        <x:v>CONTROLLED_SYNTHETIC</x:v>
      </x:c>
      <x:c r="AA1452" s="28" t="n">
        <x:v>66735007.91</x:v>
      </x:c>
      <x:c r="AB1452" s="28" t="n">
        <x:v>58456598.77</x:v>
      </x:c>
      <x:c r="AC1452" s="28" t="n">
        <x:v>2479250.92</x:v>
      </x:c>
      <x:c r="AD1452" s="28" t="n">
        <x:v>37654655.05</x:v>
      </x:c>
      <x:c r="AE1452" s="28" t="n">
        <x:v>19078288.6</x:v>
      </x:c>
      <x:c r="AF1452" s="28" t="n">
        <x:v>17892773.85</x:v>
      </x:c>
      <x:c r="AG1452" s="28" t="n">
        <x:v>22793990.8</x:v>
      </x:c>
      <x:c r="AH1452" s="28" t="n">
        <x:v>2005678.05</x:v>
      </x:c>
      <x:c r="AI1452" s="28" t="n">
        <x:v>6694933.273333</x:v>
      </x:c>
      <x:c r="AJ1452" s="25" t="n">
        <x:v>555</x:v>
      </x:c>
      <x:c r="AK1452" s="25" t="n">
        <x:v>1</x:v>
      </x:c>
      <x:c r="AL1452" s="28" t="n">
        <x:v>574734.2</x:v>
      </x:c>
      <x:c r="AM1452" s="28" t="n">
        <x:v>12816.56</x:v>
      </x:c>
      <x:c r="AN1452" s="25" t="str">
        <x:v>POS_MERCHANT_ACQUIRING</x:v>
      </x:c>
      <x:c r="AO1452" s="25" t="str">
        <x:v>2026-05-22</x:v>
      </x:c>
      <x:c r="AP1452" s="25" t="n">
        <x:v>3</x:v>
      </x:c>
      <x:c r="AQ1452" s="25" t="n">
        <x:v>90</x:v>
      </x:c>
      <x:c r="AR1452" s="25" t="n">
        <x:v>26.15</x:v>
      </x:c>
      <x:c r="AS1452" s="30" t="n">
        <x:v>0.012986</x:v>
      </x:c>
      <x:c r="AT1452" s="25" t="n">
        <x:v>44</x:v>
      </x:c>
    </x:row>
    <x:row r="1453">
      <x:c r="A1453" s="25" t="str">
        <x:v>SME001449</x:v>
      </x:c>
      <x:c r="B1453" s="25" t="str">
        <x:v>Synthetic SME 001449</x:v>
      </x:c>
      <x:c r="C1453" s="25" t="str">
        <x:v>RM043</x:v>
      </x:c>
      <x:c r="D1453" s="25" t="str">
        <x:v>Mediterranean</x:v>
      </x:c>
      <x:c r="E1453" s="25" t="str">
        <x:v>Wholesale Trade</x:v>
      </x:c>
      <x:c r="F1453" s="25" t="str">
        <x:v>SMALL</x:v>
      </x:c>
      <x:c r="G1453" s="25" t="str">
        <x:v>LIMITED</x:v>
      </x:c>
      <x:c r="H1453" s="25" t="str">
        <x:v>2015-08-23</x:v>
      </x:c>
      <x:c r="I1453" s="25" t="n">
        <x:v>131</x:v>
      </x:c>
      <x:c r="J1453" s="28" t="n">
        <x:v>20876864.02</x:v>
      </x:c>
      <x:c r="K1453" s="25" t="n">
        <x:v>24</x:v>
      </x:c>
      <x:c r="L1453" s="26" t="b">
        <x:v>0</x:v>
      </x:c>
      <x:c r="M1453" s="26" t="b">
        <x:v>0</x:v>
      </x:c>
      <x:c r="N1453" s="25" t="n">
        <x:v>41.21</x:v>
      </x:c>
      <x:c r="O1453" s="26" t="b">
        <x:v>1</x:v>
      </x:c>
      <x:c r="P1453" s="25" t="str">
        <x:v>RM_CALL</x:v>
      </x:c>
      <x:c r="Q1453" s="25" t="str">
        <x:v>DERIVED_ANALYTICS</x:v>
      </x:c>
      <x:c r="R1453" s="30" t="n">
        <x:v>0.014804</x:v>
      </x:c>
      <x:c r="S1453" s="25" t="str">
        <x:v>R02</x:v>
      </x:c>
      <x:c r="T1453" s="25" t="n">
        <x:v>0</x:v>
      </x:c>
      <x:c r="U1453" s="25" t="n">
        <x:v>1</x:v>
      </x:c>
      <x:c r="V1453" s="25" t="str">
        <x:v>2026-04-30</x:v>
      </x:c>
      <x:c r="W1453" s="25" t="str">
        <x:v>NONE</x:v>
      </x:c>
      <x:c r="X1453" s="26" t="b">
        <x:v>1</x:v>
      </x:c>
      <x:c r="Y1453" s="26" t="b">
        <x:v>1</x:v>
      </x:c>
      <x:c r="Z1453" s="25" t="str">
        <x:v>CONTROLLED_SYNTHETIC</x:v>
      </x:c>
      <x:c r="AA1453" s="28" t="n">
        <x:v>12661498.32</x:v>
      </x:c>
      <x:c r="AB1453" s="28" t="n">
        <x:v>10860955.87</x:v>
      </x:c>
      <x:c r="AC1453" s="28" t="n">
        <x:v>486124.57</x:v>
      </x:c>
      <x:c r="AD1453" s="28" t="n">
        <x:v>4120782.51</x:v>
      </x:c>
      <x:c r="AE1453" s="28" t="n">
        <x:v>0</x:v>
      </x:c>
      <x:c r="AF1453" s="28" t="n">
        <x:v>0</x:v>
      </x:c>
      <x:c r="AG1453" s="28" t="n">
        <x:v>0</x:v>
      </x:c>
      <x:c r="AH1453" s="28" t="n">
        <x:v>408880.238333</x:v>
      </x:c>
      <x:c r="AI1453" s="28" t="n">
        <x:v>565214.953333</x:v>
      </x:c>
      <x:c r="AJ1453" s="25" t="n">
        <x:v>345</x:v>
      </x:c>
      <x:c r="AK1453" s="25" t="n">
        <x:v>3</x:v>
      </x:c>
      <x:c r="AL1453" s="28" t="n">
        <x:v>8451689.22</x:v>
      </x:c>
      <x:c r="AM1453" s="28" t="n">
        <x:v>433167.76</x:v>
      </x:c>
      <x:c r="AN1453" s="25" t="str">
        <x:v>BUSINESS_CREDIT_CARD|FX_RISK_MANAGEMENT|PAYROLL_SERVICES</x:v>
      </x:c>
      <x:c r="AO1453" s="25" t="str">
        <x:v>2026-07-26</x:v>
      </x:c>
      <x:c r="AP1453" s="25" t="n">
        <x:v>3</x:v>
      </x:c>
      <x:c r="AQ1453" s="25" t="n">
        <x:v>25</x:v>
      </x:c>
      <x:c r="AR1453" s="25" t="n">
        <x:v>50.84</x:v>
      </x:c>
      <x:c r="AS1453" s="30" t="n">
        <x:v>1</x:v>
      </x:c>
      <x:c r="AT1453" s="25" t="n">
        <x:v>112</x:v>
      </x:c>
    </x:row>
    <x:row r="1454">
      <x:c r="A1454" s="25" t="str">
        <x:v>SME001450</x:v>
      </x:c>
      <x:c r="B1454" s="25" t="str">
        <x:v>Synthetic SME 001450</x:v>
      </x:c>
      <x:c r="C1454" s="25" t="str">
        <x:v>RM036</x:v>
      </x:c>
      <x:c r="D1454" s="25" t="str">
        <x:v>Marmara</x:v>
      </x:c>
      <x:c r="E1454" s="25" t="str">
        <x:v>Retail Trade</x:v>
      </x:c>
      <x:c r="F1454" s="25" t="str">
        <x:v>SMALL</x:v>
      </x:c>
      <x:c r="G1454" s="25" t="str">
        <x:v>LIMITED</x:v>
      </x:c>
      <x:c r="H1454" s="25" t="str">
        <x:v>2018-09-02</x:v>
      </x:c>
      <x:c r="I1454" s="25" t="n">
        <x:v>95</x:v>
      </x:c>
      <x:c r="J1454" s="28" t="n">
        <x:v>20781611.25</x:v>
      </x:c>
      <x:c r="K1454" s="25" t="n">
        <x:v>15</x:v>
      </x:c>
      <x:c r="L1454" s="26" t="b">
        <x:v>0</x:v>
      </x:c>
      <x:c r="M1454" s="26" t="b">
        <x:v>0</x:v>
      </x:c>
      <x:c r="N1454" s="25" t="n">
        <x:v>78.81</x:v>
      </x:c>
      <x:c r="O1454" s="26" t="b">
        <x:v>1</x:v>
      </x:c>
      <x:c r="P1454" s="25" t="str">
        <x:v>RM_CALL</x:v>
      </x:c>
      <x:c r="Q1454" s="25" t="str">
        <x:v>DERIVED_ANALYTICS</x:v>
      </x:c>
      <x:c r="R1454" s="30" t="n">
        <x:v>0.042137</x:v>
      </x:c>
      <x:c r="S1454" s="25" t="str">
        <x:v>R03</x:v>
      </x:c>
      <x:c r="T1454" s="25" t="n">
        <x:v>0</x:v>
      </x:c>
      <x:c r="U1454" s="25" t="n">
        <x:v>1</x:v>
      </x:c>
      <x:c r="V1454" s="25" t="str">
        <x:v>2026-01-13</x:v>
      </x:c>
      <x:c r="W1454" s="25" t="str">
        <x:v>NONE</x:v>
      </x:c>
      <x:c r="X1454" s="26" t="b">
        <x:v>1</x:v>
      </x:c>
      <x:c r="Y1454" s="26" t="b">
        <x:v>1</x:v>
      </x:c>
      <x:c r="Z1454" s="25" t="str">
        <x:v>CONTROLLED_SYNTHETIC</x:v>
      </x:c>
      <x:c r="AA1454" s="28" t="n">
        <x:v>11081410.04</x:v>
      </x:c>
      <x:c r="AB1454" s="28" t="n">
        <x:v>10068418.34</x:v>
      </x:c>
      <x:c r="AC1454" s="28" t="n">
        <x:v>5178039.54</x:v>
      </x:c>
      <x:c r="AD1454" s="28" t="n">
        <x:v>3248583.51</x:v>
      </x:c>
      <x:c r="AE1454" s="28" t="n">
        <x:v>0</x:v>
      </x:c>
      <x:c r="AF1454" s="28" t="n">
        <x:v>0</x:v>
      </x:c>
      <x:c r="AG1454" s="28" t="n">
        <x:v>0</x:v>
      </x:c>
      <x:c r="AH1454" s="28" t="n">
        <x:v>360391.868333</x:v>
      </x:c>
      <x:c r="AI1454" s="28" t="n">
        <x:v>1129933.196667</x:v>
      </x:c>
      <x:c r="AJ1454" s="25" t="n">
        <x:v>569</x:v>
      </x:c>
      <x:c r="AK1454" s="25" t="n">
        <x:v>1</x:v>
      </x:c>
      <x:c r="AL1454" s="28" t="n">
        <x:v>485086.96</x:v>
      </x:c>
      <x:c r="AM1454" s="28" t="n">
        <x:v>24901.47</x:v>
      </x:c>
      <x:c r="AN1454" s="25" t="str">
        <x:v>BUSINESS_CREDIT_CARD</x:v>
      </x:c>
      <x:c r="AO1454" s="25" t="str">
        <x:v>2026-06-17</x:v>
      </x:c>
      <x:c r="AP1454" s="25" t="n">
        <x:v>4</x:v>
      </x:c>
      <x:c r="AQ1454" s="25" t="n">
        <x:v>64</x:v>
      </x:c>
      <x:c r="AR1454" s="25" t="n">
        <x:v>27.15</x:v>
      </x:c>
      <x:c r="AS1454" s="30" t="n">
        <x:v>0.066692</x:v>
      </x:c>
      <x:c r="AT1454" s="25" t="n">
        <x:v>219</x:v>
      </x:c>
    </x:row>
    <x:row r="1455">
      <x:c r="A1455" s="25" t="str">
        <x:v>SME001451</x:v>
      </x:c>
      <x:c r="B1455" s="25" t="str">
        <x:v>Synthetic SME 001451</x:v>
      </x:c>
      <x:c r="C1455" s="25" t="str">
        <x:v>RM033</x:v>
      </x:c>
      <x:c r="D1455" s="25" t="str">
        <x:v>Mediterranean</x:v>
      </x:c>
      <x:c r="E1455" s="25" t="str">
        <x:v>Wholesale Trade</x:v>
      </x:c>
      <x:c r="F1455" s="25" t="str">
        <x:v>MICRO</x:v>
      </x:c>
      <x:c r="G1455" s="25" t="str">
        <x:v>SOLE_PROPRIETOR</x:v>
      </x:c>
      <x:c r="H1455" s="25" t="str">
        <x:v>2015-10-27</x:v>
      </x:c>
      <x:c r="I1455" s="25" t="n">
        <x:v>129</x:v>
      </x:c>
      <x:c r="J1455" s="28" t="n">
        <x:v>4901721.24</x:v>
      </x:c>
      <x:c r="K1455" s="25" t="n">
        <x:v>8</x:v>
      </x:c>
      <x:c r="L1455" s="26" t="b">
        <x:v>0</x:v>
      </x:c>
      <x:c r="M1455" s="26" t="b">
        <x:v>1</x:v>
      </x:c>
      <x:c r="N1455" s="25" t="n">
        <x:v>66.8</x:v>
      </x:c>
      <x:c r="O1455" s="26" t="b">
        <x:v>1</x:v>
      </x:c>
      <x:c r="P1455" s="25" t="str">
        <x:v>BRANCH</x:v>
      </x:c>
      <x:c r="Q1455" s="25" t="str">
        <x:v>DERIVED_ANALYTICS</x:v>
      </x:c>
      <x:c r="R1455" s="30" t="n">
        <x:v>0.059094</x:v>
      </x:c>
      <x:c r="S1455" s="25" t="str">
        <x:v>R04</x:v>
      </x:c>
      <x:c r="T1455" s="25" t="n">
        <x:v>0</x:v>
      </x:c>
      <x:c r="U1455" s="25" t="n">
        <x:v>1</x:v>
      </x:c>
      <x:c r="V1455" s="25" t="str">
        <x:v>2026-11-17</x:v>
      </x:c>
      <x:c r="W1455" s="25" t="str">
        <x:v>NONE</x:v>
      </x:c>
      <x:c r="X1455" s="26" t="b">
        <x:v>1</x:v>
      </x:c>
      <x:c r="Y1455" s="26" t="b">
        <x:v>1</x:v>
      </x:c>
      <x:c r="Z1455" s="25" t="str">
        <x:v>CONTROLLED_SYNTHETIC</x:v>
      </x:c>
      <x:c r="AA1455" s="28" t="n">
        <x:v>2124059.87</x:v>
      </x:c>
      <x:c r="AB1455" s="28" t="n">
        <x:v>1898609.06</x:v>
      </x:c>
      <x:c r="AC1455" s="28" t="n">
        <x:v>98515.16</x:v>
      </x:c>
      <x:c r="AD1455" s="28" t="n">
        <x:v>1818174.5</x:v>
      </x:c>
      <x:c r="AE1455" s="28" t="n">
        <x:v>0</x:v>
      </x:c>
      <x:c r="AF1455" s="28" t="n">
        <x:v>563197.29</x:v>
      </x:c>
      <x:c r="AG1455" s="28" t="n">
        <x:v>307571.91</x:v>
      </x:c>
      <x:c r="AH1455" s="28" t="n">
        <x:v>79203.898333</x:v>
      </x:c>
      <x:c r="AI1455" s="28" t="n">
        <x:v>265231.776667</x:v>
      </x:c>
      <x:c r="AJ1455" s="25" t="n">
        <x:v>738</x:v>
      </x:c>
      <x:c r="AK1455" s="25" t="n">
        <x:v>2</x:v>
      </x:c>
      <x:c r="AL1455" s="28" t="n">
        <x:v>3715704.93</x:v>
      </x:c>
      <x:c r="AM1455" s="28" t="n">
        <x:v>91037.69</x:v>
      </x:c>
      <x:c r="AN1455" s="25" t="str">
        <x:v>BUSINESS_CREDIT_CARD|CASH_MANAGEMENT</x:v>
      </x:c>
      <x:c r="AO1455" s="25" t="str">
        <x:v>2026-08-14</x:v>
      </x:c>
      <x:c r="AP1455" s="25" t="n">
        <x:v>5</x:v>
      </x:c>
      <x:c r="AQ1455" s="25" t="n">
        <x:v>6</x:v>
      </x:c>
      <x:c r="AR1455" s="25" t="n">
        <x:v>54.23</x:v>
      </x:c>
      <x:c r="AS1455" s="30" t="n">
        <x:v>1</x:v>
      </x:c>
      <x:c r="AT1455" s="25" t="n">
        <x:v>0</x:v>
      </x:c>
    </x:row>
    <x:row r="1456">
      <x:c r="A1456" s="25" t="str">
        <x:v>SME001452</x:v>
      </x:c>
      <x:c r="B1456" s="25" t="str">
        <x:v>Synthetic SME 001452</x:v>
      </x:c>
      <x:c r="C1456" s="25" t="str">
        <x:v>RM018</x:v>
      </x:c>
      <x:c r="D1456" s="25" t="str">
        <x:v>Mediterranean</x:v>
      </x:c>
      <x:c r="E1456" s="25" t="str">
        <x:v>Healthcare</x:v>
      </x:c>
      <x:c r="F1456" s="25" t="str">
        <x:v>MICRO</x:v>
      </x:c>
      <x:c r="G1456" s="25" t="str">
        <x:v>JOINT_STOCK</x:v>
      </x:c>
      <x:c r="H1456" s="25" t="str">
        <x:v>2022-06-28</x:v>
      </x:c>
      <x:c r="I1456" s="25" t="n">
        <x:v>49</x:v>
      </x:c>
      <x:c r="J1456" s="28" t="n">
        <x:v>15156504.13</x:v>
      </x:c>
      <x:c r="K1456" s="25" t="n">
        <x:v>9</x:v>
      </x:c>
      <x:c r="L1456" s="26" t="b">
        <x:v>0</x:v>
      </x:c>
      <x:c r="M1456" s="26" t="b">
        <x:v>0</x:v>
      </x:c>
      <x:c r="N1456" s="25" t="n">
        <x:v>61.44</x:v>
      </x:c>
      <x:c r="O1456" s="26" t="b">
        <x:v>1</x:v>
      </x:c>
      <x:c r="P1456" s="25" t="str">
        <x:v>BRANCH</x:v>
      </x:c>
      <x:c r="Q1456" s="25" t="str">
        <x:v>DERIVED_ANALYTICS</x:v>
      </x:c>
      <x:c r="R1456" s="30" t="n">
        <x:v>0.109206</x:v>
      </x:c>
      <x:c r="S1456" s="25" t="str">
        <x:v>R06</x:v>
      </x:c>
      <x:c r="T1456" s="25" t="n">
        <x:v>0</x:v>
      </x:c>
      <x:c r="U1456" s="25" t="n">
        <x:v>1</x:v>
      </x:c>
      <x:c r="V1456" s="25" t="str">
        <x:v>2026-12-13</x:v>
      </x:c>
      <x:c r="W1456" s="25" t="str">
        <x:v>NONE</x:v>
      </x:c>
      <x:c r="X1456" s="26" t="b">
        <x:v>1</x:v>
      </x:c>
      <x:c r="Y1456" s="26" t="b">
        <x:v>1</x:v>
      </x:c>
      <x:c r="Z1456" s="25" t="str">
        <x:v>CONTROLLED_SYNTHETIC</x:v>
      </x:c>
      <x:c r="AA1456" s="28" t="n">
        <x:v>9077739.27</x:v>
      </x:c>
      <x:c r="AB1456" s="28" t="n">
        <x:v>7938173.17</x:v>
      </x:c>
      <x:c r="AC1456" s="28" t="n">
        <x:v>4048031.46</x:v>
      </x:c>
      <x:c r="AD1456" s="28" t="n">
        <x:v>1761790.4</x:v>
      </x:c>
      <x:c r="AE1456" s="28" t="n">
        <x:v>0</x:v>
      </x:c>
      <x:c r="AF1456" s="28" t="n">
        <x:v>0</x:v>
      </x:c>
      <x:c r="AG1456" s="28" t="n">
        <x:v>0</x:v>
      </x:c>
      <x:c r="AH1456" s="28" t="n">
        <x:v>353871.348333</x:v>
      </x:c>
      <x:c r="AI1456" s="28" t="n">
        <x:v>968812.26</x:v>
      </x:c>
      <x:c r="AJ1456" s="25" t="n">
        <x:v>618</x:v>
      </x:c>
      <x:c r="AK1456" s="25" t="n">
        <x:v>3</x:v>
      </x:c>
      <x:c r="AL1456" s="28" t="n">
        <x:v>3436719.96</x:v>
      </x:c>
      <x:c r="AM1456" s="28" t="n">
        <x:v>52507.7</x:v>
      </x:c>
      <x:c r="AN1456" s="25" t="str">
        <x:v>FX_RISK_MANAGEMENT|PAYROLL_SERVICES|TRADE_FINANCE</x:v>
      </x:c>
      <x:c r="AO1456" s="25" t="str">
        <x:v>2026-06-13</x:v>
      </x:c>
      <x:c r="AP1456" s="25" t="n">
        <x:v>5</x:v>
      </x:c>
      <x:c r="AQ1456" s="25" t="n">
        <x:v>68</x:v>
      </x:c>
      <x:c r="AR1456" s="25" t="n">
        <x:v>37.52</x:v>
      </x:c>
      <x:c r="AS1456" s="30" t="n">
        <x:v>0.647854</x:v>
      </x:c>
      <x:c r="AT1456" s="25" t="n">
        <x:v>0</x:v>
      </x:c>
    </x:row>
    <x:row r="1457">
      <x:c r="A1457" s="25" t="str">
        <x:v>SME001453</x:v>
      </x:c>
      <x:c r="B1457" s="25" t="str">
        <x:v>Synthetic SME 001453</x:v>
      </x:c>
      <x:c r="C1457" s="25" t="str">
        <x:v>RM006</x:v>
      </x:c>
      <x:c r="D1457" s="25" t="str">
        <x:v>Aegean</x:v>
      </x:c>
      <x:c r="E1457" s="25" t="str">
        <x:v>Technology</x:v>
      </x:c>
      <x:c r="F1457" s="25" t="str">
        <x:v>MEDIUM</x:v>
      </x:c>
      <x:c r="G1457" s="25" t="str">
        <x:v>JOINT_STOCK</x:v>
      </x:c>
      <x:c r="H1457" s="25" t="str">
        <x:v>2017-04-21</x:v>
      </x:c>
      <x:c r="I1457" s="25" t="n">
        <x:v>111</x:v>
      </x:c>
      <x:c r="J1457" s="28" t="n">
        <x:v>46558518.18</x:v>
      </x:c>
      <x:c r="K1457" s="25" t="n">
        <x:v>79</x:v>
      </x:c>
      <x:c r="L1457" s="26" t="b">
        <x:v>1</x:v>
      </x:c>
      <x:c r="M1457" s="26" t="b">
        <x:v>0</x:v>
      </x:c>
      <x:c r="N1457" s="25" t="n">
        <x:v>82.31</x:v>
      </x:c>
      <x:c r="O1457" s="26" t="b">
        <x:v>1</x:v>
      </x:c>
      <x:c r="P1457" s="25" t="str">
        <x:v>BRANCH</x:v>
      </x:c>
      <x:c r="Q1457" s="25" t="str">
        <x:v>DERIVED_ANALYTICS</x:v>
      </x:c>
      <x:c r="R1457" s="30" t="n">
        <x:v>0.019751</x:v>
      </x:c>
      <x:c r="S1457" s="25" t="str">
        <x:v>R02</x:v>
      </x:c>
      <x:c r="T1457" s="25" t="n">
        <x:v>30</x:v>
      </x:c>
      <x:c r="U1457" s="25" t="n">
        <x:v>2</x:v>
      </x:c>
      <x:c r="V1457" s="25" t="str">
        <x:v>2027-10-08</x:v>
      </x:c>
      <x:c r="W1457" s="25" t="str">
        <x:v>NONE</x:v>
      </x:c>
      <x:c r="X1457" s="26" t="b">
        <x:v>1</x:v>
      </x:c>
      <x:c r="Y1457" s="26" t="b">
        <x:v>1</x:v>
      </x:c>
      <x:c r="Z1457" s="25" t="str">
        <x:v>CONTROLLED_SYNTHETIC</x:v>
      </x:c>
      <x:c r="AA1457" s="28" t="n">
        <x:v>24102743.17</x:v>
      </x:c>
      <x:c r="AB1457" s="28" t="n">
        <x:v>23880782.45</x:v>
      </x:c>
      <x:c r="AC1457" s="28" t="n">
        <x:v>1169042.21</x:v>
      </x:c>
      <x:c r="AD1457" s="28" t="n">
        <x:v>14340263.83</x:v>
      </x:c>
      <x:c r="AE1457" s="28" t="n">
        <x:v>6300256.35</x:v>
      </x:c>
      <x:c r="AF1457" s="28" t="n">
        <x:v>0</x:v>
      </x:c>
      <x:c r="AG1457" s="28" t="n">
        <x:v>3271817.09</x:v>
      </x:c>
      <x:c r="AH1457" s="28" t="n">
        <x:v>735112.425</x:v>
      </x:c>
      <x:c r="AI1457" s="28" t="n">
        <x:v>2368126.81</x:v>
      </x:c>
      <x:c r="AJ1457" s="25" t="n">
        <x:v>914</x:v>
      </x:c>
      <x:c r="AK1457" s="25" t="n">
        <x:v>2</x:v>
      </x:c>
      <x:c r="AL1457" s="28" t="n">
        <x:v>1788741.28</x:v>
      </x:c>
      <x:c r="AM1457" s="28" t="n">
        <x:v>18450.03</x:v>
      </x:c>
      <x:c r="AN1457" s="25" t="str">
        <x:v>BUSINESS_CREDIT_CARD|TERM_DEPOSIT</x:v>
      </x:c>
      <x:c r="AO1457" s="25" t="str">
        <x:v>2026-06-24</x:v>
      </x:c>
      <x:c r="AP1457" s="25" t="n">
        <x:v>3</x:v>
      </x:c>
      <x:c r="AQ1457" s="25" t="n">
        <x:v>57</x:v>
      </x:c>
      <x:c r="AR1457" s="25" t="n">
        <x:v>34.08</x:v>
      </x:c>
      <x:c r="AS1457" s="30" t="n">
        <x:v>0.109769</x:v>
      </x:c>
      <x:c r="AT1457" s="25" t="n">
        <x:v>0</x:v>
      </x:c>
    </x:row>
    <x:row r="1458">
      <x:c r="A1458" s="25" t="str">
        <x:v>SME001454</x:v>
      </x:c>
      <x:c r="B1458" s="25" t="str">
        <x:v>Synthetic SME 001454</x:v>
      </x:c>
      <x:c r="C1458" s="25" t="str">
        <x:v>RM042</x:v>
      </x:c>
      <x:c r="D1458" s="25" t="str">
        <x:v>Mediterranean</x:v>
      </x:c>
      <x:c r="E1458" s="25" t="str">
        <x:v>Healthcare</x:v>
      </x:c>
      <x:c r="F1458" s="25" t="str">
        <x:v>MEDIUM</x:v>
      </x:c>
      <x:c r="G1458" s="25" t="str">
        <x:v>SOLE_PROPRIETOR</x:v>
      </x:c>
      <x:c r="H1458" s="25" t="str">
        <x:v>2022-07-03</x:v>
      </x:c>
      <x:c r="I1458" s="25" t="n">
        <x:v>49</x:v>
      </x:c>
      <x:c r="J1458" s="28" t="n">
        <x:v>103210473.08</x:v>
      </x:c>
      <x:c r="K1458" s="25" t="n">
        <x:v>63</x:v>
      </x:c>
      <x:c r="L1458" s="26" t="b">
        <x:v>0</x:v>
      </x:c>
      <x:c r="M1458" s="26" t="b">
        <x:v>1</x:v>
      </x:c>
      <x:c r="N1458" s="25" t="n">
        <x:v>69.03</x:v>
      </x:c>
      <x:c r="O1458" s="26" t="b">
        <x:v>0</x:v>
      </x:c>
      <x:c r="P1458" s="25" t="str">
        <x:v>SECURE_MESSAGE</x:v>
      </x:c>
      <x:c r="Q1458" s="25" t="str">
        <x:v>DERIVED_ANALYTICS</x:v>
      </x:c>
      <x:c r="R1458" s="30" t="n">
        <x:v>0.042289</x:v>
      </x:c>
      <x:c r="S1458" s="25" t="str">
        <x:v>R03</x:v>
      </x:c>
      <x:c r="T1458" s="25" t="n">
        <x:v>0</x:v>
      </x:c>
      <x:c r="U1458" s="25" t="n">
        <x:v>1</x:v>
      </x:c>
      <x:c r="V1458" s="25" t="str">
        <x:v>2027-03-20</x:v>
      </x:c>
      <x:c r="W1458" s="25" t="str">
        <x:v>NONE</x:v>
      </x:c>
      <x:c r="X1458" s="26" t="b">
        <x:v>1</x:v>
      </x:c>
      <x:c r="Y1458" s="26" t="b">
        <x:v>1</x:v>
      </x:c>
      <x:c r="Z1458" s="25" t="str">
        <x:v>CONTROLLED_SYNTHETIC</x:v>
      </x:c>
      <x:c r="AA1458" s="28" t="n">
        <x:v>55110155.98</x:v>
      </x:c>
      <x:c r="AB1458" s="28" t="n">
        <x:v>46797477.83</x:v>
      </x:c>
      <x:c r="AC1458" s="28" t="n">
        <x:v>27088295.08</x:v>
      </x:c>
      <x:c r="AD1458" s="28" t="n">
        <x:v>14723218.48</x:v>
      </x:c>
      <x:c r="AE1458" s="28" t="n">
        <x:v>0</x:v>
      </x:c>
      <x:c r="AF1458" s="28" t="n">
        <x:v>11378837.2</x:v>
      </x:c>
      <x:c r="AG1458" s="28" t="n">
        <x:v>6109297.71</x:v>
      </x:c>
      <x:c r="AH1458" s="28" t="n">
        <x:v>2010355.95</x:v>
      </x:c>
      <x:c r="AI1458" s="28" t="n">
        <x:v>4763501.213333</x:v>
      </x:c>
      <x:c r="AJ1458" s="25" t="n">
        <x:v>770</x:v>
      </x:c>
      <x:c r="AK1458" s="25" t="n">
        <x:v>1</x:v>
      </x:c>
      <x:c r="AL1458" s="28" t="n">
        <x:v>82713188.28</x:v>
      </x:c>
      <x:c r="AM1458" s="28" t="n">
        <x:v>569202.87</x:v>
      </x:c>
      <x:c r="AN1458" s="25" t="str">
        <x:v>CASH_MANAGEMENT</x:v>
      </x:c>
      <x:c r="AO1458" s="25" t="str">
        <x:v>2026-03-28</x:v>
      </x:c>
      <x:c r="AP1458" s="25" t="n">
        <x:v>6</x:v>
      </x:c>
      <x:c r="AQ1458" s="25" t="n">
        <x:v>145</x:v>
      </x:c>
      <x:c r="AR1458" s="25" t="n">
        <x:v>40.61</x:v>
      </x:c>
      <x:c r="AS1458" s="30" t="n">
        <x:v>1</x:v>
      </x:c>
      <x:c r="AT1458" s="25" t="n">
        <x:v>0</x:v>
      </x:c>
    </x:row>
    <x:row r="1459">
      <x:c r="A1459" s="25" t="str">
        <x:v>SME001455</x:v>
      </x:c>
      <x:c r="B1459" s="25" t="str">
        <x:v>Synthetic SME 001455</x:v>
      </x:c>
      <x:c r="C1459" s="25" t="str">
        <x:v>RM036</x:v>
      </x:c>
      <x:c r="D1459" s="25" t="str">
        <x:v>Marmara</x:v>
      </x:c>
      <x:c r="E1459" s="25" t="str">
        <x:v>Manufacturing</x:v>
      </x:c>
      <x:c r="F1459" s="25" t="str">
        <x:v>MICRO</x:v>
      </x:c>
      <x:c r="G1459" s="25" t="str">
        <x:v>SOLE_PROPRIETOR</x:v>
      </x:c>
      <x:c r="H1459" s="25" t="str">
        <x:v>2016-08-16</x:v>
      </x:c>
      <x:c r="I1459" s="25" t="n">
        <x:v>120</x:v>
      </x:c>
      <x:c r="J1459" s="28" t="n">
        <x:v>5856885.49</x:v>
      </x:c>
      <x:c r="K1459" s="25" t="n">
        <x:v>4</x:v>
      </x:c>
      <x:c r="L1459" s="26" t="b">
        <x:v>0</x:v>
      </x:c>
      <x:c r="M1459" s="26" t="b">
        <x:v>1</x:v>
      </x:c>
      <x:c r="N1459" s="25" t="n">
        <x:v>26.27</x:v>
      </x:c>
      <x:c r="O1459" s="26" t="b">
        <x:v>0</x:v>
      </x:c>
      <x:c r="P1459" s="25" t="str">
        <x:v>RM_CALL</x:v>
      </x:c>
      <x:c r="Q1459" s="25" t="str">
        <x:v>DERIVED_ANALYTICS</x:v>
      </x:c>
      <x:c r="R1459" s="30" t="n">
        <x:v>0.08884</x:v>
      </x:c>
      <x:c r="S1459" s="25" t="str">
        <x:v>R05</x:v>
      </x:c>
      <x:c r="T1459" s="25" t="n">
        <x:v>0</x:v>
      </x:c>
      <x:c r="U1459" s="25" t="n">
        <x:v>1</x:v>
      </x:c>
      <x:c r="V1459" s="25" t="str">
        <x:v>2026-03-14</x:v>
      </x:c>
      <x:c r="W1459" s="25" t="str">
        <x:v>NONE</x:v>
      </x:c>
      <x:c r="X1459" s="26" t="b">
        <x:v>0</x:v>
      </x:c>
      <x:c r="Y1459" s="26" t="b">
        <x:v>1</x:v>
      </x:c>
      <x:c r="Z1459" s="25" t="str">
        <x:v>CONTROLLED_SYNTHETIC</x:v>
      </x:c>
      <x:c r="AA1459" s="28" t="n">
        <x:v>2900764.63</x:v>
      </x:c>
      <x:c r="AB1459" s="28" t="n">
        <x:v>2587456.56</x:v>
      </x:c>
      <x:c r="AC1459" s="28" t="n">
        <x:v>145929.84</x:v>
      </x:c>
      <x:c r="AD1459" s="28" t="n">
        <x:v>795687.8</x:v>
      </x:c>
      <x:c r="AE1459" s="28" t="n">
        <x:v>0</x:v>
      </x:c>
      <x:c r="AF1459" s="28" t="n">
        <x:v>637592.57</x:v>
      </x:c>
      <x:c r="AG1459" s="28" t="n">
        <x:v>396233.19</x:v>
      </x:c>
      <x:c r="AH1459" s="28" t="n">
        <x:v>108825.348333</x:v>
      </x:c>
      <x:c r="AI1459" s="28" t="n">
        <x:v>403499.903333</x:v>
      </x:c>
      <x:c r="AJ1459" s="25" t="n">
        <x:v>207</x:v>
      </x:c>
      <x:c r="AK1459" s="25" t="n">
        <x:v>1</x:v>
      </x:c>
      <x:c r="AL1459" s="28" t="n">
        <x:v>1711453.76</x:v>
      </x:c>
      <x:c r="AM1459" s="28" t="n">
        <x:v>75791.89</x:v>
      </x:c>
      <x:c r="AN1459" s="25" t="str">
        <x:v>PAYROLL_SERVICES</x:v>
      </x:c>
      <x:c r="AO1459" s="25" t="str">
        <x:v>2026-03-20</x:v>
      </x:c>
      <x:c r="AP1459" s="25" t="n">
        <x:v>2</x:v>
      </x:c>
      <x:c r="AQ1459" s="25" t="n">
        <x:v>153</x:v>
      </x:c>
      <x:c r="AR1459" s="25" t="n">
        <x:v>34.68</x:v>
      </x:c>
      <x:c r="AS1459" s="30" t="n">
        <x:v>0.834892</x:v>
      </x:c>
      <x:c r="AT1459" s="25" t="n">
        <x:v>159</x:v>
      </x:c>
    </x:row>
    <x:row r="1460">
      <x:c r="A1460" s="25" t="str">
        <x:v>SME001456</x:v>
      </x:c>
      <x:c r="B1460" s="25" t="str">
        <x:v>Synthetic SME 001456</x:v>
      </x:c>
      <x:c r="C1460" s="25" t="str">
        <x:v>RM047</x:v>
      </x:c>
      <x:c r="D1460" s="25" t="str">
        <x:v>Central Anatolia</x:v>
      </x:c>
      <x:c r="E1460" s="25" t="str">
        <x:v>Technology</x:v>
      </x:c>
      <x:c r="F1460" s="25" t="str">
        <x:v>MICRO</x:v>
      </x:c>
      <x:c r="G1460" s="25" t="str">
        <x:v>LIMITED</x:v>
      </x:c>
      <x:c r="H1460" s="25" t="str">
        <x:v>2022-12-30</x:v>
      </x:c>
      <x:c r="I1460" s="25" t="n">
        <x:v>43</x:v>
      </x:c>
      <x:c r="J1460" s="28" t="n">
        <x:v>12393078.85</x:v>
      </x:c>
      <x:c r="K1460" s="25" t="n">
        <x:v>9</x:v>
      </x:c>
      <x:c r="L1460" s="26" t="b">
        <x:v>0</x:v>
      </x:c>
      <x:c r="M1460" s="26" t="b">
        <x:v>1</x:v>
      </x:c>
      <x:c r="N1460" s="25" t="n">
        <x:v>83.06</x:v>
      </x:c>
      <x:c r="O1460" s="26" t="b">
        <x:v>1</x:v>
      </x:c>
      <x:c r="P1460" s="25" t="str">
        <x:v>RM_CALL</x:v>
      </x:c>
      <x:c r="Q1460" s="25" t="str">
        <x:v>DERIVED_ANALYTICS</x:v>
      </x:c>
      <x:c r="R1460" s="30" t="n">
        <x:v>0.067324</x:v>
      </x:c>
      <x:c r="S1460" s="25" t="str">
        <x:v>R04</x:v>
      </x:c>
      <x:c r="T1460" s="25" t="n">
        <x:v>0</x:v>
      </x:c>
      <x:c r="U1460" s="25" t="n">
        <x:v>1</x:v>
      </x:c>
      <x:c r="V1460" s="25" t="str">
        <x:v>2027-04-19</x:v>
      </x:c>
      <x:c r="W1460" s="25" t="str">
        <x:v>NONE</x:v>
      </x:c>
      <x:c r="X1460" s="26" t="b">
        <x:v>1</x:v>
      </x:c>
      <x:c r="Y1460" s="26" t="b">
        <x:v>1</x:v>
      </x:c>
      <x:c r="Z1460" s="25" t="str">
        <x:v>CONTROLLED_SYNTHETIC</x:v>
      </x:c>
      <x:c r="AA1460" s="28" t="n">
        <x:v>5745155.7</x:v>
      </x:c>
      <x:c r="AB1460" s="28" t="n">
        <x:v>5430311.13</x:v>
      </x:c>
      <x:c r="AC1460" s="28" t="n">
        <x:v>339840.82</x:v>
      </x:c>
      <x:c r="AD1460" s="28" t="n">
        <x:v>1743481.42</x:v>
      </x:c>
      <x:c r="AE1460" s="28" t="n">
        <x:v>0</x:v>
      </x:c>
      <x:c r="AF1460" s="28" t="n">
        <x:v>1794681.25</x:v>
      </x:c>
      <x:c r="AG1460" s="28" t="n">
        <x:v>1076640.96</x:v>
      </x:c>
      <x:c r="AH1460" s="28" t="n">
        <x:v>182690.051667</x:v>
      </x:c>
      <x:c r="AI1460" s="28" t="n">
        <x:v>448814.041667</x:v>
      </x:c>
      <x:c r="AJ1460" s="25" t="n">
        <x:v>744</x:v>
      </x:c>
      <x:c r="AK1460" s="25" t="n">
        <x:v>5</x:v>
      </x:c>
      <x:c r="AL1460" s="28" t="n">
        <x:v>11086075.29</x:v>
      </x:c>
      <x:c r="AM1460" s="28" t="n">
        <x:v>413661.04</x:v>
      </x:c>
      <x:c r="AN1460" s="25" t="str">
        <x:v>BUSINESS_CREDIT_CARD|FX_RISK_MANAGEMENT|PAYROLL_SERVICES|TRADE_FINANCE|WORKING_CAPITAL_LOAN</x:v>
      </x:c>
      <x:c r="AO1460" s="25" t="str">
        <x:v>2026-01-01</x:v>
      </x:c>
      <x:c r="AP1460" s="25" t="n">
        <x:v>2</x:v>
      </x:c>
      <x:c r="AQ1460" s="25" t="n">
        <x:v>231</x:v>
      </x:c>
      <x:c r="AR1460" s="25" t="n">
        <x:v>67.79</x:v>
      </x:c>
      <x:c r="AS1460" s="30" t="n">
        <x:v>1</x:v>
      </x:c>
      <x:c r="AT1460" s="25" t="n">
        <x:v>0</x:v>
      </x:c>
    </x:row>
    <x:row r="1461">
      <x:c r="A1461" s="25" t="str">
        <x:v>SME001457</x:v>
      </x:c>
      <x:c r="B1461" s="25" t="str">
        <x:v>Synthetic SME 001457</x:v>
      </x:c>
      <x:c r="C1461" s="25" t="str">
        <x:v>RM015</x:v>
      </x:c>
      <x:c r="D1461" s="25" t="str">
        <x:v>Marmara</x:v>
      </x:c>
      <x:c r="E1461" s="25" t="str">
        <x:v>Manufacturing</x:v>
      </x:c>
      <x:c r="F1461" s="25" t="str">
        <x:v>MICRO</x:v>
      </x:c>
      <x:c r="G1461" s="25" t="str">
        <x:v>JOINT_STOCK</x:v>
      </x:c>
      <x:c r="H1461" s="25" t="str">
        <x:v>2018-08-16</x:v>
      </x:c>
      <x:c r="I1461" s="25" t="n">
        <x:v>96</x:v>
      </x:c>
      <x:c r="J1461" s="28" t="n">
        <x:v>6768869.63</x:v>
      </x:c>
      <x:c r="K1461" s="25" t="n">
        <x:v>8</x:v>
      </x:c>
      <x:c r="L1461" s="26" t="b">
        <x:v>0</x:v>
      </x:c>
      <x:c r="M1461" s="26" t="b">
        <x:v>0</x:v>
      </x:c>
      <x:c r="N1461" s="25" t="n">
        <x:v>63.65</x:v>
      </x:c>
      <x:c r="O1461" s="26" t="b">
        <x:v>1</x:v>
      </x:c>
      <x:c r="P1461" s="25" t="str">
        <x:v>RM_CALL</x:v>
      </x:c>
      <x:c r="Q1461" s="25" t="str">
        <x:v>DERIVED_ANALYTICS</x:v>
      </x:c>
      <x:c r="R1461" s="30" t="n">
        <x:v>0.062268</x:v>
      </x:c>
      <x:c r="S1461" s="25" t="str">
        <x:v>R04</x:v>
      </x:c>
      <x:c r="T1461" s="25" t="n">
        <x:v>0</x:v>
      </x:c>
      <x:c r="U1461" s="25" t="n">
        <x:v>1</x:v>
      </x:c>
      <x:c r="V1461" s="25" t="str">
        <x:v>2026-02-13</x:v>
      </x:c>
      <x:c r="W1461" s="25" t="str">
        <x:v>NONE</x:v>
      </x:c>
      <x:c r="X1461" s="26" t="b">
        <x:v>1</x:v>
      </x:c>
      <x:c r="Y1461" s="26" t="b">
        <x:v>1</x:v>
      </x:c>
      <x:c r="Z1461" s="25" t="str">
        <x:v>CONTROLLED_SYNTHETIC</x:v>
      </x:c>
      <x:c r="AA1461" s="28" t="n">
        <x:v>3373653.51</x:v>
      </x:c>
      <x:c r="AB1461" s="28" t="n">
        <x:v>2645328.79</x:v>
      </x:c>
      <x:c r="AC1461" s="28" t="n">
        <x:v>118073.64</x:v>
      </x:c>
      <x:c r="AD1461" s="28" t="n">
        <x:v>1579256.51</x:v>
      </x:c>
      <x:c r="AE1461" s="28" t="n">
        <x:v>0</x:v>
      </x:c>
      <x:c r="AF1461" s="28" t="n">
        <x:v>0</x:v>
      </x:c>
      <x:c r="AG1461" s="28" t="n">
        <x:v>0</x:v>
      </x:c>
      <x:c r="AH1461" s="28" t="n">
        <x:v>147882.266667</x:v>
      </x:c>
      <x:c r="AI1461" s="28" t="n">
        <x:v>353873.706667</x:v>
      </x:c>
      <x:c r="AJ1461" s="25" t="n">
        <x:v>518</x:v>
      </x:c>
      <x:c r="AK1461" s="25" t="n">
        <x:v>1</x:v>
      </x:c>
      <x:c r="AL1461" s="28" t="n">
        <x:v>155525.39</x:v>
      </x:c>
      <x:c r="AM1461" s="28" t="n">
        <x:v>7358.03</x:v>
      </x:c>
      <x:c r="AN1461" s="25" t="str">
        <x:v>TERM_DEPOSIT</x:v>
      </x:c>
      <x:c r="AO1461" s="25" t="str">
        <x:v>2025-11-02</x:v>
      </x:c>
      <x:c r="AP1461" s="25" t="n">
        <x:v>2</x:v>
      </x:c>
      <x:c r="AQ1461" s="25" t="n">
        <x:v>291</x:v>
      </x:c>
      <x:c r="AR1461" s="25" t="n">
        <x:v>27.14</x:v>
      </x:c>
      <x:c r="AS1461" s="30" t="n">
        <x:v>0.065647</x:v>
      </x:c>
      <x:c r="AT1461" s="25" t="n">
        <x:v>188</x:v>
      </x:c>
    </x:row>
    <x:row r="1462">
      <x:c r="A1462" s="25" t="str">
        <x:v>SME001458</x:v>
      </x:c>
      <x:c r="B1462" s="25" t="str">
        <x:v>Synthetic SME 001458</x:v>
      </x:c>
      <x:c r="C1462" s="25" t="str">
        <x:v>RM033</x:v>
      </x:c>
      <x:c r="D1462" s="25" t="str">
        <x:v>Mediterranean</x:v>
      </x:c>
      <x:c r="E1462" s="25" t="str">
        <x:v>Hospitality</x:v>
      </x:c>
      <x:c r="F1462" s="25" t="str">
        <x:v>MEDIUM</x:v>
      </x:c>
      <x:c r="G1462" s="25" t="str">
        <x:v>JOINT_STOCK</x:v>
      </x:c>
      <x:c r="H1462" s="25" t="str">
        <x:v>2019-09-28</x:v>
      </x:c>
      <x:c r="I1462" s="25" t="n">
        <x:v>82</x:v>
      </x:c>
      <x:c r="J1462" s="28" t="n">
        <x:v>335269929.82</x:v>
      </x:c>
      <x:c r="K1462" s="25" t="n">
        <x:v>232</x:v>
      </x:c>
      <x:c r="L1462" s="26" t="b">
        <x:v>0</x:v>
      </x:c>
      <x:c r="M1462" s="26" t="b">
        <x:v>0</x:v>
      </x:c>
      <x:c r="N1462" s="25" t="n">
        <x:v>76.73</x:v>
      </x:c>
      <x:c r="O1462" s="26" t="b">
        <x:v>1</x:v>
      </x:c>
      <x:c r="P1462" s="25" t="str">
        <x:v>RM_CALL</x:v>
      </x:c>
      <x:c r="Q1462" s="25" t="str">
        <x:v>DERIVED_ANALYTICS</x:v>
      </x:c>
      <x:c r="R1462" s="30" t="n">
        <x:v>0.02084</x:v>
      </x:c>
      <x:c r="S1462" s="25" t="str">
        <x:v>R02</x:v>
      </x:c>
      <x:c r="T1462" s="25" t="n">
        <x:v>0</x:v>
      </x:c>
      <x:c r="U1462" s="25" t="n">
        <x:v>1</x:v>
      </x:c>
      <x:c r="V1462" s="25" t="str">
        <x:v>2026-09-15</x:v>
      </x:c>
      <x:c r="W1462" s="25" t="str">
        <x:v>NONE</x:v>
      </x:c>
      <x:c r="X1462" s="26" t="b">
        <x:v>1</x:v>
      </x:c>
      <x:c r="Y1462" s="26" t="b">
        <x:v>1</x:v>
      </x:c>
      <x:c r="Z1462" s="25" t="str">
        <x:v>CONTROLLED_SYNTHETIC</x:v>
      </x:c>
      <x:c r="AA1462" s="28" t="n">
        <x:v>183349508.79</x:v>
      </x:c>
      <x:c r="AB1462" s="28" t="n">
        <x:v>160710361.61</x:v>
      </x:c>
      <x:c r="AC1462" s="28" t="n">
        <x:v>80168717.18</x:v>
      </x:c>
      <x:c r="AD1462" s="28" t="n">
        <x:v>44858628.25</x:v>
      </x:c>
      <x:c r="AE1462" s="28" t="n">
        <x:v>0</x:v>
      </x:c>
      <x:c r="AF1462" s="28" t="n">
        <x:v>0</x:v>
      </x:c>
      <x:c r="AG1462" s="28" t="n">
        <x:v>0</x:v>
      </x:c>
      <x:c r="AH1462" s="28" t="n">
        <x:v>10038689.636667</x:v>
      </x:c>
      <x:c r="AI1462" s="28" t="n">
        <x:v>15690453.49</x:v>
      </x:c>
      <x:c r="AJ1462" s="25" t="n">
        <x:v>639</x:v>
      </x:c>
      <x:c r="AK1462" s="25" t="n">
        <x:v>3</x:v>
      </x:c>
      <x:c r="AL1462" s="28" t="n">
        <x:v>267262468.08</x:v>
      </x:c>
      <x:c r="AM1462" s="28" t="n">
        <x:v>7225741.46</x:v>
      </x:c>
      <x:c r="AN1462" s="25" t="str">
        <x:v>PAYROLL_SERVICES|POS_MERCHANT_ACQUIRING|TRADE_FINANCE</x:v>
      </x:c>
      <x:c r="AO1462" s="25" t="str">
        <x:v>2026-03-21</x:v>
      </x:c>
      <x:c r="AP1462" s="25" t="n">
        <x:v>2</x:v>
      </x:c>
      <x:c r="AQ1462" s="25" t="n">
        <x:v>152</x:v>
      </x:c>
      <x:c r="AR1462" s="25" t="n">
        <x:v>61.34</x:v>
      </x:c>
      <x:c r="AS1462" s="30" t="n">
        <x:v>1</x:v>
      </x:c>
      <x:c r="AT1462" s="25" t="n">
        <x:v>0</x:v>
      </x:c>
    </x:row>
    <x:row r="1463">
      <x:c r="A1463" s="25" t="str">
        <x:v>SME001459</x:v>
      </x:c>
      <x:c r="B1463" s="25" t="str">
        <x:v>Synthetic SME 001459</x:v>
      </x:c>
      <x:c r="C1463" s="25" t="str">
        <x:v>RM030</x:v>
      </x:c>
      <x:c r="D1463" s="25" t="str">
        <x:v>Central Anatolia</x:v>
      </x:c>
      <x:c r="E1463" s="25" t="str">
        <x:v>Retail Trade</x:v>
      </x:c>
      <x:c r="F1463" s="25" t="str">
        <x:v>MICRO</x:v>
      </x:c>
      <x:c r="G1463" s="25" t="str">
        <x:v>SOLE_PROPRIETOR</x:v>
      </x:c>
      <x:c r="H1463" s="25" t="str">
        <x:v>2020-08-27</x:v>
      </x:c>
      <x:c r="I1463" s="25" t="n">
        <x:v>71</x:v>
      </x:c>
      <x:c r="J1463" s="28" t="n">
        <x:v>5229191.28</x:v>
      </x:c>
      <x:c r="K1463" s="25" t="n">
        <x:v>3</x:v>
      </x:c>
      <x:c r="L1463" s="26" t="b">
        <x:v>0</x:v>
      </x:c>
      <x:c r="M1463" s="26" t="b">
        <x:v>0</x:v>
      </x:c>
      <x:c r="N1463" s="25" t="n">
        <x:v>58.39</x:v>
      </x:c>
      <x:c r="O1463" s="26" t="b">
        <x:v>1</x:v>
      </x:c>
      <x:c r="P1463" s="25" t="str">
        <x:v>BRANCH</x:v>
      </x:c>
      <x:c r="Q1463" s="25" t="str">
        <x:v>DERIVED_ANALYTICS</x:v>
      </x:c>
      <x:c r="R1463" s="30" t="n">
        <x:v>0.041915</x:v>
      </x:c>
      <x:c r="S1463" s="25" t="str">
        <x:v>R03</x:v>
      </x:c>
      <x:c r="T1463" s="25" t="n">
        <x:v>0</x:v>
      </x:c>
      <x:c r="U1463" s="25" t="n">
        <x:v>1</x:v>
      </x:c>
      <x:c r="V1463" s="25" t="str">
        <x:v>2027-06-03</x:v>
      </x:c>
      <x:c r="W1463" s="25" t="str">
        <x:v>NONE</x:v>
      </x:c>
      <x:c r="X1463" s="26" t="b">
        <x:v>1</x:v>
      </x:c>
      <x:c r="Y1463" s="26" t="b">
        <x:v>1</x:v>
      </x:c>
      <x:c r="Z1463" s="25" t="str">
        <x:v>CONTROLLED_SYNTHETIC</x:v>
      </x:c>
      <x:c r="AA1463" s="28" t="n">
        <x:v>2669730</x:v>
      </x:c>
      <x:c r="AB1463" s="28" t="n">
        <x:v>2384859.39</x:v>
      </x:c>
      <x:c r="AC1463" s="28" t="n">
        <x:v>1296862.98</x:v>
      </x:c>
      <x:c r="AD1463" s="28" t="n">
        <x:v>604769.4</x:v>
      </x:c>
      <x:c r="AE1463" s="28" t="n">
        <x:v>0</x:v>
      </x:c>
      <x:c r="AF1463" s="28" t="n">
        <x:v>0</x:v>
      </x:c>
      <x:c r="AG1463" s="28" t="n">
        <x:v>0</x:v>
      </x:c>
      <x:c r="AH1463" s="28" t="n">
        <x:v>91034.633333</x:v>
      </x:c>
      <x:c r="AI1463" s="28" t="n">
        <x:v>277156.765</x:v>
      </x:c>
      <x:c r="AJ1463" s="25" t="n">
        <x:v>556</x:v>
      </x:c>
      <x:c r="AK1463" s="25" t="n">
        <x:v>1</x:v>
      </x:c>
      <x:c r="AL1463" s="28" t="n">
        <x:v>4595260</x:v>
      </x:c>
      <x:c r="AM1463" s="28" t="n">
        <x:v>193561.94</x:v>
      </x:c>
      <x:c r="AN1463" s="25" t="str">
        <x:v>CASH_MANAGEMENT</x:v>
      </x:c>
      <x:c r="AO1463" s="25" t="str">
        <x:v>2026-03-13</x:v>
      </x:c>
      <x:c r="AP1463" s="25" t="n">
        <x:v>2</x:v>
      </x:c>
      <x:c r="AQ1463" s="25" t="n">
        <x:v>160</x:v>
      </x:c>
      <x:c r="AR1463" s="25" t="n">
        <x:v>48.01</x:v>
      </x:c>
      <x:c r="AS1463" s="30" t="n">
        <x:v>1</x:v>
      </x:c>
      <x:c r="AT1463" s="25" t="n">
        <x:v>0</x:v>
      </x:c>
    </x:row>
    <x:row r="1464">
      <x:c r="A1464" s="25" t="str">
        <x:v>SME001460</x:v>
      </x:c>
      <x:c r="B1464" s="25" t="str">
        <x:v>Synthetic SME 001460</x:v>
      </x:c>
      <x:c r="C1464" s="25" t="str">
        <x:v>RM042</x:v>
      </x:c>
      <x:c r="D1464" s="25" t="str">
        <x:v>Mediterranean</x:v>
      </x:c>
      <x:c r="E1464" s="25" t="str">
        <x:v>Retail Trade</x:v>
      </x:c>
      <x:c r="F1464" s="25" t="str">
        <x:v>MICRO</x:v>
      </x:c>
      <x:c r="G1464" s="25" t="str">
        <x:v>LIMITED</x:v>
      </x:c>
      <x:c r="H1464" s="25" t="str">
        <x:v>2015-06-28</x:v>
      </x:c>
      <x:c r="I1464" s="25" t="n">
        <x:v>133</x:v>
      </x:c>
      <x:c r="J1464" s="28" t="n">
        <x:v>9879903.61</x:v>
      </x:c>
      <x:c r="K1464" s="25" t="n">
        <x:v>6</x:v>
      </x:c>
      <x:c r="L1464" s="26" t="b">
        <x:v>0</x:v>
      </x:c>
      <x:c r="M1464" s="26" t="b">
        <x:v>1</x:v>
      </x:c>
      <x:c r="N1464" s="25" t="n">
        <x:v>52.81</x:v>
      </x:c>
      <x:c r="O1464" s="26" t="b">
        <x:v>1</x:v>
      </x:c>
      <x:c r="P1464" s="25" t="str">
        <x:v>VIDEO_MEETING</x:v>
      </x:c>
      <x:c r="Q1464" s="25" t="str">
        <x:v>DERIVED_ANALYTICS</x:v>
      </x:c>
      <x:c r="R1464" s="30" t="n">
        <x:v>0.021625</x:v>
      </x:c>
      <x:c r="S1464" s="25" t="str">
        <x:v>R02</x:v>
      </x:c>
      <x:c r="T1464" s="25" t="n">
        <x:v>0</x:v>
      </x:c>
      <x:c r="U1464" s="25" t="n">
        <x:v>1</x:v>
      </x:c>
      <x:c r="V1464" s="25" t="str">
        <x:v>2026-02-12</x:v>
      </x:c>
      <x:c r="W1464" s="25" t="str">
        <x:v>NONE</x:v>
      </x:c>
      <x:c r="X1464" s="26" t="b">
        <x:v>1</x:v>
      </x:c>
      <x:c r="Y1464" s="26" t="b">
        <x:v>0</x:v>
      </x:c>
      <x:c r="Z1464" s="25" t="str">
        <x:v>CONTROLLED_SYNTHETIC</x:v>
      </x:c>
      <x:c r="AA1464" s="28" t="n">
        <x:v>5509567.68</x:v>
      </x:c>
      <x:c r="AB1464" s="28" t="n">
        <x:v>5218996.02</x:v>
      </x:c>
      <x:c r="AC1464" s="28" t="n">
        <x:v>2767422.88</x:v>
      </x:c>
      <x:c r="AD1464" s="28" t="n">
        <x:v>1414550.83</x:v>
      </x:c>
      <x:c r="AE1464" s="28" t="n">
        <x:v>0</x:v>
      </x:c>
      <x:c r="AF1464" s="28" t="n">
        <x:v>1424470.67</x:v>
      </x:c>
      <x:c r="AG1464" s="28" t="n">
        <x:v>689430.35</x:v>
      </x:c>
      <x:c r="AH1464" s="28" t="n">
        <x:v>282819.318333</x:v>
      </x:c>
      <x:c r="AI1464" s="28" t="n">
        <x:v>669121.526667</x:v>
      </x:c>
      <x:c r="AJ1464" s="25" t="n">
        <x:v>512</x:v>
      </x:c>
      <x:c r="AK1464" s="25" t="n">
        <x:v>0</x:v>
      </x:c>
      <x:c r="AL1464" s="28" t="n">
        <x:v>0</x:v>
      </x:c>
      <x:c r="AM1464" s="28" t="n">
        <x:v>0</x:v>
      </x:c>
      <x:c r="AN1464" s="25"/>
      <x:c r="AO1464" s="25" t="str">
        <x:v>2026-05-15</x:v>
      </x:c>
      <x:c r="AP1464" s="25" t="n">
        <x:v>3</x:v>
      </x:c>
      <x:c r="AQ1464" s="25" t="n">
        <x:v>97</x:v>
      </x:c>
      <x:c r="AR1464" s="25" t="n">
        <x:v>20</x:v>
      </x:c>
      <x:c r="AS1464" s="30" t="n">
        <x:v>0</x:v>
      </x:c>
      <x:c r="AT1464" s="25" t="n">
        <x:v>189</x:v>
      </x:c>
    </x:row>
    <x:row r="1465">
      <x:c r="A1465" s="25" t="str">
        <x:v>SME001461</x:v>
      </x:c>
      <x:c r="B1465" s="25" t="str">
        <x:v>Synthetic SME 001461</x:v>
      </x:c>
      <x:c r="C1465" s="25" t="str">
        <x:v>RM036</x:v>
      </x:c>
      <x:c r="D1465" s="25" t="str">
        <x:v>Marmara</x:v>
      </x:c>
      <x:c r="E1465" s="25" t="str">
        <x:v>Transportation</x:v>
      </x:c>
      <x:c r="F1465" s="25" t="str">
        <x:v>SMALL</x:v>
      </x:c>
      <x:c r="G1465" s="25" t="str">
        <x:v>JOINT_STOCK</x:v>
      </x:c>
      <x:c r="H1465" s="25" t="str">
        <x:v>2026-02-09</x:v>
      </x:c>
      <x:c r="I1465" s="25" t="n">
        <x:v>6</x:v>
      </x:c>
      <x:c r="J1465" s="28" t="n">
        <x:v>14689908.17</x:v>
      </x:c>
      <x:c r="K1465" s="25" t="n">
        <x:v>12</x:v>
      </x:c>
      <x:c r="L1465" s="26" t="b">
        <x:v>1</x:v>
      </x:c>
      <x:c r="M1465" s="26" t="b">
        <x:v>0</x:v>
      </x:c>
      <x:c r="N1465" s="25" t="n">
        <x:v>42.14</x:v>
      </x:c>
      <x:c r="O1465" s="26" t="b">
        <x:v>1</x:v>
      </x:c>
      <x:c r="P1465" s="25" t="str">
        <x:v>RM_CALL</x:v>
      </x:c>
      <x:c r="Q1465" s="25" t="str">
        <x:v>DERIVED_ANALYTICS</x:v>
      </x:c>
      <x:c r="R1465" s="30" t="n">
        <x:v>0.049454</x:v>
      </x:c>
      <x:c r="S1465" s="25" t="str">
        <x:v>R04</x:v>
      </x:c>
      <x:c r="T1465" s="25" t="n">
        <x:v>15</x:v>
      </x:c>
      <x:c r="U1465" s="25" t="n">
        <x:v>1</x:v>
      </x:c>
      <x:c r="V1465" s="25" t="str">
        <x:v>2026-02-25</x:v>
      </x:c>
      <x:c r="W1465" s="25" t="str">
        <x:v>NONE</x:v>
      </x:c>
      <x:c r="X1465" s="26" t="b">
        <x:v>0</x:v>
      </x:c>
      <x:c r="Y1465" s="26" t="b">
        <x:v>1</x:v>
      </x:c>
      <x:c r="Z1465" s="25" t="str">
        <x:v>CONTROLLED_SYNTHETIC</x:v>
      </x:c>
      <x:c r="AA1465" s="28" t="n">
        <x:v>7769994.89</x:v>
      </x:c>
      <x:c r="AB1465" s="28" t="n">
        <x:v>7169090.91</x:v>
      </x:c>
      <x:c r="AC1465" s="28" t="n">
        <x:v>361986.44</x:v>
      </x:c>
      <x:c r="AD1465" s="28" t="n">
        <x:v>2832259.6</x:v>
      </x:c>
      <x:c r="AE1465" s="28" t="n">
        <x:v>2048429.47</x:v>
      </x:c>
      <x:c r="AF1465" s="28" t="n">
        <x:v>0</x:v>
      </x:c>
      <x:c r="AG1465" s="28" t="n">
        <x:v>1239841.69</x:v>
      </x:c>
      <x:c r="AH1465" s="28" t="n">
        <x:v>218408.551667</x:v>
      </x:c>
      <x:c r="AI1465" s="28" t="n">
        <x:v>783697.62</x:v>
      </x:c>
      <x:c r="AJ1465" s="25" t="n">
        <x:v>492</x:v>
      </x:c>
      <x:c r="AK1465" s="25" t="n">
        <x:v>2</x:v>
      </x:c>
      <x:c r="AL1465" s="28" t="n">
        <x:v>8814904.8</x:v>
      </x:c>
      <x:c r="AM1465" s="28" t="n">
        <x:v>201031.08</x:v>
      </x:c>
      <x:c r="AN1465" s="25" t="str">
        <x:v>FX_RISK_MANAGEMENT|PAYROLL_SERVICES</x:v>
      </x:c>
      <x:c r="AO1465" s="25" t="str">
        <x:v>2026-07-14</x:v>
      </x:c>
      <x:c r="AP1465" s="25" t="n">
        <x:v>1</x:v>
      </x:c>
      <x:c r="AQ1465" s="25" t="n">
        <x:v>37</x:v>
      </x:c>
      <x:c r="AR1465" s="25" t="n">
        <x:v>31.23</x:v>
      </x:c>
      <x:c r="AS1465" s="30" t="n">
        <x:v>1</x:v>
      </x:c>
      <x:c r="AT1465" s="25" t="n">
        <x:v>176</x:v>
      </x:c>
    </x:row>
    <x:row r="1466">
      <x:c r="A1466" s="25" t="str">
        <x:v>SME001462</x:v>
      </x:c>
      <x:c r="B1466" s="25" t="str">
        <x:v>Synthetic SME 001462</x:v>
      </x:c>
      <x:c r="C1466" s="25" t="str">
        <x:v>RM047</x:v>
      </x:c>
      <x:c r="D1466" s="25" t="str">
        <x:v>Central Anatolia</x:v>
      </x:c>
      <x:c r="E1466" s="25" t="str">
        <x:v>Manufacturing</x:v>
      </x:c>
      <x:c r="F1466" s="25" t="str">
        <x:v>SMALL</x:v>
      </x:c>
      <x:c r="G1466" s="25" t="str">
        <x:v>LIMITED</x:v>
      </x:c>
      <x:c r="H1466" s="25" t="str">
        <x:v>2016-03-12</x:v>
      </x:c>
      <x:c r="I1466" s="25" t="n">
        <x:v>125</x:v>
      </x:c>
      <x:c r="J1466" s="28" t="n">
        <x:v>20422128.83</x:v>
      </x:c>
      <x:c r="K1466" s="25" t="n">
        <x:v>17</x:v>
      </x:c>
      <x:c r="L1466" s="26" t="b">
        <x:v>0</x:v>
      </x:c>
      <x:c r="M1466" s="26" t="b">
        <x:v>0</x:v>
      </x:c>
      <x:c r="N1466" s="25" t="n">
        <x:v>66.88</x:v>
      </x:c>
      <x:c r="O1466" s="26" t="b">
        <x:v>1</x:v>
      </x:c>
      <x:c r="P1466" s="25" t="str">
        <x:v>BRANCH</x:v>
      </x:c>
      <x:c r="Q1466" s="25" t="str">
        <x:v>DERIVED_ANALYTICS</x:v>
      </x:c>
      <x:c r="R1466" s="30" t="n">
        <x:v>0.071231</x:v>
      </x:c>
      <x:c r="S1466" s="25" t="str">
        <x:v>R05</x:v>
      </x:c>
      <x:c r="T1466" s="25" t="n">
        <x:v>0</x:v>
      </x:c>
      <x:c r="U1466" s="25" t="n">
        <x:v>1</x:v>
      </x:c>
      <x:c r="V1466" s="25" t="str">
        <x:v>2027-02-23</x:v>
      </x:c>
      <x:c r="W1466" s="25" t="str">
        <x:v>NONE</x:v>
      </x:c>
      <x:c r="X1466" s="26" t="b">
        <x:v>1</x:v>
      </x:c>
      <x:c r="Y1466" s="26" t="b">
        <x:v>1</x:v>
      </x:c>
      <x:c r="Z1466" s="25" t="str">
        <x:v>CONTROLLED_SYNTHETIC</x:v>
      </x:c>
      <x:c r="AA1466" s="28" t="n">
        <x:v>11116771.72</x:v>
      </x:c>
      <x:c r="AB1466" s="28" t="n">
        <x:v>9692199.89</x:v>
      </x:c>
      <x:c r="AC1466" s="28" t="n">
        <x:v>519838.18</x:v>
      </x:c>
      <x:c r="AD1466" s="28" t="n">
        <x:v>3393306.91</x:v>
      </x:c>
      <x:c r="AE1466" s="28" t="n">
        <x:v>0</x:v>
      </x:c>
      <x:c r="AF1466" s="28" t="n">
        <x:v>0</x:v>
      </x:c>
      <x:c r="AG1466" s="28" t="n">
        <x:v>0</x:v>
      </x:c>
      <x:c r="AH1466" s="28" t="n">
        <x:v>549137.821667</x:v>
      </x:c>
      <x:c r="AI1466" s="28" t="n">
        <x:v>746910.206667</x:v>
      </x:c>
      <x:c r="AJ1466" s="25" t="n">
        <x:v>715</x:v>
      </x:c>
      <x:c r="AK1466" s="25" t="n">
        <x:v>3</x:v>
      </x:c>
      <x:c r="AL1466" s="28" t="n">
        <x:v>5787636.63</x:v>
      </x:c>
      <x:c r="AM1466" s="28" t="n">
        <x:v>99195.33</x:v>
      </x:c>
      <x:c r="AN1466" s="25" t="str">
        <x:v>BUSINESS_CREDIT_CARD|FX_RISK_MANAGEMENT|WORKING_CAPITAL_LOAN</x:v>
      </x:c>
      <x:c r="AO1466" s="25" t="str">
        <x:v>2026-06-23</x:v>
      </x:c>
      <x:c r="AP1466" s="25" t="n">
        <x:v>5</x:v>
      </x:c>
      <x:c r="AQ1466" s="25" t="n">
        <x:v>58</x:v>
      </x:c>
      <x:c r="AR1466" s="25" t="n">
        <x:v>47.44</x:v>
      </x:c>
      <x:c r="AS1466" s="30" t="n">
        <x:v>0.809715</x:v>
      </x:c>
      <x:c r="AT1466" s="25" t="n">
        <x:v>0</x:v>
      </x:c>
    </x:row>
    <x:row r="1467">
      <x:c r="A1467" s="25" t="str">
        <x:v>SME001463</x:v>
      </x:c>
      <x:c r="B1467" s="25" t="str">
        <x:v>Synthetic SME 001463</x:v>
      </x:c>
      <x:c r="C1467" s="25" t="str">
        <x:v>RM001</x:v>
      </x:c>
      <x:c r="D1467" s="25" t="str">
        <x:v>Mediterranean</x:v>
      </x:c>
      <x:c r="E1467" s="25" t="str">
        <x:v>Retail Trade</x:v>
      </x:c>
      <x:c r="F1467" s="25" t="str">
        <x:v>SMALL</x:v>
      </x:c>
      <x:c r="G1467" s="25" t="str">
        <x:v>LIMITED</x:v>
      </x:c>
      <x:c r="H1467" s="25" t="str">
        <x:v>2016-08-02</x:v>
      </x:c>
      <x:c r="I1467" s="25" t="n">
        <x:v>120</x:v>
      </x:c>
      <x:c r="J1467" s="28" t="n">
        <x:v>19123259.49</x:v>
      </x:c>
      <x:c r="K1467" s="25" t="n">
        <x:v>42</x:v>
      </x:c>
      <x:c r="L1467" s="26" t="b">
        <x:v>1</x:v>
      </x:c>
      <x:c r="M1467" s="26" t="b">
        <x:v>0</x:v>
      </x:c>
      <x:c r="N1467" s="25" t="n">
        <x:v>59.79</x:v>
      </x:c>
      <x:c r="O1467" s="26" t="b">
        <x:v>1</x:v>
      </x:c>
      <x:c r="P1467" s="25" t="str">
        <x:v>RM_CALL</x:v>
      </x:c>
      <x:c r="Q1467" s="25" t="str">
        <x:v>DERIVED_ANALYTICS</x:v>
      </x:c>
      <x:c r="R1467" s="30" t="n">
        <x:v>0.068045</x:v>
      </x:c>
      <x:c r="S1467" s="25" t="str">
        <x:v>R04</x:v>
      </x:c>
      <x:c r="T1467" s="25" t="n">
        <x:v>0</x:v>
      </x:c>
      <x:c r="U1467" s="25" t="n">
        <x:v>1</x:v>
      </x:c>
      <x:c r="V1467" s="25" t="str">
        <x:v>2027-03-16</x:v>
      </x:c>
      <x:c r="W1467" s="25" t="str">
        <x:v>NONE</x:v>
      </x:c>
      <x:c r="X1467" s="26" t="b">
        <x:v>0</x:v>
      </x:c>
      <x:c r="Y1467" s="26" t="b">
        <x:v>1</x:v>
      </x:c>
      <x:c r="Z1467" s="25" t="str">
        <x:v>CONTROLLED_SYNTHETIC</x:v>
      </x:c>
      <x:c r="AA1467" s="28" t="n">
        <x:v>10165817.58</x:v>
      </x:c>
      <x:c r="AB1467" s="28" t="n">
        <x:v>8873251.89</x:v>
      </x:c>
      <x:c r="AC1467" s="28" t="n">
        <x:v>4573022.46</x:v>
      </x:c>
      <x:c r="AD1467" s="28" t="n">
        <x:v>8848882.52</x:v>
      </x:c>
      <x:c r="AE1467" s="28" t="n">
        <x:v>2761945.8</x:v>
      </x:c>
      <x:c r="AF1467" s="28" t="n">
        <x:v>0</x:v>
      </x:c>
      <x:c r="AG1467" s="28" t="n">
        <x:v>1428629.29</x:v>
      </x:c>
      <x:c r="AH1467" s="28" t="n">
        <x:v>397857.773333</x:v>
      </x:c>
      <x:c r="AI1467" s="28" t="n">
        <x:v>1219541.815</x:v>
      </x:c>
      <x:c r="AJ1467" s="25" t="n">
        <x:v>445</x:v>
      </x:c>
      <x:c r="AK1467" s="25" t="n">
        <x:v>1</x:v>
      </x:c>
      <x:c r="AL1467" s="28" t="n">
        <x:v>17138086.08</x:v>
      </x:c>
      <x:c r="AM1467" s="28" t="n">
        <x:v>412035.57</x:v>
      </x:c>
      <x:c r="AN1467" s="25" t="str">
        <x:v>PAYROLL_SERVICES</x:v>
      </x:c>
      <x:c r="AO1467" s="25" t="str">
        <x:v>2026-02-11</x:v>
      </x:c>
      <x:c r="AP1467" s="25" t="n">
        <x:v>1</x:v>
      </x:c>
      <x:c r="AQ1467" s="25" t="n">
        <x:v>190</x:v>
      </x:c>
      <x:c r="AR1467" s="25" t="n">
        <x:v>51.59</x:v>
      </x:c>
      <x:c r="AS1467" s="30" t="n">
        <x:v>1</x:v>
      </x:c>
      <x:c r="AT1467" s="25" t="n">
        <x:v>0</x:v>
      </x:c>
    </x:row>
    <x:row r="1468">
      <x:c r="A1468" s="25" t="str">
        <x:v>SME001464</x:v>
      </x:c>
      <x:c r="B1468" s="25" t="str">
        <x:v>Synthetic SME 001464</x:v>
      </x:c>
      <x:c r="C1468" s="25" t="str">
        <x:v>RM021</x:v>
      </x:c>
      <x:c r="D1468" s="25" t="str">
        <x:v>Marmara</x:v>
      </x:c>
      <x:c r="E1468" s="25" t="str">
        <x:v>Professional Services</x:v>
      </x:c>
      <x:c r="F1468" s="25" t="str">
        <x:v>SMALL</x:v>
      </x:c>
      <x:c r="G1468" s="25" t="str">
        <x:v>JOINT_STOCK</x:v>
      </x:c>
      <x:c r="H1468" s="25" t="str">
        <x:v>2023-10-15</x:v>
      </x:c>
      <x:c r="I1468" s="25" t="n">
        <x:v>34</x:v>
      </x:c>
      <x:c r="J1468" s="28" t="n">
        <x:v>20842637.38</x:v>
      </x:c>
      <x:c r="K1468" s="25" t="n">
        <x:v>20</x:v>
      </x:c>
      <x:c r="L1468" s="26" t="b">
        <x:v>1</x:v>
      </x:c>
      <x:c r="M1468" s="26" t="b">
        <x:v>0</x:v>
      </x:c>
      <x:c r="N1468" s="25" t="n">
        <x:v>53.91</x:v>
      </x:c>
      <x:c r="O1468" s="26" t="b">
        <x:v>1</x:v>
      </x:c>
      <x:c r="P1468" s="25" t="str">
        <x:v>SECURE_MESSAGE</x:v>
      </x:c>
      <x:c r="Q1468" s="25" t="str">
        <x:v>DERIVED_ANALYTICS</x:v>
      </x:c>
      <x:c r="R1468" s="30" t="n">
        <x:v>0.045648</x:v>
      </x:c>
      <x:c r="S1468" s="25" t="str">
        <x:v>R04</x:v>
      </x:c>
      <x:c r="T1468" s="25" t="n">
        <x:v>0</x:v>
      </x:c>
      <x:c r="U1468" s="25" t="n">
        <x:v>1</x:v>
      </x:c>
      <x:c r="V1468" s="25" t="str">
        <x:v>2027-05-16</x:v>
      </x:c>
      <x:c r="W1468" s="25" t="str">
        <x:v>NONE</x:v>
      </x:c>
      <x:c r="X1468" s="26" t="b">
        <x:v>1</x:v>
      </x:c>
      <x:c r="Y1468" s="26" t="b">
        <x:v>1</x:v>
      </x:c>
      <x:c r="Z1468" s="25" t="str">
        <x:v>CONTROLLED_SYNTHETIC</x:v>
      </x:c>
      <x:c r="AA1468" s="28" t="n">
        <x:v>11387146.34</x:v>
      </x:c>
      <x:c r="AB1468" s="28" t="n">
        <x:v>11173261.83</x:v>
      </x:c>
      <x:c r="AC1468" s="28" t="n">
        <x:v>329090.58</x:v>
      </x:c>
      <x:c r="AD1468" s="28" t="n">
        <x:v>4186621.19</x:v>
      </x:c>
      <x:c r="AE1468" s="28" t="n">
        <x:v>2458867.04</x:v>
      </x:c>
      <x:c r="AF1468" s="28" t="n">
        <x:v>0</x:v>
      </x:c>
      <x:c r="AG1468" s="28" t="n">
        <x:v>1345772.12</x:v>
      </x:c>
      <x:c r="AH1468" s="28" t="n">
        <x:v>430871.498333</x:v>
      </x:c>
      <x:c r="AI1468" s="28" t="n">
        <x:v>982744.81</x:v>
      </x:c>
      <x:c r="AJ1468" s="25" t="n">
        <x:v>429</x:v>
      </x:c>
      <x:c r="AK1468" s="25" t="n">
        <x:v>1</x:v>
      </x:c>
      <x:c r="AL1468" s="28" t="n">
        <x:v>1205472.52</x:v>
      </x:c>
      <x:c r="AM1468" s="28" t="n">
        <x:v>36160.58</x:v>
      </x:c>
      <x:c r="AN1468" s="25" t="str">
        <x:v>POS_MERCHANT_ACQUIRING</x:v>
      </x:c>
      <x:c r="AO1468" s="25" t="str">
        <x:v>2026-04-26</x:v>
      </x:c>
      <x:c r="AP1468" s="25" t="n">
        <x:v>2</x:v>
      </x:c>
      <x:c r="AQ1468" s="25" t="n">
        <x:v>116</x:v>
      </x:c>
      <x:c r="AR1468" s="25" t="n">
        <x:v>16.21</x:v>
      </x:c>
      <x:c r="AS1468" s="30" t="n">
        <x:v>0.165248</x:v>
      </x:c>
      <x:c r="AT1468" s="25" t="n">
        <x:v>0</x:v>
      </x:c>
    </x:row>
    <x:row r="1469">
      <x:c r="A1469" s="25" t="str">
        <x:v>SME001465</x:v>
      </x:c>
      <x:c r="B1469" s="25" t="str">
        <x:v>Synthetic SME 001465</x:v>
      </x:c>
      <x:c r="C1469" s="25" t="str">
        <x:v>RM028</x:v>
      </x:c>
      <x:c r="D1469" s="25" t="str">
        <x:v>Eastern</x:v>
      </x:c>
      <x:c r="E1469" s="25" t="str">
        <x:v>Technology</x:v>
      </x:c>
      <x:c r="F1469" s="25" t="str">
        <x:v>SMALL</x:v>
      </x:c>
      <x:c r="G1469" s="25" t="str">
        <x:v>JOINT_STOCK</x:v>
      </x:c>
      <x:c r="H1469" s="25" t="str">
        <x:v>2018-11-05</x:v>
      </x:c>
      <x:c r="I1469" s="25" t="n">
        <x:v>93</x:v>
      </x:c>
      <x:c r="J1469" s="28" t="n">
        <x:v>23910643.89</x:v>
      </x:c>
      <x:c r="K1469" s="25" t="n">
        <x:v>39</x:v>
      </x:c>
      <x:c r="L1469" s="26" t="b">
        <x:v>0</x:v>
      </x:c>
      <x:c r="M1469" s="26" t="b">
        <x:v>0</x:v>
      </x:c>
      <x:c r="N1469" s="25" t="n">
        <x:v>56.06</x:v>
      </x:c>
      <x:c r="O1469" s="26" t="b">
        <x:v>1</x:v>
      </x:c>
      <x:c r="P1469" s="25" t="str">
        <x:v>SECURE_MESSAGE</x:v>
      </x:c>
      <x:c r="Q1469" s="25" t="str">
        <x:v>DERIVED_ANALYTICS</x:v>
      </x:c>
      <x:c r="R1469" s="30" t="n">
        <x:v>0.088878</x:v>
      </x:c>
      <x:c r="S1469" s="25" t="str">
        <x:v>R05</x:v>
      </x:c>
      <x:c r="T1469" s="25" t="n">
        <x:v>60</x:v>
      </x:c>
      <x:c r="U1469" s="25" t="n">
        <x:v>2</x:v>
      </x:c>
      <x:c r="V1469" s="25" t="str">
        <x:v>2025-12-04</x:v>
      </x:c>
      <x:c r="W1469" s="25" t="str">
        <x:v>NONE</x:v>
      </x:c>
      <x:c r="X1469" s="26" t="b">
        <x:v>1</x:v>
      </x:c>
      <x:c r="Y1469" s="26" t="b">
        <x:v>1</x:v>
      </x:c>
      <x:c r="Z1469" s="25" t="str">
        <x:v>CONTROLLED_SYNTHETIC</x:v>
      </x:c>
      <x:c r="AA1469" s="28" t="n">
        <x:v>11190051.12</x:v>
      </x:c>
      <x:c r="AB1469" s="28" t="n">
        <x:v>11087844.73</x:v>
      </x:c>
      <x:c r="AC1469" s="28" t="n">
        <x:v>289394.42</x:v>
      </x:c>
      <x:c r="AD1469" s="28" t="n">
        <x:v>9019671.84</x:v>
      </x:c>
      <x:c r="AE1469" s="28" t="n">
        <x:v>0</x:v>
      </x:c>
      <x:c r="AF1469" s="28" t="n">
        <x:v>0</x:v>
      </x:c>
      <x:c r="AG1469" s="28" t="n">
        <x:v>0</x:v>
      </x:c>
      <x:c r="AH1469" s="28" t="n">
        <x:v>496080.45</x:v>
      </x:c>
      <x:c r="AI1469" s="28" t="n">
        <x:v>1121587.705</x:v>
      </x:c>
      <x:c r="AJ1469" s="25" t="n">
        <x:v>621</x:v>
      </x:c>
      <x:c r="AK1469" s="25" t="n">
        <x:v>3</x:v>
      </x:c>
      <x:c r="AL1469" s="28" t="n">
        <x:v>19473610.65</x:v>
      </x:c>
      <x:c r="AM1469" s="28" t="n">
        <x:v>150868.21</x:v>
      </x:c>
      <x:c r="AN1469" s="25" t="str">
        <x:v>PAYROLL_SERVICES|POS_MERCHANT_ACQUIRING|WORKING_CAPITAL_LOAN</x:v>
      </x:c>
      <x:c r="AO1469" s="25" t="str">
        <x:v>2026-06-13</x:v>
      </x:c>
      <x:c r="AP1469" s="25" t="n">
        <x:v>4</x:v>
      </x:c>
      <x:c r="AQ1469" s="25" t="n">
        <x:v>68</x:v>
      </x:c>
      <x:c r="AR1469" s="25" t="n">
        <x:v>62.3</x:v>
      </x:c>
      <x:c r="AS1469" s="30" t="n">
        <x:v>1</x:v>
      </x:c>
      <x:c r="AT1469" s="25" t="n">
        <x:v>259</x:v>
      </x:c>
    </x:row>
    <x:row r="1470">
      <x:c r="A1470" s="25" t="str">
        <x:v>SME001466</x:v>
      </x:c>
      <x:c r="B1470" s="25" t="str">
        <x:v>Synthetic SME 001466</x:v>
      </x:c>
      <x:c r="C1470" s="25" t="str">
        <x:v>RM046</x:v>
      </x:c>
      <x:c r="D1470" s="25" t="str">
        <x:v>Mediterranean</x:v>
      </x:c>
      <x:c r="E1470" s="25" t="str">
        <x:v>Professional Services</x:v>
      </x:c>
      <x:c r="F1470" s="25" t="str">
        <x:v>MICRO</x:v>
      </x:c>
      <x:c r="G1470" s="25" t="str">
        <x:v>SOLE_PROPRIETOR</x:v>
      </x:c>
      <x:c r="H1470" s="25" t="str">
        <x:v>2016-06-02</x:v>
      </x:c>
      <x:c r="I1470" s="25" t="n">
        <x:v>122</x:v>
      </x:c>
      <x:c r="J1470" s="28" t="n">
        <x:v>16397246.22</x:v>
      </x:c>
      <x:c r="K1470" s="25" t="n">
        <x:v>5</x:v>
      </x:c>
      <x:c r="L1470" s="26" t="b">
        <x:v>0</x:v>
      </x:c>
      <x:c r="M1470" s="26" t="b">
        <x:v>0</x:v>
      </x:c>
      <x:c r="N1470" s="25" t="n">
        <x:v>32.61</x:v>
      </x:c>
      <x:c r="O1470" s="26" t="b">
        <x:v>1</x:v>
      </x:c>
      <x:c r="P1470" s="25" t="str">
        <x:v>VIDEO_MEETING</x:v>
      </x:c>
      <x:c r="Q1470" s="25" t="str">
        <x:v>DERIVED_ANALYTICS</x:v>
      </x:c>
      <x:c r="R1470" s="30" t="n">
        <x:v>0.030158</x:v>
      </x:c>
      <x:c r="S1470" s="25" t="str">
        <x:v>R03</x:v>
      </x:c>
      <x:c r="T1470" s="25" t="n">
        <x:v>0</x:v>
      </x:c>
      <x:c r="U1470" s="25" t="n">
        <x:v>1</x:v>
      </x:c>
      <x:c r="V1470" s="25" t="str">
        <x:v>2027-07-18</x:v>
      </x:c>
      <x:c r="W1470" s="25" t="str">
        <x:v>HIGH</x:v>
      </x:c>
      <x:c r="X1470" s="26" t="b">
        <x:v>1</x:v>
      </x:c>
      <x:c r="Y1470" s="26" t="b">
        <x:v>1</x:v>
      </x:c>
      <x:c r="Z1470" s="25" t="str">
        <x:v>CONTROLLED_SYNTHETIC</x:v>
      </x:c>
      <x:c r="AA1470" s="28" t="n">
        <x:v>8564076.57</x:v>
      </x:c>
      <x:c r="AB1470" s="28" t="n">
        <x:v>7193851.41</x:v>
      </x:c>
      <x:c r="AC1470" s="28" t="n">
        <x:v>660587.32</x:v>
      </x:c>
      <x:c r="AD1470" s="28" t="n">
        <x:v>1161990.34</x:v>
      </x:c>
      <x:c r="AE1470" s="28" t="n">
        <x:v>0</x:v>
      </x:c>
      <x:c r="AF1470" s="28" t="n">
        <x:v>0</x:v>
      </x:c>
      <x:c r="AG1470" s="28" t="n">
        <x:v>0</x:v>
      </x:c>
      <x:c r="AH1470" s="28" t="n">
        <x:v>328933.718333</x:v>
      </x:c>
      <x:c r="AI1470" s="28" t="n">
        <x:v>754239.441667</x:v>
      </x:c>
      <x:c r="AJ1470" s="25" t="n">
        <x:v>348</x:v>
      </x:c>
      <x:c r="AK1470" s="25" t="n">
        <x:v>3</x:v>
      </x:c>
      <x:c r="AL1470" s="28" t="n">
        <x:v>17156773.4</x:v>
      </x:c>
      <x:c r="AM1470" s="28" t="n">
        <x:v>497032.36</x:v>
      </x:c>
      <x:c r="AN1470" s="25" t="str">
        <x:v>BUSINESS_CREDIT_CARD|CASH_MANAGEMENT|PAYROLL_SERVICES</x:v>
      </x:c>
      <x:c r="AO1470" s="25" t="str">
        <x:v>2026-07-14</x:v>
      </x:c>
      <x:c r="AP1470" s="25" t="n">
        <x:v>5</x:v>
      </x:c>
      <x:c r="AQ1470" s="25" t="n">
        <x:v>37</x:v>
      </x:c>
      <x:c r="AR1470" s="25" t="n">
        <x:v>67.5</x:v>
      </x:c>
      <x:c r="AS1470" s="30" t="n">
        <x:v>1</x:v>
      </x:c>
      <x:c r="AT1470" s="25" t="n">
        <x:v>0</x:v>
      </x:c>
    </x:row>
    <x:row r="1471">
      <x:c r="A1471" s="25" t="str">
        <x:v>SME001467</x:v>
      </x:c>
      <x:c r="B1471" s="25" t="str">
        <x:v>Synthetic SME 001467</x:v>
      </x:c>
      <x:c r="C1471" s="25" t="str">
        <x:v>RM024</x:v>
      </x:c>
      <x:c r="D1471" s="25" t="str">
        <x:v>Eastern</x:v>
      </x:c>
      <x:c r="E1471" s="25" t="str">
        <x:v>Retail Trade</x:v>
      </x:c>
      <x:c r="F1471" s="25" t="str">
        <x:v>MICRO</x:v>
      </x:c>
      <x:c r="G1471" s="25" t="str">
        <x:v>LIMITED</x:v>
      </x:c>
      <x:c r="H1471" s="25" t="str">
        <x:v>2025-11-12</x:v>
      </x:c>
      <x:c r="I1471" s="25" t="n">
        <x:v>9</x:v>
      </x:c>
      <x:c r="J1471" s="28" t="n">
        <x:v>18076820.42</x:v>
      </x:c>
      <x:c r="K1471" s="25" t="n">
        <x:v>5</x:v>
      </x:c>
      <x:c r="L1471" s="26" t="b">
        <x:v>0</x:v>
      </x:c>
      <x:c r="M1471" s="26" t="b">
        <x:v>0</x:v>
      </x:c>
      <x:c r="N1471" s="25" t="n">
        <x:v>66.02</x:v>
      </x:c>
      <x:c r="O1471" s="26" t="b">
        <x:v>1</x:v>
      </x:c>
      <x:c r="P1471" s="25" t="str">
        <x:v>RM_CALL</x:v>
      </x:c>
      <x:c r="Q1471" s="25" t="str">
        <x:v>DERIVED_ANALYTICS</x:v>
      </x:c>
      <x:c r="R1471" s="30" t="n">
        <x:v>0.03878</x:v>
      </x:c>
      <x:c r="S1471" s="25" t="str">
        <x:v>R03</x:v>
      </x:c>
      <x:c r="T1471" s="25" t="n">
        <x:v>5</x:v>
      </x:c>
      <x:c r="U1471" s="25" t="n">
        <x:v>1</x:v>
      </x:c>
      <x:c r="V1471" s="25" t="str">
        <x:v>2027-09-23</x:v>
      </x:c>
      <x:c r="W1471" s="25" t="str">
        <x:v>NONE</x:v>
      </x:c>
      <x:c r="X1471" s="26" t="b">
        <x:v>1</x:v>
      </x:c>
      <x:c r="Y1471" s="26" t="b">
        <x:v>1</x:v>
      </x:c>
      <x:c r="Z1471" s="25" t="str">
        <x:v>CONTROLLED_SYNTHETIC</x:v>
      </x:c>
      <x:c r="AA1471" s="28" t="n">
        <x:v>10012173.19</x:v>
      </x:c>
      <x:c r="AB1471" s="28" t="n">
        <x:v>8201478.8</x:v>
      </x:c>
      <x:c r="AC1471" s="28" t="n">
        <x:v>5742693.02</x:v>
      </x:c>
      <x:c r="AD1471" s="28" t="n">
        <x:v>1037318.59</x:v>
      </x:c>
      <x:c r="AE1471" s="28" t="n">
        <x:v>0</x:v>
      </x:c>
      <x:c r="AF1471" s="28" t="n">
        <x:v>0</x:v>
      </x:c>
      <x:c r="AG1471" s="28" t="n">
        <x:v>0</x:v>
      </x:c>
      <x:c r="AH1471" s="28" t="n">
        <x:v>280869.445</x:v>
      </x:c>
      <x:c r="AI1471" s="28" t="n">
        <x:v>801749.815</x:v>
      </x:c>
      <x:c r="AJ1471" s="25" t="n">
        <x:v>591</x:v>
      </x:c>
      <x:c r="AK1471" s="25" t="n">
        <x:v>2</x:v>
      </x:c>
      <x:c r="AL1471" s="28" t="n">
        <x:v>4294946.29</x:v>
      </x:c>
      <x:c r="AM1471" s="28" t="n">
        <x:v>202023.28</x:v>
      </x:c>
      <x:c r="AN1471" s="25" t="str">
        <x:v>PAYROLL_SERVICES|WORKING_CAPITAL_LOAN</x:v>
      </x:c>
      <x:c r="AO1471" s="25" t="str">
        <x:v>2026-03-24</x:v>
      </x:c>
      <x:c r="AP1471" s="25" t="n">
        <x:v>2</x:v>
      </x:c>
      <x:c r="AQ1471" s="25" t="n">
        <x:v>149</x:v>
      </x:c>
      <x:c r="AR1471" s="25" t="n">
        <x:v>21.8</x:v>
      </x:c>
      <x:c r="AS1471" s="30" t="n">
        <x:v>0.67884</x:v>
      </x:c>
      <x:c r="AT1471" s="25" t="n">
        <x:v>0</x:v>
      </x:c>
    </x:row>
    <x:row r="1472">
      <x:c r="A1472" s="25" t="str">
        <x:v>SME001468</x:v>
      </x:c>
      <x:c r="B1472" s="25" t="str">
        <x:v>Synthetic SME 001468</x:v>
      </x:c>
      <x:c r="C1472" s="25" t="str">
        <x:v>RM008</x:v>
      </x:c>
      <x:c r="D1472" s="25" t="str">
        <x:v>Marmara</x:v>
      </x:c>
      <x:c r="E1472" s="25" t="str">
        <x:v>Transportation</x:v>
      </x:c>
      <x:c r="F1472" s="25" t="str">
        <x:v>MICRO</x:v>
      </x:c>
      <x:c r="G1472" s="25" t="str">
        <x:v>SOLE_PROPRIETOR</x:v>
      </x:c>
      <x:c r="H1472" s="25" t="str">
        <x:v>2021-01-05</x:v>
      </x:c>
      <x:c r="I1472" s="25" t="n">
        <x:v>67</x:v>
      </x:c>
      <x:c r="J1472" s="28" t="n">
        <x:v>4279828.87</x:v>
      </x:c>
      <x:c r="K1472" s="25" t="n">
        <x:v>5</x:v>
      </x:c>
      <x:c r="L1472" s="26" t="b">
        <x:v>0</x:v>
      </x:c>
      <x:c r="M1472" s="26" t="b">
        <x:v>0</x:v>
      </x:c>
      <x:c r="N1472" s="25" t="n">
        <x:v>31.7</x:v>
      </x:c>
      <x:c r="O1472" s="26" t="b">
        <x:v>1</x:v>
      </x:c>
      <x:c r="P1472" s="25" t="str">
        <x:v>RM_CALL</x:v>
      </x:c>
      <x:c r="Q1472" s="25" t="str">
        <x:v>DERIVED_ANALYTICS</x:v>
      </x:c>
      <x:c r="R1472" s="30" t="n">
        <x:v>0.050648</x:v>
      </x:c>
      <x:c r="S1472" s="25" t="str">
        <x:v>R04</x:v>
      </x:c>
      <x:c r="T1472" s="25" t="n">
        <x:v>0</x:v>
      </x:c>
      <x:c r="U1472" s="25" t="n">
        <x:v>1</x:v>
      </x:c>
      <x:c r="V1472" s="25" t="str">
        <x:v>2027-07-27</x:v>
      </x:c>
      <x:c r="W1472" s="25" t="str">
        <x:v>LOW</x:v>
      </x:c>
      <x:c r="X1472" s="26" t="b">
        <x:v>1</x:v>
      </x:c>
      <x:c r="Y1472" s="26" t="b">
        <x:v>0</x:v>
      </x:c>
      <x:c r="Z1472" s="25" t="str">
        <x:v>CONTROLLED_SYNTHETIC</x:v>
      </x:c>
      <x:c r="AA1472" s="28" t="n">
        <x:v>1954193.88</x:v>
      </x:c>
      <x:c r="AB1472" s="28" t="n">
        <x:v>1814913.31</x:v>
      </x:c>
      <x:c r="AC1472" s="28" t="n">
        <x:v>102687.2</x:v>
      </x:c>
      <x:c r="AD1472" s="28" t="n">
        <x:v>1113077.75</x:v>
      </x:c>
      <x:c r="AE1472" s="28" t="n">
        <x:v>0</x:v>
      </x:c>
      <x:c r="AF1472" s="28" t="n">
        <x:v>0</x:v>
      </x:c>
      <x:c r="AG1472" s="28" t="n">
        <x:v>0</x:v>
      </x:c>
      <x:c r="AH1472" s="28" t="n">
        <x:v>73136.765</x:v>
      </x:c>
      <x:c r="AI1472" s="28" t="n">
        <x:v>177892.966667</x:v>
      </x:c>
      <x:c r="AJ1472" s="25" t="n">
        <x:v>334</x:v>
      </x:c>
      <x:c r="AK1472" s="25" t="n">
        <x:v>1</x:v>
      </x:c>
      <x:c r="AL1472" s="28" t="n">
        <x:v>117436.86</x:v>
      </x:c>
      <x:c r="AM1472" s="28" t="n">
        <x:v>1653.27</x:v>
      </x:c>
      <x:c r="AN1472" s="25" t="str">
        <x:v>BUSINESS_CREDIT_CARD</x:v>
      </x:c>
      <x:c r="AO1472" s="25" t="str">
        <x:v>2026-08-18</x:v>
      </x:c>
      <x:c r="AP1472" s="25" t="n">
        <x:v>2</x:v>
      </x:c>
      <x:c r="AQ1472" s="25" t="n">
        <x:v>2</x:v>
      </x:c>
      <x:c r="AR1472" s="25" t="n">
        <x:v>23.22</x:v>
      </x:c>
      <x:c r="AS1472" s="30" t="n">
        <x:v>0.078399</x:v>
      </x:c>
      <x:c r="AT1472" s="25" t="n">
        <x:v>0</x:v>
      </x:c>
    </x:row>
    <x:row r="1473">
      <x:c r="A1473" s="25" t="str">
        <x:v>SME001469</x:v>
      </x:c>
      <x:c r="B1473" s="25" t="str">
        <x:v>Synthetic SME 001469</x:v>
      </x:c>
      <x:c r="C1473" s="25" t="str">
        <x:v>RM008</x:v>
      </x:c>
      <x:c r="D1473" s="25" t="str">
        <x:v>Marmara</x:v>
      </x:c>
      <x:c r="E1473" s="25" t="str">
        <x:v>Transportation</x:v>
      </x:c>
      <x:c r="F1473" s="25" t="str">
        <x:v>SMALL</x:v>
      </x:c>
      <x:c r="G1473" s="25" t="str">
        <x:v>LIMITED</x:v>
      </x:c>
      <x:c r="H1473" s="25" t="str">
        <x:v>2019-05-11</x:v>
      </x:c>
      <x:c r="I1473" s="25" t="n">
        <x:v>87</x:v>
      </x:c>
      <x:c r="J1473" s="28" t="n">
        <x:v>21176389.31</x:v>
      </x:c>
      <x:c r="K1473" s="25" t="n">
        <x:v>11</x:v>
      </x:c>
      <x:c r="L1473" s="26" t="b">
        <x:v>0</x:v>
      </x:c>
      <x:c r="M1473" s="26" t="b">
        <x:v>0</x:v>
      </x:c>
      <x:c r="N1473" s="25" t="n">
        <x:v>78.05</x:v>
      </x:c>
      <x:c r="O1473" s="26" t="b">
        <x:v>1</x:v>
      </x:c>
      <x:c r="P1473" s="25" t="str">
        <x:v>RM_CALL</x:v>
      </x:c>
      <x:c r="Q1473" s="25" t="str">
        <x:v>DERIVED_ANALYTICS</x:v>
      </x:c>
      <x:c r="R1473" s="30" t="n">
        <x:v>0.077753</x:v>
      </x:c>
      <x:c r="S1473" s="25" t="str">
        <x:v>R05</x:v>
      </x:c>
      <x:c r="T1473" s="25" t="n">
        <x:v>0</x:v>
      </x:c>
      <x:c r="U1473" s="25" t="n">
        <x:v>1</x:v>
      </x:c>
      <x:c r="V1473" s="25" t="str">
        <x:v>2026-08-13</x:v>
      </x:c>
      <x:c r="W1473" s="25" t="str">
        <x:v>LOW</x:v>
      </x:c>
      <x:c r="X1473" s="26" t="b">
        <x:v>1</x:v>
      </x:c>
      <x:c r="Y1473" s="26" t="b">
        <x:v>1</x:v>
      </x:c>
      <x:c r="Z1473" s="25" t="str">
        <x:v>CONTROLLED_SYNTHETIC</x:v>
      </x:c>
      <x:c r="AA1473" s="28" t="n">
        <x:v>12790205.42</x:v>
      </x:c>
      <x:c r="AB1473" s="28" t="n">
        <x:v>10785288.42</x:v>
      </x:c>
      <x:c r="AC1473" s="28" t="n">
        <x:v>649119.53</x:v>
      </x:c>
      <x:c r="AD1473" s="28" t="n">
        <x:v>2299398.26</x:v>
      </x:c>
      <x:c r="AE1473" s="28" t="n">
        <x:v>0</x:v>
      </x:c>
      <x:c r="AF1473" s="28" t="n">
        <x:v>0</x:v>
      </x:c>
      <x:c r="AG1473" s="28" t="n">
        <x:v>0</x:v>
      </x:c>
      <x:c r="AH1473" s="28" t="n">
        <x:v>491744.708333</x:v>
      </x:c>
      <x:c r="AI1473" s="28" t="n">
        <x:v>1188838.268333</x:v>
      </x:c>
      <x:c r="AJ1473" s="25" t="n">
        <x:v>869</x:v>
      </x:c>
      <x:c r="AK1473" s="25" t="n">
        <x:v>2</x:v>
      </x:c>
      <x:c r="AL1473" s="28" t="n">
        <x:v>5693526.91</x:v>
      </x:c>
      <x:c r="AM1473" s="28" t="n">
        <x:v>190242.41</x:v>
      </x:c>
      <x:c r="AN1473" s="25" t="str">
        <x:v>TERM_DEPOSIT|WORKING_CAPITAL_LOAN</x:v>
      </x:c>
      <x:c r="AO1473" s="25" t="str">
        <x:v>2026-07-09</x:v>
      </x:c>
      <x:c r="AP1473" s="25" t="n">
        <x:v>4</x:v>
      </x:c>
      <x:c r="AQ1473" s="25" t="n">
        <x:v>42</x:v>
      </x:c>
      <x:c r="AR1473" s="25" t="n">
        <x:v>40.53</x:v>
      </x:c>
      <x:c r="AS1473" s="30" t="n">
        <x:v>0.768177</x:v>
      </x:c>
      <x:c r="AT1473" s="25" t="n">
        <x:v>7</x:v>
      </x:c>
    </x:row>
    <x:row r="1474">
      <x:c r="A1474" s="25" t="str">
        <x:v>SME001470</x:v>
      </x:c>
      <x:c r="B1474" s="25" t="str">
        <x:v>Synthetic SME 001470</x:v>
      </x:c>
      <x:c r="C1474" s="25" t="str">
        <x:v>RM025</x:v>
      </x:c>
      <x:c r="D1474" s="25" t="str">
        <x:v>Black Sea</x:v>
      </x:c>
      <x:c r="E1474" s="25" t="str">
        <x:v>Professional Services</x:v>
      </x:c>
      <x:c r="F1474" s="25" t="str">
        <x:v>MICRO</x:v>
      </x:c>
      <x:c r="G1474" s="25" t="str">
        <x:v>LIMITED</x:v>
      </x:c>
      <x:c r="H1474" s="25" t="str">
        <x:v>2024-07-28</x:v>
      </x:c>
      <x:c r="I1474" s="25" t="n">
        <x:v>24</x:v>
      </x:c>
      <x:c r="J1474" s="28" t="n">
        <x:v>9654947.24</x:v>
      </x:c>
      <x:c r="K1474" s="25" t="n">
        <x:v>7</x:v>
      </x:c>
      <x:c r="L1474" s="26" t="b">
        <x:v>1</x:v>
      </x:c>
      <x:c r="M1474" s="26" t="b">
        <x:v>0</x:v>
      </x:c>
      <x:c r="N1474" s="25" t="n">
        <x:v>40.22</x:v>
      </x:c>
      <x:c r="O1474" s="26" t="b">
        <x:v>1</x:v>
      </x:c>
      <x:c r="P1474" s="25" t="str">
        <x:v>VIDEO_MEETING</x:v>
      </x:c>
      <x:c r="Q1474" s="25" t="str">
        <x:v>DERIVED_ANALYTICS</x:v>
      </x:c>
      <x:c r="R1474" s="30" t="n">
        <x:v>0.045995</x:v>
      </x:c>
      <x:c r="S1474" s="25" t="str">
        <x:v>R04</x:v>
      </x:c>
      <x:c r="T1474" s="25" t="n">
        <x:v>0</x:v>
      </x:c>
      <x:c r="U1474" s="25" t="n">
        <x:v>1</x:v>
      </x:c>
      <x:c r="V1474" s="25" t="str">
        <x:v>2026-08-28</x:v>
      </x:c>
      <x:c r="W1474" s="25" t="str">
        <x:v>NONE</x:v>
      </x:c>
      <x:c r="X1474" s="26" t="b">
        <x:v>1</x:v>
      </x:c>
      <x:c r="Y1474" s="26" t="b">
        <x:v>1</x:v>
      </x:c>
      <x:c r="Z1474" s="25" t="str">
        <x:v>CONTROLLED_SYNTHETIC</x:v>
      </x:c>
      <x:c r="AA1474" s="28" t="n">
        <x:v>5404977.93</x:v>
      </x:c>
      <x:c r="AB1474" s="28" t="n">
        <x:v>4945316.61</x:v>
      </x:c>
      <x:c r="AC1474" s="28" t="n">
        <x:v>265413.64</x:v>
      </x:c>
      <x:c r="AD1474" s="28" t="n">
        <x:v>1491839.33</x:v>
      </x:c>
      <x:c r="AE1474" s="28" t="n">
        <x:v>1604562.42</x:v>
      </x:c>
      <x:c r="AF1474" s="28" t="n">
        <x:v>0</x:v>
      </x:c>
      <x:c r="AG1474" s="28" t="n">
        <x:v>923907.25</x:v>
      </x:c>
      <x:c r="AH1474" s="28" t="n">
        <x:v>204081.686667</x:v>
      </x:c>
      <x:c r="AI1474" s="28" t="n">
        <x:v>449941.071667</x:v>
      </x:c>
      <x:c r="AJ1474" s="25" t="n">
        <x:v>407</x:v>
      </x:c>
      <x:c r="AK1474" s="25" t="n">
        <x:v>4</x:v>
      </x:c>
      <x:c r="AL1474" s="28" t="n">
        <x:v>2617845.25</x:v>
      </x:c>
      <x:c r="AM1474" s="28" t="n">
        <x:v>85140.71</x:v>
      </x:c>
      <x:c r="AN1474" s="25" t="str">
        <x:v>BUSINESS_CREDIT_CARD|TERM_DEPOSIT|TRADE_FINANCE|WORKING_CAPITAL_LOAN</x:v>
      </x:c>
      <x:c r="AO1474" s="25" t="str">
        <x:v>2026-05-14</x:v>
      </x:c>
      <x:c r="AP1474" s="25" t="n">
        <x:v>4</x:v>
      </x:c>
      <x:c r="AQ1474" s="25" t="n">
        <x:v>98</x:v>
      </x:c>
      <x:c r="AR1474" s="25" t="n">
        <x:v>39.31</x:v>
      </x:c>
      <x:c r="AS1474" s="30" t="n">
        <x:v>0.774687</x:v>
      </x:c>
      <x:c r="AT1474" s="25" t="n">
        <x:v>0</x:v>
      </x:c>
    </x:row>
    <x:row r="1475">
      <x:c r="A1475" s="25" t="str">
        <x:v>SME001471</x:v>
      </x:c>
      <x:c r="B1475" s="25" t="str">
        <x:v>Synthetic SME 001471</x:v>
      </x:c>
      <x:c r="C1475" s="25" t="str">
        <x:v>RM008</x:v>
      </x:c>
      <x:c r="D1475" s="25" t="str">
        <x:v>Marmara</x:v>
      </x:c>
      <x:c r="E1475" s="25" t="str">
        <x:v>Construction</x:v>
      </x:c>
      <x:c r="F1475" s="25" t="str">
        <x:v>MICRO</x:v>
      </x:c>
      <x:c r="G1475" s="25" t="str">
        <x:v>SOLE_PROPRIETOR</x:v>
      </x:c>
      <x:c r="H1475" s="25" t="str">
        <x:v>2023-11-11</x:v>
      </x:c>
      <x:c r="I1475" s="25" t="n">
        <x:v>33</x:v>
      </x:c>
      <x:c r="J1475" s="28" t="n">
        <x:v>16455005.35</x:v>
      </x:c>
      <x:c r="K1475" s="25" t="n">
        <x:v>9</x:v>
      </x:c>
      <x:c r="L1475" s="26" t="b">
        <x:v>0</x:v>
      </x:c>
      <x:c r="M1475" s="26" t="b">
        <x:v>0</x:v>
      </x:c>
      <x:c r="N1475" s="25" t="n">
        <x:v>64.47</x:v>
      </x:c>
      <x:c r="O1475" s="26" t="b">
        <x:v>1</x:v>
      </x:c>
      <x:c r="P1475" s="25" t="str">
        <x:v>VIDEO_MEETING</x:v>
      </x:c>
      <x:c r="Q1475" s="25" t="str">
        <x:v>DERIVED_ANALYTICS</x:v>
      </x:c>
      <x:c r="R1475" s="30" t="n">
        <x:v>0.05271</x:v>
      </x:c>
      <x:c r="S1475" s="25" t="str">
        <x:v>R04</x:v>
      </x:c>
      <x:c r="T1475" s="25" t="n">
        <x:v>0</x:v>
      </x:c>
      <x:c r="U1475" s="25" t="n">
        <x:v>1</x:v>
      </x:c>
      <x:c r="V1475" s="25" t="str">
        <x:v>2027-03-10</x:v>
      </x:c>
      <x:c r="W1475" s="25" t="str">
        <x:v>NONE</x:v>
      </x:c>
      <x:c r="X1475" s="26" t="b">
        <x:v>1</x:v>
      </x:c>
      <x:c r="Y1475" s="26" t="b">
        <x:v>1</x:v>
      </x:c>
      <x:c r="Z1475" s="25" t="str">
        <x:v>CONTROLLED_SYNTHETIC</x:v>
      </x:c>
      <x:c r="AA1475" s="28" t="n">
        <x:v>8091839</x:v>
      </x:c>
      <x:c r="AB1475" s="28" t="n">
        <x:v>7365858.21</x:v>
      </x:c>
      <x:c r="AC1475" s="28" t="n">
        <x:v>366941.76</x:v>
      </x:c>
      <x:c r="AD1475" s="28" t="n">
        <x:v>1902016.06</x:v>
      </x:c>
      <x:c r="AE1475" s="28" t="n">
        <x:v>0</x:v>
      </x:c>
      <x:c r="AF1475" s="28" t="n">
        <x:v>0</x:v>
      </x:c>
      <x:c r="AG1475" s="28" t="n">
        <x:v>0</x:v>
      </x:c>
      <x:c r="AH1475" s="28" t="n">
        <x:v>267675.396667</x:v>
      </x:c>
      <x:c r="AI1475" s="28" t="n">
        <x:v>949730.485</x:v>
      </x:c>
      <x:c r="AJ1475" s="25" t="n">
        <x:v>657</x:v>
      </x:c>
      <x:c r="AK1475" s="25" t="n">
        <x:v>4</x:v>
      </x:c>
      <x:c r="AL1475" s="28" t="n">
        <x:v>8649865.35</x:v>
      </x:c>
      <x:c r="AM1475" s="28" t="n">
        <x:v>134046.93</x:v>
      </x:c>
      <x:c r="AN1475" s="25" t="str">
        <x:v>BUSINESS_CREDIT_CARD|PAYROLL_SERVICES|TERM_DEPOSIT|WORKING_CAPITAL_LOAN</x:v>
      </x:c>
      <x:c r="AO1475" s="25" t="str">
        <x:v>2026-05-31</x:v>
      </x:c>
      <x:c r="AP1475" s="25" t="n">
        <x:v>5</x:v>
      </x:c>
      <x:c r="AQ1475" s="25" t="n">
        <x:v>81</x:v>
      </x:c>
      <x:c r="AR1475" s="25" t="n">
        <x:v>48.58</x:v>
      </x:c>
      <x:c r="AS1475" s="30" t="n">
        <x:v>1</x:v>
      </x:c>
      <x:c r="AT1475" s="25" t="n">
        <x:v>0</x:v>
      </x:c>
    </x:row>
    <x:row r="1476">
      <x:c r="A1476" s="25" t="str">
        <x:v>SME001472</x:v>
      </x:c>
      <x:c r="B1476" s="25" t="str">
        <x:v>Synthetic SME 001472</x:v>
      </x:c>
      <x:c r="C1476" s="25" t="str">
        <x:v>RM030</x:v>
      </x:c>
      <x:c r="D1476" s="25" t="str">
        <x:v>Central Anatolia</x:v>
      </x:c>
      <x:c r="E1476" s="25" t="str">
        <x:v>Manufacturing</x:v>
      </x:c>
      <x:c r="F1476" s="25" t="str">
        <x:v>SMALL</x:v>
      </x:c>
      <x:c r="G1476" s="25" t="str">
        <x:v>LIMITED</x:v>
      </x:c>
      <x:c r="H1476" s="25" t="str">
        <x:v>2015-03-02</x:v>
      </x:c>
      <x:c r="I1476" s="25" t="n">
        <x:v>137</x:v>
      </x:c>
      <x:c r="J1476" s="28" t="n">
        <x:v>52646205.01</x:v>
      </x:c>
      <x:c r="K1476" s="25" t="n">
        <x:v>10</x:v>
      </x:c>
      <x:c r="L1476" s="26" t="b">
        <x:v>0</x:v>
      </x:c>
      <x:c r="M1476" s="26" t="b">
        <x:v>0</x:v>
      </x:c>
      <x:c r="N1476" s="25" t="n">
        <x:v>74.82</x:v>
      </x:c>
      <x:c r="O1476" s="26" t="b">
        <x:v>1</x:v>
      </x:c>
      <x:c r="P1476" s="25" t="str">
        <x:v>VIDEO_MEETING</x:v>
      </x:c>
      <x:c r="Q1476" s="25" t="str">
        <x:v>DERIVED_ANALYTICS</x:v>
      </x:c>
      <x:c r="R1476" s="30" t="n">
        <x:v>0.020855</x:v>
      </x:c>
      <x:c r="S1476" s="25" t="str">
        <x:v>R02</x:v>
      </x:c>
      <x:c r="T1476" s="25" t="n">
        <x:v>30</x:v>
      </x:c>
      <x:c r="U1476" s="25" t="n">
        <x:v>2</x:v>
      </x:c>
      <x:c r="V1476" s="25" t="str">
        <x:v>2026-01-19</x:v>
      </x:c>
      <x:c r="W1476" s="25" t="str">
        <x:v>NONE</x:v>
      </x:c>
      <x:c r="X1476" s="26" t="b">
        <x:v>1</x:v>
      </x:c>
      <x:c r="Y1476" s="26" t="b">
        <x:v>1</x:v>
      </x:c>
      <x:c r="Z1476" s="25" t="str">
        <x:v>CONTROLLED_SYNTHETIC</x:v>
      </x:c>
      <x:c r="AA1476" s="28" t="n">
        <x:v>25454177.34</x:v>
      </x:c>
      <x:c r="AB1476" s="28" t="n">
        <x:v>22395841.76</x:v>
      </x:c>
      <x:c r="AC1476" s="28" t="n">
        <x:v>1366566.11</x:v>
      </x:c>
      <x:c r="AD1476" s="28" t="n">
        <x:v>1920217.87</x:v>
      </x:c>
      <x:c r="AE1476" s="28" t="n">
        <x:v>0</x:v>
      </x:c>
      <x:c r="AF1476" s="28" t="n">
        <x:v>0</x:v>
      </x:c>
      <x:c r="AG1476" s="28" t="n">
        <x:v>0</x:v>
      </x:c>
      <x:c r="AH1476" s="28" t="n">
        <x:v>1010530.356667</x:v>
      </x:c>
      <x:c r="AI1476" s="28" t="n">
        <x:v>2004905.358333</x:v>
      </x:c>
      <x:c r="AJ1476" s="25" t="n">
        <x:v>693</x:v>
      </x:c>
      <x:c r="AK1476" s="25" t="n">
        <x:v>2</x:v>
      </x:c>
      <x:c r="AL1476" s="28" t="n">
        <x:v>4404677.48</x:v>
      </x:c>
      <x:c r="AM1476" s="28" t="n">
        <x:v>214228.27</x:v>
      </x:c>
      <x:c r="AN1476" s="25" t="str">
        <x:v>PAYROLL_SERVICES|TERM_DEPOSIT</x:v>
      </x:c>
      <x:c r="AO1476" s="25" t="str">
        <x:v>2026-04-17</x:v>
      </x:c>
      <x:c r="AP1476" s="25" t="n">
        <x:v>5</x:v>
      </x:c>
      <x:c r="AQ1476" s="25" t="n">
        <x:v>125</x:v>
      </x:c>
      <x:c r="AR1476" s="25" t="n">
        <x:v>35.34</x:v>
      </x:c>
      <x:c r="AS1476" s="30" t="n">
        <x:v>0.239045</x:v>
      </x:c>
      <x:c r="AT1476" s="25" t="n">
        <x:v>213</x:v>
      </x:c>
    </x:row>
    <x:row r="1477">
      <x:c r="A1477" s="25" t="str">
        <x:v>SME001473</x:v>
      </x:c>
      <x:c r="B1477" s="25" t="str">
        <x:v>Synthetic SME 001473</x:v>
      </x:c>
      <x:c r="C1477" s="25" t="str">
        <x:v>RM008</x:v>
      </x:c>
      <x:c r="D1477" s="25" t="str">
        <x:v>Marmara</x:v>
      </x:c>
      <x:c r="E1477" s="25" t="str">
        <x:v>Retail Trade</x:v>
      </x:c>
      <x:c r="F1477" s="25" t="str">
        <x:v>MICRO</x:v>
      </x:c>
      <x:c r="G1477" s="25" t="str">
        <x:v>LIMITED</x:v>
      </x:c>
      <x:c r="H1477" s="25" t="str">
        <x:v>2025-01-05</x:v>
      </x:c>
      <x:c r="I1477" s="25" t="n">
        <x:v>19</x:v>
      </x:c>
      <x:c r="J1477" s="28" t="n">
        <x:v>21538376.9</x:v>
      </x:c>
      <x:c r="K1477" s="25" t="n">
        <x:v>9</x:v>
      </x:c>
      <x:c r="L1477" s="26" t="b">
        <x:v>1</x:v>
      </x:c>
      <x:c r="M1477" s="26" t="b">
        <x:v>0</x:v>
      </x:c>
      <x:c r="N1477" s="25" t="n">
        <x:v>56.48</x:v>
      </x:c>
      <x:c r="O1477" s="26" t="b">
        <x:v>1</x:v>
      </x:c>
      <x:c r="P1477" s="25" t="str">
        <x:v>VIDEO_MEETING</x:v>
      </x:c>
      <x:c r="Q1477" s="25" t="str">
        <x:v>DERIVED_ANALYTICS</x:v>
      </x:c>
      <x:c r="R1477" s="30" t="n">
        <x:v>0.042549</x:v>
      </x:c>
      <x:c r="S1477" s="25" t="str">
        <x:v>R03</x:v>
      </x:c>
      <x:c r="T1477" s="25" t="n">
        <x:v>0</x:v>
      </x:c>
      <x:c r="U1477" s="25" t="n">
        <x:v>1</x:v>
      </x:c>
      <x:c r="V1477" s="25" t="str">
        <x:v>2027-10-04</x:v>
      </x:c>
      <x:c r="W1477" s="25" t="str">
        <x:v>NONE</x:v>
      </x:c>
      <x:c r="X1477" s="26" t="b">
        <x:v>1</x:v>
      </x:c>
      <x:c r="Y1477" s="26" t="b">
        <x:v>1</x:v>
      </x:c>
      <x:c r="Z1477" s="25" t="str">
        <x:v>CONTROLLED_SYNTHETIC</x:v>
      </x:c>
      <x:c r="AA1477" s="28" t="n">
        <x:v>12601878.15</x:v>
      </x:c>
      <x:c r="AB1477" s="28" t="n">
        <x:v>10227112.31</x:v>
      </x:c>
      <x:c r="AC1477" s="28" t="n">
        <x:v>7054006.44</x:v>
      </x:c>
      <x:c r="AD1477" s="28" t="n">
        <x:v>2058311.96</x:v>
      </x:c>
      <x:c r="AE1477" s="28" t="n">
        <x:v>3093759.63</x:v>
      </x:c>
      <x:c r="AF1477" s="28" t="n">
        <x:v>0</x:v>
      </x:c>
      <x:c r="AG1477" s="28" t="n">
        <x:v>1701274.31</x:v>
      </x:c>
      <x:c r="AH1477" s="28" t="n">
        <x:v>402512.54</x:v>
      </x:c>
      <x:c r="AI1477" s="28" t="n">
        <x:v>1274106.926667</x:v>
      </x:c>
      <x:c r="AJ1477" s="25" t="n">
        <x:v>546</x:v>
      </x:c>
      <x:c r="AK1477" s="25" t="n">
        <x:v>2</x:v>
      </x:c>
      <x:c r="AL1477" s="28" t="n">
        <x:v>15355196.85</x:v>
      </x:c>
      <x:c r="AM1477" s="28" t="n">
        <x:v>809254.11</x:v>
      </x:c>
      <x:c r="AN1477" s="25" t="str">
        <x:v>BUSINESS_CREDIT_CARD|POS_MERCHANT_ACQUIRING</x:v>
      </x:c>
      <x:c r="AO1477" s="25" t="str">
        <x:v>2026-07-28</x:v>
      </x:c>
      <x:c r="AP1477" s="25" t="n">
        <x:v>6</x:v>
      </x:c>
      <x:c r="AQ1477" s="25" t="n">
        <x:v>23</x:v>
      </x:c>
      <x:c r="AR1477" s="25" t="n">
        <x:v>37.49</x:v>
      </x:c>
      <x:c r="AS1477" s="30" t="n">
        <x:v>1</x:v>
      </x:c>
      <x:c r="AT1477" s="25" t="n">
        <x:v>0</x:v>
      </x:c>
    </x:row>
    <x:row r="1478">
      <x:c r="A1478" s="25" t="str">
        <x:v>SME001474</x:v>
      </x:c>
      <x:c r="B1478" s="25" t="str">
        <x:v>Synthetic SME 001474</x:v>
      </x:c>
      <x:c r="C1478" s="25" t="str">
        <x:v>RM004</x:v>
      </x:c>
      <x:c r="D1478" s="25" t="str">
        <x:v>Central Anatolia</x:v>
      </x:c>
      <x:c r="E1478" s="25" t="str">
        <x:v>Transportation</x:v>
      </x:c>
      <x:c r="F1478" s="25" t="str">
        <x:v>SMALL</x:v>
      </x:c>
      <x:c r="G1478" s="25" t="str">
        <x:v>LIMITED</x:v>
      </x:c>
      <x:c r="H1478" s="25" t="str">
        <x:v>2024-12-22</x:v>
      </x:c>
      <x:c r="I1478" s="25" t="n">
        <x:v>19</x:v>
      </x:c>
      <x:c r="J1478" s="28" t="n">
        <x:v>25199563.86</x:v>
      </x:c>
      <x:c r="K1478" s="25" t="n">
        <x:v>33</x:v>
      </x:c>
      <x:c r="L1478" s="26" t="b">
        <x:v>0</x:v>
      </x:c>
      <x:c r="M1478" s="26" t="b">
        <x:v>0</x:v>
      </x:c>
      <x:c r="N1478" s="25" t="n">
        <x:v>59.33</x:v>
      </x:c>
      <x:c r="O1478" s="26" t="b">
        <x:v>1</x:v>
      </x:c>
      <x:c r="P1478" s="25" t="str">
        <x:v>RM_CALL</x:v>
      </x:c>
      <x:c r="Q1478" s="25" t="str">
        <x:v>DERIVED_ANALYTICS</x:v>
      </x:c>
      <x:c r="R1478" s="30" t="n">
        <x:v>0.018702</x:v>
      </x:c>
      <x:c r="S1478" s="25" t="str">
        <x:v>R02</x:v>
      </x:c>
      <x:c r="T1478" s="25" t="n">
        <x:v>0</x:v>
      </x:c>
      <x:c r="U1478" s="25" t="n">
        <x:v>1</x:v>
      </x:c>
      <x:c r="V1478" s="25" t="str">
        <x:v>2026-09-04</x:v>
      </x:c>
      <x:c r="W1478" s="25" t="str">
        <x:v>NONE</x:v>
      </x:c>
      <x:c r="X1478" s="26" t="b">
        <x:v>1</x:v>
      </x:c>
      <x:c r="Y1478" s="26" t="b">
        <x:v>1</x:v>
      </x:c>
      <x:c r="Z1478" s="25" t="str">
        <x:v>CONTROLLED_SYNTHETIC</x:v>
      </x:c>
      <x:c r="AA1478" s="28" t="n">
        <x:v>13936945.71</x:v>
      </x:c>
      <x:c r="AB1478" s="28" t="n">
        <x:v>12749321.94</x:v>
      </x:c>
      <x:c r="AC1478" s="28" t="n">
        <x:v>618150.98</x:v>
      </x:c>
      <x:c r="AD1478" s="28" t="n">
        <x:v>7254111.86</x:v>
      </x:c>
      <x:c r="AE1478" s="28" t="n">
        <x:v>0</x:v>
      </x:c>
      <x:c r="AF1478" s="28" t="n">
        <x:v>0</x:v>
      </x:c>
      <x:c r="AG1478" s="28" t="n">
        <x:v>0</x:v>
      </x:c>
      <x:c r="AH1478" s="28" t="n">
        <x:v>406846.801667</x:v>
      </x:c>
      <x:c r="AI1478" s="28" t="n">
        <x:v>892652.115</x:v>
      </x:c>
      <x:c r="AJ1478" s="25" t="n">
        <x:v>584</x:v>
      </x:c>
      <x:c r="AK1478" s="25" t="n">
        <x:v>1</x:v>
      </x:c>
      <x:c r="AL1478" s="28" t="n">
        <x:v>12674783.88</x:v>
      </x:c>
      <x:c r="AM1478" s="28" t="n">
        <x:v>641477.27</x:v>
      </x:c>
      <x:c r="AN1478" s="25" t="str">
        <x:v>PAYROLL_SERVICES</x:v>
      </x:c>
      <x:c r="AO1478" s="25" t="str">
        <x:v>2026-05-25</x:v>
      </x:c>
      <x:c r="AP1478" s="25" t="n">
        <x:v>6</x:v>
      </x:c>
      <x:c r="AQ1478" s="25" t="n">
        <x:v>87</x:v>
      </x:c>
      <x:c r="AR1478" s="25" t="n">
        <x:v>25.11</x:v>
      </x:c>
      <x:c r="AS1478" s="30" t="n">
        <x:v>1</x:v>
      </x:c>
      <x:c r="AT1478" s="25" t="n">
        <x:v>0</x:v>
      </x:c>
    </x:row>
    <x:row r="1479">
      <x:c r="A1479" s="25" t="str">
        <x:v>SME001475</x:v>
      </x:c>
      <x:c r="B1479" s="25" t="str">
        <x:v>Synthetic SME 001475</x:v>
      </x:c>
      <x:c r="C1479" s="25" t="str">
        <x:v>RM029</x:v>
      </x:c>
      <x:c r="D1479" s="25" t="str">
        <x:v>Marmara</x:v>
      </x:c>
      <x:c r="E1479" s="25" t="str">
        <x:v>Healthcare</x:v>
      </x:c>
      <x:c r="F1479" s="25" t="str">
        <x:v>SMALL</x:v>
      </x:c>
      <x:c r="G1479" s="25" t="str">
        <x:v>JOINT_STOCK</x:v>
      </x:c>
      <x:c r="H1479" s="25" t="str">
        <x:v>2017-01-03</x:v>
      </x:c>
      <x:c r="I1479" s="25" t="n">
        <x:v>115</x:v>
      </x:c>
      <x:c r="J1479" s="28" t="n">
        <x:v>71300816.06</x:v>
      </x:c>
      <x:c r="K1479" s="25" t="n">
        <x:v>34</x:v>
      </x:c>
      <x:c r="L1479" s="26" t="b">
        <x:v>0</x:v>
      </x:c>
      <x:c r="M1479" s="26" t="b">
        <x:v>0</x:v>
      </x:c>
      <x:c r="N1479" s="25" t="n">
        <x:v>58.85</x:v>
      </x:c>
      <x:c r="O1479" s="26" t="b">
        <x:v>1</x:v>
      </x:c>
      <x:c r="P1479" s="25" t="str">
        <x:v>RM_CALL</x:v>
      </x:c>
      <x:c r="Q1479" s="25" t="str">
        <x:v>DERIVED_ANALYTICS</x:v>
      </x:c>
      <x:c r="R1479" s="30" t="n">
        <x:v>0.025199</x:v>
      </x:c>
      <x:c r="S1479" s="25" t="str">
        <x:v>R03</x:v>
      </x:c>
      <x:c r="T1479" s="25" t="n">
        <x:v>0</x:v>
      </x:c>
      <x:c r="U1479" s="25" t="n">
        <x:v>1</x:v>
      </x:c>
      <x:c r="V1479" s="25" t="str">
        <x:v>2026-10-17</x:v>
      </x:c>
      <x:c r="W1479" s="25" t="str">
        <x:v>NONE</x:v>
      </x:c>
      <x:c r="X1479" s="26" t="b">
        <x:v>0</x:v>
      </x:c>
      <x:c r="Y1479" s="26" t="b">
        <x:v>0</x:v>
      </x:c>
      <x:c r="Z1479" s="25" t="str">
        <x:v>CONTROLLED_SYNTHETIC</x:v>
      </x:c>
      <x:c r="AA1479" s="28" t="n">
        <x:v>41126357.35</x:v>
      </x:c>
      <x:c r="AB1479" s="28" t="n">
        <x:v>33824108.19</x:v>
      </x:c>
      <x:c r="AC1479" s="28" t="n">
        <x:v>24117189.83</x:v>
      </x:c>
      <x:c r="AD1479" s="28" t="n">
        <x:v>8188024.06</x:v>
      </x:c>
      <x:c r="AE1479" s="28" t="n">
        <x:v>0</x:v>
      </x:c>
      <x:c r="AF1479" s="28" t="n">
        <x:v>0</x:v>
      </x:c>
      <x:c r="AG1479" s="28" t="n">
        <x:v>0</x:v>
      </x:c>
      <x:c r="AH1479" s="28" t="n">
        <x:v>1904783.151667</x:v>
      </x:c>
      <x:c r="AI1479" s="28" t="n">
        <x:v>3707593.435</x:v>
      </x:c>
      <x:c r="AJ1479" s="25" t="n">
        <x:v>557</x:v>
      </x:c>
      <x:c r="AK1479" s="25" t="n">
        <x:v>3</x:v>
      </x:c>
      <x:c r="AL1479" s="28" t="n">
        <x:v>47689296.99</x:v>
      </x:c>
      <x:c r="AM1479" s="28" t="n">
        <x:v>1758532.5</x:v>
      </x:c>
      <x:c r="AN1479" s="25" t="str">
        <x:v>POS_MERCHANT_ACQUIRING|TERM_DEPOSIT|TRADE_FINANCE</x:v>
      </x:c>
      <x:c r="AO1479" s="25" t="str">
        <x:v>2025-10-29</x:v>
      </x:c>
      <x:c r="AP1479" s="25" t="n">
        <x:v>1</x:v>
      </x:c>
      <x:c r="AQ1479" s="25" t="n">
        <x:v>295</x:v>
      </x:c>
      <x:c r="AR1479" s="25" t="n">
        <x:v>58.23</x:v>
      </x:c>
      <x:c r="AS1479" s="30" t="n">
        <x:v>1</x:v>
      </x:c>
      <x:c r="AT1479" s="25" t="n">
        <x:v>0</x:v>
      </x:c>
    </x:row>
    <x:row r="1480">
      <x:c r="A1480" s="25" t="str">
        <x:v>SME001476</x:v>
      </x:c>
      <x:c r="B1480" s="25" t="str">
        <x:v>Synthetic SME 001476</x:v>
      </x:c>
      <x:c r="C1480" s="25" t="str">
        <x:v>RM017</x:v>
      </x:c>
      <x:c r="D1480" s="25" t="str">
        <x:v>Aegean</x:v>
      </x:c>
      <x:c r="E1480" s="25" t="str">
        <x:v>Wholesale Trade</x:v>
      </x:c>
      <x:c r="F1480" s="25" t="str">
        <x:v>MICRO</x:v>
      </x:c>
      <x:c r="G1480" s="25" t="str">
        <x:v>SOLE_PROPRIETOR</x:v>
      </x:c>
      <x:c r="H1480" s="25" t="str">
        <x:v>2016-07-05</x:v>
      </x:c>
      <x:c r="I1480" s="25" t="n">
        <x:v>121</x:v>
      </x:c>
      <x:c r="J1480" s="28" t="n">
        <x:v>7026727.73</x:v>
      </x:c>
      <x:c r="K1480" s="25" t="n">
        <x:v>9</x:v>
      </x:c>
      <x:c r="L1480" s="26" t="b">
        <x:v>0</x:v>
      </x:c>
      <x:c r="M1480" s="26" t="b">
        <x:v>0</x:v>
      </x:c>
      <x:c r="N1480" s="25" t="n">
        <x:v>89.42</x:v>
      </x:c>
      <x:c r="O1480" s="26" t="b">
        <x:v>1</x:v>
      </x:c>
      <x:c r="P1480" s="25" t="str">
        <x:v>RM_CALL</x:v>
      </x:c>
      <x:c r="Q1480" s="25" t="str">
        <x:v>DERIVED_ANALYTICS</x:v>
      </x:c>
      <x:c r="R1480" s="30" t="n">
        <x:v>0.035957</x:v>
      </x:c>
      <x:c r="S1480" s="25" t="str">
        <x:v>R03</x:v>
      </x:c>
      <x:c r="T1480" s="25" t="n">
        <x:v>0</x:v>
      </x:c>
      <x:c r="U1480" s="25" t="n">
        <x:v>1</x:v>
      </x:c>
      <x:c r="V1480" s="25" t="str">
        <x:v>2027-08-18</x:v>
      </x:c>
      <x:c r="W1480" s="25" t="str">
        <x:v>NONE</x:v>
      </x:c>
      <x:c r="X1480" s="26" t="b">
        <x:v>1</x:v>
      </x:c>
      <x:c r="Y1480" s="26" t="b">
        <x:v>1</x:v>
      </x:c>
      <x:c r="Z1480" s="25" t="str">
        <x:v>CONTROLLED_SYNTHETIC</x:v>
      </x:c>
      <x:c r="AA1480" s="28" t="n">
        <x:v>3810810.94</x:v>
      </x:c>
      <x:c r="AB1480" s="28" t="n">
        <x:v>3162266.87</x:v>
      </x:c>
      <x:c r="AC1480" s="28" t="n">
        <x:v>132944.89</x:v>
      </x:c>
      <x:c r="AD1480" s="28" t="n">
        <x:v>1905123.86</x:v>
      </x:c>
      <x:c r="AE1480" s="28" t="n">
        <x:v>0</x:v>
      </x:c>
      <x:c r="AF1480" s="28" t="n">
        <x:v>0</x:v>
      </x:c>
      <x:c r="AG1480" s="28" t="n">
        <x:v>0</x:v>
      </x:c>
      <x:c r="AH1480" s="28" t="n">
        <x:v>109490.21</x:v>
      </x:c>
      <x:c r="AI1480" s="28" t="n">
        <x:v>299605.083333</x:v>
      </x:c>
      <x:c r="AJ1480" s="25" t="n">
        <x:v>784</x:v>
      </x:c>
      <x:c r="AK1480" s="25" t="n">
        <x:v>2</x:v>
      </x:c>
      <x:c r="AL1480" s="28" t="n">
        <x:v>3645783.73</x:v>
      </x:c>
      <x:c r="AM1480" s="28" t="n">
        <x:v>77906.14</x:v>
      </x:c>
      <x:c r="AN1480" s="25" t="str">
        <x:v>BUSINESS_CREDIT_CARD|PAYROLL_SERVICES</x:v>
      </x:c>
      <x:c r="AO1480" s="25" t="str">
        <x:v>2026-07-21</x:v>
      </x:c>
      <x:c r="AP1480" s="25" t="n">
        <x:v>4</x:v>
      </x:c>
      <x:c r="AQ1480" s="25" t="n">
        <x:v>30</x:v>
      </x:c>
      <x:c r="AR1480" s="25" t="n">
        <x:v>47.53</x:v>
      </x:c>
      <x:c r="AS1480" s="30" t="n">
        <x:v>1</x:v>
      </x:c>
      <x:c r="AT1480" s="25" t="n">
        <x:v>0</x:v>
      </x:c>
    </x:row>
    <x:row r="1481">
      <x:c r="A1481" s="25" t="str">
        <x:v>SME001477</x:v>
      </x:c>
      <x:c r="B1481" s="25" t="str">
        <x:v>Synthetic SME 001477</x:v>
      </x:c>
      <x:c r="C1481" s="25" t="str">
        <x:v>RM009</x:v>
      </x:c>
      <x:c r="D1481" s="25" t="str">
        <x:v>Marmara</x:v>
      </x:c>
      <x:c r="E1481" s="25" t="str">
        <x:v>Wholesale Trade</x:v>
      </x:c>
      <x:c r="F1481" s="25" t="str">
        <x:v>SMALL</x:v>
      </x:c>
      <x:c r="G1481" s="25" t="str">
        <x:v>LIMITED</x:v>
      </x:c>
      <x:c r="H1481" s="25" t="str">
        <x:v>2023-08-24</x:v>
      </x:c>
      <x:c r="I1481" s="25" t="n">
        <x:v>35</x:v>
      </x:c>
      <x:c r="J1481" s="28" t="n">
        <x:v>40361305.45</x:v>
      </x:c>
      <x:c r="K1481" s="25" t="n">
        <x:v>33</x:v>
      </x:c>
      <x:c r="L1481" s="26" t="b">
        <x:v>1</x:v>
      </x:c>
      <x:c r="M1481" s="26" t="b">
        <x:v>0</x:v>
      </x:c>
      <x:c r="N1481" s="25" t="n">
        <x:v>71.69</x:v>
      </x:c>
      <x:c r="O1481" s="26" t="b">
        <x:v>1</x:v>
      </x:c>
      <x:c r="P1481" s="25" t="str">
        <x:v>BRANCH</x:v>
      </x:c>
      <x:c r="Q1481" s="25" t="str">
        <x:v>DERIVED_ANALYTICS</x:v>
      </x:c>
      <x:c r="R1481" s="30" t="n">
        <x:v>0.01182</x:v>
      </x:c>
      <x:c r="S1481" s="25" t="str">
        <x:v>R02</x:v>
      </x:c>
      <x:c r="T1481" s="25" t="n">
        <x:v>0</x:v>
      </x:c>
      <x:c r="U1481" s="25" t="n">
        <x:v>1</x:v>
      </x:c>
      <x:c r="V1481" s="25" t="str">
        <x:v>2027-02-07</x:v>
      </x:c>
      <x:c r="W1481" s="25" t="str">
        <x:v>NONE</x:v>
      </x:c>
      <x:c r="X1481" s="26" t="b">
        <x:v>1</x:v>
      </x:c>
      <x:c r="Y1481" s="26" t="b">
        <x:v>1</x:v>
      </x:c>
      <x:c r="Z1481" s="25" t="str">
        <x:v>CONTROLLED_SYNTHETIC</x:v>
      </x:c>
      <x:c r="AA1481" s="28" t="n">
        <x:v>20764952.31</x:v>
      </x:c>
      <x:c r="AB1481" s="28" t="n">
        <x:v>17502524.17</x:v>
      </x:c>
      <x:c r="AC1481" s="28" t="n">
        <x:v>995862.06</x:v>
      </x:c>
      <x:c r="AD1481" s="28" t="n">
        <x:v>7120630.28</x:v>
      </x:c>
      <x:c r="AE1481" s="28" t="n">
        <x:v>5995924.31</x:v>
      </x:c>
      <x:c r="AF1481" s="28" t="n">
        <x:v>0</x:v>
      </x:c>
      <x:c r="AG1481" s="28" t="n">
        <x:v>3451700.61</x:v>
      </x:c>
      <x:c r="AH1481" s="28" t="n">
        <x:v>743221.59</x:v>
      </x:c>
      <x:c r="AI1481" s="28" t="n">
        <x:v>2638507.065</x:v>
      </x:c>
      <x:c r="AJ1481" s="25" t="n">
        <x:v>733</x:v>
      </x:c>
      <x:c r="AK1481" s="25" t="n">
        <x:v>2</x:v>
      </x:c>
      <x:c r="AL1481" s="28" t="n">
        <x:v>11045215.36</x:v>
      </x:c>
      <x:c r="AM1481" s="28" t="n">
        <x:v>399036.56</x:v>
      </x:c>
      <x:c r="AN1481" s="25" t="str">
        <x:v>POS_MERCHANT_ACQUIRING|TRADE_FINANCE</x:v>
      </x:c>
      <x:c r="AO1481" s="25" t="str">
        <x:v>2026-02-02</x:v>
      </x:c>
      <x:c r="AP1481" s="25" t="n">
        <x:v>2</x:v>
      </x:c>
      <x:c r="AQ1481" s="25" t="n">
        <x:v>199</x:v>
      </x:c>
      <x:c r="AR1481" s="25" t="n">
        <x:v>29</x:v>
      </x:c>
      <x:c r="AS1481" s="30" t="n">
        <x:v>0.781882</x:v>
      </x:c>
      <x:c r="AT1481" s="25" t="n">
        <x:v>0</x:v>
      </x:c>
    </x:row>
    <x:row r="1482">
      <x:c r="A1482" s="25" t="str">
        <x:v>SME001478</x:v>
      </x:c>
      <x:c r="B1482" s="25" t="str">
        <x:v>Synthetic SME 001478</x:v>
      </x:c>
      <x:c r="C1482" s="25" t="str">
        <x:v>RM001</x:v>
      </x:c>
      <x:c r="D1482" s="25" t="str">
        <x:v>Mediterranean</x:v>
      </x:c>
      <x:c r="E1482" s="25" t="str">
        <x:v>Transportation</x:v>
      </x:c>
      <x:c r="F1482" s="25" t="str">
        <x:v>MICRO</x:v>
      </x:c>
      <x:c r="G1482" s="25" t="str">
        <x:v>JOINT_STOCK</x:v>
      </x:c>
      <x:c r="H1482" s="25" t="str">
        <x:v>2020-05-11</x:v>
      </x:c>
      <x:c r="I1482" s="25" t="n">
        <x:v>75</x:v>
      </x:c>
      <x:c r="J1482" s="28" t="n">
        <x:v>11751477.13</x:v>
      </x:c>
      <x:c r="K1482" s="25" t="n">
        <x:v>5</x:v>
      </x:c>
      <x:c r="L1482" s="26" t="b">
        <x:v>0</x:v>
      </x:c>
      <x:c r="M1482" s="26" t="b">
        <x:v>1</x:v>
      </x:c>
      <x:c r="N1482" s="25" t="n">
        <x:v>90.59</x:v>
      </x:c>
      <x:c r="O1482" s="26" t="b">
        <x:v>1</x:v>
      </x:c>
      <x:c r="P1482" s="25" t="str">
        <x:v>BRANCH</x:v>
      </x:c>
      <x:c r="Q1482" s="25" t="str">
        <x:v>DERIVED_ANALYTICS</x:v>
      </x:c>
      <x:c r="R1482" s="30" t="n">
        <x:v>0.023651</x:v>
      </x:c>
      <x:c r="S1482" s="25" t="str">
        <x:v>R03</x:v>
      </x:c>
      <x:c r="T1482" s="25" t="n">
        <x:v>0</x:v>
      </x:c>
      <x:c r="U1482" s="25" t="n">
        <x:v>1</x:v>
      </x:c>
      <x:c r="V1482" s="25" t="str">
        <x:v>2026-08-05</x:v>
      </x:c>
      <x:c r="W1482" s="25" t="str">
        <x:v>NONE</x:v>
      </x:c>
      <x:c r="X1482" s="26" t="b">
        <x:v>1</x:v>
      </x:c>
      <x:c r="Y1482" s="26" t="b">
        <x:v>0</x:v>
      </x:c>
      <x:c r="Z1482" s="25" t="str">
        <x:v>CONTROLLED_SYNTHETIC</x:v>
      </x:c>
      <x:c r="AA1482" s="28" t="n">
        <x:v>6030686.38</x:v>
      </x:c>
      <x:c r="AB1482" s="28" t="n">
        <x:v>5263318.07</x:v>
      </x:c>
      <x:c r="AC1482" s="28" t="n">
        <x:v>354714.91</x:v>
      </x:c>
      <x:c r="AD1482" s="28" t="n">
        <x:v>1034411.72</x:v>
      </x:c>
      <x:c r="AE1482" s="28" t="n">
        <x:v>0</x:v>
      </x:c>
      <x:c r="AF1482" s="28" t="n">
        <x:v>1080649.18</x:v>
      </x:c>
      <x:c r="AG1482" s="28" t="n">
        <x:v>451179.38</x:v>
      </x:c>
      <x:c r="AH1482" s="28" t="n">
        <x:v>254503.613333</x:v>
      </x:c>
      <x:c r="AI1482" s="28" t="n">
        <x:v>783557.32</x:v>
      </x:c>
      <x:c r="AJ1482" s="25" t="n">
        <x:v>902</x:v>
      </x:c>
      <x:c r="AK1482" s="25" t="n">
        <x:v>2</x:v>
      </x:c>
      <x:c r="AL1482" s="28" t="n">
        <x:v>3168334.36</x:v>
      </x:c>
      <x:c r="AM1482" s="28" t="n">
        <x:v>101471.84</x:v>
      </x:c>
      <x:c r="AN1482" s="25" t="str">
        <x:v>BUSINESS_CREDIT_CARD|WORKING_CAPITAL_LOAN</x:v>
      </x:c>
      <x:c r="AO1482" s="25" t="str">
        <x:v>2026-01-06</x:v>
      </x:c>
      <x:c r="AP1482" s="25" t="n">
        <x:v>1</x:v>
      </x:c>
      <x:c r="AQ1482" s="25" t="n">
        <x:v>226</x:v>
      </x:c>
      <x:c r="AR1482" s="25" t="n">
        <x:v>38.41</x:v>
      </x:c>
      <x:c r="AS1482" s="30" t="n">
        <x:v>0.770319</x:v>
      </x:c>
      <x:c r="AT1482" s="25" t="n">
        <x:v>15</x:v>
      </x:c>
    </x:row>
    <x:row r="1483">
      <x:c r="A1483" s="25" t="str">
        <x:v>SME001479</x:v>
      </x:c>
      <x:c r="B1483" s="25" t="str">
        <x:v>Synthetic SME 001479</x:v>
      </x:c>
      <x:c r="C1483" s="25" t="str">
        <x:v>RM004</x:v>
      </x:c>
      <x:c r="D1483" s="25" t="str">
        <x:v>Central Anatolia</x:v>
      </x:c>
      <x:c r="E1483" s="25" t="str">
        <x:v>Agriculture</x:v>
      </x:c>
      <x:c r="F1483" s="25" t="str">
        <x:v>MICRO</x:v>
      </x:c>
      <x:c r="G1483" s="25" t="str">
        <x:v>LIMITED</x:v>
      </x:c>
      <x:c r="H1483" s="25" t="str">
        <x:v>2016-11-19</x:v>
      </x:c>
      <x:c r="I1483" s="25" t="n">
        <x:v>116</x:v>
      </x:c>
      <x:c r="J1483" s="28" t="n">
        <x:v>22047572.02</x:v>
      </x:c>
      <x:c r="K1483" s="25" t="n">
        <x:v>9</x:v>
      </x:c>
      <x:c r="L1483" s="26" t="b">
        <x:v>0</x:v>
      </x:c>
      <x:c r="M1483" s="26" t="b">
        <x:v>0</x:v>
      </x:c>
      <x:c r="N1483" s="25" t="n">
        <x:v>91.7</x:v>
      </x:c>
      <x:c r="O1483" s="26" t="b">
        <x:v>1</x:v>
      </x:c>
      <x:c r="P1483" s="25" t="str">
        <x:v>SECURE_MESSAGE</x:v>
      </x:c>
      <x:c r="Q1483" s="25" t="str">
        <x:v>DERIVED_ANALYTICS</x:v>
      </x:c>
      <x:c r="R1483" s="30" t="n">
        <x:v>0.122249</x:v>
      </x:c>
      <x:c r="S1483" s="25" t="str">
        <x:v>R07</x:v>
      </x:c>
      <x:c r="T1483" s="25" t="n">
        <x:v>0</x:v>
      </x:c>
      <x:c r="U1483" s="25" t="n">
        <x:v>1</x:v>
      </x:c>
      <x:c r="V1483" s="25" t="str">
        <x:v>2025-12-22</x:v>
      </x:c>
      <x:c r="W1483" s="25" t="str">
        <x:v>NONE</x:v>
      </x:c>
      <x:c r="X1483" s="26" t="b">
        <x:v>1</x:v>
      </x:c>
      <x:c r="Y1483" s="26" t="b">
        <x:v>1</x:v>
      </x:c>
      <x:c r="Z1483" s="25" t="str">
        <x:v>CONTROLLED_SYNTHETIC</x:v>
      </x:c>
      <x:c r="AA1483" s="28" t="n">
        <x:v>10539216.8</x:v>
      </x:c>
      <x:c r="AB1483" s="28" t="n">
        <x:v>9071416.4</x:v>
      </x:c>
      <x:c r="AC1483" s="28" t="n">
        <x:v>546436.21</x:v>
      </x:c>
      <x:c r="AD1483" s="28" t="n">
        <x:v>1763469.51</x:v>
      </x:c>
      <x:c r="AE1483" s="28" t="n">
        <x:v>0</x:v>
      </x:c>
      <x:c r="AF1483" s="28" t="n">
        <x:v>0</x:v>
      </x:c>
      <x:c r="AG1483" s="28" t="n">
        <x:v>0</x:v>
      </x:c>
      <x:c r="AH1483" s="28" t="n">
        <x:v>451381.9</x:v>
      </x:c>
      <x:c r="AI1483" s="28" t="n">
        <x:v>1374211.083333</x:v>
      </x:c>
      <x:c r="AJ1483" s="25" t="n">
        <x:v>850</x:v>
      </x:c>
      <x:c r="AK1483" s="25" t="n">
        <x:v>3</x:v>
      </x:c>
      <x:c r="AL1483" s="28" t="n">
        <x:v>20918386.8</x:v>
      </x:c>
      <x:c r="AM1483" s="28" t="n">
        <x:v>850649.49</x:v>
      </x:c>
      <x:c r="AN1483" s="25" t="str">
        <x:v>BUSINESS_CREDIT_CARD|CASH_MANAGEMENT|WORKING_CAPITAL_LOAN</x:v>
      </x:c>
      <x:c r="AO1483" s="25" t="str">
        <x:v>2026-05-09</x:v>
      </x:c>
      <x:c r="AP1483" s="25" t="n">
        <x:v>6</x:v>
      </x:c>
      <x:c r="AQ1483" s="25" t="n">
        <x:v>103</x:v>
      </x:c>
      <x:c r="AR1483" s="25" t="n">
        <x:v>66.07</x:v>
      </x:c>
      <x:c r="AS1483" s="30" t="n">
        <x:v>1</x:v>
      </x:c>
      <x:c r="AT1483" s="25" t="n">
        <x:v>241</x:v>
      </x:c>
    </x:row>
    <x:row r="1484">
      <x:c r="A1484" s="25" t="str">
        <x:v>SME001480</x:v>
      </x:c>
      <x:c r="B1484" s="25" t="str">
        <x:v>Synthetic SME 001480</x:v>
      </x:c>
      <x:c r="C1484" s="25" t="str">
        <x:v>RM025</x:v>
      </x:c>
      <x:c r="D1484" s="25" t="str">
        <x:v>Black Sea</x:v>
      </x:c>
      <x:c r="E1484" s="25" t="str">
        <x:v>Wholesale Trade</x:v>
      </x:c>
      <x:c r="F1484" s="25" t="str">
        <x:v>SMALL</x:v>
      </x:c>
      <x:c r="G1484" s="25" t="str">
        <x:v>LIMITED</x:v>
      </x:c>
      <x:c r="H1484" s="25" t="str">
        <x:v>2023-04-26</x:v>
      </x:c>
      <x:c r="I1484" s="25" t="n">
        <x:v>39</x:v>
      </x:c>
      <x:c r="J1484" s="28" t="n">
        <x:v>9216830.18</x:v>
      </x:c>
      <x:c r="K1484" s="25" t="n">
        <x:v>39</x:v>
      </x:c>
      <x:c r="L1484" s="26" t="b">
        <x:v>0</x:v>
      </x:c>
      <x:c r="M1484" s="26" t="b">
        <x:v>0</x:v>
      </x:c>
      <x:c r="N1484" s="25" t="n">
        <x:v>65.47</x:v>
      </x:c>
      <x:c r="O1484" s="26" t="b">
        <x:v>1</x:v>
      </x:c>
      <x:c r="P1484" s="25" t="str">
        <x:v>SECURE_MESSAGE</x:v>
      </x:c>
      <x:c r="Q1484" s="25" t="str">
        <x:v>DERIVED_ANALYTICS</x:v>
      </x:c>
      <x:c r="R1484" s="30" t="n">
        <x:v>0.01747</x:v>
      </x:c>
      <x:c r="S1484" s="25" t="str">
        <x:v>R02</x:v>
      </x:c>
      <x:c r="T1484" s="25" t="n">
        <x:v>0</x:v>
      </x:c>
      <x:c r="U1484" s="25" t="n">
        <x:v>1</x:v>
      </x:c>
      <x:c r="V1484" s="25" t="str">
        <x:v>2026-01-02</x:v>
      </x:c>
      <x:c r="W1484" s="25" t="str">
        <x:v>NONE</x:v>
      </x:c>
      <x:c r="X1484" s="26" t="b">
        <x:v>1</x:v>
      </x:c>
      <x:c r="Y1484" s="26" t="b">
        <x:v>1</x:v>
      </x:c>
      <x:c r="Z1484" s="25" t="str">
        <x:v>CONTROLLED_SYNTHETIC</x:v>
      </x:c>
      <x:c r="AA1484" s="28" t="n">
        <x:v>4797624.02</x:v>
      </x:c>
      <x:c r="AB1484" s="28" t="n">
        <x:v>4258900.56</x:v>
      </x:c>
      <x:c r="AC1484" s="28" t="n">
        <x:v>252170.95</x:v>
      </x:c>
      <x:c r="AD1484" s="28" t="n">
        <x:v>9044269.01</x:v>
      </x:c>
      <x:c r="AE1484" s="28" t="n">
        <x:v>0</x:v>
      </x:c>
      <x:c r="AF1484" s="28" t="n">
        <x:v>0</x:v>
      </x:c>
      <x:c r="AG1484" s="28" t="n">
        <x:v>0</x:v>
      </x:c>
      <x:c r="AH1484" s="28" t="n">
        <x:v>176230.481667</x:v>
      </x:c>
      <x:c r="AI1484" s="28" t="n">
        <x:v>616315.751667</x:v>
      </x:c>
      <x:c r="AJ1484" s="25" t="n">
        <x:v>620</x:v>
      </x:c>
      <x:c r="AK1484" s="25" t="n">
        <x:v>6</x:v>
      </x:c>
      <x:c r="AL1484" s="28" t="n">
        <x:v>26844619.13</x:v>
      </x:c>
      <x:c r="AM1484" s="28" t="n">
        <x:v>470461.69</x:v>
      </x:c>
      <x:c r="AN1484" s="25" t="str">
        <x:v>BUSINESS_CREDIT_CARD|CASH_MANAGEMENT|PAYROLL_SERVICES|POS_MERCHANT_ACQUIRING|TERM_DEPOSIT|TRADE_FINANCE</x:v>
      </x:c>
      <x:c r="AO1484" s="25" t="str">
        <x:v>2025-10-15</x:v>
      </x:c>
      <x:c r="AP1484" s="25" t="n">
        <x:v>1</x:v>
      </x:c>
      <x:c r="AQ1484" s="25" t="n">
        <x:v>309</x:v>
      </x:c>
      <x:c r="AR1484" s="25" t="n">
        <x:v>76.29</x:v>
      </x:c>
      <x:c r="AS1484" s="30" t="n">
        <x:v>1</x:v>
      </x:c>
      <x:c r="AT1484" s="25" t="n">
        <x:v>230</x:v>
      </x:c>
    </x:row>
    <x:row r="1485">
      <x:c r="A1485" s="25" t="str">
        <x:v>SME001481</x:v>
      </x:c>
      <x:c r="B1485" s="25" t="str">
        <x:v>Synthetic SME 001481</x:v>
      </x:c>
      <x:c r="C1485" s="25" t="str">
        <x:v>RM046</x:v>
      </x:c>
      <x:c r="D1485" s="25" t="str">
        <x:v>Mediterranean</x:v>
      </x:c>
      <x:c r="E1485" s="25" t="str">
        <x:v>Healthcare</x:v>
      </x:c>
      <x:c r="F1485" s="25" t="str">
        <x:v>MICRO</x:v>
      </x:c>
      <x:c r="G1485" s="25" t="str">
        <x:v>JOINT_STOCK</x:v>
      </x:c>
      <x:c r="H1485" s="25" t="str">
        <x:v>2017-01-06</x:v>
      </x:c>
      <x:c r="I1485" s="25" t="n">
        <x:v>115</x:v>
      </x:c>
      <x:c r="J1485" s="28" t="n">
        <x:v>23381158.92</x:v>
      </x:c>
      <x:c r="K1485" s="25" t="n">
        <x:v>6</x:v>
      </x:c>
      <x:c r="L1485" s="26" t="b">
        <x:v>0</x:v>
      </x:c>
      <x:c r="M1485" s="26" t="b">
        <x:v>0</x:v>
      </x:c>
      <x:c r="N1485" s="25" t="n">
        <x:v>79.9</x:v>
      </x:c>
      <x:c r="O1485" s="26" t="b">
        <x:v>1</x:v>
      </x:c>
      <x:c r="P1485" s="25" t="str">
        <x:v>RM_CALL</x:v>
      </x:c>
      <x:c r="Q1485" s="25" t="str">
        <x:v>DERIVED_ANALYTICS</x:v>
      </x:c>
      <x:c r="R1485" s="30" t="n">
        <x:v>0.042792</x:v>
      </x:c>
      <x:c r="S1485" s="25" t="str">
        <x:v>R03</x:v>
      </x:c>
      <x:c r="T1485" s="25" t="n">
        <x:v>60</x:v>
      </x:c>
      <x:c r="U1485" s="25" t="n">
        <x:v>2</x:v>
      </x:c>
      <x:c r="V1485" s="25" t="str">
        <x:v>2026-09-16</x:v>
      </x:c>
      <x:c r="W1485" s="25" t="str">
        <x:v>HIGH</x:v>
      </x:c>
      <x:c r="X1485" s="26" t="b">
        <x:v>1</x:v>
      </x:c>
      <x:c r="Y1485" s="26" t="b">
        <x:v>1</x:v>
      </x:c>
      <x:c r="Z1485" s="25" t="str">
        <x:v>CONTROLLED_SYNTHETIC</x:v>
      </x:c>
      <x:c r="AA1485" s="28" t="n">
        <x:v>13756330.31</x:v>
      </x:c>
      <x:c r="AB1485" s="28" t="n">
        <x:v>12345361.55</x:v>
      </x:c>
      <x:c r="AC1485" s="28" t="n">
        <x:v>8290528.01</x:v>
      </x:c>
      <x:c r="AD1485" s="28" t="n">
        <x:v>1251241.88</x:v>
      </x:c>
      <x:c r="AE1485" s="28" t="n">
        <x:v>0</x:v>
      </x:c>
      <x:c r="AF1485" s="28" t="n">
        <x:v>0</x:v>
      </x:c>
      <x:c r="AG1485" s="28" t="n">
        <x:v>0</x:v>
      </x:c>
      <x:c r="AH1485" s="28" t="n">
        <x:v>496094.625</x:v>
      </x:c>
      <x:c r="AI1485" s="28" t="n">
        <x:v>1296317.24</x:v>
      </x:c>
      <x:c r="AJ1485" s="25" t="n">
        <x:v>630</x:v>
      </x:c>
      <x:c r="AK1485" s="25" t="n">
        <x:v>2</x:v>
      </x:c>
      <x:c r="AL1485" s="28" t="n">
        <x:v>6159192.74</x:v>
      </x:c>
      <x:c r="AM1485" s="28" t="n">
        <x:v>33613.07</x:v>
      </x:c>
      <x:c r="AN1485" s="25" t="str">
        <x:v>TRADE_FINANCE|WORKING_CAPITAL_LOAN</x:v>
      </x:c>
      <x:c r="AO1485" s="25" t="str">
        <x:v>2026-05-26</x:v>
      </x:c>
      <x:c r="AP1485" s="25" t="n">
        <x:v>2</x:v>
      </x:c>
      <x:c r="AQ1485" s="25" t="n">
        <x:v>86</x:v>
      </x:c>
      <x:c r="AR1485" s="25" t="n">
        <x:v>40.38</x:v>
      </x:c>
      <x:c r="AS1485" s="30" t="n">
        <x:v>0.752644</x:v>
      </x:c>
      <x:c r="AT1485" s="25" t="n">
        <x:v>0</x:v>
      </x:c>
    </x:row>
    <x:row r="1486">
      <x:c r="A1486" s="25" t="str">
        <x:v>SME001482</x:v>
      </x:c>
      <x:c r="B1486" s="25" t="str">
        <x:v>Synthetic SME 001482</x:v>
      </x:c>
      <x:c r="C1486" s="25" t="str">
        <x:v>RM037</x:v>
      </x:c>
      <x:c r="D1486" s="25" t="str">
        <x:v>Aegean</x:v>
      </x:c>
      <x:c r="E1486" s="25" t="str">
        <x:v>Hospitality</x:v>
      </x:c>
      <x:c r="F1486" s="25" t="str">
        <x:v>MICRO</x:v>
      </x:c>
      <x:c r="G1486" s="25" t="str">
        <x:v>LIMITED</x:v>
      </x:c>
      <x:c r="H1486" s="25" t="str">
        <x:v>2026-02-04</x:v>
      </x:c>
      <x:c r="I1486" s="25" t="n">
        <x:v>6</x:v>
      </x:c>
      <x:c r="J1486" s="28" t="n">
        <x:v>11858639.23</x:v>
      </x:c>
      <x:c r="K1486" s="25" t="n">
        <x:v>3</x:v>
      </x:c>
      <x:c r="L1486" s="26" t="b">
        <x:v>0</x:v>
      </x:c>
      <x:c r="M1486" s="26" t="b">
        <x:v>0</x:v>
      </x:c>
      <x:c r="N1486" s="25" t="n">
        <x:v>65.25</x:v>
      </x:c>
      <x:c r="O1486" s="26" t="b">
        <x:v>1</x:v>
      </x:c>
      <x:c r="P1486" s="25" t="str">
        <x:v>RM_CALL</x:v>
      </x:c>
      <x:c r="Q1486" s="25" t="str">
        <x:v>DERIVED_ANALYTICS</x:v>
      </x:c>
      <x:c r="R1486" s="30" t="n">
        <x:v>0.07495</x:v>
      </x:c>
      <x:c r="S1486" s="25" t="str">
        <x:v>R05</x:v>
      </x:c>
      <x:c r="T1486" s="25" t="n">
        <x:v>0</x:v>
      </x:c>
      <x:c r="U1486" s="25" t="n">
        <x:v>1</x:v>
      </x:c>
      <x:c r="V1486" s="25" t="str">
        <x:v>2027-07-03</x:v>
      </x:c>
      <x:c r="W1486" s="25" t="str">
        <x:v>NONE</x:v>
      </x:c>
      <x:c r="X1486" s="26" t="b">
        <x:v>1</x:v>
      </x:c>
      <x:c r="Y1486" s="26" t="b">
        <x:v>1</x:v>
      </x:c>
      <x:c r="Z1486" s="25" t="str">
        <x:v>CONTROLLED_SYNTHETIC</x:v>
      </x:c>
      <x:c r="AA1486" s="28" t="n">
        <x:v>6066858.5</x:v>
      </x:c>
      <x:c r="AB1486" s="28" t="n">
        <x:v>5134407.56</x:v>
      </x:c>
      <x:c r="AC1486" s="28" t="n">
        <x:v>2990927.55</x:v>
      </x:c>
      <x:c r="AD1486" s="28" t="n">
        <x:v>572888.1</x:v>
      </x:c>
      <x:c r="AE1486" s="28" t="n">
        <x:v>0</x:v>
      </x:c>
      <x:c r="AF1486" s="28" t="n">
        <x:v>0</x:v>
      </x:c>
      <x:c r="AG1486" s="28" t="n">
        <x:v>0</x:v>
      </x:c>
      <x:c r="AH1486" s="28" t="n">
        <x:v>213881.426667</x:v>
      </x:c>
      <x:c r="AI1486" s="28" t="n">
        <x:v>504663.96</x:v>
      </x:c>
      <x:c r="AJ1486" s="25" t="n">
        <x:v>699</x:v>
      </x:c>
      <x:c r="AK1486" s="25" t="n">
        <x:v>3</x:v>
      </x:c>
      <x:c r="AL1486" s="28" t="n">
        <x:v>9511779.91</x:v>
      </x:c>
      <x:c r="AM1486" s="28" t="n">
        <x:v>462687.2</x:v>
      </x:c>
      <x:c r="AN1486" s="25" t="str">
        <x:v>BUSINESS_CREDIT_CARD|CASH_MANAGEMENT|TERM_DEPOSIT</x:v>
      </x:c>
      <x:c r="AO1486" s="25" t="str">
        <x:v>2026-08-07</x:v>
      </x:c>
      <x:c r="AP1486" s="25" t="n">
        <x:v>5</x:v>
      </x:c>
      <x:c r="AQ1486" s="25" t="n">
        <x:v>13</x:v>
      </x:c>
      <x:c r="AR1486" s="25" t="n">
        <x:v>43.39</x:v>
      </x:c>
      <x:c r="AS1486" s="30" t="n">
        <x:v>1</x:v>
      </x:c>
      <x:c r="AT1486" s="25" t="n">
        <x:v>0</x:v>
      </x:c>
    </x:row>
    <x:row r="1487">
      <x:c r="A1487" s="25" t="str">
        <x:v>SME001483</x:v>
      </x:c>
      <x:c r="B1487" s="25" t="str">
        <x:v>Synthetic SME 001483</x:v>
      </x:c>
      <x:c r="C1487" s="25" t="str">
        <x:v>RM027</x:v>
      </x:c>
      <x:c r="D1487" s="25" t="str">
        <x:v>Eastern</x:v>
      </x:c>
      <x:c r="E1487" s="25" t="str">
        <x:v>Technology</x:v>
      </x:c>
      <x:c r="F1487" s="25" t="str">
        <x:v>MICRO</x:v>
      </x:c>
      <x:c r="G1487" s="25" t="str">
        <x:v>LIMITED</x:v>
      </x:c>
      <x:c r="H1487" s="25" t="str">
        <x:v>2018-07-02</x:v>
      </x:c>
      <x:c r="I1487" s="25" t="n">
        <x:v>97</x:v>
      </x:c>
      <x:c r="J1487" s="28" t="n">
        <x:v>11951768.18</x:v>
      </x:c>
      <x:c r="K1487" s="25" t="n">
        <x:v>7</x:v>
      </x:c>
      <x:c r="L1487" s="26" t="b">
        <x:v>0</x:v>
      </x:c>
      <x:c r="M1487" s="26" t="b">
        <x:v>0</x:v>
      </x:c>
      <x:c r="N1487" s="25" t="n">
        <x:v>57.43</x:v>
      </x:c>
      <x:c r="O1487" s="26" t="b">
        <x:v>1</x:v>
      </x:c>
      <x:c r="P1487" s="25" t="str">
        <x:v>RM_CALL</x:v>
      </x:c>
      <x:c r="Q1487" s="25" t="str">
        <x:v>DERIVED_ANALYTICS</x:v>
      </x:c>
      <x:c r="R1487" s="30" t="n">
        <x:v>0.03493</x:v>
      </x:c>
      <x:c r="S1487" s="25" t="str">
        <x:v>R03</x:v>
      </x:c>
      <x:c r="T1487" s="25" t="n">
        <x:v>0</x:v>
      </x:c>
      <x:c r="U1487" s="25" t="n">
        <x:v>1</x:v>
      </x:c>
      <x:c r="V1487" s="25" t="str">
        <x:v>2027-08-05</x:v>
      </x:c>
      <x:c r="W1487" s="25" t="str">
        <x:v>NONE</x:v>
      </x:c>
      <x:c r="X1487" s="26" t="b">
        <x:v>1</x:v>
      </x:c>
      <x:c r="Y1487" s="26" t="b">
        <x:v>1</x:v>
      </x:c>
      <x:c r="Z1487" s="25" t="str">
        <x:v>CONTROLLED_SYNTHETIC</x:v>
      </x:c>
      <x:c r="AA1487" s="28" t="n">
        <x:v>6066703.09</x:v>
      </x:c>
      <x:c r="AB1487" s="28" t="n">
        <x:v>5294921.1</x:v>
      </x:c>
      <x:c r="AC1487" s="28" t="n">
        <x:v>264325.29</x:v>
      </x:c>
      <x:c r="AD1487" s="28" t="n">
        <x:v>1514979.34</x:v>
      </x:c>
      <x:c r="AE1487" s="28" t="n">
        <x:v>0</x:v>
      </x:c>
      <x:c r="AF1487" s="28" t="n">
        <x:v>0</x:v>
      </x:c>
      <x:c r="AG1487" s="28" t="n">
        <x:v>0</x:v>
      </x:c>
      <x:c r="AH1487" s="28" t="n">
        <x:v>219336.053333</x:v>
      </x:c>
      <x:c r="AI1487" s="28" t="n">
        <x:v>393657.535</x:v>
      </x:c>
      <x:c r="AJ1487" s="25" t="n">
        <x:v>586</x:v>
      </x:c>
      <x:c r="AK1487" s="25" t="n">
        <x:v>5</x:v>
      </x:c>
      <x:c r="AL1487" s="28" t="n">
        <x:v>12478263.25</x:v>
      </x:c>
      <x:c r="AM1487" s="28" t="n">
        <x:v>328666.93</x:v>
      </x:c>
      <x:c r="AN1487" s="25" t="str">
        <x:v>BUSINESS_CREDIT_CARD|CASH_MANAGEMENT|POS_MERCHANT_ACQUIRING|TERM_DEPOSIT|TRADE_FINANCE</x:v>
      </x:c>
      <x:c r="AO1487" s="25" t="str">
        <x:v>2026-05-23</x:v>
      </x:c>
      <x:c r="AP1487" s="25" t="n">
        <x:v>3</x:v>
      </x:c>
      <x:c r="AQ1487" s="25" t="n">
        <x:v>89</x:v>
      </x:c>
      <x:c r="AR1487" s="25" t="n">
        <x:v>80.5</x:v>
      </x:c>
      <x:c r="AS1487" s="30" t="n">
        <x:v>1</x:v>
      </x:c>
      <x:c r="AT1487" s="25" t="n">
        <x:v>0</x:v>
      </x:c>
    </x:row>
    <x:row r="1488">
      <x:c r="A1488" s="25" t="str">
        <x:v>SME001484</x:v>
      </x:c>
      <x:c r="B1488" s="25" t="str">
        <x:v>Synthetic SME 001484</x:v>
      </x:c>
      <x:c r="C1488" s="25" t="str">
        <x:v>RM039</x:v>
      </x:c>
      <x:c r="D1488" s="25" t="str">
        <x:v>Eastern</x:v>
      </x:c>
      <x:c r="E1488" s="25" t="str">
        <x:v>Hospitality</x:v>
      </x:c>
      <x:c r="F1488" s="25" t="str">
        <x:v>MICRO</x:v>
      </x:c>
      <x:c r="G1488" s="25" t="str">
        <x:v>JOINT_STOCK</x:v>
      </x:c>
      <x:c r="H1488" s="25" t="str">
        <x:v>2017-01-11</x:v>
      </x:c>
      <x:c r="I1488" s="25" t="n">
        <x:v>115</x:v>
      </x:c>
      <x:c r="J1488" s="28" t="n">
        <x:v>5301790.46</x:v>
      </x:c>
      <x:c r="K1488" s="25" t="n">
        <x:v>4</x:v>
      </x:c>
      <x:c r="L1488" s="26" t="b">
        <x:v>1</x:v>
      </x:c>
      <x:c r="M1488" s="26" t="b">
        <x:v>0</x:v>
      </x:c>
      <x:c r="N1488" s="25" t="n">
        <x:v>41.09</x:v>
      </x:c>
      <x:c r="O1488" s="26" t="b">
        <x:v>1</x:v>
      </x:c>
      <x:c r="P1488" s="25" t="str">
        <x:v>VIDEO_MEETING</x:v>
      </x:c>
      <x:c r="Q1488" s="25" t="str">
        <x:v>DERIVED_ANALYTICS</x:v>
      </x:c>
      <x:c r="R1488" s="30" t="n">
        <x:v>0.038442</x:v>
      </x:c>
      <x:c r="S1488" s="25" t="str">
        <x:v>R03</x:v>
      </x:c>
      <x:c r="T1488" s="25" t="n">
        <x:v>15</x:v>
      </x:c>
      <x:c r="U1488" s="25" t="n">
        <x:v>1</x:v>
      </x:c>
      <x:c r="V1488" s="25" t="str">
        <x:v>2026-01-09</x:v>
      </x:c>
      <x:c r="W1488" s="25" t="str">
        <x:v>NONE</x:v>
      </x:c>
      <x:c r="X1488" s="26" t="b">
        <x:v>1</x:v>
      </x:c>
      <x:c r="Y1488" s="26" t="b">
        <x:v>1</x:v>
      </x:c>
      <x:c r="Z1488" s="25" t="str">
        <x:v>CONTROLLED_SYNTHETIC</x:v>
      </x:c>
      <x:c r="AA1488" s="28" t="n">
        <x:v>2784327.67</x:v>
      </x:c>
      <x:c r="AB1488" s="28" t="n">
        <x:v>2472031.01</x:v>
      </x:c>
      <x:c r="AC1488" s="28" t="n">
        <x:v>1059371.66</x:v>
      </x:c>
      <x:c r="AD1488" s="28" t="n">
        <x:v>771001.77</x:v>
      </x:c>
      <x:c r="AE1488" s="28" t="n">
        <x:v>762850.67</x:v>
      </x:c>
      <x:c r="AF1488" s="28" t="n">
        <x:v>0</x:v>
      </x:c>
      <x:c r="AG1488" s="28" t="n">
        <x:v>425193.47</x:v>
      </x:c>
      <x:c r="AH1488" s="28" t="n">
        <x:v>111394.295</x:v>
      </x:c>
      <x:c r="AI1488" s="28" t="n">
        <x:v>300066.991667</x:v>
      </x:c>
      <x:c r="AJ1488" s="25" t="n">
        <x:v>355</x:v>
      </x:c>
      <x:c r="AK1488" s="25" t="n">
        <x:v>6</x:v>
      </x:c>
      <x:c r="AL1488" s="28" t="n">
        <x:v>9387421.83</x:v>
      </x:c>
      <x:c r="AM1488" s="28" t="n">
        <x:v>377065.69</x:v>
      </x:c>
      <x:c r="AN1488" s="25" t="str">
        <x:v>BUSINESS_CREDIT_CARD|CASH_MANAGEMENT|FX_RISK_MANAGEMENT|PAYROLL_SERVICES|TRADE_FINANCE|WORKING_CAPITAL_LOAN</x:v>
      </x:c>
      <x:c r="AO1488" s="25" t="str">
        <x:v>2026-06-26</x:v>
      </x:c>
      <x:c r="AP1488" s="25" t="n">
        <x:v>1</x:v>
      </x:c>
      <x:c r="AQ1488" s="25" t="n">
        <x:v>55</x:v>
      </x:c>
      <x:c r="AR1488" s="25" t="n">
        <x:v>87</x:v>
      </x:c>
      <x:c r="AS1488" s="30" t="n">
        <x:v>1</x:v>
      </x:c>
      <x:c r="AT1488" s="25" t="n">
        <x:v>223</x:v>
      </x:c>
    </x:row>
    <x:row r="1489">
      <x:c r="A1489" s="25" t="str">
        <x:v>SME001485</x:v>
      </x:c>
      <x:c r="B1489" s="25" t="str">
        <x:v>Synthetic SME 001485</x:v>
      </x:c>
      <x:c r="C1489" s="25" t="str">
        <x:v>RM029</x:v>
      </x:c>
      <x:c r="D1489" s="25" t="str">
        <x:v>Marmara</x:v>
      </x:c>
      <x:c r="E1489" s="25" t="str">
        <x:v>Healthcare</x:v>
      </x:c>
      <x:c r="F1489" s="25" t="str">
        <x:v>MICRO</x:v>
      </x:c>
      <x:c r="G1489" s="25" t="str">
        <x:v>SOLE_PROPRIETOR</x:v>
      </x:c>
      <x:c r="H1489" s="25" t="str">
        <x:v>2022-08-21</x:v>
      </x:c>
      <x:c r="I1489" s="25" t="n">
        <x:v>47</x:v>
      </x:c>
      <x:c r="J1489" s="28" t="n">
        <x:v>3672719.62</x:v>
      </x:c>
      <x:c r="K1489" s="25" t="n">
        <x:v>5</x:v>
      </x:c>
      <x:c r="L1489" s="26" t="b">
        <x:v>0</x:v>
      </x:c>
      <x:c r="M1489" s="26" t="b">
        <x:v>0</x:v>
      </x:c>
      <x:c r="N1489" s="25" t="n">
        <x:v>76.62</x:v>
      </x:c>
      <x:c r="O1489" s="26" t="b">
        <x:v>1</x:v>
      </x:c>
      <x:c r="P1489" s="25" t="str">
        <x:v>BRANCH</x:v>
      </x:c>
      <x:c r="Q1489" s="25" t="str">
        <x:v>DERIVED_ANALYTICS</x:v>
      </x:c>
      <x:c r="R1489" s="30" t="n">
        <x:v>0.101312</x:v>
      </x:c>
      <x:c r="S1489" s="25" t="str">
        <x:v>R06</x:v>
      </x:c>
      <x:c r="T1489" s="25" t="n">
        <x:v>30</x:v>
      </x:c>
      <x:c r="U1489" s="25" t="n">
        <x:v>2</x:v>
      </x:c>
      <x:c r="V1489" s="25" t="str">
        <x:v>2026-08-01</x:v>
      </x:c>
      <x:c r="W1489" s="25" t="str">
        <x:v>NONE</x:v>
      </x:c>
      <x:c r="X1489" s="26" t="b">
        <x:v>1</x:v>
      </x:c>
      <x:c r="Y1489" s="26" t="b">
        <x:v>1</x:v>
      </x:c>
      <x:c r="Z1489" s="25" t="str">
        <x:v>CONTROLLED_SYNTHETIC</x:v>
      </x:c>
      <x:c r="AA1489" s="28" t="n">
        <x:v>2141685.37</x:v>
      </x:c>
      <x:c r="AB1489" s="28" t="n">
        <x:v>1771591.77</x:v>
      </x:c>
      <x:c r="AC1489" s="28" t="n">
        <x:v>1021425.88</x:v>
      </x:c>
      <x:c r="AD1489" s="28" t="n">
        <x:v>1087402.65</x:v>
      </x:c>
      <x:c r="AE1489" s="28" t="n">
        <x:v>0</x:v>
      </x:c>
      <x:c r="AF1489" s="28" t="n">
        <x:v>0</x:v>
      </x:c>
      <x:c r="AG1489" s="28" t="n">
        <x:v>0</x:v>
      </x:c>
      <x:c r="AH1489" s="28" t="n">
        <x:v>63649.875</x:v>
      </x:c>
      <x:c r="AI1489" s="28" t="n">
        <x:v>207805.226667</x:v>
      </x:c>
      <x:c r="AJ1489" s="25" t="n">
        <x:v>736</x:v>
      </x:c>
      <x:c r="AK1489" s="25" t="n">
        <x:v>1</x:v>
      </x:c>
      <x:c r="AL1489" s="28" t="n">
        <x:v>73433.1</x:v>
      </x:c>
      <x:c r="AM1489" s="28" t="n">
        <x:v>3306.15</x:v>
      </x:c>
      <x:c r="AN1489" s="25" t="str">
        <x:v>BUSINESS_CREDIT_CARD</x:v>
      </x:c>
      <x:c r="AO1489" s="25" t="str">
        <x:v>2025-11-30</x:v>
      </x:c>
      <x:c r="AP1489" s="25" t="n">
        <x:v>1</x:v>
      </x:c>
      <x:c r="AQ1489" s="25" t="n">
        <x:v>263</x:v>
      </x:c>
      <x:c r="AR1489" s="25" t="n">
        <x:v>18.25</x:v>
      </x:c>
      <x:c r="AS1489" s="30" t="n">
        <x:v>0.057126</x:v>
      </x:c>
      <x:c r="AT1489" s="25" t="n">
        <x:v>19</x:v>
      </x:c>
    </x:row>
    <x:row r="1490">
      <x:c r="A1490" s="25" t="str">
        <x:v>SME001486</x:v>
      </x:c>
      <x:c r="B1490" s="25" t="str">
        <x:v>Synthetic SME 001486</x:v>
      </x:c>
      <x:c r="C1490" s="25" t="str">
        <x:v>RM022</x:v>
      </x:c>
      <x:c r="D1490" s="25" t="str">
        <x:v>Central Anatolia</x:v>
      </x:c>
      <x:c r="E1490" s="25" t="str">
        <x:v>Construction</x:v>
      </x:c>
      <x:c r="F1490" s="25" t="str">
        <x:v>MICRO</x:v>
      </x:c>
      <x:c r="G1490" s="25" t="str">
        <x:v>LIMITED</x:v>
      </x:c>
      <x:c r="H1490" s="25" t="str">
        <x:v>2020-05-02</x:v>
      </x:c>
      <x:c r="I1490" s="25" t="n">
        <x:v>75</x:v>
      </x:c>
      <x:c r="J1490" s="28" t="n">
        <x:v>6105025</x:v>
      </x:c>
      <x:c r="K1490" s="25" t="n">
        <x:v>6</x:v>
      </x:c>
      <x:c r="L1490" s="26" t="b">
        <x:v>1</x:v>
      </x:c>
      <x:c r="M1490" s="26" t="b">
        <x:v>1</x:v>
      </x:c>
      <x:c r="N1490" s="25" t="n">
        <x:v>67.51</x:v>
      </x:c>
      <x:c r="O1490" s="26" t="b">
        <x:v>1</x:v>
      </x:c>
      <x:c r="P1490" s="25" t="str">
        <x:v>BRANCH</x:v>
      </x:c>
      <x:c r="Q1490" s="25" t="str">
        <x:v>DERIVED_ANALYTICS</x:v>
      </x:c>
      <x:c r="R1490" s="30" t="n">
        <x:v>0.047525</x:v>
      </x:c>
      <x:c r="S1490" s="25" t="str">
        <x:v>R04</x:v>
      </x:c>
      <x:c r="T1490" s="25" t="n">
        <x:v>0</x:v>
      </x:c>
      <x:c r="U1490" s="25" t="n">
        <x:v>1</x:v>
      </x:c>
      <x:c r="V1490" s="25" t="str">
        <x:v>2026-08-06</x:v>
      </x:c>
      <x:c r="W1490" s="25" t="str">
        <x:v>HIGH</x:v>
      </x:c>
      <x:c r="X1490" s="26" t="b">
        <x:v>1</x:v>
      </x:c>
      <x:c r="Y1490" s="26" t="b">
        <x:v>1</x:v>
      </x:c>
      <x:c r="Z1490" s="25" t="str">
        <x:v>CONTROLLED_SYNTHETIC</x:v>
      </x:c>
      <x:c r="AA1490" s="28" t="n">
        <x:v>3457828.16</x:v>
      </x:c>
      <x:c r="AB1490" s="28" t="n">
        <x:v>3117542.67</x:v>
      </x:c>
      <x:c r="AC1490" s="28" t="n">
        <x:v>208709.81</x:v>
      </x:c>
      <x:c r="AD1490" s="28" t="n">
        <x:v>1350707.79</x:v>
      </x:c>
      <x:c r="AE1490" s="28" t="n">
        <x:v>819409.71</x:v>
      </x:c>
      <x:c r="AF1490" s="28" t="n">
        <x:v>791780.52</x:v>
      </x:c>
      <x:c r="AG1490" s="28" t="n">
        <x:v>767664.92</x:v>
      </x:c>
      <x:c r="AH1490" s="28" t="n">
        <x:v>157949.681667</x:v>
      </x:c>
      <x:c r="AI1490" s="28" t="n">
        <x:v>262727.413333</x:v>
      </x:c>
      <x:c r="AJ1490" s="25" t="n">
        <x:v>498</x:v>
      </x:c>
      <x:c r="AK1490" s="25" t="n">
        <x:v>1</x:v>
      </x:c>
      <x:c r="AL1490" s="28" t="n">
        <x:v>5920613.96</x:v>
      </x:c>
      <x:c r="AM1490" s="28" t="n">
        <x:v>69377.12</x:v>
      </x:c>
      <x:c r="AN1490" s="25" t="str">
        <x:v>CASH_MANAGEMENT</x:v>
      </x:c>
      <x:c r="AO1490" s="25" t="str">
        <x:v>2025-12-29</x:v>
      </x:c>
      <x:c r="AP1490" s="25" t="n">
        <x:v>3</x:v>
      </x:c>
      <x:c r="AQ1490" s="25" t="n">
        <x:v>234</x:v>
      </x:c>
      <x:c r="AR1490" s="25" t="n">
        <x:v>51.51</x:v>
      </x:c>
      <x:c r="AS1490" s="30" t="n">
        <x:v>1</x:v>
      </x:c>
      <x:c r="AT1490" s="25" t="n">
        <x:v>14</x:v>
      </x:c>
    </x:row>
    <x:row r="1491">
      <x:c r="A1491" s="25" t="str">
        <x:v>SME001487</x:v>
      </x:c>
      <x:c r="B1491" s="25" t="str">
        <x:v>Synthetic SME 001487</x:v>
      </x:c>
      <x:c r="C1491" s="25" t="str">
        <x:v>RM012</x:v>
      </x:c>
      <x:c r="D1491" s="25" t="str">
        <x:v>Central Anatolia</x:v>
      </x:c>
      <x:c r="E1491" s="25" t="str">
        <x:v>Professional Services</x:v>
      </x:c>
      <x:c r="F1491" s="25" t="str">
        <x:v>SMALL</x:v>
      </x:c>
      <x:c r="G1491" s="25" t="str">
        <x:v>SOLE_PROPRIETOR</x:v>
      </x:c>
      <x:c r="H1491" s="25" t="str">
        <x:v>2021-08-01</x:v>
      </x:c>
      <x:c r="I1491" s="25" t="n">
        <x:v>60</x:v>
      </x:c>
      <x:c r="J1491" s="28" t="n">
        <x:v>34405060.37</x:v>
      </x:c>
      <x:c r="K1491" s="25" t="n">
        <x:v>31</x:v>
      </x:c>
      <x:c r="L1491" s="26" t="b">
        <x:v>0</x:v>
      </x:c>
      <x:c r="M1491" s="26" t="b">
        <x:v>0</x:v>
      </x:c>
      <x:c r="N1491" s="25" t="n">
        <x:v>78.22</x:v>
      </x:c>
      <x:c r="O1491" s="26" t="b">
        <x:v>1</x:v>
      </x:c>
      <x:c r="P1491" s="25" t="str">
        <x:v>RM_CALL</x:v>
      </x:c>
      <x:c r="Q1491" s="25" t="str">
        <x:v>DERIVED_ANALYTICS</x:v>
      </x:c>
      <x:c r="R1491" s="30" t="n">
        <x:v>0.017317</x:v>
      </x:c>
      <x:c r="S1491" s="25" t="str">
        <x:v>R02</x:v>
      </x:c>
      <x:c r="T1491" s="25" t="n">
        <x:v>0</x:v>
      </x:c>
      <x:c r="U1491" s="25" t="n">
        <x:v>1</x:v>
      </x:c>
      <x:c r="V1491" s="25" t="str">
        <x:v>2026-06-02</x:v>
      </x:c>
      <x:c r="W1491" s="25" t="str">
        <x:v>NONE</x:v>
      </x:c>
      <x:c r="X1491" s="26" t="b">
        <x:v>1</x:v>
      </x:c>
      <x:c r="Y1491" s="26" t="b">
        <x:v>1</x:v>
      </x:c>
      <x:c r="Z1491" s="25" t="str">
        <x:v>CONTROLLED_SYNTHETIC</x:v>
      </x:c>
      <x:c r="AA1491" s="28" t="n">
        <x:v>19299149.15</x:v>
      </x:c>
      <x:c r="AB1491" s="28" t="n">
        <x:v>17212436.69</x:v>
      </x:c>
      <x:c r="AC1491" s="28" t="n">
        <x:v>1176523.89</x:v>
      </x:c>
      <x:c r="AD1491" s="28" t="n">
        <x:v>6902809.82</x:v>
      </x:c>
      <x:c r="AE1491" s="28" t="n">
        <x:v>0</x:v>
      </x:c>
      <x:c r="AF1491" s="28" t="n">
        <x:v>0</x:v>
      </x:c>
      <x:c r="AG1491" s="28" t="n">
        <x:v>0</x:v>
      </x:c>
      <x:c r="AH1491" s="28" t="n">
        <x:v>705384.16</x:v>
      </x:c>
      <x:c r="AI1491" s="28" t="n">
        <x:v>2120484.055</x:v>
      </x:c>
      <x:c r="AJ1491" s="25" t="n">
        <x:v>621</x:v>
      </x:c>
      <x:c r="AK1491" s="25" t="n">
        <x:v>2</x:v>
      </x:c>
      <x:c r="AL1491" s="28" t="n">
        <x:v>12753526.8</x:v>
      </x:c>
      <x:c r="AM1491" s="28" t="n">
        <x:v>387173.25</x:v>
      </x:c>
      <x:c r="AN1491" s="25" t="str">
        <x:v>FX_RISK_MANAGEMENT|PAYROLL_SERVICES</x:v>
      </x:c>
      <x:c r="AO1491" s="25" t="str">
        <x:v>2026-07-04</x:v>
      </x:c>
      <x:c r="AP1491" s="25" t="n">
        <x:v>4</x:v>
      </x:c>
      <x:c r="AQ1491" s="25" t="n">
        <x:v>47</x:v>
      </x:c>
      <x:c r="AR1491" s="25" t="n">
        <x:v>37.66</x:v>
      </x:c>
      <x:c r="AS1491" s="30" t="n">
        <x:v>1</x:v>
      </x:c>
      <x:c r="AT1491" s="25" t="n">
        <x:v>79</x:v>
      </x:c>
    </x:row>
    <x:row r="1492">
      <x:c r="A1492" s="25" t="str">
        <x:v>SME001488</x:v>
      </x:c>
      <x:c r="B1492" s="25" t="str">
        <x:v>Synthetic SME 001488</x:v>
      </x:c>
      <x:c r="C1492" s="25" t="str">
        <x:v>RM016</x:v>
      </x:c>
      <x:c r="D1492" s="25" t="str">
        <x:v>Mediterranean</x:v>
      </x:c>
      <x:c r="E1492" s="25" t="str">
        <x:v>Professional Services</x:v>
      </x:c>
      <x:c r="F1492" s="25" t="str">
        <x:v>SMALL</x:v>
      </x:c>
      <x:c r="G1492" s="25" t="str">
        <x:v>LIMITED</x:v>
      </x:c>
      <x:c r="H1492" s="25" t="str">
        <x:v>2024-04-12</x:v>
      </x:c>
      <x:c r="I1492" s="25" t="n">
        <x:v>28</x:v>
      </x:c>
      <x:c r="J1492" s="28" t="n">
        <x:v>21504075.32</x:v>
      </x:c>
      <x:c r="K1492" s="25" t="n">
        <x:v>20</x:v>
      </x:c>
      <x:c r="L1492" s="26" t="b">
        <x:v>1</x:v>
      </x:c>
      <x:c r="M1492" s="26" t="b">
        <x:v>0</x:v>
      </x:c>
      <x:c r="N1492" s="25" t="n">
        <x:v>50.81</x:v>
      </x:c>
      <x:c r="O1492" s="26" t="b">
        <x:v>1</x:v>
      </x:c>
      <x:c r="P1492" s="25" t="str">
        <x:v>VIDEO_MEETING</x:v>
      </x:c>
      <x:c r="Q1492" s="25" t="str">
        <x:v>DERIVED_ANALYTICS</x:v>
      </x:c>
      <x:c r="R1492" s="30" t="n">
        <x:v>0.010098</x:v>
      </x:c>
      <x:c r="S1492" s="25" t="str">
        <x:v>R02</x:v>
      </x:c>
      <x:c r="T1492" s="25" t="n">
        <x:v>15</x:v>
      </x:c>
      <x:c r="U1492" s="25" t="n">
        <x:v>1</x:v>
      </x:c>
      <x:c r="V1492" s="25" t="str">
        <x:v>2026-04-11</x:v>
      </x:c>
      <x:c r="W1492" s="25" t="str">
        <x:v>NONE</x:v>
      </x:c>
      <x:c r="X1492" s="26" t="b">
        <x:v>1</x:v>
      </x:c>
      <x:c r="Y1492" s="26" t="b">
        <x:v>1</x:v>
      </x:c>
      <x:c r="Z1492" s="25" t="str">
        <x:v>CONTROLLED_SYNTHETIC</x:v>
      </x:c>
      <x:c r="AA1492" s="28" t="n">
        <x:v>10151704.17</x:v>
      </x:c>
      <x:c r="AB1492" s="28" t="n">
        <x:v>8933790.97</x:v>
      </x:c>
      <x:c r="AC1492" s="28" t="n">
        <x:v>549864.93</x:v>
      </x:c>
      <x:c r="AD1492" s="28" t="n">
        <x:v>4796457.77</x:v>
      </x:c>
      <x:c r="AE1492" s="28" t="n">
        <x:v>2729457.87</x:v>
      </x:c>
      <x:c r="AF1492" s="28" t="n">
        <x:v>0</x:v>
      </x:c>
      <x:c r="AG1492" s="28" t="n">
        <x:v>1589630.64</x:v>
      </x:c>
      <x:c r="AH1492" s="28" t="n">
        <x:v>473333.441667</x:v>
      </x:c>
      <x:c r="AI1492" s="28" t="n">
        <x:v>844262.411667</x:v>
      </x:c>
      <x:c r="AJ1492" s="25" t="n">
        <x:v>438</x:v>
      </x:c>
      <x:c r="AK1492" s="25" t="n">
        <x:v>1</x:v>
      </x:c>
      <x:c r="AL1492" s="28" t="n">
        <x:v>1749615.34</x:v>
      </x:c>
      <x:c r="AM1492" s="28" t="n">
        <x:v>79236.98</x:v>
      </x:c>
      <x:c r="AN1492" s="25" t="str">
        <x:v>WORKING_CAPITAL_LOAN</x:v>
      </x:c>
      <x:c r="AO1492" s="25" t="str">
        <x:v>2026-07-17</x:v>
      </x:c>
      <x:c r="AP1492" s="25" t="n">
        <x:v>5</x:v>
      </x:c>
      <x:c r="AQ1492" s="25" t="n">
        <x:v>34</x:v>
      </x:c>
      <x:c r="AR1492" s="25" t="n">
        <x:v>15.44</x:v>
      </x:c>
      <x:c r="AS1492" s="30" t="n">
        <x:v>0.232463</x:v>
      </x:c>
      <x:c r="AT1492" s="25" t="n">
        <x:v>131</x:v>
      </x:c>
    </x:row>
    <x:row r="1493">
      <x:c r="A1493" s="25" t="str">
        <x:v>SME001489</x:v>
      </x:c>
      <x:c r="B1493" s="25" t="str">
        <x:v>Synthetic SME 001489</x:v>
      </x:c>
      <x:c r="C1493" s="25" t="str">
        <x:v>RM012</x:v>
      </x:c>
      <x:c r="D1493" s="25" t="str">
        <x:v>Central Anatolia</x:v>
      </x:c>
      <x:c r="E1493" s="25" t="str">
        <x:v>Wholesale Trade</x:v>
      </x:c>
      <x:c r="F1493" s="25" t="str">
        <x:v>MICRO</x:v>
      </x:c>
      <x:c r="G1493" s="25" t="str">
        <x:v>SOLE_PROPRIETOR</x:v>
      </x:c>
      <x:c r="H1493" s="25" t="str">
        <x:v>2021-05-08</x:v>
      </x:c>
      <x:c r="I1493" s="25" t="n">
        <x:v>63</x:v>
      </x:c>
      <x:c r="J1493" s="28" t="n">
        <x:v>3317040.43</x:v>
      </x:c>
      <x:c r="K1493" s="25" t="n">
        <x:v>8</x:v>
      </x:c>
      <x:c r="L1493" s="26" t="b">
        <x:v>0</x:v>
      </x:c>
      <x:c r="M1493" s="26" t="b">
        <x:v>0</x:v>
      </x:c>
      <x:c r="N1493" s="25" t="n">
        <x:v>69.92</x:v>
      </x:c>
      <x:c r="O1493" s="26" t="b">
        <x:v>1</x:v>
      </x:c>
      <x:c r="P1493" s="25" t="str">
        <x:v>VIDEO_MEETING</x:v>
      </x:c>
      <x:c r="Q1493" s="25" t="str">
        <x:v>DERIVED_ANALYTICS</x:v>
      </x:c>
      <x:c r="R1493" s="30" t="n">
        <x:v>0.025108</x:v>
      </x:c>
      <x:c r="S1493" s="25" t="str">
        <x:v>R03</x:v>
      </x:c>
      <x:c r="T1493" s="25" t="n">
        <x:v>0</x:v>
      </x:c>
      <x:c r="U1493" s="25" t="n">
        <x:v>1</x:v>
      </x:c>
      <x:c r="V1493" s="25" t="str">
        <x:v>2027-08-01</x:v>
      </x:c>
      <x:c r="W1493" s="25" t="str">
        <x:v>NONE</x:v>
      </x:c>
      <x:c r="X1493" s="26" t="b">
        <x:v>1</x:v>
      </x:c>
      <x:c r="Y1493" s="26" t="b">
        <x:v>1</x:v>
      </x:c>
      <x:c r="Z1493" s="25" t="str">
        <x:v>CONTROLLED_SYNTHETIC</x:v>
      </x:c>
      <x:c r="AA1493" s="28" t="n">
        <x:v>1823722.69</x:v>
      </x:c>
      <x:c r="AB1493" s="28" t="n">
        <x:v>1691507.58</x:v>
      </x:c>
      <x:c r="AC1493" s="28" t="n">
        <x:v>123422.68</x:v>
      </x:c>
      <x:c r="AD1493" s="28" t="n">
        <x:v>1701060.96</x:v>
      </x:c>
      <x:c r="AE1493" s="28" t="n">
        <x:v>0</x:v>
      </x:c>
      <x:c r="AF1493" s="28" t="n">
        <x:v>0</x:v>
      </x:c>
      <x:c r="AG1493" s="28" t="n">
        <x:v>0</x:v>
      </x:c>
      <x:c r="AH1493" s="28" t="n">
        <x:v>61318.598333</x:v>
      </x:c>
      <x:c r="AI1493" s="28" t="n">
        <x:v>129662.533333</x:v>
      </x:c>
      <x:c r="AJ1493" s="25" t="n">
        <x:v>757</x:v>
      </x:c>
      <x:c r="AK1493" s="25" t="n">
        <x:v>1</x:v>
      </x:c>
      <x:c r="AL1493" s="28" t="n">
        <x:v>253858.32</x:v>
      </x:c>
      <x:c r="AM1493" s="28" t="n">
        <x:v>6116.64</x:v>
      </x:c>
      <x:c r="AN1493" s="25" t="str">
        <x:v>POS_MERCHANT_ACQUIRING</x:v>
      </x:c>
      <x:c r="AO1493" s="25" t="str">
        <x:v>2025-11-27</x:v>
      </x:c>
      <x:c r="AP1493" s="25" t="n">
        <x:v>2</x:v>
      </x:c>
      <x:c r="AQ1493" s="25" t="n">
        <x:v>266</x:v>
      </x:c>
      <x:c r="AR1493" s="25" t="n">
        <x:v>23.64</x:v>
      </x:c>
      <x:c r="AS1493" s="30" t="n">
        <x:v>0.218662</x:v>
      </x:c>
      <x:c r="AT1493" s="25" t="n">
        <x:v>0</x:v>
      </x:c>
    </x:row>
    <x:row r="1494">
      <x:c r="A1494" s="25" t="str">
        <x:v>SME001490</x:v>
      </x:c>
      <x:c r="B1494" s="25" t="str">
        <x:v>Synthetic SME 001490</x:v>
      </x:c>
      <x:c r="C1494" s="25" t="str">
        <x:v>RM030</x:v>
      </x:c>
      <x:c r="D1494" s="25" t="str">
        <x:v>Central Anatolia</x:v>
      </x:c>
      <x:c r="E1494" s="25" t="str">
        <x:v>Professional Services</x:v>
      </x:c>
      <x:c r="F1494" s="25" t="str">
        <x:v>MICRO</x:v>
      </x:c>
      <x:c r="G1494" s="25" t="str">
        <x:v>LIMITED</x:v>
      </x:c>
      <x:c r="H1494" s="25" t="str">
        <x:v>2023-11-06</x:v>
      </x:c>
      <x:c r="I1494" s="25" t="n">
        <x:v>33</x:v>
      </x:c>
      <x:c r="J1494" s="28" t="n">
        <x:v>3976489.73</x:v>
      </x:c>
      <x:c r="K1494" s="25" t="n">
        <x:v>4</x:v>
      </x:c>
      <x:c r="L1494" s="26" t="b">
        <x:v>0</x:v>
      </x:c>
      <x:c r="M1494" s="26" t="b">
        <x:v>0</x:v>
      </x:c>
      <x:c r="N1494" s="25" t="n">
        <x:v>73.39</x:v>
      </x:c>
      <x:c r="O1494" s="26" t="b">
        <x:v>1</x:v>
      </x:c>
      <x:c r="P1494" s="25" t="str">
        <x:v>SECURE_MESSAGE</x:v>
      </x:c>
      <x:c r="Q1494" s="25" t="str">
        <x:v>DERIVED_ANALYTICS</x:v>
      </x:c>
      <x:c r="R1494" s="30" t="n">
        <x:v>0.066284</x:v>
      </x:c>
      <x:c r="S1494" s="25" t="str">
        <x:v>R04</x:v>
      </x:c>
      <x:c r="T1494" s="25" t="n">
        <x:v>0</x:v>
      </x:c>
      <x:c r="U1494" s="25" t="n">
        <x:v>1</x:v>
      </x:c>
      <x:c r="V1494" s="25" t="str">
        <x:v>2027-05-26</x:v>
      </x:c>
      <x:c r="W1494" s="25" t="str">
        <x:v>HIGH</x:v>
      </x:c>
      <x:c r="X1494" s="26" t="b">
        <x:v>1</x:v>
      </x:c>
      <x:c r="Y1494" s="26" t="b">
        <x:v>1</x:v>
      </x:c>
      <x:c r="Z1494" s="25" t="str">
        <x:v>CONTROLLED_SYNTHETIC</x:v>
      </x:c>
      <x:c r="AA1494" s="28" t="n">
        <x:v>1998188.35</x:v>
      </x:c>
      <x:c r="AB1494" s="28" t="n">
        <x:v>1820217.96</x:v>
      </x:c>
      <x:c r="AC1494" s="28" t="n">
        <x:v>103400.13</x:v>
      </x:c>
      <x:c r="AD1494" s="28" t="n">
        <x:v>806805.33</x:v>
      </x:c>
      <x:c r="AE1494" s="28" t="n">
        <x:v>0</x:v>
      </x:c>
      <x:c r="AF1494" s="28" t="n">
        <x:v>0</x:v>
      </x:c>
      <x:c r="AG1494" s="28" t="n">
        <x:v>0</x:v>
      </x:c>
      <x:c r="AH1494" s="28" t="n">
        <x:v>69505.303333</x:v>
      </x:c>
      <x:c r="AI1494" s="28" t="n">
        <x:v>156989.066667</x:v>
      </x:c>
      <x:c r="AJ1494" s="25" t="n">
        <x:v>718</x:v>
      </x:c>
      <x:c r="AK1494" s="25" t="n">
        <x:v>1</x:v>
      </x:c>
      <x:c r="AL1494" s="28" t="n">
        <x:v>852600.35</x:v>
      </x:c>
      <x:c r="AM1494" s="28" t="n">
        <x:v>43781.28</x:v>
      </x:c>
      <x:c r="AN1494" s="25" t="str">
        <x:v>WORKING_CAPITAL_LOAN</x:v>
      </x:c>
      <x:c r="AO1494" s="25" t="str">
        <x:v>2026-07-23</x:v>
      </x:c>
      <x:c r="AP1494" s="25" t="n">
        <x:v>5</x:v>
      </x:c>
      <x:c r="AQ1494" s="25" t="n">
        <x:v>28</x:v>
      </x:c>
      <x:c r="AR1494" s="25" t="n">
        <x:v>20.36</x:v>
      </x:c>
      <x:c r="AS1494" s="30" t="n">
        <x:v>0.612601</x:v>
      </x:c>
      <x:c r="AT1494" s="25" t="n">
        <x:v>0</x:v>
      </x:c>
    </x:row>
    <x:row r="1495">
      <x:c r="A1495" s="25" t="str">
        <x:v>SME001491</x:v>
      </x:c>
      <x:c r="B1495" s="25" t="str">
        <x:v>Synthetic SME 001491</x:v>
      </x:c>
      <x:c r="C1495" s="25" t="str">
        <x:v>RM020</x:v>
      </x:c>
      <x:c r="D1495" s="25" t="str">
        <x:v>Mediterranean</x:v>
      </x:c>
      <x:c r="E1495" s="25" t="str">
        <x:v>Technology</x:v>
      </x:c>
      <x:c r="F1495" s="25" t="str">
        <x:v>MICRO</x:v>
      </x:c>
      <x:c r="G1495" s="25" t="str">
        <x:v>LIMITED</x:v>
      </x:c>
      <x:c r="H1495" s="25" t="str">
        <x:v>2018-01-27</x:v>
      </x:c>
      <x:c r="I1495" s="25" t="n">
        <x:v>102</x:v>
      </x:c>
      <x:c r="J1495" s="28" t="n">
        <x:v>9860316.3</x:v>
      </x:c>
      <x:c r="K1495" s="25" t="n">
        <x:v>2</x:v>
      </x:c>
      <x:c r="L1495" s="26" t="b">
        <x:v>0</x:v>
      </x:c>
      <x:c r="M1495" s="26" t="b">
        <x:v>0</x:v>
      </x:c>
      <x:c r="N1495" s="25" t="n">
        <x:v>82.22</x:v>
      </x:c>
      <x:c r="O1495" s="26" t="b">
        <x:v>1</x:v>
      </x:c>
      <x:c r="P1495" s="25" t="str">
        <x:v>SECURE_MESSAGE</x:v>
      </x:c>
      <x:c r="Q1495" s="25" t="str">
        <x:v>DERIVED_ANALYTICS</x:v>
      </x:c>
      <x:c r="R1495" s="30" t="n">
        <x:v>0.035769</x:v>
      </x:c>
      <x:c r="S1495" s="25" t="str">
        <x:v>R03</x:v>
      </x:c>
      <x:c r="T1495" s="25" t="n">
        <x:v>0</x:v>
      </x:c>
      <x:c r="U1495" s="25" t="n">
        <x:v>1</x:v>
      </x:c>
      <x:c r="V1495" s="25" t="str">
        <x:v>2026-08-02</x:v>
      </x:c>
      <x:c r="W1495" s="25" t="str">
        <x:v>NONE</x:v>
      </x:c>
      <x:c r="X1495" s="26" t="b">
        <x:v>1</x:v>
      </x:c>
      <x:c r="Y1495" s="26" t="b">
        <x:v>1</x:v>
      </x:c>
      <x:c r="Z1495" s="25" t="str">
        <x:v>CONTROLLED_SYNTHETIC</x:v>
      </x:c>
      <x:c r="AA1495" s="28" t="n">
        <x:v>5385932.54</x:v>
      </x:c>
      <x:c r="AB1495" s="28" t="n">
        <x:v>4688663.83</x:v>
      </x:c>
      <x:c r="AC1495" s="28" t="n">
        <x:v>278915.44</x:v>
      </x:c>
      <x:c r="AD1495" s="28" t="n">
        <x:v>461743.1</x:v>
      </x:c>
      <x:c r="AE1495" s="28" t="n">
        <x:v>0</x:v>
      </x:c>
      <x:c r="AF1495" s="28" t="n">
        <x:v>0</x:v>
      </x:c>
      <x:c r="AG1495" s="28" t="n">
        <x:v>0</x:v>
      </x:c>
      <x:c r="AH1495" s="28" t="n">
        <x:v>189834.038333</x:v>
      </x:c>
      <x:c r="AI1495" s="28" t="n">
        <x:v>499202.336667</x:v>
      </x:c>
      <x:c r="AJ1495" s="25" t="n">
        <x:v>711</x:v>
      </x:c>
      <x:c r="AK1495" s="25" t="n">
        <x:v>4</x:v>
      </x:c>
      <x:c r="AL1495" s="28" t="n">
        <x:v>849690.61</x:v>
      </x:c>
      <x:c r="AM1495" s="28" t="n">
        <x:v>34746.45</x:v>
      </x:c>
      <x:c r="AN1495" s="25" t="str">
        <x:v>BUSINESS_CREDIT_CARD|FX_RISK_MANAGEMENT|POS_MERCHANT_ACQUIRING|TRADE_FINANCE</x:v>
      </x:c>
      <x:c r="AO1495" s="25" t="str">
        <x:v>2026-04-01</x:v>
      </x:c>
      <x:c r="AP1495" s="25" t="n">
        <x:v>3</x:v>
      </x:c>
      <x:c r="AQ1495" s="25" t="n">
        <x:v>141</x:v>
      </x:c>
      <x:c r="AR1495" s="25" t="n">
        <x:v>48.41</x:v>
      </x:c>
      <x:c r="AS1495" s="30" t="n">
        <x:v>0.246208</x:v>
      </x:c>
      <x:c r="AT1495" s="25" t="n">
        <x:v>18</x:v>
      </x:c>
    </x:row>
    <x:row r="1496">
      <x:c r="A1496" s="25" t="str">
        <x:v>SME001492</x:v>
      </x:c>
      <x:c r="B1496" s="25" t="str">
        <x:v>Synthetic SME 001492</x:v>
      </x:c>
      <x:c r="C1496" s="25" t="str">
        <x:v>RM029</x:v>
      </x:c>
      <x:c r="D1496" s="25" t="str">
        <x:v>Marmara</x:v>
      </x:c>
      <x:c r="E1496" s="25" t="str">
        <x:v>Professional Services</x:v>
      </x:c>
      <x:c r="F1496" s="25" t="str">
        <x:v>MEDIUM</x:v>
      </x:c>
      <x:c r="G1496" s="25" t="str">
        <x:v>LIMITED</x:v>
      </x:c>
      <x:c r="H1496" s="25" t="str">
        <x:v>2019-11-01</x:v>
      </x:c>
      <x:c r="I1496" s="25" t="n">
        <x:v>81</x:v>
      </x:c>
      <x:c r="J1496" s="28" t="n">
        <x:v>119607637.22</x:v>
      </x:c>
      <x:c r="K1496" s="25" t="n">
        <x:v>236</x:v>
      </x:c>
      <x:c r="L1496" s="26" t="b">
        <x:v>1</x:v>
      </x:c>
      <x:c r="M1496" s="26" t="b">
        <x:v>0</x:v>
      </x:c>
      <x:c r="N1496" s="25" t="n">
        <x:v>72.59</x:v>
      </x:c>
      <x:c r="O1496" s="26" t="b">
        <x:v>1</x:v>
      </x:c>
      <x:c r="P1496" s="25" t="str">
        <x:v>BRANCH</x:v>
      </x:c>
      <x:c r="Q1496" s="25" t="str">
        <x:v>DERIVED_ANALYTICS</x:v>
      </x:c>
      <x:c r="R1496" s="30" t="n">
        <x:v>0.023184</x:v>
      </x:c>
      <x:c r="S1496" s="25" t="str">
        <x:v>R03</x:v>
      </x:c>
      <x:c r="T1496" s="25" t="n">
        <x:v>5</x:v>
      </x:c>
      <x:c r="U1496" s="25" t="n">
        <x:v>1</x:v>
      </x:c>
      <x:c r="V1496" s="25" t="str">
        <x:v>2027-10-01</x:v>
      </x:c>
      <x:c r="W1496" s="25" t="str">
        <x:v>NONE</x:v>
      </x:c>
      <x:c r="X1496" s="26" t="b">
        <x:v>1</x:v>
      </x:c>
      <x:c r="Y1496" s="26" t="b">
        <x:v>0</x:v>
      </x:c>
      <x:c r="Z1496" s="25" t="str">
        <x:v>CONTROLLED_SYNTHETIC</x:v>
      </x:c>
      <x:c r="AA1496" s="28" t="n">
        <x:v>56132546.76</x:v>
      </x:c>
      <x:c r="AB1496" s="28" t="n">
        <x:v>49520784.86</x:v>
      </x:c>
      <x:c r="AC1496" s="28" t="n">
        <x:v>2346423.72</x:v>
      </x:c>
      <x:c r="AD1496" s="28" t="n">
        <x:v>47630009.95</x:v>
      </x:c>
      <x:c r="AE1496" s="28" t="n">
        <x:v>15486496.78</x:v>
      </x:c>
      <x:c r="AF1496" s="28" t="n">
        <x:v>0</x:v>
      </x:c>
      <x:c r="AG1496" s="28" t="n">
        <x:v>8597933.74</x:v>
      </x:c>
      <x:c r="AH1496" s="28" t="n">
        <x:v>2234975.025</x:v>
      </x:c>
      <x:c r="AI1496" s="28" t="n">
        <x:v>7295422.601667</x:v>
      </x:c>
      <x:c r="AJ1496" s="25" t="n">
        <x:v>707</x:v>
      </x:c>
      <x:c r="AK1496" s="25" t="n">
        <x:v>1</x:v>
      </x:c>
      <x:c r="AL1496" s="28" t="n">
        <x:v>2643810.72</x:v>
      </x:c>
      <x:c r="AM1496" s="28" t="n">
        <x:v>55701.95</x:v>
      </x:c>
      <x:c r="AN1496" s="25" t="str">
        <x:v>BUSINESS_CREDIT_CARD</x:v>
      </x:c>
      <x:c r="AO1496" s="25" t="str">
        <x:v>2026-07-13</x:v>
      </x:c>
      <x:c r="AP1496" s="25" t="n">
        <x:v>1</x:v>
      </x:c>
      <x:c r="AQ1496" s="25" t="n">
        <x:v>38</x:v>
      </x:c>
      <x:c r="AR1496" s="25" t="n">
        <x:v>26.4</x:v>
      </x:c>
      <x:c r="AS1496" s="30" t="n">
        <x:v>0.063154</x:v>
      </x:c>
      <x:c r="AT1496" s="25" t="n">
        <x:v>0</x:v>
      </x:c>
    </x:row>
    <x:row r="1497">
      <x:c r="A1497" s="25" t="str">
        <x:v>SME001493</x:v>
      </x:c>
      <x:c r="B1497" s="25" t="str">
        <x:v>Synthetic SME 001493</x:v>
      </x:c>
      <x:c r="C1497" s="25" t="str">
        <x:v>RM046</x:v>
      </x:c>
      <x:c r="D1497" s="25" t="str">
        <x:v>Mediterranean</x:v>
      </x:c>
      <x:c r="E1497" s="25" t="str">
        <x:v>Construction</x:v>
      </x:c>
      <x:c r="F1497" s="25" t="str">
        <x:v>MICRO</x:v>
      </x:c>
      <x:c r="G1497" s="25" t="str">
        <x:v>LIMITED</x:v>
      </x:c>
      <x:c r="H1497" s="25" t="str">
        <x:v>2015-10-17</x:v>
      </x:c>
      <x:c r="I1497" s="25" t="n">
        <x:v>130</x:v>
      </x:c>
      <x:c r="J1497" s="28" t="n">
        <x:v>6712328.34</x:v>
      </x:c>
      <x:c r="K1497" s="25" t="n">
        <x:v>8</x:v>
      </x:c>
      <x:c r="L1497" s="26" t="b">
        <x:v>0</x:v>
      </x:c>
      <x:c r="M1497" s="26" t="b">
        <x:v>0</x:v>
      </x:c>
      <x:c r="N1497" s="25" t="n">
        <x:v>50.3</x:v>
      </x:c>
      <x:c r="O1497" s="26" t="b">
        <x:v>1</x:v>
      </x:c>
      <x:c r="P1497" s="25" t="str">
        <x:v>BRANCH</x:v>
      </x:c>
      <x:c r="Q1497" s="25" t="str">
        <x:v>DERIVED_ANALYTICS</x:v>
      </x:c>
      <x:c r="R1497" s="30" t="n">
        <x:v>0.05118</x:v>
      </x:c>
      <x:c r="S1497" s="25" t="str">
        <x:v>R04</x:v>
      </x:c>
      <x:c r="T1497" s="25" t="n">
        <x:v>0</x:v>
      </x:c>
      <x:c r="U1497" s="25" t="n">
        <x:v>1</x:v>
      </x:c>
      <x:c r="V1497" s="25" t="str">
        <x:v>2026-07-09</x:v>
      </x:c>
      <x:c r="W1497" s="25" t="str">
        <x:v>NONE</x:v>
      </x:c>
      <x:c r="X1497" s="26" t="b">
        <x:v>1</x:v>
      </x:c>
      <x:c r="Y1497" s="26" t="b">
        <x:v>1</x:v>
      </x:c>
      <x:c r="Z1497" s="25" t="str">
        <x:v>CONTROLLED_SYNTHETIC</x:v>
      </x:c>
      <x:c r="AA1497" s="28" t="n">
        <x:v>3991898.28</x:v>
      </x:c>
      <x:c r="AB1497" s="28" t="n">
        <x:v>3636066.91</x:v>
      </x:c>
      <x:c r="AC1497" s="28" t="n">
        <x:v>151592.63</x:v>
      </x:c>
      <x:c r="AD1497" s="28" t="n">
        <x:v>1558359.3</x:v>
      </x:c>
      <x:c r="AE1497" s="28" t="n">
        <x:v>0</x:v>
      </x:c>
      <x:c r="AF1497" s="28" t="n">
        <x:v>0</x:v>
      </x:c>
      <x:c r="AG1497" s="28" t="n">
        <x:v>0</x:v>
      </x:c>
      <x:c r="AH1497" s="28" t="n">
        <x:v>179153.898333</x:v>
      </x:c>
      <x:c r="AI1497" s="28" t="n">
        <x:v>254289.428333</x:v>
      </x:c>
      <x:c r="AJ1497" s="25" t="n">
        <x:v>514</x:v>
      </x:c>
      <x:c r="AK1497" s="25" t="n">
        <x:v>0</x:v>
      </x:c>
      <x:c r="AL1497" s="28" t="n">
        <x:v>0</x:v>
      </x:c>
      <x:c r="AM1497" s="28" t="n">
        <x:v>0</x:v>
      </x:c>
      <x:c r="AN1497" s="25"/>
      <x:c r="AO1497" s="25" t="str">
        <x:v>2026-08-04</x:v>
      </x:c>
      <x:c r="AP1497" s="25" t="n">
        <x:v>3</x:v>
      </x:c>
      <x:c r="AQ1497" s="25" t="n">
        <x:v>16</x:v>
      </x:c>
      <x:c r="AR1497" s="25" t="n">
        <x:v>20</x:v>
      </x:c>
      <x:c r="AS1497" s="30" t="n">
        <x:v>0</x:v>
      </x:c>
      <x:c r="AT1497" s="25" t="n">
        <x:v>42</x:v>
      </x:c>
    </x:row>
    <x:row r="1498">
      <x:c r="A1498" s="25" t="str">
        <x:v>SME001494</x:v>
      </x:c>
      <x:c r="B1498" s="25" t="str">
        <x:v>Synthetic SME 001494</x:v>
      </x:c>
      <x:c r="C1498" s="25" t="str">
        <x:v>RM030</x:v>
      </x:c>
      <x:c r="D1498" s="25" t="str">
        <x:v>Central Anatolia</x:v>
      </x:c>
      <x:c r="E1498" s="25" t="str">
        <x:v>Healthcare</x:v>
      </x:c>
      <x:c r="F1498" s="25" t="str">
        <x:v>MEDIUM</x:v>
      </x:c>
      <x:c r="G1498" s="25" t="str">
        <x:v>JOINT_STOCK</x:v>
      </x:c>
      <x:c r="H1498" s="25" t="str">
        <x:v>2020-10-19</x:v>
      </x:c>
      <x:c r="I1498" s="25" t="n">
        <x:v>70</x:v>
      </x:c>
      <x:c r="J1498" s="28" t="n">
        <x:v>84512334.02</x:v>
      </x:c>
      <x:c r="K1498" s="25" t="n">
        <x:v>137</x:v>
      </x:c>
      <x:c r="L1498" s="26" t="b">
        <x:v>1</x:v>
      </x:c>
      <x:c r="M1498" s="26" t="b">
        <x:v>0</x:v>
      </x:c>
      <x:c r="N1498" s="25" t="n">
        <x:v>87.25</x:v>
      </x:c>
      <x:c r="O1498" s="26" t="b">
        <x:v>1</x:v>
      </x:c>
      <x:c r="P1498" s="25" t="str">
        <x:v>RM_CALL</x:v>
      </x:c>
      <x:c r="Q1498" s="25" t="str">
        <x:v>DERIVED_ANALYTICS</x:v>
      </x:c>
      <x:c r="R1498" s="30" t="n">
        <x:v>0.01186</x:v>
      </x:c>
      <x:c r="S1498" s="25" t="str">
        <x:v>R02</x:v>
      </x:c>
      <x:c r="T1498" s="25" t="n">
        <x:v>0</x:v>
      </x:c>
      <x:c r="U1498" s="25" t="n">
        <x:v>1</x:v>
      </x:c>
      <x:c r="V1498" s="25" t="str">
        <x:v>2026-09-16</x:v>
      </x:c>
      <x:c r="W1498" s="25" t="str">
        <x:v>NONE</x:v>
      </x:c>
      <x:c r="X1498" s="26" t="b">
        <x:v>1</x:v>
      </x:c>
      <x:c r="Y1498" s="26" t="b">
        <x:v>1</x:v>
      </x:c>
      <x:c r="Z1498" s="25" t="str">
        <x:v>CONTROLLED_SYNTHETIC</x:v>
      </x:c>
      <x:c r="AA1498" s="28" t="n">
        <x:v>42645970.54</x:v>
      </x:c>
      <x:c r="AB1498" s="28" t="n">
        <x:v>35010228.77</x:v>
      </x:c>
      <x:c r="AC1498" s="28" t="n">
        <x:v>21363808.36</x:v>
      </x:c>
      <x:c r="AD1498" s="28" t="n">
        <x:v>32990086.17</x:v>
      </x:c>
      <x:c r="AE1498" s="28" t="n">
        <x:v>13382213.03</x:v>
      </x:c>
      <x:c r="AF1498" s="28" t="n">
        <x:v>0</x:v>
      </x:c>
      <x:c r="AG1498" s="28" t="n">
        <x:v>6473843.57</x:v>
      </x:c>
      <x:c r="AH1498" s="28" t="n">
        <x:v>1522295.548333</x:v>
      </x:c>
      <x:c r="AI1498" s="28" t="n">
        <x:v>5170286.056667</x:v>
      </x:c>
      <x:c r="AJ1498" s="25" t="n">
        <x:v>794</x:v>
      </x:c>
      <x:c r="AK1498" s="25" t="n">
        <x:v>3</x:v>
      </x:c>
      <x:c r="AL1498" s="28" t="n">
        <x:v>131372908.38</x:v>
      </x:c>
      <x:c r="AM1498" s="28" t="n">
        <x:v>2759776.72</x:v>
      </x:c>
      <x:c r="AN1498" s="25" t="str">
        <x:v>BUSINESS_CREDIT_CARD|CASH_MANAGEMENT|PAYROLL_SERVICES</x:v>
      </x:c>
      <x:c r="AO1498" s="25" t="str">
        <x:v>2026-04-24</x:v>
      </x:c>
      <x:c r="AP1498" s="25" t="n">
        <x:v>4</x:v>
      </x:c>
      <x:c r="AQ1498" s="25" t="n">
        <x:v>118</x:v>
      </x:c>
      <x:c r="AR1498" s="25" t="n">
        <x:v>64.17</x:v>
      </x:c>
      <x:c r="AS1498" s="30" t="n">
        <x:v>1</x:v>
      </x:c>
      <x:c r="AT1498" s="25" t="n">
        <x:v>0</x:v>
      </x:c>
    </x:row>
    <x:row r="1499">
      <x:c r="A1499" s="25" t="str">
        <x:v>SME001495</x:v>
      </x:c>
      <x:c r="B1499" s="25" t="str">
        <x:v>Synthetic SME 001495</x:v>
      </x:c>
      <x:c r="C1499" s="25" t="str">
        <x:v>RM041</x:v>
      </x:c>
      <x:c r="D1499" s="25" t="str">
        <x:v>Marmara</x:v>
      </x:c>
      <x:c r="E1499" s="25" t="str">
        <x:v>Transportation</x:v>
      </x:c>
      <x:c r="F1499" s="25" t="str">
        <x:v>MICRO</x:v>
      </x:c>
      <x:c r="G1499" s="25" t="str">
        <x:v>SOLE_PROPRIETOR</x:v>
      </x:c>
      <x:c r="H1499" s="25" t="str">
        <x:v>2015-06-11</x:v>
      </x:c>
      <x:c r="I1499" s="25" t="n">
        <x:v>134</x:v>
      </x:c>
      <x:c r="J1499" s="28" t="n">
        <x:v>15404783.84</x:v>
      </x:c>
      <x:c r="K1499" s="25" t="n">
        <x:v>8</x:v>
      </x:c>
      <x:c r="L1499" s="26" t="b">
        <x:v>0</x:v>
      </x:c>
      <x:c r="M1499" s="26" t="b">
        <x:v>0</x:v>
      </x:c>
      <x:c r="N1499" s="25" t="n">
        <x:v>30.6</x:v>
      </x:c>
      <x:c r="O1499" s="26" t="b">
        <x:v>0</x:v>
      </x:c>
      <x:c r="P1499" s="25" t="str">
        <x:v>RM_CALL</x:v>
      </x:c>
      <x:c r="Q1499" s="25" t="str">
        <x:v>DERIVED_ANALYTICS</x:v>
      </x:c>
      <x:c r="R1499" s="30" t="n">
        <x:v>0.059649</x:v>
      </x:c>
      <x:c r="S1499" s="25" t="str">
        <x:v>R04</x:v>
      </x:c>
      <x:c r="T1499" s="25" t="n">
        <x:v>5</x:v>
      </x:c>
      <x:c r="U1499" s="25" t="n">
        <x:v>1</x:v>
      </x:c>
      <x:c r="V1499" s="25" t="str">
        <x:v>2026-01-15</x:v>
      </x:c>
      <x:c r="W1499" s="25" t="str">
        <x:v>NONE</x:v>
      </x:c>
      <x:c r="X1499" s="26" t="b">
        <x:v>1</x:v>
      </x:c>
      <x:c r="Y1499" s="26" t="b">
        <x:v>0</x:v>
      </x:c>
      <x:c r="Z1499" s="25" t="str">
        <x:v>CONTROLLED_SYNTHETIC</x:v>
      </x:c>
      <x:c r="AA1499" s="28" t="n">
        <x:v>7511751.34</x:v>
      </x:c>
      <x:c r="AB1499" s="28" t="n">
        <x:v>6953414.65</x:v>
      </x:c>
      <x:c r="AC1499" s="28" t="n">
        <x:v>416862.65</x:v>
      </x:c>
      <x:c r="AD1499" s="28" t="n">
        <x:v>1910451.49</x:v>
      </x:c>
      <x:c r="AE1499" s="28" t="n">
        <x:v>0</x:v>
      </x:c>
      <x:c r="AF1499" s="28" t="n">
        <x:v>0</x:v>
      </x:c>
      <x:c r="AG1499" s="28" t="n">
        <x:v>0</x:v>
      </x:c>
      <x:c r="AH1499" s="28" t="n">
        <x:v>287988.433333</x:v>
      </x:c>
      <x:c r="AI1499" s="28" t="n">
        <x:v>1095026.585</x:v>
      </x:c>
      <x:c r="AJ1499" s="25" t="n">
        <x:v>326</x:v>
      </x:c>
      <x:c r="AK1499" s="25" t="n">
        <x:v>3</x:v>
      </x:c>
      <x:c r="AL1499" s="28" t="n">
        <x:v>540780.89</x:v>
      </x:c>
      <x:c r="AM1499" s="28" t="n">
        <x:v>15264.62</x:v>
      </x:c>
      <x:c r="AN1499" s="25" t="str">
        <x:v>BUSINESS_CREDIT_CARD|FX_RISK_MANAGEMENT|TERM_DEPOSIT</x:v>
      </x:c>
      <x:c r="AO1499" s="25" t="str">
        <x:v>2026-01-28</x:v>
      </x:c>
      <x:c r="AP1499" s="25" t="n">
        <x:v>3</x:v>
      </x:c>
      <x:c r="AQ1499" s="25" t="n">
        <x:v>204</x:v>
      </x:c>
      <x:c r="AR1499" s="25" t="n">
        <x:v>40.48</x:v>
      </x:c>
      <x:c r="AS1499" s="30" t="n">
        <x:v>0.100299</x:v>
      </x:c>
      <x:c r="AT1499" s="25" t="n">
        <x:v>217</x:v>
      </x:c>
    </x:row>
    <x:row r="1500">
      <x:c r="A1500" s="25" t="str">
        <x:v>SME001496</x:v>
      </x:c>
      <x:c r="B1500" s="25" t="str">
        <x:v>Synthetic SME 001496</x:v>
      </x:c>
      <x:c r="C1500" s="25" t="str">
        <x:v>RM014</x:v>
      </x:c>
      <x:c r="D1500" s="25" t="str">
        <x:v>Eastern</x:v>
      </x:c>
      <x:c r="E1500" s="25" t="str">
        <x:v>Agriculture</x:v>
      </x:c>
      <x:c r="F1500" s="25" t="str">
        <x:v>SMALL</x:v>
      </x:c>
      <x:c r="G1500" s="25" t="str">
        <x:v>LIMITED</x:v>
      </x:c>
      <x:c r="H1500" s="25" t="str">
        <x:v>2020-09-19</x:v>
      </x:c>
      <x:c r="I1500" s="25" t="n">
        <x:v>70</x:v>
      </x:c>
      <x:c r="J1500" s="28" t="n">
        <x:v>60252846.07</x:v>
      </x:c>
      <x:c r="K1500" s="25" t="n">
        <x:v>24</x:v>
      </x:c>
      <x:c r="L1500" s="26" t="b">
        <x:v>1</x:v>
      </x:c>
      <x:c r="M1500" s="26" t="b">
        <x:v>0</x:v>
      </x:c>
      <x:c r="N1500" s="25" t="n">
        <x:v>65.38</x:v>
      </x:c>
      <x:c r="O1500" s="26" t="b">
        <x:v>0</x:v>
      </x:c>
      <x:c r="P1500" s="25" t="str">
        <x:v>VIDEO_MEETING</x:v>
      </x:c>
      <x:c r="Q1500" s="25" t="str">
        <x:v>DERIVED_ANALYTICS</x:v>
      </x:c>
      <x:c r="R1500" s="30" t="n">
        <x:v>0.037276</x:v>
      </x:c>
      <x:c r="S1500" s="25" t="str">
        <x:v>R03</x:v>
      </x:c>
      <x:c r="T1500" s="25" t="n">
        <x:v>0</x:v>
      </x:c>
      <x:c r="U1500" s="25" t="n">
        <x:v>1</x:v>
      </x:c>
      <x:c r="V1500" s="25" t="str">
        <x:v>2027-05-13</x:v>
      </x:c>
      <x:c r="W1500" s="25" t="str">
        <x:v>NONE</x:v>
      </x:c>
      <x:c r="X1500" s="26" t="b">
        <x:v>1</x:v>
      </x:c>
      <x:c r="Y1500" s="26" t="b">
        <x:v>1</x:v>
      </x:c>
      <x:c r="Z1500" s="25" t="str">
        <x:v>CONTROLLED_SYNTHETIC</x:v>
      </x:c>
      <x:c r="AA1500" s="28" t="n">
        <x:v>38306370.09</x:v>
      </x:c>
      <x:c r="AB1500" s="28" t="n">
        <x:v>33068395.83</x:v>
      </x:c>
      <x:c r="AC1500" s="28" t="n">
        <x:v>1784962.68</x:v>
      </x:c>
      <x:c r="AD1500" s="28" t="n">
        <x:v>4829935.79</x:v>
      </x:c>
      <x:c r="AE1500" s="28" t="n">
        <x:v>9494116.76</x:v>
      </x:c>
      <x:c r="AF1500" s="28" t="n">
        <x:v>0</x:v>
      </x:c>
      <x:c r="AG1500" s="28" t="n">
        <x:v>5418597.04</x:v>
      </x:c>
      <x:c r="AH1500" s="28" t="n">
        <x:v>1656411.72</x:v>
      </x:c>
      <x:c r="AI1500" s="28" t="n">
        <x:v>2080708.201667</x:v>
      </x:c>
      <x:c r="AJ1500" s="25" t="n">
        <x:v>558</x:v>
      </x:c>
      <x:c r="AK1500" s="25" t="n">
        <x:v>2</x:v>
      </x:c>
      <x:c r="AL1500" s="28" t="n">
        <x:v>14815386.58</x:v>
      </x:c>
      <x:c r="AM1500" s="28" t="n">
        <x:v>520056.1</x:v>
      </x:c>
      <x:c r="AN1500" s="25" t="str">
        <x:v>PAYROLL_SERVICES|WORKING_CAPITAL_LOAN</x:v>
      </x:c>
      <x:c r="AO1500" s="25" t="str">
        <x:v>2026-05-27</x:v>
      </x:c>
      <x:c r="AP1500" s="25" t="n">
        <x:v>6</x:v>
      </x:c>
      <x:c r="AQ1500" s="25" t="n">
        <x:v>85</x:v>
      </x:c>
      <x:c r="AR1500" s="25" t="n">
        <x:v>36.55</x:v>
      </x:c>
      <x:c r="AS1500" s="30" t="n">
        <x:v>0.702534</x:v>
      </x:c>
      <x:c r="AT1500" s="25" t="n">
        <x:v>0</x:v>
      </x:c>
    </x:row>
    <x:row r="1501">
      <x:c r="A1501" s="25" t="str">
        <x:v>SME001497</x:v>
      </x:c>
      <x:c r="B1501" s="25" t="str">
        <x:v>Synthetic SME 001497</x:v>
      </x:c>
      <x:c r="C1501" s="25" t="str">
        <x:v>RM019</x:v>
      </x:c>
      <x:c r="D1501" s="25" t="str">
        <x:v>Aegean</x:v>
      </x:c>
      <x:c r="E1501" s="25" t="str">
        <x:v>Professional Services</x:v>
      </x:c>
      <x:c r="F1501" s="25" t="str">
        <x:v>MICRO</x:v>
      </x:c>
      <x:c r="G1501" s="25" t="str">
        <x:v>LIMITED</x:v>
      </x:c>
      <x:c r="H1501" s="25" t="str">
        <x:v>2015-12-27</x:v>
      </x:c>
      <x:c r="I1501" s="25" t="n">
        <x:v>127</x:v>
      </x:c>
      <x:c r="J1501" s="28" t="n">
        <x:v>5272859.54</x:v>
      </x:c>
      <x:c r="K1501" s="25" t="n">
        <x:v>6</x:v>
      </x:c>
      <x:c r="L1501" s="26" t="b">
        <x:v>0</x:v>
      </x:c>
      <x:c r="M1501" s="26" t="b">
        <x:v>1</x:v>
      </x:c>
      <x:c r="N1501" s="25" t="n">
        <x:v>64.72</x:v>
      </x:c>
      <x:c r="O1501" s="26" t="b">
        <x:v>1</x:v>
      </x:c>
      <x:c r="P1501" s="25" t="str">
        <x:v>RM_CALL</x:v>
      </x:c>
      <x:c r="Q1501" s="25" t="str">
        <x:v>DERIVED_ANALYTICS</x:v>
      </x:c>
      <x:c r="R1501" s="30" t="n">
        <x:v>0.043</x:v>
      </x:c>
      <x:c r="S1501" s="25" t="str">
        <x:v>R03</x:v>
      </x:c>
      <x:c r="T1501" s="25" t="n">
        <x:v>0</x:v>
      </x:c>
      <x:c r="U1501" s="25" t="n">
        <x:v>1</x:v>
      </x:c>
      <x:c r="V1501" s="25" t="str">
        <x:v>2027-07-12</x:v>
      </x:c>
      <x:c r="W1501" s="25" t="str">
        <x:v>NONE</x:v>
      </x:c>
      <x:c r="X1501" s="26" t="b">
        <x:v>1</x:v>
      </x:c>
      <x:c r="Y1501" s="26" t="b">
        <x:v>1</x:v>
      </x:c>
      <x:c r="Z1501" s="25" t="str">
        <x:v>CONTROLLED_SYNTHETIC</x:v>
      </x:c>
      <x:c r="AA1501" s="28" t="n">
        <x:v>2795235.09</x:v>
      </x:c>
      <x:c r="AB1501" s="28" t="n">
        <x:v>2380534.08</x:v>
      </x:c>
      <x:c r="AC1501" s="28" t="n">
        <x:v>112081.69</x:v>
      </x:c>
      <x:c r="AD1501" s="28" t="n">
        <x:v>1251867.88</x:v>
      </x:c>
      <x:c r="AE1501" s="28" t="n">
        <x:v>0</x:v>
      </x:c>
      <x:c r="AF1501" s="28" t="n">
        <x:v>636849.33</x:v>
      </x:c>
      <x:c r="AG1501" s="28" t="n">
        <x:v>316382.12</x:v>
      </x:c>
      <x:c r="AH1501" s="28" t="n">
        <x:v>90622.26</x:v>
      </x:c>
      <x:c r="AI1501" s="28" t="n">
        <x:v>277767.803333</x:v>
      </x:c>
      <x:c r="AJ1501" s="25" t="n">
        <x:v>616</x:v>
      </x:c>
      <x:c r="AK1501" s="25" t="n">
        <x:v>4</x:v>
      </x:c>
      <x:c r="AL1501" s="28" t="n">
        <x:v>6874657.29</x:v>
      </x:c>
      <x:c r="AM1501" s="28" t="n">
        <x:v>334053.07</x:v>
      </x:c>
      <x:c r="AN1501" s="25" t="str">
        <x:v>BUSINESS_CREDIT_CARD|CASH_MANAGEMENT|PAYROLL_SERVICES|POS_MERCHANT_ACQUIRING</x:v>
      </x:c>
      <x:c r="AO1501" s="25" t="str">
        <x:v>2026-04-10</x:v>
      </x:c>
      <x:c r="AP1501" s="25" t="n">
        <x:v>3</x:v>
      </x:c>
      <x:c r="AQ1501" s="25" t="n">
        <x:v>132</x:v>
      </x:c>
      <x:c r="AR1501" s="25" t="n">
        <x:v>74</x:v>
      </x:c>
      <x:c r="AS1501" s="30" t="n">
        <x:v>1</x:v>
      </x:c>
      <x:c r="AT1501" s="25" t="n">
        <x:v>0</x:v>
      </x:c>
    </x:row>
    <x:row r="1502">
      <x:c r="A1502" s="25" t="str">
        <x:v>SME001498</x:v>
      </x:c>
      <x:c r="B1502" s="25" t="str">
        <x:v>Synthetic SME 001498</x:v>
      </x:c>
      <x:c r="C1502" s="25" t="str">
        <x:v>RM038</x:v>
      </x:c>
      <x:c r="D1502" s="25" t="str">
        <x:v>Aegean</x:v>
      </x:c>
      <x:c r="E1502" s="25" t="str">
        <x:v>Technology</x:v>
      </x:c>
      <x:c r="F1502" s="25" t="str">
        <x:v>MICRO</x:v>
      </x:c>
      <x:c r="G1502" s="25" t="str">
        <x:v>LIMITED</x:v>
      </x:c>
      <x:c r="H1502" s="25" t="str">
        <x:v>2025-10-23</x:v>
      </x:c>
      <x:c r="I1502" s="25" t="n">
        <x:v>9</x:v>
      </x:c>
      <x:c r="J1502" s="28" t="n">
        <x:v>10487597.99</x:v>
      </x:c>
      <x:c r="K1502" s="25" t="n">
        <x:v>3</x:v>
      </x:c>
      <x:c r="L1502" s="26" t="b">
        <x:v>0</x:v>
      </x:c>
      <x:c r="M1502" s="26" t="b">
        <x:v>0</x:v>
      </x:c>
      <x:c r="N1502" s="25" t="n">
        <x:v>46.46</x:v>
      </x:c>
      <x:c r="O1502" s="26" t="b">
        <x:v>1</x:v>
      </x:c>
      <x:c r="P1502" s="25" t="str">
        <x:v>BRANCH</x:v>
      </x:c>
      <x:c r="Q1502" s="25" t="str">
        <x:v>DERIVED_ANALYTICS</x:v>
      </x:c>
      <x:c r="R1502" s="30" t="n">
        <x:v>0.022721</x:v>
      </x:c>
      <x:c r="S1502" s="25" t="str">
        <x:v>R02</x:v>
      </x:c>
      <x:c r="T1502" s="25" t="n">
        <x:v>0</x:v>
      </x:c>
      <x:c r="U1502" s="25" t="n">
        <x:v>1</x:v>
      </x:c>
      <x:c r="V1502" s="25" t="str">
        <x:v>2026-03-08</x:v>
      </x:c>
      <x:c r="W1502" s="25" t="str">
        <x:v>LOW</x:v>
      </x:c>
      <x:c r="X1502" s="26" t="b">
        <x:v>1</x:v>
      </x:c>
      <x:c r="Y1502" s="26" t="b">
        <x:v>1</x:v>
      </x:c>
      <x:c r="Z1502" s="25" t="str">
        <x:v>CONTROLLED_SYNTHETIC</x:v>
      </x:c>
      <x:c r="AA1502" s="28" t="n">
        <x:v>5168254.36</x:v>
      </x:c>
      <x:c r="AB1502" s="28" t="n">
        <x:v>4447861.66</x:v>
      </x:c>
      <x:c r="AC1502" s="28" t="n">
        <x:v>283372.85</x:v>
      </x:c>
      <x:c r="AD1502" s="28" t="n">
        <x:v>578559.07</x:v>
      </x:c>
      <x:c r="AE1502" s="28" t="n">
        <x:v>0</x:v>
      </x:c>
      <x:c r="AF1502" s="28" t="n">
        <x:v>0</x:v>
      </x:c>
      <x:c r="AG1502" s="28" t="n">
        <x:v>0</x:v>
      </x:c>
      <x:c r="AH1502" s="28" t="n">
        <x:v>233719.46</x:v>
      </x:c>
      <x:c r="AI1502" s="28" t="n">
        <x:v>418133.705</x:v>
      </x:c>
      <x:c r="AJ1502" s="25" t="n">
        <x:v>400</x:v>
      </x:c>
      <x:c r="AK1502" s="25" t="n">
        <x:v>2</x:v>
      </x:c>
      <x:c r="AL1502" s="28" t="n">
        <x:v>8711543.56</x:v>
      </x:c>
      <x:c r="AM1502" s="28" t="n">
        <x:v>122259.25</x:v>
      </x:c>
      <x:c r="AN1502" s="25" t="str">
        <x:v>CASH_MANAGEMENT|FX_RISK_MANAGEMENT</x:v>
      </x:c>
      <x:c r="AO1502" s="25" t="str">
        <x:v>2026-01-23</x:v>
      </x:c>
      <x:c r="AP1502" s="25" t="n">
        <x:v>6</x:v>
      </x:c>
      <x:c r="AQ1502" s="25" t="n">
        <x:v>209</x:v>
      </x:c>
      <x:c r="AR1502" s="25" t="n">
        <x:v>38.4</x:v>
      </x:c>
      <x:c r="AS1502" s="30" t="n">
        <x:v>1</x:v>
      </x:c>
      <x:c r="AT1502" s="25" t="n">
        <x:v>165</x:v>
      </x:c>
    </x:row>
    <x:row r="1503">
      <x:c r="A1503" s="25" t="str">
        <x:v>SME001499</x:v>
      </x:c>
      <x:c r="B1503" s="25" t="str">
        <x:v>Synthetic SME 001499</x:v>
      </x:c>
      <x:c r="C1503" s="25" t="str">
        <x:v>RM041</x:v>
      </x:c>
      <x:c r="D1503" s="25" t="str">
        <x:v>Marmara</x:v>
      </x:c>
      <x:c r="E1503" s="25" t="str">
        <x:v>Manufacturing</x:v>
      </x:c>
      <x:c r="F1503" s="25" t="str">
        <x:v>MEDIUM</x:v>
      </x:c>
      <x:c r="G1503" s="25" t="str">
        <x:v>LIMITED</x:v>
      </x:c>
      <x:c r="H1503" s="25" t="str">
        <x:v>2018-12-18</x:v>
      </x:c>
      <x:c r="I1503" s="25" t="n">
        <x:v>92</x:v>
      </x:c>
      <x:c r="J1503" s="28" t="n">
        <x:v>304900092.31</x:v>
      </x:c>
      <x:c r="K1503" s="25" t="n">
        <x:v>170</x:v>
      </x:c>
      <x:c r="L1503" s="26" t="b">
        <x:v>0</x:v>
      </x:c>
      <x:c r="M1503" s="26" t="b">
        <x:v>1</x:v>
      </x:c>
      <x:c r="N1503" s="25" t="n">
        <x:v>78.97</x:v>
      </x:c>
      <x:c r="O1503" s="26" t="b">
        <x:v>1</x:v>
      </x:c>
      <x:c r="P1503" s="25" t="str">
        <x:v>SECURE_MESSAGE</x:v>
      </x:c>
      <x:c r="Q1503" s="25" t="str">
        <x:v>DERIVED_ANALYTICS</x:v>
      </x:c>
      <x:c r="R1503" s="30" t="n">
        <x:v>0.002</x:v>
      </x:c>
      <x:c r="S1503" s="25" t="str">
        <x:v>R02</x:v>
      </x:c>
      <x:c r="T1503" s="25" t="n">
        <x:v>0</x:v>
      </x:c>
      <x:c r="U1503" s="25" t="n">
        <x:v>1</x:v>
      </x:c>
      <x:c r="V1503" s="25" t="str">
        <x:v>2026-07-18</x:v>
      </x:c>
      <x:c r="W1503" s="25" t="str">
        <x:v>NONE</x:v>
      </x:c>
      <x:c r="X1503" s="26" t="b">
        <x:v>1</x:v>
      </x:c>
      <x:c r="Y1503" s="26" t="b">
        <x:v>1</x:v>
      </x:c>
      <x:c r="Z1503" s="25" t="str">
        <x:v>CONTROLLED_SYNTHETIC</x:v>
      </x:c>
      <x:c r="AA1503" s="28" t="n">
        <x:v>162461048.48</x:v>
      </x:c>
      <x:c r="AB1503" s="28" t="n">
        <x:v>147829128.26</x:v>
      </x:c>
      <x:c r="AC1503" s="28" t="n">
        <x:v>5011566.47</x:v>
      </x:c>
      <x:c r="AD1503" s="28" t="n">
        <x:v>37153735.2</x:v>
      </x:c>
      <x:c r="AE1503" s="28" t="n">
        <x:v>0</x:v>
      </x:c>
      <x:c r="AF1503" s="28" t="n">
        <x:v>37586248.28</x:v>
      </x:c>
      <x:c r="AG1503" s="28" t="n">
        <x:v>18677049.2</x:v>
      </x:c>
      <x:c r="AH1503" s="28" t="n">
        <x:v>5812625.551667</x:v>
      </x:c>
      <x:c r="AI1503" s="28" t="n">
        <x:v>17403325.438333</x:v>
      </x:c>
      <x:c r="AJ1503" s="25" t="n">
        <x:v>596</x:v>
      </x:c>
      <x:c r="AK1503" s="25" t="n">
        <x:v>3</x:v>
      </x:c>
      <x:c r="AL1503" s="28" t="n">
        <x:v>318520131.94</x:v>
      </x:c>
      <x:c r="AM1503" s="28" t="n">
        <x:v>1557771.51</x:v>
      </x:c>
      <x:c r="AN1503" s="25" t="str">
        <x:v>BUSINESS_CREDIT_CARD|CASH_MANAGEMENT|POS_MERCHANT_ACQUIRING</x:v>
      </x:c>
      <x:c r="AO1503" s="25" t="str">
        <x:v>2025-12-07</x:v>
      </x:c>
      <x:c r="AP1503" s="25" t="n">
        <x:v>1</x:v>
      </x:c>
      <x:c r="AQ1503" s="25" t="n">
        <x:v>256</x:v>
      </x:c>
      <x:c r="AR1503" s="25" t="n">
        <x:v>67.5</x:v>
      </x:c>
      <x:c r="AS1503" s="30" t="n">
        <x:v>1</x:v>
      </x:c>
      <x:c r="AT1503" s="25" t="n">
        <x:v>33</x:v>
      </x:c>
    </x:row>
    <x:row r="1504">
      <x:c r="A1504" s="25" t="str">
        <x:v>SME001500</x:v>
      </x:c>
      <x:c r="B1504" s="25" t="str">
        <x:v>Synthetic SME 001500</x:v>
      </x:c>
      <x:c r="C1504" s="25" t="str">
        <x:v>RM020</x:v>
      </x:c>
      <x:c r="D1504" s="25" t="str">
        <x:v>Mediterranean</x:v>
      </x:c>
      <x:c r="E1504" s="25" t="str">
        <x:v>Professional Services</x:v>
      </x:c>
      <x:c r="F1504" s="25" t="str">
        <x:v>SMALL</x:v>
      </x:c>
      <x:c r="G1504" s="25" t="str">
        <x:v>LIMITED</x:v>
      </x:c>
      <x:c r="H1504" s="25" t="str">
        <x:v>2021-08-14</x:v>
      </x:c>
      <x:c r="I1504" s="25" t="n">
        <x:v>60</x:v>
      </x:c>
      <x:c r="J1504" s="28" t="n">
        <x:v>47858918.8</x:v>
      </x:c>
      <x:c r="K1504" s="25" t="n">
        <x:v>25</x:v>
      </x:c>
      <x:c r="L1504" s="26" t="b">
        <x:v>0</x:v>
      </x:c>
      <x:c r="M1504" s="26" t="b">
        <x:v>0</x:v>
      </x:c>
      <x:c r="N1504" s="25" t="n">
        <x:v>61.83</x:v>
      </x:c>
      <x:c r="O1504" s="26" t="b">
        <x:v>0</x:v>
      </x:c>
      <x:c r="P1504" s="25" t="str">
        <x:v>RM_CALL</x:v>
      </x:c>
      <x:c r="Q1504" s="25" t="str">
        <x:v>DERIVED_ANALYTICS</x:v>
      </x:c>
      <x:c r="R1504" s="30" t="n">
        <x:v>0.010524</x:v>
      </x:c>
      <x:c r="S1504" s="25" t="str">
        <x:v>R02</x:v>
      </x:c>
      <x:c r="T1504" s="25" t="n">
        <x:v>0</x:v>
      </x:c>
      <x:c r="U1504" s="25" t="n">
        <x:v>1</x:v>
      </x:c>
      <x:c r="V1504" s="25" t="str">
        <x:v>2027-03-05</x:v>
      </x:c>
      <x:c r="W1504" s="25" t="str">
        <x:v>NONE</x:v>
      </x:c>
      <x:c r="X1504" s="26" t="b">
        <x:v>1</x:v>
      </x:c>
      <x:c r="Y1504" s="26" t="b">
        <x:v>1</x:v>
      </x:c>
      <x:c r="Z1504" s="25" t="str">
        <x:v>CONTROLLED_SYNTHETIC</x:v>
      </x:c>
      <x:c r="AA1504" s="28" t="n">
        <x:v>26484364.01</x:v>
      </x:c>
      <x:c r="AB1504" s="28" t="n">
        <x:v>25390912.46</x:v>
      </x:c>
      <x:c r="AC1504" s="28" t="n">
        <x:v>1106117.63</x:v>
      </x:c>
      <x:c r="AD1504" s="28" t="n">
        <x:v>5878698.6</x:v>
      </x:c>
      <x:c r="AE1504" s="28" t="n">
        <x:v>0</x:v>
      </x:c>
      <x:c r="AF1504" s="28" t="n">
        <x:v>0</x:v>
      </x:c>
      <x:c r="AG1504" s="28" t="n">
        <x:v>0</x:v>
      </x:c>
      <x:c r="AH1504" s="28" t="n">
        <x:v>998854.153333</x:v>
      </x:c>
      <x:c r="AI1504" s="28" t="n">
        <x:v>2511829.236667</x:v>
      </x:c>
      <x:c r="AJ1504" s="25" t="n">
        <x:v>579</x:v>
      </x:c>
      <x:c r="AK1504" s="25" t="n">
        <x:v>2</x:v>
      </x:c>
      <x:c r="AL1504" s="28" t="n">
        <x:v>45239563.25</x:v>
      </x:c>
      <x:c r="AM1504" s="28" t="n">
        <x:v>325536.28</x:v>
      </x:c>
      <x:c r="AN1504" s="25" t="str">
        <x:v>CASH_MANAGEMENT|TERM_DEPOSIT</x:v>
      </x:c>
      <x:c r="AO1504" s="25" t="str">
        <x:v>2026-05-13</x:v>
      </x:c>
      <x:c r="AP1504" s="25" t="n">
        <x:v>5</x:v>
      </x:c>
      <x:c r="AQ1504" s="25" t="n">
        <x:v>99</x:v>
      </x:c>
      <x:c r="AR1504" s="25" t="n">
        <x:v>53.75</x:v>
      </x:c>
      <x:c r="AS1504" s="30" t="n">
        <x:v>1</x:v>
      </x:c>
      <x:c r="AT1504" s="25" t="n">
        <x:v>0</x:v>
      </x:c>
    </x:row>
    <x:row r="1505">
      <x:c r="A1505" s="25" t="str">
        <x:v>SME001501</x:v>
      </x:c>
      <x:c r="B1505" s="25" t="str">
        <x:v>Synthetic SME 001501</x:v>
      </x:c>
      <x:c r="C1505" s="25" t="str">
        <x:v>RM022</x:v>
      </x:c>
      <x:c r="D1505" s="25" t="str">
        <x:v>Central Anatolia</x:v>
      </x:c>
      <x:c r="E1505" s="25" t="str">
        <x:v>Transportation</x:v>
      </x:c>
      <x:c r="F1505" s="25" t="str">
        <x:v>MEDIUM</x:v>
      </x:c>
      <x:c r="G1505" s="25" t="str">
        <x:v>LIMITED</x:v>
      </x:c>
      <x:c r="H1505" s="25" t="str">
        <x:v>2016-08-23</x:v>
      </x:c>
      <x:c r="I1505" s="25" t="n">
        <x:v>119</x:v>
      </x:c>
      <x:c r="J1505" s="28" t="n">
        <x:v>38794502.03</x:v>
      </x:c>
      <x:c r="K1505" s="25" t="n">
        <x:v>156</x:v>
      </x:c>
      <x:c r="L1505" s="26" t="b">
        <x:v>1</x:v>
      </x:c>
      <x:c r="M1505" s="26" t="b">
        <x:v>1</x:v>
      </x:c>
      <x:c r="N1505" s="25" t="n">
        <x:v>43.9</x:v>
      </x:c>
      <x:c r="O1505" s="26" t="b">
        <x:v>1</x:v>
      </x:c>
      <x:c r="P1505" s="25" t="str">
        <x:v>BRANCH</x:v>
      </x:c>
      <x:c r="Q1505" s="25" t="str">
        <x:v>DERIVED_ANALYTICS</x:v>
      </x:c>
      <x:c r="R1505" s="30" t="n">
        <x:v>0.011119</x:v>
      </x:c>
      <x:c r="S1505" s="25" t="str">
        <x:v>R02</x:v>
      </x:c>
      <x:c r="T1505" s="25" t="n">
        <x:v>0</x:v>
      </x:c>
      <x:c r="U1505" s="25" t="n">
        <x:v>1</x:v>
      </x:c>
      <x:c r="V1505" s="25" t="str">
        <x:v>2027-02-01</x:v>
      </x:c>
      <x:c r="W1505" s="25" t="str">
        <x:v>NONE</x:v>
      </x:c>
      <x:c r="X1505" s="26" t="b">
        <x:v>1</x:v>
      </x:c>
      <x:c r="Y1505" s="26" t="b">
        <x:v>1</x:v>
      </x:c>
      <x:c r="Z1505" s="25" t="str">
        <x:v>CONTROLLED_SYNTHETIC</x:v>
      </x:c>
      <x:c r="AA1505" s="28" t="n">
        <x:v>20460364.36</x:v>
      </x:c>
      <x:c r="AB1505" s="28" t="n">
        <x:v>17506327.26</x:v>
      </x:c>
      <x:c r="AC1505" s="28" t="n">
        <x:v>1278425.74</x:v>
      </x:c>
      <x:c r="AD1505" s="28" t="n">
        <x:v>26322048.75</x:v>
      </x:c>
      <x:c r="AE1505" s="28" t="n">
        <x:v>4699061.22</x:v>
      </x:c>
      <x:c r="AF1505" s="28" t="n">
        <x:v>4137679.95</x:v>
      </x:c>
      <x:c r="AG1505" s="28" t="n">
        <x:v>5836725.73</x:v>
      </x:c>
      <x:c r="AH1505" s="28" t="n">
        <x:v>635536.996667</x:v>
      </x:c>
      <x:c r="AI1505" s="28" t="n">
        <x:v>2060172.153333</x:v>
      </x:c>
      <x:c r="AJ1505" s="25" t="n">
        <x:v>386</x:v>
      </x:c>
      <x:c r="AK1505" s="25" t="n">
        <x:v>3</x:v>
      </x:c>
      <x:c r="AL1505" s="28" t="n">
        <x:v>103204851.56</x:v>
      </x:c>
      <x:c r="AM1505" s="28" t="n">
        <x:v>2061717.24</x:v>
      </x:c>
      <x:c r="AN1505" s="25" t="str">
        <x:v>CASH_MANAGEMENT|PAYROLL_SERVICES|TRADE_FINANCE</x:v>
      </x:c>
      <x:c r="AO1505" s="25" t="str">
        <x:v>2026-06-13</x:v>
      </x:c>
      <x:c r="AP1505" s="25" t="n">
        <x:v>5</x:v>
      </x:c>
      <x:c r="AQ1505" s="25" t="n">
        <x:v>68</x:v>
      </x:c>
      <x:c r="AR1505" s="25" t="n">
        <x:v>67.5</x:v>
      </x:c>
      <x:c r="AS1505" s="30" t="n">
        <x:v>1</x:v>
      </x:c>
      <x:c r="AT1505" s="25" t="n">
        <x:v>0</x:v>
      </x:c>
    </x:row>
    <x:row r="1506">
      <x:c r="A1506" s="25" t="str">
        <x:v>SME001502</x:v>
      </x:c>
      <x:c r="B1506" s="25" t="str">
        <x:v>Synthetic SME 001502</x:v>
      </x:c>
      <x:c r="C1506" s="25" t="str">
        <x:v>RM048</x:v>
      </x:c>
      <x:c r="D1506" s="25" t="str">
        <x:v>Eastern</x:v>
      </x:c>
      <x:c r="E1506" s="25" t="str">
        <x:v>Technology</x:v>
      </x:c>
      <x:c r="F1506" s="25" t="str">
        <x:v>MICRO</x:v>
      </x:c>
      <x:c r="G1506" s="25" t="str">
        <x:v>JOINT_STOCK</x:v>
      </x:c>
      <x:c r="H1506" s="25" t="str">
        <x:v>2019-09-01</x:v>
      </x:c>
      <x:c r="I1506" s="25" t="n">
        <x:v>83</x:v>
      </x:c>
      <x:c r="J1506" s="28" t="n">
        <x:v>3645691.48</x:v>
      </x:c>
      <x:c r="K1506" s="25" t="n">
        <x:v>8</x:v>
      </x:c>
      <x:c r="L1506" s="26" t="b">
        <x:v>0</x:v>
      </x:c>
      <x:c r="M1506" s="26" t="b">
        <x:v>0</x:v>
      </x:c>
      <x:c r="N1506" s="25" t="n">
        <x:v>80.3</x:v>
      </x:c>
      <x:c r="O1506" s="26" t="b">
        <x:v>1</x:v>
      </x:c>
      <x:c r="P1506" s="25" t="str">
        <x:v>BRANCH</x:v>
      </x:c>
      <x:c r="Q1506" s="25" t="str">
        <x:v>DERIVED_ANALYTICS</x:v>
      </x:c>
      <x:c r="R1506" s="30" t="n">
        <x:v>0.036056</x:v>
      </x:c>
      <x:c r="S1506" s="25" t="str">
        <x:v>R03</x:v>
      </x:c>
      <x:c r="T1506" s="25" t="n">
        <x:v>0</x:v>
      </x:c>
      <x:c r="U1506" s="25" t="n">
        <x:v>1</x:v>
      </x:c>
      <x:c r="V1506" s="25" t="str">
        <x:v>2026-07-25</x:v>
      </x:c>
      <x:c r="W1506" s="25" t="str">
        <x:v>NONE</x:v>
      </x:c>
      <x:c r="X1506" s="26" t="b">
        <x:v>1</x:v>
      </x:c>
      <x:c r="Y1506" s="26" t="b">
        <x:v>1</x:v>
      </x:c>
      <x:c r="Z1506" s="25" t="str">
        <x:v>CONTROLLED_SYNTHETIC</x:v>
      </x:c>
      <x:c r="AA1506" s="28" t="n">
        <x:v>1863073.46</x:v>
      </x:c>
      <x:c r="AB1506" s="28" t="n">
        <x:v>1728187.77</x:v>
      </x:c>
      <x:c r="AC1506" s="28" t="n">
        <x:v>132341.74</x:v>
      </x:c>
      <x:c r="AD1506" s="28" t="n">
        <x:v>1904091.66</x:v>
      </x:c>
      <x:c r="AE1506" s="28" t="n">
        <x:v>0</x:v>
      </x:c>
      <x:c r="AF1506" s="28" t="n">
        <x:v>0</x:v>
      </x:c>
      <x:c r="AG1506" s="28" t="n">
        <x:v>0</x:v>
      </x:c>
      <x:c r="AH1506" s="28" t="n">
        <x:v>67595.918333</x:v>
      </x:c>
      <x:c r="AI1506" s="28" t="n">
        <x:v>208624.353333</x:v>
      </x:c>
      <x:c r="AJ1506" s="25" t="n">
        <x:v>761</x:v>
      </x:c>
      <x:c r="AK1506" s="25" t="n">
        <x:v>1</x:v>
      </x:c>
      <x:c r="AL1506" s="28" t="n">
        <x:v>3760860.28</x:v>
      </x:c>
      <x:c r="AM1506" s="28" t="n">
        <x:v>24292.64</x:v>
      </x:c>
      <x:c r="AN1506" s="25" t="str">
        <x:v>PAYROLL_SERVICES</x:v>
      </x:c>
      <x:c r="AO1506" s="25" t="str">
        <x:v>2026-05-25</x:v>
      </x:c>
      <x:c r="AP1506" s="25" t="n">
        <x:v>2</x:v>
      </x:c>
      <x:c r="AQ1506" s="25" t="n">
        <x:v>87</x:v>
      </x:c>
      <x:c r="AR1506" s="25" t="n">
        <x:v>54.26</x:v>
      </x:c>
      <x:c r="AS1506" s="30" t="n">
        <x:v>1</x:v>
      </x:c>
      <x:c r="AT1506" s="25" t="n">
        <x:v>26</x:v>
      </x:c>
    </x:row>
    <x:row r="1507">
      <x:c r="A1507" s="25" t="str">
        <x:v>SME001503</x:v>
      </x:c>
      <x:c r="B1507" s="25" t="str">
        <x:v>Synthetic SME 001503</x:v>
      </x:c>
      <x:c r="C1507" s="25" t="str">
        <x:v>RM015</x:v>
      </x:c>
      <x:c r="D1507" s="25" t="str">
        <x:v>Marmara</x:v>
      </x:c>
      <x:c r="E1507" s="25" t="str">
        <x:v>Construction</x:v>
      </x:c>
      <x:c r="F1507" s="25" t="str">
        <x:v>SMALL</x:v>
      </x:c>
      <x:c r="G1507" s="25" t="str">
        <x:v>SOLE_PROPRIETOR</x:v>
      </x:c>
      <x:c r="H1507" s="25" t="str">
        <x:v>2018-06-10</x:v>
      </x:c>
      <x:c r="I1507" s="25" t="n">
        <x:v>98</x:v>
      </x:c>
      <x:c r="J1507" s="28" t="n">
        <x:v>15415643.64</x:v>
      </x:c>
      <x:c r="K1507" s="25" t="n">
        <x:v>13</x:v>
      </x:c>
      <x:c r="L1507" s="26" t="b">
        <x:v>0</x:v>
      </x:c>
      <x:c r="M1507" s="26" t="b">
        <x:v>1</x:v>
      </x:c>
      <x:c r="N1507" s="25" t="n">
        <x:v>37.3</x:v>
      </x:c>
      <x:c r="O1507" s="26" t="b">
        <x:v>1</x:v>
      </x:c>
      <x:c r="P1507" s="25" t="str">
        <x:v>RM_CALL</x:v>
      </x:c>
      <x:c r="Q1507" s="25" t="str">
        <x:v>DERIVED_ANALYTICS</x:v>
      </x:c>
      <x:c r="R1507" s="30" t="n">
        <x:v>0.044988</x:v>
      </x:c>
      <x:c r="S1507" s="25" t="str">
        <x:v>R03</x:v>
      </x:c>
      <x:c r="T1507" s="25" t="n">
        <x:v>5</x:v>
      </x:c>
      <x:c r="U1507" s="25" t="n">
        <x:v>1</x:v>
      </x:c>
      <x:c r="V1507" s="25" t="str">
        <x:v>2027-05-02</x:v>
      </x:c>
      <x:c r="W1507" s="25" t="str">
        <x:v>NONE</x:v>
      </x:c>
      <x:c r="X1507" s="26" t="b">
        <x:v>1</x:v>
      </x:c>
      <x:c r="Y1507" s="26" t="b">
        <x:v>1</x:v>
      </x:c>
      <x:c r="Z1507" s="25" t="str">
        <x:v>CONTROLLED_SYNTHETIC</x:v>
      </x:c>
      <x:c r="AA1507" s="28" t="n">
        <x:v>9198887.64</x:v>
      </x:c>
      <x:c r="AB1507" s="28" t="n">
        <x:v>7671677.4</x:v>
      </x:c>
      <x:c r="AC1507" s="28" t="n">
        <x:v>685420.88</x:v>
      </x:c>
      <x:c r="AD1507" s="28" t="n">
        <x:v>2982931.77</x:v>
      </x:c>
      <x:c r="AE1507" s="28" t="n">
        <x:v>0</x:v>
      </x:c>
      <x:c r="AF1507" s="28" t="n">
        <x:v>2349371.68</x:v>
      </x:c>
      <x:c r="AG1507" s="28" t="n">
        <x:v>964727.15</x:v>
      </x:c>
      <x:c r="AH1507" s="28" t="n">
        <x:v>384088.035</x:v>
      </x:c>
      <x:c r="AI1507" s="28" t="n">
        <x:v>888092.68</x:v>
      </x:c>
      <x:c r="AJ1507" s="25" t="n">
        <x:v>326</x:v>
      </x:c>
      <x:c r="AK1507" s="25" t="n">
        <x:v>0</x:v>
      </x:c>
      <x:c r="AL1507" s="28" t="n">
        <x:v>0</x:v>
      </x:c>
      <x:c r="AM1507" s="28" t="n">
        <x:v>0</x:v>
      </x:c>
      <x:c r="AN1507" s="25"/>
      <x:c r="AO1507" s="25" t="str">
        <x:v>2026-02-16</x:v>
      </x:c>
      <x:c r="AP1507" s="25" t="n">
        <x:v>1</x:v>
      </x:c>
      <x:c r="AQ1507" s="25" t="n">
        <x:v>185</x:v>
      </x:c>
      <x:c r="AR1507" s="25" t="n">
        <x:v>20</x:v>
      </x:c>
      <x:c r="AS1507" s="30" t="n">
        <x:v>0</x:v>
      </x:c>
      <x:c r="AT1507" s="25" t="n">
        <x:v>0</x:v>
      </x:c>
    </x:row>
    <x:row r="1508">
      <x:c r="A1508" s="25" t="str">
        <x:v>SME001504</x:v>
      </x:c>
      <x:c r="B1508" s="25" t="str">
        <x:v>Synthetic SME 001504</x:v>
      </x:c>
      <x:c r="C1508" s="25" t="str">
        <x:v>RM010</x:v>
      </x:c>
      <x:c r="D1508" s="25" t="str">
        <x:v>Central Anatolia</x:v>
      </x:c>
      <x:c r="E1508" s="25" t="str">
        <x:v>Construction</x:v>
      </x:c>
      <x:c r="F1508" s="25" t="str">
        <x:v>MICRO</x:v>
      </x:c>
      <x:c r="G1508" s="25" t="str">
        <x:v>LIMITED</x:v>
      </x:c>
      <x:c r="H1508" s="25" t="str">
        <x:v>2025-01-18</x:v>
      </x:c>
      <x:c r="I1508" s="25" t="n">
        <x:v>19</x:v>
      </x:c>
      <x:c r="J1508" s="28" t="n">
        <x:v>8586204.54</x:v>
      </x:c>
      <x:c r="K1508" s="25" t="n">
        <x:v>2</x:v>
      </x:c>
      <x:c r="L1508" s="26" t="b">
        <x:v>0</x:v>
      </x:c>
      <x:c r="M1508" s="26" t="b">
        <x:v>0</x:v>
      </x:c>
      <x:c r="N1508" s="25" t="n">
        <x:v>51.4</x:v>
      </x:c>
      <x:c r="O1508" s="26" t="b">
        <x:v>0</x:v>
      </x:c>
      <x:c r="P1508" s="25" t="str">
        <x:v>VIDEO_MEETING</x:v>
      </x:c>
      <x:c r="Q1508" s="25" t="str">
        <x:v>DERIVED_ANALYTICS</x:v>
      </x:c>
      <x:c r="R1508" s="30" t="n">
        <x:v>0.046325</x:v>
      </x:c>
      <x:c r="S1508" s="25" t="str">
        <x:v>R04</x:v>
      </x:c>
      <x:c r="T1508" s="25" t="n">
        <x:v>15</x:v>
      </x:c>
      <x:c r="U1508" s="25" t="n">
        <x:v>1</x:v>
      </x:c>
      <x:c r="V1508" s="25" t="str">
        <x:v>2027-04-22</x:v>
      </x:c>
      <x:c r="W1508" s="25" t="str">
        <x:v>NONE</x:v>
      </x:c>
      <x:c r="X1508" s="26" t="b">
        <x:v>1</x:v>
      </x:c>
      <x:c r="Y1508" s="26" t="b">
        <x:v>1</x:v>
      </x:c>
      <x:c r="Z1508" s="25" t="str">
        <x:v>CONTROLLED_SYNTHETIC</x:v>
      </x:c>
      <x:c r="AA1508" s="28" t="n">
        <x:v>4505138.4</x:v>
      </x:c>
      <x:c r="AB1508" s="28" t="n">
        <x:v>4120961.94</x:v>
      </x:c>
      <x:c r="AC1508" s="28" t="n">
        <x:v>168432.96</x:v>
      </x:c>
      <x:c r="AD1508" s="28" t="n">
        <x:v>493270.78</x:v>
      </x:c>
      <x:c r="AE1508" s="28" t="n">
        <x:v>0</x:v>
      </x:c>
      <x:c r="AF1508" s="28" t="n">
        <x:v>0</x:v>
      </x:c>
      <x:c r="AG1508" s="28" t="n">
        <x:v>0</x:v>
      </x:c>
      <x:c r="AH1508" s="28" t="n">
        <x:v>179931.96</x:v>
      </x:c>
      <x:c r="AI1508" s="28" t="n">
        <x:v>344806.821667</x:v>
      </x:c>
      <x:c r="AJ1508" s="25" t="n">
        <x:v>550</x:v>
      </x:c>
      <x:c r="AK1508" s="25" t="n">
        <x:v>2</x:v>
      </x:c>
      <x:c r="AL1508" s="28" t="n">
        <x:v>478123.42</x:v>
      </x:c>
      <x:c r="AM1508" s="28" t="n">
        <x:v>8574.53</x:v>
      </x:c>
      <x:c r="AN1508" s="25" t="str">
        <x:v>BUSINESS_CREDIT_CARD|TERM_DEPOSIT</x:v>
      </x:c>
      <x:c r="AO1508" s="25" t="str">
        <x:v>2026-05-20</x:v>
      </x:c>
      <x:c r="AP1508" s="25" t="n">
        <x:v>4</x:v>
      </x:c>
      <x:c r="AQ1508" s="25" t="n">
        <x:v>92</x:v>
      </x:c>
      <x:c r="AR1508" s="25" t="n">
        <x:v>19.08</x:v>
      </x:c>
      <x:c r="AS1508" s="30" t="n">
        <x:v>0.1591</x:v>
      </x:c>
      <x:c r="AT1508" s="25" t="n">
        <x:v>0</x:v>
      </x:c>
    </x:row>
    <x:row r="1509">
      <x:c r="A1509" s="25" t="str">
        <x:v>SME001505</x:v>
      </x:c>
      <x:c r="B1509" s="25" t="str">
        <x:v>Synthetic SME 001505</x:v>
      </x:c>
      <x:c r="C1509" s="25" t="str">
        <x:v>RM039</x:v>
      </x:c>
      <x:c r="D1509" s="25" t="str">
        <x:v>Eastern</x:v>
      </x:c>
      <x:c r="E1509" s="25" t="str">
        <x:v>Wholesale Trade</x:v>
      </x:c>
      <x:c r="F1509" s="25" t="str">
        <x:v>MICRO</x:v>
      </x:c>
      <x:c r="G1509" s="25" t="str">
        <x:v>LIMITED</x:v>
      </x:c>
      <x:c r="H1509" s="25" t="str">
        <x:v>2016-02-22</x:v>
      </x:c>
      <x:c r="I1509" s="25" t="n">
        <x:v>125</x:v>
      </x:c>
      <x:c r="J1509" s="28" t="n">
        <x:v>4198755.49</x:v>
      </x:c>
      <x:c r="K1509" s="25" t="n">
        <x:v>9</x:v>
      </x:c>
      <x:c r="L1509" s="26" t="b">
        <x:v>0</x:v>
      </x:c>
      <x:c r="M1509" s="26" t="b">
        <x:v>0</x:v>
      </x:c>
      <x:c r="N1509" s="25" t="n">
        <x:v>70.29</x:v>
      </x:c>
      <x:c r="O1509" s="26" t="b">
        <x:v>1</x:v>
      </x:c>
      <x:c r="P1509" s="25" t="str">
        <x:v>BRANCH</x:v>
      </x:c>
      <x:c r="Q1509" s="25" t="str">
        <x:v>DERIVED_ANALYTICS</x:v>
      </x:c>
      <x:c r="R1509" s="30" t="n">
        <x:v>0.038376</x:v>
      </x:c>
      <x:c r="S1509" s="25" t="str">
        <x:v>R03</x:v>
      </x:c>
      <x:c r="T1509" s="25" t="n">
        <x:v>0</x:v>
      </x:c>
      <x:c r="U1509" s="25" t="n">
        <x:v>1</x:v>
      </x:c>
      <x:c r="V1509" s="25" t="str">
        <x:v>2027-05-20</x:v>
      </x:c>
      <x:c r="W1509" s="25" t="str">
        <x:v>NONE</x:v>
      </x:c>
      <x:c r="X1509" s="26" t="b">
        <x:v>1</x:v>
      </x:c>
      <x:c r="Y1509" s="26" t="b">
        <x:v>1</x:v>
      </x:c>
      <x:c r="Z1509" s="25" t="str">
        <x:v>CONTROLLED_SYNTHETIC</x:v>
      </x:c>
      <x:c r="AA1509" s="28" t="n">
        <x:v>2026163.53</x:v>
      </x:c>
      <x:c r="AB1509" s="28" t="n">
        <x:v>1836328.15</x:v>
      </x:c>
      <x:c r="AC1509" s="28" t="n">
        <x:v>140210.33</x:v>
      </x:c>
      <x:c r="AD1509" s="28" t="n">
        <x:v>1933678.43</x:v>
      </x:c>
      <x:c r="AE1509" s="28" t="n">
        <x:v>0</x:v>
      </x:c>
      <x:c r="AF1509" s="28" t="n">
        <x:v>0</x:v>
      </x:c>
      <x:c r="AG1509" s="28" t="n">
        <x:v>0</x:v>
      </x:c>
      <x:c r="AH1509" s="28" t="n">
        <x:v>78307.421667</x:v>
      </x:c>
      <x:c r="AI1509" s="28" t="n">
        <x:v>160362.471667</x:v>
      </x:c>
      <x:c r="AJ1509" s="25" t="n">
        <x:v>679</x:v>
      </x:c>
      <x:c r="AK1509" s="25" t="n">
        <x:v>2</x:v>
      </x:c>
      <x:c r="AL1509" s="28" t="n">
        <x:v>3986553.92</x:v>
      </x:c>
      <x:c r="AM1509" s="28" t="n">
        <x:v>177856.86</x:v>
      </x:c>
      <x:c r="AN1509" s="25" t="str">
        <x:v>CASH_MANAGEMENT|POS_MERCHANT_ACQUIRING</x:v>
      </x:c>
      <x:c r="AO1509" s="25" t="str">
        <x:v>2026-04-14</x:v>
      </x:c>
      <x:c r="AP1509" s="25" t="n">
        <x:v>4</x:v>
      </x:c>
      <x:c r="AQ1509" s="25" t="n">
        <x:v>128</x:v>
      </x:c>
      <x:c r="AR1509" s="25" t="n">
        <x:v>59.58</x:v>
      </x:c>
      <x:c r="AS1509" s="30" t="n">
        <x:v>1</x:v>
      </x:c>
      <x:c r="AT1509" s="25" t="n">
        <x:v>0</x:v>
      </x:c>
    </x:row>
    <x:row r="1510">
      <x:c r="A1510" s="25" t="str">
        <x:v>SME001506</x:v>
      </x:c>
      <x:c r="B1510" s="25" t="str">
        <x:v>Synthetic SME 001506</x:v>
      </x:c>
      <x:c r="C1510" s="25" t="str">
        <x:v>RM011</x:v>
      </x:c>
      <x:c r="D1510" s="25" t="str">
        <x:v>Black Sea</x:v>
      </x:c>
      <x:c r="E1510" s="25" t="str">
        <x:v>Professional Services</x:v>
      </x:c>
      <x:c r="F1510" s="25" t="str">
        <x:v>SMALL</x:v>
      </x:c>
      <x:c r="G1510" s="25" t="str">
        <x:v>SOLE_PROPRIETOR</x:v>
      </x:c>
      <x:c r="H1510" s="25" t="str">
        <x:v>2022-11-27</x:v>
      </x:c>
      <x:c r="I1510" s="25" t="n">
        <x:v>44</x:v>
      </x:c>
      <x:c r="J1510" s="28" t="n">
        <x:v>12298297.2</x:v>
      </x:c>
      <x:c r="K1510" s="25" t="n">
        <x:v>29</x:v>
      </x:c>
      <x:c r="L1510" s="26" t="b">
        <x:v>0</x:v>
      </x:c>
      <x:c r="M1510" s="26" t="b">
        <x:v>0</x:v>
      </x:c>
      <x:c r="N1510" s="25" t="n">
        <x:v>57.86</x:v>
      </x:c>
      <x:c r="O1510" s="26" t="b">
        <x:v>1</x:v>
      </x:c>
      <x:c r="P1510" s="25" t="str">
        <x:v>SECURE_MESSAGE</x:v>
      </x:c>
      <x:c r="Q1510" s="25" t="str">
        <x:v>DERIVED_ANALYTICS</x:v>
      </x:c>
      <x:c r="R1510" s="30" t="n">
        <x:v>0.061534</x:v>
      </x:c>
      <x:c r="S1510" s="25" t="str">
        <x:v>R04</x:v>
      </x:c>
      <x:c r="T1510" s="25" t="n">
        <x:v>0</x:v>
      </x:c>
      <x:c r="U1510" s="25" t="n">
        <x:v>1</x:v>
      </x:c>
      <x:c r="V1510" s="25" t="str">
        <x:v>2027-02-19</x:v>
      </x:c>
      <x:c r="W1510" s="25" t="str">
        <x:v>NONE</x:v>
      </x:c>
      <x:c r="X1510" s="26" t="b">
        <x:v>1</x:v>
      </x:c>
      <x:c r="Y1510" s="26" t="b">
        <x:v>1</x:v>
      </x:c>
      <x:c r="Z1510" s="25" t="str">
        <x:v>CONTROLLED_SYNTHETIC</x:v>
      </x:c>
      <x:c r="AA1510" s="28" t="n">
        <x:v>6245925.35</x:v>
      </x:c>
      <x:c r="AB1510" s="28" t="n">
        <x:v>5214083.01</x:v>
      </x:c>
      <x:c r="AC1510" s="28" t="n">
        <x:v>230935.64</x:v>
      </x:c>
      <x:c r="AD1510" s="28" t="n">
        <x:v>6725081.12</x:v>
      </x:c>
      <x:c r="AE1510" s="28" t="n">
        <x:v>0</x:v>
      </x:c>
      <x:c r="AF1510" s="28" t="n">
        <x:v>0</x:v>
      </x:c>
      <x:c r="AG1510" s="28" t="n">
        <x:v>0</x:v>
      </x:c>
      <x:c r="AH1510" s="28" t="n">
        <x:v>203624.893333</x:v>
      </x:c>
      <x:c r="AI1510" s="28" t="n">
        <x:v>577059.981667</x:v>
      </x:c>
      <x:c r="AJ1510" s="25" t="n">
        <x:v>562</x:v>
      </x:c>
      <x:c r="AK1510" s="25" t="n">
        <x:v>2</x:v>
      </x:c>
      <x:c r="AL1510" s="28" t="n">
        <x:v>2553965.67</x:v>
      </x:c>
      <x:c r="AM1510" s="28" t="n">
        <x:v>40290.64</x:v>
      </x:c>
      <x:c r="AN1510" s="25" t="str">
        <x:v>TERM_DEPOSIT|WORKING_CAPITAL_LOAN</x:v>
      </x:c>
      <x:c r="AO1510" s="25" t="str">
        <x:v>2026-05-11</x:v>
      </x:c>
      <x:c r="AP1510" s="25" t="n">
        <x:v>4</x:v>
      </x:c>
      <x:c r="AQ1510" s="25" t="n">
        <x:v>101</x:v>
      </x:c>
      <x:c r="AR1510" s="25" t="n">
        <x:v>29.29</x:v>
      </x:c>
      <x:c r="AS1510" s="30" t="n">
        <x:v>0.593338</x:v>
      </x:c>
      <x:c r="AT1510" s="25" t="n">
        <x:v>0</x:v>
      </x:c>
    </x:row>
    <x:row r="1511">
      <x:c r="A1511" s="25" t="str">
        <x:v>SME001507</x:v>
      </x:c>
      <x:c r="B1511" s="25" t="str">
        <x:v>Synthetic SME 001507</x:v>
      </x:c>
      <x:c r="C1511" s="25" t="str">
        <x:v>RM004</x:v>
      </x:c>
      <x:c r="D1511" s="25" t="str">
        <x:v>Central Anatolia</x:v>
      </x:c>
      <x:c r="E1511" s="25" t="str">
        <x:v>Manufacturing</x:v>
      </x:c>
      <x:c r="F1511" s="25" t="str">
        <x:v>MICRO</x:v>
      </x:c>
      <x:c r="G1511" s="25" t="str">
        <x:v>SOLE_PROPRIETOR</x:v>
      </x:c>
      <x:c r="H1511" s="25" t="str">
        <x:v>2020-08-06</x:v>
      </x:c>
      <x:c r="I1511" s="25" t="n">
        <x:v>72</x:v>
      </x:c>
      <x:c r="J1511" s="28" t="n">
        <x:v>8684623.04</x:v>
      </x:c>
      <x:c r="K1511" s="25" t="n">
        <x:v>8</x:v>
      </x:c>
      <x:c r="L1511" s="26" t="b">
        <x:v>1</x:v>
      </x:c>
      <x:c r="M1511" s="26" t="b">
        <x:v>0</x:v>
      </x:c>
      <x:c r="N1511" s="25" t="n">
        <x:v>97.96</x:v>
      </x:c>
      <x:c r="O1511" s="26" t="b">
        <x:v>1</x:v>
      </x:c>
      <x:c r="P1511" s="25" t="str">
        <x:v>BRANCH</x:v>
      </x:c>
      <x:c r="Q1511" s="25" t="str">
        <x:v>DERIVED_ANALYTICS</x:v>
      </x:c>
      <x:c r="R1511" s="30" t="n">
        <x:v>0.029828</x:v>
      </x:c>
      <x:c r="S1511" s="25" t="str">
        <x:v>R03</x:v>
      </x:c>
      <x:c r="T1511" s="25" t="n">
        <x:v>0</x:v>
      </x:c>
      <x:c r="U1511" s="25" t="n">
        <x:v>1</x:v>
      </x:c>
      <x:c r="V1511" s="25" t="str">
        <x:v>2026-03-24</x:v>
      </x:c>
      <x:c r="W1511" s="25" t="str">
        <x:v>NONE</x:v>
      </x:c>
      <x:c r="X1511" s="26" t="b">
        <x:v>1</x:v>
      </x:c>
      <x:c r="Y1511" s="26" t="b">
        <x:v>0</x:v>
      </x:c>
      <x:c r="Z1511" s="25" t="str">
        <x:v>CONTROLLED_SYNTHETIC</x:v>
      </x:c>
      <x:c r="AA1511" s="28" t="n">
        <x:v>4339153.02</x:v>
      </x:c>
      <x:c r="AB1511" s="28" t="n">
        <x:v>3955714.9</x:v>
      </x:c>
      <x:c r="AC1511" s="28" t="n">
        <x:v>193213.72</x:v>
      </x:c>
      <x:c r="AD1511" s="28" t="n">
        <x:v>1355873.57</x:v>
      </x:c>
      <x:c r="AE1511" s="28" t="n">
        <x:v>944529.96</x:v>
      </x:c>
      <x:c r="AF1511" s="28" t="n">
        <x:v>0</x:v>
      </x:c>
      <x:c r="AG1511" s="28" t="n">
        <x:v>474749.55</x:v>
      </x:c>
      <x:c r="AH1511" s="28" t="n">
        <x:v>127134.56</x:v>
      </x:c>
      <x:c r="AI1511" s="28" t="n">
        <x:v>602680.66</x:v>
      </x:c>
      <x:c r="AJ1511" s="25" t="n">
        <x:v>901</x:v>
      </x:c>
      <x:c r="AK1511" s="25" t="n">
        <x:v>1</x:v>
      </x:c>
      <x:c r="AL1511" s="28" t="n">
        <x:v>7684431</x:v>
      </x:c>
      <x:c r="AM1511" s="28" t="n">
        <x:v>409668.88</x:v>
      </x:c>
      <x:c r="AN1511" s="25" t="str">
        <x:v>CASH_MANAGEMENT</x:v>
      </x:c>
      <x:c r="AO1511" s="25" t="str">
        <x:v>2026-05-23</x:v>
      </x:c>
      <x:c r="AP1511" s="25" t="n">
        <x:v>5</x:v>
      </x:c>
      <x:c r="AQ1511" s="25" t="n">
        <x:v>89</x:v>
      </x:c>
      <x:c r="AR1511" s="25" t="n">
        <x:v>48.42</x:v>
      </x:c>
      <x:c r="AS1511" s="30" t="n">
        <x:v>1</x:v>
      </x:c>
      <x:c r="AT1511" s="25" t="n">
        <x:v>149</x:v>
      </x:c>
    </x:row>
    <x:row r="1512">
      <x:c r="A1512" s="25" t="str">
        <x:v>SME001508</x:v>
      </x:c>
      <x:c r="B1512" s="25" t="str">
        <x:v>Synthetic SME 001508</x:v>
      </x:c>
      <x:c r="C1512" s="25" t="str">
        <x:v>RM024</x:v>
      </x:c>
      <x:c r="D1512" s="25" t="str">
        <x:v>Eastern</x:v>
      </x:c>
      <x:c r="E1512" s="25" t="str">
        <x:v>Agriculture</x:v>
      </x:c>
      <x:c r="F1512" s="25" t="str">
        <x:v>SMALL</x:v>
      </x:c>
      <x:c r="G1512" s="25" t="str">
        <x:v>SOLE_PROPRIETOR</x:v>
      </x:c>
      <x:c r="H1512" s="25" t="str">
        <x:v>2019-12-17</x:v>
      </x:c>
      <x:c r="I1512" s="25" t="n">
        <x:v>80</x:v>
      </x:c>
      <x:c r="J1512" s="28" t="n">
        <x:v>32390495.28</x:v>
      </x:c>
      <x:c r="K1512" s="25" t="n">
        <x:v>30</x:v>
      </x:c>
      <x:c r="L1512" s="26" t="b">
        <x:v>1</x:v>
      </x:c>
      <x:c r="M1512" s="26" t="b">
        <x:v>0</x:v>
      </x:c>
      <x:c r="N1512" s="25" t="n">
        <x:v>86.24</x:v>
      </x:c>
      <x:c r="O1512" s="26" t="b">
        <x:v>1</x:v>
      </x:c>
      <x:c r="P1512" s="25" t="str">
        <x:v>RM_CALL</x:v>
      </x:c>
      <x:c r="Q1512" s="25" t="str">
        <x:v>DERIVED_ANALYTICS</x:v>
      </x:c>
      <x:c r="R1512" s="30" t="n">
        <x:v>0.024735</x:v>
      </x:c>
      <x:c r="S1512" s="25" t="str">
        <x:v>R03</x:v>
      </x:c>
      <x:c r="T1512" s="25" t="n">
        <x:v>0</x:v>
      </x:c>
      <x:c r="U1512" s="25" t="n">
        <x:v>1</x:v>
      </x:c>
      <x:c r="V1512" s="25" t="str">
        <x:v>2027-06-15</x:v>
      </x:c>
      <x:c r="W1512" s="25" t="str">
        <x:v>NONE</x:v>
      </x:c>
      <x:c r="X1512" s="26" t="b">
        <x:v>1</x:v>
      </x:c>
      <x:c r="Y1512" s="26" t="b">
        <x:v>0</x:v>
      </x:c>
      <x:c r="Z1512" s="25" t="str">
        <x:v>CONTROLLED_SYNTHETIC</x:v>
      </x:c>
      <x:c r="AA1512" s="28" t="n">
        <x:v>15976752.54</x:v>
      </x:c>
      <x:c r="AB1512" s="28" t="n">
        <x:v>14550915.67</x:v>
      </x:c>
      <x:c r="AC1512" s="28" t="n">
        <x:v>831967.22</x:v>
      </x:c>
      <x:c r="AD1512" s="28" t="n">
        <x:v>6571493.73</x:v>
      </x:c>
      <x:c r="AE1512" s="28" t="n">
        <x:v>5635803.77</x:v>
      </x:c>
      <x:c r="AF1512" s="28" t="n">
        <x:v>0</x:v>
      </x:c>
      <x:c r="AG1512" s="28" t="n">
        <x:v>2691087.25</x:v>
      </x:c>
      <x:c r="AH1512" s="28" t="n">
        <x:v>530292.116667</x:v>
      </x:c>
      <x:c r="AI1512" s="28" t="n">
        <x:v>2147001.451667</x:v>
      </x:c>
      <x:c r="AJ1512" s="25" t="n">
        <x:v>742</x:v>
      </x:c>
      <x:c r="AK1512" s="25" t="n">
        <x:v>1</x:v>
      </x:c>
      <x:c r="AL1512" s="28" t="n">
        <x:v>4497147.87</x:v>
      </x:c>
      <x:c r="AM1512" s="28" t="n">
        <x:v>155173.92</x:v>
      </x:c>
      <x:c r="AN1512" s="25" t="str">
        <x:v>WORKING_CAPITAL_LOAN</x:v>
      </x:c>
      <x:c r="AO1512" s="25" t="str">
        <x:v>2026-07-05</x:v>
      </x:c>
      <x:c r="AP1512" s="25" t="n">
        <x:v>3</x:v>
      </x:c>
      <x:c r="AQ1512" s="25" t="n">
        <x:v>46</x:v>
      </x:c>
      <x:c r="AR1512" s="25" t="n">
        <x:v>29.44</x:v>
      </x:c>
      <x:c r="AS1512" s="30" t="n">
        <x:v>0.39669</x:v>
      </x:c>
      <x:c r="AT1512" s="25" t="n">
        <x:v>0</x:v>
      </x:c>
    </x:row>
    <x:row r="1513">
      <x:c r="A1513" s="25" t="str">
        <x:v>SME001509</x:v>
      </x:c>
      <x:c r="B1513" s="25" t="str">
        <x:v>Synthetic SME 001509</x:v>
      </x:c>
      <x:c r="C1513" s="25" t="str">
        <x:v>RM001</x:v>
      </x:c>
      <x:c r="D1513" s="25" t="str">
        <x:v>Mediterranean</x:v>
      </x:c>
      <x:c r="E1513" s="25" t="str">
        <x:v>Technology</x:v>
      </x:c>
      <x:c r="F1513" s="25" t="str">
        <x:v>MICRO</x:v>
      </x:c>
      <x:c r="G1513" s="25" t="str">
        <x:v>SOLE_PROPRIETOR</x:v>
      </x:c>
      <x:c r="H1513" s="25" t="str">
        <x:v>2018-03-18</x:v>
      </x:c>
      <x:c r="I1513" s="25" t="n">
        <x:v>101</x:v>
      </x:c>
      <x:c r="J1513" s="28" t="n">
        <x:v>17919643.26</x:v>
      </x:c>
      <x:c r="K1513" s="25" t="n">
        <x:v>3</x:v>
      </x:c>
      <x:c r="L1513" s="26" t="b">
        <x:v>0</x:v>
      </x:c>
      <x:c r="M1513" s="26" t="b">
        <x:v>0</x:v>
      </x:c>
      <x:c r="N1513" s="25" t="n">
        <x:v>11.48</x:v>
      </x:c>
      <x:c r="O1513" s="26" t="b">
        <x:v>1</x:v>
      </x:c>
      <x:c r="P1513" s="25" t="str">
        <x:v>SECURE_MESSAGE</x:v>
      </x:c>
      <x:c r="Q1513" s="25" t="str">
        <x:v>DERIVED_ANALYTICS</x:v>
      </x:c>
      <x:c r="R1513" s="30" t="n">
        <x:v>0.021352</x:v>
      </x:c>
      <x:c r="S1513" s="25" t="str">
        <x:v>R02</x:v>
      </x:c>
      <x:c r="T1513" s="25" t="n">
        <x:v>0</x:v>
      </x:c>
      <x:c r="U1513" s="25" t="n">
        <x:v>1</x:v>
      </x:c>
      <x:c r="V1513" s="25" t="str">
        <x:v>2027-04-06</x:v>
      </x:c>
      <x:c r="W1513" s="25" t="str">
        <x:v>NONE</x:v>
      </x:c>
      <x:c r="X1513" s="26" t="b">
        <x:v>1</x:v>
      </x:c>
      <x:c r="Y1513" s="26" t="b">
        <x:v>0</x:v>
      </x:c>
      <x:c r="Z1513" s="25" t="str">
        <x:v>CONTROLLED_SYNTHETIC</x:v>
      </x:c>
      <x:c r="AA1513" s="28" t="n">
        <x:v>8640921.55</x:v>
      </x:c>
      <x:c r="AB1513" s="28" t="n">
        <x:v>7528153.88</x:v>
      </x:c>
      <x:c r="AC1513" s="28" t="n">
        <x:v>180453.52</x:v>
      </x:c>
      <x:c r="AD1513" s="28" t="n">
        <x:v>660299.42</x:v>
      </x:c>
      <x:c r="AE1513" s="28" t="n">
        <x:v>0</x:v>
      </x:c>
      <x:c r="AF1513" s="28" t="n">
        <x:v>0</x:v>
      </x:c>
      <x:c r="AG1513" s="28" t="n">
        <x:v>0</x:v>
      </x:c>
      <x:c r="AH1513" s="28" t="n">
        <x:v>332452.32</x:v>
      </x:c>
      <x:c r="AI1513" s="28" t="n">
        <x:v>803230.386667</x:v>
      </x:c>
      <x:c r="AJ1513" s="25" t="n">
        <x:v>106</x:v>
      </x:c>
      <x:c r="AK1513" s="25" t="n">
        <x:v>2</x:v>
      </x:c>
      <x:c r="AL1513" s="28" t="n">
        <x:v>15330905.75</x:v>
      </x:c>
      <x:c r="AM1513" s="28" t="n">
        <x:v>200213.41</x:v>
      </x:c>
      <x:c r="AN1513" s="25" t="str">
        <x:v>CASH_MANAGEMENT|WORKING_CAPITAL_LOAN</x:v>
      </x:c>
      <x:c r="AO1513" s="25" t="str">
        <x:v>2026-06-07</x:v>
      </x:c>
      <x:c r="AP1513" s="25" t="n">
        <x:v>3</x:v>
      </x:c>
      <x:c r="AQ1513" s="25" t="n">
        <x:v>74</x:v>
      </x:c>
      <x:c r="AR1513" s="25" t="n">
        <x:v>56.96</x:v>
      </x:c>
      <x:c r="AS1513" s="30" t="n">
        <x:v>1</x:v>
      </x:c>
      <x:c r="AT1513" s="25" t="n">
        <x:v>0</x:v>
      </x:c>
    </x:row>
    <x:row r="1514">
      <x:c r="A1514" s="25" t="str">
        <x:v>SME001510</x:v>
      </x:c>
      <x:c r="B1514" s="25" t="str">
        <x:v>Synthetic SME 001510</x:v>
      </x:c>
      <x:c r="C1514" s="25" t="str">
        <x:v>RM016</x:v>
      </x:c>
      <x:c r="D1514" s="25" t="str">
        <x:v>Mediterranean</x:v>
      </x:c>
      <x:c r="E1514" s="25" t="str">
        <x:v>Wholesale Trade</x:v>
      </x:c>
      <x:c r="F1514" s="25" t="str">
        <x:v>MICRO</x:v>
      </x:c>
      <x:c r="G1514" s="25" t="str">
        <x:v>SOLE_PROPRIETOR</x:v>
      </x:c>
      <x:c r="H1514" s="25" t="str">
        <x:v>2025-05-09</x:v>
      </x:c>
      <x:c r="I1514" s="25" t="n">
        <x:v>15</x:v>
      </x:c>
      <x:c r="J1514" s="28" t="n">
        <x:v>11469627.98</x:v>
      </x:c>
      <x:c r="K1514" s="25" t="n">
        <x:v>8</x:v>
      </x:c>
      <x:c r="L1514" s="26" t="b">
        <x:v>0</x:v>
      </x:c>
      <x:c r="M1514" s="26" t="b">
        <x:v>0</x:v>
      </x:c>
      <x:c r="N1514" s="25" t="n">
        <x:v>68.82</x:v>
      </x:c>
      <x:c r="O1514" s="26" t="b">
        <x:v>1</x:v>
      </x:c>
      <x:c r="P1514" s="25" t="str">
        <x:v>SECURE_MESSAGE</x:v>
      </x:c>
      <x:c r="Q1514" s="25" t="str">
        <x:v>DERIVED_ANALYTICS</x:v>
      </x:c>
      <x:c r="R1514" s="30" t="n">
        <x:v>0.018569</x:v>
      </x:c>
      <x:c r="S1514" s="25" t="str">
        <x:v>R02</x:v>
      </x:c>
      <x:c r="T1514" s="25" t="n">
        <x:v>0</x:v>
      </x:c>
      <x:c r="U1514" s="25" t="n">
        <x:v>1</x:v>
      </x:c>
      <x:c r="V1514" s="25" t="str">
        <x:v>2026-05-01</x:v>
      </x:c>
      <x:c r="W1514" s="25" t="str">
        <x:v>NONE</x:v>
      </x:c>
      <x:c r="X1514" s="26" t="b">
        <x:v>1</x:v>
      </x:c>
      <x:c r="Y1514" s="26" t="b">
        <x:v>1</x:v>
      </x:c>
      <x:c r="Z1514" s="25" t="str">
        <x:v>CONTROLLED_SYNTHETIC</x:v>
      </x:c>
      <x:c r="AA1514" s="28" t="n">
        <x:v>6207052.01</x:v>
      </x:c>
      <x:c r="AB1514" s="28" t="n">
        <x:v>5621121.07</x:v>
      </x:c>
      <x:c r="AC1514" s="28" t="n">
        <x:v>301603.14</x:v>
      </x:c>
      <x:c r="AD1514" s="28" t="n">
        <x:v>1592977.97</x:v>
      </x:c>
      <x:c r="AE1514" s="28" t="n">
        <x:v>0</x:v>
      </x:c>
      <x:c r="AF1514" s="28" t="n">
        <x:v>0</x:v>
      </x:c>
      <x:c r="AG1514" s="28" t="n">
        <x:v>0</x:v>
      </x:c>
      <x:c r="AH1514" s="28" t="n">
        <x:v>253206.071667</x:v>
      </x:c>
      <x:c r="AI1514" s="28" t="n">
        <x:v>624420.598333</x:v>
      </x:c>
      <x:c r="AJ1514" s="25" t="n">
        <x:v>676</x:v>
      </x:c>
      <x:c r="AK1514" s="25" t="n">
        <x:v>2</x:v>
      </x:c>
      <x:c r="AL1514" s="28" t="n">
        <x:v>270310.74</x:v>
      </x:c>
      <x:c r="AM1514" s="28" t="n">
        <x:v>11715.22</x:v>
      </x:c>
      <x:c r="AN1514" s="25" t="str">
        <x:v>BUSINESS_CREDIT_CARD|TRADE_FINANCE</x:v>
      </x:c>
      <x:c r="AO1514" s="25" t="str">
        <x:v>2026-04-27</x:v>
      </x:c>
      <x:c r="AP1514" s="25" t="n">
        <x:v>4</x:v>
      </x:c>
      <x:c r="AQ1514" s="25" t="n">
        <x:v>115</x:v>
      </x:c>
      <x:c r="AR1514" s="25" t="n">
        <x:v>17.23</x:v>
      </x:c>
      <x:c r="AS1514" s="30" t="n">
        <x:v>0.067336</x:v>
      </x:c>
      <x:c r="AT1514" s="25" t="n">
        <x:v>111</x:v>
      </x:c>
    </x:row>
    <x:row r="1515">
      <x:c r="A1515" s="25" t="str">
        <x:v>SME001511</x:v>
      </x:c>
      <x:c r="B1515" s="25" t="str">
        <x:v>Synthetic SME 001511</x:v>
      </x:c>
      <x:c r="C1515" s="25" t="str">
        <x:v>RM044</x:v>
      </x:c>
      <x:c r="D1515" s="25" t="str">
        <x:v>Eastern</x:v>
      </x:c>
      <x:c r="E1515" s="25" t="str">
        <x:v>Hospitality</x:v>
      </x:c>
      <x:c r="F1515" s="25" t="str">
        <x:v>MICRO</x:v>
      </x:c>
      <x:c r="G1515" s="25" t="str">
        <x:v>SOLE_PROPRIETOR</x:v>
      </x:c>
      <x:c r="H1515" s="25" t="str">
        <x:v>2019-01-21</x:v>
      </x:c>
      <x:c r="I1515" s="25" t="n">
        <x:v>90</x:v>
      </x:c>
      <x:c r="J1515" s="28" t="n">
        <x:v>13494119.51</x:v>
      </x:c>
      <x:c r="K1515" s="25" t="n">
        <x:v>8</x:v>
      </x:c>
      <x:c r="L1515" s="26" t="b">
        <x:v>0</x:v>
      </x:c>
      <x:c r="M1515" s="26" t="b">
        <x:v>0</x:v>
      </x:c>
      <x:c r="N1515" s="25" t="n">
        <x:v>70.08</x:v>
      </x:c>
      <x:c r="O1515" s="26" t="b">
        <x:v>1</x:v>
      </x:c>
      <x:c r="P1515" s="25" t="str">
        <x:v>SECURE_MESSAGE</x:v>
      </x:c>
      <x:c r="Q1515" s="25" t="str">
        <x:v>DERIVED_ANALYTICS</x:v>
      </x:c>
      <x:c r="R1515" s="30" t="n">
        <x:v>0.057654</x:v>
      </x:c>
      <x:c r="S1515" s="25" t="str">
        <x:v>R04</x:v>
      </x:c>
      <x:c r="T1515" s="25" t="n">
        <x:v>0</x:v>
      </x:c>
      <x:c r="U1515" s="25" t="n">
        <x:v>1</x:v>
      </x:c>
      <x:c r="V1515" s="25" t="str">
        <x:v>2026-05-03</x:v>
      </x:c>
      <x:c r="W1515" s="25" t="str">
        <x:v>NONE</x:v>
      </x:c>
      <x:c r="X1515" s="26" t="b">
        <x:v>1</x:v>
      </x:c>
      <x:c r="Y1515" s="26" t="b">
        <x:v>1</x:v>
      </x:c>
      <x:c r="Z1515" s="25" t="str">
        <x:v>CONTROLLED_SYNTHETIC</x:v>
      </x:c>
      <x:c r="AA1515" s="28" t="n">
        <x:v>6542183.48</x:v>
      </x:c>
      <x:c r="AB1515" s="28" t="n">
        <x:v>5695686.21</x:v>
      </x:c>
      <x:c r="AC1515" s="28" t="n">
        <x:v>3416474.83</x:v>
      </x:c>
      <x:c r="AD1515" s="28" t="n">
        <x:v>1553110.78</x:v>
      </x:c>
      <x:c r="AE1515" s="28" t="n">
        <x:v>0</x:v>
      </x:c>
      <x:c r="AF1515" s="28" t="n">
        <x:v>0</x:v>
      </x:c>
      <x:c r="AG1515" s="28" t="n">
        <x:v>0</x:v>
      </x:c>
      <x:c r="AH1515" s="28" t="n">
        <x:v>220943.006667</x:v>
      </x:c>
      <x:c r="AI1515" s="28" t="n">
        <x:v>645719.411667</x:v>
      </x:c>
      <x:c r="AJ1515" s="25" t="n">
        <x:v>674</x:v>
      </x:c>
      <x:c r="AK1515" s="25" t="n">
        <x:v>3</x:v>
      </x:c>
      <x:c r="AL1515" s="28" t="n">
        <x:v>7628403.86</x:v>
      </x:c>
      <x:c r="AM1515" s="28" t="n">
        <x:v>324284.65</x:v>
      </x:c>
      <x:c r="AN1515" s="25" t="str">
        <x:v>BUSINESS_CREDIT_CARD|POS_MERCHANT_ACQUIRING|TERM_DEPOSIT</x:v>
      </x:c>
      <x:c r="AO1515" s="25" t="str">
        <x:v>2026-08-19</x:v>
      </x:c>
      <x:c r="AP1515" s="25" t="n">
        <x:v>4</x:v>
      </x:c>
      <x:c r="AQ1515" s="25" t="n">
        <x:v>1</x:v>
      </x:c>
      <x:c r="AR1515" s="25" t="n">
        <x:v>55.33</x:v>
      </x:c>
      <x:c r="AS1515" s="30" t="n">
        <x:v>1</x:v>
      </x:c>
      <x:c r="AT1515" s="25" t="n">
        <x:v>109</x:v>
      </x:c>
    </x:row>
    <x:row r="1516">
      <x:c r="A1516" s="25" t="str">
        <x:v>SME001512</x:v>
      </x:c>
      <x:c r="B1516" s="25" t="str">
        <x:v>Synthetic SME 001512</x:v>
      </x:c>
      <x:c r="C1516" s="25" t="str">
        <x:v>RM013</x:v>
      </x:c>
      <x:c r="D1516" s="25" t="str">
        <x:v>Black Sea</x:v>
      </x:c>
      <x:c r="E1516" s="25" t="str">
        <x:v>Agriculture</x:v>
      </x:c>
      <x:c r="F1516" s="25" t="str">
        <x:v>MICRO</x:v>
      </x:c>
      <x:c r="G1516" s="25" t="str">
        <x:v>LIMITED</x:v>
      </x:c>
      <x:c r="H1516" s="25" t="str">
        <x:v>2025-12-20</x:v>
      </x:c>
      <x:c r="I1516" s="25" t="n">
        <x:v>7</x:v>
      </x:c>
      <x:c r="J1516" s="28" t="n">
        <x:v>18213058.58</x:v>
      </x:c>
      <x:c r="K1516" s="25" t="n">
        <x:v>2</x:v>
      </x:c>
      <x:c r="L1516" s="26" t="b">
        <x:v>1</x:v>
      </x:c>
      <x:c r="M1516" s="26" t="b">
        <x:v>0</x:v>
      </x:c>
      <x:c r="N1516" s="25" t="n">
        <x:v>63.03</x:v>
      </x:c>
      <x:c r="O1516" s="26" t="b">
        <x:v>1</x:v>
      </x:c>
      <x:c r="P1516" s="25" t="str">
        <x:v>BRANCH</x:v>
      </x:c>
      <x:c r="Q1516" s="25" t="str">
        <x:v>DERIVED_ANALYTICS</x:v>
      </x:c>
      <x:c r="R1516" s="30" t="n">
        <x:v>0.04155</x:v>
      </x:c>
      <x:c r="S1516" s="25" t="str">
        <x:v>R03</x:v>
      </x:c>
      <x:c r="T1516" s="25" t="n">
        <x:v>0</x:v>
      </x:c>
      <x:c r="U1516" s="25" t="n">
        <x:v>1</x:v>
      </x:c>
      <x:c r="V1516" s="25" t="str">
        <x:v>2026-08-12</x:v>
      </x:c>
      <x:c r="W1516" s="25" t="str">
        <x:v>NONE</x:v>
      </x:c>
      <x:c r="X1516" s="26" t="b">
        <x:v>1</x:v>
      </x:c>
      <x:c r="Y1516" s="26" t="b">
        <x:v>1</x:v>
      </x:c>
      <x:c r="Z1516" s="25" t="str">
        <x:v>CONTROLLED_SYNTHETIC</x:v>
      </x:c>
      <x:c r="AA1516" s="28" t="n">
        <x:v>9950685.66</x:v>
      </x:c>
      <x:c r="AB1516" s="28" t="n">
        <x:v>8965039.03</x:v>
      </x:c>
      <x:c r="AC1516" s="28" t="n">
        <x:v>461831.09</x:v>
      </x:c>
      <x:c r="AD1516" s="28" t="n">
        <x:v>468556.88</x:v>
      </x:c>
      <x:c r="AE1516" s="28" t="n">
        <x:v>2626806.67</x:v>
      </x:c>
      <x:c r="AF1516" s="28" t="n">
        <x:v>0</x:v>
      </x:c>
      <x:c r="AG1516" s="28" t="n">
        <x:v>1433597.42</x:v>
      </x:c>
      <x:c r="AH1516" s="28" t="n">
        <x:v>371928.078333</x:v>
      </x:c>
      <x:c r="AI1516" s="28" t="n">
        <x:v>1052539.113333</x:v>
      </x:c>
      <x:c r="AJ1516" s="25" t="n">
        <x:v>632</x:v>
      </x:c>
      <x:c r="AK1516" s="25" t="n">
        <x:v>4</x:v>
      </x:c>
      <x:c r="AL1516" s="28" t="n">
        <x:v>27012547.52</x:v>
      </x:c>
      <x:c r="AM1516" s="28" t="n">
        <x:v>906731.78</x:v>
      </x:c>
      <x:c r="AN1516" s="25" t="str">
        <x:v>BUSINESS_CREDIT_CARD|CASH_MANAGEMENT|FX_RISK_MANAGEMENT|TRADE_FINANCE</x:v>
      </x:c>
      <x:c r="AO1516" s="25" t="str">
        <x:v>2026-06-06</x:v>
      </x:c>
      <x:c r="AP1516" s="25" t="n">
        <x:v>6</x:v>
      </x:c>
      <x:c r="AQ1516" s="25" t="n">
        <x:v>75</x:v>
      </x:c>
      <x:c r="AR1516" s="25" t="n">
        <x:v>55.67</x:v>
      </x:c>
      <x:c r="AS1516" s="30" t="n">
        <x:v>1</x:v>
      </x:c>
      <x:c r="AT1516" s="25" t="n">
        <x:v>8</x:v>
      </x:c>
    </x:row>
    <x:row r="1517">
      <x:c r="A1517" s="25" t="str">
        <x:v>SME001513</x:v>
      </x:c>
      <x:c r="B1517" s="25" t="str">
        <x:v>Synthetic SME 001513</x:v>
      </x:c>
      <x:c r="C1517" s="25" t="str">
        <x:v>RM009</x:v>
      </x:c>
      <x:c r="D1517" s="25" t="str">
        <x:v>Marmara</x:v>
      </x:c>
      <x:c r="E1517" s="25" t="str">
        <x:v>Technology</x:v>
      </x:c>
      <x:c r="F1517" s="25" t="str">
        <x:v>SMALL</x:v>
      </x:c>
      <x:c r="G1517" s="25" t="str">
        <x:v>JOINT_STOCK</x:v>
      </x:c>
      <x:c r="H1517" s="25" t="str">
        <x:v>2021-08-09</x:v>
      </x:c>
      <x:c r="I1517" s="25" t="n">
        <x:v>60</x:v>
      </x:c>
      <x:c r="J1517" s="28" t="n">
        <x:v>123413840.02</x:v>
      </x:c>
      <x:c r="K1517" s="25" t="n">
        <x:v>39</x:v>
      </x:c>
      <x:c r="L1517" s="26" t="b">
        <x:v>0</x:v>
      </x:c>
      <x:c r="M1517" s="26" t="b">
        <x:v>1</x:v>
      </x:c>
      <x:c r="N1517" s="25" t="n">
        <x:v>62.24</x:v>
      </x:c>
      <x:c r="O1517" s="26" t="b">
        <x:v>1</x:v>
      </x:c>
      <x:c r="P1517" s="25" t="str">
        <x:v>RM_CALL</x:v>
      </x:c>
      <x:c r="Q1517" s="25" t="str">
        <x:v>DERIVED_ANALYTICS</x:v>
      </x:c>
      <x:c r="R1517" s="30" t="n">
        <x:v>0.029916</x:v>
      </x:c>
      <x:c r="S1517" s="25" t="str">
        <x:v>R03</x:v>
      </x:c>
      <x:c r="T1517" s="25" t="n">
        <x:v>30</x:v>
      </x:c>
      <x:c r="U1517" s="25" t="n">
        <x:v>2</x:v>
      </x:c>
      <x:c r="V1517" s="25" t="str">
        <x:v>2026-04-18</x:v>
      </x:c>
      <x:c r="W1517" s="25" t="str">
        <x:v>NONE</x:v>
      </x:c>
      <x:c r="X1517" s="26" t="b">
        <x:v>1</x:v>
      </x:c>
      <x:c r="Y1517" s="26" t="b">
        <x:v>1</x:v>
      </x:c>
      <x:c r="Z1517" s="25" t="str">
        <x:v>CONTROLLED_SYNTHETIC</x:v>
      </x:c>
      <x:c r="AA1517" s="28" t="n">
        <x:v>70605211.81</x:v>
      </x:c>
      <x:c r="AB1517" s="28" t="n">
        <x:v>64076695.81</x:v>
      </x:c>
      <x:c r="AC1517" s="28" t="n">
        <x:v>3020411.38</x:v>
      </x:c>
      <x:c r="AD1517" s="28" t="n">
        <x:v>7138635.99</x:v>
      </x:c>
      <x:c r="AE1517" s="28" t="n">
        <x:v>0</x:v>
      </x:c>
      <x:c r="AF1517" s="28" t="n">
        <x:v>22683342.62</x:v>
      </x:c>
      <x:c r="AG1517" s="28" t="n">
        <x:v>11602915.85</x:v>
      </x:c>
      <x:c r="AH1517" s="28" t="n">
        <x:v>3235292.053333</x:v>
      </x:c>
      <x:c r="AI1517" s="28" t="n">
        <x:v>7499000.435</x:v>
      </x:c>
      <x:c r="AJ1517" s="25" t="n">
        <x:v>370</x:v>
      </x:c>
      <x:c r="AK1517" s="25" t="n">
        <x:v>1</x:v>
      </x:c>
      <x:c r="AL1517" s="28" t="n">
        <x:v>5761332.8</x:v>
      </x:c>
      <x:c r="AM1517" s="28" t="n">
        <x:v>192885.47</x:v>
      </x:c>
      <x:c r="AN1517" s="25" t="str">
        <x:v>POS_MERCHANT_ACQUIRING</x:v>
      </x:c>
      <x:c r="AO1517" s="25" t="str">
        <x:v>2026-06-18</x:v>
      </x:c>
      <x:c r="AP1517" s="25" t="n">
        <x:v>4</x:v>
      </x:c>
      <x:c r="AQ1517" s="25" t="n">
        <x:v>63</x:v>
      </x:c>
      <x:c r="AR1517" s="25" t="n">
        <x:v>22.09</x:v>
      </x:c>
      <x:c r="AS1517" s="30" t="n">
        <x:v>0.13338</x:v>
      </x:c>
      <x:c r="AT1517" s="25" t="n">
        <x:v>124</x:v>
      </x:c>
    </x:row>
    <x:row r="1518">
      <x:c r="A1518" s="25" t="str">
        <x:v>SME001514</x:v>
      </x:c>
      <x:c r="B1518" s="25" t="str">
        <x:v>Synthetic SME 001514</x:v>
      </x:c>
      <x:c r="C1518" s="25" t="str">
        <x:v>RM008</x:v>
      </x:c>
      <x:c r="D1518" s="25" t="str">
        <x:v>Marmara</x:v>
      </x:c>
      <x:c r="E1518" s="25" t="str">
        <x:v>Agriculture</x:v>
      </x:c>
      <x:c r="F1518" s="25" t="str">
        <x:v>SMALL</x:v>
      </x:c>
      <x:c r="G1518" s="25" t="str">
        <x:v>LIMITED</x:v>
      </x:c>
      <x:c r="H1518" s="25" t="str">
        <x:v>2025-05-01</x:v>
      </x:c>
      <x:c r="I1518" s="25" t="n">
        <x:v>15</x:v>
      </x:c>
      <x:c r="J1518" s="28" t="n">
        <x:v>31221043.78</x:v>
      </x:c>
      <x:c r="K1518" s="25" t="n">
        <x:v>35</x:v>
      </x:c>
      <x:c r="L1518" s="26" t="b">
        <x:v>1</x:v>
      </x:c>
      <x:c r="M1518" s="26" t="b">
        <x:v>0</x:v>
      </x:c>
      <x:c r="N1518" s="25" t="n">
        <x:v>60.02</x:v>
      </x:c>
      <x:c r="O1518" s="26" t="b">
        <x:v>1</x:v>
      </x:c>
      <x:c r="P1518" s="25" t="str">
        <x:v>SECURE_MESSAGE</x:v>
      </x:c>
      <x:c r="Q1518" s="25" t="str">
        <x:v>DERIVED_ANALYTICS</x:v>
      </x:c>
      <x:c r="R1518" s="30" t="n">
        <x:v>0.034926</x:v>
      </x:c>
      <x:c r="S1518" s="25" t="str">
        <x:v>R03</x:v>
      </x:c>
      <x:c r="T1518" s="25" t="n">
        <x:v>30</x:v>
      </x:c>
      <x:c r="U1518" s="25" t="n">
        <x:v>2</x:v>
      </x:c>
      <x:c r="V1518" s="25" t="str">
        <x:v>2026-07-08</x:v>
      </x:c>
      <x:c r="W1518" s="25" t="str">
        <x:v>NONE</x:v>
      </x:c>
      <x:c r="X1518" s="26" t="b">
        <x:v>1</x:v>
      </x:c>
      <x:c r="Y1518" s="26" t="b">
        <x:v>1</x:v>
      </x:c>
      <x:c r="Z1518" s="25" t="str">
        <x:v>CONTROLLED_SYNTHETIC</x:v>
      </x:c>
      <x:c r="AA1518" s="28" t="n">
        <x:v>15587983.34</x:v>
      </x:c>
      <x:c r="AB1518" s="28" t="n">
        <x:v>13284693.29</x:v>
      </x:c>
      <x:c r="AC1518" s="28" t="n">
        <x:v>786985.29</x:v>
      </x:c>
      <x:c r="AD1518" s="28" t="n">
        <x:v>7610175.67</x:v>
      </x:c>
      <x:c r="AE1518" s="28" t="n">
        <x:v>3203326.04</x:v>
      </x:c>
      <x:c r="AF1518" s="28" t="n">
        <x:v>0</x:v>
      </x:c>
      <x:c r="AG1518" s="28" t="n">
        <x:v>1689896.81</x:v>
      </x:c>
      <x:c r="AH1518" s="28" t="n">
        <x:v>498326.898333</x:v>
      </x:c>
      <x:c r="AI1518" s="28" t="n">
        <x:v>1626677.4</x:v>
      </x:c>
      <x:c r="AJ1518" s="25" t="n">
        <x:v>636</x:v>
      </x:c>
      <x:c r="AK1518" s="25" t="n">
        <x:v>0</x:v>
      </x:c>
      <x:c r="AL1518" s="28" t="n">
        <x:v>0</x:v>
      </x:c>
      <x:c r="AM1518" s="28" t="n">
        <x:v>0</x:v>
      </x:c>
      <x:c r="AN1518" s="25"/>
      <x:c r="AO1518" s="25" t="str">
        <x:v>2026-08-06</x:v>
      </x:c>
      <x:c r="AP1518" s="25" t="n">
        <x:v>2</x:v>
      </x:c>
      <x:c r="AQ1518" s="25" t="n">
        <x:v>14</x:v>
      </x:c>
      <x:c r="AR1518" s="25" t="n">
        <x:v>3.57</x:v>
      </x:c>
      <x:c r="AS1518" s="30" t="n">
        <x:v>0</x:v>
      </x:c>
      <x:c r="AT1518" s="25" t="n">
        <x:v>43</x:v>
      </x:c>
    </x:row>
    <x:row r="1519">
      <x:c r="A1519" s="25" t="str">
        <x:v>SME001515</x:v>
      </x:c>
      <x:c r="B1519" s="25" t="str">
        <x:v>Synthetic SME 001515</x:v>
      </x:c>
      <x:c r="C1519" s="25" t="str">
        <x:v>RM014</x:v>
      </x:c>
      <x:c r="D1519" s="25" t="str">
        <x:v>Eastern</x:v>
      </x:c>
      <x:c r="E1519" s="25" t="str">
        <x:v>Retail Trade</x:v>
      </x:c>
      <x:c r="F1519" s="25" t="str">
        <x:v>MICRO</x:v>
      </x:c>
      <x:c r="G1519" s="25" t="str">
        <x:v>JOINT_STOCK</x:v>
      </x:c>
      <x:c r="H1519" s="25" t="str">
        <x:v>2021-08-08</x:v>
      </x:c>
      <x:c r="I1519" s="25" t="n">
        <x:v>60</x:v>
      </x:c>
      <x:c r="J1519" s="28" t="n">
        <x:v>11512106.78</x:v>
      </x:c>
      <x:c r="K1519" s="25" t="n">
        <x:v>9</x:v>
      </x:c>
      <x:c r="L1519" s="26" t="b">
        <x:v>0</x:v>
      </x:c>
      <x:c r="M1519" s="26" t="b">
        <x:v>0</x:v>
      </x:c>
      <x:c r="N1519" s="25" t="n">
        <x:v>71.64</x:v>
      </x:c>
      <x:c r="O1519" s="26" t="b">
        <x:v>1</x:v>
      </x:c>
      <x:c r="P1519" s="25" t="str">
        <x:v>VIDEO_MEETING</x:v>
      </x:c>
      <x:c r="Q1519" s="25" t="str">
        <x:v>DERIVED_ANALYTICS</x:v>
      </x:c>
      <x:c r="R1519" s="30" t="n">
        <x:v>0.029334</x:v>
      </x:c>
      <x:c r="S1519" s="25" t="str">
        <x:v>R03</x:v>
      </x:c>
      <x:c r="T1519" s="25" t="n">
        <x:v>0</x:v>
      </x:c>
      <x:c r="U1519" s="25" t="n">
        <x:v>1</x:v>
      </x:c>
      <x:c r="V1519" s="25" t="str">
        <x:v>2027-09-18</x:v>
      </x:c>
      <x:c r="W1519" s="25" t="str">
        <x:v>NONE</x:v>
      </x:c>
      <x:c r="X1519" s="26" t="b">
        <x:v>1</x:v>
      </x:c>
      <x:c r="Y1519" s="26" t="b">
        <x:v>1</x:v>
      </x:c>
      <x:c r="Z1519" s="25" t="str">
        <x:v>CONTROLLED_SYNTHETIC</x:v>
      </x:c>
      <x:c r="AA1519" s="28" t="n">
        <x:v>6493751.74</x:v>
      </x:c>
      <x:c r="AB1519" s="28" t="n">
        <x:v>6254776.64</x:v>
      </x:c>
      <x:c r="AC1519" s="28" t="n">
        <x:v>3345117.76</x:v>
      </x:c>
      <x:c r="AD1519" s="28" t="n">
        <x:v>1813778.23</x:v>
      </x:c>
      <x:c r="AE1519" s="28" t="n">
        <x:v>0</x:v>
      </x:c>
      <x:c r="AF1519" s="28" t="n">
        <x:v>0</x:v>
      </x:c>
      <x:c r="AG1519" s="28" t="n">
        <x:v>0</x:v>
      </x:c>
      <x:c r="AH1519" s="28" t="n">
        <x:v>163384.09</x:v>
      </x:c>
      <x:c r="AI1519" s="28" t="n">
        <x:v>537558.9</x:v>
      </x:c>
      <x:c r="AJ1519" s="25" t="n">
        <x:v>502</x:v>
      </x:c>
      <x:c r="AK1519" s="25" t="n">
        <x:v>2</x:v>
      </x:c>
      <x:c r="AL1519" s="28" t="n">
        <x:v>6161465.8</x:v>
      </x:c>
      <x:c r="AM1519" s="28" t="n">
        <x:v>324316.37</x:v>
      </x:c>
      <x:c r="AN1519" s="25" t="str">
        <x:v>BUSINESS_CREDIT_CARD|POS_MERCHANT_ACQUIRING</x:v>
      </x:c>
      <x:c r="AO1519" s="25" t="str">
        <x:v>2026-07-24</x:v>
      </x:c>
      <x:c r="AP1519" s="25" t="n">
        <x:v>4</x:v>
      </x:c>
      <x:c r="AQ1519" s="25" t="n">
        <x:v>27</x:v>
      </x:c>
      <x:c r="AR1519" s="25" t="n">
        <x:v>42.27</x:v>
      </x:c>
      <x:c r="AS1519" s="30" t="n">
        <x:v>1</x:v>
      </x:c>
      <x:c r="AT1519" s="25" t="n">
        <x:v>0</x:v>
      </x:c>
    </x:row>
    <x:row r="1520">
      <x:c r="A1520" s="25" t="str">
        <x:v>SME001516</x:v>
      </x:c>
      <x:c r="B1520" s="25" t="str">
        <x:v>Synthetic SME 001516</x:v>
      </x:c>
      <x:c r="C1520" s="25" t="str">
        <x:v>RM045</x:v>
      </x:c>
      <x:c r="D1520" s="25" t="str">
        <x:v>Aegean</x:v>
      </x:c>
      <x:c r="E1520" s="25" t="str">
        <x:v>Manufacturing</x:v>
      </x:c>
      <x:c r="F1520" s="25" t="str">
        <x:v>MICRO</x:v>
      </x:c>
      <x:c r="G1520" s="25" t="str">
        <x:v>JOINT_STOCK</x:v>
      </x:c>
      <x:c r="H1520" s="25" t="str">
        <x:v>2020-07-11</x:v>
      </x:c>
      <x:c r="I1520" s="25" t="n">
        <x:v>73</x:v>
      </x:c>
      <x:c r="J1520" s="28" t="n">
        <x:v>7767618.94</x:v>
      </x:c>
      <x:c r="K1520" s="25" t="n">
        <x:v>4</x:v>
      </x:c>
      <x:c r="L1520" s="26" t="b">
        <x:v>0</x:v>
      </x:c>
      <x:c r="M1520" s="26" t="b">
        <x:v>0</x:v>
      </x:c>
      <x:c r="N1520" s="25" t="n">
        <x:v>91.94</x:v>
      </x:c>
      <x:c r="O1520" s="26" t="b">
        <x:v>1</x:v>
      </x:c>
      <x:c r="P1520" s="25" t="str">
        <x:v>BRANCH</x:v>
      </x:c>
      <x:c r="Q1520" s="25" t="str">
        <x:v>DERIVED_ANALYTICS</x:v>
      </x:c>
      <x:c r="R1520" s="30" t="n">
        <x:v>0.037767</x:v>
      </x:c>
      <x:c r="S1520" s="25" t="str">
        <x:v>R03</x:v>
      </x:c>
      <x:c r="T1520" s="25" t="n">
        <x:v>15</x:v>
      </x:c>
      <x:c r="U1520" s="25" t="n">
        <x:v>1</x:v>
      </x:c>
      <x:c r="V1520" s="25" t="str">
        <x:v>2026-04-17</x:v>
      </x:c>
      <x:c r="W1520" s="25" t="str">
        <x:v>NONE</x:v>
      </x:c>
      <x:c r="X1520" s="26" t="b">
        <x:v>1</x:v>
      </x:c>
      <x:c r="Y1520" s="26" t="b">
        <x:v>1</x:v>
      </x:c>
      <x:c r="Z1520" s="25" t="str">
        <x:v>CONTROLLED_SYNTHETIC</x:v>
      </x:c>
      <x:c r="AA1520" s="28" t="n">
        <x:v>4171179</x:v>
      </x:c>
      <x:c r="AB1520" s="28" t="n">
        <x:v>3983776.55</x:v>
      </x:c>
      <x:c r="AC1520" s="28" t="n">
        <x:v>268019.98</x:v>
      </x:c>
      <x:c r="AD1520" s="28" t="n">
        <x:v>923143.8</x:v>
      </x:c>
      <x:c r="AE1520" s="28" t="n">
        <x:v>0</x:v>
      </x:c>
      <x:c r="AF1520" s="28" t="n">
        <x:v>0</x:v>
      </x:c>
      <x:c r="AG1520" s="28" t="n">
        <x:v>0</x:v>
      </x:c>
      <x:c r="AH1520" s="28" t="n">
        <x:v>171807.86</x:v>
      </x:c>
      <x:c r="AI1520" s="28" t="n">
        <x:v>446692.541667</x:v>
      </x:c>
      <x:c r="AJ1520" s="25" t="n">
        <x:v>963</x:v>
      </x:c>
      <x:c r="AK1520" s="25" t="n">
        <x:v>3</x:v>
      </x:c>
      <x:c r="AL1520" s="28" t="n">
        <x:v>8086678.16</x:v>
      </x:c>
      <x:c r="AM1520" s="28" t="n">
        <x:v>413106.15</x:v>
      </x:c>
      <x:c r="AN1520" s="25" t="str">
        <x:v>BUSINESS_CREDIT_CARD|CASH_MANAGEMENT|POS_MERCHANT_ACQUIRING</x:v>
      </x:c>
      <x:c r="AO1520" s="25" t="str">
        <x:v>2026-06-02</x:v>
      </x:c>
      <x:c r="AP1520" s="25" t="n">
        <x:v>2</x:v>
      </x:c>
      <x:c r="AQ1520" s="25" t="n">
        <x:v>79</x:v>
      </x:c>
      <x:c r="AR1520" s="25" t="n">
        <x:v>64.88</x:v>
      </x:c>
      <x:c r="AS1520" s="30" t="n">
        <x:v>1</x:v>
      </x:c>
      <x:c r="AT1520" s="25" t="n">
        <x:v>125</x:v>
      </x:c>
    </x:row>
    <x:row r="1521">
      <x:c r="A1521" s="25" t="str">
        <x:v>SME001517</x:v>
      </x:c>
      <x:c r="B1521" s="25" t="str">
        <x:v>Synthetic SME 001517</x:v>
      </x:c>
      <x:c r="C1521" s="25" t="str">
        <x:v>RM017</x:v>
      </x:c>
      <x:c r="D1521" s="25" t="str">
        <x:v>Aegean</x:v>
      </x:c>
      <x:c r="E1521" s="25" t="str">
        <x:v>Hospitality</x:v>
      </x:c>
      <x:c r="F1521" s="25" t="str">
        <x:v>MICRO</x:v>
      </x:c>
      <x:c r="G1521" s="25" t="str">
        <x:v>LIMITED</x:v>
      </x:c>
      <x:c r="H1521" s="25" t="str">
        <x:v>2021-12-26</x:v>
      </x:c>
      <x:c r="I1521" s="25" t="n">
        <x:v>55</x:v>
      </x:c>
      <x:c r="J1521" s="28" t="n">
        <x:v>7933236.23</x:v>
      </x:c>
      <x:c r="K1521" s="25" t="n">
        <x:v>9</x:v>
      </x:c>
      <x:c r="L1521" s="26" t="b">
        <x:v>0</x:v>
      </x:c>
      <x:c r="M1521" s="26" t="b">
        <x:v>0</x:v>
      </x:c>
      <x:c r="N1521" s="25" t="n">
        <x:v>89.72</x:v>
      </x:c>
      <x:c r="O1521" s="26" t="b">
        <x:v>1</x:v>
      </x:c>
      <x:c r="P1521" s="25" t="str">
        <x:v>RM_CALL</x:v>
      </x:c>
      <x:c r="Q1521" s="25" t="str">
        <x:v>DERIVED_ANALYTICS</x:v>
      </x:c>
      <x:c r="R1521" s="30" t="n">
        <x:v>0.044928</x:v>
      </x:c>
      <x:c r="S1521" s="25" t="str">
        <x:v>R03</x:v>
      </x:c>
      <x:c r="T1521" s="25" t="n">
        <x:v>0</x:v>
      </x:c>
      <x:c r="U1521" s="25" t="n">
        <x:v>1</x:v>
      </x:c>
      <x:c r="V1521" s="25" t="str">
        <x:v>2027-01-20</x:v>
      </x:c>
      <x:c r="W1521" s="25" t="str">
        <x:v>NONE</x:v>
      </x:c>
      <x:c r="X1521" s="26" t="b">
        <x:v>1</x:v>
      </x:c>
      <x:c r="Y1521" s="26" t="b">
        <x:v>1</x:v>
      </x:c>
      <x:c r="Z1521" s="25" t="str">
        <x:v>CONTROLLED_SYNTHETIC</x:v>
      </x:c>
      <x:c r="AA1521" s="28" t="n">
        <x:v>4168161.29</x:v>
      </x:c>
      <x:c r="AB1521" s="28" t="n">
        <x:v>3478202.66</x:v>
      </x:c>
      <x:c r="AC1521" s="28" t="n">
        <x:v>1914913.14</x:v>
      </x:c>
      <x:c r="AD1521" s="28" t="n">
        <x:v>1813145.97</x:v>
      </x:c>
      <x:c r="AE1521" s="28" t="n">
        <x:v>0</x:v>
      </x:c>
      <x:c r="AF1521" s="28" t="n">
        <x:v>0</x:v>
      </x:c>
      <x:c r="AG1521" s="28" t="n">
        <x:v>0</x:v>
      </x:c>
      <x:c r="AH1521" s="28" t="n">
        <x:v>169022.535</x:v>
      </x:c>
      <x:c r="AI1521" s="28" t="n">
        <x:v>371901.193333</x:v>
      </x:c>
      <x:c r="AJ1521" s="25" t="n">
        <x:v>851</x:v>
      </x:c>
      <x:c r="AK1521" s="25" t="n">
        <x:v>3</x:v>
      </x:c>
      <x:c r="AL1521" s="28" t="n">
        <x:v>11379747.86</x:v>
      </x:c>
      <x:c r="AM1521" s="28" t="n">
        <x:v>243250.3</x:v>
      </x:c>
      <x:c r="AN1521" s="25" t="str">
        <x:v>CASH_MANAGEMENT|POS_MERCHANT_ACQUIRING|WORKING_CAPITAL_LOAN</x:v>
      </x:c>
      <x:c r="AO1521" s="25" t="str">
        <x:v>2026-07-09</x:v>
      </x:c>
      <x:c r="AP1521" s="25" t="n">
        <x:v>4</x:v>
      </x:c>
      <x:c r="AQ1521" s="25" t="n">
        <x:v>42</x:v>
      </x:c>
      <x:c r="AR1521" s="25" t="n">
        <x:v>60.6</x:v>
      </x:c>
      <x:c r="AS1521" s="30" t="n">
        <x:v>1</x:v>
      </x:c>
      <x:c r="AT1521" s="25" t="n">
        <x:v>0</x:v>
      </x:c>
    </x:row>
    <x:row r="1522">
      <x:c r="A1522" s="25" t="str">
        <x:v>SME001518</x:v>
      </x:c>
      <x:c r="B1522" s="25" t="str">
        <x:v>Synthetic SME 001518</x:v>
      </x:c>
      <x:c r="C1522" s="25" t="str">
        <x:v>RM008</x:v>
      </x:c>
      <x:c r="D1522" s="25" t="str">
        <x:v>Marmara</x:v>
      </x:c>
      <x:c r="E1522" s="25" t="str">
        <x:v>Construction</x:v>
      </x:c>
      <x:c r="F1522" s="25" t="str">
        <x:v>SMALL</x:v>
      </x:c>
      <x:c r="G1522" s="25" t="str">
        <x:v>JOINT_STOCK</x:v>
      </x:c>
      <x:c r="H1522" s="25" t="str">
        <x:v>2017-12-01</x:v>
      </x:c>
      <x:c r="I1522" s="25" t="n">
        <x:v>104</x:v>
      </x:c>
      <x:c r="J1522" s="28" t="n">
        <x:v>34568590.57</x:v>
      </x:c>
      <x:c r="K1522" s="25" t="n">
        <x:v>29</x:v>
      </x:c>
      <x:c r="L1522" s="26" t="b">
        <x:v>0</x:v>
      </x:c>
      <x:c r="M1522" s="26" t="b">
        <x:v>0</x:v>
      </x:c>
      <x:c r="N1522" s="25" t="n">
        <x:v>58.94</x:v>
      </x:c>
      <x:c r="O1522" s="26" t="b">
        <x:v>1</x:v>
      </x:c>
      <x:c r="P1522" s="25" t="str">
        <x:v>BRANCH</x:v>
      </x:c>
      <x:c r="Q1522" s="25" t="str">
        <x:v>DERIVED_ANALYTICS</x:v>
      </x:c>
      <x:c r="R1522" s="30" t="n">
        <x:v>0.055448</x:v>
      </x:c>
      <x:c r="S1522" s="25" t="str">
        <x:v>R04</x:v>
      </x:c>
      <x:c r="T1522" s="25" t="n">
        <x:v>0</x:v>
      </x:c>
      <x:c r="U1522" s="25" t="n">
        <x:v>1</x:v>
      </x:c>
      <x:c r="V1522" s="25" t="str">
        <x:v>2026-04-15</x:v>
      </x:c>
      <x:c r="W1522" s="25" t="str">
        <x:v>NONE</x:v>
      </x:c>
      <x:c r="X1522" s="26" t="b">
        <x:v>1</x:v>
      </x:c>
      <x:c r="Y1522" s="26" t="b">
        <x:v>0</x:v>
      </x:c>
      <x:c r="Z1522" s="25" t="str">
        <x:v>CONTROLLED_SYNTHETIC</x:v>
      </x:c>
      <x:c r="AA1522" s="28" t="n">
        <x:v>17732653.32</x:v>
      </x:c>
      <x:c r="AB1522" s="28" t="n">
        <x:v>14815530.25</x:v>
      </x:c>
      <x:c r="AC1522" s="28" t="n">
        <x:v>929068.14</x:v>
      </x:c>
      <x:c r="AD1522" s="28" t="n">
        <x:v>6149316.02</x:v>
      </x:c>
      <x:c r="AE1522" s="28" t="n">
        <x:v>0</x:v>
      </x:c>
      <x:c r="AF1522" s="28" t="n">
        <x:v>0</x:v>
      </x:c>
      <x:c r="AG1522" s="28" t="n">
        <x:v>0</x:v>
      </x:c>
      <x:c r="AH1522" s="28" t="n">
        <x:v>596421.955</x:v>
      </x:c>
      <x:c r="AI1522" s="28" t="n">
        <x:v>1208559.758333</x:v>
      </x:c>
      <x:c r="AJ1522" s="25" t="n">
        <x:v>525</x:v>
      </x:c>
      <x:c r="AK1522" s="25" t="n">
        <x:v>2</x:v>
      </x:c>
      <x:c r="AL1522" s="28" t="n">
        <x:v>14286272.2</x:v>
      </x:c>
      <x:c r="AM1522" s="28" t="n">
        <x:v>382825.53</x:v>
      </x:c>
      <x:c r="AN1522" s="25" t="str">
        <x:v>PAYROLL_SERVICES|POS_MERCHANT_ACQUIRING</x:v>
      </x:c>
      <x:c r="AO1522" s="25" t="str">
        <x:v>2026-07-24</x:v>
      </x:c>
      <x:c r="AP1522" s="25" t="n">
        <x:v>4</x:v>
      </x:c>
      <x:c r="AQ1522" s="25" t="n">
        <x:v>27</x:v>
      </x:c>
      <x:c r="AR1522" s="25" t="n">
        <x:v>44.57</x:v>
      </x:c>
      <x:c r="AS1522" s="30" t="n">
        <x:v>1</x:v>
      </x:c>
      <x:c r="AT1522" s="25" t="n">
        <x:v>127</x:v>
      </x:c>
    </x:row>
    <x:row r="1523">
      <x:c r="A1523" s="25" t="str">
        <x:v>SME001519</x:v>
      </x:c>
      <x:c r="B1523" s="25" t="str">
        <x:v>Synthetic SME 001519</x:v>
      </x:c>
      <x:c r="C1523" s="25" t="str">
        <x:v>RM009</x:v>
      </x:c>
      <x:c r="D1523" s="25" t="str">
        <x:v>Marmara</x:v>
      </x:c>
      <x:c r="E1523" s="25" t="str">
        <x:v>Manufacturing</x:v>
      </x:c>
      <x:c r="F1523" s="25" t="str">
        <x:v>SMALL</x:v>
      </x:c>
      <x:c r="G1523" s="25" t="str">
        <x:v>LIMITED</x:v>
      </x:c>
      <x:c r="H1523" s="25" t="str">
        <x:v>2024-06-17</x:v>
      </x:c>
      <x:c r="I1523" s="25" t="n">
        <x:v>26</x:v>
      </x:c>
      <x:c r="J1523" s="28" t="n">
        <x:v>27378552.04</x:v>
      </x:c>
      <x:c r="K1523" s="25" t="n">
        <x:v>29</x:v>
      </x:c>
      <x:c r="L1523" s="26" t="b">
        <x:v>0</x:v>
      </x:c>
      <x:c r="M1523" s="26" t="b">
        <x:v>0</x:v>
      </x:c>
      <x:c r="N1523" s="25" t="n">
        <x:v>28.63</x:v>
      </x:c>
      <x:c r="O1523" s="26" t="b">
        <x:v>1</x:v>
      </x:c>
      <x:c r="P1523" s="25" t="str">
        <x:v>RM_CALL</x:v>
      </x:c>
      <x:c r="Q1523" s="25" t="str">
        <x:v>DERIVED_ANALYTICS</x:v>
      </x:c>
      <x:c r="R1523" s="30" t="n">
        <x:v>0.024665</x:v>
      </x:c>
      <x:c r="S1523" s="25" t="str">
        <x:v>R03</x:v>
      </x:c>
      <x:c r="T1523" s="25" t="n">
        <x:v>0</x:v>
      </x:c>
      <x:c r="U1523" s="25" t="n">
        <x:v>1</x:v>
      </x:c>
      <x:c r="V1523" s="25" t="str">
        <x:v>2027-07-20</x:v>
      </x:c>
      <x:c r="W1523" s="25" t="str">
        <x:v>LOW</x:v>
      </x:c>
      <x:c r="X1523" s="26" t="b">
        <x:v>1</x:v>
      </x:c>
      <x:c r="Y1523" s="26" t="b">
        <x:v>1</x:v>
      </x:c>
      <x:c r="Z1523" s="25" t="str">
        <x:v>CONTROLLED_SYNTHETIC</x:v>
      </x:c>
      <x:c r="AA1523" s="28" t="n">
        <x:v>13315700.03</x:v>
      </x:c>
      <x:c r="AB1523" s="28" t="n">
        <x:v>12413394.86</x:v>
      </x:c>
      <x:c r="AC1523" s="28" t="n">
        <x:v>529073.67</x:v>
      </x:c>
      <x:c r="AD1523" s="28" t="n">
        <x:v>5832227.24</x:v>
      </x:c>
      <x:c r="AE1523" s="28" t="n">
        <x:v>0</x:v>
      </x:c>
      <x:c r="AF1523" s="28" t="n">
        <x:v>0</x:v>
      </x:c>
      <x:c r="AG1523" s="28" t="n">
        <x:v>0</x:v>
      </x:c>
      <x:c r="AH1523" s="28" t="n">
        <x:v>539438.185</x:v>
      </x:c>
      <x:c r="AI1523" s="28" t="n">
        <x:v>1666586.466667</x:v>
      </x:c>
      <x:c r="AJ1523" s="25" t="n">
        <x:v>208</x:v>
      </x:c>
      <x:c r="AK1523" s="25" t="n">
        <x:v>4</x:v>
      </x:c>
      <x:c r="AL1523" s="28" t="n">
        <x:v>2962780.98</x:v>
      </x:c>
      <x:c r="AM1523" s="28" t="n">
        <x:v>89332.68</x:v>
      </x:c>
      <x:c r="AN1523" s="25" t="str">
        <x:v>BUSINESS_CREDIT_CARD|POS_MERCHANT_ACQUIRING|TERM_DEPOSIT|TRADE_FINANCE</x:v>
      </x:c>
      <x:c r="AO1523" s="25" t="str">
        <x:v>2026-05-23</x:v>
      </x:c>
      <x:c r="AP1523" s="25" t="n">
        <x:v>4</x:v>
      </x:c>
      <x:c r="AQ1523" s="25" t="n">
        <x:v>89</x:v>
      </x:c>
      <x:c r="AR1523" s="25" t="n">
        <x:v>35.22</x:v>
      </x:c>
      <x:c r="AS1523" s="30" t="n">
        <x:v>0.309187</x:v>
      </x:c>
      <x:c r="AT1523" s="25" t="n">
        <x:v>0</x:v>
      </x:c>
    </x:row>
    <x:row r="1524">
      <x:c r="A1524" s="25" t="str">
        <x:v>SME001520</x:v>
      </x:c>
      <x:c r="B1524" s="25" t="str">
        <x:v>Synthetic SME 001520</x:v>
      </x:c>
      <x:c r="C1524" s="25" t="str">
        <x:v>RM018</x:v>
      </x:c>
      <x:c r="D1524" s="25" t="str">
        <x:v>Mediterranean</x:v>
      </x:c>
      <x:c r="E1524" s="25" t="str">
        <x:v>Construction</x:v>
      </x:c>
      <x:c r="F1524" s="25" t="str">
        <x:v>MICRO</x:v>
      </x:c>
      <x:c r="G1524" s="25" t="str">
        <x:v>JOINT_STOCK</x:v>
      </x:c>
      <x:c r="H1524" s="25" t="str">
        <x:v>2021-11-02</x:v>
      </x:c>
      <x:c r="I1524" s="25" t="n">
        <x:v>57</x:v>
      </x:c>
      <x:c r="J1524" s="28" t="n">
        <x:v>18337832.58</x:v>
      </x:c>
      <x:c r="K1524" s="25" t="n">
        <x:v>5</x:v>
      </x:c>
      <x:c r="L1524" s="26" t="b">
        <x:v>1</x:v>
      </x:c>
      <x:c r="M1524" s="26" t="b">
        <x:v>0</x:v>
      </x:c>
      <x:c r="N1524" s="25" t="n">
        <x:v>72.17</x:v>
      </x:c>
      <x:c r="O1524" s="26" t="b">
        <x:v>1</x:v>
      </x:c>
      <x:c r="P1524" s="25" t="str">
        <x:v>RM_CALL</x:v>
      </x:c>
      <x:c r="Q1524" s="25" t="str">
        <x:v>DERIVED_ANALYTICS</x:v>
      </x:c>
      <x:c r="R1524" s="30" t="n">
        <x:v>0.052944</x:v>
      </x:c>
      <x:c r="S1524" s="25" t="str">
        <x:v>R04</x:v>
      </x:c>
      <x:c r="T1524" s="25" t="n">
        <x:v>0</x:v>
      </x:c>
      <x:c r="U1524" s="25" t="n">
        <x:v>1</x:v>
      </x:c>
      <x:c r="V1524" s="25" t="str">
        <x:v>2027-09-01</x:v>
      </x:c>
      <x:c r="W1524" s="25" t="str">
        <x:v>NONE</x:v>
      </x:c>
      <x:c r="X1524" s="26" t="b">
        <x:v>1</x:v>
      </x:c>
      <x:c r="Y1524" s="26" t="b">
        <x:v>1</x:v>
      </x:c>
      <x:c r="Z1524" s="25" t="str">
        <x:v>CONTROLLED_SYNTHETIC</x:v>
      </x:c>
      <x:c r="AA1524" s="28" t="n">
        <x:v>10091945.11</x:v>
      </x:c>
      <x:c r="AB1524" s="28" t="n">
        <x:v>9237373.58</x:v>
      </x:c>
      <x:c r="AC1524" s="28" t="n">
        <x:v>486832.27</x:v>
      </x:c>
      <x:c r="AD1524" s="28" t="n">
        <x:v>993791.72</x:v>
      </x:c>
      <x:c r="AE1524" s="28" t="n">
        <x:v>3164050.5</x:v>
      </x:c>
      <x:c r="AF1524" s="28" t="n">
        <x:v>0</x:v>
      </x:c>
      <x:c r="AG1524" s="28" t="n">
        <x:v>1845928.22</x:v>
      </x:c>
      <x:c r="AH1524" s="28" t="n">
        <x:v>403201.14</x:v>
      </x:c>
      <x:c r="AI1524" s="28" t="n">
        <x:v>899605.358333</x:v>
      </x:c>
      <x:c r="AJ1524" s="25" t="n">
        <x:v>662</x:v>
      </x:c>
      <x:c r="AK1524" s="25" t="n">
        <x:v>3</x:v>
      </x:c>
      <x:c r="AL1524" s="28" t="n">
        <x:v>8783533.95</x:v>
      </x:c>
      <x:c r="AM1524" s="28" t="n">
        <x:v>219286.86</x:v>
      </x:c>
      <x:c r="AN1524" s="25" t="str">
        <x:v>BUSINESS_CREDIT_CARD|FX_RISK_MANAGEMENT|PAYROLL_SERVICES</x:v>
      </x:c>
      <x:c r="AO1524" s="25" t="str">
        <x:v>2026-04-08</x:v>
      </x:c>
      <x:c r="AP1524" s="25" t="n">
        <x:v>5</x:v>
      </x:c>
      <x:c r="AQ1524" s="25" t="n">
        <x:v>134</x:v>
      </x:c>
      <x:c r="AR1524" s="25" t="n">
        <x:v>46.48</x:v>
      </x:c>
      <x:c r="AS1524" s="30" t="n">
        <x:v>1</x:v>
      </x:c>
      <x:c r="AT1524" s="25" t="n">
        <x:v>0</x:v>
      </x:c>
    </x:row>
    <x:row r="1525">
      <x:c r="A1525" s="25" t="str">
        <x:v>SME001521</x:v>
      </x:c>
      <x:c r="B1525" s="25" t="str">
        <x:v>Synthetic SME 001521</x:v>
      </x:c>
      <x:c r="C1525" s="25" t="str">
        <x:v>RM038</x:v>
      </x:c>
      <x:c r="D1525" s="25" t="str">
        <x:v>Aegean</x:v>
      </x:c>
      <x:c r="E1525" s="25" t="str">
        <x:v>Manufacturing</x:v>
      </x:c>
      <x:c r="F1525" s="25" t="str">
        <x:v>SMALL</x:v>
      </x:c>
      <x:c r="G1525" s="25" t="str">
        <x:v>JOINT_STOCK</x:v>
      </x:c>
      <x:c r="H1525" s="25" t="str">
        <x:v>2016-12-24</x:v>
      </x:c>
      <x:c r="I1525" s="25" t="n">
        <x:v>115</x:v>
      </x:c>
      <x:c r="J1525" s="28" t="n">
        <x:v>41838986.22</x:v>
      </x:c>
      <x:c r="K1525" s="25" t="n">
        <x:v>20</x:v>
      </x:c>
      <x:c r="L1525" s="26" t="b">
        <x:v>0</x:v>
      </x:c>
      <x:c r="M1525" s="26" t="b">
        <x:v>0</x:v>
      </x:c>
      <x:c r="N1525" s="25" t="n">
        <x:v>77.73</x:v>
      </x:c>
      <x:c r="O1525" s="26" t="b">
        <x:v>1</x:v>
      </x:c>
      <x:c r="P1525" s="25" t="str">
        <x:v>RM_CALL</x:v>
      </x:c>
      <x:c r="Q1525" s="25" t="str">
        <x:v>DERIVED_ANALYTICS</x:v>
      </x:c>
      <x:c r="R1525" s="30" t="n">
        <x:v>0.075405</x:v>
      </x:c>
      <x:c r="S1525" s="25" t="str">
        <x:v>R05</x:v>
      </x:c>
      <x:c r="T1525" s="25" t="n">
        <x:v>5</x:v>
      </x:c>
      <x:c r="U1525" s="25" t="n">
        <x:v>1</x:v>
      </x:c>
      <x:c r="V1525" s="25" t="str">
        <x:v>2026-09-06</x:v>
      </x:c>
      <x:c r="W1525" s="25" t="str">
        <x:v>NONE</x:v>
      </x:c>
      <x:c r="X1525" s="26" t="b">
        <x:v>1</x:v>
      </x:c>
      <x:c r="Y1525" s="26" t="b">
        <x:v>0</x:v>
      </x:c>
      <x:c r="Z1525" s="25" t="str">
        <x:v>CONTROLLED_SYNTHETIC</x:v>
      </x:c>
      <x:c r="AA1525" s="28" t="n">
        <x:v>21985270.72</x:v>
      </x:c>
      <x:c r="AB1525" s="28" t="n">
        <x:v>20949500.75</x:v>
      </x:c>
      <x:c r="AC1525" s="28" t="n">
        <x:v>1420700.64</x:v>
      </x:c>
      <x:c r="AD1525" s="28" t="n">
        <x:v>4005368.77</x:v>
      </x:c>
      <x:c r="AE1525" s="28" t="n">
        <x:v>0</x:v>
      </x:c>
      <x:c r="AF1525" s="28" t="n">
        <x:v>0</x:v>
      </x:c>
      <x:c r="AG1525" s="28" t="n">
        <x:v>0</x:v>
      </x:c>
      <x:c r="AH1525" s="28" t="n">
        <x:v>621198.938333</x:v>
      </x:c>
      <x:c r="AI1525" s="28" t="n">
        <x:v>2546240.753333</x:v>
      </x:c>
      <x:c r="AJ1525" s="25" t="n">
        <x:v>649</x:v>
      </x:c>
      <x:c r="AK1525" s="25" t="n">
        <x:v>4</x:v>
      </x:c>
      <x:c r="AL1525" s="28" t="n">
        <x:v>53892695.98</x:v>
      </x:c>
      <x:c r="AM1525" s="28" t="n">
        <x:v>2181220.69</x:v>
      </x:c>
      <x:c r="AN1525" s="25" t="str">
        <x:v>BUSINESS_CREDIT_CARD|CASH_MANAGEMENT|PAYROLL_SERVICES|TERM_DEPOSIT</x:v>
      </x:c>
      <x:c r="AO1525" s="25" t="str">
        <x:v>2026-06-12</x:v>
      </x:c>
      <x:c r="AP1525" s="25" t="n">
        <x:v>3</x:v>
      </x:c>
      <x:c r="AQ1525" s="25" t="n">
        <x:v>69</x:v>
      </x:c>
      <x:c r="AR1525" s="25" t="n">
        <x:v>74</x:v>
      </x:c>
      <x:c r="AS1525" s="30" t="n">
        <x:v>1</x:v>
      </x:c>
      <x:c r="AT1525" s="25" t="n">
        <x:v>0</x:v>
      </x:c>
    </x:row>
    <x:row r="1526">
      <x:c r="A1526" s="25" t="str">
        <x:v>SME001522</x:v>
      </x:c>
      <x:c r="B1526" s="25" t="str">
        <x:v>Synthetic SME 001522</x:v>
      </x:c>
      <x:c r="C1526" s="25" t="str">
        <x:v>RM021</x:v>
      </x:c>
      <x:c r="D1526" s="25" t="str">
        <x:v>Marmara</x:v>
      </x:c>
      <x:c r="E1526" s="25" t="str">
        <x:v>Hospitality</x:v>
      </x:c>
      <x:c r="F1526" s="25" t="str">
        <x:v>SMALL</x:v>
      </x:c>
      <x:c r="G1526" s="25" t="str">
        <x:v>LIMITED</x:v>
      </x:c>
      <x:c r="H1526" s="25" t="str">
        <x:v>2016-03-19</x:v>
      </x:c>
      <x:c r="I1526" s="25" t="n">
        <x:v>125</x:v>
      </x:c>
      <x:c r="J1526" s="28" t="n">
        <x:v>26408149.98</x:v>
      </x:c>
      <x:c r="K1526" s="25" t="n">
        <x:v>31</x:v>
      </x:c>
      <x:c r="L1526" s="26" t="b">
        <x:v>0</x:v>
      </x:c>
      <x:c r="M1526" s="26" t="b">
        <x:v>0</x:v>
      </x:c>
      <x:c r="N1526" s="25" t="n">
        <x:v>57.32</x:v>
      </x:c>
      <x:c r="O1526" s="26" t="b">
        <x:v>1</x:v>
      </x:c>
      <x:c r="P1526" s="25" t="str">
        <x:v>RM_CALL</x:v>
      </x:c>
      <x:c r="Q1526" s="25" t="str">
        <x:v>DERIVED_ANALYTICS</x:v>
      </x:c>
      <x:c r="R1526" s="30" t="n">
        <x:v>0.033374</x:v>
      </x:c>
      <x:c r="S1526" s="25" t="str">
        <x:v>R03</x:v>
      </x:c>
      <x:c r="T1526" s="25" t="n">
        <x:v>30</x:v>
      </x:c>
      <x:c r="U1526" s="25" t="n">
        <x:v>2</x:v>
      </x:c>
      <x:c r="V1526" s="25" t="str">
        <x:v>2027-01-16</x:v>
      </x:c>
      <x:c r="W1526" s="25" t="str">
        <x:v>NONE</x:v>
      </x:c>
      <x:c r="X1526" s="26" t="b">
        <x:v>1</x:v>
      </x:c>
      <x:c r="Y1526" s="26" t="b">
        <x:v>1</x:v>
      </x:c>
      <x:c r="Z1526" s="25" t="str">
        <x:v>CONTROLLED_SYNTHETIC</x:v>
      </x:c>
      <x:c r="AA1526" s="28" t="n">
        <x:v>13565585.26</x:v>
      </x:c>
      <x:c r="AB1526" s="28" t="n">
        <x:v>12418635.2</x:v>
      </x:c>
      <x:c r="AC1526" s="28" t="n">
        <x:v>5902173.56</x:v>
      </x:c>
      <x:c r="AD1526" s="28" t="n">
        <x:v>6029008.49</x:v>
      </x:c>
      <x:c r="AE1526" s="28" t="n">
        <x:v>0</x:v>
      </x:c>
      <x:c r="AF1526" s="28" t="n">
        <x:v>0</x:v>
      </x:c>
      <x:c r="AG1526" s="28" t="n">
        <x:v>0</x:v>
      </x:c>
      <x:c r="AH1526" s="28" t="n">
        <x:v>526469.51</x:v>
      </x:c>
      <x:c r="AI1526" s="28" t="n">
        <x:v>1383759.56</x:v>
      </x:c>
      <x:c r="AJ1526" s="25" t="n">
        <x:v>513</x:v>
      </x:c>
      <x:c r="AK1526" s="25" t="n">
        <x:v>1</x:v>
      </x:c>
      <x:c r="AL1526" s="28" t="n">
        <x:v>476249.75</x:v>
      </x:c>
      <x:c r="AM1526" s="28" t="n">
        <x:v>8043.21</x:v>
      </x:c>
      <x:c r="AN1526" s="25" t="str">
        <x:v>BUSINESS_CREDIT_CARD</x:v>
      </x:c>
      <x:c r="AO1526" s="25" t="str">
        <x:v>2026-06-25</x:v>
      </x:c>
      <x:c r="AP1526" s="25" t="n">
        <x:v>4</x:v>
      </x:c>
      <x:c r="AQ1526" s="25" t="n">
        <x:v>56</x:v>
      </x:c>
      <x:c r="AR1526" s="25" t="n">
        <x:v>27</x:v>
      </x:c>
      <x:c r="AS1526" s="30" t="n">
        <x:v>0.051526</x:v>
      </x:c>
      <x:c r="AT1526" s="25" t="n">
        <x:v>0</x:v>
      </x:c>
    </x:row>
    <x:row r="1527">
      <x:c r="A1527" s="25" t="str">
        <x:v>SME001523</x:v>
      </x:c>
      <x:c r="B1527" s="25" t="str">
        <x:v>Synthetic SME 001523</x:v>
      </x:c>
      <x:c r="C1527" s="25" t="str">
        <x:v>RM010</x:v>
      </x:c>
      <x:c r="D1527" s="25" t="str">
        <x:v>Central Anatolia</x:v>
      </x:c>
      <x:c r="E1527" s="25" t="str">
        <x:v>Construction</x:v>
      </x:c>
      <x:c r="F1527" s="25" t="str">
        <x:v>SMALL</x:v>
      </x:c>
      <x:c r="G1527" s="25" t="str">
        <x:v>LIMITED</x:v>
      </x:c>
      <x:c r="H1527" s="25" t="str">
        <x:v>2015-08-22</x:v>
      </x:c>
      <x:c r="I1527" s="25" t="n">
        <x:v>131</x:v>
      </x:c>
      <x:c r="J1527" s="28" t="n">
        <x:v>20487921.4</x:v>
      </x:c>
      <x:c r="K1527" s="25" t="n">
        <x:v>11</x:v>
      </x:c>
      <x:c r="L1527" s="26" t="b">
        <x:v>1</x:v>
      </x:c>
      <x:c r="M1527" s="26" t="b">
        <x:v>1</x:v>
      </x:c>
      <x:c r="N1527" s="25" t="n">
        <x:v>48.93</x:v>
      </x:c>
      <x:c r="O1527" s="26" t="b">
        <x:v>1</x:v>
      </x:c>
      <x:c r="P1527" s="25" t="str">
        <x:v>VIDEO_MEETING</x:v>
      </x:c>
      <x:c r="Q1527" s="25" t="str">
        <x:v>DERIVED_ANALYTICS</x:v>
      </x:c>
      <x:c r="R1527" s="30" t="n">
        <x:v>0.032094</x:v>
      </x:c>
      <x:c r="S1527" s="25" t="str">
        <x:v>R03</x:v>
      </x:c>
      <x:c r="T1527" s="25" t="n">
        <x:v>0</x:v>
      </x:c>
      <x:c r="U1527" s="25" t="n">
        <x:v>1</x:v>
      </x:c>
      <x:c r="V1527" s="25" t="str">
        <x:v>2026-01-19</x:v>
      </x:c>
      <x:c r="W1527" s="25" t="str">
        <x:v>NONE</x:v>
      </x:c>
      <x:c r="X1527" s="26" t="b">
        <x:v>1</x:v>
      </x:c>
      <x:c r="Y1527" s="26" t="b">
        <x:v>1</x:v>
      </x:c>
      <x:c r="Z1527" s="25" t="str">
        <x:v>CONTROLLED_SYNTHETIC</x:v>
      </x:c>
      <x:c r="AA1527" s="28" t="n">
        <x:v>11188467.65</x:v>
      </x:c>
      <x:c r="AB1527" s="28" t="n">
        <x:v>10032614.85</x:v>
      </x:c>
      <x:c r="AC1527" s="28" t="n">
        <x:v>722119.39</x:v>
      </x:c>
      <x:c r="AD1527" s="28" t="n">
        <x:v>2379873.5</x:v>
      </x:c>
      <x:c r="AE1527" s="28" t="n">
        <x:v>2542398.64</x:v>
      </x:c>
      <x:c r="AF1527" s="28" t="n">
        <x:v>2835918.81</x:v>
      </x:c>
      <x:c r="AG1527" s="28" t="n">
        <x:v>2586560.12</x:v>
      </x:c>
      <x:c r="AH1527" s="28" t="n">
        <x:v>353124.076667</x:v>
      </x:c>
      <x:c r="AI1527" s="28" t="n">
        <x:v>1362039.881667</x:v>
      </x:c>
      <x:c r="AJ1527" s="25" t="n">
        <x:v>374</x:v>
      </x:c>
      <x:c r="AK1527" s="25" t="n">
        <x:v>1</x:v>
      </x:c>
      <x:c r="AL1527" s="28" t="n">
        <x:v>7291148.24</x:v>
      </x:c>
      <x:c r="AM1527" s="28" t="n">
        <x:v>218020.2</x:v>
      </x:c>
      <x:c r="AN1527" s="25" t="str">
        <x:v>FX_RISK_MANAGEMENT</x:v>
      </x:c>
      <x:c r="AO1527" s="25" t="str">
        <x:v>2026-08-03</x:v>
      </x:c>
      <x:c r="AP1527" s="25" t="n">
        <x:v>3</x:v>
      </x:c>
      <x:c r="AQ1527" s="25" t="n">
        <x:v>17</x:v>
      </x:c>
      <x:c r="AR1527" s="25" t="n">
        <x:v>36.46</x:v>
      </x:c>
      <x:c r="AS1527" s="30" t="n">
        <x:v>1</x:v>
      </x:c>
      <x:c r="AT1527" s="25" t="n">
        <x:v>213</x:v>
      </x:c>
    </x:row>
    <x:row r="1528">
      <x:c r="A1528" s="25" t="str">
        <x:v>SME001524</x:v>
      </x:c>
      <x:c r="B1528" s="25" t="str">
        <x:v>Synthetic SME 001524</x:v>
      </x:c>
      <x:c r="C1528" s="25" t="str">
        <x:v>RM017</x:v>
      </x:c>
      <x:c r="D1528" s="25" t="str">
        <x:v>Aegean</x:v>
      </x:c>
      <x:c r="E1528" s="25" t="str">
        <x:v>Construction</x:v>
      </x:c>
      <x:c r="F1528" s="25" t="str">
        <x:v>SMALL</x:v>
      </x:c>
      <x:c r="G1528" s="25" t="str">
        <x:v>LIMITED</x:v>
      </x:c>
      <x:c r="H1528" s="25" t="str">
        <x:v>2017-08-04</x:v>
      </x:c>
      <x:c r="I1528" s="25" t="n">
        <x:v>108</x:v>
      </x:c>
      <x:c r="J1528" s="28" t="n">
        <x:v>43178824.68</x:v>
      </x:c>
      <x:c r="K1528" s="25" t="n">
        <x:v>14</x:v>
      </x:c>
      <x:c r="L1528" s="26" t="b">
        <x:v>0</x:v>
      </x:c>
      <x:c r="M1528" s="26" t="b">
        <x:v>0</x:v>
      </x:c>
      <x:c r="N1528" s="25" t="n">
        <x:v>29.67</x:v>
      </x:c>
      <x:c r="O1528" s="26" t="b">
        <x:v>1</x:v>
      </x:c>
      <x:c r="P1528" s="25" t="str">
        <x:v>SECURE_MESSAGE</x:v>
      </x:c>
      <x:c r="Q1528" s="25" t="str">
        <x:v>DERIVED_ANALYTICS</x:v>
      </x:c>
      <x:c r="R1528" s="30" t="n">
        <x:v>0.051152</x:v>
      </x:c>
      <x:c r="S1528" s="25" t="str">
        <x:v>R04</x:v>
      </x:c>
      <x:c r="T1528" s="25" t="n">
        <x:v>0</x:v>
      </x:c>
      <x:c r="U1528" s="25" t="n">
        <x:v>1</x:v>
      </x:c>
      <x:c r="V1528" s="25" t="str">
        <x:v>2026-12-20</x:v>
      </x:c>
      <x:c r="W1528" s="25" t="str">
        <x:v>NONE</x:v>
      </x:c>
      <x:c r="X1528" s="26" t="b">
        <x:v>1</x:v>
      </x:c>
      <x:c r="Y1528" s="26" t="b">
        <x:v>1</x:v>
      </x:c>
      <x:c r="Z1528" s="25" t="str">
        <x:v>CONTROLLED_SYNTHETIC</x:v>
      </x:c>
      <x:c r="AA1528" s="28" t="n">
        <x:v>24381491.05</x:v>
      </x:c>
      <x:c r="AB1528" s="28" t="n">
        <x:v>21596574.03</x:v>
      </x:c>
      <x:c r="AC1528" s="28" t="n">
        <x:v>1255091.97</x:v>
      </x:c>
      <x:c r="AD1528" s="28" t="n">
        <x:v>3134785.76</x:v>
      </x:c>
      <x:c r="AE1528" s="28" t="n">
        <x:v>0</x:v>
      </x:c>
      <x:c r="AF1528" s="28" t="n">
        <x:v>0</x:v>
      </x:c>
      <x:c r="AG1528" s="28" t="n">
        <x:v>0</x:v>
      </x:c>
      <x:c r="AH1528" s="28" t="n">
        <x:v>834714.135</x:v>
      </x:c>
      <x:c r="AI1528" s="28" t="n">
        <x:v>2124936.22</x:v>
      </x:c>
      <x:c r="AJ1528" s="25" t="n">
        <x:v>290</x:v>
      </x:c>
      <x:c r="AK1528" s="25" t="n">
        <x:v>1</x:v>
      </x:c>
      <x:c r="AL1528" s="28" t="n">
        <x:v>791676.15</x:v>
      </x:c>
      <x:c r="AM1528" s="28" t="n">
        <x:v>37298.9</x:v>
      </x:c>
      <x:c r="AN1528" s="25" t="str">
        <x:v>BUSINESS_CREDIT_CARD</x:v>
      </x:c>
      <x:c r="AO1528" s="25" t="str">
        <x:v>2026-06-26</x:v>
      </x:c>
      <x:c r="AP1528" s="25" t="n">
        <x:v>5</x:v>
      </x:c>
      <x:c r="AQ1528" s="25" t="n">
        <x:v>55</x:v>
      </x:c>
      <x:c r="AR1528" s="25" t="n">
        <x:v>27.01</x:v>
      </x:c>
      <x:c r="AS1528" s="30" t="n">
        <x:v>0.052385</x:v>
      </x:c>
      <x:c r="AT1528" s="25" t="n">
        <x:v>0</x:v>
      </x:c>
    </x:row>
    <x:row r="1529">
      <x:c r="A1529" s="25" t="str">
        <x:v>SME001525</x:v>
      </x:c>
      <x:c r="B1529" s="25" t="str">
        <x:v>Synthetic SME 001525</x:v>
      </x:c>
      <x:c r="C1529" s="25" t="str">
        <x:v>RM008</x:v>
      </x:c>
      <x:c r="D1529" s="25" t="str">
        <x:v>Marmara</x:v>
      </x:c>
      <x:c r="E1529" s="25" t="str">
        <x:v>Wholesale Trade</x:v>
      </x:c>
      <x:c r="F1529" s="25" t="str">
        <x:v>MICRO</x:v>
      </x:c>
      <x:c r="G1529" s="25" t="str">
        <x:v>LIMITED</x:v>
      </x:c>
      <x:c r="H1529" s="25" t="str">
        <x:v>2018-09-12</x:v>
      </x:c>
      <x:c r="I1529" s="25" t="n">
        <x:v>95</x:v>
      </x:c>
      <x:c r="J1529" s="28" t="n">
        <x:v>12080803.15</x:v>
      </x:c>
      <x:c r="K1529" s="25" t="n">
        <x:v>7</x:v>
      </x:c>
      <x:c r="L1529" s="26" t="b">
        <x:v>1</x:v>
      </x:c>
      <x:c r="M1529" s="26" t="b">
        <x:v>0</x:v>
      </x:c>
      <x:c r="N1529" s="25" t="n">
        <x:v>84.35</x:v>
      </x:c>
      <x:c r="O1529" s="26" t="b">
        <x:v>1</x:v>
      </x:c>
      <x:c r="P1529" s="25" t="str">
        <x:v>RM_CALL</x:v>
      </x:c>
      <x:c r="Q1529" s="25" t="str">
        <x:v>DERIVED_ANALYTICS</x:v>
      </x:c>
      <x:c r="R1529" s="30" t="n">
        <x:v>0.032061</x:v>
      </x:c>
      <x:c r="S1529" s="25" t="str">
        <x:v>R03</x:v>
      </x:c>
      <x:c r="T1529" s="25" t="n">
        <x:v>5</x:v>
      </x:c>
      <x:c r="U1529" s="25" t="n">
        <x:v>1</x:v>
      </x:c>
      <x:c r="V1529" s="25" t="str">
        <x:v>2026-04-19</x:v>
      </x:c>
      <x:c r="W1529" s="25" t="str">
        <x:v>NONE</x:v>
      </x:c>
      <x:c r="X1529" s="26" t="b">
        <x:v>1</x:v>
      </x:c>
      <x:c r="Y1529" s="26" t="b">
        <x:v>1</x:v>
      </x:c>
      <x:c r="Z1529" s="25" t="str">
        <x:v>CONTROLLED_SYNTHETIC</x:v>
      </x:c>
      <x:c r="AA1529" s="28" t="n">
        <x:v>6151752.11</x:v>
      </x:c>
      <x:c r="AB1529" s="28" t="n">
        <x:v>5346104.69</x:v>
      </x:c>
      <x:c r="AC1529" s="28" t="n">
        <x:v>362266.67</x:v>
      </x:c>
      <x:c r="AD1529" s="28" t="n">
        <x:v>1313969.46</x:v>
      </x:c>
      <x:c r="AE1529" s="28" t="n">
        <x:v>1544050.57</x:v>
      </x:c>
      <x:c r="AF1529" s="28" t="n">
        <x:v>0</x:v>
      </x:c>
      <x:c r="AG1529" s="28" t="n">
        <x:v>749420.79</x:v>
      </x:c>
      <x:c r="AH1529" s="28" t="n">
        <x:v>226576.098333</x:v>
      </x:c>
      <x:c r="AI1529" s="28" t="n">
        <x:v>653629.601667</x:v>
      </x:c>
      <x:c r="AJ1529" s="25" t="n">
        <x:v>676</x:v>
      </x:c>
      <x:c r="AK1529" s="25" t="n">
        <x:v>4</x:v>
      </x:c>
      <x:c r="AL1529" s="28" t="n">
        <x:v>12981201.86</x:v>
      </x:c>
      <x:c r="AM1529" s="28" t="n">
        <x:v>439829.78</x:v>
      </x:c>
      <x:c r="AN1529" s="25" t="str">
        <x:v>BUSINESS_CREDIT_CARD|CASH_MANAGEMENT|POS_MERCHANT_ACQUIRING|WORKING_CAPITAL_LOAN</x:v>
      </x:c>
      <x:c r="AO1529" s="25" t="str">
        <x:v>2026-07-04</x:v>
      </x:c>
      <x:c r="AP1529" s="25" t="n">
        <x:v>5</x:v>
      </x:c>
      <x:c r="AQ1529" s="25" t="n">
        <x:v>47</x:v>
      </x:c>
      <x:c r="AR1529" s="25" t="n">
        <x:v>74</x:v>
      </x:c>
      <x:c r="AS1529" s="30" t="n">
        <x:v>1</x:v>
      </x:c>
      <x:c r="AT1529" s="25" t="n">
        <x:v>123</x:v>
      </x:c>
    </x:row>
    <x:row r="1530">
      <x:c r="A1530" s="25" t="str">
        <x:v>SME001526</x:v>
      </x:c>
      <x:c r="B1530" s="25" t="str">
        <x:v>Synthetic SME 001526</x:v>
      </x:c>
      <x:c r="C1530" s="25" t="str">
        <x:v>RM021</x:v>
      </x:c>
      <x:c r="D1530" s="25" t="str">
        <x:v>Marmara</x:v>
      </x:c>
      <x:c r="E1530" s="25" t="str">
        <x:v>Construction</x:v>
      </x:c>
      <x:c r="F1530" s="25" t="str">
        <x:v>SMALL</x:v>
      </x:c>
      <x:c r="G1530" s="25" t="str">
        <x:v>SOLE_PROPRIETOR</x:v>
      </x:c>
      <x:c r="H1530" s="25" t="str">
        <x:v>2022-10-08</x:v>
      </x:c>
      <x:c r="I1530" s="25" t="n">
        <x:v>46</x:v>
      </x:c>
      <x:c r="J1530" s="28" t="n">
        <x:v>59673571.06</x:v>
      </x:c>
      <x:c r="K1530" s="25" t="n">
        <x:v>32</x:v>
      </x:c>
      <x:c r="L1530" s="26" t="b">
        <x:v>0</x:v>
      </x:c>
      <x:c r="M1530" s="26" t="b">
        <x:v>0</x:v>
      </x:c>
      <x:c r="N1530" s="25" t="n">
        <x:v>47.89</x:v>
      </x:c>
      <x:c r="O1530" s="26" t="b">
        <x:v>1</x:v>
      </x:c>
      <x:c r="P1530" s="25" t="str">
        <x:v>BRANCH</x:v>
      </x:c>
      <x:c r="Q1530" s="25" t="str">
        <x:v>DERIVED_ANALYTICS</x:v>
      </x:c>
      <x:c r="R1530" s="30" t="n">
        <x:v>0.056644</x:v>
      </x:c>
      <x:c r="S1530" s="25" t="str">
        <x:v>R04</x:v>
      </x:c>
      <x:c r="T1530" s="25" t="n">
        <x:v>0</x:v>
      </x:c>
      <x:c r="U1530" s="25" t="n">
        <x:v>1</x:v>
      </x:c>
      <x:c r="V1530" s="25" t="str">
        <x:v>2027-08-10</x:v>
      </x:c>
      <x:c r="W1530" s="25" t="str">
        <x:v>NONE</x:v>
      </x:c>
      <x:c r="X1530" s="26" t="b">
        <x:v>1</x:v>
      </x:c>
      <x:c r="Y1530" s="26" t="b">
        <x:v>1</x:v>
      </x:c>
      <x:c r="Z1530" s="25" t="str">
        <x:v>CONTROLLED_SYNTHETIC</x:v>
      </x:c>
      <x:c r="AA1530" s="28" t="n">
        <x:v>33306221.13</x:v>
      </x:c>
      <x:c r="AB1530" s="28" t="n">
        <x:v>28492907.25</x:v>
      </x:c>
      <x:c r="AC1530" s="28" t="n">
        <x:v>2070368.18</x:v>
      </x:c>
      <x:c r="AD1530" s="28" t="n">
        <x:v>6973879.08</x:v>
      </x:c>
      <x:c r="AE1530" s="28" t="n">
        <x:v>0</x:v>
      </x:c>
      <x:c r="AF1530" s="28" t="n">
        <x:v>0</x:v>
      </x:c>
      <x:c r="AG1530" s="28" t="n">
        <x:v>0</x:v>
      </x:c>
      <x:c r="AH1530" s="28" t="n">
        <x:v>1497614.52</x:v>
      </x:c>
      <x:c r="AI1530" s="28" t="n">
        <x:v>3781207.741667</x:v>
      </x:c>
      <x:c r="AJ1530" s="25" t="n">
        <x:v>434</x:v>
      </x:c>
      <x:c r="AK1530" s="25" t="n">
        <x:v>1</x:v>
      </x:c>
      <x:c r="AL1530" s="28" t="n">
        <x:v>57686339.88</x:v>
      </x:c>
      <x:c r="AM1530" s="28" t="n">
        <x:v>1255824.34</x:v>
      </x:c>
      <x:c r="AN1530" s="25" t="str">
        <x:v>CASH_MANAGEMENT</x:v>
      </x:c>
      <x:c r="AO1530" s="25" t="str">
        <x:v>2025-11-11</x:v>
      </x:c>
      <x:c r="AP1530" s="25" t="n">
        <x:v>4</x:v>
      </x:c>
      <x:c r="AQ1530" s="25" t="n">
        <x:v>282</x:v>
      </x:c>
      <x:c r="AR1530" s="25" t="n">
        <x:v>44.52</x:v>
      </x:c>
      <x:c r="AS1530" s="30" t="n">
        <x:v>1</x:v>
      </x:c>
      <x:c r="AT1530" s="25" t="n">
        <x:v>0</x:v>
      </x:c>
    </x:row>
    <x:row r="1531">
      <x:c r="A1531" s="25" t="str">
        <x:v>SME001527</x:v>
      </x:c>
      <x:c r="B1531" s="25" t="str">
        <x:v>Synthetic SME 001527</x:v>
      </x:c>
      <x:c r="C1531" s="25" t="str">
        <x:v>RM029</x:v>
      </x:c>
      <x:c r="D1531" s="25" t="str">
        <x:v>Marmara</x:v>
      </x:c>
      <x:c r="E1531" s="25" t="str">
        <x:v>Retail Trade</x:v>
      </x:c>
      <x:c r="F1531" s="25" t="str">
        <x:v>MICRO</x:v>
      </x:c>
      <x:c r="G1531" s="25" t="str">
        <x:v>LIMITED</x:v>
      </x:c>
      <x:c r="H1531" s="25" t="str">
        <x:v>2017-06-09</x:v>
      </x:c>
      <x:c r="I1531" s="25" t="n">
        <x:v>110</x:v>
      </x:c>
      <x:c r="J1531" s="28" t="n">
        <x:v>4432163.95</x:v>
      </x:c>
      <x:c r="K1531" s="25" t="n">
        <x:v>4</x:v>
      </x:c>
      <x:c r="L1531" s="26" t="b">
        <x:v>0</x:v>
      </x:c>
      <x:c r="M1531" s="26" t="b">
        <x:v>1</x:v>
      </x:c>
      <x:c r="N1531" s="25" t="n">
        <x:v>55.01</x:v>
      </x:c>
      <x:c r="O1531" s="26" t="b">
        <x:v>1</x:v>
      </x:c>
      <x:c r="P1531" s="25" t="str">
        <x:v>BRANCH</x:v>
      </x:c>
      <x:c r="Q1531" s="25" t="str">
        <x:v>DERIVED_ANALYTICS</x:v>
      </x:c>
      <x:c r="R1531" s="30" t="n">
        <x:v>0.045718</x:v>
      </x:c>
      <x:c r="S1531" s="25" t="str">
        <x:v>R04</x:v>
      </x:c>
      <x:c r="T1531" s="25" t="n">
        <x:v>0</x:v>
      </x:c>
      <x:c r="U1531" s="25" t="n">
        <x:v>1</x:v>
      </x:c>
      <x:c r="V1531" s="25" t="str">
        <x:v>2026-10-11</x:v>
      </x:c>
      <x:c r="W1531" s="25" t="str">
        <x:v>NONE</x:v>
      </x:c>
      <x:c r="X1531" s="26" t="b">
        <x:v>0</x:v>
      </x:c>
      <x:c r="Y1531" s="26" t="b">
        <x:v>1</x:v>
      </x:c>
      <x:c r="Z1531" s="25" t="str">
        <x:v>CONTROLLED_SYNTHETIC</x:v>
      </x:c>
      <x:c r="AA1531" s="28" t="n">
        <x:v>2508126.74</x:v>
      </x:c>
      <x:c r="AB1531" s="28" t="n">
        <x:v>2037843.31</x:v>
      </x:c>
      <x:c r="AC1531" s="28" t="n">
        <x:v>1434868.3</x:v>
      </x:c>
      <x:c r="AD1531" s="28" t="n">
        <x:v>738229.17</x:v>
      </x:c>
      <x:c r="AE1531" s="28" t="n">
        <x:v>0</x:v>
      </x:c>
      <x:c r="AF1531" s="28" t="n">
        <x:v>475223.81</x:v>
      </x:c>
      <x:c r="AG1531" s="28" t="n">
        <x:v>246100.48</x:v>
      </x:c>
      <x:c r="AH1531" s="28" t="n">
        <x:v>67632.835</x:v>
      </x:c>
      <x:c r="AI1531" s="28" t="n">
        <x:v>281994.24</x:v>
      </x:c>
      <x:c r="AJ1531" s="25" t="n">
        <x:v>453</x:v>
      </x:c>
      <x:c r="AK1531" s="25" t="n">
        <x:v>2</x:v>
      </x:c>
      <x:c r="AL1531" s="28" t="n">
        <x:v>5297318.88</x:v>
      </x:c>
      <x:c r="AM1531" s="28" t="n">
        <x:v>216444.29</x:v>
      </x:c>
      <x:c r="AN1531" s="25" t="str">
        <x:v>CASH_MANAGEMENT|PAYROLL_SERVICES</x:v>
      </x:c>
      <x:c r="AO1531" s="25" t="str">
        <x:v>2026-06-10</x:v>
      </x:c>
      <x:c r="AP1531" s="25" t="n">
        <x:v>1</x:v>
      </x:c>
      <x:c r="AQ1531" s="25" t="n">
        <x:v>71</x:v>
      </x:c>
      <x:c r="AR1531" s="25" t="n">
        <x:v>61</x:v>
      </x:c>
      <x:c r="AS1531" s="30" t="n">
        <x:v>1</x:v>
      </x:c>
      <x:c r="AT1531" s="25" t="n">
        <x:v>0</x:v>
      </x:c>
    </x:row>
    <x:row r="1532">
      <x:c r="A1532" s="25" t="str">
        <x:v>SME001528</x:v>
      </x:c>
      <x:c r="B1532" s="25" t="str">
        <x:v>Synthetic SME 001528</x:v>
      </x:c>
      <x:c r="C1532" s="25" t="str">
        <x:v>RM016</x:v>
      </x:c>
      <x:c r="D1532" s="25" t="str">
        <x:v>Mediterranean</x:v>
      </x:c>
      <x:c r="E1532" s="25" t="str">
        <x:v>Construction</x:v>
      </x:c>
      <x:c r="F1532" s="25" t="str">
        <x:v>MICRO</x:v>
      </x:c>
      <x:c r="G1532" s="25" t="str">
        <x:v>LIMITED</x:v>
      </x:c>
      <x:c r="H1532" s="25" t="str">
        <x:v>2018-04-16</x:v>
      </x:c>
      <x:c r="I1532" s="25" t="n">
        <x:v>100</x:v>
      </x:c>
      <x:c r="J1532" s="28" t="n">
        <x:v>6835227.16</x:v>
      </x:c>
      <x:c r="K1532" s="25" t="n">
        <x:v>5</x:v>
      </x:c>
      <x:c r="L1532" s="26" t="b">
        <x:v>0</x:v>
      </x:c>
      <x:c r="M1532" s="26" t="b">
        <x:v>1</x:v>
      </x:c>
      <x:c r="N1532" s="25" t="n">
        <x:v>59.46</x:v>
      </x:c>
      <x:c r="O1532" s="26" t="b">
        <x:v>1</x:v>
      </x:c>
      <x:c r="P1532" s="25" t="str">
        <x:v>VIDEO_MEETING</x:v>
      </x:c>
      <x:c r="Q1532" s="25" t="str">
        <x:v>DERIVED_ANALYTICS</x:v>
      </x:c>
      <x:c r="R1532" s="30" t="n">
        <x:v>0.046162</x:v>
      </x:c>
      <x:c r="S1532" s="25" t="str">
        <x:v>R04</x:v>
      </x:c>
      <x:c r="T1532" s="25" t="n">
        <x:v>15</x:v>
      </x:c>
      <x:c r="U1532" s="25" t="n">
        <x:v>1</x:v>
      </x:c>
      <x:c r="V1532" s="25" t="str">
        <x:v>2027-05-30</x:v>
      </x:c>
      <x:c r="W1532" s="25" t="str">
        <x:v>NONE</x:v>
      </x:c>
      <x:c r="X1532" s="26" t="b">
        <x:v>1</x:v>
      </x:c>
      <x:c r="Y1532" s="26" t="b">
        <x:v>1</x:v>
      </x:c>
      <x:c r="Z1532" s="25" t="str">
        <x:v>CONTROLLED_SYNTHETIC</x:v>
      </x:c>
      <x:c r="AA1532" s="28" t="n">
        <x:v>3719052.67</x:v>
      </x:c>
      <x:c r="AB1532" s="28" t="n">
        <x:v>3337281.76</x:v>
      </x:c>
      <x:c r="AC1532" s="28" t="n">
        <x:v>217674.31</x:v>
      </x:c>
      <x:c r="AD1532" s="28" t="n">
        <x:v>965587.79</x:v>
      </x:c>
      <x:c r="AE1532" s="28" t="n">
        <x:v>0</x:v>
      </x:c>
      <x:c r="AF1532" s="28" t="n">
        <x:v>984867.75</x:v>
      </x:c>
      <x:c r="AG1532" s="28" t="n">
        <x:v>450728.03</x:v>
      </x:c>
      <x:c r="AH1532" s="28" t="n">
        <x:v>169771.695</x:v>
      </x:c>
      <x:c r="AI1532" s="28" t="n">
        <x:v>261607.273333</x:v>
      </x:c>
      <x:c r="AJ1532" s="25" t="n">
        <x:v>591</x:v>
      </x:c>
      <x:c r="AK1532" s="25" t="n">
        <x:v>2</x:v>
      </x:c>
      <x:c r="AL1532" s="28" t="n">
        <x:v>514463.41</x:v>
      </x:c>
      <x:c r="AM1532" s="28" t="n">
        <x:v>11965.67</x:v>
      </x:c>
      <x:c r="AN1532" s="25" t="str">
        <x:v>BUSINESS_CREDIT_CARD|POS_MERCHANT_ACQUIRING</x:v>
      </x:c>
      <x:c r="AO1532" s="25" t="str">
        <x:v>2025-12-10</x:v>
      </x:c>
      <x:c r="AP1532" s="25" t="n">
        <x:v>1</x:v>
      </x:c>
      <x:c r="AQ1532" s="25" t="n">
        <x:v>253</x:v>
      </x:c>
      <x:c r="AR1532" s="25" t="n">
        <x:v>35.11</x:v>
      </x:c>
      <x:c r="AS1532" s="30" t="n">
        <x:v>0.215047</x:v>
      </x:c>
      <x:c r="AT1532" s="25" t="n">
        <x:v>0</x:v>
      </x:c>
    </x:row>
    <x:row r="1533">
      <x:c r="A1533" s="25" t="str">
        <x:v>SME001529</x:v>
      </x:c>
      <x:c r="B1533" s="25" t="str">
        <x:v>Synthetic SME 001529</x:v>
      </x:c>
      <x:c r="C1533" s="25" t="str">
        <x:v>RM029</x:v>
      </x:c>
      <x:c r="D1533" s="25" t="str">
        <x:v>Marmara</x:v>
      </x:c>
      <x:c r="E1533" s="25" t="str">
        <x:v>Hospitality</x:v>
      </x:c>
      <x:c r="F1533" s="25" t="str">
        <x:v>SMALL</x:v>
      </x:c>
      <x:c r="G1533" s="25" t="str">
        <x:v>SOLE_PROPRIETOR</x:v>
      </x:c>
      <x:c r="H1533" s="25" t="str">
        <x:v>2019-10-04</x:v>
      </x:c>
      <x:c r="I1533" s="25" t="n">
        <x:v>82</x:v>
      </x:c>
      <x:c r="J1533" s="28" t="n">
        <x:v>17388439.1</x:v>
      </x:c>
      <x:c r="K1533" s="25" t="n">
        <x:v>18</x:v>
      </x:c>
      <x:c r="L1533" s="26" t="b">
        <x:v>0</x:v>
      </x:c>
      <x:c r="M1533" s="26" t="b">
        <x:v>0</x:v>
      </x:c>
      <x:c r="N1533" s="25" t="n">
        <x:v>52.31</x:v>
      </x:c>
      <x:c r="O1533" s="26" t="b">
        <x:v>1</x:v>
      </x:c>
      <x:c r="P1533" s="25" t="str">
        <x:v>RM_CALL</x:v>
      </x:c>
      <x:c r="Q1533" s="25" t="str">
        <x:v>DERIVED_ANALYTICS</x:v>
      </x:c>
      <x:c r="R1533" s="30" t="n">
        <x:v>0.029445</x:v>
      </x:c>
      <x:c r="S1533" s="25" t="str">
        <x:v>R03</x:v>
      </x:c>
      <x:c r="T1533" s="25" t="n">
        <x:v>0</x:v>
      </x:c>
      <x:c r="U1533" s="25" t="n">
        <x:v>1</x:v>
      </x:c>
      <x:c r="V1533" s="25" t="str">
        <x:v>2027-06-09</x:v>
      </x:c>
      <x:c r="W1533" s="25" t="str">
        <x:v>NONE</x:v>
      </x:c>
      <x:c r="X1533" s="26" t="b">
        <x:v>1</x:v>
      </x:c>
      <x:c r="Y1533" s="26" t="b">
        <x:v>1</x:v>
      </x:c>
      <x:c r="Z1533" s="25" t="str">
        <x:v>CONTROLLED_SYNTHETIC</x:v>
      </x:c>
      <x:c r="AA1533" s="28" t="n">
        <x:v>9564895.18</x:v>
      </x:c>
      <x:c r="AB1533" s="28" t="n">
        <x:v>9127650.26</x:v>
      </x:c>
      <x:c r="AC1533" s="28" t="n">
        <x:v>4356383.89</x:v>
      </x:c>
      <x:c r="AD1533" s="28" t="n">
        <x:v>3219968.97</x:v>
      </x:c>
      <x:c r="AE1533" s="28" t="n">
        <x:v>0</x:v>
      </x:c>
      <x:c r="AF1533" s="28" t="n">
        <x:v>0</x:v>
      </x:c>
      <x:c r="AG1533" s="28" t="n">
        <x:v>0</x:v>
      </x:c>
      <x:c r="AH1533" s="28" t="n">
        <x:v>254048.401667</x:v>
      </x:c>
      <x:c r="AI1533" s="28" t="n">
        <x:v>1013722.285</x:v>
      </x:c>
      <x:c r="AJ1533" s="25" t="n">
        <x:v>413</x:v>
      </x:c>
      <x:c r="AK1533" s="25" t="n">
        <x:v>1</x:v>
      </x:c>
      <x:c r="AL1533" s="28" t="n">
        <x:v>15728968.44</x:v>
      </x:c>
      <x:c r="AM1533" s="28" t="n">
        <x:v>506272.92</x:v>
      </x:c>
      <x:c r="AN1533" s="25" t="str">
        <x:v>CASH_MANAGEMENT</x:v>
      </x:c>
      <x:c r="AO1533" s="25" t="str">
        <x:v>2026-04-26</x:v>
      </x:c>
      <x:c r="AP1533" s="25" t="n">
        <x:v>3</x:v>
      </x:c>
      <x:c r="AQ1533" s="25" t="n">
        <x:v>116</x:v>
      </x:c>
      <x:c r="AR1533" s="25" t="n">
        <x:v>51.35</x:v>
      </x:c>
      <x:c r="AS1533" s="30" t="n">
        <x:v>1</x:v>
      </x:c>
      <x:c r="AT1533" s="25" t="n">
        <x:v>0</x:v>
      </x:c>
    </x:row>
    <x:row r="1534">
      <x:c r="A1534" s="25" t="str">
        <x:v>SME001530</x:v>
      </x:c>
      <x:c r="B1534" s="25" t="str">
        <x:v>Synthetic SME 001530</x:v>
      </x:c>
      <x:c r="C1534" s="25" t="str">
        <x:v>RM025</x:v>
      </x:c>
      <x:c r="D1534" s="25" t="str">
        <x:v>Black Sea</x:v>
      </x:c>
      <x:c r="E1534" s="25" t="str">
        <x:v>Healthcare</x:v>
      </x:c>
      <x:c r="F1534" s="25" t="str">
        <x:v>MICRO</x:v>
      </x:c>
      <x:c r="G1534" s="25" t="str">
        <x:v>SOLE_PROPRIETOR</x:v>
      </x:c>
      <x:c r="H1534" s="25" t="str">
        <x:v>2017-09-12</x:v>
      </x:c>
      <x:c r="I1534" s="25" t="n">
        <x:v>107</x:v>
      </x:c>
      <x:c r="J1534" s="28" t="n">
        <x:v>15469878.63</x:v>
      </x:c>
      <x:c r="K1534" s="25" t="n">
        <x:v>7</x:v>
      </x:c>
      <x:c r="L1534" s="26" t="b">
        <x:v>0</x:v>
      </x:c>
      <x:c r="M1534" s="26" t="b">
        <x:v>0</x:v>
      </x:c>
      <x:c r="N1534" s="25" t="n">
        <x:v>67.67</x:v>
      </x:c>
      <x:c r="O1534" s="26" t="b">
        <x:v>1</x:v>
      </x:c>
      <x:c r="P1534" s="25" t="str">
        <x:v>RM_CALL</x:v>
      </x:c>
      <x:c r="Q1534" s="25" t="str">
        <x:v>DERIVED_ANALYTICS</x:v>
      </x:c>
      <x:c r="R1534" s="30" t="n">
        <x:v>0.037413</x:v>
      </x:c>
      <x:c r="S1534" s="25" t="str">
        <x:v>R03</x:v>
      </x:c>
      <x:c r="T1534" s="25" t="n">
        <x:v>15</x:v>
      </x:c>
      <x:c r="U1534" s="25" t="n">
        <x:v>1</x:v>
      </x:c>
      <x:c r="V1534" s="25" t="str">
        <x:v>2027-02-13</x:v>
      </x:c>
      <x:c r="W1534" s="25" t="str">
        <x:v>NONE</x:v>
      </x:c>
      <x:c r="X1534" s="26" t="b">
        <x:v>1</x:v>
      </x:c>
      <x:c r="Y1534" s="26" t="b">
        <x:v>1</x:v>
      </x:c>
      <x:c r="Z1534" s="25" t="str">
        <x:v>CONTROLLED_SYNTHETIC</x:v>
      </x:c>
      <x:c r="AA1534" s="28" t="n">
        <x:v>7984792.9</x:v>
      </x:c>
      <x:c r="AB1534" s="28" t="n">
        <x:v>6948136.06</x:v>
      </x:c>
      <x:c r="AC1534" s="28" t="n">
        <x:v>3629840.05</x:v>
      </x:c>
      <x:c r="AD1534" s="28" t="n">
        <x:v>1665620.16</x:v>
      </x:c>
      <x:c r="AE1534" s="28" t="n">
        <x:v>0</x:v>
      </x:c>
      <x:c r="AF1534" s="28" t="n">
        <x:v>0</x:v>
      </x:c>
      <x:c r="AG1534" s="28" t="n">
        <x:v>0</x:v>
      </x:c>
      <x:c r="AH1534" s="28" t="n">
        <x:v>260247.523333</x:v>
      </x:c>
      <x:c r="AI1534" s="28" t="n">
        <x:v>678903.188333</x:v>
      </x:c>
      <x:c r="AJ1534" s="25" t="n">
        <x:v>712</x:v>
      </x:c>
      <x:c r="AK1534" s="25" t="n">
        <x:v>4</x:v>
      </x:c>
      <x:c r="AL1534" s="28" t="n">
        <x:v>22666071.92</x:v>
      </x:c>
      <x:c r="AM1534" s="28" t="n">
        <x:v>823219.54</x:v>
      </x:c>
      <x:c r="AN1534" s="25" t="str">
        <x:v>BUSINESS_CREDIT_CARD|CASH_MANAGEMENT|FX_RISK_MANAGEMENT|POS_MERCHANT_ACQUIRING</x:v>
      </x:c>
      <x:c r="AO1534" s="25" t="str">
        <x:v>2026-08-08</x:v>
      </x:c>
      <x:c r="AP1534" s="25" t="n">
        <x:v>6</x:v>
      </x:c>
      <x:c r="AQ1534" s="25" t="n">
        <x:v>12</x:v>
      </x:c>
      <x:c r="AR1534" s="25" t="n">
        <x:v>74</x:v>
      </x:c>
      <x:c r="AS1534" s="30" t="n">
        <x:v>1</x:v>
      </x:c>
      <x:c r="AT1534" s="25" t="n">
        <x:v>0</x:v>
      </x:c>
    </x:row>
    <x:row r="1535">
      <x:c r="A1535" s="25" t="str">
        <x:v>SME001531</x:v>
      </x:c>
      <x:c r="B1535" s="25" t="str">
        <x:v>Synthetic SME 001531</x:v>
      </x:c>
      <x:c r="C1535" s="25" t="str">
        <x:v>RM011</x:v>
      </x:c>
      <x:c r="D1535" s="25" t="str">
        <x:v>Black Sea</x:v>
      </x:c>
      <x:c r="E1535" s="25" t="str">
        <x:v>Wholesale Trade</x:v>
      </x:c>
      <x:c r="F1535" s="25" t="str">
        <x:v>MICRO</x:v>
      </x:c>
      <x:c r="G1535" s="25" t="str">
        <x:v>LIMITED</x:v>
      </x:c>
      <x:c r="H1535" s="25" t="str">
        <x:v>2025-09-22</x:v>
      </x:c>
      <x:c r="I1535" s="25" t="n">
        <x:v>10</x:v>
      </x:c>
      <x:c r="J1535" s="28" t="n">
        <x:v>11127066.93</x:v>
      </x:c>
      <x:c r="K1535" s="25" t="n">
        <x:v>6</x:v>
      </x:c>
      <x:c r="L1535" s="26" t="b">
        <x:v>0</x:v>
      </x:c>
      <x:c r="M1535" s="26" t="b">
        <x:v>0</x:v>
      </x:c>
      <x:c r="N1535" s="25" t="n">
        <x:v>75.34</x:v>
      </x:c>
      <x:c r="O1535" s="26" t="b">
        <x:v>1</x:v>
      </x:c>
      <x:c r="P1535" s="25" t="str">
        <x:v>SECURE_MESSAGE</x:v>
      </x:c>
      <x:c r="Q1535" s="25" t="str">
        <x:v>DERIVED_ANALYTICS</x:v>
      </x:c>
      <x:c r="R1535" s="30" t="n">
        <x:v>0.057148</x:v>
      </x:c>
      <x:c r="S1535" s="25" t="str">
        <x:v>R04</x:v>
      </x:c>
      <x:c r="T1535" s="25" t="n">
        <x:v>0</x:v>
      </x:c>
      <x:c r="U1535" s="25" t="n">
        <x:v>1</x:v>
      </x:c>
      <x:c r="V1535" s="25" t="str">
        <x:v>2026-08-24</x:v>
      </x:c>
      <x:c r="W1535" s="25" t="str">
        <x:v>NONE</x:v>
      </x:c>
      <x:c r="X1535" s="26" t="b">
        <x:v>1</x:v>
      </x:c>
      <x:c r="Y1535" s="26" t="b">
        <x:v>1</x:v>
      </x:c>
      <x:c r="Z1535" s="25" t="str">
        <x:v>CONTROLLED_SYNTHETIC</x:v>
      </x:c>
      <x:c r="AA1535" s="28" t="n">
        <x:v>5744133.73</x:v>
      </x:c>
      <x:c r="AB1535" s="28" t="n">
        <x:v>5167526.13</x:v>
      </x:c>
      <x:c r="AC1535" s="28" t="n">
        <x:v>368135.59</x:v>
      </x:c>
      <x:c r="AD1535" s="28" t="n">
        <x:v>1043160.56</x:v>
      </x:c>
      <x:c r="AE1535" s="28" t="n">
        <x:v>0</x:v>
      </x:c>
      <x:c r="AF1535" s="28" t="n">
        <x:v>0</x:v>
      </x:c>
      <x:c r="AG1535" s="28" t="n">
        <x:v>0</x:v>
      </x:c>
      <x:c r="AH1535" s="28" t="n">
        <x:v>170262.661667</x:v>
      </x:c>
      <x:c r="AI1535" s="28" t="n">
        <x:v>670382.993333</x:v>
      </x:c>
      <x:c r="AJ1535" s="25" t="n">
        <x:v>848</x:v>
      </x:c>
      <x:c r="AK1535" s="25" t="n">
        <x:v>2</x:v>
      </x:c>
      <x:c r="AL1535" s="28" t="n">
        <x:v>1575200</x:v>
      </x:c>
      <x:c r="AM1535" s="28" t="n">
        <x:v>66326.61</x:v>
      </x:c>
      <x:c r="AN1535" s="25" t="str">
        <x:v>TERM_DEPOSIT|WORKING_CAPITAL_LOAN</x:v>
      </x:c>
      <x:c r="AO1535" s="25" t="str">
        <x:v>2026-06-17</x:v>
      </x:c>
      <x:c r="AP1535" s="25" t="n">
        <x:v>5</x:v>
      </x:c>
      <x:c r="AQ1535" s="25" t="n">
        <x:v>64</x:v>
      </x:c>
      <x:c r="AR1535" s="25" t="n">
        <x:v>19.34</x:v>
      </x:c>
      <x:c r="AS1535" s="30" t="n">
        <x:v>0.404471</x:v>
      </x:c>
      <x:c r="AT1535" s="25" t="n">
        <x:v>0</x:v>
      </x:c>
    </x:row>
    <x:row r="1536">
      <x:c r="A1536" s="25" t="str">
        <x:v>SME001532</x:v>
      </x:c>
      <x:c r="B1536" s="25" t="str">
        <x:v>Synthetic SME 001532</x:v>
      </x:c>
      <x:c r="C1536" s="25" t="str">
        <x:v>RM036</x:v>
      </x:c>
      <x:c r="D1536" s="25" t="str">
        <x:v>Marmara</x:v>
      </x:c>
      <x:c r="E1536" s="25" t="str">
        <x:v>Wholesale Trade</x:v>
      </x:c>
      <x:c r="F1536" s="25" t="str">
        <x:v>MICRO</x:v>
      </x:c>
      <x:c r="G1536" s="25" t="str">
        <x:v>LIMITED</x:v>
      </x:c>
      <x:c r="H1536" s="25" t="str">
        <x:v>2026-04-17</x:v>
      </x:c>
      <x:c r="I1536" s="25" t="n">
        <x:v>4</x:v>
      </x:c>
      <x:c r="J1536" s="28" t="n">
        <x:v>19064166.33</x:v>
      </x:c>
      <x:c r="K1536" s="25" t="n">
        <x:v>8</x:v>
      </x:c>
      <x:c r="L1536" s="26" t="b">
        <x:v>1</x:v>
      </x:c>
      <x:c r="M1536" s="26" t="b">
        <x:v>0</x:v>
      </x:c>
      <x:c r="N1536" s="25" t="n">
        <x:v>55.31</x:v>
      </x:c>
      <x:c r="O1536" s="26" t="b">
        <x:v>1</x:v>
      </x:c>
      <x:c r="P1536" s="25" t="str">
        <x:v>RM_CALL</x:v>
      </x:c>
      <x:c r="Q1536" s="25" t="str">
        <x:v>DERIVED_ANALYTICS</x:v>
      </x:c>
      <x:c r="R1536" s="30" t="n">
        <x:v>0.031714</x:v>
      </x:c>
      <x:c r="S1536" s="25" t="str">
        <x:v>R03</x:v>
      </x:c>
      <x:c r="T1536" s="25" t="n">
        <x:v>0</x:v>
      </x:c>
      <x:c r="U1536" s="25" t="n">
        <x:v>1</x:v>
      </x:c>
      <x:c r="V1536" s="25" t="str">
        <x:v>2027-01-01</x:v>
      </x:c>
      <x:c r="W1536" s="25" t="str">
        <x:v>NONE</x:v>
      </x:c>
      <x:c r="X1536" s="26" t="b">
        <x:v>1</x:v>
      </x:c>
      <x:c r="Y1536" s="26" t="b">
        <x:v>1</x:v>
      </x:c>
      <x:c r="Z1536" s="25" t="str">
        <x:v>CONTROLLED_SYNTHETIC</x:v>
      </x:c>
      <x:c r="AA1536" s="28" t="n">
        <x:v>10194723.33</x:v>
      </x:c>
      <x:c r="AB1536" s="28" t="n">
        <x:v>8671865.71</x:v>
      </x:c>
      <x:c r="AC1536" s="28" t="n">
        <x:v>443791.65</x:v>
      </x:c>
      <x:c r="AD1536" s="28" t="n">
        <x:v>1641576.75</x:v>
      </x:c>
      <x:c r="AE1536" s="28" t="n">
        <x:v>2405369.43</x:v>
      </x:c>
      <x:c r="AF1536" s="28" t="n">
        <x:v>0</x:v>
      </x:c>
      <x:c r="AG1536" s="28" t="n">
        <x:v>1650273.13</x:v>
      </x:c>
      <x:c r="AH1536" s="28" t="n">
        <x:v>383894.448333</x:v>
      </x:c>
      <x:c r="AI1536" s="28" t="n">
        <x:v>906055.508333</x:v>
      </x:c>
      <x:c r="AJ1536" s="25" t="n">
        <x:v>561</x:v>
      </x:c>
      <x:c r="AK1536" s="25" t="n">
        <x:v>3</x:v>
      </x:c>
      <x:c r="AL1536" s="28" t="n">
        <x:v>7854916.03</x:v>
      </x:c>
      <x:c r="AM1536" s="28" t="n">
        <x:v>274692.61</x:v>
      </x:c>
      <x:c r="AN1536" s="25" t="str">
        <x:v>POS_MERCHANT_ACQUIRING|TRADE_FINANCE|WORKING_CAPITAL_LOAN</x:v>
      </x:c>
      <x:c r="AO1536" s="25" t="str">
        <x:v>2025-12-01</x:v>
      </x:c>
      <x:c r="AP1536" s="25" t="n">
        <x:v>3</x:v>
      </x:c>
      <x:c r="AQ1536" s="25" t="n">
        <x:v>262</x:v>
      </x:c>
      <x:c r="AR1536" s="25" t="n">
        <x:v>31.99</x:v>
      </x:c>
      <x:c r="AS1536" s="30" t="n">
        <x:v>1</x:v>
      </x:c>
      <x:c r="AT1536" s="25" t="n">
        <x:v>0</x:v>
      </x:c>
    </x:row>
    <x:row r="1537">
      <x:c r="A1537" s="25" t="str">
        <x:v>SME001533</x:v>
      </x:c>
      <x:c r="B1537" s="25" t="str">
        <x:v>Synthetic SME 001533</x:v>
      </x:c>
      <x:c r="C1537" s="25" t="str">
        <x:v>RM003</x:v>
      </x:c>
      <x:c r="D1537" s="25" t="str">
        <x:v>Black Sea</x:v>
      </x:c>
      <x:c r="E1537" s="25" t="str">
        <x:v>Hospitality</x:v>
      </x:c>
      <x:c r="F1537" s="25" t="str">
        <x:v>MICRO</x:v>
      </x:c>
      <x:c r="G1537" s="25" t="str">
        <x:v>LIMITED</x:v>
      </x:c>
      <x:c r="H1537" s="25" t="str">
        <x:v>2016-04-17</x:v>
      </x:c>
      <x:c r="I1537" s="25" t="n">
        <x:v>124</x:v>
      </x:c>
      <x:c r="J1537" s="28" t="n">
        <x:v>11877190.56</x:v>
      </x:c>
      <x:c r="K1537" s="25" t="n">
        <x:v>5</x:v>
      </x:c>
      <x:c r="L1537" s="26" t="b">
        <x:v>0</x:v>
      </x:c>
      <x:c r="M1537" s="26" t="b">
        <x:v>0</x:v>
      </x:c>
      <x:c r="N1537" s="25" t="n">
        <x:v>72.36</x:v>
      </x:c>
      <x:c r="O1537" s="26" t="b">
        <x:v>1</x:v>
      </x:c>
      <x:c r="P1537" s="25" t="str">
        <x:v>RM_CALL</x:v>
      </x:c>
      <x:c r="Q1537" s="25" t="str">
        <x:v>DERIVED_ANALYTICS</x:v>
      </x:c>
      <x:c r="R1537" s="30" t="n">
        <x:v>0.03805</x:v>
      </x:c>
      <x:c r="S1537" s="25" t="str">
        <x:v>R03</x:v>
      </x:c>
      <x:c r="T1537" s="25" t="n">
        <x:v>0</x:v>
      </x:c>
      <x:c r="U1537" s="25" t="n">
        <x:v>1</x:v>
      </x:c>
      <x:c r="V1537" s="25" t="str">
        <x:v>2026-05-03</x:v>
      </x:c>
      <x:c r="W1537" s="25" t="str">
        <x:v>NONE</x:v>
      </x:c>
      <x:c r="X1537" s="26" t="b">
        <x:v>1</x:v>
      </x:c>
      <x:c r="Y1537" s="26" t="b">
        <x:v>1</x:v>
      </x:c>
      <x:c r="Z1537" s="25" t="str">
        <x:v>CONTROLLED_SYNTHETIC</x:v>
      </x:c>
      <x:c r="AA1537" s="28" t="n">
        <x:v>5990610.5</x:v>
      </x:c>
      <x:c r="AB1537" s="28" t="n">
        <x:v>4867629.34</x:v>
      </x:c>
      <x:c r="AC1537" s="28" t="n">
        <x:v>2605499.83</x:v>
      </x:c>
      <x:c r="AD1537" s="28" t="n">
        <x:v>1114845.5</x:v>
      </x:c>
      <x:c r="AE1537" s="28" t="n">
        <x:v>0</x:v>
      </x:c>
      <x:c r="AF1537" s="28" t="n">
        <x:v>0</x:v>
      </x:c>
      <x:c r="AG1537" s="28" t="n">
        <x:v>0</x:v>
      </x:c>
      <x:c r="AH1537" s="28" t="n">
        <x:v>271953.935</x:v>
      </x:c>
      <x:c r="AI1537" s="28" t="n">
        <x:v>619123.363333</x:v>
      </x:c>
      <x:c r="AJ1537" s="25" t="n">
        <x:v>642</x:v>
      </x:c>
      <x:c r="AK1537" s="25" t="n">
        <x:v>3</x:v>
      </x:c>
      <x:c r="AL1537" s="28" t="n">
        <x:v>7762791.57</x:v>
      </x:c>
      <x:c r="AM1537" s="28" t="n">
        <x:v>292841.07</x:v>
      </x:c>
      <x:c r="AN1537" s="25" t="str">
        <x:v>POS_MERCHANT_ACQUIRING|TERM_DEPOSIT|WORKING_CAPITAL_LOAN</x:v>
      </x:c>
      <x:c r="AO1537" s="25" t="str">
        <x:v>2025-10-11</x:v>
      </x:c>
      <x:c r="AP1537" s="25" t="n">
        <x:v>1</x:v>
      </x:c>
      <x:c r="AQ1537" s="25" t="n">
        <x:v>313</x:v>
      </x:c>
      <x:c r="AR1537" s="25" t="n">
        <x:v>57.8</x:v>
      </x:c>
      <x:c r="AS1537" s="30" t="n">
        <x:v>1</x:v>
      </x:c>
      <x:c r="AT1537" s="25" t="n">
        <x:v>109</x:v>
      </x:c>
    </x:row>
    <x:row r="1538">
      <x:c r="A1538" s="25" t="str">
        <x:v>SME001534</x:v>
      </x:c>
      <x:c r="B1538" s="25" t="str">
        <x:v>Synthetic SME 001534</x:v>
      </x:c>
      <x:c r="C1538" s="25" t="str">
        <x:v>RM012</x:v>
      </x:c>
      <x:c r="D1538" s="25" t="str">
        <x:v>Central Anatolia</x:v>
      </x:c>
      <x:c r="E1538" s="25" t="str">
        <x:v>Retail Trade</x:v>
      </x:c>
      <x:c r="F1538" s="25" t="str">
        <x:v>SMALL</x:v>
      </x:c>
      <x:c r="G1538" s="25" t="str">
        <x:v>LIMITED</x:v>
      </x:c>
      <x:c r="H1538" s="25" t="str">
        <x:v>2016-10-14</x:v>
      </x:c>
      <x:c r="I1538" s="25" t="n">
        <x:v>118</x:v>
      </x:c>
      <x:c r="J1538" s="28" t="n">
        <x:v>54844545.42</x:v>
      </x:c>
      <x:c r="K1538" s="25" t="n">
        <x:v>24</x:v>
      </x:c>
      <x:c r="L1538" s="26" t="b">
        <x:v>0</x:v>
      </x:c>
      <x:c r="M1538" s="26" t="b">
        <x:v>0</x:v>
      </x:c>
      <x:c r="N1538" s="25" t="n">
        <x:v>59</x:v>
      </x:c>
      <x:c r="O1538" s="26" t="b">
        <x:v>1</x:v>
      </x:c>
      <x:c r="P1538" s="25" t="str">
        <x:v>BRANCH</x:v>
      </x:c>
      <x:c r="Q1538" s="25" t="str">
        <x:v>DERIVED_ANALYTICS</x:v>
      </x:c>
      <x:c r="R1538" s="30" t="n">
        <x:v>0.042387</x:v>
      </x:c>
      <x:c r="S1538" s="25" t="str">
        <x:v>R03</x:v>
      </x:c>
      <x:c r="T1538" s="25" t="n">
        <x:v>0</x:v>
      </x:c>
      <x:c r="U1538" s="25" t="n">
        <x:v>1</x:v>
      </x:c>
      <x:c r="V1538" s="25" t="str">
        <x:v>2026-11-04</x:v>
      </x:c>
      <x:c r="W1538" s="25" t="str">
        <x:v>NONE</x:v>
      </x:c>
      <x:c r="X1538" s="26" t="b">
        <x:v>1</x:v>
      </x:c>
      <x:c r="Y1538" s="26" t="b">
        <x:v>1</x:v>
      </x:c>
      <x:c r="Z1538" s="25" t="str">
        <x:v>CONTROLLED_SYNTHETIC</x:v>
      </x:c>
      <x:c r="AA1538" s="28" t="n">
        <x:v>26659744.41</x:v>
      </x:c>
      <x:c r="AB1538" s="28" t="n">
        <x:v>23384107.41</x:v>
      </x:c>
      <x:c r="AC1538" s="28" t="n">
        <x:v>13870775.5</x:v>
      </x:c>
      <x:c r="AD1538" s="28" t="n">
        <x:v>5423184.31</x:v>
      </x:c>
      <x:c r="AE1538" s="28" t="n">
        <x:v>0</x:v>
      </x:c>
      <x:c r="AF1538" s="28" t="n">
        <x:v>0</x:v>
      </x:c>
      <x:c r="AG1538" s="28" t="n">
        <x:v>0</x:v>
      </x:c>
      <x:c r="AH1538" s="28" t="n">
        <x:v>937518.751667</x:v>
      </x:c>
      <x:c r="AI1538" s="28" t="n">
        <x:v>2888290.098333</x:v>
      </x:c>
      <x:c r="AJ1538" s="25" t="n">
        <x:v>480</x:v>
      </x:c>
      <x:c r="AK1538" s="25" t="n">
        <x:v>1</x:v>
      </x:c>
      <x:c r="AL1538" s="28" t="n">
        <x:v>3680649.82</x:v>
      </x:c>
      <x:c r="AM1538" s="28" t="n">
        <x:v>111245.91</x:v>
      </x:c>
      <x:c r="AN1538" s="25" t="str">
        <x:v>WORKING_CAPITAL_LOAN</x:v>
      </x:c>
      <x:c r="AO1538" s="25" t="str">
        <x:v>2025-10-27</x:v>
      </x:c>
      <x:c r="AP1538" s="25" t="n">
        <x:v>1</x:v>
      </x:c>
      <x:c r="AQ1538" s="25" t="n">
        <x:v>297</x:v>
      </x:c>
      <x:c r="AR1538" s="25" t="n">
        <x:v>28.38</x:v>
      </x:c>
      <x:c r="AS1538" s="30" t="n">
        <x:v>0.191745</x:v>
      </x:c>
      <x:c r="AT1538" s="25" t="n">
        <x:v>0</x:v>
      </x:c>
    </x:row>
    <x:row r="1539">
      <x:c r="A1539" s="25" t="str">
        <x:v>SME001535</x:v>
      </x:c>
      <x:c r="B1539" s="25" t="str">
        <x:v>Synthetic SME 001535</x:v>
      </x:c>
      <x:c r="C1539" s="25" t="str">
        <x:v>RM021</x:v>
      </x:c>
      <x:c r="D1539" s="25" t="str">
        <x:v>Marmara</x:v>
      </x:c>
      <x:c r="E1539" s="25" t="str">
        <x:v>Hospitality</x:v>
      </x:c>
      <x:c r="F1539" s="25" t="str">
        <x:v>SMALL</x:v>
      </x:c>
      <x:c r="G1539" s="25" t="str">
        <x:v>LIMITED</x:v>
      </x:c>
      <x:c r="H1539" s="25" t="str">
        <x:v>2016-02-20</x:v>
      </x:c>
      <x:c r="I1539" s="25" t="n">
        <x:v>125</x:v>
      </x:c>
      <x:c r="J1539" s="28" t="n">
        <x:v>10234266.04</x:v>
      </x:c>
      <x:c r="K1539" s="25" t="n">
        <x:v>33</x:v>
      </x:c>
      <x:c r="L1539" s="26" t="b">
        <x:v>0</x:v>
      </x:c>
      <x:c r="M1539" s="26" t="b">
        <x:v>0</x:v>
      </x:c>
      <x:c r="N1539" s="25" t="n">
        <x:v>35.51</x:v>
      </x:c>
      <x:c r="O1539" s="26" t="b">
        <x:v>1</x:v>
      </x:c>
      <x:c r="P1539" s="25" t="str">
        <x:v>RM_CALL</x:v>
      </x:c>
      <x:c r="Q1539" s="25" t="str">
        <x:v>DERIVED_ANALYTICS</x:v>
      </x:c>
      <x:c r="R1539" s="30" t="n">
        <x:v>0.040696</x:v>
      </x:c>
      <x:c r="S1539" s="25" t="str">
        <x:v>R03</x:v>
      </x:c>
      <x:c r="T1539" s="25" t="n">
        <x:v>0</x:v>
      </x:c>
      <x:c r="U1539" s="25" t="n">
        <x:v>1</x:v>
      </x:c>
      <x:c r="V1539" s="25" t="str">
        <x:v>2026-07-26</x:v>
      </x:c>
      <x:c r="W1539" s="25" t="str">
        <x:v>NONE</x:v>
      </x:c>
      <x:c r="X1539" s="26" t="b">
        <x:v>1</x:v>
      </x:c>
      <x:c r="Y1539" s="26" t="b">
        <x:v>1</x:v>
      </x:c>
      <x:c r="Z1539" s="25" t="str">
        <x:v>CONTROLLED_SYNTHETIC</x:v>
      </x:c>
      <x:c r="AA1539" s="28" t="n">
        <x:v>6193515.02</x:v>
      </x:c>
      <x:c r="AB1539" s="28" t="n">
        <x:v>5087956.04</x:v>
      </x:c>
      <x:c r="AC1539" s="28" t="n">
        <x:v>3540177.39</x:v>
      </x:c>
      <x:c r="AD1539" s="28" t="n">
        <x:v>7374938.99</x:v>
      </x:c>
      <x:c r="AE1539" s="28" t="n">
        <x:v>0</x:v>
      </x:c>
      <x:c r="AF1539" s="28" t="n">
        <x:v>0</x:v>
      </x:c>
      <x:c r="AG1539" s="28" t="n">
        <x:v>0</x:v>
      </x:c>
      <x:c r="AH1539" s="28" t="n">
        <x:v>189426.915</x:v>
      </x:c>
      <x:c r="AI1539" s="28" t="n">
        <x:v>602978.76</x:v>
      </x:c>
      <x:c r="AJ1539" s="25" t="n">
        <x:v>317</x:v>
      </x:c>
      <x:c r="AK1539" s="25" t="n">
        <x:v>5</x:v>
      </x:c>
      <x:c r="AL1539" s="28" t="n">
        <x:v>34845534.21</x:v>
      </x:c>
      <x:c r="AM1539" s="28" t="n">
        <x:v>1125828.75</x:v>
      </x:c>
      <x:c r="AN1539" s="25" t="str">
        <x:v>BUSINESS_CREDIT_CARD|CASH_MANAGEMENT|PAYROLL_SERVICES|POS_MERCHANT_ACQUIRING|TERM_DEPOSIT</x:v>
      </x:c>
      <x:c r="AO1539" s="25" t="str">
        <x:v>2026-08-11</x:v>
      </x:c>
      <x:c r="AP1539" s="25" t="n">
        <x:v>3</x:v>
      </x:c>
      <x:c r="AQ1539" s="25" t="n">
        <x:v>9</x:v>
      </x:c>
      <x:c r="AR1539" s="25" t="n">
        <x:v>80.5</x:v>
      </x:c>
      <x:c r="AS1539" s="30" t="n">
        <x:v>1</x:v>
      </x:c>
      <x:c r="AT1539" s="25" t="n">
        <x:v>25</x:v>
      </x:c>
    </x:row>
    <x:row r="1540">
      <x:c r="A1540" s="25" t="str">
        <x:v>SME001536</x:v>
      </x:c>
      <x:c r="B1540" s="25" t="str">
        <x:v>Synthetic SME 001536</x:v>
      </x:c>
      <x:c r="C1540" s="25" t="str">
        <x:v>RM022</x:v>
      </x:c>
      <x:c r="D1540" s="25" t="str">
        <x:v>Central Anatolia</x:v>
      </x:c>
      <x:c r="E1540" s="25" t="str">
        <x:v>Professional Services</x:v>
      </x:c>
      <x:c r="F1540" s="25" t="str">
        <x:v>SMALL</x:v>
      </x:c>
      <x:c r="G1540" s="25" t="str">
        <x:v>SOLE_PROPRIETOR</x:v>
      </x:c>
      <x:c r="H1540" s="25" t="str">
        <x:v>2023-01-23</x:v>
      </x:c>
      <x:c r="I1540" s="25" t="n">
        <x:v>42</x:v>
      </x:c>
      <x:c r="J1540" s="28" t="n">
        <x:v>64993729.64</x:v>
      </x:c>
      <x:c r="K1540" s="25" t="n">
        <x:v>10</x:v>
      </x:c>
      <x:c r="L1540" s="26" t="b">
        <x:v>0</x:v>
      </x:c>
      <x:c r="M1540" s="26" t="b">
        <x:v>0</x:v>
      </x:c>
      <x:c r="N1540" s="25" t="n">
        <x:v>56.7</x:v>
      </x:c>
      <x:c r="O1540" s="26" t="b">
        <x:v>1</x:v>
      </x:c>
      <x:c r="P1540" s="25" t="str">
        <x:v>RM_CALL</x:v>
      </x:c>
      <x:c r="Q1540" s="25" t="str">
        <x:v>DERIVED_ANALYTICS</x:v>
      </x:c>
      <x:c r="R1540" s="30" t="n">
        <x:v>0.019091</x:v>
      </x:c>
      <x:c r="S1540" s="25" t="str">
        <x:v>R02</x:v>
      </x:c>
      <x:c r="T1540" s="25" t="n">
        <x:v>30</x:v>
      </x:c>
      <x:c r="U1540" s="25" t="n">
        <x:v>2</x:v>
      </x:c>
      <x:c r="V1540" s="25" t="str">
        <x:v>2027-08-02</x:v>
      </x:c>
      <x:c r="W1540" s="25" t="str">
        <x:v>NONE</x:v>
      </x:c>
      <x:c r="X1540" s="26" t="b">
        <x:v>1</x:v>
      </x:c>
      <x:c r="Y1540" s="26" t="b">
        <x:v>1</x:v>
      </x:c>
      <x:c r="Z1540" s="25" t="str">
        <x:v>CONTROLLED_SYNTHETIC</x:v>
      </x:c>
      <x:c r="AA1540" s="28" t="n">
        <x:v>36446974.66</x:v>
      </x:c>
      <x:c r="AB1540" s="28" t="n">
        <x:v>32176612.94</x:v>
      </x:c>
      <x:c r="AC1540" s="28" t="n">
        <x:v>1844825.68</x:v>
      </x:c>
      <x:c r="AD1540" s="28" t="n">
        <x:v>2131798.59</x:v>
      </x:c>
      <x:c r="AE1540" s="28" t="n">
        <x:v>0</x:v>
      </x:c>
      <x:c r="AF1540" s="28" t="n">
        <x:v>0</x:v>
      </x:c>
      <x:c r="AG1540" s="28" t="n">
        <x:v>0</x:v>
      </x:c>
      <x:c r="AH1540" s="28" t="n">
        <x:v>1094541.231667</x:v>
      </x:c>
      <x:c r="AI1540" s="28" t="n">
        <x:v>4256654.235</x:v>
      </x:c>
      <x:c r="AJ1540" s="25" t="n">
        <x:v>435</x:v>
      </x:c>
      <x:c r="AK1540" s="25" t="n">
        <x:v>2</x:v>
      </x:c>
      <x:c r="AL1540" s="28" t="n">
        <x:v>60273725.99</x:v>
      </x:c>
      <x:c r="AM1540" s="28" t="n">
        <x:v>1854896.75</x:v>
      </x:c>
      <x:c r="AN1540" s="25" t="str">
        <x:v>CASH_MANAGEMENT|TERM_DEPOSIT</x:v>
      </x:c>
      <x:c r="AO1540" s="25" t="str">
        <x:v>2026-08-04</x:v>
      </x:c>
      <x:c r="AP1540" s="25" t="n">
        <x:v>1</x:v>
      </x:c>
      <x:c r="AQ1540" s="25" t="n">
        <x:v>16</x:v>
      </x:c>
      <x:c r="AR1540" s="25" t="n">
        <x:v>48.97</x:v>
      </x:c>
      <x:c r="AS1540" s="30" t="n">
        <x:v>1</x:v>
      </x:c>
      <x:c r="AT1540" s="25" t="n">
        <x:v>0</x:v>
      </x:c>
    </x:row>
    <x:row r="1541">
      <x:c r="A1541" s="25" t="str">
        <x:v>SME001537</x:v>
      </x:c>
      <x:c r="B1541" s="25" t="str">
        <x:v>Synthetic SME 001537</x:v>
      </x:c>
      <x:c r="C1541" s="25" t="str">
        <x:v>RM012</x:v>
      </x:c>
      <x:c r="D1541" s="25" t="str">
        <x:v>Central Anatolia</x:v>
      </x:c>
      <x:c r="E1541" s="25" t="str">
        <x:v>Professional Services</x:v>
      </x:c>
      <x:c r="F1541" s="25" t="str">
        <x:v>MICRO</x:v>
      </x:c>
      <x:c r="G1541" s="25" t="str">
        <x:v>SOLE_PROPRIETOR</x:v>
      </x:c>
      <x:c r="H1541" s="25" t="str">
        <x:v>2024-03-27</x:v>
      </x:c>
      <x:c r="I1541" s="25" t="n">
        <x:v>28</x:v>
      </x:c>
      <x:c r="J1541" s="28" t="n">
        <x:v>14607465.57</x:v>
      </x:c>
      <x:c r="K1541" s="25" t="n">
        <x:v>6</x:v>
      </x:c>
      <x:c r="L1541" s="26" t="b">
        <x:v>0</x:v>
      </x:c>
      <x:c r="M1541" s="26" t="b">
        <x:v>0</x:v>
      </x:c>
      <x:c r="N1541" s="25" t="n">
        <x:v>67.47</x:v>
      </x:c>
      <x:c r="O1541" s="26" t="b">
        <x:v>1</x:v>
      </x:c>
      <x:c r="P1541" s="25" t="str">
        <x:v>RM_CALL</x:v>
      </x:c>
      <x:c r="Q1541" s="25" t="str">
        <x:v>DERIVED_ANALYTICS</x:v>
      </x:c>
      <x:c r="R1541" s="30" t="n">
        <x:v>0.052401</x:v>
      </x:c>
      <x:c r="S1541" s="25" t="str">
        <x:v>R04</x:v>
      </x:c>
      <x:c r="T1541" s="25" t="n">
        <x:v>0</x:v>
      </x:c>
      <x:c r="U1541" s="25" t="n">
        <x:v>1</x:v>
      </x:c>
      <x:c r="V1541" s="25" t="str">
        <x:v>2026-06-01</x:v>
      </x:c>
      <x:c r="W1541" s="25" t="str">
        <x:v>NONE</x:v>
      </x:c>
      <x:c r="X1541" s="26" t="b">
        <x:v>1</x:v>
      </x:c>
      <x:c r="Y1541" s="26" t="b">
        <x:v>1</x:v>
      </x:c>
      <x:c r="Z1541" s="25" t="str">
        <x:v>CONTROLLED_SYNTHETIC</x:v>
      </x:c>
      <x:c r="AA1541" s="28" t="n">
        <x:v>7545156.67</x:v>
      </x:c>
      <x:c r="AB1541" s="28" t="n">
        <x:v>6775459.62</x:v>
      </x:c>
      <x:c r="AC1541" s="28" t="n">
        <x:v>405673.07</x:v>
      </x:c>
      <x:c r="AD1541" s="28" t="n">
        <x:v>1127424.01</x:v>
      </x:c>
      <x:c r="AE1541" s="28" t="n">
        <x:v>0</x:v>
      </x:c>
      <x:c r="AF1541" s="28" t="n">
        <x:v>0</x:v>
      </x:c>
      <x:c r="AG1541" s="28" t="n">
        <x:v>0</x:v>
      </x:c>
      <x:c r="AH1541" s="28" t="n">
        <x:v>243586.553333</x:v>
      </x:c>
      <x:c r="AI1541" s="28" t="n">
        <x:v>744234.245</x:v>
      </x:c>
      <x:c r="AJ1541" s="25" t="n">
        <x:v>742</x:v>
      </x:c>
      <x:c r="AK1541" s="25" t="n">
        <x:v>4</x:v>
      </x:c>
      <x:c r="AL1541" s="28" t="n">
        <x:v>5772404.42</x:v>
      </x:c>
      <x:c r="AM1541" s="28" t="n">
        <x:v>199551.85</x:v>
      </x:c>
      <x:c r="AN1541" s="25" t="str">
        <x:v>BUSINESS_CREDIT_CARD|PAYROLL_SERVICES|TERM_DEPOSIT|WORKING_CAPITAL_LOAN</x:v>
      </x:c>
      <x:c r="AO1541" s="25" t="str">
        <x:v>2026-03-21</x:v>
      </x:c>
      <x:c r="AP1541" s="25" t="n">
        <x:v>4</x:v>
      </x:c>
      <x:c r="AQ1541" s="25" t="n">
        <x:v>152</x:v>
      </x:c>
      <x:c r="AR1541" s="25" t="n">
        <x:v>43.73</x:v>
      </x:c>
      <x:c r="AS1541" s="30" t="n">
        <x:v>1</x:v>
      </x:c>
      <x:c r="AT1541" s="25" t="n">
        <x:v>80</x:v>
      </x:c>
    </x:row>
    <x:row r="1542">
      <x:c r="A1542" s="25" t="str">
        <x:v>SME001538</x:v>
      </x:c>
      <x:c r="B1542" s="25" t="str">
        <x:v>Synthetic SME 001538</x:v>
      </x:c>
      <x:c r="C1542" s="25" t="str">
        <x:v>RM012</x:v>
      </x:c>
      <x:c r="D1542" s="25" t="str">
        <x:v>Central Anatolia</x:v>
      </x:c>
      <x:c r="E1542" s="25" t="str">
        <x:v>Hospitality</x:v>
      </x:c>
      <x:c r="F1542" s="25" t="str">
        <x:v>SMALL</x:v>
      </x:c>
      <x:c r="G1542" s="25" t="str">
        <x:v>LIMITED</x:v>
      </x:c>
      <x:c r="H1542" s="25" t="str">
        <x:v>2021-06-30</x:v>
      </x:c>
      <x:c r="I1542" s="25" t="n">
        <x:v>61</x:v>
      </x:c>
      <x:c r="J1542" s="28" t="n">
        <x:v>19609314.6</x:v>
      </x:c>
      <x:c r="K1542" s="25" t="n">
        <x:v>22</x:v>
      </x:c>
      <x:c r="L1542" s="26" t="b">
        <x:v>0</x:v>
      </x:c>
      <x:c r="M1542" s="26" t="b">
        <x:v>0</x:v>
      </x:c>
      <x:c r="N1542" s="25" t="n">
        <x:v>68.31</x:v>
      </x:c>
      <x:c r="O1542" s="26" t="b">
        <x:v>1</x:v>
      </x:c>
      <x:c r="P1542" s="25" t="str">
        <x:v>BRANCH</x:v>
      </x:c>
      <x:c r="Q1542" s="25" t="str">
        <x:v>DERIVED_ANALYTICS</x:v>
      </x:c>
      <x:c r="R1542" s="30" t="n">
        <x:v>0.075026</x:v>
      </x:c>
      <x:c r="S1542" s="25" t="str">
        <x:v>R05</x:v>
      </x:c>
      <x:c r="T1542" s="25" t="n">
        <x:v>15</x:v>
      </x:c>
      <x:c r="U1542" s="25" t="n">
        <x:v>1</x:v>
      </x:c>
      <x:c r="V1542" s="25" t="str">
        <x:v>2026-04-06</x:v>
      </x:c>
      <x:c r="W1542" s="25" t="str">
        <x:v>NONE</x:v>
      </x:c>
      <x:c r="X1542" s="26" t="b">
        <x:v>1</x:v>
      </x:c>
      <x:c r="Y1542" s="26" t="b">
        <x:v>1</x:v>
      </x:c>
      <x:c r="Z1542" s="25" t="str">
        <x:v>CONTROLLED_SYNTHETIC</x:v>
      </x:c>
      <x:c r="AA1542" s="28" t="n">
        <x:v>11512122.17</x:v>
      </x:c>
      <x:c r="AB1542" s="28" t="n">
        <x:v>10051462.64</x:v>
      </x:c>
      <x:c r="AC1542" s="28" t="n">
        <x:v>6141107.92</x:v>
      </x:c>
      <x:c r="AD1542" s="28" t="n">
        <x:v>4260680.98</x:v>
      </x:c>
      <x:c r="AE1542" s="28" t="n">
        <x:v>0</x:v>
      </x:c>
      <x:c r="AF1542" s="28" t="n">
        <x:v>0</x:v>
      </x:c>
      <x:c r="AG1542" s="28" t="n">
        <x:v>0</x:v>
      </x:c>
      <x:c r="AH1542" s="28" t="n">
        <x:v>446194.006667</x:v>
      </x:c>
      <x:c r="AI1542" s="28" t="n">
        <x:v>1114875.026667</x:v>
      </x:c>
      <x:c r="AJ1542" s="25" t="n">
        <x:v>535</x:v>
      </x:c>
      <x:c r="AK1542" s="25" t="n">
        <x:v>2</x:v>
      </x:c>
      <x:c r="AL1542" s="28" t="n">
        <x:v>32011827.16</x:v>
      </x:c>
      <x:c r="AM1542" s="28" t="n">
        <x:v>308419.76</x:v>
      </x:c>
      <x:c r="AN1542" s="25" t="str">
        <x:v>CASH_MANAGEMENT|POS_MERCHANT_ACQUIRING</x:v>
      </x:c>
      <x:c r="AO1542" s="25" t="str">
        <x:v>2026-03-20</x:v>
      </x:c>
      <x:c r="AP1542" s="25" t="n">
        <x:v>5</x:v>
      </x:c>
      <x:c r="AQ1542" s="25" t="n">
        <x:v>153</x:v>
      </x:c>
      <x:c r="AR1542" s="25" t="n">
        <x:v>55.52</x:v>
      </x:c>
      <x:c r="AS1542" s="30" t="n">
        <x:v>1</x:v>
      </x:c>
      <x:c r="AT1542" s="25" t="n">
        <x:v>136</x:v>
      </x:c>
    </x:row>
    <x:row r="1543">
      <x:c r="A1543" s="25" t="str">
        <x:v>SME001539</x:v>
      </x:c>
      <x:c r="B1543" s="25" t="str">
        <x:v>Synthetic SME 001539</x:v>
      </x:c>
      <x:c r="C1543" s="25" t="str">
        <x:v>RM030</x:v>
      </x:c>
      <x:c r="D1543" s="25" t="str">
        <x:v>Central Anatolia</x:v>
      </x:c>
      <x:c r="E1543" s="25" t="str">
        <x:v>Professional Services</x:v>
      </x:c>
      <x:c r="F1543" s="25" t="str">
        <x:v>MEDIUM</x:v>
      </x:c>
      <x:c r="G1543" s="25" t="str">
        <x:v>LIMITED</x:v>
      </x:c>
      <x:c r="H1543" s="25" t="str">
        <x:v>2018-11-26</x:v>
      </x:c>
      <x:c r="I1543" s="25" t="n">
        <x:v>92</x:v>
      </x:c>
      <x:c r="J1543" s="28" t="n">
        <x:v>68062406.56</x:v>
      </x:c>
      <x:c r="K1543" s="25" t="n">
        <x:v>201</x:v>
      </x:c>
      <x:c r="L1543" s="26" t="b">
        <x:v>1</x:v>
      </x:c>
      <x:c r="M1543" s="26" t="b">
        <x:v>0</x:v>
      </x:c>
      <x:c r="N1543" s="25" t="n">
        <x:v>72.01</x:v>
      </x:c>
      <x:c r="O1543" s="26" t="b">
        <x:v>1</x:v>
      </x:c>
      <x:c r="P1543" s="25" t="str">
        <x:v>VIDEO_MEETING</x:v>
      </x:c>
      <x:c r="Q1543" s="25" t="str">
        <x:v>DERIVED_ANALYTICS</x:v>
      </x:c>
      <x:c r="R1543" s="30" t="n">
        <x:v>0.002</x:v>
      </x:c>
      <x:c r="S1543" s="25" t="str">
        <x:v>R02</x:v>
      </x:c>
      <x:c r="T1543" s="25" t="n">
        <x:v>0</x:v>
      </x:c>
      <x:c r="U1543" s="25" t="n">
        <x:v>1</x:v>
      </x:c>
      <x:c r="V1543" s="25" t="str">
        <x:v>2027-02-15</x:v>
      </x:c>
      <x:c r="W1543" s="25" t="str">
        <x:v>NONE</x:v>
      </x:c>
      <x:c r="X1543" s="26" t="b">
        <x:v>1</x:v>
      </x:c>
      <x:c r="Y1543" s="26" t="b">
        <x:v>1</x:v>
      </x:c>
      <x:c r="Z1543" s="25" t="str">
        <x:v>CONTROLLED_SYNTHETIC</x:v>
      </x:c>
      <x:c r="AA1543" s="28" t="n">
        <x:v>30264905.33</x:v>
      </x:c>
      <x:c r="AB1543" s="28" t="n">
        <x:v>26442040.05</x:v>
      </x:c>
      <x:c r="AC1543" s="28" t="n">
        <x:v>753100.96</x:v>
      </x:c>
      <x:c r="AD1543" s="28" t="n">
        <x:v>44220543.76</x:v>
      </x:c>
      <x:c r="AE1543" s="28" t="n">
        <x:v>9380817.05</x:v>
      </x:c>
      <x:c r="AF1543" s="28" t="n">
        <x:v>0</x:v>
      </x:c>
      <x:c r="AG1543" s="28" t="n">
        <x:v>4532528.66</x:v>
      </x:c>
      <x:c r="AH1543" s="28" t="n">
        <x:v>982476.275</x:v>
      </x:c>
      <x:c r="AI1543" s="28" t="n">
        <x:v>2297802.41</x:v>
      </x:c>
      <x:c r="AJ1543" s="25" t="n">
        <x:v>665</x:v>
      </x:c>
      <x:c r="AK1543" s="25" t="n">
        <x:v>4</x:v>
      </x:c>
      <x:c r="AL1543" s="28" t="n">
        <x:v>163342599.47</x:v>
      </x:c>
      <x:c r="AM1543" s="28" t="n">
        <x:v>3468222.42</x:v>
      </x:c>
      <x:c r="AN1543" s="25" t="str">
        <x:v>BUSINESS_CREDIT_CARD|CASH_MANAGEMENT|PAYROLL_SERVICES|WORKING_CAPITAL_LOAN</x:v>
      </x:c>
      <x:c r="AO1543" s="25" t="str">
        <x:v>2026-04-14</x:v>
      </x:c>
      <x:c r="AP1543" s="25" t="n">
        <x:v>5</x:v>
      </x:c>
      <x:c r="AQ1543" s="25" t="n">
        <x:v>128</x:v>
      </x:c>
      <x:c r="AR1543" s="25" t="n">
        <x:v>74</x:v>
      </x:c>
      <x:c r="AS1543" s="30" t="n">
        <x:v>1</x:v>
      </x:c>
      <x:c r="AT1543" s="25" t="n">
        <x:v>0</x:v>
      </x:c>
    </x:row>
    <x:row r="1544">
      <x:c r="A1544" s="25" t="str">
        <x:v>SME001540</x:v>
      </x:c>
      <x:c r="B1544" s="25" t="str">
        <x:v>Synthetic SME 001540</x:v>
      </x:c>
      <x:c r="C1544" s="25" t="str">
        <x:v>RM046</x:v>
      </x:c>
      <x:c r="D1544" s="25" t="str">
        <x:v>Mediterranean</x:v>
      </x:c>
      <x:c r="E1544" s="25" t="str">
        <x:v>Transportation</x:v>
      </x:c>
      <x:c r="F1544" s="25" t="str">
        <x:v>MICRO</x:v>
      </x:c>
      <x:c r="G1544" s="25" t="str">
        <x:v>LIMITED</x:v>
      </x:c>
      <x:c r="H1544" s="25" t="str">
        <x:v>2026-02-14</x:v>
      </x:c>
      <x:c r="I1544" s="25" t="n">
        <x:v>6</x:v>
      </x:c>
      <x:c r="J1544" s="28" t="n">
        <x:v>9708299.58</x:v>
      </x:c>
      <x:c r="K1544" s="25" t="n">
        <x:v>5</x:v>
      </x:c>
      <x:c r="L1544" s="26" t="b">
        <x:v>1</x:v>
      </x:c>
      <x:c r="M1544" s="26" t="b">
        <x:v>0</x:v>
      </x:c>
      <x:c r="N1544" s="25" t="n">
        <x:v>63.82</x:v>
      </x:c>
      <x:c r="O1544" s="26" t="b">
        <x:v>1</x:v>
      </x:c>
      <x:c r="P1544" s="25" t="str">
        <x:v>BRANCH</x:v>
      </x:c>
      <x:c r="Q1544" s="25" t="str">
        <x:v>DERIVED_ANALYTICS</x:v>
      </x:c>
      <x:c r="R1544" s="30" t="n">
        <x:v>0.037664</x:v>
      </x:c>
      <x:c r="S1544" s="25" t="str">
        <x:v>R03</x:v>
      </x:c>
      <x:c r="T1544" s="25" t="n">
        <x:v>60</x:v>
      </x:c>
      <x:c r="U1544" s="25" t="n">
        <x:v>2</x:v>
      </x:c>
      <x:c r="V1544" s="25" t="str">
        <x:v>2026-09-19</x:v>
      </x:c>
      <x:c r="W1544" s="25" t="str">
        <x:v>NONE</x:v>
      </x:c>
      <x:c r="X1544" s="26" t="b">
        <x:v>1</x:v>
      </x:c>
      <x:c r="Y1544" s="26" t="b">
        <x:v>1</x:v>
      </x:c>
      <x:c r="Z1544" s="25" t="str">
        <x:v>CONTROLLED_SYNTHETIC</x:v>
      </x:c>
      <x:c r="AA1544" s="28" t="n">
        <x:v>5670417.96</x:v>
      </x:c>
      <x:c r="AB1544" s="28" t="n">
        <x:v>4674838.42</x:v>
      </x:c>
      <x:c r="AC1544" s="28" t="n">
        <x:v>500044.83</x:v>
      </x:c>
      <x:c r="AD1544" s="28" t="n">
        <x:v>1006643.7</x:v>
      </x:c>
      <x:c r="AE1544" s="28" t="n">
        <x:v>2009729.31</x:v>
      </x:c>
      <x:c r="AF1544" s="28" t="n">
        <x:v>0</x:v>
      </x:c>
      <x:c r="AG1544" s="28" t="n">
        <x:v>980012.29</x:v>
      </x:c>
      <x:c r="AH1544" s="28" t="n">
        <x:v>187345.421667</x:v>
      </x:c>
      <x:c r="AI1544" s="28" t="n">
        <x:v>479540.101667</x:v>
      </x:c>
      <x:c r="AJ1544" s="25" t="n">
        <x:v>552</x:v>
      </x:c>
      <x:c r="AK1544" s="25" t="n">
        <x:v>3</x:v>
      </x:c>
      <x:c r="AL1544" s="28" t="n">
        <x:v>3760043</x:v>
      </x:c>
      <x:c r="AM1544" s="28" t="n">
        <x:v>124947.81</x:v>
      </x:c>
      <x:c r="AN1544" s="25" t="str">
        <x:v>PAYROLL_SERVICES|POS_MERCHANT_ACQUIRING|WORKING_CAPITAL_LOAN</x:v>
      </x:c>
      <x:c r="AO1544" s="25" t="str">
        <x:v>2025-10-22</x:v>
      </x:c>
      <x:c r="AP1544" s="25" t="n">
        <x:v>3</x:v>
      </x:c>
      <x:c r="AQ1544" s="25" t="n">
        <x:v>302</x:v>
      </x:c>
      <x:c r="AR1544" s="25" t="n">
        <x:v>31.77</x:v>
      </x:c>
      <x:c r="AS1544" s="30" t="n">
        <x:v>1</x:v>
      </x:c>
      <x:c r="AT1544" s="25" t="n">
        <x:v>0</x:v>
      </x:c>
    </x:row>
    <x:row r="1545">
      <x:c r="A1545" s="25" t="str">
        <x:v>SME001541</x:v>
      </x:c>
      <x:c r="B1545" s="25" t="str">
        <x:v>Synthetic SME 001541</x:v>
      </x:c>
      <x:c r="C1545" s="25" t="str">
        <x:v>RM007</x:v>
      </x:c>
      <x:c r="D1545" s="25" t="str">
        <x:v>Central Anatolia</x:v>
      </x:c>
      <x:c r="E1545" s="25" t="str">
        <x:v>Hospitality</x:v>
      </x:c>
      <x:c r="F1545" s="25" t="str">
        <x:v>SMALL</x:v>
      </x:c>
      <x:c r="G1545" s="25" t="str">
        <x:v>SOLE_PROPRIETOR</x:v>
      </x:c>
      <x:c r="H1545" s="25" t="str">
        <x:v>2018-02-16</x:v>
      </x:c>
      <x:c r="I1545" s="25" t="n">
        <x:v>102</x:v>
      </x:c>
      <x:c r="J1545" s="28" t="n">
        <x:v>25032796.49</x:v>
      </x:c>
      <x:c r="K1545" s="25" t="n">
        <x:v>16</x:v>
      </x:c>
      <x:c r="L1545" s="26" t="b">
        <x:v>1</x:v>
      </x:c>
      <x:c r="M1545" s="26" t="b">
        <x:v>0</x:v>
      </x:c>
      <x:c r="N1545" s="25" t="n">
        <x:v>81.5</x:v>
      </x:c>
      <x:c r="O1545" s="26" t="b">
        <x:v>1</x:v>
      </x:c>
      <x:c r="P1545" s="25" t="str">
        <x:v>RM_CALL</x:v>
      </x:c>
      <x:c r="Q1545" s="25" t="str">
        <x:v>DERIVED_ANALYTICS</x:v>
      </x:c>
      <x:c r="R1545" s="30" t="n">
        <x:v>0.041599</x:v>
      </x:c>
      <x:c r="S1545" s="25" t="str">
        <x:v>R03</x:v>
      </x:c>
      <x:c r="T1545" s="25" t="n">
        <x:v>0</x:v>
      </x:c>
      <x:c r="U1545" s="25" t="n">
        <x:v>1</x:v>
      </x:c>
      <x:c r="V1545" s="25" t="str">
        <x:v>2027-07-16</x:v>
      </x:c>
      <x:c r="W1545" s="25" t="str">
        <x:v>NONE</x:v>
      </x:c>
      <x:c r="X1545" s="26" t="b">
        <x:v>1</x:v>
      </x:c>
      <x:c r="Y1545" s="26" t="b">
        <x:v>1</x:v>
      </x:c>
      <x:c r="Z1545" s="25" t="str">
        <x:v>CONTROLLED_SYNTHETIC</x:v>
      </x:c>
      <x:c r="AA1545" s="28" t="n">
        <x:v>13510445.15</x:v>
      </x:c>
      <x:c r="AB1545" s="28" t="n">
        <x:v>12999524.05</x:v>
      </x:c>
      <x:c r="AC1545" s="28" t="n">
        <x:v>7264275.35</x:v>
      </x:c>
      <x:c r="AD1545" s="28" t="n">
        <x:v>3542794.47</x:v>
      </x:c>
      <x:c r="AE1545" s="28" t="n">
        <x:v>4747292.35</x:v>
      </x:c>
      <x:c r="AF1545" s="28" t="n">
        <x:v>0</x:v>
      </x:c>
      <x:c r="AG1545" s="28" t="n">
        <x:v>3420423.16</x:v>
      </x:c>
      <x:c r="AH1545" s="28" t="n">
        <x:v>526129.143333</x:v>
      </x:c>
      <x:c r="AI1545" s="28" t="n">
        <x:v>1685663.886667</x:v>
      </x:c>
      <x:c r="AJ1545" s="25" t="n">
        <x:v>770</x:v>
      </x:c>
      <x:c r="AK1545" s="25" t="n">
        <x:v>1</x:v>
      </x:c>
      <x:c r="AL1545" s="28" t="n">
        <x:v>504596.86</x:v>
      </x:c>
      <x:c r="AM1545" s="28" t="n">
        <x:v>19589.8</x:v>
      </x:c>
      <x:c r="AN1545" s="25" t="str">
        <x:v>BUSINESS_CREDIT_CARD</x:v>
      </x:c>
      <x:c r="AO1545" s="25" t="str">
        <x:v>2025-09-01</x:v>
      </x:c>
      <x:c r="AP1545" s="25" t="n">
        <x:v>1</x:v>
      </x:c>
      <x:c r="AQ1545" s="25" t="n">
        <x:v>353</x:v>
      </x:c>
      <x:c r="AR1545" s="25" t="n">
        <x:v>27.06</x:v>
      </x:c>
      <x:c r="AS1545" s="30" t="n">
        <x:v>0.057593</x:v>
      </x:c>
      <x:c r="AT1545" s="25" t="n">
        <x:v>0</x:v>
      </x:c>
    </x:row>
    <x:row r="1546">
      <x:c r="A1546" s="25" t="str">
        <x:v>SME001542</x:v>
      </x:c>
      <x:c r="B1546" s="25" t="str">
        <x:v>Synthetic SME 001542</x:v>
      </x:c>
      <x:c r="C1546" s="25" t="str">
        <x:v>RM015</x:v>
      </x:c>
      <x:c r="D1546" s="25" t="str">
        <x:v>Marmara</x:v>
      </x:c>
      <x:c r="E1546" s="25" t="str">
        <x:v>Wholesale Trade</x:v>
      </x:c>
      <x:c r="F1546" s="25" t="str">
        <x:v>MICRO</x:v>
      </x:c>
      <x:c r="G1546" s="25" t="str">
        <x:v>SOLE_PROPRIETOR</x:v>
      </x:c>
      <x:c r="H1546" s="25" t="str">
        <x:v>2021-07-21</x:v>
      </x:c>
      <x:c r="I1546" s="25" t="n">
        <x:v>60</x:v>
      </x:c>
      <x:c r="J1546" s="28" t="n">
        <x:v>16616520.37</x:v>
      </x:c>
      <x:c r="K1546" s="25" t="n">
        <x:v>9</x:v>
      </x:c>
      <x:c r="L1546" s="26" t="b">
        <x:v>0</x:v>
      </x:c>
      <x:c r="M1546" s="26" t="b">
        <x:v>0</x:v>
      </x:c>
      <x:c r="N1546" s="25" t="n">
        <x:v>63.74</x:v>
      </x:c>
      <x:c r="O1546" s="26" t="b">
        <x:v>0</x:v>
      </x:c>
      <x:c r="P1546" s="25" t="str">
        <x:v>BRANCH</x:v>
      </x:c>
      <x:c r="Q1546" s="25" t="str">
        <x:v>DERIVED_ANALYTICS</x:v>
      </x:c>
      <x:c r="R1546" s="30" t="n">
        <x:v>0.067278</x:v>
      </x:c>
      <x:c r="S1546" s="25" t="str">
        <x:v>R04</x:v>
      </x:c>
      <x:c r="T1546" s="25" t="n">
        <x:v>0</x:v>
      </x:c>
      <x:c r="U1546" s="25" t="n">
        <x:v>1</x:v>
      </x:c>
      <x:c r="V1546" s="25" t="str">
        <x:v>2027-05-17</x:v>
      </x:c>
      <x:c r="W1546" s="25" t="str">
        <x:v>NONE</x:v>
      </x:c>
      <x:c r="X1546" s="26" t="b">
        <x:v>1</x:v>
      </x:c>
      <x:c r="Y1546" s="26" t="b">
        <x:v>1</x:v>
      </x:c>
      <x:c r="Z1546" s="25" t="str">
        <x:v>CONTROLLED_SYNTHETIC</x:v>
      </x:c>
      <x:c r="AA1546" s="28" t="n">
        <x:v>8308178.15</x:v>
      </x:c>
      <x:c r="AB1546" s="28" t="n">
        <x:v>7126227.17</x:v>
      </x:c>
      <x:c r="AC1546" s="28" t="n">
        <x:v>398441.56</x:v>
      </x:c>
      <x:c r="AD1546" s="28" t="n">
        <x:v>1878930.39</x:v>
      </x:c>
      <x:c r="AE1546" s="28" t="n">
        <x:v>0</x:v>
      </x:c>
      <x:c r="AF1546" s="28" t="n">
        <x:v>0</x:v>
      </x:c>
      <x:c r="AG1546" s="28" t="n">
        <x:v>0</x:v>
      </x:c>
      <x:c r="AH1546" s="28" t="n">
        <x:v>305473.666667</x:v>
      </x:c>
      <x:c r="AI1546" s="28" t="n">
        <x:v>864286.691667</x:v>
      </x:c>
      <x:c r="AJ1546" s="25" t="n">
        <x:v>565</x:v>
      </x:c>
      <x:c r="AK1546" s="25" t="n">
        <x:v>2</x:v>
      </x:c>
      <x:c r="AL1546" s="28" t="n">
        <x:v>14188452.24</x:v>
      </x:c>
      <x:c r="AM1546" s="28" t="n">
        <x:v>715339.01</x:v>
      </x:c>
      <x:c r="AN1546" s="25" t="str">
        <x:v>CASH_MANAGEMENT|TRADE_FINANCE</x:v>
      </x:c>
      <x:c r="AO1546" s="25" t="str">
        <x:v>2025-11-05</x:v>
      </x:c>
      <x:c r="AP1546" s="25" t="n">
        <x:v>2</x:v>
      </x:c>
      <x:c r="AQ1546" s="25" t="n">
        <x:v>288</x:v>
      </x:c>
      <x:c r="AR1546" s="25" t="n">
        <x:v>51.19</x:v>
      </x:c>
      <x:c r="AS1546" s="30" t="n">
        <x:v>1</x:v>
      </x:c>
      <x:c r="AT1546" s="25" t="n">
        <x:v>0</x:v>
      </x:c>
    </x:row>
    <x:row r="1547">
      <x:c r="A1547" s="25" t="str">
        <x:v>SME001543</x:v>
      </x:c>
      <x:c r="B1547" s="25" t="str">
        <x:v>Synthetic SME 001543</x:v>
      </x:c>
      <x:c r="C1547" s="25" t="str">
        <x:v>RM030</x:v>
      </x:c>
      <x:c r="D1547" s="25" t="str">
        <x:v>Central Anatolia</x:v>
      </x:c>
      <x:c r="E1547" s="25" t="str">
        <x:v>Agriculture</x:v>
      </x:c>
      <x:c r="F1547" s="25" t="str">
        <x:v>SMALL</x:v>
      </x:c>
      <x:c r="G1547" s="25" t="str">
        <x:v>SOLE_PROPRIETOR</x:v>
      </x:c>
      <x:c r="H1547" s="25" t="str">
        <x:v>2019-01-24</x:v>
      </x:c>
      <x:c r="I1547" s="25" t="n">
        <x:v>90</x:v>
      </x:c>
      <x:c r="J1547" s="28" t="n">
        <x:v>12243246.59</x:v>
      </x:c>
      <x:c r="K1547" s="25" t="n">
        <x:v>22</x:v>
      </x:c>
      <x:c r="L1547" s="26" t="b">
        <x:v>0</x:v>
      </x:c>
      <x:c r="M1547" s="26" t="b">
        <x:v>0</x:v>
      </x:c>
      <x:c r="N1547" s="25" t="n">
        <x:v>79.78</x:v>
      </x:c>
      <x:c r="O1547" s="26" t="b">
        <x:v>1</x:v>
      </x:c>
      <x:c r="P1547" s="25" t="str">
        <x:v>SECURE_MESSAGE</x:v>
      </x:c>
      <x:c r="Q1547" s="25" t="str">
        <x:v>DERIVED_ANALYTICS</x:v>
      </x:c>
      <x:c r="R1547" s="30" t="n">
        <x:v>0.068589</x:v>
      </x:c>
      <x:c r="S1547" s="25" t="str">
        <x:v>R05</x:v>
      </x:c>
      <x:c r="T1547" s="25" t="n">
        <x:v>0</x:v>
      </x:c>
      <x:c r="U1547" s="25" t="n">
        <x:v>1</x:v>
      </x:c>
      <x:c r="V1547" s="25" t="str">
        <x:v>2026-07-23</x:v>
      </x:c>
      <x:c r="W1547" s="25" t="str">
        <x:v>NONE</x:v>
      </x:c>
      <x:c r="X1547" s="26" t="b">
        <x:v>1</x:v>
      </x:c>
      <x:c r="Y1547" s="26" t="b">
        <x:v>1</x:v>
      </x:c>
      <x:c r="Z1547" s="25" t="str">
        <x:v>CONTROLLED_SYNTHETIC</x:v>
      </x:c>
      <x:c r="AA1547" s="28" t="n">
        <x:v>6961374.39</x:v>
      </x:c>
      <x:c r="AB1547" s="28" t="n">
        <x:v>6172342.88</x:v>
      </x:c>
      <x:c r="AC1547" s="28" t="n">
        <x:v>509498.35</x:v>
      </x:c>
      <x:c r="AD1547" s="28" t="n">
        <x:v>4758307.49</x:v>
      </x:c>
      <x:c r="AE1547" s="28" t="n">
        <x:v>0</x:v>
      </x:c>
      <x:c r="AF1547" s="28" t="n">
        <x:v>0</x:v>
      </x:c>
      <x:c r="AG1547" s="28" t="n">
        <x:v>0</x:v>
      </x:c>
      <x:c r="AH1547" s="28" t="n">
        <x:v>278421.495</x:v>
      </x:c>
      <x:c r="AI1547" s="28" t="n">
        <x:v>565474.781667</x:v>
      </x:c>
      <x:c r="AJ1547" s="25" t="n">
        <x:v>738</x:v>
      </x:c>
      <x:c r="AK1547" s="25" t="n">
        <x:v>1</x:v>
      </x:c>
      <x:c r="AL1547" s="28" t="n">
        <x:v>11775761.88</x:v>
      </x:c>
      <x:c r="AM1547" s="28" t="n">
        <x:v>216302.54</x:v>
      </x:c>
      <x:c r="AN1547" s="25" t="str">
        <x:v>CASH_MANAGEMENT</x:v>
      </x:c>
      <x:c r="AO1547" s="25" t="str">
        <x:v>2026-07-24</x:v>
      </x:c>
      <x:c r="AP1547" s="25" t="n">
        <x:v>5</x:v>
      </x:c>
      <x:c r="AQ1547" s="25" t="n">
        <x:v>27</x:v>
      </x:c>
      <x:c r="AR1547" s="25" t="n">
        <x:v>53.43</x:v>
      </x:c>
      <x:c r="AS1547" s="30" t="n">
        <x:v>1</x:v>
      </x:c>
      <x:c r="AT1547" s="25" t="n">
        <x:v>28</x:v>
      </x:c>
    </x:row>
    <x:row r="1548">
      <x:c r="A1548" s="25" t="str">
        <x:v>SME001544</x:v>
      </x:c>
      <x:c r="B1548" s="25" t="str">
        <x:v>Synthetic SME 001544</x:v>
      </x:c>
      <x:c r="C1548" s="25" t="str">
        <x:v>RM006</x:v>
      </x:c>
      <x:c r="D1548" s="25" t="str">
        <x:v>Aegean</x:v>
      </x:c>
      <x:c r="E1548" s="25" t="str">
        <x:v>Manufacturing</x:v>
      </x:c>
      <x:c r="F1548" s="25" t="str">
        <x:v>SMALL</x:v>
      </x:c>
      <x:c r="G1548" s="25" t="str">
        <x:v>JOINT_STOCK</x:v>
      </x:c>
      <x:c r="H1548" s="25" t="str">
        <x:v>2021-07-24</x:v>
      </x:c>
      <x:c r="I1548" s="25" t="n">
        <x:v>60</x:v>
      </x:c>
      <x:c r="J1548" s="28" t="n">
        <x:v>35054482.56</x:v>
      </x:c>
      <x:c r="K1548" s="25" t="n">
        <x:v>25</x:v>
      </x:c>
      <x:c r="L1548" s="26" t="b">
        <x:v>0</x:v>
      </x:c>
      <x:c r="M1548" s="26" t="b">
        <x:v>0</x:v>
      </x:c>
      <x:c r="N1548" s="25" t="n">
        <x:v>53.05</x:v>
      </x:c>
      <x:c r="O1548" s="26" t="b">
        <x:v>1</x:v>
      </x:c>
      <x:c r="P1548" s="25" t="str">
        <x:v>BRANCH</x:v>
      </x:c>
      <x:c r="Q1548" s="25" t="str">
        <x:v>DERIVED_ANALYTICS</x:v>
      </x:c>
      <x:c r="R1548" s="30" t="n">
        <x:v>0.044053</x:v>
      </x:c>
      <x:c r="S1548" s="25" t="str">
        <x:v>R03</x:v>
      </x:c>
      <x:c r="T1548" s="25" t="n">
        <x:v>0</x:v>
      </x:c>
      <x:c r="U1548" s="25" t="n">
        <x:v>1</x:v>
      </x:c>
      <x:c r="V1548" s="25" t="str">
        <x:v>2027-09-04</x:v>
      </x:c>
      <x:c r="W1548" s="25" t="str">
        <x:v>NONE</x:v>
      </x:c>
      <x:c r="X1548" s="26" t="b">
        <x:v>0</x:v>
      </x:c>
      <x:c r="Y1548" s="26" t="b">
        <x:v>1</x:v>
      </x:c>
      <x:c r="Z1548" s="25" t="str">
        <x:v>CONTROLLED_SYNTHETIC</x:v>
      </x:c>
      <x:c r="AA1548" s="28" t="n">
        <x:v>18102377.6</x:v>
      </x:c>
      <x:c r="AB1548" s="28" t="n">
        <x:v>17230976.81</x:v>
      </x:c>
      <x:c r="AC1548" s="28" t="n">
        <x:v>1070309.04</x:v>
      </x:c>
      <x:c r="AD1548" s="28" t="n">
        <x:v>4387014.29</x:v>
      </x:c>
      <x:c r="AE1548" s="28" t="n">
        <x:v>0</x:v>
      </x:c>
      <x:c r="AF1548" s="28" t="n">
        <x:v>0</x:v>
      </x:c>
      <x:c r="AG1548" s="28" t="n">
        <x:v>0</x:v>
      </x:c>
      <x:c r="AH1548" s="28" t="n">
        <x:v>709755.533333</x:v>
      </x:c>
      <x:c r="AI1548" s="28" t="n">
        <x:v>2150117.405</x:v>
      </x:c>
      <x:c r="AJ1548" s="25" t="n">
        <x:v>478</x:v>
      </x:c>
      <x:c r="AK1548" s="25" t="n">
        <x:v>2</x:v>
      </x:c>
      <x:c r="AL1548" s="28" t="n">
        <x:v>41284851.73</x:v>
      </x:c>
      <x:c r="AM1548" s="28" t="n">
        <x:v>1575244.94</x:v>
      </x:c>
      <x:c r="AN1548" s="25" t="str">
        <x:v>CASH_MANAGEMENT|WORKING_CAPITAL_LOAN</x:v>
      </x:c>
      <x:c r="AO1548" s="25" t="str">
        <x:v>2026-06-20</x:v>
      </x:c>
      <x:c r="AP1548" s="25" t="n">
        <x:v>3</x:v>
      </x:c>
      <x:c r="AQ1548" s="25" t="n">
        <x:v>61</x:v>
      </x:c>
      <x:c r="AR1548" s="25" t="n">
        <x:v>55.29</x:v>
      </x:c>
      <x:c r="AS1548" s="30" t="n">
        <x:v>1</x:v>
      </x:c>
      <x:c r="AT1548" s="25" t="n">
        <x:v>0</x:v>
      </x:c>
    </x:row>
    <x:row r="1549">
      <x:c r="A1549" s="25" t="str">
        <x:v>SME001545</x:v>
      </x:c>
      <x:c r="B1549" s="25" t="str">
        <x:v>Synthetic SME 001545</x:v>
      </x:c>
      <x:c r="C1549" s="25" t="str">
        <x:v>RM038</x:v>
      </x:c>
      <x:c r="D1549" s="25" t="str">
        <x:v>Aegean</x:v>
      </x:c>
      <x:c r="E1549" s="25" t="str">
        <x:v>Agriculture</x:v>
      </x:c>
      <x:c r="F1549" s="25" t="str">
        <x:v>MICRO</x:v>
      </x:c>
      <x:c r="G1549" s="25" t="str">
        <x:v>SOLE_PROPRIETOR</x:v>
      </x:c>
      <x:c r="H1549" s="25" t="str">
        <x:v>2016-08-09</x:v>
      </x:c>
      <x:c r="I1549" s="25" t="n">
        <x:v>120</x:v>
      </x:c>
      <x:c r="J1549" s="28" t="n">
        <x:v>3422504.75</x:v>
      </x:c>
      <x:c r="K1549" s="25" t="n">
        <x:v>9</x:v>
      </x:c>
      <x:c r="L1549" s="26" t="b">
        <x:v>1</x:v>
      </x:c>
      <x:c r="M1549" s="26" t="b">
        <x:v>0</x:v>
      </x:c>
      <x:c r="N1549" s="25" t="n">
        <x:v>71.46</x:v>
      </x:c>
      <x:c r="O1549" s="26" t="b">
        <x:v>1</x:v>
      </x:c>
      <x:c r="P1549" s="25" t="str">
        <x:v>VIDEO_MEETING</x:v>
      </x:c>
      <x:c r="Q1549" s="25" t="str">
        <x:v>DERIVED_ANALYTICS</x:v>
      </x:c>
      <x:c r="R1549" s="30" t="n">
        <x:v>0.033727</x:v>
      </x:c>
      <x:c r="S1549" s="25" t="str">
        <x:v>R03</x:v>
      </x:c>
      <x:c r="T1549" s="25" t="n">
        <x:v>0</x:v>
      </x:c>
      <x:c r="U1549" s="25" t="n">
        <x:v>1</x:v>
      </x:c>
      <x:c r="V1549" s="25" t="str">
        <x:v>2026-02-09</x:v>
      </x:c>
      <x:c r="W1549" s="25" t="str">
        <x:v>LOW</x:v>
      </x:c>
      <x:c r="X1549" s="26" t="b">
        <x:v>1</x:v>
      </x:c>
      <x:c r="Y1549" s="26" t="b">
        <x:v>1</x:v>
      </x:c>
      <x:c r="Z1549" s="25" t="str">
        <x:v>CONTROLLED_SYNTHETIC</x:v>
      </x:c>
      <x:c r="AA1549" s="28" t="n">
        <x:v>1707425.13</x:v>
      </x:c>
      <x:c r="AB1549" s="28" t="n">
        <x:v>1367150.46</x:v>
      </x:c>
      <x:c r="AC1549" s="28" t="n">
        <x:v>93766.79</x:v>
      </x:c>
      <x:c r="AD1549" s="28" t="n">
        <x:v>2214678.93</x:v>
      </x:c>
      <x:c r="AE1549" s="28" t="n">
        <x:v>462263.3</x:v>
      </x:c>
      <x:c r="AF1549" s="28" t="n">
        <x:v>0</x:v>
      </x:c>
      <x:c r="AG1549" s="28" t="n">
        <x:v>233816.02</x:v>
      </x:c>
      <x:c r="AH1549" s="28" t="n">
        <x:v>60056.145</x:v>
      </x:c>
      <x:c r="AI1549" s="28" t="n">
        <x:v>233249.868333</x:v>
      </x:c>
      <x:c r="AJ1549" s="25" t="n">
        <x:v>543</x:v>
      </x:c>
      <x:c r="AK1549" s="25" t="n">
        <x:v>1</x:v>
      </x:c>
      <x:c r="AL1549" s="28" t="n">
        <x:v>235147.39</x:v>
      </x:c>
      <x:c r="AM1549" s="28" t="n">
        <x:v>2213.37</x:v>
      </x:c>
      <x:c r="AN1549" s="25" t="str">
        <x:v>WORKING_CAPITAL_LOAN</x:v>
      </x:c>
      <x:c r="AO1549" s="25" t="str">
        <x:v>2026-04-06</x:v>
      </x:c>
      <x:c r="AP1549" s="25" t="n">
        <x:v>4</x:v>
      </x:c>
      <x:c r="AQ1549" s="25" t="n">
        <x:v>136</x:v>
      </x:c>
      <x:c r="AR1549" s="25" t="n">
        <x:v>28.42</x:v>
      </x:c>
      <x:c r="AS1549" s="30" t="n">
        <x:v>0.196304</x:v>
      </x:c>
      <x:c r="AT1549" s="25" t="n">
        <x:v>192</x:v>
      </x:c>
    </x:row>
    <x:row r="1550">
      <x:c r="A1550" s="25" t="str">
        <x:v>SME001546</x:v>
      </x:c>
      <x:c r="B1550" s="25" t="str">
        <x:v>Synthetic SME 001546</x:v>
      </x:c>
      <x:c r="C1550" s="25" t="str">
        <x:v>RM029</x:v>
      </x:c>
      <x:c r="D1550" s="25" t="str">
        <x:v>Marmara</x:v>
      </x:c>
      <x:c r="E1550" s="25" t="str">
        <x:v>Agriculture</x:v>
      </x:c>
      <x:c r="F1550" s="25" t="str">
        <x:v>MICRO</x:v>
      </x:c>
      <x:c r="G1550" s="25" t="str">
        <x:v>LIMITED</x:v>
      </x:c>
      <x:c r="H1550" s="25" t="str">
        <x:v>2024-10-16</x:v>
      </x:c>
      <x:c r="I1550" s="25" t="n">
        <x:v>22</x:v>
      </x:c>
      <x:c r="J1550" s="28" t="n">
        <x:v>19325902.3</x:v>
      </x:c>
      <x:c r="K1550" s="25" t="n">
        <x:v>4</x:v>
      </x:c>
      <x:c r="L1550" s="26" t="b">
        <x:v>0</x:v>
      </x:c>
      <x:c r="M1550" s="26" t="b">
        <x:v>0</x:v>
      </x:c>
      <x:c r="N1550" s="25" t="n">
        <x:v>80.28</x:v>
      </x:c>
      <x:c r="O1550" s="26" t="b">
        <x:v>1</x:v>
      </x:c>
      <x:c r="P1550" s="25" t="str">
        <x:v>BRANCH</x:v>
      </x:c>
      <x:c r="Q1550" s="25" t="str">
        <x:v>DERIVED_ANALYTICS</x:v>
      </x:c>
      <x:c r="R1550" s="30" t="n">
        <x:v>0.053586</x:v>
      </x:c>
      <x:c r="S1550" s="25" t="str">
        <x:v>R04</x:v>
      </x:c>
      <x:c r="T1550" s="25" t="n">
        <x:v>15</x:v>
      </x:c>
      <x:c r="U1550" s="25" t="n">
        <x:v>1</x:v>
      </x:c>
      <x:c r="V1550" s="25" t="str">
        <x:v>2026-06-15</x:v>
      </x:c>
      <x:c r="W1550" s="25" t="str">
        <x:v>NONE</x:v>
      </x:c>
      <x:c r="X1550" s="26" t="b">
        <x:v>1</x:v>
      </x:c>
      <x:c r="Y1550" s="26" t="b">
        <x:v>1</x:v>
      </x:c>
      <x:c r="Z1550" s="25" t="str">
        <x:v>CONTROLLED_SYNTHETIC</x:v>
      </x:c>
      <x:c r="AA1550" s="28" t="n">
        <x:v>12160256.27</x:v>
      </x:c>
      <x:c r="AB1550" s="28" t="n">
        <x:v>10777976.19</x:v>
      </x:c>
      <x:c r="AC1550" s="28" t="n">
        <x:v>760556.53</x:v>
      </x:c>
      <x:c r="AD1550" s="28" t="n">
        <x:v>721150.24</x:v>
      </x:c>
      <x:c r="AE1550" s="28" t="n">
        <x:v>0</x:v>
      </x:c>
      <x:c r="AF1550" s="28" t="n">
        <x:v>0</x:v>
      </x:c>
      <x:c r="AG1550" s="28" t="n">
        <x:v>0</x:v>
      </x:c>
      <x:c r="AH1550" s="28" t="n">
        <x:v>468501.615</x:v>
      </x:c>
      <x:c r="AI1550" s="28" t="n">
        <x:v>1044990.283333</x:v>
      </x:c>
      <x:c r="AJ1550" s="25" t="n">
        <x:v>581</x:v>
      </x:c>
      <x:c r="AK1550" s="25" t="n">
        <x:v>3</x:v>
      </x:c>
      <x:c r="AL1550" s="28" t="n">
        <x:v>21948466.96</x:v>
      </x:c>
      <x:c r="AM1550" s="28" t="n">
        <x:v>784747.48</x:v>
      </x:c>
      <x:c r="AN1550" s="25" t="str">
        <x:v>CASH_MANAGEMENT|FX_RISK_MANAGEMENT|WORKING_CAPITAL_LOAN</x:v>
      </x:c>
      <x:c r="AO1550" s="25" t="str">
        <x:v>2026-07-13</x:v>
      </x:c>
      <x:c r="AP1550" s="25" t="n">
        <x:v>4</x:v>
      </x:c>
      <x:c r="AQ1550" s="25" t="n">
        <x:v>38</x:v>
      </x:c>
      <x:c r="AR1550" s="25" t="n">
        <x:v>52.74</x:v>
      </x:c>
      <x:c r="AS1550" s="30" t="n">
        <x:v>1</x:v>
      </x:c>
      <x:c r="AT1550" s="25" t="n">
        <x:v>66</x:v>
      </x:c>
    </x:row>
    <x:row r="1551">
      <x:c r="A1551" s="25" t="str">
        <x:v>SME001547</x:v>
      </x:c>
      <x:c r="B1551" s="25" t="str">
        <x:v>Synthetic SME 001547</x:v>
      </x:c>
      <x:c r="C1551" s="25" t="str">
        <x:v>RM047</x:v>
      </x:c>
      <x:c r="D1551" s="25" t="str">
        <x:v>Central Anatolia</x:v>
      </x:c>
      <x:c r="E1551" s="25" t="str">
        <x:v>Transportation</x:v>
      </x:c>
      <x:c r="F1551" s="25" t="str">
        <x:v>MICRO</x:v>
      </x:c>
      <x:c r="G1551" s="25" t="str">
        <x:v>LIMITED</x:v>
      </x:c>
      <x:c r="H1551" s="25" t="str">
        <x:v>2017-10-26</x:v>
      </x:c>
      <x:c r="I1551" s="25" t="n">
        <x:v>105</x:v>
      </x:c>
      <x:c r="J1551" s="28" t="n">
        <x:v>9789214.95</x:v>
      </x:c>
      <x:c r="K1551" s="25" t="n">
        <x:v>3</x:v>
      </x:c>
      <x:c r="L1551" s="26" t="b">
        <x:v>1</x:v>
      </x:c>
      <x:c r="M1551" s="26" t="b">
        <x:v>0</x:v>
      </x:c>
      <x:c r="N1551" s="25" t="n">
        <x:v>53.92</x:v>
      </x:c>
      <x:c r="O1551" s="26" t="b">
        <x:v>1</x:v>
      </x:c>
      <x:c r="P1551" s="25" t="str">
        <x:v>SECURE_MESSAGE</x:v>
      </x:c>
      <x:c r="Q1551" s="25" t="str">
        <x:v>DERIVED_ANALYTICS</x:v>
      </x:c>
      <x:c r="R1551" s="30" t="n">
        <x:v>0.046034</x:v>
      </x:c>
      <x:c r="S1551" s="25" t="str">
        <x:v>R04</x:v>
      </x:c>
      <x:c r="T1551" s="25" t="n">
        <x:v>0</x:v>
      </x:c>
      <x:c r="U1551" s="25" t="n">
        <x:v>1</x:v>
      </x:c>
      <x:c r="V1551" s="25" t="str">
        <x:v>2027-07-13</x:v>
      </x:c>
      <x:c r="W1551" s="25" t="str">
        <x:v>NONE</x:v>
      </x:c>
      <x:c r="X1551" s="26" t="b">
        <x:v>1</x:v>
      </x:c>
      <x:c r="Y1551" s="26" t="b">
        <x:v>1</x:v>
      </x:c>
      <x:c r="Z1551" s="25" t="str">
        <x:v>CONTROLLED_SYNTHETIC</x:v>
      </x:c>
      <x:c r="AA1551" s="28" t="n">
        <x:v>5231575.34</x:v>
      </x:c>
      <x:c r="AB1551" s="28" t="n">
        <x:v>4728107.08</x:v>
      </x:c>
      <x:c r="AC1551" s="28" t="n">
        <x:v>251379.45</x:v>
      </x:c>
      <x:c r="AD1551" s="28" t="n">
        <x:v>618771.83</x:v>
      </x:c>
      <x:c r="AE1551" s="28" t="n">
        <x:v>1433021.18</x:v>
      </x:c>
      <x:c r="AF1551" s="28" t="n">
        <x:v>0</x:v>
      </x:c>
      <x:c r="AG1551" s="28" t="n">
        <x:v>677717.06</x:v>
      </x:c>
      <x:c r="AH1551" s="28" t="n">
        <x:v>186546.193333</x:v>
      </x:c>
      <x:c r="AI1551" s="28" t="n">
        <x:v>540535.3</x:v>
      </x:c>
      <x:c r="AJ1551" s="25" t="n">
        <x:v>317</x:v>
      </x:c>
      <x:c r="AK1551" s="25" t="n">
        <x:v>2</x:v>
      </x:c>
      <x:c r="AL1551" s="28" t="n">
        <x:v>2848276.83</x:v>
      </x:c>
      <x:c r="AM1551" s="28" t="n">
        <x:v>23953.28</x:v>
      </x:c>
      <x:c r="AN1551" s="25" t="str">
        <x:v>FX_RISK_MANAGEMENT|WORKING_CAPITAL_LOAN</x:v>
      </x:c>
      <x:c r="AO1551" s="25" t="str">
        <x:v>2026-08-02</x:v>
      </x:c>
      <x:c r="AP1551" s="25" t="n">
        <x:v>6</x:v>
      </x:c>
      <x:c r="AQ1551" s="25" t="n">
        <x:v>18</x:v>
      </x:c>
      <x:c r="AR1551" s="25" t="n">
        <x:v>41.15</x:v>
      </x:c>
      <x:c r="AS1551" s="30" t="n">
        <x:v>0.831316</x:v>
      </x:c>
      <x:c r="AT1551" s="25" t="n">
        <x:v>0</x:v>
      </x:c>
    </x:row>
    <x:row r="1552">
      <x:c r="A1552" s="25" t="str">
        <x:v>SME001548</x:v>
      </x:c>
      <x:c r="B1552" s="25" t="str">
        <x:v>Synthetic SME 001548</x:v>
      </x:c>
      <x:c r="C1552" s="25" t="str">
        <x:v>RM034</x:v>
      </x:c>
      <x:c r="D1552" s="25" t="str">
        <x:v>Aegean</x:v>
      </x:c>
      <x:c r="E1552" s="25" t="str">
        <x:v>Construction</x:v>
      </x:c>
      <x:c r="F1552" s="25" t="str">
        <x:v>MEDIUM</x:v>
      </x:c>
      <x:c r="G1552" s="25" t="str">
        <x:v>LIMITED</x:v>
      </x:c>
      <x:c r="H1552" s="25" t="str">
        <x:v>2022-12-25</x:v>
      </x:c>
      <x:c r="I1552" s="25" t="n">
        <x:v>43</x:v>
      </x:c>
      <x:c r="J1552" s="28" t="n">
        <x:v>329337389.98</x:v>
      </x:c>
      <x:c r="K1552" s="25" t="n">
        <x:v>235</x:v>
      </x:c>
      <x:c r="L1552" s="26" t="b">
        <x:v>1</x:v>
      </x:c>
      <x:c r="M1552" s="26" t="b">
        <x:v>1</x:v>
      </x:c>
      <x:c r="N1552" s="25" t="n">
        <x:v>58.32</x:v>
      </x:c>
      <x:c r="O1552" s="26" t="b">
        <x:v>1</x:v>
      </x:c>
      <x:c r="P1552" s="25" t="str">
        <x:v>BRANCH</x:v>
      </x:c>
      <x:c r="Q1552" s="25" t="str">
        <x:v>DERIVED_ANALYTICS</x:v>
      </x:c>
      <x:c r="R1552" s="30" t="n">
        <x:v>0.096006</x:v>
      </x:c>
      <x:c r="S1552" s="25" t="str">
        <x:v>R06</x:v>
      </x:c>
      <x:c r="T1552" s="25" t="n">
        <x:v>15</x:v>
      </x:c>
      <x:c r="U1552" s="25" t="n">
        <x:v>1</x:v>
      </x:c>
      <x:c r="V1552" s="25" t="str">
        <x:v>2027-05-08</x:v>
      </x:c>
      <x:c r="W1552" s="25" t="str">
        <x:v>NONE</x:v>
      </x:c>
      <x:c r="X1552" s="26" t="b">
        <x:v>1</x:v>
      </x:c>
      <x:c r="Y1552" s="26" t="b">
        <x:v>0</x:v>
      </x:c>
      <x:c r="Z1552" s="25" t="str">
        <x:v>CONTROLLED_SYNTHETIC</x:v>
      </x:c>
      <x:c r="AA1552" s="28" t="n">
        <x:v>167587149.76</x:v>
      </x:c>
      <x:c r="AB1552" s="28" t="n">
        <x:v>157690434.32</x:v>
      </x:c>
      <x:c r="AC1552" s="28" t="n">
        <x:v>9686870.15</x:v>
      </x:c>
      <x:c r="AD1552" s="28" t="n">
        <x:v>51321143.25</x:v>
      </x:c>
      <x:c r="AE1552" s="28" t="n">
        <x:v>60124656.04</x:v>
      </x:c>
      <x:c r="AF1552" s="28" t="n">
        <x:v>42135957.59</x:v>
      </x:c>
      <x:c r="AG1552" s="28" t="n">
        <x:v>63498592.19</x:v>
      </x:c>
      <x:c r="AH1552" s="28" t="n">
        <x:v>6012119.68</x:v>
      </x:c>
      <x:c r="AI1552" s="28" t="n">
        <x:v>14176956.458333</x:v>
      </x:c>
      <x:c r="AJ1552" s="25" t="n">
        <x:v>530</x:v>
      </x:c>
      <x:c r="AK1552" s="25" t="n">
        <x:v>2</x:v>
      </x:c>
      <x:c r="AL1552" s="28" t="n">
        <x:v>122730494.65</x:v>
      </x:c>
      <x:c r="AM1552" s="28" t="n">
        <x:v>3158881.62</x:v>
      </x:c>
      <x:c r="AN1552" s="25" t="str">
        <x:v>BUSINESS_CREDIT_CARD|PAYROLL_SERVICES</x:v>
      </x:c>
      <x:c r="AO1552" s="25" t="str">
        <x:v>2026-03-31</x:v>
      </x:c>
      <x:c r="AP1552" s="25" t="n">
        <x:v>4</x:v>
      </x:c>
      <x:c r="AQ1552" s="25" t="n">
        <x:v>142</x:v>
      </x:c>
      <x:c r="AR1552" s="25" t="n">
        <x:v>33.67</x:v>
      </x:c>
      <x:c r="AS1552" s="30" t="n">
        <x:v>1</x:v>
      </x:c>
      <x:c r="AT1552" s="25" t="n">
        <x:v>0</x:v>
      </x:c>
    </x:row>
    <x:row r="1553">
      <x:c r="A1553" s="25" t="str">
        <x:v>SME001549</x:v>
      </x:c>
      <x:c r="B1553" s="25" t="str">
        <x:v>Synthetic SME 001549</x:v>
      </x:c>
      <x:c r="C1553" s="25" t="str">
        <x:v>RM033</x:v>
      </x:c>
      <x:c r="D1553" s="25" t="str">
        <x:v>Mediterranean</x:v>
      </x:c>
      <x:c r="E1553" s="25" t="str">
        <x:v>Agriculture</x:v>
      </x:c>
      <x:c r="F1553" s="25" t="str">
        <x:v>SMALL</x:v>
      </x:c>
      <x:c r="G1553" s="25" t="str">
        <x:v>SOLE_PROPRIETOR</x:v>
      </x:c>
      <x:c r="H1553" s="25" t="str">
        <x:v>2025-01-08</x:v>
      </x:c>
      <x:c r="I1553" s="25" t="n">
        <x:v>19</x:v>
      </x:c>
      <x:c r="J1553" s="28" t="n">
        <x:v>77378054.89</x:v>
      </x:c>
      <x:c r="K1553" s="25" t="n">
        <x:v>33</x:v>
      </x:c>
      <x:c r="L1553" s="26" t="b">
        <x:v>0</x:v>
      </x:c>
      <x:c r="M1553" s="26" t="b">
        <x:v>0</x:v>
      </x:c>
      <x:c r="N1553" s="25" t="n">
        <x:v>83.46</x:v>
      </x:c>
      <x:c r="O1553" s="26" t="b">
        <x:v>1</x:v>
      </x:c>
      <x:c r="P1553" s="25" t="str">
        <x:v>VIDEO_MEETING</x:v>
      </x:c>
      <x:c r="Q1553" s="25" t="str">
        <x:v>DERIVED_ANALYTICS</x:v>
      </x:c>
      <x:c r="R1553" s="30" t="n">
        <x:v>0.0352</x:v>
      </x:c>
      <x:c r="S1553" s="25" t="str">
        <x:v>R03</x:v>
      </x:c>
      <x:c r="T1553" s="25" t="n">
        <x:v>0</x:v>
      </x:c>
      <x:c r="U1553" s="25" t="n">
        <x:v>1</x:v>
      </x:c>
      <x:c r="V1553" s="25" t="str">
        <x:v>2026-03-31</x:v>
      </x:c>
      <x:c r="W1553" s="25" t="str">
        <x:v>NONE</x:v>
      </x:c>
      <x:c r="X1553" s="26" t="b">
        <x:v>1</x:v>
      </x:c>
      <x:c r="Y1553" s="26" t="b">
        <x:v>1</x:v>
      </x:c>
      <x:c r="Z1553" s="25" t="str">
        <x:v>CONTROLLED_SYNTHETIC</x:v>
      </x:c>
      <x:c r="AA1553" s="28" t="n">
        <x:v>47056421.55</x:v>
      </x:c>
      <x:c r="AB1553" s="28" t="n">
        <x:v>40530735.01</x:v>
      </x:c>
      <x:c r="AC1553" s="28" t="n">
        <x:v>2280279.74</x:v>
      </x:c>
      <x:c r="AD1553" s="28" t="n">
        <x:v>7030165.63</x:v>
      </x:c>
      <x:c r="AE1553" s="28" t="n">
        <x:v>0</x:v>
      </x:c>
      <x:c r="AF1553" s="28" t="n">
        <x:v>0</x:v>
      </x:c>
      <x:c r="AG1553" s="28" t="n">
        <x:v>0</x:v>
      </x:c>
      <x:c r="AH1553" s="28" t="n">
        <x:v>1340134.49</x:v>
      </x:c>
      <x:c r="AI1553" s="28" t="n">
        <x:v>3294986.38</x:v>
      </x:c>
      <x:c r="AJ1553" s="25" t="n">
        <x:v>740</x:v>
      </x:c>
      <x:c r="AK1553" s="25" t="n">
        <x:v>2</x:v>
      </x:c>
      <x:c r="AL1553" s="28" t="n">
        <x:v>11985231.02</x:v>
      </x:c>
      <x:c r="AM1553" s="28" t="n">
        <x:v>495221.3</x:v>
      </x:c>
      <x:c r="AN1553" s="25" t="str">
        <x:v>BUSINESS_CREDIT_CARD|WORKING_CAPITAL_LOAN</x:v>
      </x:c>
      <x:c r="AO1553" s="25" t="str">
        <x:v>2025-11-19</x:v>
      </x:c>
      <x:c r="AP1553" s="25" t="n">
        <x:v>2</x:v>
      </x:c>
      <x:c r="AQ1553" s="25" t="n">
        <x:v>274</x:v>
      </x:c>
      <x:c r="AR1553" s="25" t="n">
        <x:v>21.86</x:v>
      </x:c>
      <x:c r="AS1553" s="30" t="n">
        <x:v>0.442548</x:v>
      </x:c>
      <x:c r="AT1553" s="25" t="n">
        <x:v>142</x:v>
      </x:c>
    </x:row>
    <x:row r="1554">
      <x:c r="A1554" s="25" t="str">
        <x:v>SME001550</x:v>
      </x:c>
      <x:c r="B1554" s="25" t="str">
        <x:v>Synthetic SME 001550</x:v>
      </x:c>
      <x:c r="C1554" s="25" t="str">
        <x:v>RM002</x:v>
      </x:c>
      <x:c r="D1554" s="25" t="str">
        <x:v>Marmara</x:v>
      </x:c>
      <x:c r="E1554" s="25" t="str">
        <x:v>Technology</x:v>
      </x:c>
      <x:c r="F1554" s="25" t="str">
        <x:v>MICRO</x:v>
      </x:c>
      <x:c r="G1554" s="25" t="str">
        <x:v>SOLE_PROPRIETOR</x:v>
      </x:c>
      <x:c r="H1554" s="25" t="str">
        <x:v>2023-07-15</x:v>
      </x:c>
      <x:c r="I1554" s="25" t="n">
        <x:v>37</x:v>
      </x:c>
      <x:c r="J1554" s="28" t="n">
        <x:v>7338058.28</x:v>
      </x:c>
      <x:c r="K1554" s="25" t="n">
        <x:v>9</x:v>
      </x:c>
      <x:c r="L1554" s="26" t="b">
        <x:v>1</x:v>
      </x:c>
      <x:c r="M1554" s="26" t="b">
        <x:v>1</x:v>
      </x:c>
      <x:c r="N1554" s="25" t="n">
        <x:v>58.21</x:v>
      </x:c>
      <x:c r="O1554" s="26" t="b">
        <x:v>1</x:v>
      </x:c>
      <x:c r="P1554" s="25" t="str">
        <x:v>VIDEO_MEETING</x:v>
      </x:c>
      <x:c r="Q1554" s="25" t="str">
        <x:v>DERIVED_ANALYTICS</x:v>
      </x:c>
      <x:c r="R1554" s="30" t="n">
        <x:v>0.035713</x:v>
      </x:c>
      <x:c r="S1554" s="25" t="str">
        <x:v>R03</x:v>
      </x:c>
      <x:c r="T1554" s="25" t="n">
        <x:v>0</x:v>
      </x:c>
      <x:c r="U1554" s="25" t="n">
        <x:v>1</x:v>
      </x:c>
      <x:c r="V1554" s="25" t="str">
        <x:v>2026-04-17</x:v>
      </x:c>
      <x:c r="W1554" s="25" t="str">
        <x:v>LOW</x:v>
      </x:c>
      <x:c r="X1554" s="26" t="b">
        <x:v>1</x:v>
      </x:c>
      <x:c r="Y1554" s="26" t="b">
        <x:v>1</x:v>
      </x:c>
      <x:c r="Z1554" s="25" t="str">
        <x:v>CONTROLLED_SYNTHETIC</x:v>
      </x:c>
      <x:c r="AA1554" s="28" t="n">
        <x:v>3591733.94</x:v>
      </x:c>
      <x:c r="AB1554" s="28" t="n">
        <x:v>3075957.71</x:v>
      </x:c>
      <x:c r="AC1554" s="28" t="n">
        <x:v>160354.49</x:v>
      </x:c>
      <x:c r="AD1554" s="28" t="n">
        <x:v>1929748.58</x:v>
      </x:c>
      <x:c r="AE1554" s="28" t="n">
        <x:v>1009363.44</x:v>
      </x:c>
      <x:c r="AF1554" s="28" t="n">
        <x:v>976443.7</x:v>
      </x:c>
      <x:c r="AG1554" s="28" t="n">
        <x:v>1187225.3</x:v>
      </x:c>
      <x:c r="AH1554" s="28" t="n">
        <x:v>140898.936667</x:v>
      </x:c>
      <x:c r="AI1554" s="28" t="n">
        <x:v>389658.611667</x:v>
      </x:c>
      <x:c r="AJ1554" s="25" t="n">
        <x:v>590</x:v>
      </x:c>
      <x:c r="AK1554" s="25" t="n">
        <x:v>3</x:v>
      </x:c>
      <x:c r="AL1554" s="28" t="n">
        <x:v>3218130.79</x:v>
      </x:c>
      <x:c r="AM1554" s="28" t="n">
        <x:v>42853.4</x:v>
      </x:c>
      <x:c r="AN1554" s="25" t="str">
        <x:v>BUSINESS_CREDIT_CARD|TERM_DEPOSIT|TRADE_FINANCE</x:v>
      </x:c>
      <x:c r="AO1554" s="25" t="str">
        <x:v>2026-06-08</x:v>
      </x:c>
      <x:c r="AP1554" s="25" t="n">
        <x:v>6</x:v>
      </x:c>
      <x:c r="AQ1554" s="25" t="n">
        <x:v>73</x:v>
      </x:c>
      <x:c r="AR1554" s="25" t="n">
        <x:v>40.59</x:v>
      </x:c>
      <x:c r="AS1554" s="30" t="n">
        <x:v>1</x:v>
      </x:c>
      <x:c r="AT1554" s="25" t="n">
        <x:v>125</x:v>
      </x:c>
    </x:row>
    <x:row r="1555">
      <x:c r="A1555" s="25" t="str">
        <x:v>SME001551</x:v>
      </x:c>
      <x:c r="B1555" s="25" t="str">
        <x:v>Synthetic SME 001551</x:v>
      </x:c>
      <x:c r="C1555" s="25" t="str">
        <x:v>RM036</x:v>
      </x:c>
      <x:c r="D1555" s="25" t="str">
        <x:v>Marmara</x:v>
      </x:c>
      <x:c r="E1555" s="25" t="str">
        <x:v>Transportation</x:v>
      </x:c>
      <x:c r="F1555" s="25" t="str">
        <x:v>MEDIUM</x:v>
      </x:c>
      <x:c r="G1555" s="25" t="str">
        <x:v>SOLE_PROPRIETOR</x:v>
      </x:c>
      <x:c r="H1555" s="25" t="str">
        <x:v>2022-11-27</x:v>
      </x:c>
      <x:c r="I1555" s="25" t="n">
        <x:v>44</x:v>
      </x:c>
      <x:c r="J1555" s="28" t="n">
        <x:v>159670082.79</x:v>
      </x:c>
      <x:c r="K1555" s="25" t="n">
        <x:v>130</x:v>
      </x:c>
      <x:c r="L1555" s="26" t="b">
        <x:v>1</x:v>
      </x:c>
      <x:c r="M1555" s="26" t="b">
        <x:v>1</x:v>
      </x:c>
      <x:c r="N1555" s="25" t="n">
        <x:v>86.51</x:v>
      </x:c>
      <x:c r="O1555" s="26" t="b">
        <x:v>1</x:v>
      </x:c>
      <x:c r="P1555" s="25" t="str">
        <x:v>SECURE_MESSAGE</x:v>
      </x:c>
      <x:c r="Q1555" s="25" t="str">
        <x:v>DERIVED_ANALYTICS</x:v>
      </x:c>
      <x:c r="R1555" s="30" t="n">
        <x:v>0.002</x:v>
      </x:c>
      <x:c r="S1555" s="25" t="str">
        <x:v>R02</x:v>
      </x:c>
      <x:c r="T1555" s="25" t="n">
        <x:v>0</x:v>
      </x:c>
      <x:c r="U1555" s="25" t="n">
        <x:v>1</x:v>
      </x:c>
      <x:c r="V1555" s="25" t="str">
        <x:v>2026-03-27</x:v>
      </x:c>
      <x:c r="W1555" s="25" t="str">
        <x:v>NONE</x:v>
      </x:c>
      <x:c r="X1555" s="26" t="b">
        <x:v>1</x:v>
      </x:c>
      <x:c r="Y1555" s="26" t="b">
        <x:v>1</x:v>
      </x:c>
      <x:c r="Z1555" s="25" t="str">
        <x:v>CONTROLLED_SYNTHETIC</x:v>
      </x:c>
      <x:c r="AA1555" s="28" t="n">
        <x:v>81642189.96</x:v>
      </x:c>
      <x:c r="AB1555" s="28" t="n">
        <x:v>77355532.09</x:v>
      </x:c>
      <x:c r="AC1555" s="28" t="n">
        <x:v>3792608.11</x:v>
      </x:c>
      <x:c r="AD1555" s="28" t="n">
        <x:v>23227491.92</x:v>
      </x:c>
      <x:c r="AE1555" s="28" t="n">
        <x:v>22124137.04</x:v>
      </x:c>
      <x:c r="AF1555" s="28" t="n">
        <x:v>18562811.84</x:v>
      </x:c>
      <x:c r="AG1555" s="28" t="n">
        <x:v>23126050.98</x:v>
      </x:c>
      <x:c r="AH1555" s="28" t="n">
        <x:v>2791680.496667</x:v>
      </x:c>
      <x:c r="AI1555" s="28" t="n">
        <x:v>6189117.103333</x:v>
      </x:c>
      <x:c r="AJ1555" s="25" t="n">
        <x:v>810</x:v>
      </x:c>
      <x:c r="AK1555" s="25" t="n">
        <x:v>4</x:v>
      </x:c>
      <x:c r="AL1555" s="28" t="n">
        <x:v>249589234.22</x:v>
      </x:c>
      <x:c r="AM1555" s="28" t="n">
        <x:v>5753802.35</x:v>
      </x:c>
      <x:c r="AN1555" s="25" t="str">
        <x:v>CASH_MANAGEMENT|FX_RISK_MANAGEMENT|TERM_DEPOSIT|WORKING_CAPITAL_LOAN</x:v>
      </x:c>
      <x:c r="AO1555" s="25" t="str">
        <x:v>2026-06-30</x:v>
      </x:c>
      <x:c r="AP1555" s="25" t="n">
        <x:v>5</x:v>
      </x:c>
      <x:c r="AQ1555" s="25" t="n">
        <x:v>51</x:v>
      </x:c>
      <x:c r="AR1555" s="25" t="n">
        <x:v>64.48</x:v>
      </x:c>
      <x:c r="AS1555" s="30" t="n">
        <x:v>1</x:v>
      </x:c>
      <x:c r="AT1555" s="25" t="n">
        <x:v>146</x:v>
      </x:c>
    </x:row>
    <x:row r="1556">
      <x:c r="A1556" s="25" t="str">
        <x:v>SME001552</x:v>
      </x:c>
      <x:c r="B1556" s="25" t="str">
        <x:v>Synthetic SME 001552</x:v>
      </x:c>
      <x:c r="C1556" s="25" t="str">
        <x:v>RM033</x:v>
      </x:c>
      <x:c r="D1556" s="25" t="str">
        <x:v>Mediterranean</x:v>
      </x:c>
      <x:c r="E1556" s="25" t="str">
        <x:v>Manufacturing</x:v>
      </x:c>
      <x:c r="F1556" s="25" t="str">
        <x:v>SMALL</x:v>
      </x:c>
      <x:c r="G1556" s="25" t="str">
        <x:v>SOLE_PROPRIETOR</x:v>
      </x:c>
      <x:c r="H1556" s="25" t="str">
        <x:v>2023-12-02</x:v>
      </x:c>
      <x:c r="I1556" s="25" t="n">
        <x:v>32</x:v>
      </x:c>
      <x:c r="J1556" s="28" t="n">
        <x:v>39783193.44</x:v>
      </x:c>
      <x:c r="K1556" s="25" t="n">
        <x:v>44</x:v>
      </x:c>
      <x:c r="L1556" s="26" t="b">
        <x:v>0</x:v>
      </x:c>
      <x:c r="M1556" s="26" t="b">
        <x:v>0</x:v>
      </x:c>
      <x:c r="N1556" s="25" t="n">
        <x:v>59.71</x:v>
      </x:c>
      <x:c r="O1556" s="26" t="b">
        <x:v>1</x:v>
      </x:c>
      <x:c r="P1556" s="25" t="str">
        <x:v>RM_CALL</x:v>
      </x:c>
      <x:c r="Q1556" s="25" t="str">
        <x:v>DERIVED_ANALYTICS</x:v>
      </x:c>
      <x:c r="R1556" s="30" t="n">
        <x:v>0.040264</x:v>
      </x:c>
      <x:c r="S1556" s="25" t="str">
        <x:v>R03</x:v>
      </x:c>
      <x:c r="T1556" s="25" t="n">
        <x:v>0</x:v>
      </x:c>
      <x:c r="U1556" s="25" t="n">
        <x:v>1</x:v>
      </x:c>
      <x:c r="V1556" s="25" t="str">
        <x:v>2026-11-23</x:v>
      </x:c>
      <x:c r="W1556" s="25" t="str">
        <x:v>NONE</x:v>
      </x:c>
      <x:c r="X1556" s="26" t="b">
        <x:v>1</x:v>
      </x:c>
      <x:c r="Y1556" s="26" t="b">
        <x:v>1</x:v>
      </x:c>
      <x:c r="Z1556" s="25" t="str">
        <x:v>CONTROLLED_SYNTHETIC</x:v>
      </x:c>
      <x:c r="AA1556" s="28" t="n">
        <x:v>26079412.32</x:v>
      </x:c>
      <x:c r="AB1556" s="28" t="n">
        <x:v>23019102.54</x:v>
      </x:c>
      <x:c r="AC1556" s="28" t="n">
        <x:v>1753781.53</x:v>
      </x:c>
      <x:c r="AD1556" s="28" t="n">
        <x:v>9711607.28</x:v>
      </x:c>
      <x:c r="AE1556" s="28" t="n">
        <x:v>0</x:v>
      </x:c>
      <x:c r="AF1556" s="28" t="n">
        <x:v>0</x:v>
      </x:c>
      <x:c r="AG1556" s="28" t="n">
        <x:v>0</x:v>
      </x:c>
      <x:c r="AH1556" s="28" t="n">
        <x:v>1209400.841667</x:v>
      </x:c>
      <x:c r="AI1556" s="28" t="n">
        <x:v>2897576.661667</x:v>
      </x:c>
      <x:c r="AJ1556" s="25" t="n">
        <x:v>489</x:v>
      </x:c>
      <x:c r="AK1556" s="25" t="n">
        <x:v>4</x:v>
      </x:c>
      <x:c r="AL1556" s="28" t="n">
        <x:v>76521918.94</x:v>
      </x:c>
      <x:c r="AM1556" s="28" t="n">
        <x:v>3249704</x:v>
      </x:c>
      <x:c r="AN1556" s="25" t="str">
        <x:v>CASH_MANAGEMENT|PAYROLL_SERVICES|TERM_DEPOSIT|WORKING_CAPITAL_LOAN</x:v>
      </x:c>
      <x:c r="AO1556" s="25" t="str">
        <x:v>2026-07-16</x:v>
      </x:c>
      <x:c r="AP1556" s="25" t="n">
        <x:v>6</x:v>
      </x:c>
      <x:c r="AQ1556" s="25" t="n">
        <x:v>35</x:v>
      </x:c>
      <x:c r="AR1556" s="25" t="n">
        <x:v>61.62</x:v>
      </x:c>
      <x:c r="AS1556" s="30" t="n">
        <x:v>1</x:v>
      </x:c>
      <x:c r="AT1556" s="25" t="n">
        <x:v>0</x:v>
      </x:c>
    </x:row>
    <x:row r="1557">
      <x:c r="A1557" s="25" t="str">
        <x:v>SME001553</x:v>
      </x:c>
      <x:c r="B1557" s="25" t="str">
        <x:v>Synthetic SME 001553</x:v>
      </x:c>
      <x:c r="C1557" s="25" t="str">
        <x:v>RM004</x:v>
      </x:c>
      <x:c r="D1557" s="25" t="str">
        <x:v>Central Anatolia</x:v>
      </x:c>
      <x:c r="E1557" s="25" t="str">
        <x:v>Wholesale Trade</x:v>
      </x:c>
      <x:c r="F1557" s="25" t="str">
        <x:v>SMALL</x:v>
      </x:c>
      <x:c r="G1557" s="25" t="str">
        <x:v>LIMITED</x:v>
      </x:c>
      <x:c r="H1557" s="25" t="str">
        <x:v>2020-03-26</x:v>
      </x:c>
      <x:c r="I1557" s="25" t="n">
        <x:v>76</x:v>
      </x:c>
      <x:c r="J1557" s="28" t="n">
        <x:v>20278846.45</x:v>
      </x:c>
      <x:c r="K1557" s="25" t="n">
        <x:v>30</x:v>
      </x:c>
      <x:c r="L1557" s="26" t="b">
        <x:v>0</x:v>
      </x:c>
      <x:c r="M1557" s="26" t="b">
        <x:v>0</x:v>
      </x:c>
      <x:c r="N1557" s="25" t="n">
        <x:v>60.1</x:v>
      </x:c>
      <x:c r="O1557" s="26" t="b">
        <x:v>0</x:v>
      </x:c>
      <x:c r="P1557" s="25" t="str">
        <x:v>RM_CALL</x:v>
      </x:c>
      <x:c r="Q1557" s="25" t="str">
        <x:v>DERIVED_ANALYTICS</x:v>
      </x:c>
      <x:c r="R1557" s="30" t="n">
        <x:v>0.052289</x:v>
      </x:c>
      <x:c r="S1557" s="25" t="str">
        <x:v>R04</x:v>
      </x:c>
      <x:c r="T1557" s="25" t="n">
        <x:v>0</x:v>
      </x:c>
      <x:c r="U1557" s="25" t="n">
        <x:v>1</x:v>
      </x:c>
      <x:c r="V1557" s="25" t="str">
        <x:v>2027-09-21</x:v>
      </x:c>
      <x:c r="W1557" s="25" t="str">
        <x:v>NONE</x:v>
      </x:c>
      <x:c r="X1557" s="26" t="b">
        <x:v>1</x:v>
      </x:c>
      <x:c r="Y1557" s="26" t="b">
        <x:v>1</x:v>
      </x:c>
      <x:c r="Z1557" s="25" t="str">
        <x:v>CONTROLLED_SYNTHETIC</x:v>
      </x:c>
      <x:c r="AA1557" s="28" t="n">
        <x:v>11090056.25</x:v>
      </x:c>
      <x:c r="AB1557" s="28" t="n">
        <x:v>9577520.27</x:v>
      </x:c>
      <x:c r="AC1557" s="28" t="n">
        <x:v>567305.82</x:v>
      </x:c>
      <x:c r="AD1557" s="28" t="n">
        <x:v>6660859.21</x:v>
      </x:c>
      <x:c r="AE1557" s="28" t="n">
        <x:v>0</x:v>
      </x:c>
      <x:c r="AF1557" s="28" t="n">
        <x:v>0</x:v>
      </x:c>
      <x:c r="AG1557" s="28" t="n">
        <x:v>0</x:v>
      </x:c>
      <x:c r="AH1557" s="28" t="n">
        <x:v>359232.175</x:v>
      </x:c>
      <x:c r="AI1557" s="28" t="n">
        <x:v>1051668.506667</x:v>
      </x:c>
      <x:c r="AJ1557" s="25" t="n">
        <x:v>610</x:v>
      </x:c>
      <x:c r="AK1557" s="25" t="n">
        <x:v>3</x:v>
      </x:c>
      <x:c r="AL1557" s="28" t="n">
        <x:v>1173809.88</x:v>
      </x:c>
      <x:c r="AM1557" s="28" t="n">
        <x:v>26874.12</x:v>
      </x:c>
      <x:c r="AN1557" s="25" t="str">
        <x:v>BUSINESS_CREDIT_CARD|POS_MERCHANT_ACQUIRING|TRADE_FINANCE</x:v>
      </x:c>
      <x:c r="AO1557" s="25" t="str">
        <x:v>2026-07-08</x:v>
      </x:c>
      <x:c r="AP1557" s="25" t="n">
        <x:v>3</x:v>
      </x:c>
      <x:c r="AQ1557" s="25" t="n">
        <x:v>43</x:v>
      </x:c>
      <x:c r="AR1557" s="25" t="n">
        <x:v>39.22</x:v>
      </x:c>
      <x:c r="AS1557" s="30" t="n">
        <x:v>0.165381</x:v>
      </x:c>
      <x:c r="AT1557" s="25" t="n">
        <x:v>0</x:v>
      </x:c>
    </x:row>
    <x:row r="1558">
      <x:c r="A1558" s="25" t="str">
        <x:v>SME001554</x:v>
      </x:c>
      <x:c r="B1558" s="25" t="str">
        <x:v>Synthetic SME 001554</x:v>
      </x:c>
      <x:c r="C1558" s="25" t="str">
        <x:v>RM037</x:v>
      </x:c>
      <x:c r="D1558" s="25" t="str">
        <x:v>Aegean</x:v>
      </x:c>
      <x:c r="E1558" s="25" t="str">
        <x:v>Healthcare</x:v>
      </x:c>
      <x:c r="F1558" s="25" t="str">
        <x:v>MEDIUM</x:v>
      </x:c>
      <x:c r="G1558" s="25" t="str">
        <x:v>JOINT_STOCK</x:v>
      </x:c>
      <x:c r="H1558" s="25" t="str">
        <x:v>2025-06-03</x:v>
      </x:c>
      <x:c r="I1558" s="25" t="n">
        <x:v>14</x:v>
      </x:c>
      <x:c r="J1558" s="28" t="n">
        <x:v>222591561.79</x:v>
      </x:c>
      <x:c r="K1558" s="25" t="n">
        <x:v>97</x:v>
      </x:c>
      <x:c r="L1558" s="26" t="b">
        <x:v>0</x:v>
      </x:c>
      <x:c r="M1558" s="26" t="b">
        <x:v>0</x:v>
      </x:c>
      <x:c r="N1558" s="25" t="n">
        <x:v>52.85</x:v>
      </x:c>
      <x:c r="O1558" s="26" t="b">
        <x:v>1</x:v>
      </x:c>
      <x:c r="P1558" s="25" t="str">
        <x:v>RM_CALL</x:v>
      </x:c>
      <x:c r="Q1558" s="25" t="str">
        <x:v>DERIVED_ANALYTICS</x:v>
      </x:c>
      <x:c r="R1558" s="30" t="n">
        <x:v>0.027165</x:v>
      </x:c>
      <x:c r="S1558" s="25" t="str">
        <x:v>R03</x:v>
      </x:c>
      <x:c r="T1558" s="25" t="n">
        <x:v>0</x:v>
      </x:c>
      <x:c r="U1558" s="25" t="n">
        <x:v>1</x:v>
      </x:c>
      <x:c r="V1558" s="25" t="str">
        <x:v>2026-10-19</x:v>
      </x:c>
      <x:c r="W1558" s="25" t="str">
        <x:v>LOW</x:v>
      </x:c>
      <x:c r="X1558" s="26" t="b">
        <x:v>1</x:v>
      </x:c>
      <x:c r="Y1558" s="26" t="b">
        <x:v>1</x:v>
      </x:c>
      <x:c r="Z1558" s="25" t="str">
        <x:v>CONTROLLED_SYNTHETIC</x:v>
      </x:c>
      <x:c r="AA1558" s="28" t="n">
        <x:v>127352167.05</x:v>
      </x:c>
      <x:c r="AB1558" s="28" t="n">
        <x:v>113260280.06</x:v>
      </x:c>
      <x:c r="AC1558" s="28" t="n">
        <x:v>58709734.2</x:v>
      </x:c>
      <x:c r="AD1558" s="28" t="n">
        <x:v>20759333.15</x:v>
      </x:c>
      <x:c r="AE1558" s="28" t="n">
        <x:v>0</x:v>
      </x:c>
      <x:c r="AF1558" s="28" t="n">
        <x:v>0</x:v>
      </x:c>
      <x:c r="AG1558" s="28" t="n">
        <x:v>0</x:v>
      </x:c>
      <x:c r="AH1558" s="28" t="n">
        <x:v>5267971.733333</x:v>
      </x:c>
      <x:c r="AI1558" s="28" t="n">
        <x:v>11875184.795</x:v>
      </x:c>
      <x:c r="AJ1558" s="25" t="n">
        <x:v>475</x:v>
      </x:c>
      <x:c r="AK1558" s="25" t="n">
        <x:v>2</x:v>
      </x:c>
      <x:c r="AL1558" s="28" t="n">
        <x:v>259985607.24</x:v>
      </x:c>
      <x:c r="AM1558" s="28" t="n">
        <x:v>12175967.55</x:v>
      </x:c>
      <x:c r="AN1558" s="25" t="str">
        <x:v>CASH_MANAGEMENT|PAYROLL_SERVICES</x:v>
      </x:c>
      <x:c r="AO1558" s="25" t="str">
        <x:v>2026-07-10</x:v>
      </x:c>
      <x:c r="AP1558" s="25" t="n">
        <x:v>2</x:v>
      </x:c>
      <x:c r="AQ1558" s="25" t="n">
        <x:v>41</x:v>
      </x:c>
      <x:c r="AR1558" s="25" t="n">
        <x:v>44.33</x:v>
      </x:c>
      <x:c r="AS1558" s="30" t="n">
        <x:v>1</x:v>
      </x:c>
      <x:c r="AT1558" s="25" t="n">
        <x:v>0</x:v>
      </x:c>
    </x:row>
    <x:row r="1559">
      <x:c r="A1559" s="25" t="str">
        <x:v>SME001555</x:v>
      </x:c>
      <x:c r="B1559" s="25" t="str">
        <x:v>Synthetic SME 001555</x:v>
      </x:c>
      <x:c r="C1559" s="25" t="str">
        <x:v>RM035</x:v>
      </x:c>
      <x:c r="D1559" s="25" t="str">
        <x:v>Central Anatolia</x:v>
      </x:c>
      <x:c r="E1559" s="25" t="str">
        <x:v>Manufacturing</x:v>
      </x:c>
      <x:c r="F1559" s="25" t="str">
        <x:v>MICRO</x:v>
      </x:c>
      <x:c r="G1559" s="25" t="str">
        <x:v>JOINT_STOCK</x:v>
      </x:c>
      <x:c r="H1559" s="25" t="str">
        <x:v>2018-09-08</x:v>
      </x:c>
      <x:c r="I1559" s="25" t="n">
        <x:v>95</x:v>
      </x:c>
      <x:c r="J1559" s="28" t="n">
        <x:v>9508031.39</x:v>
      </x:c>
      <x:c r="K1559" s="25" t="n">
        <x:v>2</x:v>
      </x:c>
      <x:c r="L1559" s="26" t="b">
        <x:v>0</x:v>
      </x:c>
      <x:c r="M1559" s="26" t="b">
        <x:v>0</x:v>
      </x:c>
      <x:c r="N1559" s="25" t="n">
        <x:v>58.4</x:v>
      </x:c>
      <x:c r="O1559" s="26" t="b">
        <x:v>1</x:v>
      </x:c>
      <x:c r="P1559" s="25" t="str">
        <x:v>RM_CALL</x:v>
      </x:c>
      <x:c r="Q1559" s="25" t="str">
        <x:v>DERIVED_ANALYTICS</x:v>
      </x:c>
      <x:c r="R1559" s="30" t="n">
        <x:v>0.085601</x:v>
      </x:c>
      <x:c r="S1559" s="25" t="str">
        <x:v>R05</x:v>
      </x:c>
      <x:c r="T1559" s="25" t="n">
        <x:v>0</x:v>
      </x:c>
      <x:c r="U1559" s="25" t="n">
        <x:v>1</x:v>
      </x:c>
      <x:c r="V1559" s="25" t="str">
        <x:v>2025-12-24</x:v>
      </x:c>
      <x:c r="W1559" s="25" t="str">
        <x:v>NONE</x:v>
      </x:c>
      <x:c r="X1559" s="26" t="b">
        <x:v>1</x:v>
      </x:c>
      <x:c r="Y1559" s="26" t="b">
        <x:v>1</x:v>
      </x:c>
      <x:c r="Z1559" s="25" t="str">
        <x:v>CONTROLLED_SYNTHETIC</x:v>
      </x:c>
      <x:c r="AA1559" s="28" t="n">
        <x:v>4726922.71</x:v>
      </x:c>
      <x:c r="AB1559" s="28" t="n">
        <x:v>4288460.32</x:v>
      </x:c>
      <x:c r="AC1559" s="28" t="n">
        <x:v>286285.39</x:v>
      </x:c>
      <x:c r="AD1559" s="28" t="n">
        <x:v>407417.14</x:v>
      </x:c>
      <x:c r="AE1559" s="28" t="n">
        <x:v>0</x:v>
      </x:c>
      <x:c r="AF1559" s="28" t="n">
        <x:v>0</x:v>
      </x:c>
      <x:c r="AG1559" s="28" t="n">
        <x:v>0</x:v>
      </x:c>
      <x:c r="AH1559" s="28" t="n">
        <x:v>187275.025</x:v>
      </x:c>
      <x:c r="AI1559" s="28" t="n">
        <x:v>469519.16</x:v>
      </x:c>
      <x:c r="AJ1559" s="25" t="n">
        <x:v>562</x:v>
      </x:c>
      <x:c r="AK1559" s="25" t="n">
        <x:v>3</x:v>
      </x:c>
      <x:c r="AL1559" s="28" t="n">
        <x:v>1709446.11</x:v>
      </x:c>
      <x:c r="AM1559" s="28" t="n">
        <x:v>39064.91</x:v>
      </x:c>
      <x:c r="AN1559" s="25" t="str">
        <x:v>FX_RISK_MANAGEMENT|PAYROLL_SERVICES|WORKING_CAPITAL_LOAN</x:v>
      </x:c>
      <x:c r="AO1559" s="25" t="str">
        <x:v>2026-08-06</x:v>
      </x:c>
      <x:c r="AP1559" s="25" t="n">
        <x:v>4</x:v>
      </x:c>
      <x:c r="AQ1559" s="25" t="n">
        <x:v>14</x:v>
      </x:c>
      <x:c r="AR1559" s="25" t="n">
        <x:v>44.53</x:v>
      </x:c>
      <x:c r="AS1559" s="30" t="n">
        <x:v>0.513685</x:v>
      </x:c>
      <x:c r="AT1559" s="25" t="n">
        <x:v>239</x:v>
      </x:c>
    </x:row>
    <x:row r="1560">
      <x:c r="A1560" s="25" t="str">
        <x:v>SME001556</x:v>
      </x:c>
      <x:c r="B1560" s="25" t="str">
        <x:v>Synthetic SME 001556</x:v>
      </x:c>
      <x:c r="C1560" s="25" t="str">
        <x:v>RM039</x:v>
      </x:c>
      <x:c r="D1560" s="25" t="str">
        <x:v>Eastern</x:v>
      </x:c>
      <x:c r="E1560" s="25" t="str">
        <x:v>Transportation</x:v>
      </x:c>
      <x:c r="F1560" s="25" t="str">
        <x:v>MICRO</x:v>
      </x:c>
      <x:c r="G1560" s="25" t="str">
        <x:v>SOLE_PROPRIETOR</x:v>
      </x:c>
      <x:c r="H1560" s="25" t="str">
        <x:v>2023-11-30</x:v>
      </x:c>
      <x:c r="I1560" s="25" t="n">
        <x:v>32</x:v>
      </x:c>
      <x:c r="J1560" s="28" t="n">
        <x:v>30311430.91</x:v>
      </x:c>
      <x:c r="K1560" s="25" t="n">
        <x:v>5</x:v>
      </x:c>
      <x:c r="L1560" s="26" t="b">
        <x:v>0</x:v>
      </x:c>
      <x:c r="M1560" s="26" t="b">
        <x:v>0</x:v>
      </x:c>
      <x:c r="N1560" s="25" t="n">
        <x:v>72.44</x:v>
      </x:c>
      <x:c r="O1560" s="26" t="b">
        <x:v>1</x:v>
      </x:c>
      <x:c r="P1560" s="25" t="str">
        <x:v>VIDEO_MEETING</x:v>
      </x:c>
      <x:c r="Q1560" s="25" t="str">
        <x:v>DERIVED_ANALYTICS</x:v>
      </x:c>
      <x:c r="R1560" s="30" t="n">
        <x:v>0.033825</x:v>
      </x:c>
      <x:c r="S1560" s="25" t="str">
        <x:v>R03</x:v>
      </x:c>
      <x:c r="T1560" s="25" t="n">
        <x:v>0</x:v>
      </x:c>
      <x:c r="U1560" s="25" t="n">
        <x:v>1</x:v>
      </x:c>
      <x:c r="V1560" s="25" t="str">
        <x:v>2026-11-25</x:v>
      </x:c>
      <x:c r="W1560" s="25" t="str">
        <x:v>LOW</x:v>
      </x:c>
      <x:c r="X1560" s="26" t="b">
        <x:v>1</x:v>
      </x:c>
      <x:c r="Y1560" s="26" t="b">
        <x:v>1</x:v>
      </x:c>
      <x:c r="Z1560" s="25" t="str">
        <x:v>CONTROLLED_SYNTHETIC</x:v>
      </x:c>
      <x:c r="AA1560" s="28" t="n">
        <x:v>15590034.49</x:v>
      </x:c>
      <x:c r="AB1560" s="28" t="n">
        <x:v>14120243.73</x:v>
      </x:c>
      <x:c r="AC1560" s="28" t="n">
        <x:v>822600.2</x:v>
      </x:c>
      <x:c r="AD1560" s="28" t="n">
        <x:v>992484.48</x:v>
      </x:c>
      <x:c r="AE1560" s="28" t="n">
        <x:v>0</x:v>
      </x:c>
      <x:c r="AF1560" s="28" t="n">
        <x:v>0</x:v>
      </x:c>
      <x:c r="AG1560" s="28" t="n">
        <x:v>0</x:v>
      </x:c>
      <x:c r="AH1560" s="28" t="n">
        <x:v>493519.33</x:v>
      </x:c>
      <x:c r="AI1560" s="28" t="n">
        <x:v>1591570.416667</x:v>
      </x:c>
      <x:c r="AJ1560" s="25" t="n">
        <x:v>687</x:v>
      </x:c>
      <x:c r="AK1560" s="25" t="n">
        <x:v>2</x:v>
      </x:c>
      <x:c r="AL1560" s="28" t="n">
        <x:v>29394802.96</x:v>
      </x:c>
      <x:c r="AM1560" s="28" t="n">
        <x:v>543251.45</x:v>
      </x:c>
      <x:c r="AN1560" s="25" t="str">
        <x:v>CASH_MANAGEMENT|PAYROLL_SERVICES</x:v>
      </x:c>
      <x:c r="AO1560" s="25" t="str">
        <x:v>2026-07-17</x:v>
      </x:c>
      <x:c r="AP1560" s="25" t="n">
        <x:v>2</x:v>
      </x:c>
      <x:c r="AQ1560" s="25" t="n">
        <x:v>34</x:v>
      </x:c>
      <x:c r="AR1560" s="25" t="n">
        <x:v>47.77</x:v>
      </x:c>
      <x:c r="AS1560" s="30" t="n">
        <x:v>1</x:v>
      </x:c>
      <x:c r="AT1560" s="25" t="n">
        <x:v>0</x:v>
      </x:c>
    </x:row>
    <x:row r="1561">
      <x:c r="A1561" s="25" t="str">
        <x:v>SME001557</x:v>
      </x:c>
      <x:c r="B1561" s="25" t="str">
        <x:v>Synthetic SME 001557</x:v>
      </x:c>
      <x:c r="C1561" s="25" t="str">
        <x:v>RM025</x:v>
      </x:c>
      <x:c r="D1561" s="25" t="str">
        <x:v>Black Sea</x:v>
      </x:c>
      <x:c r="E1561" s="25" t="str">
        <x:v>Wholesale Trade</x:v>
      </x:c>
      <x:c r="F1561" s="25" t="str">
        <x:v>SMALL</x:v>
      </x:c>
      <x:c r="G1561" s="25" t="str">
        <x:v>SOLE_PROPRIETOR</x:v>
      </x:c>
      <x:c r="H1561" s="25" t="str">
        <x:v>2022-05-17</x:v>
      </x:c>
      <x:c r="I1561" s="25" t="n">
        <x:v>51</x:v>
      </x:c>
      <x:c r="J1561" s="28" t="n">
        <x:v>20629697.49</x:v>
      </x:c>
      <x:c r="K1561" s="25" t="n">
        <x:v>20</x:v>
      </x:c>
      <x:c r="L1561" s="26" t="b">
        <x:v>0</x:v>
      </x:c>
      <x:c r="M1561" s="26" t="b">
        <x:v>0</x:v>
      </x:c>
      <x:c r="N1561" s="25" t="n">
        <x:v>88.46</x:v>
      </x:c>
      <x:c r="O1561" s="26" t="b">
        <x:v>1</x:v>
      </x:c>
      <x:c r="P1561" s="25" t="str">
        <x:v>VIDEO_MEETING</x:v>
      </x:c>
      <x:c r="Q1561" s="25" t="str">
        <x:v>DERIVED_ANALYTICS</x:v>
      </x:c>
      <x:c r="R1561" s="30" t="n">
        <x:v>0.032956</x:v>
      </x:c>
      <x:c r="S1561" s="25" t="str">
        <x:v>R03</x:v>
      </x:c>
      <x:c r="T1561" s="25" t="n">
        <x:v>0</x:v>
      </x:c>
      <x:c r="U1561" s="25" t="n">
        <x:v>1</x:v>
      </x:c>
      <x:c r="V1561" s="25" t="str">
        <x:v>2026-10-18</x:v>
      </x:c>
      <x:c r="W1561" s="25" t="str">
        <x:v>NONE</x:v>
      </x:c>
      <x:c r="X1561" s="26" t="b">
        <x:v>1</x:v>
      </x:c>
      <x:c r="Y1561" s="26" t="b">
        <x:v>0</x:v>
      </x:c>
      <x:c r="Z1561" s="25" t="str">
        <x:v>CONTROLLED_SYNTHETIC</x:v>
      </x:c>
      <x:c r="AA1561" s="28" t="n">
        <x:v>9966870.54</x:v>
      </x:c>
      <x:c r="AB1561" s="28" t="n">
        <x:v>9021031.99</x:v>
      </x:c>
      <x:c r="AC1561" s="28" t="n">
        <x:v>553055.82</x:v>
      </x:c>
      <x:c r="AD1561" s="28" t="n">
        <x:v>4324779.7</x:v>
      </x:c>
      <x:c r="AE1561" s="28" t="n">
        <x:v>0</x:v>
      </x:c>
      <x:c r="AF1561" s="28" t="n">
        <x:v>0</x:v>
      </x:c>
      <x:c r="AG1561" s="28" t="n">
        <x:v>0</x:v>
      </x:c>
      <x:c r="AH1561" s="28" t="n">
        <x:v>383399.24</x:v>
      </x:c>
      <x:c r="AI1561" s="28" t="n">
        <x:v>858990.27</x:v>
      </x:c>
      <x:c r="AJ1561" s="25" t="n">
        <x:v>886</x:v>
      </x:c>
      <x:c r="AK1561" s="25" t="n">
        <x:v>2</x:v>
      </x:c>
      <x:c r="AL1561" s="28" t="n">
        <x:v>27345741.88</x:v>
      </x:c>
      <x:c r="AM1561" s="28" t="n">
        <x:v>724314.98</x:v>
      </x:c>
      <x:c r="AN1561" s="25" t="str">
        <x:v>CASH_MANAGEMENT|PAYROLL_SERVICES</x:v>
      </x:c>
      <x:c r="AO1561" s="25" t="str">
        <x:v>2026-07-17</x:v>
      </x:c>
      <x:c r="AP1561" s="25" t="n">
        <x:v>3</x:v>
      </x:c>
      <x:c r="AQ1561" s="25" t="n">
        <x:v>34</x:v>
      </x:c>
      <x:c r="AR1561" s="25" t="n">
        <x:v>53.14</x:v>
      </x:c>
      <x:c r="AS1561" s="30" t="n">
        <x:v>1</x:v>
      </x:c>
      <x:c r="AT1561" s="25" t="n">
        <x:v>0</x:v>
      </x:c>
    </x:row>
    <x:row r="1562">
      <x:c r="A1562" s="25" t="str">
        <x:v>SME001558</x:v>
      </x:c>
      <x:c r="B1562" s="25" t="str">
        <x:v>Synthetic SME 001558</x:v>
      </x:c>
      <x:c r="C1562" s="25" t="str">
        <x:v>RM004</x:v>
      </x:c>
      <x:c r="D1562" s="25" t="str">
        <x:v>Central Anatolia</x:v>
      </x:c>
      <x:c r="E1562" s="25" t="str">
        <x:v>Retail Trade</x:v>
      </x:c>
      <x:c r="F1562" s="25" t="str">
        <x:v>MICRO</x:v>
      </x:c>
      <x:c r="G1562" s="25" t="str">
        <x:v>LIMITED</x:v>
      </x:c>
      <x:c r="H1562" s="25" t="str">
        <x:v>2019-07-11</x:v>
      </x:c>
      <x:c r="I1562" s="25" t="n">
        <x:v>85</x:v>
      </x:c>
      <x:c r="J1562" s="28" t="n">
        <x:v>8145089.41</x:v>
      </x:c>
      <x:c r="K1562" s="25" t="n">
        <x:v>6</x:v>
      </x:c>
      <x:c r="L1562" s="26" t="b">
        <x:v>0</x:v>
      </x:c>
      <x:c r="M1562" s="26" t="b">
        <x:v>1</x:v>
      </x:c>
      <x:c r="N1562" s="25" t="n">
        <x:v>57.2</x:v>
      </x:c>
      <x:c r="O1562" s="26" t="b">
        <x:v>1</x:v>
      </x:c>
      <x:c r="P1562" s="25" t="str">
        <x:v>VIDEO_MEETING</x:v>
      </x:c>
      <x:c r="Q1562" s="25" t="str">
        <x:v>DERIVED_ANALYTICS</x:v>
      </x:c>
      <x:c r="R1562" s="30" t="n">
        <x:v>0.025836</x:v>
      </x:c>
      <x:c r="S1562" s="25" t="str">
        <x:v>R03</x:v>
      </x:c>
      <x:c r="T1562" s="25" t="n">
        <x:v>0</x:v>
      </x:c>
      <x:c r="U1562" s="25" t="n">
        <x:v>1</x:v>
      </x:c>
      <x:c r="V1562" s="25" t="str">
        <x:v>2027-02-09</x:v>
      </x:c>
      <x:c r="W1562" s="25" t="str">
        <x:v>NONE</x:v>
      </x:c>
      <x:c r="X1562" s="26" t="b">
        <x:v>1</x:v>
      </x:c>
      <x:c r="Y1562" s="26" t="b">
        <x:v>1</x:v>
      </x:c>
      <x:c r="Z1562" s="25" t="str">
        <x:v>CONTROLLED_SYNTHETIC</x:v>
      </x:c>
      <x:c r="AA1562" s="28" t="n">
        <x:v>4349465.78</x:v>
      </x:c>
      <x:c r="AB1562" s="28" t="n">
        <x:v>3832313.58</x:v>
      </x:c>
      <x:c r="AC1562" s="28" t="n">
        <x:v>1796686.61</x:v>
      </x:c>
      <x:c r="AD1562" s="28" t="n">
        <x:v>1356860.65</x:v>
      </x:c>
      <x:c r="AE1562" s="28" t="n">
        <x:v>0</x:v>
      </x:c>
      <x:c r="AF1562" s="28" t="n">
        <x:v>937933.78</x:v>
      </x:c>
      <x:c r="AG1562" s="28" t="n">
        <x:v>474057.44</x:v>
      </x:c>
      <x:c r="AH1562" s="28" t="n">
        <x:v>118893.128333</x:v>
      </x:c>
      <x:c r="AI1562" s="28" t="n">
        <x:v>311154.508333</x:v>
      </x:c>
      <x:c r="AJ1562" s="25" t="n">
        <x:v>529</x:v>
      </x:c>
      <x:c r="AK1562" s="25" t="n">
        <x:v>1</x:v>
      </x:c>
      <x:c r="AL1562" s="28" t="n">
        <x:v>184736.12</x:v>
      </x:c>
      <x:c r="AM1562" s="28" t="n">
        <x:v>8146.88</x:v>
      </x:c>
      <x:c r="AN1562" s="25" t="str">
        <x:v>BUSINESS_CREDIT_CARD</x:v>
      </x:c>
      <x:c r="AO1562" s="25" t="str">
        <x:v>2026-07-16</x:v>
      </x:c>
      <x:c r="AP1562" s="25" t="n">
        <x:v>6</x:v>
      </x:c>
      <x:c r="AQ1562" s="25" t="n">
        <x:v>35</x:v>
      </x:c>
      <x:c r="AR1562" s="25" t="n">
        <x:v>27.14</x:v>
      </x:c>
      <x:c r="AS1562" s="30" t="n">
        <x:v>0.064802</x:v>
      </x:c>
      <x:c r="AT1562" s="25" t="n">
        <x:v>0</x:v>
      </x:c>
    </x:row>
    <x:row r="1563">
      <x:c r="A1563" s="25" t="str">
        <x:v>SME001559</x:v>
      </x:c>
      <x:c r="B1563" s="25" t="str">
        <x:v>Synthetic SME 001559</x:v>
      </x:c>
      <x:c r="C1563" s="25" t="str">
        <x:v>RM036</x:v>
      </x:c>
      <x:c r="D1563" s="25" t="str">
        <x:v>Marmara</x:v>
      </x:c>
      <x:c r="E1563" s="25" t="str">
        <x:v>Wholesale Trade</x:v>
      </x:c>
      <x:c r="F1563" s="25" t="str">
        <x:v>SMALL</x:v>
      </x:c>
      <x:c r="G1563" s="25" t="str">
        <x:v>JOINT_STOCK</x:v>
      </x:c>
      <x:c r="H1563" s="25" t="str">
        <x:v>2015-03-14</x:v>
      </x:c>
      <x:c r="I1563" s="25" t="n">
        <x:v>137</x:v>
      </x:c>
      <x:c r="J1563" s="28" t="n">
        <x:v>35458893.28</x:v>
      </x:c>
      <x:c r="K1563" s="25" t="n">
        <x:v>15</x:v>
      </x:c>
      <x:c r="L1563" s="26" t="b">
        <x:v>0</x:v>
      </x:c>
      <x:c r="M1563" s="26" t="b">
        <x:v>0</x:v>
      </x:c>
      <x:c r="N1563" s="25" t="n">
        <x:v>85.16</x:v>
      </x:c>
      <x:c r="O1563" s="26" t="b">
        <x:v>1</x:v>
      </x:c>
      <x:c r="P1563" s="25" t="str">
        <x:v>SECURE_MESSAGE</x:v>
      </x:c>
      <x:c r="Q1563" s="25" t="str">
        <x:v>DERIVED_ANALYTICS</x:v>
      </x:c>
      <x:c r="R1563" s="30" t="n">
        <x:v>0.042807</x:v>
      </x:c>
      <x:c r="S1563" s="25" t="str">
        <x:v>R03</x:v>
      </x:c>
      <x:c r="T1563" s="25" t="n">
        <x:v>15</x:v>
      </x:c>
      <x:c r="U1563" s="25" t="n">
        <x:v>1</x:v>
      </x:c>
      <x:c r="V1563" s="25" t="str">
        <x:v>2027-04-11</x:v>
      </x:c>
      <x:c r="W1563" s="25" t="str">
        <x:v>NONE</x:v>
      </x:c>
      <x:c r="X1563" s="26" t="b">
        <x:v>1</x:v>
      </x:c>
      <x:c r="Y1563" s="26" t="b">
        <x:v>1</x:v>
      </x:c>
      <x:c r="Z1563" s="25" t="str">
        <x:v>CONTROLLED_SYNTHETIC</x:v>
      </x:c>
      <x:c r="AA1563" s="28" t="n">
        <x:v>19095452.3</x:v>
      </x:c>
      <x:c r="AB1563" s="28" t="n">
        <x:v>18565550.02</x:v>
      </x:c>
      <x:c r="AC1563" s="28" t="n">
        <x:v>778161.89</x:v>
      </x:c>
      <x:c r="AD1563" s="28" t="n">
        <x:v>3065713.06</x:v>
      </x:c>
      <x:c r="AE1563" s="28" t="n">
        <x:v>0</x:v>
      </x:c>
      <x:c r="AF1563" s="28" t="n">
        <x:v>0</x:v>
      </x:c>
      <x:c r="AG1563" s="28" t="n">
        <x:v>0</x:v>
      </x:c>
      <x:c r="AH1563" s="28" t="n">
        <x:v>504801.741667</x:v>
      </x:c>
      <x:c r="AI1563" s="28" t="n">
        <x:v>1962865.381667</x:v>
      </x:c>
      <x:c r="AJ1563" s="25" t="n">
        <x:v>795</x:v>
      </x:c>
      <x:c r="AK1563" s="25" t="n">
        <x:v>2</x:v>
      </x:c>
      <x:c r="AL1563" s="28" t="n">
        <x:v>1145668.71</x:v>
      </x:c>
      <x:c r="AM1563" s="28" t="n">
        <x:v>40453.95</x:v>
      </x:c>
      <x:c r="AN1563" s="25" t="str">
        <x:v>BUSINESS_CREDIT_CARD|TERM_DEPOSIT</x:v>
      </x:c>
      <x:c r="AO1563" s="25" t="str">
        <x:v>2026-03-01</x:v>
      </x:c>
      <x:c r="AP1563" s="25" t="n">
        <x:v>1</x:v>
      </x:c>
      <x:c r="AQ1563" s="25" t="n">
        <x:v>172</x:v>
      </x:c>
      <x:c r="AR1563" s="25" t="n">
        <x:v>33.9</x:v>
      </x:c>
      <x:c r="AS1563" s="30" t="n">
        <x:v>0.092314</x:v>
      </x:c>
      <x:c r="AT1563" s="25" t="n">
        <x:v>0</x:v>
      </x:c>
    </x:row>
    <x:row r="1564">
      <x:c r="A1564" s="25" t="str">
        <x:v>SME001560</x:v>
      </x:c>
      <x:c r="B1564" s="25" t="str">
        <x:v>Synthetic SME 001560</x:v>
      </x:c>
      <x:c r="C1564" s="25" t="str">
        <x:v>RM041</x:v>
      </x:c>
      <x:c r="D1564" s="25" t="str">
        <x:v>Marmara</x:v>
      </x:c>
      <x:c r="E1564" s="25" t="str">
        <x:v>Healthcare</x:v>
      </x:c>
      <x:c r="F1564" s="25" t="str">
        <x:v>MEDIUM</x:v>
      </x:c>
      <x:c r="G1564" s="25" t="str">
        <x:v>LIMITED</x:v>
      </x:c>
      <x:c r="H1564" s="25" t="str">
        <x:v>2024-11-30</x:v>
      </x:c>
      <x:c r="I1564" s="25" t="n">
        <x:v>20</x:v>
      </x:c>
      <x:c r="J1564" s="28" t="n">
        <x:v>40113942.44</x:v>
      </x:c>
      <x:c r="K1564" s="25" t="n">
        <x:v>113</x:v>
      </x:c>
      <x:c r="L1564" s="26" t="b">
        <x:v>1</x:v>
      </x:c>
      <x:c r="M1564" s="26" t="b">
        <x:v>1</x:v>
      </x:c>
      <x:c r="N1564" s="25" t="n">
        <x:v>56.51</x:v>
      </x:c>
      <x:c r="O1564" s="26" t="b">
        <x:v>0</x:v>
      </x:c>
      <x:c r="P1564" s="25" t="str">
        <x:v>RM_CALL</x:v>
      </x:c>
      <x:c r="Q1564" s="25" t="str">
        <x:v>DERIVED_ANALYTICS</x:v>
      </x:c>
      <x:c r="R1564" s="30" t="n">
        <x:v>0.048764</x:v>
      </x:c>
      <x:c r="S1564" s="25" t="str">
        <x:v>R04</x:v>
      </x:c>
      <x:c r="T1564" s="25" t="n">
        <x:v>0</x:v>
      </x:c>
      <x:c r="U1564" s="25" t="n">
        <x:v>1</x:v>
      </x:c>
      <x:c r="V1564" s="25" t="str">
        <x:v>2026-10-14</x:v>
      </x:c>
      <x:c r="W1564" s="25" t="str">
        <x:v>NONE</x:v>
      </x:c>
      <x:c r="X1564" s="26" t="b">
        <x:v>1</x:v>
      </x:c>
      <x:c r="Y1564" s="26" t="b">
        <x:v>1</x:v>
      </x:c>
      <x:c r="Z1564" s="25" t="str">
        <x:v>CONTROLLED_SYNTHETIC</x:v>
      </x:c>
      <x:c r="AA1564" s="28" t="n">
        <x:v>20882020.02</x:v>
      </x:c>
      <x:c r="AB1564" s="28" t="n">
        <x:v>18957897.57</x:v>
      </x:c>
      <x:c r="AC1564" s="28" t="n">
        <x:v>11648601.04</x:v>
      </x:c>
      <x:c r="AD1564" s="28" t="n">
        <x:v>21802253.45</x:v>
      </x:c>
      <x:c r="AE1564" s="28" t="n">
        <x:v>5136253.12</x:v>
      </x:c>
      <x:c r="AF1564" s="28" t="n">
        <x:v>5788364.53</x:v>
      </x:c>
      <x:c r="AG1564" s="28" t="n">
        <x:v>5425708.86</x:v>
      </x:c>
      <x:c r="AH1564" s="28" t="n">
        <x:v>837304.2</x:v>
      </x:c>
      <x:c r="AI1564" s="28" t="n">
        <x:v>2442697.3</x:v>
      </x:c>
      <x:c r="AJ1564" s="25" t="n">
        <x:v>528</x:v>
      </x:c>
      <x:c r="AK1564" s="25" t="n">
        <x:v>2</x:v>
      </x:c>
      <x:c r="AL1564" s="28" t="n">
        <x:v>36039529.82</x:v>
      </x:c>
      <x:c r="AM1564" s="28" t="n">
        <x:v>928817.57</x:v>
      </x:c>
      <x:c r="AN1564" s="25" t="str">
        <x:v>BUSINESS_CREDIT_CARD|CASH_MANAGEMENT</x:v>
      </x:c>
      <x:c r="AO1564" s="25" t="str">
        <x:v>2026-04-01</x:v>
      </x:c>
      <x:c r="AP1564" s="25" t="n">
        <x:v>1</x:v>
      </x:c>
      <x:c r="AQ1564" s="25" t="n">
        <x:v>141</x:v>
      </x:c>
      <x:c r="AR1564" s="25" t="n">
        <x:v>42.92</x:v>
      </x:c>
      <x:c r="AS1564" s="30" t="n">
        <x:v>1</x:v>
      </x:c>
      <x:c r="AT1564" s="25" t="n">
        <x:v>0</x:v>
      </x:c>
    </x:row>
    <x:row r="1565">
      <x:c r="A1565" s="25" t="str">
        <x:v>SME001561</x:v>
      </x:c>
      <x:c r="B1565" s="25" t="str">
        <x:v>Synthetic SME 001561</x:v>
      </x:c>
      <x:c r="C1565" s="25" t="str">
        <x:v>RM029</x:v>
      </x:c>
      <x:c r="D1565" s="25" t="str">
        <x:v>Marmara</x:v>
      </x:c>
      <x:c r="E1565" s="25" t="str">
        <x:v>Wholesale Trade</x:v>
      </x:c>
      <x:c r="F1565" s="25" t="str">
        <x:v>MICRO</x:v>
      </x:c>
      <x:c r="G1565" s="25" t="str">
        <x:v>LIMITED</x:v>
      </x:c>
      <x:c r="H1565" s="25" t="str">
        <x:v>2019-07-06</x:v>
      </x:c>
      <x:c r="I1565" s="25" t="n">
        <x:v>85</x:v>
      </x:c>
      <x:c r="J1565" s="28" t="n">
        <x:v>4515996.82</x:v>
      </x:c>
      <x:c r="K1565" s="25" t="n">
        <x:v>3</x:v>
      </x:c>
      <x:c r="L1565" s="26" t="b">
        <x:v>0</x:v>
      </x:c>
      <x:c r="M1565" s="26" t="b">
        <x:v>0</x:v>
      </x:c>
      <x:c r="N1565" s="25" t="n">
        <x:v>65.52</x:v>
      </x:c>
      <x:c r="O1565" s="26" t="b">
        <x:v>1</x:v>
      </x:c>
      <x:c r="P1565" s="25" t="str">
        <x:v>RM_CALL</x:v>
      </x:c>
      <x:c r="Q1565" s="25" t="str">
        <x:v>DERIVED_ANALYTICS</x:v>
      </x:c>
      <x:c r="R1565" s="30" t="n">
        <x:v>0.029413</x:v>
      </x:c>
      <x:c r="S1565" s="25" t="str">
        <x:v>R03</x:v>
      </x:c>
      <x:c r="T1565" s="25" t="n">
        <x:v>15</x:v>
      </x:c>
      <x:c r="U1565" s="25" t="n">
        <x:v>1</x:v>
      </x:c>
      <x:c r="V1565" s="25" t="str">
        <x:v>2027-10-12</x:v>
      </x:c>
      <x:c r="W1565" s="25" t="str">
        <x:v>NONE</x:v>
      </x:c>
      <x:c r="X1565" s="26" t="b">
        <x:v>1</x:v>
      </x:c>
      <x:c r="Y1565" s="26" t="b">
        <x:v>1</x:v>
      </x:c>
      <x:c r="Z1565" s="25" t="str">
        <x:v>CONTROLLED_SYNTHETIC</x:v>
      </x:c>
      <x:c r="AA1565" s="28" t="n">
        <x:v>2307485.09</x:v>
      </x:c>
      <x:c r="AB1565" s="28" t="n">
        <x:v>1952541.36</x:v>
      </x:c>
      <x:c r="AC1565" s="28" t="n">
        <x:v>116997.15</x:v>
      </x:c>
      <x:c r="AD1565" s="28" t="n">
        <x:v>608002.49</x:v>
      </x:c>
      <x:c r="AE1565" s="28" t="n">
        <x:v>0</x:v>
      </x:c>
      <x:c r="AF1565" s="28" t="n">
        <x:v>0</x:v>
      </x:c>
      <x:c r="AG1565" s="28" t="n">
        <x:v>0</x:v>
      </x:c>
      <x:c r="AH1565" s="28" t="n">
        <x:v>76130.84</x:v>
      </x:c>
      <x:c r="AI1565" s="28" t="n">
        <x:v>237708.766667</x:v>
      </x:c>
      <x:c r="AJ1565" s="25" t="n">
        <x:v>575</x:v>
      </x:c>
      <x:c r="AK1565" s="25" t="n">
        <x:v>1</x:v>
      </x:c>
      <x:c r="AL1565" s="28" t="n">
        <x:v>0</x:v>
      </x:c>
      <x:c r="AM1565" s="28" t="n">
        <x:v>0</x:v>
      </x:c>
      <x:c r="AN1565" s="25" t="str">
        <x:v>FX_RISK_MANAGEMENT</x:v>
      </x:c>
      <x:c r="AO1565" s="25" t="str">
        <x:v>2026-04-16</x:v>
      </x:c>
      <x:c r="AP1565" s="25" t="n">
        <x:v>6</x:v>
      </x:c>
      <x:c r="AQ1565" s="25" t="n">
        <x:v>126</x:v>
      </x:c>
      <x:c r="AR1565" s="25" t="n">
        <x:v>26.5</x:v>
      </x:c>
      <x:c r="AS1565" s="30" t="n">
        <x:v>0</x:v>
      </x:c>
      <x:c r="AT1565" s="25" t="n">
        <x:v>0</x:v>
      </x:c>
    </x:row>
    <x:row r="1566">
      <x:c r="A1566" s="25" t="str">
        <x:v>SME001562</x:v>
      </x:c>
      <x:c r="B1566" s="25" t="str">
        <x:v>Synthetic SME 001562</x:v>
      </x:c>
      <x:c r="C1566" s="25" t="str">
        <x:v>RM015</x:v>
      </x:c>
      <x:c r="D1566" s="25" t="str">
        <x:v>Marmara</x:v>
      </x:c>
      <x:c r="E1566" s="25" t="str">
        <x:v>Healthcare</x:v>
      </x:c>
      <x:c r="F1566" s="25" t="str">
        <x:v>SMALL</x:v>
      </x:c>
      <x:c r="G1566" s="25" t="str">
        <x:v>LIMITED</x:v>
      </x:c>
      <x:c r="H1566" s="25" t="str">
        <x:v>2025-07-22</x:v>
      </x:c>
      <x:c r="I1566" s="25" t="n">
        <x:v>12</x:v>
      </x:c>
      <x:c r="J1566" s="28" t="n">
        <x:v>31885960.81</x:v>
      </x:c>
      <x:c r="K1566" s="25" t="n">
        <x:v>21</x:v>
      </x:c>
      <x:c r="L1566" s="26" t="b">
        <x:v>0</x:v>
      </x:c>
      <x:c r="M1566" s="26" t="b">
        <x:v>0</x:v>
      </x:c>
      <x:c r="N1566" s="25" t="n">
        <x:v>54.21</x:v>
      </x:c>
      <x:c r="O1566" s="26" t="b">
        <x:v>1</x:v>
      </x:c>
      <x:c r="P1566" s="25" t="str">
        <x:v>SECURE_MESSAGE</x:v>
      </x:c>
      <x:c r="Q1566" s="25" t="str">
        <x:v>DERIVED_ANALYTICS</x:v>
      </x:c>
      <x:c r="R1566" s="30" t="n">
        <x:v>0.034217</x:v>
      </x:c>
      <x:c r="S1566" s="25" t="str">
        <x:v>R03</x:v>
      </x:c>
      <x:c r="T1566" s="25" t="n">
        <x:v>0</x:v>
      </x:c>
      <x:c r="U1566" s="25" t="n">
        <x:v>1</x:v>
      </x:c>
      <x:c r="V1566" s="25" t="str">
        <x:v>2027-07-13</x:v>
      </x:c>
      <x:c r="W1566" s="25" t="str">
        <x:v>NONE</x:v>
      </x:c>
      <x:c r="X1566" s="26" t="b">
        <x:v>1</x:v>
      </x:c>
      <x:c r="Y1566" s="26" t="b">
        <x:v>0</x:v>
      </x:c>
      <x:c r="Z1566" s="25" t="str">
        <x:v>CONTROLLED_SYNTHETIC</x:v>
      </x:c>
      <x:c r="AA1566" s="28" t="n">
        <x:v>16624558.55</x:v>
      </x:c>
      <x:c r="AB1566" s="28" t="n">
        <x:v>14775539.78</x:v>
      </x:c>
      <x:c r="AC1566" s="28" t="n">
        <x:v>7556192.78</x:v>
      </x:c>
      <x:c r="AD1566" s="28" t="n">
        <x:v>4497023.36</x:v>
      </x:c>
      <x:c r="AE1566" s="28" t="n">
        <x:v>0</x:v>
      </x:c>
      <x:c r="AF1566" s="28" t="n">
        <x:v>0</x:v>
      </x:c>
      <x:c r="AG1566" s="28" t="n">
        <x:v>0</x:v>
      </x:c>
      <x:c r="AH1566" s="28" t="n">
        <x:v>473763.71</x:v>
      </x:c>
      <x:c r="AI1566" s="28" t="n">
        <x:v>2050489.445</x:v>
      </x:c>
      <x:c r="AJ1566" s="25" t="n">
        <x:v>383</x:v>
      </x:c>
      <x:c r="AK1566" s="25" t="n">
        <x:v>4</x:v>
      </x:c>
      <x:c r="AL1566" s="28" t="n">
        <x:v>50587176.67</x:v>
      </x:c>
      <x:c r="AM1566" s="28" t="n">
        <x:v>2332205.07</x:v>
      </x:c>
      <x:c r="AN1566" s="25" t="str">
        <x:v>BUSINESS_CREDIT_CARD|CASH_MANAGEMENT|PAYROLL_SERVICES|POS_MERCHANT_ACQUIRING</x:v>
      </x:c>
      <x:c r="AO1566" s="25" t="str">
        <x:v>2026-08-16</x:v>
      </x:c>
      <x:c r="AP1566" s="25" t="n">
        <x:v>6</x:v>
      </x:c>
      <x:c r="AQ1566" s="25" t="n">
        <x:v>4</x:v>
      </x:c>
      <x:c r="AR1566" s="25" t="n">
        <x:v>56.86</x:v>
      </x:c>
      <x:c r="AS1566" s="30" t="n">
        <x:v>1</x:v>
      </x:c>
      <x:c r="AT1566" s="25" t="n">
        <x:v>0</x:v>
      </x:c>
    </x:row>
    <x:row r="1567">
      <x:c r="A1567" s="25" t="str">
        <x:v>SME001563</x:v>
      </x:c>
      <x:c r="B1567" s="25" t="str">
        <x:v>Synthetic SME 001563</x:v>
      </x:c>
      <x:c r="C1567" s="25" t="str">
        <x:v>RM008</x:v>
      </x:c>
      <x:c r="D1567" s="25" t="str">
        <x:v>Marmara</x:v>
      </x:c>
      <x:c r="E1567" s="25" t="str">
        <x:v>Construction</x:v>
      </x:c>
      <x:c r="F1567" s="25" t="str">
        <x:v>MICRO</x:v>
      </x:c>
      <x:c r="G1567" s="25" t="str">
        <x:v>LIMITED</x:v>
      </x:c>
      <x:c r="H1567" s="25" t="str">
        <x:v>2017-05-15</x:v>
      </x:c>
      <x:c r="I1567" s="25" t="n">
        <x:v>111</x:v>
      </x:c>
      <x:c r="J1567" s="28" t="n">
        <x:v>3979537.6</x:v>
      </x:c>
      <x:c r="K1567" s="25" t="n">
        <x:v>4</x:v>
      </x:c>
      <x:c r="L1567" s="26" t="b">
        <x:v>0</x:v>
      </x:c>
      <x:c r="M1567" s="26" t="b">
        <x:v>0</x:v>
      </x:c>
      <x:c r="N1567" s="25" t="n">
        <x:v>93.83</x:v>
      </x:c>
      <x:c r="O1567" s="26" t="b">
        <x:v>1</x:v>
      </x:c>
      <x:c r="P1567" s="25" t="str">
        <x:v>RM_CALL</x:v>
      </x:c>
      <x:c r="Q1567" s="25" t="str">
        <x:v>DERIVED_ANALYTICS</x:v>
      </x:c>
      <x:c r="R1567" s="30" t="n">
        <x:v>0.054819</x:v>
      </x:c>
      <x:c r="S1567" s="25" t="str">
        <x:v>R04</x:v>
      </x:c>
      <x:c r="T1567" s="25" t="n">
        <x:v>0</x:v>
      </x:c>
      <x:c r="U1567" s="25" t="n">
        <x:v>1</x:v>
      </x:c>
      <x:c r="V1567" s="25" t="str">
        <x:v>2026-06-21</x:v>
      </x:c>
      <x:c r="W1567" s="25" t="str">
        <x:v>NONE</x:v>
      </x:c>
      <x:c r="X1567" s="26" t="b">
        <x:v>1</x:v>
      </x:c>
      <x:c r="Y1567" s="26" t="b">
        <x:v>1</x:v>
      </x:c>
      <x:c r="Z1567" s="25" t="str">
        <x:v>CONTROLLED_SYNTHETIC</x:v>
      </x:c>
      <x:c r="AA1567" s="28" t="n">
        <x:v>2042039.33</x:v>
      </x:c>
      <x:c r="AB1567" s="28" t="n">
        <x:v>1966628.29</x:v>
      </x:c>
      <x:c r="AC1567" s="28" t="n">
        <x:v>89086.1</x:v>
      </x:c>
      <x:c r="AD1567" s="28" t="n">
        <x:v>706355.96</x:v>
      </x:c>
      <x:c r="AE1567" s="28" t="n">
        <x:v>0</x:v>
      </x:c>
      <x:c r="AF1567" s="28" t="n">
        <x:v>0</x:v>
      </x:c>
      <x:c r="AG1567" s="28" t="n">
        <x:v>0</x:v>
      </x:c>
      <x:c r="AH1567" s="28" t="n">
        <x:v>80710.531667</x:v>
      </x:c>
      <x:c r="AI1567" s="28" t="n">
        <x:v>169800.195</x:v>
      </x:c>
      <x:c r="AJ1567" s="25" t="n">
        <x:v>846</x:v>
      </x:c>
      <x:c r="AK1567" s="25" t="n">
        <x:v>2</x:v>
      </x:c>
      <x:c r="AL1567" s="28" t="n">
        <x:v>607431.07</x:v>
      </x:c>
      <x:c r="AM1567" s="28" t="n">
        <x:v>32282.26</x:v>
      </x:c>
      <x:c r="AN1567" s="25" t="str">
        <x:v>BUSINESS_CREDIT_CARD|WORKING_CAPITAL_LOAN</x:v>
      </x:c>
      <x:c r="AO1567" s="25" t="str">
        <x:v>2026-06-25</x:v>
      </x:c>
      <x:c r="AP1567" s="25" t="n">
        <x:v>4</x:v>
      </x:c>
      <x:c r="AQ1567" s="25" t="n">
        <x:v>56</x:v>
      </x:c>
      <x:c r="AR1567" s="25" t="n">
        <x:v>37.27</x:v>
      </x:c>
      <x:c r="AS1567" s="30" t="n">
        <x:v>0.43611</x:v>
      </x:c>
      <x:c r="AT1567" s="25" t="n">
        <x:v>60</x:v>
      </x:c>
    </x:row>
    <x:row r="1568">
      <x:c r="A1568" s="25" t="str">
        <x:v>SME001564</x:v>
      </x:c>
      <x:c r="B1568" s="25" t="str">
        <x:v>Synthetic SME 001564</x:v>
      </x:c>
      <x:c r="C1568" s="25" t="str">
        <x:v>RM002</x:v>
      </x:c>
      <x:c r="D1568" s="25" t="str">
        <x:v>Marmara</x:v>
      </x:c>
      <x:c r="E1568" s="25" t="str">
        <x:v>Hospitality</x:v>
      </x:c>
      <x:c r="F1568" s="25" t="str">
        <x:v>MICRO</x:v>
      </x:c>
      <x:c r="G1568" s="25" t="str">
        <x:v>JOINT_STOCK</x:v>
      </x:c>
      <x:c r="H1568" s="25" t="str">
        <x:v>2016-04-13</x:v>
      </x:c>
      <x:c r="I1568" s="25" t="n">
        <x:v>124</x:v>
      </x:c>
      <x:c r="J1568" s="28" t="n">
        <x:v>7250184.88</x:v>
      </x:c>
      <x:c r="K1568" s="25" t="n">
        <x:v>9</x:v>
      </x:c>
      <x:c r="L1568" s="26" t="b">
        <x:v>0</x:v>
      </x:c>
      <x:c r="M1568" s="26" t="b">
        <x:v>0</x:v>
      </x:c>
      <x:c r="N1568" s="25" t="n">
        <x:v>47.74</x:v>
      </x:c>
      <x:c r="O1568" s="26" t="b">
        <x:v>1</x:v>
      </x:c>
      <x:c r="P1568" s="25" t="str">
        <x:v>SECURE_MESSAGE</x:v>
      </x:c>
      <x:c r="Q1568" s="25" t="str">
        <x:v>DERIVED_ANALYTICS</x:v>
      </x:c>
      <x:c r="R1568" s="30" t="n">
        <x:v>0.054471</x:v>
      </x:c>
      <x:c r="S1568" s="25" t="str">
        <x:v>R04</x:v>
      </x:c>
      <x:c r="T1568" s="25" t="n">
        <x:v>0</x:v>
      </x:c>
      <x:c r="U1568" s="25" t="n">
        <x:v>1</x:v>
      </x:c>
      <x:c r="V1568" s="25" t="str">
        <x:v>2027-01-31</x:v>
      </x:c>
      <x:c r="W1568" s="25" t="str">
        <x:v>NONE</x:v>
      </x:c>
      <x:c r="X1568" s="26" t="b">
        <x:v>1</x:v>
      </x:c>
      <x:c r="Y1568" s="26" t="b">
        <x:v>1</x:v>
      </x:c>
      <x:c r="Z1568" s="25" t="str">
        <x:v>CONTROLLED_SYNTHETIC</x:v>
      </x:c>
      <x:c r="AA1568" s="28" t="n">
        <x:v>4254883.85</x:v>
      </x:c>
      <x:c r="AB1568" s="28" t="n">
        <x:v>3610499.94</x:v>
      </x:c>
      <x:c r="AC1568" s="28" t="n">
        <x:v>2230239.93</x:v>
      </x:c>
      <x:c r="AD1568" s="28" t="n">
        <x:v>1777392.49</x:v>
      </x:c>
      <x:c r="AE1568" s="28" t="n">
        <x:v>0</x:v>
      </x:c>
      <x:c r="AF1568" s="28" t="n">
        <x:v>0</x:v>
      </x:c>
      <x:c r="AG1568" s="28" t="n">
        <x:v>0</x:v>
      </x:c>
      <x:c r="AH1568" s="28" t="n">
        <x:v>173526.73</x:v>
      </x:c>
      <x:c r="AI1568" s="28" t="n">
        <x:v>318880.521667</x:v>
      </x:c>
      <x:c r="AJ1568" s="25" t="n">
        <x:v>363</x:v>
      </x:c>
      <x:c r="AK1568" s="25" t="n">
        <x:v>1</x:v>
      </x:c>
      <x:c r="AL1568" s="28" t="n">
        <x:v>8148481.44</x:v>
      </x:c>
      <x:c r="AM1568" s="28" t="n">
        <x:v>441208.85</x:v>
      </x:c>
      <x:c r="AN1568" s="25" t="str">
        <x:v>CASH_MANAGEMENT</x:v>
      </x:c>
      <x:c r="AO1568" s="25" t="str">
        <x:v>2026-04-05</x:v>
      </x:c>
      <x:c r="AP1568" s="25" t="n">
        <x:v>3</x:v>
      </x:c>
      <x:c r="AQ1568" s="25" t="n">
        <x:v>137</x:v>
      </x:c>
      <x:c r="AR1568" s="25" t="n">
        <x:v>54.5</x:v>
      </x:c>
      <x:c r="AS1568" s="30" t="n">
        <x:v>1</x:v>
      </x:c>
      <x:c r="AT1568" s="25" t="n">
        <x:v>0</x:v>
      </x:c>
    </x:row>
    <x:row r="1569">
      <x:c r="A1569" s="25" t="str">
        <x:v>SME001565</x:v>
      </x:c>
      <x:c r="B1569" s="25" t="str">
        <x:v>Synthetic SME 001565</x:v>
      </x:c>
      <x:c r="C1569" s="25" t="str">
        <x:v>RM028</x:v>
      </x:c>
      <x:c r="D1569" s="25" t="str">
        <x:v>Eastern</x:v>
      </x:c>
      <x:c r="E1569" s="25" t="str">
        <x:v>Transportation</x:v>
      </x:c>
      <x:c r="F1569" s="25" t="str">
        <x:v>SMALL</x:v>
      </x:c>
      <x:c r="G1569" s="25" t="str">
        <x:v>LIMITED</x:v>
      </x:c>
      <x:c r="H1569" s="25" t="str">
        <x:v>2018-05-07</x:v>
      </x:c>
      <x:c r="I1569" s="25" t="n">
        <x:v>99</x:v>
      </x:c>
      <x:c r="J1569" s="28" t="n">
        <x:v>15753073.15</x:v>
      </x:c>
      <x:c r="K1569" s="25" t="n">
        <x:v>25</x:v>
      </x:c>
      <x:c r="L1569" s="26" t="b">
        <x:v>0</x:v>
      </x:c>
      <x:c r="M1569" s="26" t="b">
        <x:v>0</x:v>
      </x:c>
      <x:c r="N1569" s="25" t="n">
        <x:v>54.6</x:v>
      </x:c>
      <x:c r="O1569" s="26" t="b">
        <x:v>1</x:v>
      </x:c>
      <x:c r="P1569" s="25" t="str">
        <x:v>RM_CALL</x:v>
      </x:c>
      <x:c r="Q1569" s="25" t="str">
        <x:v>DERIVED_ANALYTICS</x:v>
      </x:c>
      <x:c r="R1569" s="30" t="n">
        <x:v>0.036242</x:v>
      </x:c>
      <x:c r="S1569" s="25" t="str">
        <x:v>R03</x:v>
      </x:c>
      <x:c r="T1569" s="25" t="n">
        <x:v>0</x:v>
      </x:c>
      <x:c r="U1569" s="25" t="n">
        <x:v>1</x:v>
      </x:c>
      <x:c r="V1569" s="25" t="str">
        <x:v>2026-09-26</x:v>
      </x:c>
      <x:c r="W1569" s="25" t="str">
        <x:v>MEDIUM</x:v>
      </x:c>
      <x:c r="X1569" s="26" t="b">
        <x:v>1</x:v>
      </x:c>
      <x:c r="Y1569" s="26" t="b">
        <x:v>1</x:v>
      </x:c>
      <x:c r="Z1569" s="25" t="str">
        <x:v>CONTROLLED_SYNTHETIC</x:v>
      </x:c>
      <x:c r="AA1569" s="28" t="n">
        <x:v>8242713.97</x:v>
      </x:c>
      <x:c r="AB1569" s="28" t="n">
        <x:v>7218964.37</x:v>
      </x:c>
      <x:c r="AC1569" s="28" t="n">
        <x:v>486534.31</x:v>
      </x:c>
      <x:c r="AD1569" s="28" t="n">
        <x:v>5640309.78</x:v>
      </x:c>
      <x:c r="AE1569" s="28" t="n">
        <x:v>0</x:v>
      </x:c>
      <x:c r="AF1569" s="28" t="n">
        <x:v>0</x:v>
      </x:c>
      <x:c r="AG1569" s="28" t="n">
        <x:v>0</x:v>
      </x:c>
      <x:c r="AH1569" s="28" t="n">
        <x:v>357464.723333</x:v>
      </x:c>
      <x:c r="AI1569" s="28" t="n">
        <x:v>733578.688333</x:v>
      </x:c>
      <x:c r="AJ1569" s="25" t="n">
        <x:v>494</x:v>
      </x:c>
      <x:c r="AK1569" s="25" t="n">
        <x:v>3</x:v>
      </x:c>
      <x:c r="AL1569" s="28" t="n">
        <x:v>10586635.86</x:v>
      </x:c>
      <x:c r="AM1569" s="28" t="n">
        <x:v>198323.4</x:v>
      </x:c>
      <x:c r="AN1569" s="25" t="str">
        <x:v>BUSINESS_CREDIT_CARD|PAYROLL_SERVICES|POS_MERCHANT_ACQUIRING</x:v>
      </x:c>
      <x:c r="AO1569" s="25" t="str">
        <x:v>2025-12-31</x:v>
      </x:c>
      <x:c r="AP1569" s="25" t="n">
        <x:v>1</x:v>
      </x:c>
      <x:c r="AQ1569" s="25" t="n">
        <x:v>232</x:v>
      </x:c>
      <x:c r="AR1569" s="25" t="n">
        <x:v>58.32</x:v>
      </x:c>
      <x:c r="AS1569" s="30" t="n">
        <x:v>1</x:v>
      </x:c>
      <x:c r="AT1569" s="25" t="n">
        <x:v>0</x:v>
      </x:c>
    </x:row>
    <x:row r="1570">
      <x:c r="A1570" s="25" t="str">
        <x:v>SME001566</x:v>
      </x:c>
      <x:c r="B1570" s="25" t="str">
        <x:v>Synthetic SME 001566</x:v>
      </x:c>
      <x:c r="C1570" s="25" t="str">
        <x:v>RM002</x:v>
      </x:c>
      <x:c r="D1570" s="25" t="str">
        <x:v>Marmara</x:v>
      </x:c>
      <x:c r="E1570" s="25" t="str">
        <x:v>Wholesale Trade</x:v>
      </x:c>
      <x:c r="F1570" s="25" t="str">
        <x:v>SMALL</x:v>
      </x:c>
      <x:c r="G1570" s="25" t="str">
        <x:v>SOLE_PROPRIETOR</x:v>
      </x:c>
      <x:c r="H1570" s="25" t="str">
        <x:v>2015-05-10</x:v>
      </x:c>
      <x:c r="I1570" s="25" t="n">
        <x:v>135</x:v>
      </x:c>
      <x:c r="J1570" s="28" t="n">
        <x:v>29663786.38</x:v>
      </x:c>
      <x:c r="K1570" s="25" t="n">
        <x:v>25</x:v>
      </x:c>
      <x:c r="L1570" s="26" t="b">
        <x:v>1</x:v>
      </x:c>
      <x:c r="M1570" s="26" t="b">
        <x:v>0</x:v>
      </x:c>
      <x:c r="N1570" s="25" t="n">
        <x:v>86.23</x:v>
      </x:c>
      <x:c r="O1570" s="26" t="b">
        <x:v>1</x:v>
      </x:c>
      <x:c r="P1570" s="25" t="str">
        <x:v>SECURE_MESSAGE</x:v>
      </x:c>
      <x:c r="Q1570" s="25" t="str">
        <x:v>DERIVED_ANALYTICS</x:v>
      </x:c>
      <x:c r="R1570" s="30" t="n">
        <x:v>0.019276</x:v>
      </x:c>
      <x:c r="S1570" s="25" t="str">
        <x:v>R02</x:v>
      </x:c>
      <x:c r="T1570" s="25" t="n">
        <x:v>0</x:v>
      </x:c>
      <x:c r="U1570" s="25" t="n">
        <x:v>1</x:v>
      </x:c>
      <x:c r="V1570" s="25" t="str">
        <x:v>2026-06-17</x:v>
      </x:c>
      <x:c r="W1570" s="25" t="str">
        <x:v>LOW</x:v>
      </x:c>
      <x:c r="X1570" s="26" t="b">
        <x:v>1</x:v>
      </x:c>
      <x:c r="Y1570" s="26" t="b">
        <x:v>1</x:v>
      </x:c>
      <x:c r="Z1570" s="25" t="str">
        <x:v>CONTROLLED_SYNTHETIC</x:v>
      </x:c>
      <x:c r="AA1570" s="28" t="n">
        <x:v>14701629.97</x:v>
      </x:c>
      <x:c r="AB1570" s="28" t="n">
        <x:v>13145597.08</x:v>
      </x:c>
      <x:c r="AC1570" s="28" t="n">
        <x:v>593074.07</x:v>
      </x:c>
      <x:c r="AD1570" s="28" t="n">
        <x:v>5108601.01</x:v>
      </x:c>
      <x:c r="AE1570" s="28" t="n">
        <x:v>3655370.51</x:v>
      </x:c>
      <x:c r="AF1570" s="28" t="n">
        <x:v>0</x:v>
      </x:c>
      <x:c r="AG1570" s="28" t="n">
        <x:v>1541973.35</x:v>
      </x:c>
      <x:c r="AH1570" s="28" t="n">
        <x:v>464489.038333</x:v>
      </x:c>
      <x:c r="AI1570" s="28" t="n">
        <x:v>1853336.19</x:v>
      </x:c>
      <x:c r="AJ1570" s="25" t="n">
        <x:v>1013</x:v>
      </x:c>
      <x:c r="AK1570" s="25" t="n">
        <x:v>1</x:v>
      </x:c>
      <x:c r="AL1570" s="28" t="n">
        <x:v>26875591.96</x:v>
      </x:c>
      <x:c r="AM1570" s="28" t="n">
        <x:v>972164.73</x:v>
      </x:c>
      <x:c r="AN1570" s="25" t="str">
        <x:v>CASH_MANAGEMENT</x:v>
      </x:c>
      <x:c r="AO1570" s="25" t="str">
        <x:v>2026-06-10</x:v>
      </x:c>
      <x:c r="AP1570" s="25" t="n">
        <x:v>4</x:v>
      </x:c>
      <x:c r="AQ1570" s="25" t="n">
        <x:v>71</x:v>
      </x:c>
      <x:c r="AR1570" s="25" t="n">
        <x:v>51.87</x:v>
      </x:c>
      <x:c r="AS1570" s="30" t="n">
        <x:v>1</x:v>
      </x:c>
      <x:c r="AT1570" s="25" t="n">
        <x:v>64</x:v>
      </x:c>
    </x:row>
    <x:row r="1571">
      <x:c r="A1571" s="25" t="str">
        <x:v>SME001567</x:v>
      </x:c>
      <x:c r="B1571" s="25" t="str">
        <x:v>Synthetic SME 001567</x:v>
      </x:c>
      <x:c r="C1571" s="25" t="str">
        <x:v>RM046</x:v>
      </x:c>
      <x:c r="D1571" s="25" t="str">
        <x:v>Mediterranean</x:v>
      </x:c>
      <x:c r="E1571" s="25" t="str">
        <x:v>Hospitality</x:v>
      </x:c>
      <x:c r="F1571" s="25" t="str">
        <x:v>MICRO</x:v>
      </x:c>
      <x:c r="G1571" s="25" t="str">
        <x:v>SOLE_PROPRIETOR</x:v>
      </x:c>
      <x:c r="H1571" s="25" t="str">
        <x:v>2019-05-04</x:v>
      </x:c>
      <x:c r="I1571" s="25" t="n">
        <x:v>87</x:v>
      </x:c>
      <x:c r="J1571" s="28" t="n">
        <x:v>31557208.8</x:v>
      </x:c>
      <x:c r="K1571" s="25" t="n">
        <x:v>9</x:v>
      </x:c>
      <x:c r="L1571" s="26" t="b">
        <x:v>0</x:v>
      </x:c>
      <x:c r="M1571" s="26" t="b">
        <x:v>0</x:v>
      </x:c>
      <x:c r="N1571" s="25" t="n">
        <x:v>55.53</x:v>
      </x:c>
      <x:c r="O1571" s="26" t="b">
        <x:v>1</x:v>
      </x:c>
      <x:c r="P1571" s="25" t="str">
        <x:v>BRANCH</x:v>
      </x:c>
      <x:c r="Q1571" s="25" t="str">
        <x:v>DERIVED_ANALYTICS</x:v>
      </x:c>
      <x:c r="R1571" s="30" t="n">
        <x:v>0.052805</x:v>
      </x:c>
      <x:c r="S1571" s="25" t="str">
        <x:v>R04</x:v>
      </x:c>
      <x:c r="T1571" s="25" t="n">
        <x:v>0</x:v>
      </x:c>
      <x:c r="U1571" s="25" t="n">
        <x:v>1</x:v>
      </x:c>
      <x:c r="V1571" s="25" t="str">
        <x:v>2026-09-17</x:v>
      </x:c>
      <x:c r="W1571" s="25" t="str">
        <x:v>LOW</x:v>
      </x:c>
      <x:c r="X1571" s="26" t="b">
        <x:v>1</x:v>
      </x:c>
      <x:c r="Y1571" s="26" t="b">
        <x:v>1</x:v>
      </x:c>
      <x:c r="Z1571" s="25" t="str">
        <x:v>CONTROLLED_SYNTHETIC</x:v>
      </x:c>
      <x:c r="AA1571" s="28" t="n">
        <x:v>15841335.74</x:v>
      </x:c>
      <x:c r="AB1571" s="28" t="n">
        <x:v>14881755.5</x:v>
      </x:c>
      <x:c r="AC1571" s="28" t="n">
        <x:v>7676301.64</x:v>
      </x:c>
      <x:c r="AD1571" s="28" t="n">
        <x:v>1668606.47</x:v>
      </x:c>
      <x:c r="AE1571" s="28" t="n">
        <x:v>0</x:v>
      </x:c>
      <x:c r="AF1571" s="28" t="n">
        <x:v>0</x:v>
      </x:c>
      <x:c r="AG1571" s="28" t="n">
        <x:v>0</x:v>
      </x:c>
      <x:c r="AH1571" s="28" t="n">
        <x:v>563202.346667</x:v>
      </x:c>
      <x:c r="AI1571" s="28" t="n">
        <x:v>1988470.935</x:v>
      </x:c>
      <x:c r="AJ1571" s="25" t="n">
        <x:v>551</x:v>
      </x:c>
      <x:c r="AK1571" s="25" t="n">
        <x:v>3</x:v>
      </x:c>
      <x:c r="AL1571" s="28" t="n">
        <x:v>4635228.85</x:v>
      </x:c>
      <x:c r="AM1571" s="28" t="n">
        <x:v>147736.3</x:v>
      </x:c>
      <x:c r="AN1571" s="25" t="str">
        <x:v>BUSINESS_CREDIT_CARD|FX_RISK_MANAGEMENT|WORKING_CAPITAL_LOAN</x:v>
      </x:c>
      <x:c r="AO1571" s="25" t="str">
        <x:v>2026-07-29</x:v>
      </x:c>
      <x:c r="AP1571" s="25" t="n">
        <x:v>5</x:v>
      </x:c>
      <x:c r="AQ1571" s="25" t="n">
        <x:v>22</x:v>
      </x:c>
      <x:c r="AR1571" s="25" t="n">
        <x:v>43.61</x:v>
      </x:c>
      <x:c r="AS1571" s="30" t="n">
        <x:v>0.419667</x:v>
      </x:c>
      <x:c r="AT1571" s="25" t="n">
        <x:v>0</x:v>
      </x:c>
    </x:row>
    <x:row r="1572">
      <x:c r="A1572" s="25" t="str">
        <x:v>SME001568</x:v>
      </x:c>
      <x:c r="B1572" s="25" t="str">
        <x:v>Synthetic SME 001568</x:v>
      </x:c>
      <x:c r="C1572" s="25" t="str">
        <x:v>RM006</x:v>
      </x:c>
      <x:c r="D1572" s="25" t="str">
        <x:v>Aegean</x:v>
      </x:c>
      <x:c r="E1572" s="25" t="str">
        <x:v>Technology</x:v>
      </x:c>
      <x:c r="F1572" s="25" t="str">
        <x:v>MICRO</x:v>
      </x:c>
      <x:c r="G1572" s="25" t="str">
        <x:v>LIMITED</x:v>
      </x:c>
      <x:c r="H1572" s="25" t="str">
        <x:v>2023-02-06</x:v>
      </x:c>
      <x:c r="I1572" s="25" t="n">
        <x:v>42</x:v>
      </x:c>
      <x:c r="J1572" s="28" t="n">
        <x:v>8394572.65</x:v>
      </x:c>
      <x:c r="K1572" s="25" t="n">
        <x:v>9</x:v>
      </x:c>
      <x:c r="L1572" s="26" t="b">
        <x:v>0</x:v>
      </x:c>
      <x:c r="M1572" s="26" t="b">
        <x:v>0</x:v>
      </x:c>
      <x:c r="N1572" s="25" t="n">
        <x:v>53.78</x:v>
      </x:c>
      <x:c r="O1572" s="26" t="b">
        <x:v>1</x:v>
      </x:c>
      <x:c r="P1572" s="25" t="str">
        <x:v>RM_CALL</x:v>
      </x:c>
      <x:c r="Q1572" s="25" t="str">
        <x:v>DERIVED_ANALYTICS</x:v>
      </x:c>
      <x:c r="R1572" s="30" t="n">
        <x:v>0.035013</x:v>
      </x:c>
      <x:c r="S1572" s="25" t="str">
        <x:v>R03</x:v>
      </x:c>
      <x:c r="T1572" s="25" t="n">
        <x:v>0</x:v>
      </x:c>
      <x:c r="U1572" s="25" t="n">
        <x:v>1</x:v>
      </x:c>
      <x:c r="V1572" s="25" t="str">
        <x:v>2026-07-02</x:v>
      </x:c>
      <x:c r="W1572" s="25" t="str">
        <x:v>NONE</x:v>
      </x:c>
      <x:c r="X1572" s="26" t="b">
        <x:v>1</x:v>
      </x:c>
      <x:c r="Y1572" s="26" t="b">
        <x:v>1</x:v>
      </x:c>
      <x:c r="Z1572" s="25" t="str">
        <x:v>CONTROLLED_SYNTHETIC</x:v>
      </x:c>
      <x:c r="AA1572" s="28" t="n">
        <x:v>4391986.92</x:v>
      </x:c>
      <x:c r="AB1572" s="28" t="n">
        <x:v>4042854.57</x:v>
      </x:c>
      <x:c r="AC1572" s="28" t="n">
        <x:v>127829.85</x:v>
      </x:c>
      <x:c r="AD1572" s="28" t="n">
        <x:v>1520205.64</x:v>
      </x:c>
      <x:c r="AE1572" s="28" t="n">
        <x:v>0</x:v>
      </x:c>
      <x:c r="AF1572" s="28" t="n">
        <x:v>0</x:v>
      </x:c>
      <x:c r="AG1572" s="28" t="n">
        <x:v>0</x:v>
      </x:c>
      <x:c r="AH1572" s="28" t="n">
        <x:v>171552.07</x:v>
      </x:c>
      <x:c r="AI1572" s="28" t="n">
        <x:v>334122.965</x:v>
      </x:c>
      <x:c r="AJ1572" s="25" t="n">
        <x:v>642</x:v>
      </x:c>
      <x:c r="AK1572" s="25" t="n">
        <x:v>3</x:v>
      </x:c>
      <x:c r="AL1572" s="28" t="n">
        <x:v>3631353.11</x:v>
      </x:c>
      <x:c r="AM1572" s="28" t="n">
        <x:v>54056.9</x:v>
      </x:c>
      <x:c r="AN1572" s="25" t="str">
        <x:v>BUSINESS_CREDIT_CARD|PAYROLL_SERVICES|TERM_DEPOSIT</x:v>
      </x:c>
      <x:c r="AO1572" s="25" t="str">
        <x:v>2025-09-02</x:v>
      </x:c>
      <x:c r="AP1572" s="25" t="n">
        <x:v>1</x:v>
      </x:c>
      <x:c r="AQ1572" s="25" t="n">
        <x:v>352</x:v>
      </x:c>
      <x:c r="AR1572" s="25" t="n">
        <x:v>41.61</x:v>
      </x:c>
      <x:c r="AS1572" s="30" t="n">
        <x:v>1</x:v>
      </x:c>
      <x:c r="AT1572" s="25" t="n">
        <x:v>49</x:v>
      </x:c>
    </x:row>
    <x:row r="1573">
      <x:c r="A1573" s="25" t="str">
        <x:v>SME001569</x:v>
      </x:c>
      <x:c r="B1573" s="25" t="str">
        <x:v>Synthetic SME 001569</x:v>
      </x:c>
      <x:c r="C1573" s="25" t="str">
        <x:v>RM043</x:v>
      </x:c>
      <x:c r="D1573" s="25" t="str">
        <x:v>Mediterranean</x:v>
      </x:c>
      <x:c r="E1573" s="25" t="str">
        <x:v>Professional Services</x:v>
      </x:c>
      <x:c r="F1573" s="25" t="str">
        <x:v>SMALL</x:v>
      </x:c>
      <x:c r="G1573" s="25" t="str">
        <x:v>SOLE_PROPRIETOR</x:v>
      </x:c>
      <x:c r="H1573" s="25" t="str">
        <x:v>2023-10-17</x:v>
      </x:c>
      <x:c r="I1573" s="25" t="n">
        <x:v>34</x:v>
      </x:c>
      <x:c r="J1573" s="28" t="n">
        <x:v>32713145.68</x:v>
      </x:c>
      <x:c r="K1573" s="25" t="n">
        <x:v>43</x:v>
      </x:c>
      <x:c r="L1573" s="26" t="b">
        <x:v>0</x:v>
      </x:c>
      <x:c r="M1573" s="26" t="b">
        <x:v>1</x:v>
      </x:c>
      <x:c r="N1573" s="25" t="n">
        <x:v>57.79</x:v>
      </x:c>
      <x:c r="O1573" s="26" t="b">
        <x:v>1</x:v>
      </x:c>
      <x:c r="P1573" s="25" t="str">
        <x:v>RM_CALL</x:v>
      </x:c>
      <x:c r="Q1573" s="25" t="str">
        <x:v>DERIVED_ANALYTICS</x:v>
      </x:c>
      <x:c r="R1573" s="30" t="n">
        <x:v>0.05258</x:v>
      </x:c>
      <x:c r="S1573" s="25" t="str">
        <x:v>R04</x:v>
      </x:c>
      <x:c r="T1573" s="25" t="n">
        <x:v>0</x:v>
      </x:c>
      <x:c r="U1573" s="25" t="n">
        <x:v>1</x:v>
      </x:c>
      <x:c r="V1573" s="25" t="str">
        <x:v>2026-10-23</x:v>
      </x:c>
      <x:c r="W1573" s="25" t="str">
        <x:v>NONE</x:v>
      </x:c>
      <x:c r="X1573" s="26" t="b">
        <x:v>1</x:v>
      </x:c>
      <x:c r="Y1573" s="26" t="b">
        <x:v>0</x:v>
      </x:c>
      <x:c r="Z1573" s="25" t="str">
        <x:v>CONTROLLED_SYNTHETIC</x:v>
      </x:c>
      <x:c r="AA1573" s="28" t="n">
        <x:v>17643357.89</x:v>
      </x:c>
      <x:c r="AB1573" s="28" t="n">
        <x:v>15624421.15</x:v>
      </x:c>
      <x:c r="AC1573" s="28" t="n">
        <x:v>1095716.41</x:v>
      </x:c>
      <x:c r="AD1573" s="28" t="n">
        <x:v>8920502.88</x:v>
      </x:c>
      <x:c r="AE1573" s="28" t="n">
        <x:v>0</x:v>
      </x:c>
      <x:c r="AF1573" s="28" t="n">
        <x:v>4327624.12</x:v>
      </x:c>
      <x:c r="AG1573" s="28" t="n">
        <x:v>1967937.51</x:v>
      </x:c>
      <x:c r="AH1573" s="28" t="n">
        <x:v>616543.651667</x:v>
      </x:c>
      <x:c r="AI1573" s="28" t="n">
        <x:v>1968449.246667</x:v>
      </x:c>
      <x:c r="AJ1573" s="25" t="n">
        <x:v>527</x:v>
      </x:c>
      <x:c r="AK1573" s="25" t="n">
        <x:v>3</x:v>
      </x:c>
      <x:c r="AL1573" s="28" t="n">
        <x:v>12935276.57</x:v>
      </x:c>
      <x:c r="AM1573" s="28" t="n">
        <x:v>407232.75</x:v>
      </x:c>
      <x:c r="AN1573" s="25" t="str">
        <x:v>POS_MERCHANT_ACQUIRING|TRADE_FINANCE|WORKING_CAPITAL_LOAN</x:v>
      </x:c>
      <x:c r="AO1573" s="25" t="str">
        <x:v>2026-08-19</x:v>
      </x:c>
      <x:c r="AP1573" s="25" t="n">
        <x:v>2</x:v>
      </x:c>
      <x:c r="AQ1573" s="25" t="n">
        <x:v>1</x:v>
      </x:c>
      <x:c r="AR1573" s="25" t="n">
        <x:v>38.67</x:v>
      </x:c>
      <x:c r="AS1573" s="30" t="n">
        <x:v>1</x:v>
      </x:c>
      <x:c r="AT1573" s="25" t="n">
        <x:v>0</x:v>
      </x:c>
    </x:row>
    <x:row r="1574">
      <x:c r="A1574" s="25" t="str">
        <x:v>SME001570</x:v>
      </x:c>
      <x:c r="B1574" s="25" t="str">
        <x:v>Synthetic SME 001570</x:v>
      </x:c>
      <x:c r="C1574" s="25" t="str">
        <x:v>RM041</x:v>
      </x:c>
      <x:c r="D1574" s="25" t="str">
        <x:v>Marmara</x:v>
      </x:c>
      <x:c r="E1574" s="25" t="str">
        <x:v>Hospitality</x:v>
      </x:c>
      <x:c r="F1574" s="25" t="str">
        <x:v>SMALL</x:v>
      </x:c>
      <x:c r="G1574" s="25" t="str">
        <x:v>SOLE_PROPRIETOR</x:v>
      </x:c>
      <x:c r="H1574" s="25" t="str">
        <x:v>2019-12-20</x:v>
      </x:c>
      <x:c r="I1574" s="25" t="n">
        <x:v>80</x:v>
      </x:c>
      <x:c r="J1574" s="28" t="n">
        <x:v>42542344.63</x:v>
      </x:c>
      <x:c r="K1574" s="25" t="n">
        <x:v>11</x:v>
      </x:c>
      <x:c r="L1574" s="26" t="b">
        <x:v>0</x:v>
      </x:c>
      <x:c r="M1574" s="26" t="b">
        <x:v>0</x:v>
      </x:c>
      <x:c r="N1574" s="25" t="n">
        <x:v>33.78</x:v>
      </x:c>
      <x:c r="O1574" s="26" t="b">
        <x:v>1</x:v>
      </x:c>
      <x:c r="P1574" s="25" t="str">
        <x:v>RM_CALL</x:v>
      </x:c>
      <x:c r="Q1574" s="25" t="str">
        <x:v>DERIVED_ANALYTICS</x:v>
      </x:c>
      <x:c r="R1574" s="30" t="n">
        <x:v>0.048672</x:v>
      </x:c>
      <x:c r="S1574" s="25" t="str">
        <x:v>R04</x:v>
      </x:c>
      <x:c r="T1574" s="25" t="n">
        <x:v>15</x:v>
      </x:c>
      <x:c r="U1574" s="25" t="n">
        <x:v>1</x:v>
      </x:c>
      <x:c r="V1574" s="25" t="str">
        <x:v>2026-01-31</x:v>
      </x:c>
      <x:c r="W1574" s="25" t="str">
        <x:v>NONE</x:v>
      </x:c>
      <x:c r="X1574" s="26" t="b">
        <x:v>1</x:v>
      </x:c>
      <x:c r="Y1574" s="26" t="b">
        <x:v>1</x:v>
      </x:c>
      <x:c r="Z1574" s="25" t="str">
        <x:v>CONTROLLED_SYNTHETIC</x:v>
      </x:c>
      <x:c r="AA1574" s="28" t="n">
        <x:v>25254836.67</x:v>
      </x:c>
      <x:c r="AB1574" s="28" t="n">
        <x:v>22948291.09</x:v>
      </x:c>
      <x:c r="AC1574" s="28" t="n">
        <x:v>14700335.39</x:v>
      </x:c>
      <x:c r="AD1574" s="28" t="n">
        <x:v>2294889.39</x:v>
      </x:c>
      <x:c r="AE1574" s="28" t="n">
        <x:v>0</x:v>
      </x:c>
      <x:c r="AF1574" s="28" t="n">
        <x:v>0</x:v>
      </x:c>
      <x:c r="AG1574" s="28" t="n">
        <x:v>0</x:v>
      </x:c>
      <x:c r="AH1574" s="28" t="n">
        <x:v>849016.79</x:v>
      </x:c>
      <x:c r="AI1574" s="28" t="n">
        <x:v>2206929.728333</x:v>
      </x:c>
      <x:c r="AJ1574" s="25" t="n">
        <x:v>338</x:v>
      </x:c>
      <x:c r="AK1574" s="25" t="n">
        <x:v>2</x:v>
      </x:c>
      <x:c r="AL1574" s="28" t="n">
        <x:v>2201295.98</x:v>
      </x:c>
      <x:c r="AM1574" s="28" t="n">
        <x:v>51117.74</x:v>
      </x:c>
      <x:c r="AN1574" s="25" t="str">
        <x:v>BUSINESS_CREDIT_CARD|TERM_DEPOSIT</x:v>
      </x:c>
      <x:c r="AO1574" s="25" t="str">
        <x:v>2026-06-14</x:v>
      </x:c>
      <x:c r="AP1574" s="25" t="n">
        <x:v>5</x:v>
      </x:c>
      <x:c r="AQ1574" s="25" t="n">
        <x:v>67</x:v>
      </x:c>
      <x:c r="AR1574" s="25" t="n">
        <x:v>33.5</x:v>
      </x:c>
      <x:c r="AS1574" s="30" t="n">
        <x:v>0.147839</x:v>
      </x:c>
      <x:c r="AT1574" s="25" t="n">
        <x:v>201</x:v>
      </x:c>
    </x:row>
    <x:row r="1575">
      <x:c r="A1575" s="25" t="str">
        <x:v>SME001571</x:v>
      </x:c>
      <x:c r="B1575" s="25" t="str">
        <x:v>Synthetic SME 001571</x:v>
      </x:c>
      <x:c r="C1575" s="25" t="str">
        <x:v>RM043</x:v>
      </x:c>
      <x:c r="D1575" s="25" t="str">
        <x:v>Mediterranean</x:v>
      </x:c>
      <x:c r="E1575" s="25" t="str">
        <x:v>Healthcare</x:v>
      </x:c>
      <x:c r="F1575" s="25" t="str">
        <x:v>MICRO</x:v>
      </x:c>
      <x:c r="G1575" s="25" t="str">
        <x:v>JOINT_STOCK</x:v>
      </x:c>
      <x:c r="H1575" s="25" t="str">
        <x:v>2015-03-22</x:v>
      </x:c>
      <x:c r="I1575" s="25" t="n">
        <x:v>136</x:v>
      </x:c>
      <x:c r="J1575" s="28" t="n">
        <x:v>5439074.17</x:v>
      </x:c>
      <x:c r="K1575" s="25" t="n">
        <x:v>7</x:v>
      </x:c>
      <x:c r="L1575" s="26" t="b">
        <x:v>1</x:v>
      </x:c>
      <x:c r="M1575" s="26" t="b">
        <x:v>0</x:v>
      </x:c>
      <x:c r="N1575" s="25" t="n">
        <x:v>60.64</x:v>
      </x:c>
      <x:c r="O1575" s="26" t="b">
        <x:v>1</x:v>
      </x:c>
      <x:c r="P1575" s="25" t="str">
        <x:v>RM_CALL</x:v>
      </x:c>
      <x:c r="Q1575" s="25" t="str">
        <x:v>DERIVED_ANALYTICS</x:v>
      </x:c>
      <x:c r="R1575" s="30" t="n">
        <x:v>0.029525</x:v>
      </x:c>
      <x:c r="S1575" s="25" t="str">
        <x:v>R03</x:v>
      </x:c>
      <x:c r="T1575" s="25" t="n">
        <x:v>0</x:v>
      </x:c>
      <x:c r="U1575" s="25" t="n">
        <x:v>1</x:v>
      </x:c>
      <x:c r="V1575" s="25" t="str">
        <x:v>2026-08-14</x:v>
      </x:c>
      <x:c r="W1575" s="25" t="str">
        <x:v>NONE</x:v>
      </x:c>
      <x:c r="X1575" s="26" t="b">
        <x:v>1</x:v>
      </x:c>
      <x:c r="Y1575" s="26" t="b">
        <x:v>1</x:v>
      </x:c>
      <x:c r="Z1575" s="25" t="str">
        <x:v>CONTROLLED_SYNTHETIC</x:v>
      </x:c>
      <x:c r="AA1575" s="28" t="n">
        <x:v>2874642.3</x:v>
      </x:c>
      <x:c r="AB1575" s="28" t="n">
        <x:v>2535763.42</x:v>
      </x:c>
      <x:c r="AC1575" s="28" t="n">
        <x:v>1461630.4</x:v>
      </x:c>
      <x:c r="AD1575" s="28" t="n">
        <x:v>1424674.33</x:v>
      </x:c>
      <x:c r="AE1575" s="28" t="n">
        <x:v>833450.02</x:v>
      </x:c>
      <x:c r="AF1575" s="28" t="n">
        <x:v>0</x:v>
      </x:c>
      <x:c r="AG1575" s="28" t="n">
        <x:v>451790.31</x:v>
      </x:c>
      <x:c r="AH1575" s="28" t="n">
        <x:v>104010.59</x:v>
      </x:c>
      <x:c r="AI1575" s="28" t="n">
        <x:v>270863.726667</x:v>
      </x:c>
      <x:c r="AJ1575" s="25" t="n">
        <x:v>501</x:v>
      </x:c>
      <x:c r="AK1575" s="25" t="n">
        <x:v>2</x:v>
      </x:c>
      <x:c r="AL1575" s="28" t="n">
        <x:v>2230913.28</x:v>
      </x:c>
      <x:c r="AM1575" s="28" t="n">
        <x:v>88228.28</x:v>
      </x:c>
      <x:c r="AN1575" s="25" t="str">
        <x:v>FX_RISK_MANAGEMENT|WORKING_CAPITAL_LOAN</x:v>
      </x:c>
      <x:c r="AO1575" s="25" t="str">
        <x:v>2026-04-19</x:v>
      </x:c>
      <x:c r="AP1575" s="25" t="n">
        <x:v>4</x:v>
      </x:c>
      <x:c r="AQ1575" s="25" t="n">
        <x:v>123</x:v>
      </x:c>
      <x:c r="AR1575" s="25" t="n">
        <x:v>44.48</x:v>
      </x:c>
      <x:c r="AS1575" s="30" t="n">
        <x:v>1</x:v>
      </x:c>
      <x:c r="AT1575" s="25" t="n">
        <x:v>6</x:v>
      </x:c>
    </x:row>
    <x:row r="1576">
      <x:c r="A1576" s="25" t="str">
        <x:v>SME001572</x:v>
      </x:c>
      <x:c r="B1576" s="25" t="str">
        <x:v>Synthetic SME 001572</x:v>
      </x:c>
      <x:c r="C1576" s="25" t="str">
        <x:v>RM010</x:v>
      </x:c>
      <x:c r="D1576" s="25" t="str">
        <x:v>Central Anatolia</x:v>
      </x:c>
      <x:c r="E1576" s="25" t="str">
        <x:v>Retail Trade</x:v>
      </x:c>
      <x:c r="F1576" s="25" t="str">
        <x:v>MICRO</x:v>
      </x:c>
      <x:c r="G1576" s="25" t="str">
        <x:v>SOLE_PROPRIETOR</x:v>
      </x:c>
      <x:c r="H1576" s="25" t="str">
        <x:v>2018-05-16</x:v>
      </x:c>
      <x:c r="I1576" s="25" t="n">
        <x:v>99</x:v>
      </x:c>
      <x:c r="J1576" s="28" t="n">
        <x:v>3457105.91</x:v>
      </x:c>
      <x:c r="K1576" s="25" t="n">
        <x:v>6</x:v>
      </x:c>
      <x:c r="L1576" s="26" t="b">
        <x:v>0</x:v>
      </x:c>
      <x:c r="M1576" s="26" t="b">
        <x:v>1</x:v>
      </x:c>
      <x:c r="N1576" s="25" t="n">
        <x:v>7.1</x:v>
      </x:c>
      <x:c r="O1576" s="26" t="b">
        <x:v>1</x:v>
      </x:c>
      <x:c r="P1576" s="25" t="str">
        <x:v>VIDEO_MEETING</x:v>
      </x:c>
      <x:c r="Q1576" s="25" t="str">
        <x:v>DERIVED_ANALYTICS</x:v>
      </x:c>
      <x:c r="R1576" s="30" t="n">
        <x:v>0.046063</x:v>
      </x:c>
      <x:c r="S1576" s="25" t="str">
        <x:v>R04</x:v>
      </x:c>
      <x:c r="T1576" s="25" t="n">
        <x:v>0</x:v>
      </x:c>
      <x:c r="U1576" s="25" t="n">
        <x:v>1</x:v>
      </x:c>
      <x:c r="V1576" s="25" t="str">
        <x:v>2026-01-29</x:v>
      </x:c>
      <x:c r="W1576" s="25" t="str">
        <x:v>NONE</x:v>
      </x:c>
      <x:c r="X1576" s="26" t="b">
        <x:v>1</x:v>
      </x:c>
      <x:c r="Y1576" s="26" t="b">
        <x:v>1</x:v>
      </x:c>
      <x:c r="Z1576" s="25" t="str">
        <x:v>CONTROLLED_SYNTHETIC</x:v>
      </x:c>
      <x:c r="AA1576" s="28" t="n">
        <x:v>1847707.56</x:v>
      </x:c>
      <x:c r="AB1576" s="28" t="n">
        <x:v>1723469.98</x:v>
      </x:c>
      <x:c r="AC1576" s="28" t="n">
        <x:v>905998.78</x:v>
      </x:c>
      <x:c r="AD1576" s="28" t="n">
        <x:v>1357843.94</x:v>
      </x:c>
      <x:c r="AE1576" s="28" t="n">
        <x:v>0</x:v>
      </x:c>
      <x:c r="AF1576" s="28" t="n">
        <x:v>421731.71</x:v>
      </x:c>
      <x:c r="AG1576" s="28" t="n">
        <x:v>221642.53</x:v>
      </x:c>
      <x:c r="AH1576" s="28" t="n">
        <x:v>71919.218333</x:v>
      </x:c>
      <x:c r="AI1576" s="28" t="n">
        <x:v>237629.816667</x:v>
      </x:c>
      <x:c r="AJ1576" s="25" t="n">
        <x:v>45</x:v>
      </x:c>
      <x:c r="AK1576" s="25" t="n">
        <x:v>4</x:v>
      </x:c>
      <x:c r="AL1576" s="28" t="n">
        <x:v>3313026.61</x:v>
      </x:c>
      <x:c r="AM1576" s="28" t="n">
        <x:v>65153.59</x:v>
      </x:c>
      <x:c r="AN1576" s="25" t="str">
        <x:v>PAYROLL_SERVICES|TERM_DEPOSIT|TRADE_FINANCE|WORKING_CAPITAL_LOAN</x:v>
      </x:c>
      <x:c r="AO1576" s="25" t="str">
        <x:v>2026-05-03</x:v>
      </x:c>
      <x:c r="AP1576" s="25" t="n">
        <x:v>1</x:v>
      </x:c>
      <x:c r="AQ1576" s="25" t="n">
        <x:v>109</x:v>
      </x:c>
      <x:c r="AR1576" s="25" t="n">
        <x:v>72.83</x:v>
      </x:c>
      <x:c r="AS1576" s="30" t="n">
        <x:v>1</x:v>
      </x:c>
      <x:c r="AT1576" s="25" t="n">
        <x:v>203</x:v>
      </x:c>
    </x:row>
    <x:row r="1577">
      <x:c r="A1577" s="25" t="str">
        <x:v>SME001573</x:v>
      </x:c>
      <x:c r="B1577" s="25" t="str">
        <x:v>Synthetic SME 001573</x:v>
      </x:c>
      <x:c r="C1577" s="25" t="str">
        <x:v>RM030</x:v>
      </x:c>
      <x:c r="D1577" s="25" t="str">
        <x:v>Central Anatolia</x:v>
      </x:c>
      <x:c r="E1577" s="25" t="str">
        <x:v>Wholesale Trade</x:v>
      </x:c>
      <x:c r="F1577" s="25" t="str">
        <x:v>MICRO</x:v>
      </x:c>
      <x:c r="G1577" s="25" t="str">
        <x:v>JOINT_STOCK</x:v>
      </x:c>
      <x:c r="H1577" s="25" t="str">
        <x:v>2022-07-14</x:v>
      </x:c>
      <x:c r="I1577" s="25" t="n">
        <x:v>49</x:v>
      </x:c>
      <x:c r="J1577" s="28" t="n">
        <x:v>16150128.06</x:v>
      </x:c>
      <x:c r="K1577" s="25" t="n">
        <x:v>6</x:v>
      </x:c>
      <x:c r="L1577" s="26" t="b">
        <x:v>0</x:v>
      </x:c>
      <x:c r="M1577" s="26" t="b">
        <x:v>0</x:v>
      </x:c>
      <x:c r="N1577" s="25" t="n">
        <x:v>83.95</x:v>
      </x:c>
      <x:c r="O1577" s="26" t="b">
        <x:v>1</x:v>
      </x:c>
      <x:c r="P1577" s="25" t="str">
        <x:v>RM_CALL</x:v>
      </x:c>
      <x:c r="Q1577" s="25" t="str">
        <x:v>DERIVED_ANALYTICS</x:v>
      </x:c>
      <x:c r="R1577" s="30" t="n">
        <x:v>0.064868</x:v>
      </x:c>
      <x:c r="S1577" s="25" t="str">
        <x:v>R04</x:v>
      </x:c>
      <x:c r="T1577" s="25" t="n">
        <x:v>0</x:v>
      </x:c>
      <x:c r="U1577" s="25" t="n">
        <x:v>1</x:v>
      </x:c>
      <x:c r="V1577" s="25" t="str">
        <x:v>2027-04-20</x:v>
      </x:c>
      <x:c r="W1577" s="25" t="str">
        <x:v>NONE</x:v>
      </x:c>
      <x:c r="X1577" s="26" t="b">
        <x:v>1</x:v>
      </x:c>
      <x:c r="Y1577" s="26" t="b">
        <x:v>1</x:v>
      </x:c>
      <x:c r="Z1577" s="25" t="str">
        <x:v>CONTROLLED_SYNTHETIC</x:v>
      </x:c>
      <x:c r="AA1577" s="28" t="n">
        <x:v>9083622.6</x:v>
      </x:c>
      <x:c r="AB1577" s="28" t="n">
        <x:v>8375001.23</x:v>
      </x:c>
      <x:c r="AC1577" s="28" t="n">
        <x:v>442915.28</x:v>
      </x:c>
      <x:c r="AD1577" s="28" t="n">
        <x:v>1194004.35</x:v>
      </x:c>
      <x:c r="AE1577" s="28" t="n">
        <x:v>0</x:v>
      </x:c>
      <x:c r="AF1577" s="28" t="n">
        <x:v>0</x:v>
      </x:c>
      <x:c r="AG1577" s="28" t="n">
        <x:v>0</x:v>
      </x:c>
      <x:c r="AH1577" s="28" t="n">
        <x:v>312355.313333</x:v>
      </x:c>
      <x:c r="AI1577" s="28" t="n">
        <x:v>1011386.965</x:v>
      </x:c>
      <x:c r="AJ1577" s="25" t="n">
        <x:v>824</x:v>
      </x:c>
      <x:c r="AK1577" s="25" t="n">
        <x:v>2</x:v>
      </x:c>
      <x:c r="AL1577" s="28" t="n">
        <x:v>4315357.69</x:v>
      </x:c>
      <x:c r="AM1577" s="28" t="n">
        <x:v>89963.58</x:v>
      </x:c>
      <x:c r="AN1577" s="25" t="str">
        <x:v>BUSINESS_CREDIT_CARD|WORKING_CAPITAL_LOAN</x:v>
      </x:c>
      <x:c r="AO1577" s="25" t="str">
        <x:v>2026-05-31</x:v>
      </x:c>
      <x:c r="AP1577" s="25" t="n">
        <x:v>3</x:v>
      </x:c>
      <x:c r="AQ1577" s="25" t="n">
        <x:v>81</x:v>
      </x:c>
      <x:c r="AR1577" s="25" t="n">
        <x:v>32.15</x:v>
      </x:c>
      <x:c r="AS1577" s="30" t="n">
        <x:v>0.763436</x:v>
      </x:c>
      <x:c r="AT1577" s="25" t="n">
        <x:v>0</x:v>
      </x:c>
    </x:row>
    <x:row r="1578">
      <x:c r="A1578" s="25" t="str">
        <x:v>SME001574</x:v>
      </x:c>
      <x:c r="B1578" s="25" t="str">
        <x:v>Synthetic SME 001574</x:v>
      </x:c>
      <x:c r="C1578" s="25" t="str">
        <x:v>RM035</x:v>
      </x:c>
      <x:c r="D1578" s="25" t="str">
        <x:v>Central Anatolia</x:v>
      </x:c>
      <x:c r="E1578" s="25" t="str">
        <x:v>Agriculture</x:v>
      </x:c>
      <x:c r="F1578" s="25" t="str">
        <x:v>SMALL</x:v>
      </x:c>
      <x:c r="G1578" s="25" t="str">
        <x:v>JOINT_STOCK</x:v>
      </x:c>
      <x:c r="H1578" s="25" t="str">
        <x:v>2019-05-07</x:v>
      </x:c>
      <x:c r="I1578" s="25" t="n">
        <x:v>87</x:v>
      </x:c>
      <x:c r="J1578" s="28" t="n">
        <x:v>61293539.55</x:v>
      </x:c>
      <x:c r="K1578" s="25" t="n">
        <x:v>42</x:v>
      </x:c>
      <x:c r="L1578" s="26" t="b">
        <x:v>0</x:v>
      </x:c>
      <x:c r="M1578" s="26" t="b">
        <x:v>0</x:v>
      </x:c>
      <x:c r="N1578" s="25" t="n">
        <x:v>61.73</x:v>
      </x:c>
      <x:c r="O1578" s="26" t="b">
        <x:v>1</x:v>
      </x:c>
      <x:c r="P1578" s="25" t="str">
        <x:v>VIDEO_MEETING</x:v>
      </x:c>
      <x:c r="Q1578" s="25" t="str">
        <x:v>DERIVED_ANALYTICS</x:v>
      </x:c>
      <x:c r="R1578" s="30" t="n">
        <x:v>0.026763</x:v>
      </x:c>
      <x:c r="S1578" s="25" t="str">
        <x:v>R03</x:v>
      </x:c>
      <x:c r="T1578" s="25" t="n">
        <x:v>0</x:v>
      </x:c>
      <x:c r="U1578" s="25" t="n">
        <x:v>1</x:v>
      </x:c>
      <x:c r="V1578" s="25" t="str">
        <x:v>2027-04-03</x:v>
      </x:c>
      <x:c r="W1578" s="25" t="str">
        <x:v>NONE</x:v>
      </x:c>
      <x:c r="X1578" s="26" t="b">
        <x:v>1</x:v>
      </x:c>
      <x:c r="Y1578" s="26" t="b">
        <x:v>1</x:v>
      </x:c>
      <x:c r="Z1578" s="25" t="str">
        <x:v>CONTROLLED_SYNTHETIC</x:v>
      </x:c>
      <x:c r="AA1578" s="28" t="n">
        <x:v>33892712.7</x:v>
      </x:c>
      <x:c r="AB1578" s="28" t="n">
        <x:v>29510324.38</x:v>
      </x:c>
      <x:c r="AC1578" s="28" t="n">
        <x:v>1877822.75</x:v>
      </x:c>
      <x:c r="AD1578" s="28" t="n">
        <x:v>8320235.94</x:v>
      </x:c>
      <x:c r="AE1578" s="28" t="n">
        <x:v>0</x:v>
      </x:c>
      <x:c r="AF1578" s="28" t="n">
        <x:v>0</x:v>
      </x:c>
      <x:c r="AG1578" s="28" t="n">
        <x:v>0</x:v>
      </x:c>
      <x:c r="AH1578" s="28" t="n">
        <x:v>1214263.03</x:v>
      </x:c>
      <x:c r="AI1578" s="28" t="n">
        <x:v>3106366.601667</x:v>
      </x:c>
      <x:c r="AJ1578" s="25" t="n">
        <x:v>570</x:v>
      </x:c>
      <x:c r="AK1578" s="25" t="n">
        <x:v>1</x:v>
      </x:c>
      <x:c r="AL1578" s="28" t="n">
        <x:v>1773778.49</x:v>
      </x:c>
      <x:c r="AM1578" s="28" t="n">
        <x:v>60378.6</x:v>
      </x:c>
      <x:c r="AN1578" s="25" t="str">
        <x:v>BUSINESS_CREDIT_CARD</x:v>
      </x:c>
      <x:c r="AO1578" s="25" t="str">
        <x:v>2025-12-08</x:v>
      </x:c>
      <x:c r="AP1578" s="25" t="n">
        <x:v>3</x:v>
      </x:c>
      <x:c r="AQ1578" s="25" t="n">
        <x:v>255</x:v>
      </x:c>
      <x:c r="AR1578" s="25" t="n">
        <x:v>27.31</x:v>
      </x:c>
      <x:c r="AS1578" s="30" t="n">
        <x:v>0.082683</x:v>
      </x:c>
      <x:c r="AT1578" s="25" t="n">
        <x:v>0</x:v>
      </x:c>
    </x:row>
    <x:row r="1579">
      <x:c r="A1579" s="25" t="str">
        <x:v>SME001575</x:v>
      </x:c>
      <x:c r="B1579" s="25" t="str">
        <x:v>Synthetic SME 001575</x:v>
      </x:c>
      <x:c r="C1579" s="25" t="str">
        <x:v>RM041</x:v>
      </x:c>
      <x:c r="D1579" s="25" t="str">
        <x:v>Marmara</x:v>
      </x:c>
      <x:c r="E1579" s="25" t="str">
        <x:v>Wholesale Trade</x:v>
      </x:c>
      <x:c r="F1579" s="25" t="str">
        <x:v>SMALL</x:v>
      </x:c>
      <x:c r="G1579" s="25" t="str">
        <x:v>SOLE_PROPRIETOR</x:v>
      </x:c>
      <x:c r="H1579" s="25" t="str">
        <x:v>2023-03-05</x:v>
      </x:c>
      <x:c r="I1579" s="25" t="n">
        <x:v>41</x:v>
      </x:c>
      <x:c r="J1579" s="28" t="n">
        <x:v>23303650.64</x:v>
      </x:c>
      <x:c r="K1579" s="25" t="n">
        <x:v>32</x:v>
      </x:c>
      <x:c r="L1579" s="26" t="b">
        <x:v>0</x:v>
      </x:c>
      <x:c r="M1579" s="26" t="b">
        <x:v>0</x:v>
      </x:c>
      <x:c r="N1579" s="25" t="n">
        <x:v>88.68</x:v>
      </x:c>
      <x:c r="O1579" s="26" t="b">
        <x:v>1</x:v>
      </x:c>
      <x:c r="P1579" s="25" t="str">
        <x:v>RM_CALL</x:v>
      </x:c>
      <x:c r="Q1579" s="25" t="str">
        <x:v>DERIVED_ANALYTICS</x:v>
      </x:c>
      <x:c r="R1579" s="30" t="n">
        <x:v>0.021941</x:v>
      </x:c>
      <x:c r="S1579" s="25" t="str">
        <x:v>R02</x:v>
      </x:c>
      <x:c r="T1579" s="25" t="n">
        <x:v>0</x:v>
      </x:c>
      <x:c r="U1579" s="25" t="n">
        <x:v>1</x:v>
      </x:c>
      <x:c r="V1579" s="25" t="str">
        <x:v>2027-02-10</x:v>
      </x:c>
      <x:c r="W1579" s="25" t="str">
        <x:v>NONE</x:v>
      </x:c>
      <x:c r="X1579" s="26" t="b">
        <x:v>1</x:v>
      </x:c>
      <x:c r="Y1579" s="26" t="b">
        <x:v>0</x:v>
      </x:c>
      <x:c r="Z1579" s="25" t="str">
        <x:v>CONTROLLED_SYNTHETIC</x:v>
      </x:c>
      <x:c r="AA1579" s="28" t="n">
        <x:v>14855807.85</x:v>
      </x:c>
      <x:c r="AB1579" s="28" t="n">
        <x:v>12224614.52</x:v>
      </x:c>
      <x:c r="AC1579" s="28" t="n">
        <x:v>827865.58</x:v>
      </x:c>
      <x:c r="AD1579" s="28" t="n">
        <x:v>7018080.08</x:v>
      </x:c>
      <x:c r="AE1579" s="28" t="n">
        <x:v>0</x:v>
      </x:c>
      <x:c r="AF1579" s="28" t="n">
        <x:v>0</x:v>
      </x:c>
      <x:c r="AG1579" s="28" t="n">
        <x:v>0</x:v>
      </x:c>
      <x:c r="AH1579" s="28" t="n">
        <x:v>589696.296667</x:v>
      </x:c>
      <x:c r="AI1579" s="28" t="n">
        <x:v>1138794.528333</x:v>
      </x:c>
      <x:c r="AJ1579" s="25" t="n">
        <x:v>805</x:v>
      </x:c>
      <x:c r="AK1579" s="25" t="n">
        <x:v>4</x:v>
      </x:c>
      <x:c r="AL1579" s="28" t="n">
        <x:v>39126533.11</x:v>
      </x:c>
      <x:c r="AM1579" s="28" t="n">
        <x:v>707172.44</x:v>
      </x:c>
      <x:c r="AN1579" s="25" t="str">
        <x:v>BUSINESS_CREDIT_CARD|CASH_MANAGEMENT|PAYROLL_SERVICES|TRADE_FINANCE</x:v>
      </x:c>
      <x:c r="AO1579" s="25" t="str">
        <x:v>2025-11-22</x:v>
      </x:c>
      <x:c r="AP1579" s="25" t="n">
        <x:v>1</x:v>
      </x:c>
      <x:c r="AQ1579" s="25" t="n">
        <x:v>271</x:v>
      </x:c>
      <x:c r="AR1579" s="25" t="n">
        <x:v>63.76</x:v>
      </x:c>
      <x:c r="AS1579" s="30" t="n">
        <x:v>1</x:v>
      </x:c>
      <x:c r="AT1579" s="25" t="n">
        <x:v>0</x:v>
      </x:c>
    </x:row>
    <x:row r="1580">
      <x:c r="A1580" s="25" t="str">
        <x:v>SME001576</x:v>
      </x:c>
      <x:c r="B1580" s="25" t="str">
        <x:v>Synthetic SME 001576</x:v>
      </x:c>
      <x:c r="C1580" s="25" t="str">
        <x:v>RM021</x:v>
      </x:c>
      <x:c r="D1580" s="25" t="str">
        <x:v>Marmara</x:v>
      </x:c>
      <x:c r="E1580" s="25" t="str">
        <x:v>Transportation</x:v>
      </x:c>
      <x:c r="F1580" s="25" t="str">
        <x:v>MICRO</x:v>
      </x:c>
      <x:c r="G1580" s="25" t="str">
        <x:v>LIMITED</x:v>
      </x:c>
      <x:c r="H1580" s="25" t="str">
        <x:v>2016-10-01</x:v>
      </x:c>
      <x:c r="I1580" s="25" t="n">
        <x:v>118</x:v>
      </x:c>
      <x:c r="J1580" s="28" t="n">
        <x:v>10669445.63</x:v>
      </x:c>
      <x:c r="K1580" s="25" t="n">
        <x:v>5</x:v>
      </x:c>
      <x:c r="L1580" s="26" t="b">
        <x:v>0</x:v>
      </x:c>
      <x:c r="M1580" s="26" t="b">
        <x:v>0</x:v>
      </x:c>
      <x:c r="N1580" s="25" t="n">
        <x:v>58.09</x:v>
      </x:c>
      <x:c r="O1580" s="26" t="b">
        <x:v>1</x:v>
      </x:c>
      <x:c r="P1580" s="25" t="str">
        <x:v>VIDEO_MEETING</x:v>
      </x:c>
      <x:c r="Q1580" s="25" t="str">
        <x:v>DERIVED_ANALYTICS</x:v>
      </x:c>
      <x:c r="R1580" s="30" t="n">
        <x:v>0.072599</x:v>
      </x:c>
      <x:c r="S1580" s="25" t="str">
        <x:v>R05</x:v>
      </x:c>
      <x:c r="T1580" s="25" t="n">
        <x:v>5</x:v>
      </x:c>
      <x:c r="U1580" s="25" t="n">
        <x:v>1</x:v>
      </x:c>
      <x:c r="V1580" s="25" t="str">
        <x:v>2027-01-01</x:v>
      </x:c>
      <x:c r="W1580" s="25" t="str">
        <x:v>NONE</x:v>
      </x:c>
      <x:c r="X1580" s="26" t="b">
        <x:v>1</x:v>
      </x:c>
      <x:c r="Y1580" s="26" t="b">
        <x:v>1</x:v>
      </x:c>
      <x:c r="Z1580" s="25" t="str">
        <x:v>CONTROLLED_SYNTHETIC</x:v>
      </x:c>
      <x:c r="AA1580" s="28" t="n">
        <x:v>5956990.66</x:v>
      </x:c>
      <x:c r="AB1580" s="28" t="n">
        <x:v>5224139.43</x:v>
      </x:c>
      <x:c r="AC1580" s="28" t="n">
        <x:v>186519.72</x:v>
      </x:c>
      <x:c r="AD1580" s="28" t="n">
        <x:v>1236723.17</x:v>
      </x:c>
      <x:c r="AE1580" s="28" t="n">
        <x:v>0</x:v>
      </x:c>
      <x:c r="AF1580" s="28" t="n">
        <x:v>0</x:v>
      </x:c>
      <x:c r="AG1580" s="28" t="n">
        <x:v>0</x:v>
      </x:c>
      <x:c r="AH1580" s="28" t="n">
        <x:v>297436.381667</x:v>
      </x:c>
      <x:c r="AI1580" s="28" t="n">
        <x:v>630278.525</x:v>
      </x:c>
      <x:c r="AJ1580" s="25" t="n">
        <x:v>578</x:v>
      </x:c>
      <x:c r="AK1580" s="25" t="n">
        <x:v>4</x:v>
      </x:c>
      <x:c r="AL1580" s="28" t="n">
        <x:v>3561327.76</x:v>
      </x:c>
      <x:c r="AM1580" s="28" t="n">
        <x:v>132223</x:v>
      </x:c>
      <x:c r="AN1580" s="25" t="str">
        <x:v>BUSINESS_CREDIT_CARD|PAYROLL_SERVICES|POS_MERCHANT_ACQUIRING|WORKING_CAPITAL_LOAN</x:v>
      </x:c>
      <x:c r="AO1580" s="25" t="str">
        <x:v>2026-06-21</x:v>
      </x:c>
      <x:c r="AP1580" s="25" t="n">
        <x:v>3</x:v>
      </x:c>
      <x:c r="AQ1580" s="25" t="n">
        <x:v>60</x:v>
      </x:c>
      <x:c r="AR1580" s="25" t="n">
        <x:v>55.35</x:v>
      </x:c>
      <x:c r="AS1580" s="30" t="n">
        <x:v>0.953679</x:v>
      </x:c>
      <x:c r="AT1580" s="25" t="n">
        <x:v>0</x:v>
      </x:c>
    </x:row>
    <x:row r="1581">
      <x:c r="A1581" s="25" t="str">
        <x:v>SME001577</x:v>
      </x:c>
      <x:c r="B1581" s="25" t="str">
        <x:v>Synthetic SME 001577</x:v>
      </x:c>
      <x:c r="C1581" s="25" t="str">
        <x:v>RM039</x:v>
      </x:c>
      <x:c r="D1581" s="25" t="str">
        <x:v>Eastern</x:v>
      </x:c>
      <x:c r="E1581" s="25" t="str">
        <x:v>Transportation</x:v>
      </x:c>
      <x:c r="F1581" s="25" t="str">
        <x:v>SMALL</x:v>
      </x:c>
      <x:c r="G1581" s="25" t="str">
        <x:v>JOINT_STOCK</x:v>
      </x:c>
      <x:c r="H1581" s="25" t="str">
        <x:v>2017-12-03</x:v>
      </x:c>
      <x:c r="I1581" s="25" t="n">
        <x:v>104</x:v>
      </x:c>
      <x:c r="J1581" s="28" t="n">
        <x:v>26446475.48</x:v>
      </x:c>
      <x:c r="K1581" s="25" t="n">
        <x:v>42</x:v>
      </x:c>
      <x:c r="L1581" s="26" t="b">
        <x:v>0</x:v>
      </x:c>
      <x:c r="M1581" s="26" t="b">
        <x:v>1</x:v>
      </x:c>
      <x:c r="N1581" s="25" t="n">
        <x:v>18.34</x:v>
      </x:c>
      <x:c r="O1581" s="26" t="b">
        <x:v>1</x:v>
      </x:c>
      <x:c r="P1581" s="25" t="str">
        <x:v>RM_CALL</x:v>
      </x:c>
      <x:c r="Q1581" s="25" t="str">
        <x:v>DERIVED_ANALYTICS</x:v>
      </x:c>
      <x:c r="R1581" s="30" t="n">
        <x:v>0.031207</x:v>
      </x:c>
      <x:c r="S1581" s="25" t="str">
        <x:v>R03</x:v>
      </x:c>
      <x:c r="T1581" s="25" t="n">
        <x:v>0</x:v>
      </x:c>
      <x:c r="U1581" s="25" t="n">
        <x:v>1</x:v>
      </x:c>
      <x:c r="V1581" s="25" t="str">
        <x:v>2027-07-28</x:v>
      </x:c>
      <x:c r="W1581" s="25" t="str">
        <x:v>NONE</x:v>
      </x:c>
      <x:c r="X1581" s="26" t="b">
        <x:v>1</x:v>
      </x:c>
      <x:c r="Y1581" s="26" t="b">
        <x:v>1</x:v>
      </x:c>
      <x:c r="Z1581" s="25" t="str">
        <x:v>CONTROLLED_SYNTHETIC</x:v>
      </x:c>
      <x:c r="AA1581" s="28" t="n">
        <x:v>14158536.01</x:v>
      </x:c>
      <x:c r="AB1581" s="28" t="n">
        <x:v>12732041.18</x:v>
      </x:c>
      <x:c r="AC1581" s="28" t="n">
        <x:v>736831.18</x:v>
      </x:c>
      <x:c r="AD1581" s="28" t="n">
        <x:v>8321056.19</x:v>
      </x:c>
      <x:c r="AE1581" s="28" t="n">
        <x:v>0</x:v>
      </x:c>
      <x:c r="AF1581" s="28" t="n">
        <x:v>3301784.18</x:v>
      </x:c>
      <x:c r="AG1581" s="28" t="n">
        <x:v>1871643.45</x:v>
      </x:c>
      <x:c r="AH1581" s="28" t="n">
        <x:v>410422.098333</x:v>
      </x:c>
      <x:c r="AI1581" s="28" t="n">
        <x:v>1194073.296667</x:v>
      </x:c>
      <x:c r="AJ1581" s="25" t="n">
        <x:v>160</x:v>
      </x:c>
      <x:c r="AK1581" s="25" t="n">
        <x:v>2</x:v>
      </x:c>
      <x:c r="AL1581" s="28" t="n">
        <x:v>3530005.1</x:v>
      </x:c>
      <x:c r="AM1581" s="28" t="n">
        <x:v>125674.56</x:v>
      </x:c>
      <x:c r="AN1581" s="25" t="str">
        <x:v>BUSINESS_CREDIT_CARD|TRADE_FINANCE</x:v>
      </x:c>
      <x:c r="AO1581" s="25" t="str">
        <x:v>2026-07-03</x:v>
      </x:c>
      <x:c r="AP1581" s="25" t="n">
        <x:v>1</x:v>
      </x:c>
      <x:c r="AQ1581" s="25" t="n">
        <x:v>48</x:v>
      </x:c>
      <x:c r="AR1581" s="25" t="n">
        <x:v>36.74</x:v>
      </x:c>
      <x:c r="AS1581" s="30" t="n">
        <x:v>0.381364</x:v>
      </x:c>
      <x:c r="AT1581" s="25" t="n">
        <x:v>0</x:v>
      </x:c>
    </x:row>
    <x:row r="1582">
      <x:c r="A1582" s="25" t="str">
        <x:v>SME001578</x:v>
      </x:c>
      <x:c r="B1582" s="25" t="str">
        <x:v>Synthetic SME 001578</x:v>
      </x:c>
      <x:c r="C1582" s="25" t="str">
        <x:v>RM003</x:v>
      </x:c>
      <x:c r="D1582" s="25" t="str">
        <x:v>Black Sea</x:v>
      </x:c>
      <x:c r="E1582" s="25" t="str">
        <x:v>Manufacturing</x:v>
      </x:c>
      <x:c r="F1582" s="25" t="str">
        <x:v>SMALL</x:v>
      </x:c>
      <x:c r="G1582" s="25" t="str">
        <x:v>SOLE_PROPRIETOR</x:v>
      </x:c>
      <x:c r="H1582" s="25" t="str">
        <x:v>2024-04-23</x:v>
      </x:c>
      <x:c r="I1582" s="25" t="n">
        <x:v>27</x:v>
      </x:c>
      <x:c r="J1582" s="28" t="n">
        <x:v>7888993.92</x:v>
      </x:c>
      <x:c r="K1582" s="25" t="n">
        <x:v>43</x:v>
      </x:c>
      <x:c r="L1582" s="26" t="b">
        <x:v>0</x:v>
      </x:c>
      <x:c r="M1582" s="26" t="b">
        <x:v>0</x:v>
      </x:c>
      <x:c r="N1582" s="25" t="n">
        <x:v>90.24</x:v>
      </x:c>
      <x:c r="O1582" s="26" t="b">
        <x:v>1</x:v>
      </x:c>
      <x:c r="P1582" s="25" t="str">
        <x:v>VIDEO_MEETING</x:v>
      </x:c>
      <x:c r="Q1582" s="25" t="str">
        <x:v>DERIVED_ANALYTICS</x:v>
      </x:c>
      <x:c r="R1582" s="30" t="n">
        <x:v>0.018503</x:v>
      </x:c>
      <x:c r="S1582" s="25" t="str">
        <x:v>R02</x:v>
      </x:c>
      <x:c r="T1582" s="25" t="n">
        <x:v>0</x:v>
      </x:c>
      <x:c r="U1582" s="25" t="n">
        <x:v>1</x:v>
      </x:c>
      <x:c r="V1582" s="25" t="str">
        <x:v>2026-02-25</x:v>
      </x:c>
      <x:c r="W1582" s="25" t="str">
        <x:v>NONE</x:v>
      </x:c>
      <x:c r="X1582" s="26" t="b">
        <x:v>1</x:v>
      </x:c>
      <x:c r="Y1582" s="26" t="b">
        <x:v>1</x:v>
      </x:c>
      <x:c r="Z1582" s="25" t="str">
        <x:v>CONTROLLED_SYNTHETIC</x:v>
      </x:c>
      <x:c r="AA1582" s="28" t="n">
        <x:v>4127747.72</x:v>
      </x:c>
      <x:c r="AB1582" s="28" t="n">
        <x:v>3410122.91</x:v>
      </x:c>
      <x:c r="AC1582" s="28" t="n">
        <x:v>254015.99</x:v>
      </x:c>
      <x:c r="AD1582" s="28" t="n">
        <x:v>8720595.27</x:v>
      </x:c>
      <x:c r="AE1582" s="28" t="n">
        <x:v>0</x:v>
      </x:c>
      <x:c r="AF1582" s="28" t="n">
        <x:v>0</x:v>
      </x:c>
      <x:c r="AG1582" s="28" t="n">
        <x:v>0</x:v>
      </x:c>
      <x:c r="AH1582" s="28" t="n">
        <x:v>119879.403333</x:v>
      </x:c>
      <x:c r="AI1582" s="28" t="n">
        <x:v>522738.23</x:v>
      </x:c>
      <x:c r="AJ1582" s="25" t="n">
        <x:v>845</x:v>
      </x:c>
      <x:c r="AK1582" s="25" t="n">
        <x:v>2</x:v>
      </x:c>
      <x:c r="AL1582" s="28" t="n">
        <x:v>19036134.66</x:v>
      </x:c>
      <x:c r="AM1582" s="28" t="n">
        <x:v>674587.71</x:v>
      </x:c>
      <x:c r="AN1582" s="25" t="str">
        <x:v>PAYROLL_SERVICES|WORKING_CAPITAL_LOAN</x:v>
      </x:c>
      <x:c r="AO1582" s="25" t="str">
        <x:v>2026-08-06</x:v>
      </x:c>
      <x:c r="AP1582" s="25" t="n">
        <x:v>5</x:v>
      </x:c>
      <x:c r="AQ1582" s="25" t="n">
        <x:v>14</x:v>
      </x:c>
      <x:c r="AR1582" s="25" t="n">
        <x:v>47.43</x:v>
      </x:c>
      <x:c r="AS1582" s="30" t="n">
        <x:v>1</x:v>
      </x:c>
      <x:c r="AT1582" s="25" t="n">
        <x:v>176</x:v>
      </x:c>
    </x:row>
    <x:row r="1583">
      <x:c r="A1583" s="25" t="str">
        <x:v>SME001579</x:v>
      </x:c>
      <x:c r="B1583" s="25" t="str">
        <x:v>Synthetic SME 001579</x:v>
      </x:c>
      <x:c r="C1583" s="25" t="str">
        <x:v>RM034</x:v>
      </x:c>
      <x:c r="D1583" s="25" t="str">
        <x:v>Aegean</x:v>
      </x:c>
      <x:c r="E1583" s="25" t="str">
        <x:v>Transportation</x:v>
      </x:c>
      <x:c r="F1583" s="25" t="str">
        <x:v>SMALL</x:v>
      </x:c>
      <x:c r="G1583" s="25" t="str">
        <x:v>JOINT_STOCK</x:v>
      </x:c>
      <x:c r="H1583" s="25" t="str">
        <x:v>2023-06-12</x:v>
      </x:c>
      <x:c r="I1583" s="25" t="n">
        <x:v>38</x:v>
      </x:c>
      <x:c r="J1583" s="28" t="n">
        <x:v>19840025.6</x:v>
      </x:c>
      <x:c r="K1583" s="25" t="n">
        <x:v>43</x:v>
      </x:c>
      <x:c r="L1583" s="26" t="b">
        <x:v>0</x:v>
      </x:c>
      <x:c r="M1583" s="26" t="b">
        <x:v>0</x:v>
      </x:c>
      <x:c r="N1583" s="25" t="n">
        <x:v>68.66</x:v>
      </x:c>
      <x:c r="O1583" s="26" t="b">
        <x:v>1</x:v>
      </x:c>
      <x:c r="P1583" s="25" t="str">
        <x:v>VIDEO_MEETING</x:v>
      </x:c>
      <x:c r="Q1583" s="25" t="str">
        <x:v>DERIVED_ANALYTICS</x:v>
      </x:c>
      <x:c r="R1583" s="30" t="n">
        <x:v>0.04741</x:v>
      </x:c>
      <x:c r="S1583" s="25" t="str">
        <x:v>R04</x:v>
      </x:c>
      <x:c r="T1583" s="25" t="n">
        <x:v>0</x:v>
      </x:c>
      <x:c r="U1583" s="25" t="n">
        <x:v>1</x:v>
      </x:c>
      <x:c r="V1583" s="25" t="str">
        <x:v>2026-04-27</x:v>
      </x:c>
      <x:c r="W1583" s="25" t="str">
        <x:v>NONE</x:v>
      </x:c>
      <x:c r="X1583" s="26" t="b">
        <x:v>1</x:v>
      </x:c>
      <x:c r="Y1583" s="26" t="b">
        <x:v>1</x:v>
      </x:c>
      <x:c r="Z1583" s="25" t="str">
        <x:v>CONTROLLED_SYNTHETIC</x:v>
      </x:c>
      <x:c r="AA1583" s="28" t="n">
        <x:v>12150877.37</x:v>
      </x:c>
      <x:c r="AB1583" s="28" t="n">
        <x:v>10867303.85</x:v>
      </x:c>
      <x:c r="AC1583" s="28" t="n">
        <x:v>463999.03</x:v>
      </x:c>
      <x:c r="AD1583" s="28" t="n">
        <x:v>9244177.84</x:v>
      </x:c>
      <x:c r="AE1583" s="28" t="n">
        <x:v>0</x:v>
      </x:c>
      <x:c r="AF1583" s="28" t="n">
        <x:v>0</x:v>
      </x:c>
      <x:c r="AG1583" s="28" t="n">
        <x:v>0</x:v>
      </x:c>
      <x:c r="AH1583" s="28" t="n">
        <x:v>448877.745</x:v>
      </x:c>
      <x:c r="AI1583" s="28" t="n">
        <x:v>1456821.883333</x:v>
      </x:c>
      <x:c r="AJ1583" s="25" t="n">
        <x:v>628</x:v>
      </x:c>
      <x:c r="AK1583" s="25" t="n">
        <x:v>1</x:v>
      </x:c>
      <x:c r="AL1583" s="28" t="n">
        <x:v>318203.49</x:v>
      </x:c>
      <x:c r="AM1583" s="28" t="n">
        <x:v>3969.29</x:v>
      </x:c>
      <x:c r="AN1583" s="25" t="str">
        <x:v>BUSINESS_CREDIT_CARD</x:v>
      </x:c>
      <x:c r="AO1583" s="25" t="str">
        <x:v>2026-01-18</x:v>
      </x:c>
      <x:c r="AP1583" s="25" t="n">
        <x:v>2</x:v>
      </x:c>
      <x:c r="AQ1583" s="25" t="n">
        <x:v>214</x:v>
      </x:c>
      <x:c r="AR1583" s="25" t="n">
        <x:v>16</x:v>
      </x:c>
      <x:c r="AS1583" s="30" t="n">
        <x:v>0.045824</x:v>
      </x:c>
      <x:c r="AT1583" s="25" t="n">
        <x:v>115</x:v>
      </x:c>
    </x:row>
    <x:row r="1584">
      <x:c r="A1584" s="25" t="str">
        <x:v>SME001580</x:v>
      </x:c>
      <x:c r="B1584" s="25" t="str">
        <x:v>Synthetic SME 001580</x:v>
      </x:c>
      <x:c r="C1584" s="25" t="str">
        <x:v>RM031</x:v>
      </x:c>
      <x:c r="D1584" s="25" t="str">
        <x:v>Black Sea</x:v>
      </x:c>
      <x:c r="E1584" s="25" t="str">
        <x:v>Retail Trade</x:v>
      </x:c>
      <x:c r="F1584" s="25" t="str">
        <x:v>MICRO</x:v>
      </x:c>
      <x:c r="G1584" s="25" t="str">
        <x:v>LIMITED</x:v>
      </x:c>
      <x:c r="H1584" s="25" t="str">
        <x:v>2025-04-16</x:v>
      </x:c>
      <x:c r="I1584" s="25" t="n">
        <x:v>16</x:v>
      </x:c>
      <x:c r="J1584" s="28" t="n">
        <x:v>6974133.64</x:v>
      </x:c>
      <x:c r="K1584" s="25" t="n">
        <x:v>6</x:v>
      </x:c>
      <x:c r="L1584" s="26" t="b">
        <x:v>0</x:v>
      </x:c>
      <x:c r="M1584" s="26" t="b">
        <x:v>0</x:v>
      </x:c>
      <x:c r="N1584" s="25" t="n">
        <x:v>76.67</x:v>
      </x:c>
      <x:c r="O1584" s="26" t="b">
        <x:v>1</x:v>
      </x:c>
      <x:c r="P1584" s="25" t="str">
        <x:v>SECURE_MESSAGE</x:v>
      </x:c>
      <x:c r="Q1584" s="25" t="str">
        <x:v>DERIVED_ANALYTICS</x:v>
      </x:c>
      <x:c r="R1584" s="30" t="n">
        <x:v>0.043558</x:v>
      </x:c>
      <x:c r="S1584" s="25" t="str">
        <x:v>R03</x:v>
      </x:c>
      <x:c r="T1584" s="25" t="n">
        <x:v>0</x:v>
      </x:c>
      <x:c r="U1584" s="25" t="n">
        <x:v>1</x:v>
      </x:c>
      <x:c r="V1584" s="25" t="str">
        <x:v>2026-12-19</x:v>
      </x:c>
      <x:c r="W1584" s="25" t="str">
        <x:v>NONE</x:v>
      </x:c>
      <x:c r="X1584" s="26" t="b">
        <x:v>1</x:v>
      </x:c>
      <x:c r="Y1584" s="26" t="b">
        <x:v>0</x:v>
      </x:c>
      <x:c r="Z1584" s="25" t="str">
        <x:v>CONTROLLED_SYNTHETIC</x:v>
      </x:c>
      <x:c r="AA1584" s="28" t="n">
        <x:v>4011435.94</x:v>
      </x:c>
      <x:c r="AB1584" s="28" t="n">
        <x:v>3614997.44</x:v>
      </x:c>
      <x:c r="AC1584" s="28" t="n">
        <x:v>2107535.82</x:v>
      </x:c>
      <x:c r="AD1584" s="28" t="n">
        <x:v>1170803.23</x:v>
      </x:c>
      <x:c r="AE1584" s="28" t="n">
        <x:v>0</x:v>
      </x:c>
      <x:c r="AF1584" s="28" t="n">
        <x:v>0</x:v>
      </x:c>
      <x:c r="AG1584" s="28" t="n">
        <x:v>0</x:v>
      </x:c>
      <x:c r="AH1584" s="28" t="n">
        <x:v>156478.911667</x:v>
      </x:c>
      <x:c r="AI1584" s="28" t="n">
        <x:v>273840.453333</x:v>
      </x:c>
      <x:c r="AJ1584" s="25" t="n">
        <x:v>708</x:v>
      </x:c>
      <x:c r="AK1584" s="25" t="n">
        <x:v>1</x:v>
      </x:c>
      <x:c r="AL1584" s="28" t="n">
        <x:v>2427956.72</x:v>
      </x:c>
      <x:c r="AM1584" s="28" t="n">
        <x:v>36099.58</x:v>
      </x:c>
      <x:c r="AN1584" s="25" t="str">
        <x:v>PAYROLL_SERVICES</x:v>
      </x:c>
      <x:c r="AO1584" s="25" t="str">
        <x:v>2026-01-02</x:v>
      </x:c>
      <x:c r="AP1584" s="25" t="n">
        <x:v>2</x:v>
      </x:c>
      <x:c r="AQ1584" s="25" t="n">
        <x:v>230</x:v>
      </x:c>
      <x:c r="AR1584" s="25" t="n">
        <x:v>20.06</x:v>
      </x:c>
      <x:c r="AS1584" s="30" t="n">
        <x:v>0.994678</x:v>
      </x:c>
      <x:c r="AT1584" s="25" t="n">
        <x:v>0</x:v>
      </x:c>
    </x:row>
    <x:row r="1585">
      <x:c r="A1585" s="25" t="str">
        <x:v>SME001581</x:v>
      </x:c>
      <x:c r="B1585" s="25" t="str">
        <x:v>Synthetic SME 001581</x:v>
      </x:c>
      <x:c r="C1585" s="25" t="str">
        <x:v>RM041</x:v>
      </x:c>
      <x:c r="D1585" s="25" t="str">
        <x:v>Marmara</x:v>
      </x:c>
      <x:c r="E1585" s="25" t="str">
        <x:v>Manufacturing</x:v>
      </x:c>
      <x:c r="F1585" s="25" t="str">
        <x:v>MICRO</x:v>
      </x:c>
      <x:c r="G1585" s="25" t="str">
        <x:v>JOINT_STOCK</x:v>
      </x:c>
      <x:c r="H1585" s="25" t="str">
        <x:v>2018-06-16</x:v>
      </x:c>
      <x:c r="I1585" s="25" t="n">
        <x:v>98</x:v>
      </x:c>
      <x:c r="J1585" s="28" t="n">
        <x:v>16004827.75</x:v>
      </x:c>
      <x:c r="K1585" s="25" t="n">
        <x:v>6</x:v>
      </x:c>
      <x:c r="L1585" s="26" t="b">
        <x:v>0</x:v>
      </x:c>
      <x:c r="M1585" s="26" t="b">
        <x:v>0</x:v>
      </x:c>
      <x:c r="N1585" s="25" t="n">
        <x:v>53</x:v>
      </x:c>
      <x:c r="O1585" s="26" t="b">
        <x:v>1</x:v>
      </x:c>
      <x:c r="P1585" s="25" t="str">
        <x:v>BRANCH</x:v>
      </x:c>
      <x:c r="Q1585" s="25" t="str">
        <x:v>DERIVED_ANALYTICS</x:v>
      </x:c>
      <x:c r="R1585" s="30" t="n">
        <x:v>0.022318</x:v>
      </x:c>
      <x:c r="S1585" s="25" t="str">
        <x:v>R02</x:v>
      </x:c>
      <x:c r="T1585" s="25" t="n">
        <x:v>5</x:v>
      </x:c>
      <x:c r="U1585" s="25" t="n">
        <x:v>1</x:v>
      </x:c>
      <x:c r="V1585" s="25" t="str">
        <x:v>2026-03-26</x:v>
      </x:c>
      <x:c r="W1585" s="25" t="str">
        <x:v>NONE</x:v>
      </x:c>
      <x:c r="X1585" s="26" t="b">
        <x:v>1</x:v>
      </x:c>
      <x:c r="Y1585" s="26" t="b">
        <x:v>1</x:v>
      </x:c>
      <x:c r="Z1585" s="25" t="str">
        <x:v>CONTROLLED_SYNTHETIC</x:v>
      </x:c>
      <x:c r="AA1585" s="28" t="n">
        <x:v>8465075.08</x:v>
      </x:c>
      <x:c r="AB1585" s="28" t="n">
        <x:v>7346238.03</x:v>
      </x:c>
      <x:c r="AC1585" s="28" t="n">
        <x:v>357165.69</x:v>
      </x:c>
      <x:c r="AD1585" s="28" t="n">
        <x:v>1284720.45</x:v>
      </x:c>
      <x:c r="AE1585" s="28" t="n">
        <x:v>0</x:v>
      </x:c>
      <x:c r="AF1585" s="28" t="n">
        <x:v>0</x:v>
      </x:c>
      <x:c r="AG1585" s="28" t="n">
        <x:v>0</x:v>
      </x:c>
      <x:c r="AH1585" s="28" t="n">
        <x:v>323678.421667</x:v>
      </x:c>
      <x:c r="AI1585" s="28" t="n">
        <x:v>898135.216667</x:v>
      </x:c>
      <x:c r="AJ1585" s="25" t="n">
        <x:v>457</x:v>
      </x:c>
      <x:c r="AK1585" s="25" t="n">
        <x:v>1</x:v>
      </x:c>
      <x:c r="AL1585" s="28" t="n">
        <x:v>779009.28</x:v>
      </x:c>
      <x:c r="AM1585" s="28" t="n">
        <x:v>29037.14</x:v>
      </x:c>
      <x:c r="AN1585" s="25" t="str">
        <x:v>POS_MERCHANT_ACQUIRING</x:v>
      </x:c>
      <x:c r="AO1585" s="25" t="str">
        <x:v>2026-06-17</x:v>
      </x:c>
      <x:c r="AP1585" s="25" t="n">
        <x:v>4</x:v>
      </x:c>
      <x:c r="AQ1585" s="25" t="n">
        <x:v>64</x:v>
      </x:c>
      <x:c r="AR1585" s="25" t="n">
        <x:v>27.86</x:v>
      </x:c>
      <x:c r="AS1585" s="30" t="n">
        <x:v>0.139067</x:v>
      </x:c>
      <x:c r="AT1585" s="25" t="n">
        <x:v>147</x:v>
      </x:c>
    </x:row>
    <x:row r="1586">
      <x:c r="A1586" s="25" t="str">
        <x:v>SME001582</x:v>
      </x:c>
      <x:c r="B1586" s="25" t="str">
        <x:v>Synthetic SME 001582</x:v>
      </x:c>
      <x:c r="C1586" s="25" t="str">
        <x:v>RM013</x:v>
      </x:c>
      <x:c r="D1586" s="25" t="str">
        <x:v>Black Sea</x:v>
      </x:c>
      <x:c r="E1586" s="25" t="str">
        <x:v>Manufacturing</x:v>
      </x:c>
      <x:c r="F1586" s="25" t="str">
        <x:v>MICRO</x:v>
      </x:c>
      <x:c r="G1586" s="25" t="str">
        <x:v>LIMITED</x:v>
      </x:c>
      <x:c r="H1586" s="25" t="str">
        <x:v>2018-05-26</x:v>
      </x:c>
      <x:c r="I1586" s="25" t="n">
        <x:v>98</x:v>
      </x:c>
      <x:c r="J1586" s="28" t="n">
        <x:v>13487660.05</x:v>
      </x:c>
      <x:c r="K1586" s="25" t="n">
        <x:v>2</x:v>
      </x:c>
      <x:c r="L1586" s="26" t="b">
        <x:v>0</x:v>
      </x:c>
      <x:c r="M1586" s="26" t="b">
        <x:v>0</x:v>
      </x:c>
      <x:c r="N1586" s="25" t="n">
        <x:v>77.41</x:v>
      </x:c>
      <x:c r="O1586" s="26" t="b">
        <x:v>1</x:v>
      </x:c>
      <x:c r="P1586" s="25" t="str">
        <x:v>BRANCH</x:v>
      </x:c>
      <x:c r="Q1586" s="25" t="str">
        <x:v>DERIVED_ANALYTICS</x:v>
      </x:c>
      <x:c r="R1586" s="30" t="n">
        <x:v>0.031352</x:v>
      </x:c>
      <x:c r="S1586" s="25" t="str">
        <x:v>R03</x:v>
      </x:c>
      <x:c r="T1586" s="25" t="n">
        <x:v>0</x:v>
      </x:c>
      <x:c r="U1586" s="25" t="n">
        <x:v>1</x:v>
      </x:c>
      <x:c r="V1586" s="25" t="str">
        <x:v>2026-11-01</x:v>
      </x:c>
      <x:c r="W1586" s="25" t="str">
        <x:v>NONE</x:v>
      </x:c>
      <x:c r="X1586" s="26" t="b">
        <x:v>1</x:v>
      </x:c>
      <x:c r="Y1586" s="26" t="b">
        <x:v>1</x:v>
      </x:c>
      <x:c r="Z1586" s="25" t="str">
        <x:v>CONTROLLED_SYNTHETIC</x:v>
      </x:c>
      <x:c r="AA1586" s="28" t="n">
        <x:v>7808005.09</x:v>
      </x:c>
      <x:c r="AB1586" s="28" t="n">
        <x:v>7676339.72</x:v>
      </x:c>
      <x:c r="AC1586" s="28" t="n">
        <x:v>451714.55</x:v>
      </x:c>
      <x:c r="AD1586" s="28" t="n">
        <x:v>471630.32</x:v>
      </x:c>
      <x:c r="AE1586" s="28" t="n">
        <x:v>0</x:v>
      </x:c>
      <x:c r="AF1586" s="28" t="n">
        <x:v>0</x:v>
      </x:c>
      <x:c r="AG1586" s="28" t="n">
        <x:v>0</x:v>
      </x:c>
      <x:c r="AH1586" s="28" t="n">
        <x:v>272502.728333</x:v>
      </x:c>
      <x:c r="AI1586" s="28" t="n">
        <x:v>925955.998333</x:v>
      </x:c>
      <x:c r="AJ1586" s="25" t="n">
        <x:v>740</x:v>
      </x:c>
      <x:c r="AK1586" s="25" t="n">
        <x:v>2</x:v>
      </x:c>
      <x:c r="AL1586" s="28" t="n">
        <x:v>16361465.76</x:v>
      </x:c>
      <x:c r="AM1586" s="28" t="n">
        <x:v>297841.92</x:v>
      </x:c>
      <x:c r="AN1586" s="25" t="str">
        <x:v>CASH_MANAGEMENT|POS_MERCHANT_ACQUIRING</x:v>
      </x:c>
      <x:c r="AO1586" s="25" t="str">
        <x:v>2026-01-17</x:v>
      </x:c>
      <x:c r="AP1586" s="25" t="n">
        <x:v>3</x:v>
      </x:c>
      <x:c r="AQ1586" s="25" t="n">
        <x:v>215</x:v>
      </x:c>
      <x:c r="AR1586" s="25" t="n">
        <x:v>61</x:v>
      </x:c>
      <x:c r="AS1586" s="30" t="n">
        <x:v>1</x:v>
      </x:c>
      <x:c r="AT1586" s="25" t="n">
        <x:v>0</x:v>
      </x:c>
    </x:row>
    <x:row r="1587">
      <x:c r="A1587" s="25" t="str">
        <x:v>SME001583</x:v>
      </x:c>
      <x:c r="B1587" s="25" t="str">
        <x:v>Synthetic SME 001583</x:v>
      </x:c>
      <x:c r="C1587" s="25" t="str">
        <x:v>RM009</x:v>
      </x:c>
      <x:c r="D1587" s="25" t="str">
        <x:v>Marmara</x:v>
      </x:c>
      <x:c r="E1587" s="25" t="str">
        <x:v>Hospitality</x:v>
      </x:c>
      <x:c r="F1587" s="25" t="str">
        <x:v>MICRO</x:v>
      </x:c>
      <x:c r="G1587" s="25" t="str">
        <x:v>LIMITED</x:v>
      </x:c>
      <x:c r="H1587" s="25" t="str">
        <x:v>2023-03-31</x:v>
      </x:c>
      <x:c r="I1587" s="25" t="n">
        <x:v>40</x:v>
      </x:c>
      <x:c r="J1587" s="28" t="n">
        <x:v>2515079.91</x:v>
      </x:c>
      <x:c r="K1587" s="25" t="n">
        <x:v>6</x:v>
      </x:c>
      <x:c r="L1587" s="26" t="b">
        <x:v>1</x:v>
      </x:c>
      <x:c r="M1587" s="26" t="b">
        <x:v>0</x:v>
      </x:c>
      <x:c r="N1587" s="25" t="n">
        <x:v>68.51</x:v>
      </x:c>
      <x:c r="O1587" s="26" t="b">
        <x:v>1</x:v>
      </x:c>
      <x:c r="P1587" s="25" t="str">
        <x:v>RM_CALL</x:v>
      </x:c>
      <x:c r="Q1587" s="25" t="str">
        <x:v>DERIVED_ANALYTICS</x:v>
      </x:c>
      <x:c r="R1587" s="30" t="n">
        <x:v>0.05157</x:v>
      </x:c>
      <x:c r="S1587" s="25" t="str">
        <x:v>R04</x:v>
      </x:c>
      <x:c r="T1587" s="25" t="n">
        <x:v>0</x:v>
      </x:c>
      <x:c r="U1587" s="25" t="n">
        <x:v>1</x:v>
      </x:c>
      <x:c r="V1587" s="25" t="str">
        <x:v>2027-06-11</x:v>
      </x:c>
      <x:c r="W1587" s="25" t="str">
        <x:v>NONE</x:v>
      </x:c>
      <x:c r="X1587" s="26" t="b">
        <x:v>1</x:v>
      </x:c>
      <x:c r="Y1587" s="26" t="b">
        <x:v>1</x:v>
      </x:c>
      <x:c r="Z1587" s="25" t="str">
        <x:v>CONTROLLED_SYNTHETIC</x:v>
      </x:c>
      <x:c r="AA1587" s="28" t="n">
        <x:v>1465822.57</x:v>
      </x:c>
      <x:c r="AB1587" s="28" t="n">
        <x:v>1235891.44</x:v>
      </x:c>
      <x:c r="AC1587" s="28" t="n">
        <x:v>714210.12</x:v>
      </x:c>
      <x:c r="AD1587" s="28" t="n">
        <x:v>1162049.74</x:v>
      </x:c>
      <x:c r="AE1587" s="28" t="n">
        <x:v>351442.2</x:v>
      </x:c>
      <x:c r="AF1587" s="28" t="n">
        <x:v>0</x:v>
      </x:c>
      <x:c r="AG1587" s="28" t="n">
        <x:v>224605.81</x:v>
      </x:c>
      <x:c r="AH1587" s="28" t="n">
        <x:v>68583.783333</x:v>
      </x:c>
      <x:c r="AI1587" s="28" t="n">
        <x:v>136445.565</x:v>
      </x:c>
      <x:c r="AJ1587" s="25" t="n">
        <x:v>608</x:v>
      </x:c>
      <x:c r="AK1587" s="25" t="n">
        <x:v>3</x:v>
      </x:c>
      <x:c r="AL1587" s="28" t="n">
        <x:v>6554131.2</x:v>
      </x:c>
      <x:c r="AM1587" s="28" t="n">
        <x:v>54924.01</x:v>
      </x:c>
      <x:c r="AN1587" s="25" t="str">
        <x:v>CASH_MANAGEMENT|PAYROLL_SERVICES|POS_MERCHANT_ACQUIRING</x:v>
      </x:c>
      <x:c r="AO1587" s="25" t="str">
        <x:v>2026-08-03</x:v>
      </x:c>
      <x:c r="AP1587" s="25" t="n">
        <x:v>5</x:v>
      </x:c>
      <x:c r="AQ1587" s="25" t="n">
        <x:v>17</x:v>
      </x:c>
      <x:c r="AR1587" s="25" t="n">
        <x:v>57.02</x:v>
      </x:c>
      <x:c r="AS1587" s="30" t="n">
        <x:v>1</x:v>
      </x:c>
      <x:c r="AT1587" s="25" t="n">
        <x:v>0</x:v>
      </x:c>
    </x:row>
    <x:row r="1588">
      <x:c r="A1588" s="25" t="str">
        <x:v>SME001584</x:v>
      </x:c>
      <x:c r="B1588" s="25" t="str">
        <x:v>Synthetic SME 001584</x:v>
      </x:c>
      <x:c r="C1588" s="25" t="str">
        <x:v>RM044</x:v>
      </x:c>
      <x:c r="D1588" s="25" t="str">
        <x:v>Eastern</x:v>
      </x:c>
      <x:c r="E1588" s="25" t="str">
        <x:v>Wholesale Trade</x:v>
      </x:c>
      <x:c r="F1588" s="25" t="str">
        <x:v>MICRO</x:v>
      </x:c>
      <x:c r="G1588" s="25" t="str">
        <x:v>LIMITED</x:v>
      </x:c>
      <x:c r="H1588" s="25" t="str">
        <x:v>2020-08-02</x:v>
      </x:c>
      <x:c r="I1588" s="25" t="n">
        <x:v>72</x:v>
      </x:c>
      <x:c r="J1588" s="28" t="n">
        <x:v>17400814.88</x:v>
      </x:c>
      <x:c r="K1588" s="25" t="n">
        <x:v>7</x:v>
      </x:c>
      <x:c r="L1588" s="26" t="b">
        <x:v>0</x:v>
      </x:c>
      <x:c r="M1588" s="26" t="b">
        <x:v>1</x:v>
      </x:c>
      <x:c r="N1588" s="25" t="n">
        <x:v>50.68</x:v>
      </x:c>
      <x:c r="O1588" s="26" t="b">
        <x:v>1</x:v>
      </x:c>
      <x:c r="P1588" s="25" t="str">
        <x:v>SECURE_MESSAGE</x:v>
      </x:c>
      <x:c r="Q1588" s="25" t="str">
        <x:v>DERIVED_ANALYTICS</x:v>
      </x:c>
      <x:c r="R1588" s="30" t="n">
        <x:v>0.046692</x:v>
      </x:c>
      <x:c r="S1588" s="25" t="str">
        <x:v>R04</x:v>
      </x:c>
      <x:c r="T1588" s="25" t="n">
        <x:v>0</x:v>
      </x:c>
      <x:c r="U1588" s="25" t="n">
        <x:v>1</x:v>
      </x:c>
      <x:c r="V1588" s="25" t="str">
        <x:v>2026-09-16</x:v>
      </x:c>
      <x:c r="W1588" s="25" t="str">
        <x:v>NONE</x:v>
      </x:c>
      <x:c r="X1588" s="26" t="b">
        <x:v>1</x:v>
      </x:c>
      <x:c r="Y1588" s="26" t="b">
        <x:v>1</x:v>
      </x:c>
      <x:c r="Z1588" s="25" t="str">
        <x:v>CONTROLLED_SYNTHETIC</x:v>
      </x:c>
      <x:c r="AA1588" s="28" t="n">
        <x:v>9157263.75</x:v>
      </x:c>
      <x:c r="AB1588" s="28" t="n">
        <x:v>8206563.59</x:v>
      </x:c>
      <x:c r="AC1588" s="28" t="n">
        <x:v>342145.03</x:v>
      </x:c>
      <x:c r="AD1588" s="28" t="n">
        <x:v>1368842.27</x:v>
      </x:c>
      <x:c r="AE1588" s="28" t="n">
        <x:v>0</x:v>
      </x:c>
      <x:c r="AF1588" s="28" t="n">
        <x:v>1919360.27</x:v>
      </x:c>
      <x:c r="AG1588" s="28" t="n">
        <x:v>1175214.51</x:v>
      </x:c>
      <x:c r="AH1588" s="28" t="n">
        <x:v>368769.215</x:v>
      </x:c>
      <x:c r="AI1588" s="28" t="n">
        <x:v>1120838.291667</x:v>
      </x:c>
      <x:c r="AJ1588" s="25" t="n">
        <x:v>455</x:v>
      </x:c>
      <x:c r="AK1588" s="25" t="n">
        <x:v>2</x:v>
      </x:c>
      <x:c r="AL1588" s="28" t="n">
        <x:v>15632126.62</x:v>
      </x:c>
      <x:c r="AM1588" s="28" t="n">
        <x:v>714703.81</x:v>
      </x:c>
      <x:c r="AN1588" s="25" t="str">
        <x:v>BUSINESS_CREDIT_CARD|CASH_MANAGEMENT</x:v>
      </x:c>
      <x:c r="AO1588" s="25" t="str">
        <x:v>2026-01-22</x:v>
      </x:c>
      <x:c r="AP1588" s="25" t="n">
        <x:v>1</x:v>
      </x:c>
      <x:c r="AQ1588" s="25" t="n">
        <x:v>210</x:v>
      </x:c>
      <x:c r="AR1588" s="25" t="n">
        <x:v>55.3</x:v>
      </x:c>
      <x:c r="AS1588" s="30" t="n">
        <x:v>1</x:v>
      </x:c>
      <x:c r="AT1588" s="25" t="n">
        <x:v>0</x:v>
      </x:c>
    </x:row>
    <x:row r="1589">
      <x:c r="A1589" s="25" t="str">
        <x:v>SME001585</x:v>
      </x:c>
      <x:c r="B1589" s="25" t="str">
        <x:v>Synthetic SME 001585</x:v>
      </x:c>
      <x:c r="C1589" s="25" t="str">
        <x:v>RM020</x:v>
      </x:c>
      <x:c r="D1589" s="25" t="str">
        <x:v>Mediterranean</x:v>
      </x:c>
      <x:c r="E1589" s="25" t="str">
        <x:v>Transportation</x:v>
      </x:c>
      <x:c r="F1589" s="25" t="str">
        <x:v>MICRO</x:v>
      </x:c>
      <x:c r="G1589" s="25" t="str">
        <x:v>JOINT_STOCK</x:v>
      </x:c>
      <x:c r="H1589" s="25" t="str">
        <x:v>2015-08-14</x:v>
      </x:c>
      <x:c r="I1589" s="25" t="n">
        <x:v>132</x:v>
      </x:c>
      <x:c r="J1589" s="28" t="n">
        <x:v>13735086.25</x:v>
      </x:c>
      <x:c r="K1589" s="25" t="n">
        <x:v>4</x:v>
      </x:c>
      <x:c r="L1589" s="26" t="b">
        <x:v>0</x:v>
      </x:c>
      <x:c r="M1589" s="26" t="b">
        <x:v>0</x:v>
      </x:c>
      <x:c r="N1589" s="25" t="n">
        <x:v>85.1</x:v>
      </x:c>
      <x:c r="O1589" s="26" t="b">
        <x:v>1</x:v>
      </x:c>
      <x:c r="P1589" s="25" t="str">
        <x:v>BRANCH</x:v>
      </x:c>
      <x:c r="Q1589" s="25" t="str">
        <x:v>DERIVED_ANALYTICS</x:v>
      </x:c>
      <x:c r="R1589" s="30" t="n">
        <x:v>0.054291</x:v>
      </x:c>
      <x:c r="S1589" s="25" t="str">
        <x:v>R04</x:v>
      </x:c>
      <x:c r="T1589" s="25" t="n">
        <x:v>0</x:v>
      </x:c>
      <x:c r="U1589" s="25" t="n">
        <x:v>1</x:v>
      </x:c>
      <x:c r="V1589" s="25" t="str">
        <x:v>2026-05-29</x:v>
      </x:c>
      <x:c r="W1589" s="25" t="str">
        <x:v>LOW</x:v>
      </x:c>
      <x:c r="X1589" s="26" t="b">
        <x:v>1</x:v>
      </x:c>
      <x:c r="Y1589" s="26" t="b">
        <x:v>1</x:v>
      </x:c>
      <x:c r="Z1589" s="25" t="str">
        <x:v>CONTROLLED_SYNTHETIC</x:v>
      </x:c>
      <x:c r="AA1589" s="28" t="n">
        <x:v>8105439.9</x:v>
      </x:c>
      <x:c r="AB1589" s="28" t="n">
        <x:v>6731017.12</x:v>
      </x:c>
      <x:c r="AC1589" s="28" t="n">
        <x:v>418521.63</x:v>
      </x:c>
      <x:c r="AD1589" s="28" t="n">
        <x:v>825433.86</x:v>
      </x:c>
      <x:c r="AE1589" s="28" t="n">
        <x:v>0</x:v>
      </x:c>
      <x:c r="AF1589" s="28" t="n">
        <x:v>0</x:v>
      </x:c>
      <x:c r="AG1589" s="28" t="n">
        <x:v>0</x:v>
      </x:c>
      <x:c r="AH1589" s="28" t="n">
        <x:v>300306.36</x:v>
      </x:c>
      <x:c r="AI1589" s="28" t="n">
        <x:v>852573.186667</x:v>
      </x:c>
      <x:c r="AJ1589" s="25" t="n">
        <x:v>731</x:v>
      </x:c>
      <x:c r="AK1589" s="25" t="n">
        <x:v>4</x:v>
      </x:c>
      <x:c r="AL1589" s="28" t="n">
        <x:v>15060145.85</x:v>
      </x:c>
      <x:c r="AM1589" s="28" t="n">
        <x:v>244595.68</x:v>
      </x:c>
      <x:c r="AN1589" s="25" t="str">
        <x:v>BUSINESS_CREDIT_CARD|CASH_MANAGEMENT|TRADE_FINANCE|WORKING_CAPITAL_LOAN</x:v>
      </x:c>
      <x:c r="AO1589" s="25" t="str">
        <x:v>2026-08-19</x:v>
      </x:c>
      <x:c r="AP1589" s="25" t="n">
        <x:v>6</x:v>
      </x:c>
      <x:c r="AQ1589" s="25" t="n">
        <x:v>1</x:v>
      </x:c>
      <x:c r="AR1589" s="25" t="n">
        <x:v>74</x:v>
      </x:c>
      <x:c r="AS1589" s="30" t="n">
        <x:v>1</x:v>
      </x:c>
      <x:c r="AT1589" s="25" t="n">
        <x:v>83</x:v>
      </x:c>
    </x:row>
    <x:row r="1590">
      <x:c r="A1590" s="25" t="str">
        <x:v>SME001586</x:v>
      </x:c>
      <x:c r="B1590" s="25" t="str">
        <x:v>Synthetic SME 001586</x:v>
      </x:c>
      <x:c r="C1590" s="25" t="str">
        <x:v>RM008</x:v>
      </x:c>
      <x:c r="D1590" s="25" t="str">
        <x:v>Marmara</x:v>
      </x:c>
      <x:c r="E1590" s="25" t="str">
        <x:v>Healthcare</x:v>
      </x:c>
      <x:c r="F1590" s="25" t="str">
        <x:v>SMALL</x:v>
      </x:c>
      <x:c r="G1590" s="25" t="str">
        <x:v>SOLE_PROPRIETOR</x:v>
      </x:c>
      <x:c r="H1590" s="25" t="str">
        <x:v>2020-12-19</x:v>
      </x:c>
      <x:c r="I1590" s="25" t="n">
        <x:v>68</x:v>
      </x:c>
      <x:c r="J1590" s="28" t="n">
        <x:v>31274064.06</x:v>
      </x:c>
      <x:c r="K1590" s="25" t="n">
        <x:v>34</x:v>
      </x:c>
      <x:c r="L1590" s="26" t="b">
        <x:v>0</x:v>
      </x:c>
      <x:c r="M1590" s="26" t="b">
        <x:v>1</x:v>
      </x:c>
      <x:c r="N1590" s="25" t="n">
        <x:v>82.63</x:v>
      </x:c>
      <x:c r="O1590" s="26" t="b">
        <x:v>1</x:v>
      </x:c>
      <x:c r="P1590" s="25" t="str">
        <x:v>VIDEO_MEETING</x:v>
      </x:c>
      <x:c r="Q1590" s="25" t="str">
        <x:v>DERIVED_ANALYTICS</x:v>
      </x:c>
      <x:c r="R1590" s="30" t="n">
        <x:v>0.016704</x:v>
      </x:c>
      <x:c r="S1590" s="25" t="str">
        <x:v>R02</x:v>
      </x:c>
      <x:c r="T1590" s="25" t="n">
        <x:v>0</x:v>
      </x:c>
      <x:c r="U1590" s="25" t="n">
        <x:v>1</x:v>
      </x:c>
      <x:c r="V1590" s="25" t="str">
        <x:v>2026-08-05</x:v>
      </x:c>
      <x:c r="W1590" s="25" t="str">
        <x:v>NONE</x:v>
      </x:c>
      <x:c r="X1590" s="26" t="b">
        <x:v>1</x:v>
      </x:c>
      <x:c r="Y1590" s="26" t="b">
        <x:v>1</x:v>
      </x:c>
      <x:c r="Z1590" s="25" t="str">
        <x:v>CONTROLLED_SYNTHETIC</x:v>
      </x:c>
      <x:c r="AA1590" s="28" t="n">
        <x:v>17433686.39</x:v>
      </x:c>
      <x:c r="AB1590" s="28" t="n">
        <x:v>15153913.89</x:v>
      </x:c>
      <x:c r="AC1590" s="28" t="n">
        <x:v>9144526.34</x:v>
      </x:c>
      <x:c r="AD1590" s="28" t="n">
        <x:v>6278753.21</x:v>
      </x:c>
      <x:c r="AE1590" s="28" t="n">
        <x:v>0</x:v>
      </x:c>
      <x:c r="AF1590" s="28" t="n">
        <x:v>4252789.66</x:v>
      </x:c>
      <x:c r="AG1590" s="28" t="n">
        <x:v>2448525.25</x:v>
      </x:c>
      <x:c r="AH1590" s="28" t="n">
        <x:v>678257.206667</x:v>
      </x:c>
      <x:c r="AI1590" s="28" t="n">
        <x:v>1626890.403333</x:v>
      </x:c>
      <x:c r="AJ1590" s="25" t="n">
        <x:v>871</x:v>
      </x:c>
      <x:c r="AK1590" s="25" t="n">
        <x:v>2</x:v>
      </x:c>
      <x:c r="AL1590" s="28" t="n">
        <x:v>27644734.67</x:v>
      </x:c>
      <x:c r="AM1590" s="28" t="n">
        <x:v>756015.15</x:v>
      </x:c>
      <x:c r="AN1590" s="25" t="str">
        <x:v>CASH_MANAGEMENT|TERM_DEPOSIT</x:v>
      </x:c>
      <x:c r="AO1590" s="25" t="str">
        <x:v>2026-02-13</x:v>
      </x:c>
      <x:c r="AP1590" s="25" t="n">
        <x:v>4</x:v>
      </x:c>
      <x:c r="AQ1590" s="25" t="n">
        <x:v>188</x:v>
      </x:c>
      <x:c r="AR1590" s="25" t="n">
        <x:v>53.94</x:v>
      </x:c>
      <x:c r="AS1590" s="30" t="n">
        <x:v>1</x:v>
      </x:c>
      <x:c r="AT1590" s="25" t="n">
        <x:v>15</x:v>
      </x:c>
    </x:row>
    <x:row r="1591">
      <x:c r="A1591" s="25" t="str">
        <x:v>SME001587</x:v>
      </x:c>
      <x:c r="B1591" s="25" t="str">
        <x:v>Synthetic SME 001587</x:v>
      </x:c>
      <x:c r="C1591" s="25" t="str">
        <x:v>RM044</x:v>
      </x:c>
      <x:c r="D1591" s="25" t="str">
        <x:v>Eastern</x:v>
      </x:c>
      <x:c r="E1591" s="25" t="str">
        <x:v>Professional Services</x:v>
      </x:c>
      <x:c r="F1591" s="25" t="str">
        <x:v>MICRO</x:v>
      </x:c>
      <x:c r="G1591" s="25" t="str">
        <x:v>LIMITED</x:v>
      </x:c>
      <x:c r="H1591" s="25" t="str">
        <x:v>2018-01-08</x:v>
      </x:c>
      <x:c r="I1591" s="25" t="n">
        <x:v>103</x:v>
      </x:c>
      <x:c r="J1591" s="28" t="n">
        <x:v>4719521.01</x:v>
      </x:c>
      <x:c r="K1591" s="25" t="n">
        <x:v>8</x:v>
      </x:c>
      <x:c r="L1591" s="26" t="b">
        <x:v>0</x:v>
      </x:c>
      <x:c r="M1591" s="26" t="b">
        <x:v>0</x:v>
      </x:c>
      <x:c r="N1591" s="25" t="n">
        <x:v>72.33</x:v>
      </x:c>
      <x:c r="O1591" s="26" t="b">
        <x:v>1</x:v>
      </x:c>
      <x:c r="P1591" s="25" t="str">
        <x:v>RM_CALL</x:v>
      </x:c>
      <x:c r="Q1591" s="25" t="str">
        <x:v>DERIVED_ANALYTICS</x:v>
      </x:c>
      <x:c r="R1591" s="30" t="n">
        <x:v>0.037479</x:v>
      </x:c>
      <x:c r="S1591" s="25" t="str">
        <x:v>R03</x:v>
      </x:c>
      <x:c r="T1591" s="25" t="n">
        <x:v>0</x:v>
      </x:c>
      <x:c r="U1591" s="25" t="n">
        <x:v>1</x:v>
      </x:c>
      <x:c r="V1591" s="25" t="str">
        <x:v>2027-01-19</x:v>
      </x:c>
      <x:c r="W1591" s="25" t="str">
        <x:v>NONE</x:v>
      </x:c>
      <x:c r="X1591" s="26" t="b">
        <x:v>1</x:v>
      </x:c>
      <x:c r="Y1591" s="26" t="b">
        <x:v>0</x:v>
      </x:c>
      <x:c r="Z1591" s="25" t="str">
        <x:v>CONTROLLED_SYNTHETIC</x:v>
      </x:c>
      <x:c r="AA1591" s="28" t="n">
        <x:v>2569552.72</x:v>
      </x:c>
      <x:c r="AB1591" s="28" t="n">
        <x:v>2253587.09</x:v>
      </x:c>
      <x:c r="AC1591" s="28" t="n">
        <x:v>168736.7</x:v>
      </x:c>
      <x:c r="AD1591" s="28" t="n">
        <x:v>1715101.89</x:v>
      </x:c>
      <x:c r="AE1591" s="28" t="n">
        <x:v>0</x:v>
      </x:c>
      <x:c r="AF1591" s="28" t="n">
        <x:v>0</x:v>
      </x:c>
      <x:c r="AG1591" s="28" t="n">
        <x:v>0</x:v>
      </x:c>
      <x:c r="AH1591" s="28" t="n">
        <x:v>78072.545</x:v>
      </x:c>
      <x:c r="AI1591" s="28" t="n">
        <x:v>201986.776667</x:v>
      </x:c>
      <x:c r="AJ1591" s="25" t="n">
        <x:v>631</x:v>
      </x:c>
      <x:c r="AK1591" s="25" t="n">
        <x:v>2</x:v>
      </x:c>
      <x:c r="AL1591" s="28" t="n">
        <x:v>3920081.48</x:v>
      </x:c>
      <x:c r="AM1591" s="28" t="n">
        <x:v>88268.91</x:v>
      </x:c>
      <x:c r="AN1591" s="25" t="str">
        <x:v>PAYROLL_SERVICES|POS_MERCHANT_ACQUIRING</x:v>
      </x:c>
      <x:c r="AO1591" s="25" t="str">
        <x:v>2026-05-15</x:v>
      </x:c>
      <x:c r="AP1591" s="25" t="n">
        <x:v>3</x:v>
      </x:c>
      <x:c r="AQ1591" s="25" t="n">
        <x:v>97</x:v>
      </x:c>
      <x:c r="AR1591" s="25" t="n">
        <x:v>56.26</x:v>
      </x:c>
      <x:c r="AS1591" s="30" t="n">
        <x:v>1</x:v>
      </x:c>
      <x:c r="AT1591" s="25" t="n">
        <x:v>0</x:v>
      </x:c>
    </x:row>
    <x:row r="1592">
      <x:c r="A1592" s="25" t="str">
        <x:v>SME001588</x:v>
      </x:c>
      <x:c r="B1592" s="25" t="str">
        <x:v>Synthetic SME 001588</x:v>
      </x:c>
      <x:c r="C1592" s="25" t="str">
        <x:v>RM030</x:v>
      </x:c>
      <x:c r="D1592" s="25" t="str">
        <x:v>Central Anatolia</x:v>
      </x:c>
      <x:c r="E1592" s="25" t="str">
        <x:v>Technology</x:v>
      </x:c>
      <x:c r="F1592" s="25" t="str">
        <x:v>MICRO</x:v>
      </x:c>
      <x:c r="G1592" s="25" t="str">
        <x:v>SOLE_PROPRIETOR</x:v>
      </x:c>
      <x:c r="H1592" s="25" t="str">
        <x:v>2018-11-03</x:v>
      </x:c>
      <x:c r="I1592" s="25" t="n">
        <x:v>93</x:v>
      </x:c>
      <x:c r="J1592" s="28" t="n">
        <x:v>1180164.42</x:v>
      </x:c>
      <x:c r="K1592" s="25" t="n">
        <x:v>6</x:v>
      </x:c>
      <x:c r="L1592" s="26" t="b">
        <x:v>0</x:v>
      </x:c>
      <x:c r="M1592" s="26" t="b">
        <x:v>1</x:v>
      </x:c>
      <x:c r="N1592" s="25" t="n">
        <x:v>69.6</x:v>
      </x:c>
      <x:c r="O1592" s="26" t="b">
        <x:v>1</x:v>
      </x:c>
      <x:c r="P1592" s="25" t="str">
        <x:v>RM_CALL</x:v>
      </x:c>
      <x:c r="Q1592" s="25" t="str">
        <x:v>DERIVED_ANALYTICS</x:v>
      </x:c>
      <x:c r="R1592" s="30" t="n">
        <x:v>0.021549</x:v>
      </x:c>
      <x:c r="S1592" s="25" t="str">
        <x:v>R02</x:v>
      </x:c>
      <x:c r="T1592" s="25" t="n">
        <x:v>0</x:v>
      </x:c>
      <x:c r="U1592" s="25" t="n">
        <x:v>1</x:v>
      </x:c>
      <x:c r="V1592" s="25" t="str">
        <x:v>2027-02-08</x:v>
      </x:c>
      <x:c r="W1592" s="25" t="str">
        <x:v>NONE</x:v>
      </x:c>
      <x:c r="X1592" s="26" t="b">
        <x:v>1</x:v>
      </x:c>
      <x:c r="Y1592" s="26" t="b">
        <x:v>1</x:v>
      </x:c>
      <x:c r="Z1592" s="25" t="str">
        <x:v>CONTROLLED_SYNTHETIC</x:v>
      </x:c>
      <x:c r="AA1592" s="28" t="n">
        <x:v>654682.3</x:v>
      </x:c>
      <x:c r="AB1592" s="28" t="n">
        <x:v>557274.87</x:v>
      </x:c>
      <x:c r="AC1592" s="28" t="n">
        <x:v>32890.47</x:v>
      </x:c>
      <x:c r="AD1592" s="28" t="n">
        <x:v>1347881.8</x:v>
      </x:c>
      <x:c r="AE1592" s="28" t="n">
        <x:v>0</x:v>
      </x:c>
      <x:c r="AF1592" s="28" t="n">
        <x:v>167611.13</x:v>
      </x:c>
      <x:c r="AG1592" s="28" t="n">
        <x:v>81489.45</x:v>
      </x:c>
      <x:c r="AH1592" s="28" t="n">
        <x:v>21040.283333</x:v>
      </x:c>
      <x:c r="AI1592" s="28" t="n">
        <x:v>65731.031667</x:v>
      </x:c>
      <x:c r="AJ1592" s="25" t="n">
        <x:v>759</x:v>
      </x:c>
      <x:c r="AK1592" s="25" t="n">
        <x:v>3</x:v>
      </x:c>
      <x:c r="AL1592" s="28" t="n">
        <x:v>1030787.68</x:v>
      </x:c>
      <x:c r="AM1592" s="28" t="n">
        <x:v>30893.67</x:v>
      </x:c>
      <x:c r="AN1592" s="25" t="str">
        <x:v>BUSINESS_CREDIT_CARD|CASH_MANAGEMENT|POS_MERCHANT_ACQUIRING</x:v>
      </x:c>
      <x:c r="AO1592" s="25" t="str">
        <x:v>2026-04-11</x:v>
      </x:c>
      <x:c r="AP1592" s="25" t="n">
        <x:v>3</x:v>
      </x:c>
      <x:c r="AQ1592" s="25" t="n">
        <x:v>131</x:v>
      </x:c>
      <x:c r="AR1592" s="25" t="n">
        <x:v>63.96</x:v>
      </x:c>
      <x:c r="AS1592" s="30" t="n">
        <x:v>1</x:v>
      </x:c>
      <x:c r="AT1592" s="25" t="n">
        <x:v>0</x:v>
      </x:c>
    </x:row>
    <x:row r="1593">
      <x:c r="A1593" s="25" t="str">
        <x:v>SME001589</x:v>
      </x:c>
      <x:c r="B1593" s="25" t="str">
        <x:v>Synthetic SME 001589</x:v>
      </x:c>
      <x:c r="C1593" s="25" t="str">
        <x:v>RM022</x:v>
      </x:c>
      <x:c r="D1593" s="25" t="str">
        <x:v>Central Anatolia</x:v>
      </x:c>
      <x:c r="E1593" s="25" t="str">
        <x:v>Wholesale Trade</x:v>
      </x:c>
      <x:c r="F1593" s="25" t="str">
        <x:v>MICRO</x:v>
      </x:c>
      <x:c r="G1593" s="25" t="str">
        <x:v>LIMITED</x:v>
      </x:c>
      <x:c r="H1593" s="25" t="str">
        <x:v>2019-01-08</x:v>
      </x:c>
      <x:c r="I1593" s="25" t="n">
        <x:v>91</x:v>
      </x:c>
      <x:c r="J1593" s="28" t="n">
        <x:v>5288481.41</x:v>
      </x:c>
      <x:c r="K1593" s="25" t="n">
        <x:v>6</x:v>
      </x:c>
      <x:c r="L1593" s="26" t="b">
        <x:v>0</x:v>
      </x:c>
      <x:c r="M1593" s="26" t="b">
        <x:v>1</x:v>
      </x:c>
      <x:c r="N1593" s="25" t="n">
        <x:v>54.62</x:v>
      </x:c>
      <x:c r="O1593" s="26" t="b">
        <x:v>1</x:v>
      </x:c>
      <x:c r="P1593" s="25" t="str">
        <x:v>RM_CALL</x:v>
      </x:c>
      <x:c r="Q1593" s="25" t="str">
        <x:v>DERIVED_ANALYTICS</x:v>
      </x:c>
      <x:c r="R1593" s="30" t="n">
        <x:v>0.022228</x:v>
      </x:c>
      <x:c r="S1593" s="25" t="str">
        <x:v>R02</x:v>
      </x:c>
      <x:c r="T1593" s="25" t="n">
        <x:v>0</x:v>
      </x:c>
      <x:c r="U1593" s="25" t="n">
        <x:v>1</x:v>
      </x:c>
      <x:c r="V1593" s="25" t="str">
        <x:v>2026-02-23</x:v>
      </x:c>
      <x:c r="W1593" s="25" t="str">
        <x:v>NONE</x:v>
      </x:c>
      <x:c r="X1593" s="26" t="b">
        <x:v>1</x:v>
      </x:c>
      <x:c r="Y1593" s="26" t="b">
        <x:v>1</x:v>
      </x:c>
      <x:c r="Z1593" s="25" t="str">
        <x:v>CONTROLLED_SYNTHETIC</x:v>
      </x:c>
      <x:c r="AA1593" s="28" t="n">
        <x:v>3031414.62</x:v>
      </x:c>
      <x:c r="AB1593" s="28" t="n">
        <x:v>2878936.96</x:v>
      </x:c>
      <x:c r="AC1593" s="28" t="n">
        <x:v>214796.75</x:v>
      </x:c>
      <x:c r="AD1593" s="28" t="n">
        <x:v>1327002.79</x:v>
      </x:c>
      <x:c r="AE1593" s="28" t="n">
        <x:v>0</x:v>
      </x:c>
      <x:c r="AF1593" s="28" t="n">
        <x:v>672952.8</x:v>
      </x:c>
      <x:c r="AG1593" s="28" t="n">
        <x:v>291595.02</x:v>
      </x:c>
      <x:c r="AH1593" s="28" t="n">
        <x:v>100441.263333</x:v>
      </x:c>
      <x:c r="AI1593" s="28" t="n">
        <x:v>310202.13</x:v>
      </x:c>
      <x:c r="AJ1593" s="25" t="n">
        <x:v>509</x:v>
      </x:c>
      <x:c r="AK1593" s="25" t="n">
        <x:v>3</x:v>
      </x:c>
      <x:c r="AL1593" s="28" t="n">
        <x:v>4782810.77</x:v>
      </x:c>
      <x:c r="AM1593" s="28" t="n">
        <x:v>100434.18</x:v>
      </x:c>
      <x:c r="AN1593" s="25" t="str">
        <x:v>FX_RISK_MANAGEMENT|PAYROLL_SERVICES|WORKING_CAPITAL_LOAN</x:v>
      </x:c>
      <x:c r="AO1593" s="25" t="str">
        <x:v>2026-05-04</x:v>
      </x:c>
      <x:c r="AP1593" s="25" t="n">
        <x:v>1</x:v>
      </x:c>
      <x:c r="AQ1593" s="25" t="n">
        <x:v>108</x:v>
      </x:c>
      <x:c r="AR1593" s="25" t="n">
        <x:v>64.82</x:v>
      </x:c>
      <x:c r="AS1593" s="30" t="n">
        <x:v>1</x:v>
      </x:c>
      <x:c r="AT1593" s="25" t="n">
        <x:v>178</x:v>
      </x:c>
    </x:row>
    <x:row r="1594">
      <x:c r="A1594" s="25" t="str">
        <x:v>SME001590</x:v>
      </x:c>
      <x:c r="B1594" s="25" t="str">
        <x:v>Synthetic SME 001590</x:v>
      </x:c>
      <x:c r="C1594" s="25" t="str">
        <x:v>RM007</x:v>
      </x:c>
      <x:c r="D1594" s="25" t="str">
        <x:v>Central Anatolia</x:v>
      </x:c>
      <x:c r="E1594" s="25" t="str">
        <x:v>Manufacturing</x:v>
      </x:c>
      <x:c r="F1594" s="25" t="str">
        <x:v>SMALL</x:v>
      </x:c>
      <x:c r="G1594" s="25" t="str">
        <x:v>SOLE_PROPRIETOR</x:v>
      </x:c>
      <x:c r="H1594" s="25" t="str">
        <x:v>2019-10-19</x:v>
      </x:c>
      <x:c r="I1594" s="25" t="n">
        <x:v>82</x:v>
      </x:c>
      <x:c r="J1594" s="28" t="n">
        <x:v>20154352.6</x:v>
      </x:c>
      <x:c r="K1594" s="25" t="n">
        <x:v>36</x:v>
      </x:c>
      <x:c r="L1594" s="26" t="b">
        <x:v>0</x:v>
      </x:c>
      <x:c r="M1594" s="26" t="b">
        <x:v>0</x:v>
      </x:c>
      <x:c r="N1594" s="25" t="n">
        <x:v>51.99</x:v>
      </x:c>
      <x:c r="O1594" s="26" t="b">
        <x:v>1</x:v>
      </x:c>
      <x:c r="P1594" s="25" t="str">
        <x:v>BRANCH</x:v>
      </x:c>
      <x:c r="Q1594" s="25" t="str">
        <x:v>DERIVED_ANALYTICS</x:v>
      </x:c>
      <x:c r="R1594" s="30" t="n">
        <x:v>0.024395</x:v>
      </x:c>
      <x:c r="S1594" s="25" t="str">
        <x:v>R03</x:v>
      </x:c>
      <x:c r="T1594" s="25" t="n">
        <x:v>30</x:v>
      </x:c>
      <x:c r="U1594" s="25" t="n">
        <x:v>2</x:v>
      </x:c>
      <x:c r="V1594" s="25" t="str">
        <x:v>2027-08-03</x:v>
      </x:c>
      <x:c r="W1594" s="25" t="str">
        <x:v>NONE</x:v>
      </x:c>
      <x:c r="X1594" s="26" t="b">
        <x:v>1</x:v>
      </x:c>
      <x:c r="Y1594" s="26" t="b">
        <x:v>1</x:v>
      </x:c>
      <x:c r="Z1594" s="25" t="str">
        <x:v>CONTROLLED_SYNTHETIC</x:v>
      </x:c>
      <x:c r="AA1594" s="28" t="n">
        <x:v>10438016.1</x:v>
      </x:c>
      <x:c r="AB1594" s="28" t="n">
        <x:v>8667580.12</x:v>
      </x:c>
      <x:c r="AC1594" s="28" t="n">
        <x:v>440806.92</x:v>
      </x:c>
      <x:c r="AD1594" s="28" t="n">
        <x:v>7919747</x:v>
      </x:c>
      <x:c r="AE1594" s="28" t="n">
        <x:v>0</x:v>
      </x:c>
      <x:c r="AF1594" s="28" t="n">
        <x:v>0</x:v>
      </x:c>
      <x:c r="AG1594" s="28" t="n">
        <x:v>0</x:v>
      </x:c>
      <x:c r="AH1594" s="28" t="n">
        <x:v>360266.113333</x:v>
      </x:c>
      <x:c r="AI1594" s="28" t="n">
        <x:v>1375827.125</x:v>
      </x:c>
      <x:c r="AJ1594" s="25" t="n">
        <x:v>524</x:v>
      </x:c>
      <x:c r="AK1594" s="25" t="n">
        <x:v>2</x:v>
      </x:c>
      <x:c r="AL1594" s="28" t="n">
        <x:v>16205283.64</x:v>
      </x:c>
      <x:c r="AM1594" s="28" t="n">
        <x:v>532783.15</x:v>
      </x:c>
      <x:c r="AN1594" s="25" t="str">
        <x:v>PAYROLL_SERVICES|POS_MERCHANT_ACQUIRING</x:v>
      </x:c>
      <x:c r="AO1594" s="25" t="str">
        <x:v>2025-09-16</x:v>
      </x:c>
      <x:c r="AP1594" s="25" t="n">
        <x:v>1</x:v>
      </x:c>
      <x:c r="AQ1594" s="25" t="n">
        <x:v>338</x:v>
      </x:c>
      <x:c r="AR1594" s="25" t="n">
        <x:v>55.04</x:v>
      </x:c>
      <x:c r="AS1594" s="30" t="n">
        <x:v>1</x:v>
      </x:c>
      <x:c r="AT1594" s="25" t="n">
        <x:v>0</x:v>
      </x:c>
    </x:row>
    <x:row r="1595">
      <x:c r="A1595" s="25" t="str">
        <x:v>SME001591</x:v>
      </x:c>
      <x:c r="B1595" s="25" t="str">
        <x:v>Synthetic SME 001591</x:v>
      </x:c>
      <x:c r="C1595" s="25" t="str">
        <x:v>RM019</x:v>
      </x:c>
      <x:c r="D1595" s="25" t="str">
        <x:v>Aegean</x:v>
      </x:c>
      <x:c r="E1595" s="25" t="str">
        <x:v>Construction</x:v>
      </x:c>
      <x:c r="F1595" s="25" t="str">
        <x:v>SMALL</x:v>
      </x:c>
      <x:c r="G1595" s="25" t="str">
        <x:v>JOINT_STOCK</x:v>
      </x:c>
      <x:c r="H1595" s="25" t="str">
        <x:v>2022-08-25</x:v>
      </x:c>
      <x:c r="I1595" s="25" t="n">
        <x:v>47</x:v>
      </x:c>
      <x:c r="J1595" s="28" t="n">
        <x:v>19652418.54</x:v>
      </x:c>
      <x:c r="K1595" s="25" t="n">
        <x:v>36</x:v>
      </x:c>
      <x:c r="L1595" s="26" t="b">
        <x:v>1</x:v>
      </x:c>
      <x:c r="M1595" s="26" t="b">
        <x:v>0</x:v>
      </x:c>
      <x:c r="N1595" s="25" t="n">
        <x:v>53.22</x:v>
      </x:c>
      <x:c r="O1595" s="26" t="b">
        <x:v>1</x:v>
      </x:c>
      <x:c r="P1595" s="25" t="str">
        <x:v>RM_CALL</x:v>
      </x:c>
      <x:c r="Q1595" s="25" t="str">
        <x:v>DERIVED_ANALYTICS</x:v>
      </x:c>
      <x:c r="R1595" s="30" t="n">
        <x:v>0.044743</x:v>
      </x:c>
      <x:c r="S1595" s="25" t="str">
        <x:v>R03</x:v>
      </x:c>
      <x:c r="T1595" s="25" t="n">
        <x:v>0</x:v>
      </x:c>
      <x:c r="U1595" s="25" t="n">
        <x:v>1</x:v>
      </x:c>
      <x:c r="V1595" s="25" t="str">
        <x:v>2026-05-27</x:v>
      </x:c>
      <x:c r="W1595" s="25" t="str">
        <x:v>NONE</x:v>
      </x:c>
      <x:c r="X1595" s="26" t="b">
        <x:v>1</x:v>
      </x:c>
      <x:c r="Y1595" s="26" t="b">
        <x:v>1</x:v>
      </x:c>
      <x:c r="Z1595" s="25" t="str">
        <x:v>CONTROLLED_SYNTHETIC</x:v>
      </x:c>
      <x:c r="AA1595" s="28" t="n">
        <x:v>11029069.97</x:v>
      </x:c>
      <x:c r="AB1595" s="28" t="n">
        <x:v>10072731.16</x:v>
      </x:c>
      <x:c r="AC1595" s="28" t="n">
        <x:v>637523.44</x:v>
      </x:c>
      <x:c r="AD1595" s="28" t="n">
        <x:v>7038399.48</x:v>
      </x:c>
      <x:c r="AE1595" s="28" t="n">
        <x:v>2669298.89</x:v>
      </x:c>
      <x:c r="AF1595" s="28" t="n">
        <x:v>0</x:v>
      </x:c>
      <x:c r="AG1595" s="28" t="n">
        <x:v>1395236.78</x:v>
      </x:c>
      <x:c r="AH1595" s="28" t="n">
        <x:v>492414.073333</x:v>
      </x:c>
      <x:c r="AI1595" s="28" t="n">
        <x:v>1322717.481667</x:v>
      </x:c>
      <x:c r="AJ1595" s="25" t="n">
        <x:v>516</x:v>
      </x:c>
      <x:c r="AK1595" s="25" t="n">
        <x:v>2</x:v>
      </x:c>
      <x:c r="AL1595" s="28" t="n">
        <x:v>21474036.56</x:v>
      </x:c>
      <x:c r="AM1595" s="28" t="n">
        <x:v>284786.49</x:v>
      </x:c>
      <x:c r="AN1595" s="25" t="str">
        <x:v>BUSINESS_CREDIT_CARD|CASH_MANAGEMENT</x:v>
      </x:c>
      <x:c r="AO1595" s="25" t="str">
        <x:v>2026-07-27</x:v>
      </x:c>
      <x:c r="AP1595" s="25" t="n">
        <x:v>6</x:v>
      </x:c>
      <x:c r="AQ1595" s="25" t="n">
        <x:v>24</x:v>
      </x:c>
      <x:c r="AR1595" s="25" t="n">
        <x:v>52.19</x:v>
      </x:c>
      <x:c r="AS1595" s="30" t="n">
        <x:v>1</x:v>
      </x:c>
      <x:c r="AT1595" s="25" t="n">
        <x:v>85</x:v>
      </x:c>
    </x:row>
    <x:row r="1596">
      <x:c r="A1596" s="25" t="str">
        <x:v>SME001592</x:v>
      </x:c>
      <x:c r="B1596" s="25" t="str">
        <x:v>Synthetic SME 001592</x:v>
      </x:c>
      <x:c r="C1596" s="25" t="str">
        <x:v>RM037</x:v>
      </x:c>
      <x:c r="D1596" s="25" t="str">
        <x:v>Aegean</x:v>
      </x:c>
      <x:c r="E1596" s="25" t="str">
        <x:v>Technology</x:v>
      </x:c>
      <x:c r="F1596" s="25" t="str">
        <x:v>SMALL</x:v>
      </x:c>
      <x:c r="G1596" s="25" t="str">
        <x:v>SOLE_PROPRIETOR</x:v>
      </x:c>
      <x:c r="H1596" s="25" t="str">
        <x:v>2023-05-28</x:v>
      </x:c>
      <x:c r="I1596" s="25" t="n">
        <x:v>38</x:v>
      </x:c>
      <x:c r="J1596" s="28" t="n">
        <x:v>29178889.54</x:v>
      </x:c>
      <x:c r="K1596" s="25" t="n">
        <x:v>46</x:v>
      </x:c>
      <x:c r="L1596" s="26" t="b">
        <x:v>0</x:v>
      </x:c>
      <x:c r="M1596" s="26" t="b">
        <x:v>0</x:v>
      </x:c>
      <x:c r="N1596" s="25" t="n">
        <x:v>60.1</x:v>
      </x:c>
      <x:c r="O1596" s="26" t="b">
        <x:v>1</x:v>
      </x:c>
      <x:c r="P1596" s="25" t="str">
        <x:v>VIDEO_MEETING</x:v>
      </x:c>
      <x:c r="Q1596" s="25" t="str">
        <x:v>DERIVED_ANALYTICS</x:v>
      </x:c>
      <x:c r="R1596" s="30" t="n">
        <x:v>0.017616</x:v>
      </x:c>
      <x:c r="S1596" s="25" t="str">
        <x:v>R02</x:v>
      </x:c>
      <x:c r="T1596" s="25" t="n">
        <x:v>90</x:v>
      </x:c>
      <x:c r="U1596" s="25" t="n">
        <x:v>3</x:v>
      </x:c>
      <x:c r="V1596" s="25" t="str">
        <x:v>2027-04-21</x:v>
      </x:c>
      <x:c r="W1596" s="25" t="str">
        <x:v>NONE</x:v>
      </x:c>
      <x:c r="X1596" s="26" t="b">
        <x:v>1</x:v>
      </x:c>
      <x:c r="Y1596" s="26" t="b">
        <x:v>1</x:v>
      </x:c>
      <x:c r="Z1596" s="25" t="str">
        <x:v>CONTROLLED_SYNTHETIC</x:v>
      </x:c>
      <x:c r="AA1596" s="28" t="n">
        <x:v>16545297.93</x:v>
      </x:c>
      <x:c r="AB1596" s="28" t="n">
        <x:v>13177114.71</x:v>
      </x:c>
      <x:c r="AC1596" s="28" t="n">
        <x:v>684756.84</x:v>
      </x:c>
      <x:c r="AD1596" s="28" t="n">
        <x:v>9393060.76</x:v>
      </x:c>
      <x:c r="AE1596" s="28" t="n">
        <x:v>0</x:v>
      </x:c>
      <x:c r="AF1596" s="28" t="n">
        <x:v>0</x:v>
      </x:c>
      <x:c r="AG1596" s="28" t="n">
        <x:v>0</x:v>
      </x:c>
      <x:c r="AH1596" s="28" t="n">
        <x:v>598378.566667</x:v>
      </x:c>
      <x:c r="AI1596" s="28" t="n">
        <x:v>1687636.906667</x:v>
      </x:c>
      <x:c r="AJ1596" s="25" t="n">
        <x:v>471</x:v>
      </x:c>
      <x:c r="AK1596" s="25" t="n">
        <x:v>1</x:v>
      </x:c>
      <x:c r="AL1596" s="28" t="n">
        <x:v>1206183.12</x:v>
      </x:c>
      <x:c r="AM1596" s="28" t="n">
        <x:v>17312.83</x:v>
      </x:c>
      <x:c r="AN1596" s="25" t="str">
        <x:v>POS_MERCHANT_ACQUIRING</x:v>
      </x:c>
      <x:c r="AO1596" s="25" t="str">
        <x:v>2026-05-23</x:v>
      </x:c>
      <x:c r="AP1596" s="25" t="n">
        <x:v>3</x:v>
      </x:c>
      <x:c r="AQ1596" s="25" t="n">
        <x:v>89</x:v>
      </x:c>
      <x:c r="AR1596" s="25" t="n">
        <x:v>16.71</x:v>
      </x:c>
      <x:c r="AS1596" s="30" t="n">
        <x:v>0.118107</x:v>
      </x:c>
      <x:c r="AT1596" s="25" t="n">
        <x:v>0</x:v>
      </x:c>
    </x:row>
    <x:row r="1597">
      <x:c r="A1597" s="25" t="str">
        <x:v>SME001593</x:v>
      </x:c>
      <x:c r="B1597" s="25" t="str">
        <x:v>Synthetic SME 001593</x:v>
      </x:c>
      <x:c r="C1597" s="25" t="str">
        <x:v>RM029</x:v>
      </x:c>
      <x:c r="D1597" s="25" t="str">
        <x:v>Marmara</x:v>
      </x:c>
      <x:c r="E1597" s="25" t="str">
        <x:v>Retail Trade</x:v>
      </x:c>
      <x:c r="F1597" s="25" t="str">
        <x:v>MICRO</x:v>
      </x:c>
      <x:c r="G1597" s="25" t="str">
        <x:v>LIMITED</x:v>
      </x:c>
      <x:c r="H1597" s="25" t="str">
        <x:v>2021-07-26</x:v>
      </x:c>
      <x:c r="I1597" s="25" t="n">
        <x:v>60</x:v>
      </x:c>
      <x:c r="J1597" s="28" t="n">
        <x:v>12258626.72</x:v>
      </x:c>
      <x:c r="K1597" s="25" t="n">
        <x:v>3</x:v>
      </x:c>
      <x:c r="L1597" s="26" t="b">
        <x:v>1</x:v>
      </x:c>
      <x:c r="M1597" s="26" t="b">
        <x:v>0</x:v>
      </x:c>
      <x:c r="N1597" s="25" t="n">
        <x:v>86.16</x:v>
      </x:c>
      <x:c r="O1597" s="26" t="b">
        <x:v>1</x:v>
      </x:c>
      <x:c r="P1597" s="25" t="str">
        <x:v>BRANCH</x:v>
      </x:c>
      <x:c r="Q1597" s="25" t="str">
        <x:v>DERIVED_ANALYTICS</x:v>
      </x:c>
      <x:c r="R1597" s="30" t="n">
        <x:v>0.032834</x:v>
      </x:c>
      <x:c r="S1597" s="25" t="str">
        <x:v>R03</x:v>
      </x:c>
      <x:c r="T1597" s="25" t="n">
        <x:v>90</x:v>
      </x:c>
      <x:c r="U1597" s="25" t="n">
        <x:v>3</x:v>
      </x:c>
      <x:c r="V1597" s="25" t="str">
        <x:v>2026-06-16</x:v>
      </x:c>
      <x:c r="W1597" s="25" t="str">
        <x:v>NONE</x:v>
      </x:c>
      <x:c r="X1597" s="26" t="b">
        <x:v>1</x:v>
      </x:c>
      <x:c r="Y1597" s="26" t="b">
        <x:v>1</x:v>
      </x:c>
      <x:c r="Z1597" s="25" t="str">
        <x:v>CONTROLLED_SYNTHETIC</x:v>
      </x:c>
      <x:c r="AA1597" s="28" t="n">
        <x:v>7293324.81</x:v>
      </x:c>
      <x:c r="AB1597" s="28" t="n">
        <x:v>6505759.33</x:v>
      </x:c>
      <x:c r="AC1597" s="28" t="n">
        <x:v>3763704.13</x:v>
      </x:c>
      <x:c r="AD1597" s="28" t="n">
        <x:v>624386.85</x:v>
      </x:c>
      <x:c r="AE1597" s="28" t="n">
        <x:v>2075295.76</x:v>
      </x:c>
      <x:c r="AF1597" s="28" t="n">
        <x:v>0</x:v>
      </x:c>
      <x:c r="AG1597" s="28" t="n">
        <x:v>1208391.65</x:v>
      </x:c>
      <x:c r="AH1597" s="28" t="n">
        <x:v>349891.94</x:v>
      </x:c>
      <x:c r="AI1597" s="28" t="n">
        <x:v>613503.555</x:v>
      </x:c>
      <x:c r="AJ1597" s="25" t="n">
        <x:v>676</x:v>
      </x:c>
      <x:c r="AK1597" s="25" t="n">
        <x:v>3</x:v>
      </x:c>
      <x:c r="AL1597" s="28" t="n">
        <x:v>1770164.7</x:v>
      </x:c>
      <x:c r="AM1597" s="28" t="n">
        <x:v>70124.67</x:v>
      </x:c>
      <x:c r="AN1597" s="25" t="str">
        <x:v>BUSINESS_CREDIT_CARD|PAYROLL_SERVICES|TERM_DEPOSIT</x:v>
      </x:c>
      <x:c r="AO1597" s="25" t="str">
        <x:v>2026-08-13</x:v>
      </x:c>
      <x:c r="AP1597" s="25" t="n">
        <x:v>3</x:v>
      </x:c>
      <x:c r="AQ1597" s="25" t="n">
        <x:v>7</x:v>
      </x:c>
      <x:c r="AR1597" s="25" t="n">
        <x:v>37.83</x:v>
      </x:c>
      <x:c r="AS1597" s="30" t="n">
        <x:v>0.412576</x:v>
      </x:c>
      <x:c r="AT1597" s="25" t="n">
        <x:v>65</x:v>
      </x:c>
    </x:row>
    <x:row r="1598">
      <x:c r="A1598" s="25" t="str">
        <x:v>SME001594</x:v>
      </x:c>
      <x:c r="B1598" s="25" t="str">
        <x:v>Synthetic SME 001594</x:v>
      </x:c>
      <x:c r="C1598" s="25" t="str">
        <x:v>RM017</x:v>
      </x:c>
      <x:c r="D1598" s="25" t="str">
        <x:v>Aegean</x:v>
      </x:c>
      <x:c r="E1598" s="25" t="str">
        <x:v>Wholesale Trade</x:v>
      </x:c>
      <x:c r="F1598" s="25" t="str">
        <x:v>SMALL</x:v>
      </x:c>
      <x:c r="G1598" s="25" t="str">
        <x:v>SOLE_PROPRIETOR</x:v>
      </x:c>
      <x:c r="H1598" s="25" t="str">
        <x:v>2020-02-24</x:v>
      </x:c>
      <x:c r="I1598" s="25" t="n">
        <x:v>77</x:v>
      </x:c>
      <x:c r="J1598" s="28" t="n">
        <x:v>26382938.8</x:v>
      </x:c>
      <x:c r="K1598" s="25" t="n">
        <x:v>20</x:v>
      </x:c>
      <x:c r="L1598" s="26" t="b">
        <x:v>0</x:v>
      </x:c>
      <x:c r="M1598" s="26" t="b">
        <x:v>0</x:v>
      </x:c>
      <x:c r="N1598" s="25" t="n">
        <x:v>22.83</x:v>
      </x:c>
      <x:c r="O1598" s="26" t="b">
        <x:v>1</x:v>
      </x:c>
      <x:c r="P1598" s="25" t="str">
        <x:v>BRANCH</x:v>
      </x:c>
      <x:c r="Q1598" s="25" t="str">
        <x:v>DERIVED_ANALYTICS</x:v>
      </x:c>
      <x:c r="R1598" s="30" t="n">
        <x:v>0.051752</x:v>
      </x:c>
      <x:c r="S1598" s="25" t="str">
        <x:v>R04</x:v>
      </x:c>
      <x:c r="T1598" s="25" t="n">
        <x:v>0</x:v>
      </x:c>
      <x:c r="U1598" s="25" t="n">
        <x:v>1</x:v>
      </x:c>
      <x:c r="V1598" s="25" t="str">
        <x:v>2026-05-16</x:v>
      </x:c>
      <x:c r="W1598" s="25" t="str">
        <x:v>NONE</x:v>
      </x:c>
      <x:c r="X1598" s="26" t="b">
        <x:v>1</x:v>
      </x:c>
      <x:c r="Y1598" s="26" t="b">
        <x:v>1</x:v>
      </x:c>
      <x:c r="Z1598" s="25" t="str">
        <x:v>CONTROLLED_SYNTHETIC</x:v>
      </x:c>
      <x:c r="AA1598" s="28" t="n">
        <x:v>16572125.43</x:v>
      </x:c>
      <x:c r="AB1598" s="28" t="n">
        <x:v>14113403.43</x:v>
      </x:c>
      <x:c r="AC1598" s="28" t="n">
        <x:v>896686.84</x:v>
      </x:c>
      <x:c r="AD1598" s="28" t="n">
        <x:v>3958013.35</x:v>
      </x:c>
      <x:c r="AE1598" s="28" t="n">
        <x:v>0</x:v>
      </x:c>
      <x:c r="AF1598" s="28" t="n">
        <x:v>0</x:v>
      </x:c>
      <x:c r="AG1598" s="28" t="n">
        <x:v>0</x:v>
      </x:c>
      <x:c r="AH1598" s="28" t="n">
        <x:v>740281.74</x:v>
      </x:c>
      <x:c r="AI1598" s="28" t="n">
        <x:v>1278405.891667</x:v>
      </x:c>
      <x:c r="AJ1598" s="25" t="n">
        <x:v>197</x:v>
      </x:c>
      <x:c r="AK1598" s="25" t="n">
        <x:v>3</x:v>
      </x:c>
      <x:c r="AL1598" s="28" t="n">
        <x:v>2324786.09</x:v>
      </x:c>
      <x:c r="AM1598" s="28" t="n">
        <x:v>82623.11</x:v>
      </x:c>
      <x:c r="AN1598" s="25" t="str">
        <x:v>BUSINESS_CREDIT_CARD|POS_MERCHANT_ACQUIRING|TERM_DEPOSIT</x:v>
      </x:c>
      <x:c r="AO1598" s="25" t="str">
        <x:v>2026-02-09</x:v>
      </x:c>
      <x:c r="AP1598" s="25" t="n">
        <x:v>3</x:v>
      </x:c>
      <x:c r="AQ1598" s="25" t="n">
        <x:v>192</x:v>
      </x:c>
      <x:c r="AR1598" s="25" t="n">
        <x:v>40.3</x:v>
      </x:c>
      <x:c r="AS1598" s="30" t="n">
        <x:v>0.251763</x:v>
      </x:c>
      <x:c r="AT1598" s="25" t="n">
        <x:v>96</x:v>
      </x:c>
    </x:row>
    <x:row r="1599">
      <x:c r="A1599" s="25" t="str">
        <x:v>SME001595</x:v>
      </x:c>
      <x:c r="B1599" s="25" t="str">
        <x:v>Synthetic SME 001595</x:v>
      </x:c>
      <x:c r="C1599" s="25" t="str">
        <x:v>RM019</x:v>
      </x:c>
      <x:c r="D1599" s="25" t="str">
        <x:v>Aegean</x:v>
      </x:c>
      <x:c r="E1599" s="25" t="str">
        <x:v>Manufacturing</x:v>
      </x:c>
      <x:c r="F1599" s="25" t="str">
        <x:v>SMALL</x:v>
      </x:c>
      <x:c r="G1599" s="25" t="str">
        <x:v>LIMITED</x:v>
      </x:c>
      <x:c r="H1599" s="25" t="str">
        <x:v>2018-11-19</x:v>
      </x:c>
      <x:c r="I1599" s="25" t="n">
        <x:v>93</x:v>
      </x:c>
      <x:c r="J1599" s="28" t="n">
        <x:v>36605558.55</x:v>
      </x:c>
      <x:c r="K1599" s="25" t="n">
        <x:v>14</x:v>
      </x:c>
      <x:c r="L1599" s="26" t="b">
        <x:v>0</x:v>
      </x:c>
      <x:c r="M1599" s="26" t="b">
        <x:v>0</x:v>
      </x:c>
      <x:c r="N1599" s="25" t="n">
        <x:v>73.76</x:v>
      </x:c>
      <x:c r="O1599" s="26" t="b">
        <x:v>1</x:v>
      </x:c>
      <x:c r="P1599" s="25" t="str">
        <x:v>RM_CALL</x:v>
      </x:c>
      <x:c r="Q1599" s="25" t="str">
        <x:v>DERIVED_ANALYTICS</x:v>
      </x:c>
      <x:c r="R1599" s="30" t="n">
        <x:v>0.035374</x:v>
      </x:c>
      <x:c r="S1599" s="25" t="str">
        <x:v>R03</x:v>
      </x:c>
      <x:c r="T1599" s="25" t="n">
        <x:v>5</x:v>
      </x:c>
      <x:c r="U1599" s="25" t="n">
        <x:v>1</x:v>
      </x:c>
      <x:c r="V1599" s="25" t="str">
        <x:v>2027-09-24</x:v>
      </x:c>
      <x:c r="W1599" s="25" t="str">
        <x:v>NONE</x:v>
      </x:c>
      <x:c r="X1599" s="26" t="b">
        <x:v>1</x:v>
      </x:c>
      <x:c r="Y1599" s="26" t="b">
        <x:v>1</x:v>
      </x:c>
      <x:c r="Z1599" s="25" t="str">
        <x:v>CONTROLLED_SYNTHETIC</x:v>
      </x:c>
      <x:c r="AA1599" s="28" t="n">
        <x:v>17918941.68</x:v>
      </x:c>
      <x:c r="AB1599" s="28" t="n">
        <x:v>16173641.41</x:v>
      </x:c>
      <x:c r="AC1599" s="28" t="n">
        <x:v>462911.96</x:v>
      </x:c>
      <x:c r="AD1599" s="28" t="n">
        <x:v>2872706.66</x:v>
      </x:c>
      <x:c r="AE1599" s="28" t="n">
        <x:v>0</x:v>
      </x:c>
      <x:c r="AF1599" s="28" t="n">
        <x:v>0</x:v>
      </x:c>
      <x:c r="AG1599" s="28" t="n">
        <x:v>0</x:v>
      </x:c>
      <x:c r="AH1599" s="28" t="n">
        <x:v>646863.418333</x:v>
      </x:c>
      <x:c r="AI1599" s="28" t="n">
        <x:v>2208323.165</x:v>
      </x:c>
      <x:c r="AJ1599" s="25" t="n">
        <x:v>668</x:v>
      </x:c>
      <x:c r="AK1599" s="25" t="n">
        <x:v>3</x:v>
      </x:c>
      <x:c r="AL1599" s="28" t="n">
        <x:v>44367643.48</x:v>
      </x:c>
      <x:c r="AM1599" s="28" t="n">
        <x:v>695648.25</x:v>
      </x:c>
      <x:c r="AN1599" s="25" t="str">
        <x:v>CASH_MANAGEMENT|TERM_DEPOSIT|WORKING_CAPITAL_LOAN</x:v>
      </x:c>
      <x:c r="AO1599" s="25" t="str">
        <x:v>2026-08-18</x:v>
      </x:c>
      <x:c r="AP1599" s="25" t="n">
        <x:v>4</x:v>
      </x:c>
      <x:c r="AQ1599" s="25" t="n">
        <x:v>2</x:v>
      </x:c>
      <x:c r="AR1599" s="25" t="n">
        <x:v>67.5</x:v>
      </x:c>
      <x:c r="AS1599" s="30" t="n">
        <x:v>1</x:v>
      </x:c>
      <x:c r="AT1599" s="25" t="n">
        <x:v>0</x:v>
      </x:c>
    </x:row>
    <x:row r="1600">
      <x:c r="A1600" s="25" t="str">
        <x:v>SME001596</x:v>
      </x:c>
      <x:c r="B1600" s="25" t="str">
        <x:v>Synthetic SME 001596</x:v>
      </x:c>
      <x:c r="C1600" s="25" t="str">
        <x:v>RM024</x:v>
      </x:c>
      <x:c r="D1600" s="25" t="str">
        <x:v>Eastern</x:v>
      </x:c>
      <x:c r="E1600" s="25" t="str">
        <x:v>Retail Trade</x:v>
      </x:c>
      <x:c r="F1600" s="25" t="str">
        <x:v>SMALL</x:v>
      </x:c>
      <x:c r="G1600" s="25" t="str">
        <x:v>JOINT_STOCK</x:v>
      </x:c>
      <x:c r="H1600" s="25" t="str">
        <x:v>2025-01-28</x:v>
      </x:c>
      <x:c r="I1600" s="25" t="n">
        <x:v>18</x:v>
      </x:c>
      <x:c r="J1600" s="28" t="n">
        <x:v>120155967.1</x:v>
      </x:c>
      <x:c r="K1600" s="25" t="n">
        <x:v>49</x:v>
      </x:c>
      <x:c r="L1600" s="26" t="b">
        <x:v>1</x:v>
      </x:c>
      <x:c r="M1600" s="26" t="b">
        <x:v>0</x:v>
      </x:c>
      <x:c r="N1600" s="25" t="n">
        <x:v>56.01</x:v>
      </x:c>
      <x:c r="O1600" s="26" t="b">
        <x:v>1</x:v>
      </x:c>
      <x:c r="P1600" s="25" t="str">
        <x:v>RM_CALL</x:v>
      </x:c>
      <x:c r="Q1600" s="25" t="str">
        <x:v>DERIVED_ANALYTICS</x:v>
      </x:c>
      <x:c r="R1600" s="30" t="n">
        <x:v>0.014252</x:v>
      </x:c>
      <x:c r="S1600" s="25" t="str">
        <x:v>R02</x:v>
      </x:c>
      <x:c r="T1600" s="25" t="n">
        <x:v>0</x:v>
      </x:c>
      <x:c r="U1600" s="25" t="n">
        <x:v>1</x:v>
      </x:c>
      <x:c r="V1600" s="25" t="str">
        <x:v>2026-05-06</x:v>
      </x:c>
      <x:c r="W1600" s="25" t="str">
        <x:v>NONE</x:v>
      </x:c>
      <x:c r="X1600" s="26" t="b">
        <x:v>1</x:v>
      </x:c>
      <x:c r="Y1600" s="26" t="b">
        <x:v>1</x:v>
      </x:c>
      <x:c r="Z1600" s="25" t="str">
        <x:v>CONTROLLED_SYNTHETIC</x:v>
      </x:c>
      <x:c r="AA1600" s="28" t="n">
        <x:v>66468860.82</x:v>
      </x:c>
      <x:c r="AB1600" s="28" t="n">
        <x:v>62625857.6</x:v>
      </x:c>
      <x:c r="AC1600" s="28" t="n">
        <x:v>27320746.68</x:v>
      </x:c>
      <x:c r="AD1600" s="28" t="n">
        <x:v>10320724.89</x:v>
      </x:c>
      <x:c r="AE1600" s="28" t="n">
        <x:v>17674524.96</x:v>
      </x:c>
      <x:c r="AF1600" s="28" t="n">
        <x:v>0</x:v>
      </x:c>
      <x:c r="AG1600" s="28" t="n">
        <x:v>9844526.93</x:v>
      </x:c>
      <x:c r="AH1600" s="28" t="n">
        <x:v>1882649.975</x:v>
      </x:c>
      <x:c r="AI1600" s="28" t="n">
        <x:v>8105401.71</x:v>
      </x:c>
      <x:c r="AJ1600" s="25" t="n">
        <x:v>513</x:v>
      </x:c>
      <x:c r="AK1600" s="25" t="n">
        <x:v>4</x:v>
      </x:c>
      <x:c r="AL1600" s="28" t="n">
        <x:v>171082190.97</x:v>
      </x:c>
      <x:c r="AM1600" s="28" t="n">
        <x:v>8149676.67</x:v>
      </x:c>
      <x:c r="AN1600" s="25" t="str">
        <x:v>BUSINESS_CREDIT_CARD|CASH_MANAGEMENT|FX_RISK_MANAGEMENT|TRADE_FINANCE</x:v>
      </x:c>
      <x:c r="AO1600" s="25" t="str">
        <x:v>2026-07-09</x:v>
      </x:c>
      <x:c r="AP1600" s="25" t="n">
        <x:v>6</x:v>
      </x:c>
      <x:c r="AQ1600" s="25" t="n">
        <x:v>42</x:v>
      </x:c>
      <x:c r="AR1600" s="25" t="n">
        <x:v>58.29</x:v>
      </x:c>
      <x:c r="AS1600" s="30" t="n">
        <x:v>1</x:v>
      </x:c>
      <x:c r="AT1600" s="25" t="n">
        <x:v>106</x:v>
      </x:c>
    </x:row>
    <x:row r="1601">
      <x:c r="A1601" s="25" t="str">
        <x:v>SME001597</x:v>
      </x:c>
      <x:c r="B1601" s="25" t="str">
        <x:v>Synthetic SME 001597</x:v>
      </x:c>
      <x:c r="C1601" s="25" t="str">
        <x:v>RM022</x:v>
      </x:c>
      <x:c r="D1601" s="25" t="str">
        <x:v>Central Anatolia</x:v>
      </x:c>
      <x:c r="E1601" s="25" t="str">
        <x:v>Healthcare</x:v>
      </x:c>
      <x:c r="F1601" s="25" t="str">
        <x:v>MEDIUM</x:v>
      </x:c>
      <x:c r="G1601" s="25" t="str">
        <x:v>LIMITED</x:v>
      </x:c>
      <x:c r="H1601" s="25" t="str">
        <x:v>2020-01-20</x:v>
      </x:c>
      <x:c r="I1601" s="25" t="n">
        <x:v>78</x:v>
      </x:c>
      <x:c r="J1601" s="28" t="n">
        <x:v>284981267.66</x:v>
      </x:c>
      <x:c r="K1601" s="25" t="n">
        <x:v>192</x:v>
      </x:c>
      <x:c r="L1601" s="26" t="b">
        <x:v>1</x:v>
      </x:c>
      <x:c r="M1601" s="26" t="b">
        <x:v>1</x:v>
      </x:c>
      <x:c r="N1601" s="25" t="n">
        <x:v>78.94</x:v>
      </x:c>
      <x:c r="O1601" s="26" t="b">
        <x:v>1</x:v>
      </x:c>
      <x:c r="P1601" s="25" t="str">
        <x:v>BRANCH</x:v>
      </x:c>
      <x:c r="Q1601" s="25" t="str">
        <x:v>DERIVED_ANALYTICS</x:v>
      </x:c>
      <x:c r="R1601" s="30" t="n">
        <x:v>0.061002</x:v>
      </x:c>
      <x:c r="S1601" s="25" t="str">
        <x:v>R04</x:v>
      </x:c>
      <x:c r="T1601" s="25" t="n">
        <x:v>0</x:v>
      </x:c>
      <x:c r="U1601" s="25" t="n">
        <x:v>1</x:v>
      </x:c>
      <x:c r="V1601" s="25" t="str">
        <x:v>2026-07-31</x:v>
      </x:c>
      <x:c r="W1601" s="25" t="str">
        <x:v>NONE</x:v>
      </x:c>
      <x:c r="X1601" s="26" t="b">
        <x:v>1</x:v>
      </x:c>
      <x:c r="Y1601" s="26" t="b">
        <x:v>1</x:v>
      </x:c>
      <x:c r="Z1601" s="25" t="str">
        <x:v>CONTROLLED_SYNTHETIC</x:v>
      </x:c>
      <x:c r="AA1601" s="28" t="n">
        <x:v>156641364.37</x:v>
      </x:c>
      <x:c r="AB1601" s="28" t="n">
        <x:v>131149667</x:v>
      </x:c>
      <x:c r="AC1601" s="28" t="n">
        <x:v>70046791.34</x:v>
      </x:c>
      <x:c r="AD1601" s="28" t="n">
        <x:v>44713981.84</x:v>
      </x:c>
      <x:c r="AE1601" s="28" t="n">
        <x:v>42520824.99</x:v>
      </x:c>
      <x:c r="AF1601" s="28" t="n">
        <x:v>29161608.78</x:v>
      </x:c>
      <x:c r="AG1601" s="28" t="n">
        <x:v>42366468.93</x:v>
      </x:c>
      <x:c r="AH1601" s="28" t="n">
        <x:v>5408582.243333</x:v>
      </x:c>
      <x:c r="AI1601" s="28" t="n">
        <x:v>16849326.233333</x:v>
      </x:c>
      <x:c r="AJ1601" s="25" t="n">
        <x:v>717</x:v>
      </x:c>
      <x:c r="AK1601" s="25" t="n">
        <x:v>4</x:v>
      </x:c>
      <x:c r="AL1601" s="28" t="n">
        <x:v>377542777.1</x:v>
      </x:c>
      <x:c r="AM1601" s="28" t="n">
        <x:v>16480770.26</x:v>
      </x:c>
      <x:c r="AN1601" s="25" t="str">
        <x:v>BUSINESS_CREDIT_CARD|CASH_MANAGEMENT|PAYROLL_SERVICES|TRADE_FINANCE</x:v>
      </x:c>
      <x:c r="AO1601" s="25" t="str">
        <x:v>2026-07-05</x:v>
      </x:c>
      <x:c r="AP1601" s="25" t="n">
        <x:v>5</x:v>
      </x:c>
      <x:c r="AQ1601" s="25" t="n">
        <x:v>46</x:v>
      </x:c>
      <x:c r="AR1601" s="25" t="n">
        <x:v>72.57</x:v>
      </x:c>
      <x:c r="AS1601" s="30" t="n">
        <x:v>1</x:v>
      </x:c>
      <x:c r="AT1601" s="25" t="n">
        <x:v>20</x:v>
      </x:c>
    </x:row>
    <x:row r="1602">
      <x:c r="A1602" s="25" t="str">
        <x:v>SME001598</x:v>
      </x:c>
      <x:c r="B1602" s="25" t="str">
        <x:v>Synthetic SME 001598</x:v>
      </x:c>
      <x:c r="C1602" s="25" t="str">
        <x:v>RM031</x:v>
      </x:c>
      <x:c r="D1602" s="25" t="str">
        <x:v>Black Sea</x:v>
      </x:c>
      <x:c r="E1602" s="25" t="str">
        <x:v>Healthcare</x:v>
      </x:c>
      <x:c r="F1602" s="25" t="str">
        <x:v>MICRO</x:v>
      </x:c>
      <x:c r="G1602" s="25" t="str">
        <x:v>LIMITED</x:v>
      </x:c>
      <x:c r="H1602" s="25" t="str">
        <x:v>2021-08-15</x:v>
      </x:c>
      <x:c r="I1602" s="25" t="n">
        <x:v>60</x:v>
      </x:c>
      <x:c r="J1602" s="28" t="n">
        <x:v>11233544.77</x:v>
      </x:c>
      <x:c r="K1602" s="25" t="n">
        <x:v>7</x:v>
      </x:c>
      <x:c r="L1602" s="26" t="b">
        <x:v>1</x:v>
      </x:c>
      <x:c r="M1602" s="26" t="b">
        <x:v>0</x:v>
      </x:c>
      <x:c r="N1602" s="25" t="n">
        <x:v>85.34</x:v>
      </x:c>
      <x:c r="O1602" s="26" t="b">
        <x:v>1</x:v>
      </x:c>
      <x:c r="P1602" s="25" t="str">
        <x:v>SECURE_MESSAGE</x:v>
      </x:c>
      <x:c r="Q1602" s="25" t="str">
        <x:v>DERIVED_ANALYTICS</x:v>
      </x:c>
      <x:c r="R1602" s="30" t="n">
        <x:v>0.039905</x:v>
      </x:c>
      <x:c r="S1602" s="25" t="str">
        <x:v>R03</x:v>
      </x:c>
      <x:c r="T1602" s="25" t="n">
        <x:v>0</x:v>
      </x:c>
      <x:c r="U1602" s="25" t="n">
        <x:v>1</x:v>
      </x:c>
      <x:c r="V1602" s="25" t="str">
        <x:v>2025-12-13</x:v>
      </x:c>
      <x:c r="W1602" s="25" t="str">
        <x:v>NONE</x:v>
      </x:c>
      <x:c r="X1602" s="26" t="b">
        <x:v>1</x:v>
      </x:c>
      <x:c r="Y1602" s="26" t="b">
        <x:v>1</x:v>
      </x:c>
      <x:c r="Z1602" s="25" t="str">
        <x:v>CONTROLLED_SYNTHETIC</x:v>
      </x:c>
      <x:c r="AA1602" s="28" t="n">
        <x:v>5922272.75</x:v>
      </x:c>
      <x:c r="AB1602" s="28" t="n">
        <x:v>5166067.18</x:v>
      </x:c>
      <x:c r="AC1602" s="28" t="n">
        <x:v>3172791.96</x:v>
      </x:c>
      <x:c r="AD1602" s="28" t="n">
        <x:v>1347437.98</x:v>
      </x:c>
      <x:c r="AE1602" s="28" t="n">
        <x:v>1942432.85</x:v>
      </x:c>
      <x:c r="AF1602" s="28" t="n">
        <x:v>0</x:v>
      </x:c>
      <x:c r="AG1602" s="28" t="n">
        <x:v>791594.72</x:v>
      </x:c>
      <x:c r="AH1602" s="28" t="n">
        <x:v>237800.19</x:v>
      </x:c>
      <x:c r="AI1602" s="28" t="n">
        <x:v>333403.155</x:v>
      </x:c>
      <x:c r="AJ1602" s="25" t="n">
        <x:v>647</x:v>
      </x:c>
      <x:c r="AK1602" s="25" t="n">
        <x:v>1</x:v>
      </x:c>
      <x:c r="AL1602" s="28" t="n">
        <x:v>3158166.16</x:v>
      </x:c>
      <x:c r="AM1602" s="28" t="n">
        <x:v>168965.52</x:v>
      </x:c>
      <x:c r="AN1602" s="25" t="str">
        <x:v>PAYROLL_SERVICES</x:v>
      </x:c>
      <x:c r="AO1602" s="25" t="str">
        <x:v>2026-08-18</x:v>
      </x:c>
      <x:c r="AP1602" s="25" t="n">
        <x:v>5</x:v>
      </x:c>
      <x:c r="AQ1602" s="25" t="n">
        <x:v>2</x:v>
      </x:c>
      <x:c r="AR1602" s="25" t="n">
        <x:v>28.66</x:v>
      </x:c>
      <x:c r="AS1602" s="30" t="n">
        <x:v>0.803249</x:v>
      </x:c>
      <x:c r="AT1602" s="25" t="n">
        <x:v>250</x:v>
      </x:c>
    </x:row>
    <x:row r="1603">
      <x:c r="A1603" s="25" t="str">
        <x:v>SME001599</x:v>
      </x:c>
      <x:c r="B1603" s="25" t="str">
        <x:v>Synthetic SME 001599</x:v>
      </x:c>
      <x:c r="C1603" s="25" t="str">
        <x:v>RM002</x:v>
      </x:c>
      <x:c r="D1603" s="25" t="str">
        <x:v>Marmara</x:v>
      </x:c>
      <x:c r="E1603" s="25" t="str">
        <x:v>Healthcare</x:v>
      </x:c>
      <x:c r="F1603" s="25" t="str">
        <x:v>SMALL</x:v>
      </x:c>
      <x:c r="G1603" s="25" t="str">
        <x:v>JOINT_STOCK</x:v>
      </x:c>
      <x:c r="H1603" s="25" t="str">
        <x:v>2020-12-05</x:v>
      </x:c>
      <x:c r="I1603" s="25" t="n">
        <x:v>68</x:v>
      </x:c>
      <x:c r="J1603" s="28" t="n">
        <x:v>19149736.97</x:v>
      </x:c>
      <x:c r="K1603" s="25" t="n">
        <x:v>35</x:v>
      </x:c>
      <x:c r="L1603" s="26" t="b">
        <x:v>0</x:v>
      </x:c>
      <x:c r="M1603" s="26" t="b">
        <x:v>0</x:v>
      </x:c>
      <x:c r="N1603" s="25" t="n">
        <x:v>52.14</x:v>
      </x:c>
      <x:c r="O1603" s="26" t="b">
        <x:v>1</x:v>
      </x:c>
      <x:c r="P1603" s="25" t="str">
        <x:v>BRANCH</x:v>
      </x:c>
      <x:c r="Q1603" s="25" t="str">
        <x:v>DERIVED_ANALYTICS</x:v>
      </x:c>
      <x:c r="R1603" s="30" t="n">
        <x:v>0.011919</x:v>
      </x:c>
      <x:c r="S1603" s="25" t="str">
        <x:v>R02</x:v>
      </x:c>
      <x:c r="T1603" s="25" t="n">
        <x:v>0</x:v>
      </x:c>
      <x:c r="U1603" s="25" t="n">
        <x:v>1</x:v>
      </x:c>
      <x:c r="V1603" s="25" t="str">
        <x:v>2026-07-04</x:v>
      </x:c>
      <x:c r="W1603" s="25" t="str">
        <x:v>NONE</x:v>
      </x:c>
      <x:c r="X1603" s="26" t="b">
        <x:v>1</x:v>
      </x:c>
      <x:c r="Y1603" s="26" t="b">
        <x:v>1</x:v>
      </x:c>
      <x:c r="Z1603" s="25" t="str">
        <x:v>CONTROLLED_SYNTHETIC</x:v>
      </x:c>
      <x:c r="AA1603" s="28" t="n">
        <x:v>10402931.36</x:v>
      </x:c>
      <x:c r="AB1603" s="28" t="n">
        <x:v>8952327.87</x:v>
      </x:c>
      <x:c r="AC1603" s="28" t="n">
        <x:v>4916327.03</x:v>
      </x:c>
      <x:c r="AD1603" s="28" t="n">
        <x:v>7057962.39</x:v>
      </x:c>
      <x:c r="AE1603" s="28" t="n">
        <x:v>0</x:v>
      </x:c>
      <x:c r="AF1603" s="28" t="n">
        <x:v>0</x:v>
      </x:c>
      <x:c r="AG1603" s="28" t="n">
        <x:v>0</x:v>
      </x:c>
      <x:c r="AH1603" s="28" t="n">
        <x:v>344066.423333</x:v>
      </x:c>
      <x:c r="AI1603" s="28" t="n">
        <x:v>1302159.601667</x:v>
      </x:c>
      <x:c r="AJ1603" s="25" t="n">
        <x:v>480</x:v>
      </x:c>
      <x:c r="AK1603" s="25" t="n">
        <x:v>0</x:v>
      </x:c>
      <x:c r="AL1603" s="28" t="n">
        <x:v>0</x:v>
      </x:c>
      <x:c r="AM1603" s="28" t="n">
        <x:v>0</x:v>
      </x:c>
      <x:c r="AN1603" s="25"/>
      <x:c r="AO1603" s="25" t="str">
        <x:v>2026-06-19</x:v>
      </x:c>
      <x:c r="AP1603" s="25" t="n">
        <x:v>4</x:v>
      </x:c>
      <x:c r="AQ1603" s="25" t="n">
        <x:v>62</x:v>
      </x:c>
      <x:c r="AR1603" s="25" t="n">
        <x:v>16.19</x:v>
      </x:c>
      <x:c r="AS1603" s="30" t="n">
        <x:v>0</x:v>
      </x:c>
      <x:c r="AT1603" s="25" t="n">
        <x:v>47</x:v>
      </x:c>
    </x:row>
    <x:row r="1604">
      <x:c r="A1604" s="25" t="str">
        <x:v>SME001600</x:v>
      </x:c>
      <x:c r="B1604" s="25" t="str">
        <x:v>Synthetic SME 001600</x:v>
      </x:c>
      <x:c r="C1604" s="25" t="str">
        <x:v>RM006</x:v>
      </x:c>
      <x:c r="D1604" s="25" t="str">
        <x:v>Aegean</x:v>
      </x:c>
      <x:c r="E1604" s="25" t="str">
        <x:v>Agriculture</x:v>
      </x:c>
      <x:c r="F1604" s="25" t="str">
        <x:v>MICRO</x:v>
      </x:c>
      <x:c r="G1604" s="25" t="str">
        <x:v>LIMITED</x:v>
      </x:c>
      <x:c r="H1604" s="25" t="str">
        <x:v>2024-08-18</x:v>
      </x:c>
      <x:c r="I1604" s="25" t="n">
        <x:v>24</x:v>
      </x:c>
      <x:c r="J1604" s="28" t="n">
        <x:v>12125354.76</x:v>
      </x:c>
      <x:c r="K1604" s="25" t="n">
        <x:v>6</x:v>
      </x:c>
      <x:c r="L1604" s="26" t="b">
        <x:v>1</x:v>
      </x:c>
      <x:c r="M1604" s="26" t="b">
        <x:v>0</x:v>
      </x:c>
      <x:c r="N1604" s="25" t="n">
        <x:v>39.2</x:v>
      </x:c>
      <x:c r="O1604" s="26" t="b">
        <x:v>1</x:v>
      </x:c>
      <x:c r="P1604" s="25" t="str">
        <x:v>RM_CALL</x:v>
      </x:c>
      <x:c r="Q1604" s="25" t="str">
        <x:v>DERIVED_ANALYTICS</x:v>
      </x:c>
      <x:c r="R1604" s="30" t="n">
        <x:v>0.045724</x:v>
      </x:c>
      <x:c r="S1604" s="25" t="str">
        <x:v>R04</x:v>
      </x:c>
      <x:c r="T1604" s="25" t="n">
        <x:v>0</x:v>
      </x:c>
      <x:c r="U1604" s="25" t="n">
        <x:v>1</x:v>
      </x:c>
      <x:c r="V1604" s="25" t="str">
        <x:v>2027-08-04</x:v>
      </x:c>
      <x:c r="W1604" s="25" t="str">
        <x:v>NONE</x:v>
      </x:c>
      <x:c r="X1604" s="26" t="b">
        <x:v>1</x:v>
      </x:c>
      <x:c r="Y1604" s="26" t="b">
        <x:v>1</x:v>
      </x:c>
      <x:c r="Z1604" s="25" t="str">
        <x:v>CONTROLLED_SYNTHETIC</x:v>
      </x:c>
      <x:c r="AA1604" s="28" t="n">
        <x:v>5984572.71</x:v>
      </x:c>
      <x:c r="AB1604" s="28" t="n">
        <x:v>5685195.89</x:v>
      </x:c>
      <x:c r="AC1604" s="28" t="n">
        <x:v>382182.86</x:v>
      </x:c>
      <x:c r="AD1604" s="28" t="n">
        <x:v>1148991.01</x:v>
      </x:c>
      <x:c r="AE1604" s="28" t="n">
        <x:v>1097367.42</x:v>
      </x:c>
      <x:c r="AF1604" s="28" t="n">
        <x:v>0</x:v>
      </x:c>
      <x:c r="AG1604" s="28" t="n">
        <x:v>513855.91</x:v>
      </x:c>
      <x:c r="AH1604" s="28" t="n">
        <x:v>232357.56</x:v>
      </x:c>
      <x:c r="AI1604" s="28" t="n">
        <x:v>740553.78</x:v>
      </x:c>
      <x:c r="AJ1604" s="25" t="n">
        <x:v>398</x:v>
      </x:c>
      <x:c r="AK1604" s="25" t="n">
        <x:v>2</x:v>
      </x:c>
      <x:c r="AL1604" s="28" t="n">
        <x:v>5182650.27</x:v>
      </x:c>
      <x:c r="AM1604" s="28" t="n">
        <x:v>143833.91</x:v>
      </x:c>
      <x:c r="AN1604" s="25" t="str">
        <x:v>PAYROLL_SERVICES|WORKING_CAPITAL_LOAN</x:v>
      </x:c>
      <x:c r="AO1604" s="25" t="str">
        <x:v>2026-03-21</x:v>
      </x:c>
      <x:c r="AP1604" s="25" t="n">
        <x:v>1</x:v>
      </x:c>
      <x:c r="AQ1604" s="25" t="n">
        <x:v>152</x:v>
      </x:c>
      <x:c r="AR1604" s="25" t="n">
        <x:v>30.68</x:v>
      </x:c>
      <x:c r="AS1604" s="30" t="n">
        <x:v>1</x:v>
      </x:c>
      <x:c r="AT1604" s="25" t="n">
        <x:v>0</x:v>
      </x:c>
    </x:row>
    <x:row r="1605">
      <x:c r="A1605" s="25" t="str">
        <x:v>SME001601</x:v>
      </x:c>
      <x:c r="B1605" s="25" t="str">
        <x:v>Synthetic SME 001601</x:v>
      </x:c>
      <x:c r="C1605" s="25" t="str">
        <x:v>RM046</x:v>
      </x:c>
      <x:c r="D1605" s="25" t="str">
        <x:v>Mediterranean</x:v>
      </x:c>
      <x:c r="E1605" s="25" t="str">
        <x:v>Construction</x:v>
      </x:c>
      <x:c r="F1605" s="25" t="str">
        <x:v>MICRO</x:v>
      </x:c>
      <x:c r="G1605" s="25" t="str">
        <x:v>LIMITED</x:v>
      </x:c>
      <x:c r="H1605" s="25" t="str">
        <x:v>2023-05-05</x:v>
      </x:c>
      <x:c r="I1605" s="25" t="n">
        <x:v>39</x:v>
      </x:c>
      <x:c r="J1605" s="28" t="n">
        <x:v>6362147.81</x:v>
      </x:c>
      <x:c r="K1605" s="25" t="n">
        <x:v>7</x:v>
      </x:c>
      <x:c r="L1605" s="26" t="b">
        <x:v>1</x:v>
      </x:c>
      <x:c r="M1605" s="26" t="b">
        <x:v>0</x:v>
      </x:c>
      <x:c r="N1605" s="25" t="n">
        <x:v>69.5</x:v>
      </x:c>
      <x:c r="O1605" s="26" t="b">
        <x:v>1</x:v>
      </x:c>
      <x:c r="P1605" s="25" t="str">
        <x:v>BRANCH</x:v>
      </x:c>
      <x:c r="Q1605" s="25" t="str">
        <x:v>DERIVED_ANALYTICS</x:v>
      </x:c>
      <x:c r="R1605" s="30" t="n">
        <x:v>0.079188</x:v>
      </x:c>
      <x:c r="S1605" s="25" t="str">
        <x:v>R05</x:v>
      </x:c>
      <x:c r="T1605" s="25" t="n">
        <x:v>0</x:v>
      </x:c>
      <x:c r="U1605" s="25" t="n">
        <x:v>1</x:v>
      </x:c>
      <x:c r="V1605" s="25" t="str">
        <x:v>2026-02-25</x:v>
      </x:c>
      <x:c r="W1605" s="25" t="str">
        <x:v>NONE</x:v>
      </x:c>
      <x:c r="X1605" s="26" t="b">
        <x:v>1</x:v>
      </x:c>
      <x:c r="Y1605" s="26" t="b">
        <x:v>1</x:v>
      </x:c>
      <x:c r="Z1605" s="25" t="str">
        <x:v>CONTROLLED_SYNTHETIC</x:v>
      </x:c>
      <x:c r="AA1605" s="28" t="n">
        <x:v>4085968.62</x:v>
      </x:c>
      <x:c r="AB1605" s="28" t="n">
        <x:v>3594705.82</x:v>
      </x:c>
      <x:c r="AC1605" s="28" t="n">
        <x:v>112632.14</x:v>
      </x:c>
      <x:c r="AD1605" s="28" t="n">
        <x:v>1596611.75</x:v>
      </x:c>
      <x:c r="AE1605" s="28" t="n">
        <x:v>1186435.09</x:v>
      </x:c>
      <x:c r="AF1605" s="28" t="n">
        <x:v>0</x:v>
      </x:c>
      <x:c r="AG1605" s="28" t="n">
        <x:v>738404.54</x:v>
      </x:c>
      <x:c r="AH1605" s="28" t="n">
        <x:v>152975.755</x:v>
      </x:c>
      <x:c r="AI1605" s="28" t="n">
        <x:v>400366.885</x:v>
      </x:c>
      <x:c r="AJ1605" s="25" t="n">
        <x:v>641</x:v>
      </x:c>
      <x:c r="AK1605" s="25" t="n">
        <x:v>1</x:v>
      </x:c>
      <x:c r="AL1605" s="28" t="n">
        <x:v>101993.19</x:v>
      </x:c>
      <x:c r="AM1605" s="28" t="n">
        <x:v>4964.36</x:v>
      </x:c>
      <x:c r="AN1605" s="25" t="str">
        <x:v>BUSINESS_CREDIT_CARD</x:v>
      </x:c>
      <x:c r="AO1605" s="25" t="str">
        <x:v>2026-07-30</x:v>
      </x:c>
      <x:c r="AP1605" s="25" t="n">
        <x:v>4</x:v>
      </x:c>
      <x:c r="AQ1605" s="25" t="n">
        <x:v>21</x:v>
      </x:c>
      <x:c r="AR1605" s="25" t="n">
        <x:v>16.23</x:v>
      </x:c>
      <x:c r="AS1605" s="30" t="n">
        <x:v>0.045804</x:v>
      </x:c>
      <x:c r="AT1605" s="25" t="n">
        <x:v>176</x:v>
      </x:c>
    </x:row>
    <x:row r="1606">
      <x:c r="A1606" s="25" t="str">
        <x:v>SME001602</x:v>
      </x:c>
      <x:c r="B1606" s="25" t="str">
        <x:v>Synthetic SME 001602</x:v>
      </x:c>
      <x:c r="C1606" s="25" t="str">
        <x:v>RM047</x:v>
      </x:c>
      <x:c r="D1606" s="25" t="str">
        <x:v>Central Anatolia</x:v>
      </x:c>
      <x:c r="E1606" s="25" t="str">
        <x:v>Transportation</x:v>
      </x:c>
      <x:c r="F1606" s="25" t="str">
        <x:v>MICRO</x:v>
      </x:c>
      <x:c r="G1606" s="25" t="str">
        <x:v>LIMITED</x:v>
      </x:c>
      <x:c r="H1606" s="25" t="str">
        <x:v>2017-07-23</x:v>
      </x:c>
      <x:c r="I1606" s="25" t="n">
        <x:v>108</x:v>
      </x:c>
      <x:c r="J1606" s="28" t="n">
        <x:v>3285712.5</x:v>
      </x:c>
      <x:c r="K1606" s="25" t="n">
        <x:v>5</x:v>
      </x:c>
      <x:c r="L1606" s="26" t="b">
        <x:v>0</x:v>
      </x:c>
      <x:c r="M1606" s="26" t="b">
        <x:v>0</x:v>
      </x:c>
      <x:c r="N1606" s="25" t="n">
        <x:v>57.37</x:v>
      </x:c>
      <x:c r="O1606" s="26" t="b">
        <x:v>1</x:v>
      </x:c>
      <x:c r="P1606" s="25" t="str">
        <x:v>RM_CALL</x:v>
      </x:c>
      <x:c r="Q1606" s="25" t="str">
        <x:v>DERIVED_ANALYTICS</x:v>
      </x:c>
      <x:c r="R1606" s="30" t="n">
        <x:v>0.041739</x:v>
      </x:c>
      <x:c r="S1606" s="25" t="str">
        <x:v>R03</x:v>
      </x:c>
      <x:c r="T1606" s="25" t="n">
        <x:v>0</x:v>
      </x:c>
      <x:c r="U1606" s="25" t="n">
        <x:v>1</x:v>
      </x:c>
      <x:c r="V1606" s="25" t="str">
        <x:v>2027-05-31</x:v>
      </x:c>
      <x:c r="W1606" s="25" t="str">
        <x:v>NONE</x:v>
      </x:c>
      <x:c r="X1606" s="26" t="b">
        <x:v>1</x:v>
      </x:c>
      <x:c r="Y1606" s="26" t="b">
        <x:v>1</x:v>
      </x:c>
      <x:c r="Z1606" s="25" t="str">
        <x:v>CONTROLLED_SYNTHETIC</x:v>
      </x:c>
      <x:c r="AA1606" s="28" t="n">
        <x:v>1875436.94</x:v>
      </x:c>
      <x:c r="AB1606" s="28" t="n">
        <x:v>1578019.83</x:v>
      </x:c>
      <x:c r="AC1606" s="28" t="n">
        <x:v>96845.38</x:v>
      </x:c>
      <x:c r="AD1606" s="28" t="n">
        <x:v>1053852.43</x:v>
      </x:c>
      <x:c r="AE1606" s="28" t="n">
        <x:v>0</x:v>
      </x:c>
      <x:c r="AF1606" s="28" t="n">
        <x:v>0</x:v>
      </x:c>
      <x:c r="AG1606" s="28" t="n">
        <x:v>0</x:v>
      </x:c>
      <x:c r="AH1606" s="28" t="n">
        <x:v>78120.64</x:v>
      </x:c>
      <x:c r="AI1606" s="28" t="n">
        <x:v>122887.03</x:v>
      </x:c>
      <x:c r="AJ1606" s="25" t="n">
        <x:v>507</x:v>
      </x:c>
      <x:c r="AK1606" s="25" t="n">
        <x:v>2</x:v>
      </x:c>
      <x:c r="AL1606" s="28" t="n">
        <x:v>5162409.04</x:v>
      </x:c>
      <x:c r="AM1606" s="28" t="n">
        <x:v>48108.86</x:v>
      </x:c>
      <x:c r="AN1606" s="25" t="str">
        <x:v>CASH_MANAGEMENT|PAYROLL_SERVICES</x:v>
      </x:c>
      <x:c r="AO1606" s="25" t="str">
        <x:v>2026-07-26</x:v>
      </x:c>
      <x:c r="AP1606" s="25" t="n">
        <x:v>2</x:v>
      </x:c>
      <x:c r="AQ1606" s="25" t="n">
        <x:v>25</x:v>
      </x:c>
      <x:c r="AR1606" s="25" t="n">
        <x:v>61</x:v>
      </x:c>
      <x:c r="AS1606" s="30" t="n">
        <x:v>1</x:v>
      </x:c>
      <x:c r="AT1606" s="25" t="n">
        <x:v>0</x:v>
      </x:c>
    </x:row>
    <x:row r="1607">
      <x:c r="A1607" s="25" t="str">
        <x:v>SME001603</x:v>
      </x:c>
      <x:c r="B1607" s="25" t="str">
        <x:v>Synthetic SME 001603</x:v>
      </x:c>
      <x:c r="C1607" s="25" t="str">
        <x:v>RM015</x:v>
      </x:c>
      <x:c r="D1607" s="25" t="str">
        <x:v>Marmara</x:v>
      </x:c>
      <x:c r="E1607" s="25" t="str">
        <x:v>Retail Trade</x:v>
      </x:c>
      <x:c r="F1607" s="25" t="str">
        <x:v>MICRO</x:v>
      </x:c>
      <x:c r="G1607" s="25" t="str">
        <x:v>LIMITED</x:v>
      </x:c>
      <x:c r="H1607" s="25" t="str">
        <x:v>2020-09-01</x:v>
      </x:c>
      <x:c r="I1607" s="25" t="n">
        <x:v>71</x:v>
      </x:c>
      <x:c r="J1607" s="28" t="n">
        <x:v>10493561.59</x:v>
      </x:c>
      <x:c r="K1607" s="25" t="n">
        <x:v>9</x:v>
      </x:c>
      <x:c r="L1607" s="26" t="b">
        <x:v>0</x:v>
      </x:c>
      <x:c r="M1607" s="26" t="b">
        <x:v>0</x:v>
      </x:c>
      <x:c r="N1607" s="25" t="n">
        <x:v>53.83</x:v>
      </x:c>
      <x:c r="O1607" s="26" t="b">
        <x:v>0</x:v>
      </x:c>
      <x:c r="P1607" s="25" t="str">
        <x:v>SECURE_MESSAGE</x:v>
      </x:c>
      <x:c r="Q1607" s="25" t="str">
        <x:v>DERIVED_ANALYTICS</x:v>
      </x:c>
      <x:c r="R1607" s="30" t="n">
        <x:v>0.07872</x:v>
      </x:c>
      <x:c r="S1607" s="25" t="str">
        <x:v>R05</x:v>
      </x:c>
      <x:c r="T1607" s="25" t="n">
        <x:v>0</x:v>
      </x:c>
      <x:c r="U1607" s="25" t="n">
        <x:v>1</x:v>
      </x:c>
      <x:c r="V1607" s="25" t="str">
        <x:v>2027-07-12</x:v>
      </x:c>
      <x:c r="W1607" s="25" t="str">
        <x:v>NONE</x:v>
      </x:c>
      <x:c r="X1607" s="26" t="b">
        <x:v>1</x:v>
      </x:c>
      <x:c r="Y1607" s="26" t="b">
        <x:v>1</x:v>
      </x:c>
      <x:c r="Z1607" s="25" t="str">
        <x:v>CONTROLLED_SYNTHETIC</x:v>
      </x:c>
      <x:c r="AA1607" s="28" t="n">
        <x:v>5681485.96</x:v>
      </x:c>
      <x:c r="AB1607" s="28" t="n">
        <x:v>5316074.8</x:v>
      </x:c>
      <x:c r="AC1607" s="28" t="n">
        <x:v>2559244.2</x:v>
      </x:c>
      <x:c r="AD1607" s="28" t="n">
        <x:v>1727940.43</x:v>
      </x:c>
      <x:c r="AE1607" s="28" t="n">
        <x:v>0</x:v>
      </x:c>
      <x:c r="AF1607" s="28" t="n">
        <x:v>0</x:v>
      </x:c>
      <x:c r="AG1607" s="28" t="n">
        <x:v>0</x:v>
      </x:c>
      <x:c r="AH1607" s="28" t="n">
        <x:v>220558.146667</x:v>
      </x:c>
      <x:c r="AI1607" s="28" t="n">
        <x:v>761708.653333</x:v>
      </x:c>
      <x:c r="AJ1607" s="25" t="n">
        <x:v>491</x:v>
      </x:c>
      <x:c r="AK1607" s="25" t="n">
        <x:v>2</x:v>
      </x:c>
      <x:c r="AL1607" s="28" t="n">
        <x:v>388820.25</x:v>
      </x:c>
      <x:c r="AM1607" s="28" t="n">
        <x:v>12668.97</x:v>
      </x:c>
      <x:c r="AN1607" s="25" t="str">
        <x:v>BUSINESS_CREDIT_CARD|TERM_DEPOSIT</x:v>
      </x:c>
      <x:c r="AO1607" s="25" t="str">
        <x:v>2026-05-21</x:v>
      </x:c>
      <x:c r="AP1607" s="25" t="n">
        <x:v>6</x:v>
      </x:c>
      <x:c r="AQ1607" s="25" t="n">
        <x:v>91</x:v>
      </x:c>
      <x:c r="AR1607" s="25" t="n">
        <x:v>30.94</x:v>
      </x:c>
      <x:c r="AS1607" s="30" t="n">
        <x:v>0.105866</x:v>
      </x:c>
      <x:c r="AT1607" s="25" t="n">
        <x:v>0</x:v>
      </x:c>
    </x:row>
    <x:row r="1608">
      <x:c r="A1608" s="25" t="str">
        <x:v>SME001604</x:v>
      </x:c>
      <x:c r="B1608" s="25" t="str">
        <x:v>Synthetic SME 001604</x:v>
      </x:c>
      <x:c r="C1608" s="25" t="str">
        <x:v>RM001</x:v>
      </x:c>
      <x:c r="D1608" s="25" t="str">
        <x:v>Mediterranean</x:v>
      </x:c>
      <x:c r="E1608" s="25" t="str">
        <x:v>Transportation</x:v>
      </x:c>
      <x:c r="F1608" s="25" t="str">
        <x:v>MICRO</x:v>
      </x:c>
      <x:c r="G1608" s="25" t="str">
        <x:v>SOLE_PROPRIETOR</x:v>
      </x:c>
      <x:c r="H1608" s="25" t="str">
        <x:v>2023-08-19</x:v>
      </x:c>
      <x:c r="I1608" s="25" t="n">
        <x:v>36</x:v>
      </x:c>
      <x:c r="J1608" s="28" t="n">
        <x:v>3125000.69</x:v>
      </x:c>
      <x:c r="K1608" s="25" t="n">
        <x:v>2</x:v>
      </x:c>
      <x:c r="L1608" s="26" t="b">
        <x:v>0</x:v>
      </x:c>
      <x:c r="M1608" s="26" t="b">
        <x:v>0</x:v>
      </x:c>
      <x:c r="N1608" s="25" t="n">
        <x:v>78.68</x:v>
      </x:c>
      <x:c r="O1608" s="26" t="b">
        <x:v>1</x:v>
      </x:c>
      <x:c r="P1608" s="25" t="str">
        <x:v>RM_CALL</x:v>
      </x:c>
      <x:c r="Q1608" s="25" t="str">
        <x:v>DERIVED_ANALYTICS</x:v>
      </x:c>
      <x:c r="R1608" s="30" t="n">
        <x:v>0.02134</x:v>
      </x:c>
      <x:c r="S1608" s="25" t="str">
        <x:v>R02</x:v>
      </x:c>
      <x:c r="T1608" s="25" t="n">
        <x:v>5</x:v>
      </x:c>
      <x:c r="U1608" s="25" t="n">
        <x:v>1</x:v>
      </x:c>
      <x:c r="V1608" s="25" t="str">
        <x:v>2026-03-13</x:v>
      </x:c>
      <x:c r="W1608" s="25" t="str">
        <x:v>NONE</x:v>
      </x:c>
      <x:c r="X1608" s="26" t="b">
        <x:v>1</x:v>
      </x:c>
      <x:c r="Y1608" s="26" t="b">
        <x:v>1</x:v>
      </x:c>
      <x:c r="Z1608" s="25" t="str">
        <x:v>CONTROLLED_SYNTHETIC</x:v>
      </x:c>
      <x:c r="AA1608" s="28" t="n">
        <x:v>1901117.12</x:v>
      </x:c>
      <x:c r="AB1608" s="28" t="n">
        <x:v>1576708.38</x:v>
      </x:c>
      <x:c r="AC1608" s="28" t="n">
        <x:v>124314.66</x:v>
      </x:c>
      <x:c r="AD1608" s="28" t="n">
        <x:v>460112.04</x:v>
      </x:c>
      <x:c r="AE1608" s="28" t="n">
        <x:v>0</x:v>
      </x:c>
      <x:c r="AF1608" s="28" t="n">
        <x:v>0</x:v>
      </x:c>
      <x:c r="AG1608" s="28" t="n">
        <x:v>0</x:v>
      </x:c>
      <x:c r="AH1608" s="28" t="n">
        <x:v>74675.106667</x:v>
      </x:c>
      <x:c r="AI1608" s="28" t="n">
        <x:v>152887.046667</x:v>
      </x:c>
      <x:c r="AJ1608" s="25" t="n">
        <x:v>749</x:v>
      </x:c>
      <x:c r="AK1608" s="25" t="n">
        <x:v>3</x:v>
      </x:c>
      <x:c r="AL1608" s="28" t="n">
        <x:v>114008.11</x:v>
      </x:c>
      <x:c r="AM1608" s="28" t="n">
        <x:v>3381.69</x:v>
      </x:c>
      <x:c r="AN1608" s="25" t="str">
        <x:v>BUSINESS_CREDIT_CARD|TERM_DEPOSIT|TRADE_FINANCE</x:v>
      </x:c>
      <x:c r="AO1608" s="25" t="str">
        <x:v>2026-07-16</x:v>
      </x:c>
      <x:c r="AP1608" s="25" t="n">
        <x:v>4</x:v>
      </x:c>
      <x:c r="AQ1608" s="25" t="n">
        <x:v>35</x:v>
      </x:c>
      <x:c r="AR1608" s="25" t="n">
        <x:v>29.09</x:v>
      </x:c>
      <x:c r="AS1608" s="30" t="n">
        <x:v>0.104236</x:v>
      </x:c>
      <x:c r="AT1608" s="25" t="n">
        <x:v>160</x:v>
      </x:c>
    </x:row>
    <x:row r="1609">
      <x:c r="A1609" s="25" t="str">
        <x:v>SME001605</x:v>
      </x:c>
      <x:c r="B1609" s="25" t="str">
        <x:v>Synthetic SME 001605</x:v>
      </x:c>
      <x:c r="C1609" s="25" t="str">
        <x:v>RM022</x:v>
      </x:c>
      <x:c r="D1609" s="25" t="str">
        <x:v>Central Anatolia</x:v>
      </x:c>
      <x:c r="E1609" s="25" t="str">
        <x:v>Healthcare</x:v>
      </x:c>
      <x:c r="F1609" s="25" t="str">
        <x:v>MICRO</x:v>
      </x:c>
      <x:c r="G1609" s="25" t="str">
        <x:v>LIMITED</x:v>
      </x:c>
      <x:c r="H1609" s="25" t="str">
        <x:v>2020-04-06</x:v>
      </x:c>
      <x:c r="I1609" s="25" t="n">
        <x:v>76</x:v>
      </x:c>
      <x:c r="J1609" s="28" t="n">
        <x:v>13216819.76</x:v>
      </x:c>
      <x:c r="K1609" s="25" t="n">
        <x:v>7</x:v>
      </x:c>
      <x:c r="L1609" s="26" t="b">
        <x:v>1</x:v>
      </x:c>
      <x:c r="M1609" s="26" t="b">
        <x:v>1</x:v>
      </x:c>
      <x:c r="N1609" s="25" t="n">
        <x:v>68.98</x:v>
      </x:c>
      <x:c r="O1609" s="26" t="b">
        <x:v>0</x:v>
      </x:c>
      <x:c r="P1609" s="25" t="str">
        <x:v>BRANCH</x:v>
      </x:c>
      <x:c r="Q1609" s="25" t="str">
        <x:v>DERIVED_ANALYTICS</x:v>
      </x:c>
      <x:c r="R1609" s="30" t="n">
        <x:v>0.026934</x:v>
      </x:c>
      <x:c r="S1609" s="25" t="str">
        <x:v>R03</x:v>
      </x:c>
      <x:c r="T1609" s="25" t="n">
        <x:v>0</x:v>
      </x:c>
      <x:c r="U1609" s="25" t="n">
        <x:v>1</x:v>
      </x:c>
      <x:c r="V1609" s="25" t="str">
        <x:v>2026-03-29</x:v>
      </x:c>
      <x:c r="W1609" s="25" t="str">
        <x:v>NONE</x:v>
      </x:c>
      <x:c r="X1609" s="26" t="b">
        <x:v>1</x:v>
      </x:c>
      <x:c r="Y1609" s="26" t="b">
        <x:v>1</x:v>
      </x:c>
      <x:c r="Z1609" s="25" t="str">
        <x:v>CONTROLLED_SYNTHETIC</x:v>
      </x:c>
      <x:c r="AA1609" s="28" t="n">
        <x:v>6605531.65</x:v>
      </x:c>
      <x:c r="AB1609" s="28" t="n">
        <x:v>6237535.09</x:v>
      </x:c>
      <x:c r="AC1609" s="28" t="n">
        <x:v>2959239.03</x:v>
      </x:c>
      <x:c r="AD1609" s="28" t="n">
        <x:v>1571284.06</x:v>
      </x:c>
      <x:c r="AE1609" s="28" t="n">
        <x:v>1883363.18</x:v>
      </x:c>
      <x:c r="AF1609" s="28" t="n">
        <x:v>1829071.81</x:v>
      </x:c>
      <x:c r="AG1609" s="28" t="n">
        <x:v>1770635.16</x:v>
      </x:c>
      <x:c r="AH1609" s="28" t="n">
        <x:v>242961.345</x:v>
      </x:c>
      <x:c r="AI1609" s="28" t="n">
        <x:v>754938.983333</x:v>
      </x:c>
      <x:c r="AJ1609" s="25" t="n">
        <x:v>518</x:v>
      </x:c>
      <x:c r="AK1609" s="25" t="n">
        <x:v>2</x:v>
      </x:c>
      <x:c r="AL1609" s="28" t="n">
        <x:v>4060108.4</x:v>
      </x:c>
      <x:c r="AM1609" s="28" t="n">
        <x:v>29227.34</x:v>
      </x:c>
      <x:c r="AN1609" s="25" t="str">
        <x:v>BUSINESS_CREDIT_CARD|WORKING_CAPITAL_LOAN</x:v>
      </x:c>
      <x:c r="AO1609" s="25" t="str">
        <x:v>2026-06-22</x:v>
      </x:c>
      <x:c r="AP1609" s="25" t="n">
        <x:v>6</x:v>
      </x:c>
      <x:c r="AQ1609" s="25" t="n">
        <x:v>59</x:v>
      </x:c>
      <x:c r="AR1609" s="25" t="n">
        <x:v>39.7</x:v>
      </x:c>
      <x:c r="AS1609" s="30" t="n">
        <x:v>0.877693</x:v>
      </x:c>
      <x:c r="AT1609" s="25" t="n">
        <x:v>144</x:v>
      </x:c>
    </x:row>
    <x:row r="1610">
      <x:c r="A1610" s="25" t="str">
        <x:v>SME001606</x:v>
      </x:c>
      <x:c r="B1610" s="25" t="str">
        <x:v>Synthetic SME 001606</x:v>
      </x:c>
      <x:c r="C1610" s="25" t="str">
        <x:v>RM011</x:v>
      </x:c>
      <x:c r="D1610" s="25" t="str">
        <x:v>Black Sea</x:v>
      </x:c>
      <x:c r="E1610" s="25" t="str">
        <x:v>Agriculture</x:v>
      </x:c>
      <x:c r="F1610" s="25" t="str">
        <x:v>SMALL</x:v>
      </x:c>
      <x:c r="G1610" s="25" t="str">
        <x:v>JOINT_STOCK</x:v>
      </x:c>
      <x:c r="H1610" s="25" t="str">
        <x:v>2016-07-07</x:v>
      </x:c>
      <x:c r="I1610" s="25" t="n">
        <x:v>121</x:v>
      </x:c>
      <x:c r="J1610" s="28" t="n">
        <x:v>24455167.45</x:v>
      </x:c>
      <x:c r="K1610" s="25" t="n">
        <x:v>44</x:v>
      </x:c>
      <x:c r="L1610" s="26" t="b">
        <x:v>0</x:v>
      </x:c>
      <x:c r="M1610" s="26" t="b">
        <x:v>0</x:v>
      </x:c>
      <x:c r="N1610" s="25" t="n">
        <x:v>73.28</x:v>
      </x:c>
      <x:c r="O1610" s="26" t="b">
        <x:v>1</x:v>
      </x:c>
      <x:c r="P1610" s="25" t="str">
        <x:v>RM_CALL</x:v>
      </x:c>
      <x:c r="Q1610" s="25" t="str">
        <x:v>DERIVED_ANALYTICS</x:v>
      </x:c>
      <x:c r="R1610" s="30" t="n">
        <x:v>0.033329</x:v>
      </x:c>
      <x:c r="S1610" s="25" t="str">
        <x:v>R03</x:v>
      </x:c>
      <x:c r="T1610" s="25" t="n">
        <x:v>0</x:v>
      </x:c>
      <x:c r="U1610" s="25" t="n">
        <x:v>1</x:v>
      </x:c>
      <x:c r="V1610" s="25" t="str">
        <x:v>2025-12-10</x:v>
      </x:c>
      <x:c r="W1610" s="25" t="str">
        <x:v>NONE</x:v>
      </x:c>
      <x:c r="X1610" s="26" t="b">
        <x:v>1</x:v>
      </x:c>
      <x:c r="Y1610" s="26" t="b">
        <x:v>1</x:v>
      </x:c>
      <x:c r="Z1610" s="25" t="str">
        <x:v>CONTROLLED_SYNTHETIC</x:v>
      </x:c>
      <x:c r="AA1610" s="28" t="n">
        <x:v>13020398.97</x:v>
      </x:c>
      <x:c r="AB1610" s="28" t="n">
        <x:v>11993949.48</x:v>
      </x:c>
      <x:c r="AC1610" s="28" t="n">
        <x:v>559325.5</x:v>
      </x:c>
      <x:c r="AD1610" s="28" t="n">
        <x:v>9933935.31</x:v>
      </x:c>
      <x:c r="AE1610" s="28" t="n">
        <x:v>0</x:v>
      </x:c>
      <x:c r="AF1610" s="28" t="n">
        <x:v>0</x:v>
      </x:c>
      <x:c r="AG1610" s="28" t="n">
        <x:v>0</x:v>
      </x:c>
      <x:c r="AH1610" s="28" t="n">
        <x:v>442281.248333</x:v>
      </x:c>
      <x:c r="AI1610" s="28" t="n">
        <x:v>1228804.396667</x:v>
      </x:c>
      <x:c r="AJ1610" s="25" t="n">
        <x:v>575</x:v>
      </x:c>
      <x:c r="AK1610" s="25" t="n">
        <x:v>1</x:v>
      </x:c>
      <x:c r="AL1610" s="28" t="n">
        <x:v>340405.45</x:v>
      </x:c>
      <x:c r="AM1610" s="28" t="n">
        <x:v>15972.75</x:v>
      </x:c>
      <x:c r="AN1610" s="25" t="str">
        <x:v>BUSINESS_CREDIT_CARD</x:v>
      </x:c>
      <x:c r="AO1610" s="25" t="str">
        <x:v>2026-05-16</x:v>
      </x:c>
      <x:c r="AP1610" s="25" t="n">
        <x:v>5</x:v>
      </x:c>
      <x:c r="AQ1610" s="25" t="n">
        <x:v>96</x:v>
      </x:c>
      <x:c r="AR1610" s="25" t="n">
        <x:v>26.89</x:v>
      </x:c>
      <x:c r="AS1610" s="30" t="n">
        <x:v>0.03977</x:v>
      </x:c>
      <x:c r="AT1610" s="25" t="n">
        <x:v>253</x:v>
      </x:c>
    </x:row>
    <x:row r="1611">
      <x:c r="A1611" s="25" t="str">
        <x:v>SME001607</x:v>
      </x:c>
      <x:c r="B1611" s="25" t="str">
        <x:v>Synthetic SME 001607</x:v>
      </x:c>
      <x:c r="C1611" s="25" t="str">
        <x:v>RM023</x:v>
      </x:c>
      <x:c r="D1611" s="25" t="str">
        <x:v>Black Sea</x:v>
      </x:c>
      <x:c r="E1611" s="25" t="str">
        <x:v>Retail Trade</x:v>
      </x:c>
      <x:c r="F1611" s="25" t="str">
        <x:v>MICRO</x:v>
      </x:c>
      <x:c r="G1611" s="25" t="str">
        <x:v>LIMITED</x:v>
      </x:c>
      <x:c r="H1611" s="25" t="str">
        <x:v>2017-07-18</x:v>
      </x:c>
      <x:c r="I1611" s="25" t="n">
        <x:v>109</x:v>
      </x:c>
      <x:c r="J1611" s="28" t="n">
        <x:v>20914868.56</x:v>
      </x:c>
      <x:c r="K1611" s="25" t="n">
        <x:v>9</x:v>
      </x:c>
      <x:c r="L1611" s="26" t="b">
        <x:v>0</x:v>
      </x:c>
      <x:c r="M1611" s="26" t="b">
        <x:v>0</x:v>
      </x:c>
      <x:c r="N1611" s="25" t="n">
        <x:v>63.42</x:v>
      </x:c>
      <x:c r="O1611" s="26" t="b">
        <x:v>1</x:v>
      </x:c>
      <x:c r="P1611" s="25" t="str">
        <x:v>SECURE_MESSAGE</x:v>
      </x:c>
      <x:c r="Q1611" s="25" t="str">
        <x:v>DERIVED_ANALYTICS</x:v>
      </x:c>
      <x:c r="R1611" s="30" t="n">
        <x:v>0.040116</x:v>
      </x:c>
      <x:c r="S1611" s="25" t="str">
        <x:v>R03</x:v>
      </x:c>
      <x:c r="T1611" s="25" t="n">
        <x:v>0</x:v>
      </x:c>
      <x:c r="U1611" s="25" t="n">
        <x:v>1</x:v>
      </x:c>
      <x:c r="V1611" s="25" t="str">
        <x:v>2026-08-05</x:v>
      </x:c>
      <x:c r="W1611" s="25" t="str">
        <x:v>NONE</x:v>
      </x:c>
      <x:c r="X1611" s="26" t="b">
        <x:v>1</x:v>
      </x:c>
      <x:c r="Y1611" s="26" t="b">
        <x:v>1</x:v>
      </x:c>
      <x:c r="Z1611" s="25" t="str">
        <x:v>CONTROLLED_SYNTHETIC</x:v>
      </x:c>
      <x:c r="AA1611" s="28" t="n">
        <x:v>10793887.92</x:v>
      </x:c>
      <x:c r="AB1611" s="28" t="n">
        <x:v>9893529.14</x:v>
      </x:c>
      <x:c r="AC1611" s="28" t="n">
        <x:v>5108774.18</x:v>
      </x:c>
      <x:c r="AD1611" s="28" t="n">
        <x:v>1754976.63</x:v>
      </x:c>
      <x:c r="AE1611" s="28" t="n">
        <x:v>0</x:v>
      </x:c>
      <x:c r="AF1611" s="28" t="n">
        <x:v>0</x:v>
      </x:c>
      <x:c r="AG1611" s="28" t="n">
        <x:v>0</x:v>
      </x:c>
      <x:c r="AH1611" s="28" t="n">
        <x:v>372516.473333</x:v>
      </x:c>
      <x:c r="AI1611" s="28" t="n">
        <x:v>1168691.63</x:v>
      </x:c>
      <x:c r="AJ1611" s="25" t="n">
        <x:v>636</x:v>
      </x:c>
      <x:c r="AK1611" s="25" t="n">
        <x:v>4</x:v>
      </x:c>
      <x:c r="AL1611" s="28" t="n">
        <x:v>6733390.09</x:v>
      </x:c>
      <x:c r="AM1611" s="28" t="n">
        <x:v>263587.77</x:v>
      </x:c>
      <x:c r="AN1611" s="25" t="str">
        <x:v>BUSINESS_CREDIT_CARD|PAYROLL_SERVICES|TERM_DEPOSIT|WORKING_CAPITAL_LOAN</x:v>
      </x:c>
      <x:c r="AO1611" s="25" t="str">
        <x:v>2026-07-21</x:v>
      </x:c>
      <x:c r="AP1611" s="25" t="n">
        <x:v>5</x:v>
      </x:c>
      <x:c r="AQ1611" s="25" t="n">
        <x:v>30</x:v>
      </x:c>
      <x:c r="AR1611" s="25" t="n">
        <x:v>55.01</x:v>
      </x:c>
      <x:c r="AS1611" s="30" t="n">
        <x:v>0.919836</x:v>
      </x:c>
      <x:c r="AT1611" s="25" t="n">
        <x:v>15</x:v>
      </x:c>
    </x:row>
    <x:row r="1612">
      <x:c r="A1612" s="25" t="str">
        <x:v>SME001608</x:v>
      </x:c>
      <x:c r="B1612" s="25" t="str">
        <x:v>Synthetic SME 001608</x:v>
      </x:c>
      <x:c r="C1612" s="25" t="str">
        <x:v>RM012</x:v>
      </x:c>
      <x:c r="D1612" s="25" t="str">
        <x:v>Central Anatolia</x:v>
      </x:c>
      <x:c r="E1612" s="25" t="str">
        <x:v>Technology</x:v>
      </x:c>
      <x:c r="F1612" s="25" t="str">
        <x:v>SMALL</x:v>
      </x:c>
      <x:c r="G1612" s="25" t="str">
        <x:v>JOINT_STOCK</x:v>
      </x:c>
      <x:c r="H1612" s="25" t="str">
        <x:v>2026-03-04</x:v>
      </x:c>
      <x:c r="I1612" s="25" t="n">
        <x:v>5</x:v>
      </x:c>
      <x:c r="J1612" s="28" t="n">
        <x:v>36586099.64</x:v>
      </x:c>
      <x:c r="K1612" s="25" t="n">
        <x:v>44</x:v>
      </x:c>
      <x:c r="L1612" s="26" t="b">
        <x:v>0</x:v>
      </x:c>
      <x:c r="M1612" s="26" t="b">
        <x:v>0</x:v>
      </x:c>
      <x:c r="N1612" s="25" t="n">
        <x:v>77.3</x:v>
      </x:c>
      <x:c r="O1612" s="26" t="b">
        <x:v>1</x:v>
      </x:c>
      <x:c r="P1612" s="25" t="str">
        <x:v>SECURE_MESSAGE</x:v>
      </x:c>
      <x:c r="Q1612" s="25" t="str">
        <x:v>DERIVED_ANALYTICS</x:v>
      </x:c>
      <x:c r="R1612" s="30" t="n">
        <x:v>0.015758</x:v>
      </x:c>
      <x:c r="S1612" s="25" t="str">
        <x:v>R02</x:v>
      </x:c>
      <x:c r="T1612" s="25" t="n">
        <x:v>0</x:v>
      </x:c>
      <x:c r="U1612" s="25" t="n">
        <x:v>1</x:v>
      </x:c>
      <x:c r="V1612" s="25" t="str">
        <x:v>2026-04-25</x:v>
      </x:c>
      <x:c r="W1612" s="25" t="str">
        <x:v>NONE</x:v>
      </x:c>
      <x:c r="X1612" s="26" t="b">
        <x:v>1</x:v>
      </x:c>
      <x:c r="Y1612" s="26" t="b">
        <x:v>1</x:v>
      </x:c>
      <x:c r="Z1612" s="25" t="str">
        <x:v>CONTROLLED_SYNTHETIC</x:v>
      </x:c>
      <x:c r="AA1612" s="28" t="n">
        <x:v>20762552.93</x:v>
      </x:c>
      <x:c r="AB1612" s="28" t="n">
        <x:v>20291920.83</x:v>
      </x:c>
      <x:c r="AC1612" s="28" t="n">
        <x:v>1235369.43</x:v>
      </x:c>
      <x:c r="AD1612" s="28" t="n">
        <x:v>10023546.41</x:v>
      </x:c>
      <x:c r="AE1612" s="28" t="n">
        <x:v>0</x:v>
      </x:c>
      <x:c r="AF1612" s="28" t="n">
        <x:v>0</x:v>
      </x:c>
      <x:c r="AG1612" s="28" t="n">
        <x:v>0</x:v>
      </x:c>
      <x:c r="AH1612" s="28" t="n">
        <x:v>676313.678333</x:v>
      </x:c>
      <x:c r="AI1612" s="28" t="n">
        <x:v>2086770.86</x:v>
      </x:c>
      <x:c r="AJ1612" s="25" t="n">
        <x:v>541</x:v>
      </x:c>
      <x:c r="AK1612" s="25" t="n">
        <x:v>3</x:v>
      </x:c>
      <x:c r="AL1612" s="28" t="n">
        <x:v>58557214.12</x:v>
      </x:c>
      <x:c r="AM1612" s="28" t="n">
        <x:v>2816039.55</x:v>
      </x:c>
      <x:c r="AN1612" s="25" t="str">
        <x:v>CASH_MANAGEMENT|PAYROLL_SERVICES|POS_MERCHANT_ACQUIRING</x:v>
      </x:c>
      <x:c r="AO1612" s="25" t="str">
        <x:v>2026-06-12</x:v>
      </x:c>
      <x:c r="AP1612" s="25" t="n">
        <x:v>6</x:v>
      </x:c>
      <x:c r="AQ1612" s="25" t="n">
        <x:v>69</x:v>
      </x:c>
      <x:c r="AR1612" s="25" t="n">
        <x:v>48.69</x:v>
      </x:c>
      <x:c r="AS1612" s="30" t="n">
        <x:v>1</x:v>
      </x:c>
      <x:c r="AT1612" s="25" t="n">
        <x:v>117</x:v>
      </x:c>
    </x:row>
    <x:row r="1613">
      <x:c r="A1613" s="25" t="str">
        <x:v>SME001609</x:v>
      </x:c>
      <x:c r="B1613" s="25" t="str">
        <x:v>Synthetic SME 001609</x:v>
      </x:c>
      <x:c r="C1613" s="25" t="str">
        <x:v>RM013</x:v>
      </x:c>
      <x:c r="D1613" s="25" t="str">
        <x:v>Black Sea</x:v>
      </x:c>
      <x:c r="E1613" s="25" t="str">
        <x:v>Technology</x:v>
      </x:c>
      <x:c r="F1613" s="25" t="str">
        <x:v>MICRO</x:v>
      </x:c>
      <x:c r="G1613" s="25" t="str">
        <x:v>LIMITED</x:v>
      </x:c>
      <x:c r="H1613" s="25" t="str">
        <x:v>2018-06-20</x:v>
      </x:c>
      <x:c r="I1613" s="25" t="n">
        <x:v>98</x:v>
      </x:c>
      <x:c r="J1613" s="28" t="n">
        <x:v>2871795.08</x:v>
      </x:c>
      <x:c r="K1613" s="25" t="n">
        <x:v>6</x:v>
      </x:c>
      <x:c r="L1613" s="26" t="b">
        <x:v>1</x:v>
      </x:c>
      <x:c r="M1613" s="26" t="b">
        <x:v>0</x:v>
      </x:c>
      <x:c r="N1613" s="25" t="n">
        <x:v>71.95</x:v>
      </x:c>
      <x:c r="O1613" s="26" t="b">
        <x:v>1</x:v>
      </x:c>
      <x:c r="P1613" s="25" t="str">
        <x:v>VIDEO_MEETING</x:v>
      </x:c>
      <x:c r="Q1613" s="25" t="str">
        <x:v>DERIVED_ANALYTICS</x:v>
      </x:c>
      <x:c r="R1613" s="30" t="n">
        <x:v>0.019214</x:v>
      </x:c>
      <x:c r="S1613" s="25" t="str">
        <x:v>R02</x:v>
      </x:c>
      <x:c r="T1613" s="25" t="n">
        <x:v>0</x:v>
      </x:c>
      <x:c r="U1613" s="25" t="n">
        <x:v>1</x:v>
      </x:c>
      <x:c r="V1613" s="25" t="str">
        <x:v>2026-03-20</x:v>
      </x:c>
      <x:c r="W1613" s="25" t="str">
        <x:v>HIGH</x:v>
      </x:c>
      <x:c r="X1613" s="26" t="b">
        <x:v>1</x:v>
      </x:c>
      <x:c r="Y1613" s="26" t="b">
        <x:v>1</x:v>
      </x:c>
      <x:c r="Z1613" s="25" t="str">
        <x:v>CONTROLLED_SYNTHETIC</x:v>
      </x:c>
      <x:c r="AA1613" s="28" t="n">
        <x:v>1400389.99</x:v>
      </x:c>
      <x:c r="AB1613" s="28" t="n">
        <x:v>1271436.4</x:v>
      </x:c>
      <x:c r="AC1613" s="28" t="n">
        <x:v>96933.52</x:v>
      </x:c>
      <x:c r="AD1613" s="28" t="n">
        <x:v>1344163.8</x:v>
      </x:c>
      <x:c r="AE1613" s="28" t="n">
        <x:v>489022.11</x:v>
      </x:c>
      <x:c r="AF1613" s="28" t="n">
        <x:v>0</x:v>
      </x:c>
      <x:c r="AG1613" s="28" t="n">
        <x:v>297371.21</x:v>
      </x:c>
      <x:c r="AH1613" s="28" t="n">
        <x:v>49512.338333</x:v>
      </x:c>
      <x:c r="AI1613" s="28" t="n">
        <x:v>179765.821667</x:v>
      </x:c>
      <x:c r="AJ1613" s="25" t="n">
        <x:v>640</x:v>
      </x:c>
      <x:c r="AK1613" s="25" t="n">
        <x:v>2</x:v>
      </x:c>
      <x:c r="AL1613" s="28" t="n">
        <x:v>1457537.28</x:v>
      </x:c>
      <x:c r="AM1613" s="28" t="n">
        <x:v>38260.78</x:v>
      </x:c>
      <x:c r="AN1613" s="25" t="str">
        <x:v>FX_RISK_MANAGEMENT|WORKING_CAPITAL_LOAN</x:v>
      </x:c>
      <x:c r="AO1613" s="25" t="str">
        <x:v>2026-06-18</x:v>
      </x:c>
      <x:c r="AP1613" s="25" t="n">
        <x:v>2</x:v>
      </x:c>
      <x:c r="AQ1613" s="25" t="n">
        <x:v>63</x:v>
      </x:c>
      <x:c r="AR1613" s="25" t="n">
        <x:v>47.21</x:v>
      </x:c>
      <x:c r="AS1613" s="30" t="n">
        <x:v>1</x:v>
      </x:c>
      <x:c r="AT1613" s="25" t="n">
        <x:v>153</x:v>
      </x:c>
    </x:row>
    <x:row r="1614">
      <x:c r="A1614" s="25" t="str">
        <x:v>SME001610</x:v>
      </x:c>
      <x:c r="B1614" s="25" t="str">
        <x:v>Synthetic SME 001610</x:v>
      </x:c>
      <x:c r="C1614" s="25" t="str">
        <x:v>RM047</x:v>
      </x:c>
      <x:c r="D1614" s="25" t="str">
        <x:v>Central Anatolia</x:v>
      </x:c>
      <x:c r="E1614" s="25" t="str">
        <x:v>Healthcare</x:v>
      </x:c>
      <x:c r="F1614" s="25" t="str">
        <x:v>MEDIUM</x:v>
      </x:c>
      <x:c r="G1614" s="25" t="str">
        <x:v>SOLE_PROPRIETOR</x:v>
      </x:c>
      <x:c r="H1614" s="25" t="str">
        <x:v>2021-10-01</x:v>
      </x:c>
      <x:c r="I1614" s="25" t="n">
        <x:v>58</x:v>
      </x:c>
      <x:c r="J1614" s="28" t="n">
        <x:v>332849779.03</x:v>
      </x:c>
      <x:c r="K1614" s="25" t="n">
        <x:v>60</x:v>
      </x:c>
      <x:c r="L1614" s="26" t="b">
        <x:v>1</x:v>
      </x:c>
      <x:c r="M1614" s="26" t="b">
        <x:v>0</x:v>
      </x:c>
      <x:c r="N1614" s="25" t="n">
        <x:v>77.98</x:v>
      </x:c>
      <x:c r="O1614" s="26" t="b">
        <x:v>0</x:v>
      </x:c>
      <x:c r="P1614" s="25" t="str">
        <x:v>VIDEO_MEETING</x:v>
      </x:c>
      <x:c r="Q1614" s="25" t="str">
        <x:v>DERIVED_ANALYTICS</x:v>
      </x:c>
      <x:c r="R1614" s="30" t="n">
        <x:v>0.008058</x:v>
      </x:c>
      <x:c r="S1614" s="25" t="str">
        <x:v>R02</x:v>
      </x:c>
      <x:c r="T1614" s="25" t="n">
        <x:v>0</x:v>
      </x:c>
      <x:c r="U1614" s="25" t="n">
        <x:v>1</x:v>
      </x:c>
      <x:c r="V1614" s="25" t="str">
        <x:v>2026-11-01</x:v>
      </x:c>
      <x:c r="W1614" s="25" t="str">
        <x:v>NONE</x:v>
      </x:c>
      <x:c r="X1614" s="26" t="b">
        <x:v>1</x:v>
      </x:c>
      <x:c r="Y1614" s="26" t="b">
        <x:v>1</x:v>
      </x:c>
      <x:c r="Z1614" s="25" t="str">
        <x:v>CONTROLLED_SYNTHETIC</x:v>
      </x:c>
      <x:c r="AA1614" s="28" t="n">
        <x:v>173249538.76</x:v>
      </x:c>
      <x:c r="AB1614" s="28" t="n">
        <x:v>147600652.9</x:v>
      </x:c>
      <x:c r="AC1614" s="28" t="n">
        <x:v>77422105.64</x:v>
      </x:c>
      <x:c r="AD1614" s="28" t="n">
        <x:v>13220921.53</x:v>
      </x:c>
      <x:c r="AE1614" s="28" t="n">
        <x:v>46456150.99</x:v>
      </x:c>
      <x:c r="AF1614" s="28" t="n">
        <x:v>0</x:v>
      </x:c>
      <x:c r="AG1614" s="28" t="n">
        <x:v>28051620.72</x:v>
      </x:c>
      <x:c r="AH1614" s="28" t="n">
        <x:v>5577536.448333</x:v>
      </x:c>
      <x:c r="AI1614" s="28" t="n">
        <x:v>18659378.165</x:v>
      </x:c>
      <x:c r="AJ1614" s="25" t="n">
        <x:v>812</x:v>
      </x:c>
      <x:c r="AK1614" s="25" t="n">
        <x:v>0</x:v>
      </x:c>
      <x:c r="AL1614" s="28" t="n">
        <x:v>0</x:v>
      </x:c>
      <x:c r="AM1614" s="28" t="n">
        <x:v>0</x:v>
      </x:c>
      <x:c r="AN1614" s="25"/>
      <x:c r="AO1614" s="25" t="str">
        <x:v>2026-07-26</x:v>
      </x:c>
      <x:c r="AP1614" s="25" t="n">
        <x:v>4</x:v>
      </x:c>
      <x:c r="AQ1614" s="25" t="n">
        <x:v>25</x:v>
      </x:c>
      <x:c r="AR1614" s="25" t="n">
        <x:v>13.81</x:v>
      </x:c>
      <x:c r="AS1614" s="30" t="n">
        <x:v>0</x:v>
      </x:c>
      <x:c r="AT1614" s="25" t="n">
        <x:v>0</x:v>
      </x:c>
    </x:row>
    <x:row r="1615">
      <x:c r="A1615" s="25" t="str">
        <x:v>SME001611</x:v>
      </x:c>
      <x:c r="B1615" s="25" t="str">
        <x:v>Synthetic SME 001611</x:v>
      </x:c>
      <x:c r="C1615" s="25" t="str">
        <x:v>RM007</x:v>
      </x:c>
      <x:c r="D1615" s="25" t="str">
        <x:v>Central Anatolia</x:v>
      </x:c>
      <x:c r="E1615" s="25" t="str">
        <x:v>Manufacturing</x:v>
      </x:c>
      <x:c r="F1615" s="25" t="str">
        <x:v>MICRO</x:v>
      </x:c>
      <x:c r="G1615" s="25" t="str">
        <x:v>JOINT_STOCK</x:v>
      </x:c>
      <x:c r="H1615" s="25" t="str">
        <x:v>2017-12-12</x:v>
      </x:c>
      <x:c r="I1615" s="25" t="n">
        <x:v>104</x:v>
      </x:c>
      <x:c r="J1615" s="28" t="n">
        <x:v>24031870.06</x:v>
      </x:c>
      <x:c r="K1615" s="25" t="n">
        <x:v>4</x:v>
      </x:c>
      <x:c r="L1615" s="26" t="b">
        <x:v>0</x:v>
      </x:c>
      <x:c r="M1615" s="26" t="b">
        <x:v>0</x:v>
      </x:c>
      <x:c r="N1615" s="25" t="n">
        <x:v>51.24</x:v>
      </x:c>
      <x:c r="O1615" s="26" t="b">
        <x:v>1</x:v>
      </x:c>
      <x:c r="P1615" s="25" t="str">
        <x:v>RM_CALL</x:v>
      </x:c>
      <x:c r="Q1615" s="25" t="str">
        <x:v>DERIVED_ANALYTICS</x:v>
      </x:c>
      <x:c r="R1615" s="30" t="n">
        <x:v>0.026132</x:v>
      </x:c>
      <x:c r="S1615" s="25" t="str">
        <x:v>R03</x:v>
      </x:c>
      <x:c r="T1615" s="25" t="n">
        <x:v>0</x:v>
      </x:c>
      <x:c r="U1615" s="25" t="n">
        <x:v>1</x:v>
      </x:c>
      <x:c r="V1615" s="25" t="str">
        <x:v>2027-06-12</x:v>
      </x:c>
      <x:c r="W1615" s="25" t="str">
        <x:v>NONE</x:v>
      </x:c>
      <x:c r="X1615" s="26" t="b">
        <x:v>1</x:v>
      </x:c>
      <x:c r="Y1615" s="26" t="b">
        <x:v>1</x:v>
      </x:c>
      <x:c r="Z1615" s="25" t="str">
        <x:v>CONTROLLED_SYNTHETIC</x:v>
      </x:c>
      <x:c r="AA1615" s="28" t="n">
        <x:v>12629419.13</x:v>
      </x:c>
      <x:c r="AB1615" s="28" t="n">
        <x:v>11411811.57</x:v>
      </x:c>
      <x:c r="AC1615" s="28" t="n">
        <x:v>533946.14</x:v>
      </x:c>
      <x:c r="AD1615" s="28" t="n">
        <x:v>953707.1</x:v>
      </x:c>
      <x:c r="AE1615" s="28" t="n">
        <x:v>0</x:v>
      </x:c>
      <x:c r="AF1615" s="28" t="n">
        <x:v>0</x:v>
      </x:c>
      <x:c r="AG1615" s="28" t="n">
        <x:v>0</x:v>
      </x:c>
      <x:c r="AH1615" s="28" t="n">
        <x:v>497634.668333</x:v>
      </x:c>
      <x:c r="AI1615" s="28" t="n">
        <x:v>890559.273333</x:v>
      </x:c>
      <x:c r="AJ1615" s="25" t="n">
        <x:v>463</x:v>
      </x:c>
      <x:c r="AK1615" s="25" t="n">
        <x:v>2</x:v>
      </x:c>
      <x:c r="AL1615" s="28" t="n">
        <x:v>22744436.24</x:v>
      </x:c>
      <x:c r="AM1615" s="28" t="n">
        <x:v>105506.79</x:v>
      </x:c>
      <x:c r="AN1615" s="25" t="str">
        <x:v>CASH_MANAGEMENT|POS_MERCHANT_ACQUIRING</x:v>
      </x:c>
      <x:c r="AO1615" s="25" t="str">
        <x:v>2026-03-10</x:v>
      </x:c>
      <x:c r="AP1615" s="25" t="n">
        <x:v>2</x:v>
      </x:c>
      <x:c r="AQ1615" s="25" t="n">
        <x:v>163</x:v>
      </x:c>
      <x:c r="AR1615" s="25" t="n">
        <x:v>59.5</x:v>
      </x:c>
      <x:c r="AS1615" s="30" t="n">
        <x:v>1</x:v>
      </x:c>
      <x:c r="AT1615" s="25" t="n">
        <x:v>0</x:v>
      </x:c>
    </x:row>
    <x:row r="1616">
      <x:c r="A1616" s="25" t="str">
        <x:v>SME001612</x:v>
      </x:c>
      <x:c r="B1616" s="25" t="str">
        <x:v>Synthetic SME 001612</x:v>
      </x:c>
      <x:c r="C1616" s="25" t="str">
        <x:v>RM004</x:v>
      </x:c>
      <x:c r="D1616" s="25" t="str">
        <x:v>Central Anatolia</x:v>
      </x:c>
      <x:c r="E1616" s="25" t="str">
        <x:v>Healthcare</x:v>
      </x:c>
      <x:c r="F1616" s="25" t="str">
        <x:v>MICRO</x:v>
      </x:c>
      <x:c r="G1616" s="25" t="str">
        <x:v>JOINT_STOCK</x:v>
      </x:c>
      <x:c r="H1616" s="25" t="str">
        <x:v>2022-08-25</x:v>
      </x:c>
      <x:c r="I1616" s="25" t="n">
        <x:v>47</x:v>
      </x:c>
      <x:c r="J1616" s="28" t="n">
        <x:v>4547011.97</x:v>
      </x:c>
      <x:c r="K1616" s="25" t="n">
        <x:v>7</x:v>
      </x:c>
      <x:c r="L1616" s="26" t="b">
        <x:v>0</x:v>
      </x:c>
      <x:c r="M1616" s="26" t="b">
        <x:v>0</x:v>
      </x:c>
      <x:c r="N1616" s="25" t="n">
        <x:v>69.44</x:v>
      </x:c>
      <x:c r="O1616" s="26" t="b">
        <x:v>1</x:v>
      </x:c>
      <x:c r="P1616" s="25" t="str">
        <x:v>RM_CALL</x:v>
      </x:c>
      <x:c r="Q1616" s="25" t="str">
        <x:v>DERIVED_ANALYTICS</x:v>
      </x:c>
      <x:c r="R1616" s="30" t="n">
        <x:v>0.048063</x:v>
      </x:c>
      <x:c r="S1616" s="25" t="str">
        <x:v>R04</x:v>
      </x:c>
      <x:c r="T1616" s="25" t="n">
        <x:v>0</x:v>
      </x:c>
      <x:c r="U1616" s="25" t="n">
        <x:v>1</x:v>
      </x:c>
      <x:c r="V1616" s="25" t="str">
        <x:v>2026-11-01</x:v>
      </x:c>
      <x:c r="W1616" s="25" t="str">
        <x:v>NONE</x:v>
      </x:c>
      <x:c r="X1616" s="26" t="b">
        <x:v>1</x:v>
      </x:c>
      <x:c r="Y1616" s="26" t="b">
        <x:v>1</x:v>
      </x:c>
      <x:c r="Z1616" s="25" t="str">
        <x:v>CONTROLLED_SYNTHETIC</x:v>
      </x:c>
      <x:c r="AA1616" s="28" t="n">
        <x:v>2255432.38</x:v>
      </x:c>
      <x:c r="AB1616" s="28" t="n">
        <x:v>1974120.11</x:v>
      </x:c>
      <x:c r="AC1616" s="28" t="n">
        <x:v>1071568.74</x:v>
      </x:c>
      <x:c r="AD1616" s="28" t="n">
        <x:v>1621421.56</x:v>
      </x:c>
      <x:c r="AE1616" s="28" t="n">
        <x:v>0</x:v>
      </x:c>
      <x:c r="AF1616" s="28" t="n">
        <x:v>0</x:v>
      </x:c>
      <x:c r="AG1616" s="28" t="n">
        <x:v>0</x:v>
      </x:c>
      <x:c r="AH1616" s="28" t="n">
        <x:v>94430.686667</x:v>
      </x:c>
      <x:c r="AI1616" s="28" t="n">
        <x:v>197853.685</x:v>
      </x:c>
      <x:c r="AJ1616" s="25" t="n">
        <x:v>617</x:v>
      </x:c>
      <x:c r="AK1616" s="25" t="n">
        <x:v>2</x:v>
      </x:c>
      <x:c r="AL1616" s="28" t="n">
        <x:v>5683157.76</x:v>
      </x:c>
      <x:c r="AM1616" s="28" t="n">
        <x:v>96595.03</x:v>
      </x:c>
      <x:c r="AN1616" s="25" t="str">
        <x:v>PAYROLL_SERVICES|POS_MERCHANT_ACQUIRING</x:v>
      </x:c>
      <x:c r="AO1616" s="25" t="str">
        <x:v>2026-05-31</x:v>
      </x:c>
      <x:c r="AP1616" s="25" t="n">
        <x:v>4</x:v>
      </x:c>
      <x:c r="AQ1616" s="25" t="n">
        <x:v>81</x:v>
      </x:c>
      <x:c r="AR1616" s="25" t="n">
        <x:v>52.19</x:v>
      </x:c>
      <x:c r="AS1616" s="30" t="n">
        <x:v>1</x:v>
      </x:c>
      <x:c r="AT1616" s="25" t="n">
        <x:v>0</x:v>
      </x:c>
    </x:row>
    <x:row r="1617">
      <x:c r="A1617" s="25" t="str">
        <x:v>SME001613</x:v>
      </x:c>
      <x:c r="B1617" s="25" t="str">
        <x:v>Synthetic SME 001613</x:v>
      </x:c>
      <x:c r="C1617" s="25" t="str">
        <x:v>RM047</x:v>
      </x:c>
      <x:c r="D1617" s="25" t="str">
        <x:v>Central Anatolia</x:v>
      </x:c>
      <x:c r="E1617" s="25" t="str">
        <x:v>Construction</x:v>
      </x:c>
      <x:c r="F1617" s="25" t="str">
        <x:v>SMALL</x:v>
      </x:c>
      <x:c r="G1617" s="25" t="str">
        <x:v>JOINT_STOCK</x:v>
      </x:c>
      <x:c r="H1617" s="25" t="str">
        <x:v>2022-07-03</x:v>
      </x:c>
      <x:c r="I1617" s="25" t="n">
        <x:v>49</x:v>
      </x:c>
      <x:c r="J1617" s="28" t="n">
        <x:v>42954262.27</x:v>
      </x:c>
      <x:c r="K1617" s="25" t="n">
        <x:v>43</x:v>
      </x:c>
      <x:c r="L1617" s="26" t="b">
        <x:v>0</x:v>
      </x:c>
      <x:c r="M1617" s="26" t="b">
        <x:v>0</x:v>
      </x:c>
      <x:c r="N1617" s="25" t="n">
        <x:v>71.87</x:v>
      </x:c>
      <x:c r="O1617" s="26" t="b">
        <x:v>1</x:v>
      </x:c>
      <x:c r="P1617" s="25" t="str">
        <x:v>BRANCH</x:v>
      </x:c>
      <x:c r="Q1617" s="25" t="str">
        <x:v>DERIVED_ANALYTICS</x:v>
      </x:c>
      <x:c r="R1617" s="30" t="n">
        <x:v>0.056555</x:v>
      </x:c>
      <x:c r="S1617" s="25" t="str">
        <x:v>R04</x:v>
      </x:c>
      <x:c r="T1617" s="25" t="n">
        <x:v>0</x:v>
      </x:c>
      <x:c r="U1617" s="25" t="n">
        <x:v>1</x:v>
      </x:c>
      <x:c r="V1617" s="25" t="str">
        <x:v>2027-04-03</x:v>
      </x:c>
      <x:c r="W1617" s="25" t="str">
        <x:v>NONE</x:v>
      </x:c>
      <x:c r="X1617" s="26" t="b">
        <x:v>1</x:v>
      </x:c>
      <x:c r="Y1617" s="26" t="b">
        <x:v>1</x:v>
      </x:c>
      <x:c r="Z1617" s="25" t="str">
        <x:v>CONTROLLED_SYNTHETIC</x:v>
      </x:c>
      <x:c r="AA1617" s="28" t="n">
        <x:v>23533201.38</x:v>
      </x:c>
      <x:c r="AB1617" s="28" t="n">
        <x:v>21755756.64</x:v>
      </x:c>
      <x:c r="AC1617" s="28" t="n">
        <x:v>1181894.28</x:v>
      </x:c>
      <x:c r="AD1617" s="28" t="n">
        <x:v>8307057.15</x:v>
      </x:c>
      <x:c r="AE1617" s="28" t="n">
        <x:v>0</x:v>
      </x:c>
      <x:c r="AF1617" s="28" t="n">
        <x:v>0</x:v>
      </x:c>
      <x:c r="AG1617" s="28" t="n">
        <x:v>0</x:v>
      </x:c>
      <x:c r="AH1617" s="28" t="n">
        <x:v>790051.903333</x:v>
      </x:c>
      <x:c r="AI1617" s="28" t="n">
        <x:v>1984240.081667</x:v>
      </x:c>
      <x:c r="AJ1617" s="25" t="n">
        <x:v>746</x:v>
      </x:c>
      <x:c r="AK1617" s="25" t="n">
        <x:v>3</x:v>
      </x:c>
      <x:c r="AL1617" s="28" t="n">
        <x:v>47857444.43</x:v>
      </x:c>
      <x:c r="AM1617" s="28" t="n">
        <x:v>1897838.78</x:v>
      </x:c>
      <x:c r="AN1617" s="25" t="str">
        <x:v>CASH_MANAGEMENT|TERM_DEPOSIT|WORKING_CAPITAL_LOAN</x:v>
      </x:c>
      <x:c r="AO1617" s="25" t="str">
        <x:v>2026-08-06</x:v>
      </x:c>
      <x:c r="AP1617" s="25" t="n">
        <x:v>5</x:v>
      </x:c>
      <x:c r="AQ1617" s="25" t="n">
        <x:v>14</x:v>
      </x:c>
      <x:c r="AR1617" s="25" t="n">
        <x:v>59.17</x:v>
      </x:c>
      <x:c r="AS1617" s="30" t="n">
        <x:v>1</x:v>
      </x:c>
      <x:c r="AT1617" s="25" t="n">
        <x:v>0</x:v>
      </x:c>
    </x:row>
    <x:row r="1618">
      <x:c r="A1618" s="25" t="str">
        <x:v>SME001614</x:v>
      </x:c>
      <x:c r="B1618" s="25" t="str">
        <x:v>Synthetic SME 001614</x:v>
      </x:c>
      <x:c r="C1618" s="25" t="str">
        <x:v>RM041</x:v>
      </x:c>
      <x:c r="D1618" s="25" t="str">
        <x:v>Marmara</x:v>
      </x:c>
      <x:c r="E1618" s="25" t="str">
        <x:v>Technology</x:v>
      </x:c>
      <x:c r="F1618" s="25" t="str">
        <x:v>SMALL</x:v>
      </x:c>
      <x:c r="G1618" s="25" t="str">
        <x:v>JOINT_STOCK</x:v>
      </x:c>
      <x:c r="H1618" s="25" t="str">
        <x:v>2023-04-02</x:v>
      </x:c>
      <x:c r="I1618" s="25" t="n">
        <x:v>40</x:v>
      </x:c>
      <x:c r="J1618" s="28" t="n">
        <x:v>17854329.1</x:v>
      </x:c>
      <x:c r="K1618" s="25" t="n">
        <x:v>42</x:v>
      </x:c>
      <x:c r="L1618" s="26" t="b">
        <x:v>0</x:v>
      </x:c>
      <x:c r="M1618" s="26" t="b">
        <x:v>0</x:v>
      </x:c>
      <x:c r="N1618" s="25" t="n">
        <x:v>16.72</x:v>
      </x:c>
      <x:c r="O1618" s="26" t="b">
        <x:v>0</x:v>
      </x:c>
      <x:c r="P1618" s="25" t="str">
        <x:v>VIDEO_MEETING</x:v>
      </x:c>
      <x:c r="Q1618" s="25" t="str">
        <x:v>DERIVED_ANALYTICS</x:v>
      </x:c>
      <x:c r="R1618" s="30" t="n">
        <x:v>0.010728</x:v>
      </x:c>
      <x:c r="S1618" s="25" t="str">
        <x:v>R02</x:v>
      </x:c>
      <x:c r="T1618" s="25" t="n">
        <x:v>0</x:v>
      </x:c>
      <x:c r="U1618" s="25" t="n">
        <x:v>1</x:v>
      </x:c>
      <x:c r="V1618" s="25" t="str">
        <x:v>2027-05-09</x:v>
      </x:c>
      <x:c r="W1618" s="25" t="str">
        <x:v>NONE</x:v>
      </x:c>
      <x:c r="X1618" s="26" t="b">
        <x:v>1</x:v>
      </x:c>
      <x:c r="Y1618" s="26" t="b">
        <x:v>0</x:v>
      </x:c>
      <x:c r="Z1618" s="25" t="str">
        <x:v>CONTROLLED_SYNTHETIC</x:v>
      </x:c>
      <x:c r="AA1618" s="28" t="n">
        <x:v>8237894.94</x:v>
      </x:c>
      <x:c r="AB1618" s="28" t="n">
        <x:v>7787844.91</x:v>
      </x:c>
      <x:c r="AC1618" s="28" t="n">
        <x:v>328894.38</x:v>
      </x:c>
      <x:c r="AD1618" s="28" t="n">
        <x:v>9638865.64</x:v>
      </x:c>
      <x:c r="AE1618" s="28" t="n">
        <x:v>0</x:v>
      </x:c>
      <x:c r="AF1618" s="28" t="n">
        <x:v>0</x:v>
      </x:c>
      <x:c r="AG1618" s="28" t="n">
        <x:v>0</x:v>
      </x:c>
      <x:c r="AH1618" s="28" t="n">
        <x:v>255943.003333</x:v>
      </x:c>
      <x:c r="AI1618" s="28" t="n">
        <x:v>912680.816667</x:v>
      </x:c>
      <x:c r="AJ1618" s="25" t="n">
        <x:v>153</x:v>
      </x:c>
      <x:c r="AK1618" s="25" t="n">
        <x:v>3</x:v>
      </x:c>
      <x:c r="AL1618" s="28" t="n">
        <x:v>19040262.72</x:v>
      </x:c>
      <x:c r="AM1618" s="28" t="n">
        <x:v>529206.33</x:v>
      </x:c>
      <x:c r="AN1618" s="25" t="str">
        <x:v>BUSINESS_CREDIT_CARD|PAYROLL_SERVICES|POS_MERCHANT_ACQUIRING</x:v>
      </x:c>
      <x:c r="AO1618" s="25" t="str">
        <x:v>2026-06-16</x:v>
      </x:c>
      <x:c r="AP1618" s="25" t="n">
        <x:v>1</x:v>
      </x:c>
      <x:c r="AQ1618" s="25" t="n">
        <x:v>65</x:v>
      </x:c>
      <x:c r="AR1618" s="25" t="n">
        <x:v>57.02</x:v>
      </x:c>
      <x:c r="AS1618" s="30" t="n">
        <x:v>1</x:v>
      </x:c>
      <x:c r="AT1618" s="25" t="n">
        <x:v>0</x:v>
      </x:c>
    </x:row>
    <x:row r="1619">
      <x:c r="A1619" s="25" t="str">
        <x:v>SME001615</x:v>
      </x:c>
      <x:c r="B1619" s="25" t="str">
        <x:v>Synthetic SME 001615</x:v>
      </x:c>
      <x:c r="C1619" s="25" t="str">
        <x:v>RM035</x:v>
      </x:c>
      <x:c r="D1619" s="25" t="str">
        <x:v>Central Anatolia</x:v>
      </x:c>
      <x:c r="E1619" s="25" t="str">
        <x:v>Hospitality</x:v>
      </x:c>
      <x:c r="F1619" s="25" t="str">
        <x:v>MICRO</x:v>
      </x:c>
      <x:c r="G1619" s="25" t="str">
        <x:v>LIMITED</x:v>
      </x:c>
      <x:c r="H1619" s="25" t="str">
        <x:v>2016-01-09</x:v>
      </x:c>
      <x:c r="I1619" s="25" t="n">
        <x:v>127</x:v>
      </x:c>
      <x:c r="J1619" s="28" t="n">
        <x:v>14611436.03</x:v>
      </x:c>
      <x:c r="K1619" s="25" t="n">
        <x:v>5</x:v>
      </x:c>
      <x:c r="L1619" s="26" t="b">
        <x:v>0</x:v>
      </x:c>
      <x:c r="M1619" s="26" t="b">
        <x:v>1</x:v>
      </x:c>
      <x:c r="N1619" s="25" t="n">
        <x:v>34.09</x:v>
      </x:c>
      <x:c r="O1619" s="26" t="b">
        <x:v>1</x:v>
      </x:c>
      <x:c r="P1619" s="25" t="str">
        <x:v>BRANCH</x:v>
      </x:c>
      <x:c r="Q1619" s="25" t="str">
        <x:v>DERIVED_ANALYTICS</x:v>
      </x:c>
      <x:c r="R1619" s="30" t="n">
        <x:v>0.039745</x:v>
      </x:c>
      <x:c r="S1619" s="25" t="str">
        <x:v>R03</x:v>
      </x:c>
      <x:c r="T1619" s="25" t="n">
        <x:v>5</x:v>
      </x:c>
      <x:c r="U1619" s="25" t="n">
        <x:v>1</x:v>
      </x:c>
      <x:c r="V1619" s="25" t="str">
        <x:v>2026-10-30</x:v>
      </x:c>
      <x:c r="W1619" s="25" t="str">
        <x:v>NONE</x:v>
      </x:c>
      <x:c r="X1619" s="26" t="b">
        <x:v>1</x:v>
      </x:c>
      <x:c r="Y1619" s="26" t="b">
        <x:v>1</x:v>
      </x:c>
      <x:c r="Z1619" s="25" t="str">
        <x:v>CONTROLLED_SYNTHETIC</x:v>
      </x:c>
      <x:c r="AA1619" s="28" t="n">
        <x:v>8696329.9</x:v>
      </x:c>
      <x:c r="AB1619" s="28" t="n">
        <x:v>7839218.9</x:v>
      </x:c>
      <x:c r="AC1619" s="28" t="n">
        <x:v>4036805.9</x:v>
      </x:c>
      <x:c r="AD1619" s="28" t="n">
        <x:v>860386.33</x:v>
      </x:c>
      <x:c r="AE1619" s="28" t="n">
        <x:v>0</x:v>
      </x:c>
      <x:c r="AF1619" s="28" t="n">
        <x:v>2536247.86</x:v>
      </x:c>
      <x:c r="AG1619" s="28" t="n">
        <x:v>1342819.76</x:v>
      </x:c>
      <x:c r="AH1619" s="28" t="n">
        <x:v>286812.101667</x:v>
      </x:c>
      <x:c r="AI1619" s="28" t="n">
        <x:v>646673.643333</x:v>
      </x:c>
      <x:c r="AJ1619" s="25" t="n">
        <x:v>319</x:v>
      </x:c>
      <x:c r="AK1619" s="25" t="n">
        <x:v>2</x:v>
      </x:c>
      <x:c r="AL1619" s="28" t="n">
        <x:v>2235611.74</x:v>
      </x:c>
      <x:c r="AM1619" s="28" t="n">
        <x:v>85288.81</x:v>
      </x:c>
      <x:c r="AN1619" s="25" t="str">
        <x:v>BUSINESS_CREDIT_CARD|PAYROLL_SERVICES</x:v>
      </x:c>
      <x:c r="AO1619" s="25" t="str">
        <x:v>2025-09-14</x:v>
      </x:c>
      <x:c r="AP1619" s="25" t="n">
        <x:v>1</x:v>
      </x:c>
      <x:c r="AQ1619" s="25" t="n">
        <x:v>340</x:v>
      </x:c>
      <x:c r="AR1619" s="25" t="n">
        <x:v>37.28</x:v>
      </x:c>
      <x:c r="AS1619" s="30" t="n">
        <x:v>0.437155</x:v>
      </x:c>
      <x:c r="AT1619" s="25" t="n">
        <x:v>0</x:v>
      </x:c>
    </x:row>
    <x:row r="1620">
      <x:c r="A1620" s="25" t="str">
        <x:v>SME001616</x:v>
      </x:c>
      <x:c r="B1620" s="25" t="str">
        <x:v>Synthetic SME 001616</x:v>
      </x:c>
      <x:c r="C1620" s="25" t="str">
        <x:v>RM019</x:v>
      </x:c>
      <x:c r="D1620" s="25" t="str">
        <x:v>Aegean</x:v>
      </x:c>
      <x:c r="E1620" s="25" t="str">
        <x:v>Technology</x:v>
      </x:c>
      <x:c r="F1620" s="25" t="str">
        <x:v>MICRO</x:v>
      </x:c>
      <x:c r="G1620" s="25" t="str">
        <x:v>LIMITED</x:v>
      </x:c>
      <x:c r="H1620" s="25" t="str">
        <x:v>2019-05-06</x:v>
      </x:c>
      <x:c r="I1620" s="25" t="n">
        <x:v>87</x:v>
      </x:c>
      <x:c r="J1620" s="28" t="n">
        <x:v>11194819.02</x:v>
      </x:c>
      <x:c r="K1620" s="25" t="n">
        <x:v>2</x:v>
      </x:c>
      <x:c r="L1620" s="26" t="b">
        <x:v>0</x:v>
      </x:c>
      <x:c r="M1620" s="26" t="b">
        <x:v>0</x:v>
      </x:c>
      <x:c r="N1620" s="25" t="n">
        <x:v>91.09</x:v>
      </x:c>
      <x:c r="O1620" s="26" t="b">
        <x:v>1</x:v>
      </x:c>
      <x:c r="P1620" s="25" t="str">
        <x:v>VIDEO_MEETING</x:v>
      </x:c>
      <x:c r="Q1620" s="25" t="str">
        <x:v>DERIVED_ANALYTICS</x:v>
      </x:c>
      <x:c r="R1620" s="30" t="n">
        <x:v>0.062314</x:v>
      </x:c>
      <x:c r="S1620" s="25" t="str">
        <x:v>R04</x:v>
      </x:c>
      <x:c r="T1620" s="25" t="n">
        <x:v>0</x:v>
      </x:c>
      <x:c r="U1620" s="25" t="n">
        <x:v>1</x:v>
      </x:c>
      <x:c r="V1620" s="25" t="str">
        <x:v>2026-12-12</x:v>
      </x:c>
      <x:c r="W1620" s="25" t="str">
        <x:v>MEDIUM</x:v>
      </x:c>
      <x:c r="X1620" s="26" t="b">
        <x:v>1</x:v>
      </x:c>
      <x:c r="Y1620" s="26" t="b">
        <x:v>1</x:v>
      </x:c>
      <x:c r="Z1620" s="25" t="str">
        <x:v>CONTROLLED_SYNTHETIC</x:v>
      </x:c>
      <x:c r="AA1620" s="28" t="n">
        <x:v>6122554.87</x:v>
      </x:c>
      <x:c r="AB1620" s="28" t="n">
        <x:v>5528623.57</x:v>
      </x:c>
      <x:c r="AC1620" s="28" t="n">
        <x:v>382615.03</x:v>
      </x:c>
      <x:c r="AD1620" s="28" t="n">
        <x:v>403527.57</x:v>
      </x:c>
      <x:c r="AE1620" s="28" t="n">
        <x:v>0</x:v>
      </x:c>
      <x:c r="AF1620" s="28" t="n">
        <x:v>0</x:v>
      </x:c>
      <x:c r="AG1620" s="28" t="n">
        <x:v>0</x:v>
      </x:c>
      <x:c r="AH1620" s="28" t="n">
        <x:v>197730.478333</x:v>
      </x:c>
      <x:c r="AI1620" s="28" t="n">
        <x:v>507297.045</x:v>
      </x:c>
      <x:c r="AJ1620" s="25" t="n">
        <x:v>759</x:v>
      </x:c>
      <x:c r="AK1620" s="25" t="n">
        <x:v>1</x:v>
      </x:c>
      <x:c r="AL1620" s="28" t="n">
        <x:v>11017981.36</x:v>
      </x:c>
      <x:c r="AM1620" s="28" t="n">
        <x:v>165973.46</x:v>
      </x:c>
      <x:c r="AN1620" s="25" t="str">
        <x:v>CASH_MANAGEMENT</x:v>
      </x:c>
      <x:c r="AO1620" s="25" t="str">
        <x:v>2026-03-25</x:v>
      </x:c>
      <x:c r="AP1620" s="25" t="n">
        <x:v>4</x:v>
      </x:c>
      <x:c r="AQ1620" s="25" t="n">
        <x:v>148</x:v>
      </x:c>
      <x:c r="AR1620" s="25" t="n">
        <x:v>54.06</x:v>
      </x:c>
      <x:c r="AS1620" s="30" t="n">
        <x:v>1</x:v>
      </x:c>
      <x:c r="AT1620" s="25" t="n">
        <x:v>0</x:v>
      </x:c>
    </x:row>
    <x:row r="1621">
      <x:c r="A1621" s="25" t="str">
        <x:v>SME001617</x:v>
      </x:c>
      <x:c r="B1621" s="25" t="str">
        <x:v>Synthetic SME 001617</x:v>
      </x:c>
      <x:c r="C1621" s="25" t="str">
        <x:v>RM038</x:v>
      </x:c>
      <x:c r="D1621" s="25" t="str">
        <x:v>Aegean</x:v>
      </x:c>
      <x:c r="E1621" s="25" t="str">
        <x:v>Retail Trade</x:v>
      </x:c>
      <x:c r="F1621" s="25" t="str">
        <x:v>SMALL</x:v>
      </x:c>
      <x:c r="G1621" s="25" t="str">
        <x:v>LIMITED</x:v>
      </x:c>
      <x:c r="H1621" s="25" t="str">
        <x:v>2022-05-13</x:v>
      </x:c>
      <x:c r="I1621" s="25" t="n">
        <x:v>51</x:v>
      </x:c>
      <x:c r="J1621" s="28" t="n">
        <x:v>26980155.1</x:v>
      </x:c>
      <x:c r="K1621" s="25" t="n">
        <x:v>22</x:v>
      </x:c>
      <x:c r="L1621" s="26" t="b">
        <x:v>0</x:v>
      </x:c>
      <x:c r="M1621" s="26" t="b">
        <x:v>0</x:v>
      </x:c>
      <x:c r="N1621" s="25" t="n">
        <x:v>53.15</x:v>
      </x:c>
      <x:c r="O1621" s="26" t="b">
        <x:v>1</x:v>
      </x:c>
      <x:c r="P1621" s="25" t="str">
        <x:v>RM_CALL</x:v>
      </x:c>
      <x:c r="Q1621" s="25" t="str">
        <x:v>DERIVED_ANALYTICS</x:v>
      </x:c>
      <x:c r="R1621" s="30" t="n">
        <x:v>0.031105</x:v>
      </x:c>
      <x:c r="S1621" s="25" t="str">
        <x:v>R03</x:v>
      </x:c>
      <x:c r="T1621" s="25" t="n">
        <x:v>0</x:v>
      </x:c>
      <x:c r="U1621" s="25" t="n">
        <x:v>1</x:v>
      </x:c>
      <x:c r="V1621" s="25" t="str">
        <x:v>2027-03-19</x:v>
      </x:c>
      <x:c r="W1621" s="25" t="str">
        <x:v>NONE</x:v>
      </x:c>
      <x:c r="X1621" s="26" t="b">
        <x:v>1</x:v>
      </x:c>
      <x:c r="Y1621" s="26" t="b">
        <x:v>1</x:v>
      </x:c>
      <x:c r="Z1621" s="25" t="str">
        <x:v>CONTROLLED_SYNTHETIC</x:v>
      </x:c>
      <x:c r="AA1621" s="28" t="n">
        <x:v>14021453.57</x:v>
      </x:c>
      <x:c r="AB1621" s="28" t="n">
        <x:v>12467926.43</x:v>
      </x:c>
      <x:c r="AC1621" s="28" t="n">
        <x:v>7208189.5</x:v>
      </x:c>
      <x:c r="AD1621" s="28" t="n">
        <x:v>4104483.06</x:v>
      </x:c>
      <x:c r="AE1621" s="28" t="n">
        <x:v>0</x:v>
      </x:c>
      <x:c r="AF1621" s="28" t="n">
        <x:v>0</x:v>
      </x:c>
      <x:c r="AG1621" s="28" t="n">
        <x:v>0</x:v>
      </x:c>
      <x:c r="AH1621" s="28" t="n">
        <x:v>438545.461667</x:v>
      </x:c>
      <x:c r="AI1621" s="28" t="n">
        <x:v>1327467.67</x:v>
      </x:c>
      <x:c r="AJ1621" s="25" t="n">
        <x:v>575</x:v>
      </x:c>
      <x:c r="AK1621" s="25" t="n">
        <x:v>2</x:v>
      </x:c>
      <x:c r="AL1621" s="28" t="n">
        <x:v>17643401.17</x:v>
      </x:c>
      <x:c r="AM1621" s="28" t="n">
        <x:v>175098.31</x:v>
      </x:c>
      <x:c r="AN1621" s="25" t="str">
        <x:v>POS_MERCHANT_ACQUIRING|WORKING_CAPITAL_LOAN</x:v>
      </x:c>
      <x:c r="AO1621" s="25" t="str">
        <x:v>2026-02-28</x:v>
      </x:c>
      <x:c r="AP1621" s="25" t="n">
        <x:v>6</x:v>
      </x:c>
      <x:c r="AQ1621" s="25" t="n">
        <x:v>173</x:v>
      </x:c>
      <x:c r="AR1621" s="25" t="n">
        <x:v>43.45</x:v>
      </x:c>
      <x:c r="AS1621" s="30" t="n">
        <x:v>1</x:v>
      </x:c>
      <x:c r="AT1621" s="25" t="n">
        <x:v>0</x:v>
      </x:c>
    </x:row>
    <x:row r="1622">
      <x:c r="A1622" s="25" t="str">
        <x:v>SME001618</x:v>
      </x:c>
      <x:c r="B1622" s="25" t="str">
        <x:v>Synthetic SME 001618</x:v>
      </x:c>
      <x:c r="C1622" s="25" t="str">
        <x:v>RM012</x:v>
      </x:c>
      <x:c r="D1622" s="25" t="str">
        <x:v>Central Anatolia</x:v>
      </x:c>
      <x:c r="E1622" s="25" t="str">
        <x:v>Agriculture</x:v>
      </x:c>
      <x:c r="F1622" s="25" t="str">
        <x:v>MICRO</x:v>
      </x:c>
      <x:c r="G1622" s="25" t="str">
        <x:v>LIMITED</x:v>
      </x:c>
      <x:c r="H1622" s="25" t="str">
        <x:v>2021-12-02</x:v>
      </x:c>
      <x:c r="I1622" s="25" t="n">
        <x:v>56</x:v>
      </x:c>
      <x:c r="J1622" s="28" t="n">
        <x:v>8028346.38</x:v>
      </x:c>
      <x:c r="K1622" s="25" t="n">
        <x:v>5</x:v>
      </x:c>
      <x:c r="L1622" s="26" t="b">
        <x:v>0</x:v>
      </x:c>
      <x:c r="M1622" s="26" t="b">
        <x:v>0</x:v>
      </x:c>
      <x:c r="N1622" s="25" t="n">
        <x:v>56.35</x:v>
      </x:c>
      <x:c r="O1622" s="26" t="b">
        <x:v>1</x:v>
      </x:c>
      <x:c r="P1622" s="25" t="str">
        <x:v>RM_CALL</x:v>
      </x:c>
      <x:c r="Q1622" s="25" t="str">
        <x:v>DERIVED_ANALYTICS</x:v>
      </x:c>
      <x:c r="R1622" s="30" t="n">
        <x:v>0.041933</x:v>
      </x:c>
      <x:c r="S1622" s="25" t="str">
        <x:v>R03</x:v>
      </x:c>
      <x:c r="T1622" s="25" t="n">
        <x:v>0</x:v>
      </x:c>
      <x:c r="U1622" s="25" t="n">
        <x:v>1</x:v>
      </x:c>
      <x:c r="V1622" s="25" t="str">
        <x:v>2026-06-24</x:v>
      </x:c>
      <x:c r="W1622" s="25" t="str">
        <x:v>NONE</x:v>
      </x:c>
      <x:c r="X1622" s="26" t="b">
        <x:v>1</x:v>
      </x:c>
      <x:c r="Y1622" s="26" t="b">
        <x:v>1</x:v>
      </x:c>
      <x:c r="Z1622" s="25" t="str">
        <x:v>CONTROLLED_SYNTHETIC</x:v>
      </x:c>
      <x:c r="AA1622" s="28" t="n">
        <x:v>4338525.85</x:v>
      </x:c>
      <x:c r="AB1622" s="28" t="n">
        <x:v>3823573.73</x:v>
      </x:c>
      <x:c r="AC1622" s="28" t="n">
        <x:v>156241.29</x:v>
      </x:c>
      <x:c r="AD1622" s="28" t="n">
        <x:v>1209263.1</x:v>
      </x:c>
      <x:c r="AE1622" s="28" t="n">
        <x:v>0</x:v>
      </x:c>
      <x:c r="AF1622" s="28" t="n">
        <x:v>0</x:v>
      </x:c>
      <x:c r="AG1622" s="28" t="n">
        <x:v>0</x:v>
      </x:c>
      <x:c r="AH1622" s="28" t="n">
        <x:v>194958.975</x:v>
      </x:c>
      <x:c r="AI1622" s="28" t="n">
        <x:v>425846.026667</x:v>
      </x:c>
      <x:c r="AJ1622" s="25" t="n">
        <x:v>556</x:v>
      </x:c>
      <x:c r="AK1622" s="25" t="n">
        <x:v>1</x:v>
      </x:c>
      <x:c r="AL1622" s="28" t="n">
        <x:v>194484.51</x:v>
      </x:c>
      <x:c r="AM1622" s="28" t="n">
        <x:v>4372.35</x:v>
      </x:c>
      <x:c r="AN1622" s="25" t="str">
        <x:v>TERM_DEPOSIT</x:v>
      </x:c>
      <x:c r="AO1622" s="25" t="str">
        <x:v>2026-03-23</x:v>
      </x:c>
      <x:c r="AP1622" s="25" t="n">
        <x:v>4</x:v>
      </x:c>
      <x:c r="AQ1622" s="25" t="n">
        <x:v>150</x:v>
      </x:c>
      <x:c r="AR1622" s="25" t="n">
        <x:v>20.51</x:v>
      </x:c>
      <x:c r="AS1622" s="30" t="n">
        <x:v>0.069214</x:v>
      </x:c>
      <x:c r="AT1622" s="25" t="n">
        <x:v>57</x:v>
      </x:c>
    </x:row>
    <x:row r="1623">
      <x:c r="A1623" s="25" t="str">
        <x:v>SME001619</x:v>
      </x:c>
      <x:c r="B1623" s="25" t="str">
        <x:v>Synthetic SME 001619</x:v>
      </x:c>
      <x:c r="C1623" s="25" t="str">
        <x:v>RM036</x:v>
      </x:c>
      <x:c r="D1623" s="25" t="str">
        <x:v>Marmara</x:v>
      </x:c>
      <x:c r="E1623" s="25" t="str">
        <x:v>Manufacturing</x:v>
      </x:c>
      <x:c r="F1623" s="25" t="str">
        <x:v>SMALL</x:v>
      </x:c>
      <x:c r="G1623" s="25" t="str">
        <x:v>LIMITED</x:v>
      </x:c>
      <x:c r="H1623" s="25" t="str">
        <x:v>2016-05-24</x:v>
      </x:c>
      <x:c r="I1623" s="25" t="n">
        <x:v>122</x:v>
      </x:c>
      <x:c r="J1623" s="28" t="n">
        <x:v>20387188.69</x:v>
      </x:c>
      <x:c r="K1623" s="25" t="n">
        <x:v>30</x:v>
      </x:c>
      <x:c r="L1623" s="26" t="b">
        <x:v>0</x:v>
      </x:c>
      <x:c r="M1623" s="26" t="b">
        <x:v>0</x:v>
      </x:c>
      <x:c r="N1623" s="25" t="n">
        <x:v>70.66</x:v>
      </x:c>
      <x:c r="O1623" s="26" t="b">
        <x:v>1</x:v>
      </x:c>
      <x:c r="P1623" s="25" t="str">
        <x:v>RM_CALL</x:v>
      </x:c>
      <x:c r="Q1623" s="25" t="str">
        <x:v>DERIVED_ANALYTICS</x:v>
      </x:c>
      <x:c r="R1623" s="30" t="n">
        <x:v>0.030248</x:v>
      </x:c>
      <x:c r="S1623" s="25" t="str">
        <x:v>R03</x:v>
      </x:c>
      <x:c r="T1623" s="25" t="n">
        <x:v>0</x:v>
      </x:c>
      <x:c r="U1623" s="25" t="n">
        <x:v>1</x:v>
      </x:c>
      <x:c r="V1623" s="25" t="str">
        <x:v>2027-01-25</x:v>
      </x:c>
      <x:c r="W1623" s="25" t="str">
        <x:v>NONE</x:v>
      </x:c>
      <x:c r="X1623" s="26" t="b">
        <x:v>1</x:v>
      </x:c>
      <x:c r="Y1623" s="26" t="b">
        <x:v>1</x:v>
      </x:c>
      <x:c r="Z1623" s="25" t="str">
        <x:v>CONTROLLED_SYNTHETIC</x:v>
      </x:c>
      <x:c r="AA1623" s="28" t="n">
        <x:v>10702794.81</x:v>
      </x:c>
      <x:c r="AB1623" s="28" t="n">
        <x:v>9872446.17</x:v>
      </x:c>
      <x:c r="AC1623" s="28" t="n">
        <x:v>491770.74</x:v>
      </x:c>
      <x:c r="AD1623" s="28" t="n">
        <x:v>5771106.23</x:v>
      </x:c>
      <x:c r="AE1623" s="28" t="n">
        <x:v>0</x:v>
      </x:c>
      <x:c r="AF1623" s="28" t="n">
        <x:v>0</x:v>
      </x:c>
      <x:c r="AG1623" s="28" t="n">
        <x:v>0</x:v>
      </x:c>
      <x:c r="AH1623" s="28" t="n">
        <x:v>461694.01</x:v>
      </x:c>
      <x:c r="AI1623" s="28" t="n">
        <x:v>902463.316667</x:v>
      </x:c>
      <x:c r="AJ1623" s="25" t="n">
        <x:v>723</x:v>
      </x:c>
      <x:c r="AK1623" s="25" t="n">
        <x:v>3</x:v>
      </x:c>
      <x:c r="AL1623" s="28" t="n">
        <x:v>3653688.64</x:v>
      </x:c>
      <x:c r="AM1623" s="28" t="n">
        <x:v>44792.36</x:v>
      </x:c>
      <x:c r="AN1623" s="25" t="str">
        <x:v>BUSINESS_CREDIT_CARD|TERM_DEPOSIT|WORKING_CAPITAL_LOAN</x:v>
      </x:c>
      <x:c r="AO1623" s="25" t="str">
        <x:v>2026-07-18</x:v>
      </x:c>
      <x:c r="AP1623" s="25" t="n">
        <x:v>4</x:v>
      </x:c>
      <x:c r="AQ1623" s="25" t="n">
        <x:v>33</x:v>
      </x:c>
      <x:c r="AR1623" s="25" t="n">
        <x:v>44.52</x:v>
      </x:c>
      <x:c r="AS1623" s="30" t="n">
        <x:v>0.512043</x:v>
      </x:c>
      <x:c r="AT1623" s="25" t="n">
        <x:v>0</x:v>
      </x:c>
    </x:row>
    <x:row r="1624">
      <x:c r="A1624" s="25" t="str">
        <x:v>SME001620</x:v>
      </x:c>
      <x:c r="B1624" s="25" t="str">
        <x:v>Synthetic SME 001620</x:v>
      </x:c>
      <x:c r="C1624" s="25" t="str">
        <x:v>RM021</x:v>
      </x:c>
      <x:c r="D1624" s="25" t="str">
        <x:v>Marmara</x:v>
      </x:c>
      <x:c r="E1624" s="25" t="str">
        <x:v>Agriculture</x:v>
      </x:c>
      <x:c r="F1624" s="25" t="str">
        <x:v>MICRO</x:v>
      </x:c>
      <x:c r="G1624" s="25" t="str">
        <x:v>LIMITED</x:v>
      </x:c>
      <x:c r="H1624" s="25" t="str">
        <x:v>2024-01-04</x:v>
      </x:c>
      <x:c r="I1624" s="25" t="n">
        <x:v>31</x:v>
      </x:c>
      <x:c r="J1624" s="28" t="n">
        <x:v>11317050.06</x:v>
      </x:c>
      <x:c r="K1624" s="25" t="n">
        <x:v>3</x:v>
      </x:c>
      <x:c r="L1624" s="26" t="b">
        <x:v>1</x:v>
      </x:c>
      <x:c r="M1624" s="26" t="b">
        <x:v>0</x:v>
      </x:c>
      <x:c r="N1624" s="25" t="n">
        <x:v>15.07</x:v>
      </x:c>
      <x:c r="O1624" s="26" t="b">
        <x:v>1</x:v>
      </x:c>
      <x:c r="P1624" s="25" t="str">
        <x:v>RM_CALL</x:v>
      </x:c>
      <x:c r="Q1624" s="25" t="str">
        <x:v>DERIVED_ANALYTICS</x:v>
      </x:c>
      <x:c r="R1624" s="30" t="n">
        <x:v>0.043552</x:v>
      </x:c>
      <x:c r="S1624" s="25" t="str">
        <x:v>R03</x:v>
      </x:c>
      <x:c r="T1624" s="25" t="n">
        <x:v>0</x:v>
      </x:c>
      <x:c r="U1624" s="25" t="n">
        <x:v>1</x:v>
      </x:c>
      <x:c r="V1624" s="25" t="str">
        <x:v>2026-04-21</x:v>
      </x:c>
      <x:c r="W1624" s="25" t="str">
        <x:v>NONE</x:v>
      </x:c>
      <x:c r="X1624" s="26" t="b">
        <x:v>1</x:v>
      </x:c>
      <x:c r="Y1624" s="26" t="b">
        <x:v>1</x:v>
      </x:c>
      <x:c r="Z1624" s="25" t="str">
        <x:v>CONTROLLED_SYNTHETIC</x:v>
      </x:c>
      <x:c r="AA1624" s="28" t="n">
        <x:v>5999422.63</x:v>
      </x:c>
      <x:c r="AB1624" s="28" t="n">
        <x:v>5413357.07</x:v>
      </x:c>
      <x:c r="AC1624" s="28" t="n">
        <x:v>332126.12</x:v>
      </x:c>
      <x:c r="AD1624" s="28" t="n">
        <x:v>677255.16</x:v>
      </x:c>
      <x:c r="AE1624" s="28" t="n">
        <x:v>1598385.13</x:v>
      </x:c>
      <x:c r="AF1624" s="28" t="n">
        <x:v>0</x:v>
      </x:c>
      <x:c r="AG1624" s="28" t="n">
        <x:v>1053909.42</x:v>
      </x:c>
      <x:c r="AH1624" s="28" t="n">
        <x:v>257630.945</x:v>
      </x:c>
      <x:c r="AI1624" s="28" t="n">
        <x:v>721330.951667</x:v>
      </x:c>
      <x:c r="AJ1624" s="25" t="n">
        <x:v>111</x:v>
      </x:c>
      <x:c r="AK1624" s="25" t="n">
        <x:v>2</x:v>
      </x:c>
      <x:c r="AL1624" s="28" t="n">
        <x:v>2105425.82</x:v>
      </x:c>
      <x:c r="AM1624" s="28" t="n">
        <x:v>82169.2</x:v>
      </x:c>
      <x:c r="AN1624" s="25" t="str">
        <x:v>TERM_DEPOSIT|TRADE_FINANCE</x:v>
      </x:c>
      <x:c r="AO1624" s="25" t="str">
        <x:v>2026-07-10</x:v>
      </x:c>
      <x:c r="AP1624" s="25" t="n">
        <x:v>3</x:v>
      </x:c>
      <x:c r="AQ1624" s="25" t="n">
        <x:v>41</x:v>
      </x:c>
      <x:c r="AR1624" s="25" t="n">
        <x:v>25.59</x:v>
      </x:c>
      <x:c r="AS1624" s="30" t="n">
        <x:v>0.531543</x:v>
      </x:c>
      <x:c r="AT1624" s="25" t="n">
        <x:v>121</x:v>
      </x:c>
    </x:row>
    <x:row r="1625">
      <x:c r="A1625" s="25" t="str">
        <x:v>SME001621</x:v>
      </x:c>
      <x:c r="B1625" s="25" t="str">
        <x:v>Synthetic SME 001621</x:v>
      </x:c>
      <x:c r="C1625" s="25" t="str">
        <x:v>RM027</x:v>
      </x:c>
      <x:c r="D1625" s="25" t="str">
        <x:v>Eastern</x:v>
      </x:c>
      <x:c r="E1625" s="25" t="str">
        <x:v>Transportation</x:v>
      </x:c>
      <x:c r="F1625" s="25" t="str">
        <x:v>MEDIUM</x:v>
      </x:c>
      <x:c r="G1625" s="25" t="str">
        <x:v>LIMITED</x:v>
      </x:c>
      <x:c r="H1625" s="25" t="str">
        <x:v>2017-11-22</x:v>
      </x:c>
      <x:c r="I1625" s="25" t="n">
        <x:v>104</x:v>
      </x:c>
      <x:c r="J1625" s="28" t="n">
        <x:v>66067069.26</x:v>
      </x:c>
      <x:c r="K1625" s="25" t="n">
        <x:v>61</x:v>
      </x:c>
      <x:c r="L1625" s="26" t="b">
        <x:v>0</x:v>
      </x:c>
      <x:c r="M1625" s="26" t="b">
        <x:v>1</x:v>
      </x:c>
      <x:c r="N1625" s="25" t="n">
        <x:v>50.27</x:v>
      </x:c>
      <x:c r="O1625" s="26" t="b">
        <x:v>1</x:v>
      </x:c>
      <x:c r="P1625" s="25" t="str">
        <x:v>RM_CALL</x:v>
      </x:c>
      <x:c r="Q1625" s="25" t="str">
        <x:v>DERIVED_ANALYTICS</x:v>
      </x:c>
      <x:c r="R1625" s="30" t="n">
        <x:v>0.002854</x:v>
      </x:c>
      <x:c r="S1625" s="25" t="str">
        <x:v>R02</x:v>
      </x:c>
      <x:c r="T1625" s="25" t="n">
        <x:v>0</x:v>
      </x:c>
      <x:c r="U1625" s="25" t="n">
        <x:v>1</x:v>
      </x:c>
      <x:c r="V1625" s="25" t="str">
        <x:v>2026-01-03</x:v>
      </x:c>
      <x:c r="W1625" s="25" t="str">
        <x:v>MEDIUM</x:v>
      </x:c>
      <x:c r="X1625" s="26" t="b">
        <x:v>1</x:v>
      </x:c>
      <x:c r="Y1625" s="26" t="b">
        <x:v>0</x:v>
      </x:c>
      <x:c r="Z1625" s="25" t="str">
        <x:v>CONTROLLED_SYNTHETIC</x:v>
      </x:c>
      <x:c r="AA1625" s="28" t="n">
        <x:v>38701433.52</x:v>
      </x:c>
      <x:c r="AB1625" s="28" t="n">
        <x:v>32029716.71</x:v>
      </x:c>
      <x:c r="AC1625" s="28" t="n">
        <x:v>2814493.87</x:v>
      </x:c>
      <x:c r="AD1625" s="28" t="n">
        <x:v>11522300.27</x:v>
      </x:c>
      <x:c r="AE1625" s="28" t="n">
        <x:v>0</x:v>
      </x:c>
      <x:c r="AF1625" s="28" t="n">
        <x:v>10988308.55</x:v>
      </x:c>
      <x:c r="AG1625" s="28" t="n">
        <x:v>6922595.15</x:v>
      </x:c>
      <x:c r="AH1625" s="28" t="n">
        <x:v>2035227.523333</x:v>
      </x:c>
      <x:c r="AI1625" s="28" t="n">
        <x:v>4534990.406667</x:v>
      </x:c>
      <x:c r="AJ1625" s="25" t="n">
        <x:v>526</x:v>
      </x:c>
      <x:c r="AK1625" s="25" t="n">
        <x:v>3</x:v>
      </x:c>
      <x:c r="AL1625" s="28" t="n">
        <x:v>70836736.29</x:v>
      </x:c>
      <x:c r="AM1625" s="28" t="n">
        <x:v>536711.51</x:v>
      </x:c>
      <x:c r="AN1625" s="25" t="str">
        <x:v>BUSINESS_CREDIT_CARD|CASH_MANAGEMENT|TERM_DEPOSIT</x:v>
      </x:c>
      <x:c r="AO1625" s="25" t="str">
        <x:v>2026-03-11</x:v>
      </x:c>
      <x:c r="AP1625" s="25" t="n">
        <x:v>5</x:v>
      </x:c>
      <x:c r="AQ1625" s="25" t="n">
        <x:v>162</x:v>
      </x:c>
      <x:c r="AR1625" s="25" t="n">
        <x:v>67.5</x:v>
      </x:c>
      <x:c r="AS1625" s="30" t="n">
        <x:v>1</x:v>
      </x:c>
      <x:c r="AT1625" s="25" t="n">
        <x:v>229</x:v>
      </x:c>
    </x:row>
    <x:row r="1626">
      <x:c r="A1626" s="25" t="str">
        <x:v>SME001622</x:v>
      </x:c>
      <x:c r="B1626" s="25" t="str">
        <x:v>Synthetic SME 001622</x:v>
      </x:c>
      <x:c r="C1626" s="25" t="str">
        <x:v>RM035</x:v>
      </x:c>
      <x:c r="D1626" s="25" t="str">
        <x:v>Central Anatolia</x:v>
      </x:c>
      <x:c r="E1626" s="25" t="str">
        <x:v>Transportation</x:v>
      </x:c>
      <x:c r="F1626" s="25" t="str">
        <x:v>MICRO</x:v>
      </x:c>
      <x:c r="G1626" s="25" t="str">
        <x:v>SOLE_PROPRIETOR</x:v>
      </x:c>
      <x:c r="H1626" s="25" t="str">
        <x:v>2025-07-18</x:v>
      </x:c>
      <x:c r="I1626" s="25" t="n">
        <x:v>13</x:v>
      </x:c>
      <x:c r="J1626" s="28" t="n">
        <x:v>2299500.42</x:v>
      </x:c>
      <x:c r="K1626" s="25" t="n">
        <x:v>6</x:v>
      </x:c>
      <x:c r="L1626" s="26" t="b">
        <x:v>1</x:v>
      </x:c>
      <x:c r="M1626" s="26" t="b">
        <x:v>0</x:v>
      </x:c>
      <x:c r="N1626" s="25" t="n">
        <x:v>80.72</x:v>
      </x:c>
      <x:c r="O1626" s="26" t="b">
        <x:v>1</x:v>
      </x:c>
      <x:c r="P1626" s="25" t="str">
        <x:v>RM_CALL</x:v>
      </x:c>
      <x:c r="Q1626" s="25" t="str">
        <x:v>DERIVED_ANALYTICS</x:v>
      </x:c>
      <x:c r="R1626" s="30" t="n">
        <x:v>0.047445</x:v>
      </x:c>
      <x:c r="S1626" s="25" t="str">
        <x:v>R04</x:v>
      </x:c>
      <x:c r="T1626" s="25" t="n">
        <x:v>0</x:v>
      </x:c>
      <x:c r="U1626" s="25" t="n">
        <x:v>1</x:v>
      </x:c>
      <x:c r="V1626" s="25" t="str">
        <x:v>2026-09-08</x:v>
      </x:c>
      <x:c r="W1626" s="25" t="str">
        <x:v>NONE</x:v>
      </x:c>
      <x:c r="X1626" s="26" t="b">
        <x:v>1</x:v>
      </x:c>
      <x:c r="Y1626" s="26" t="b">
        <x:v>0</x:v>
      </x:c>
      <x:c r="Z1626" s="25" t="str">
        <x:v>CONTROLLED_SYNTHETIC</x:v>
      </x:c>
      <x:c r="AA1626" s="28" t="n">
        <x:v>1114590.12</x:v>
      </x:c>
      <x:c r="AB1626" s="28" t="n">
        <x:v>956773.27</x:v>
      </x:c>
      <x:c r="AC1626" s="28" t="n">
        <x:v>68666.6</x:v>
      </x:c>
      <x:c r="AD1626" s="28" t="n">
        <x:v>1192378.23</x:v>
      </x:c>
      <x:c r="AE1626" s="28" t="n">
        <x:v>248312.65</x:v>
      </x:c>
      <x:c r="AF1626" s="28" t="n">
        <x:v>0</x:v>
      </x:c>
      <x:c r="AG1626" s="28" t="n">
        <x:v>123878.05</x:v>
      </x:c>
      <x:c r="AH1626" s="28" t="n">
        <x:v>36256.173333</x:v>
      </x:c>
      <x:c r="AI1626" s="28" t="n">
        <x:v>95853.503333</x:v>
      </x:c>
      <x:c r="AJ1626" s="25" t="n">
        <x:v>791</x:v>
      </x:c>
      <x:c r="AK1626" s="25" t="n">
        <x:v>2</x:v>
      </x:c>
      <x:c r="AL1626" s="28" t="n">
        <x:v>1860571.48</x:v>
      </x:c>
      <x:c r="AM1626" s="28" t="n">
        <x:v>13486</x:v>
      </x:c>
      <x:c r="AN1626" s="25" t="str">
        <x:v>CASH_MANAGEMENT|POS_MERCHANT_ACQUIRING</x:v>
      </x:c>
      <x:c r="AO1626" s="25" t="str">
        <x:v>2026-08-16</x:v>
      </x:c>
      <x:c r="AP1626" s="25" t="n">
        <x:v>6</x:v>
      </x:c>
      <x:c r="AQ1626" s="25" t="n">
        <x:v>4</x:v>
      </x:c>
      <x:c r="AR1626" s="25" t="n">
        <x:v>38.75</x:v>
      </x:c>
      <x:c r="AS1626" s="30" t="n">
        <x:v>1</x:v>
      </x:c>
      <x:c r="AT1626" s="25" t="n">
        <x:v>0</x:v>
      </x:c>
    </x:row>
    <x:row r="1627">
      <x:c r="A1627" s="25" t="str">
        <x:v>SME001623</x:v>
      </x:c>
      <x:c r="B1627" s="25" t="str">
        <x:v>Synthetic SME 001623</x:v>
      </x:c>
      <x:c r="C1627" s="25" t="str">
        <x:v>RM011</x:v>
      </x:c>
      <x:c r="D1627" s="25" t="str">
        <x:v>Black Sea</x:v>
      </x:c>
      <x:c r="E1627" s="25" t="str">
        <x:v>Retail Trade</x:v>
      </x:c>
      <x:c r="F1627" s="25" t="str">
        <x:v>MICRO</x:v>
      </x:c>
      <x:c r="G1627" s="25" t="str">
        <x:v>LIMITED</x:v>
      </x:c>
      <x:c r="H1627" s="25" t="str">
        <x:v>2023-03-20</x:v>
      </x:c>
      <x:c r="I1627" s="25" t="n">
        <x:v>41</x:v>
      </x:c>
      <x:c r="J1627" s="28" t="n">
        <x:v>1893136.9</x:v>
      </x:c>
      <x:c r="K1627" s="25" t="n">
        <x:v>9</x:v>
      </x:c>
      <x:c r="L1627" s="26" t="b">
        <x:v>0</x:v>
      </x:c>
      <x:c r="M1627" s="26" t="b">
        <x:v>0</x:v>
      </x:c>
      <x:c r="N1627" s="25" t="n">
        <x:v>80.09</x:v>
      </x:c>
      <x:c r="O1627" s="26" t="b">
        <x:v>1</x:v>
      </x:c>
      <x:c r="P1627" s="25" t="str">
        <x:v>VIDEO_MEETING</x:v>
      </x:c>
      <x:c r="Q1627" s="25" t="str">
        <x:v>DERIVED_ANALYTICS</x:v>
      </x:c>
      <x:c r="R1627" s="30" t="n">
        <x:v>0.032586</x:v>
      </x:c>
      <x:c r="S1627" s="25" t="str">
        <x:v>R03</x:v>
      </x:c>
      <x:c r="T1627" s="25" t="n">
        <x:v>0</x:v>
      </x:c>
      <x:c r="U1627" s="25" t="n">
        <x:v>1</x:v>
      </x:c>
      <x:c r="V1627" s="25" t="str">
        <x:v>2027-05-20</x:v>
      </x:c>
      <x:c r="W1627" s="25" t="str">
        <x:v>NONE</x:v>
      </x:c>
      <x:c r="X1627" s="26" t="b">
        <x:v>1</x:v>
      </x:c>
      <x:c r="Y1627" s="26" t="b">
        <x:v>1</x:v>
      </x:c>
      <x:c r="Z1627" s="25" t="str">
        <x:v>CONTROLLED_SYNTHETIC</x:v>
      </x:c>
      <x:c r="AA1627" s="28" t="n">
        <x:v>1081593.94</x:v>
      </x:c>
      <x:c r="AB1627" s="28" t="n">
        <x:v>958629.28</x:v>
      </x:c>
      <x:c r="AC1627" s="28" t="n">
        <x:v>536532.8</x:v>
      </x:c>
      <x:c r="AD1627" s="28" t="n">
        <x:v>2011475.41</x:v>
      </x:c>
      <x:c r="AE1627" s="28" t="n">
        <x:v>0</x:v>
      </x:c>
      <x:c r="AF1627" s="28" t="n">
        <x:v>0</x:v>
      </x:c>
      <x:c r="AG1627" s="28" t="n">
        <x:v>0</x:v>
      </x:c>
      <x:c r="AH1627" s="28" t="n">
        <x:v>36610.413333</x:v>
      </x:c>
      <x:c r="AI1627" s="28" t="n">
        <x:v>83132.28</x:v>
      </x:c>
      <x:c r="AJ1627" s="25" t="n">
        <x:v>907</x:v>
      </x:c>
      <x:c r="AK1627" s="25" t="n">
        <x:v>2</x:v>
      </x:c>
      <x:c r="AL1627" s="28" t="n">
        <x:v>3350433.24</x:v>
      </x:c>
      <x:c r="AM1627" s="28" t="n">
        <x:v>149808.33</x:v>
      </x:c>
      <x:c r="AN1627" s="25" t="str">
        <x:v>CASH_MANAGEMENT|POS_MERCHANT_ACQUIRING</x:v>
      </x:c>
      <x:c r="AO1627" s="25" t="str">
        <x:v>2026-04-25</x:v>
      </x:c>
      <x:c r="AP1627" s="25" t="n">
        <x:v>2</x:v>
      </x:c>
      <x:c r="AQ1627" s="25" t="n">
        <x:v>117</x:v>
      </x:c>
      <x:c r="AR1627" s="25" t="n">
        <x:v>50.76</x:v>
      </x:c>
      <x:c r="AS1627" s="30" t="n">
        <x:v>1</x:v>
      </x:c>
      <x:c r="AT1627" s="25" t="n">
        <x:v>0</x:v>
      </x:c>
    </x:row>
    <x:row r="1628">
      <x:c r="A1628" s="25" t="str">
        <x:v>SME001624</x:v>
      </x:c>
      <x:c r="B1628" s="25" t="str">
        <x:v>Synthetic SME 001624</x:v>
      </x:c>
      <x:c r="C1628" s="25" t="str">
        <x:v>RM020</x:v>
      </x:c>
      <x:c r="D1628" s="25" t="str">
        <x:v>Mediterranean</x:v>
      </x:c>
      <x:c r="E1628" s="25" t="str">
        <x:v>Agriculture</x:v>
      </x:c>
      <x:c r="F1628" s="25" t="str">
        <x:v>MICRO</x:v>
      </x:c>
      <x:c r="G1628" s="25" t="str">
        <x:v>JOINT_STOCK</x:v>
      </x:c>
      <x:c r="H1628" s="25" t="str">
        <x:v>2018-02-01</x:v>
      </x:c>
      <x:c r="I1628" s="25" t="n">
        <x:v>102</x:v>
      </x:c>
      <x:c r="J1628" s="28" t="n">
        <x:v>4744551.46</x:v>
      </x:c>
      <x:c r="K1628" s="25" t="n">
        <x:v>9</x:v>
      </x:c>
      <x:c r="L1628" s="26" t="b">
        <x:v>0</x:v>
      </x:c>
      <x:c r="M1628" s="26" t="b">
        <x:v>0</x:v>
      </x:c>
      <x:c r="N1628" s="25" t="n">
        <x:v>81.47</x:v>
      </x:c>
      <x:c r="O1628" s="26" t="b">
        <x:v>1</x:v>
      </x:c>
      <x:c r="P1628" s="25" t="str">
        <x:v>SECURE_MESSAGE</x:v>
      </x:c>
      <x:c r="Q1628" s="25" t="str">
        <x:v>DERIVED_ANALYTICS</x:v>
      </x:c>
      <x:c r="R1628" s="30" t="n">
        <x:v>0.037621</x:v>
      </x:c>
      <x:c r="S1628" s="25" t="str">
        <x:v>R03</x:v>
      </x:c>
      <x:c r="T1628" s="25" t="n">
        <x:v>0</x:v>
      </x:c>
      <x:c r="U1628" s="25" t="n">
        <x:v>1</x:v>
      </x:c>
      <x:c r="V1628" s="25" t="str">
        <x:v>2026-01-19</x:v>
      </x:c>
      <x:c r="W1628" s="25" t="str">
        <x:v>NONE</x:v>
      </x:c>
      <x:c r="X1628" s="26" t="b">
        <x:v>1</x:v>
      </x:c>
      <x:c r="Y1628" s="26" t="b">
        <x:v>1</x:v>
      </x:c>
      <x:c r="Z1628" s="25" t="str">
        <x:v>CONTROLLED_SYNTHETIC</x:v>
      </x:c>
      <x:c r="AA1628" s="28" t="n">
        <x:v>2655849.63</x:v>
      </x:c>
      <x:c r="AB1628" s="28" t="n">
        <x:v>2263607.85</x:v>
      </x:c>
      <x:c r="AC1628" s="28" t="n">
        <x:v>167388.75</x:v>
      </x:c>
      <x:c r="AD1628" s="28" t="n">
        <x:v>2091833.27</x:v>
      </x:c>
      <x:c r="AE1628" s="28" t="n">
        <x:v>0</x:v>
      </x:c>
      <x:c r="AF1628" s="28" t="n">
        <x:v>0</x:v>
      </x:c>
      <x:c r="AG1628" s="28" t="n">
        <x:v>0</x:v>
      </x:c>
      <x:c r="AH1628" s="28" t="n">
        <x:v>96329.346667</x:v>
      </x:c>
      <x:c r="AI1628" s="28" t="n">
        <x:v>325931.551667</x:v>
      </x:c>
      <x:c r="AJ1628" s="25" t="n">
        <x:v>750</x:v>
      </x:c>
      <x:c r="AK1628" s="25" t="n">
        <x:v>3</x:v>
      </x:c>
      <x:c r="AL1628" s="28" t="n">
        <x:v>8516909.49</x:v>
      </x:c>
      <x:c r="AM1628" s="28" t="n">
        <x:v>179100.71</x:v>
      </x:c>
      <x:c r="AN1628" s="25" t="str">
        <x:v>BUSINESS_CREDIT_CARD|CASH_MANAGEMENT|PAYROLL_SERVICES</x:v>
      </x:c>
      <x:c r="AO1628" s="25" t="str">
        <x:v>2026-06-30</x:v>
      </x:c>
      <x:c r="AP1628" s="25" t="n">
        <x:v>6</x:v>
      </x:c>
      <x:c r="AQ1628" s="25" t="n">
        <x:v>51</x:v>
      </x:c>
      <x:c r="AR1628" s="25" t="n">
        <x:v>67.5</x:v>
      </x:c>
      <x:c r="AS1628" s="30" t="n">
        <x:v>1</x:v>
      </x:c>
      <x:c r="AT1628" s="25" t="n">
        <x:v>213</x:v>
      </x:c>
    </x:row>
    <x:row r="1629">
      <x:c r="A1629" s="25" t="str">
        <x:v>SME001625</x:v>
      </x:c>
      <x:c r="B1629" s="25" t="str">
        <x:v>Synthetic SME 001625</x:v>
      </x:c>
      <x:c r="C1629" s="25" t="str">
        <x:v>RM029</x:v>
      </x:c>
      <x:c r="D1629" s="25" t="str">
        <x:v>Marmara</x:v>
      </x:c>
      <x:c r="E1629" s="25" t="str">
        <x:v>Professional Services</x:v>
      </x:c>
      <x:c r="F1629" s="25" t="str">
        <x:v>MICRO</x:v>
      </x:c>
      <x:c r="G1629" s="25" t="str">
        <x:v>JOINT_STOCK</x:v>
      </x:c>
      <x:c r="H1629" s="25" t="str">
        <x:v>2019-12-09</x:v>
      </x:c>
      <x:c r="I1629" s="25" t="n">
        <x:v>80</x:v>
      </x:c>
      <x:c r="J1629" s="28" t="n">
        <x:v>9951382.86</x:v>
      </x:c>
      <x:c r="K1629" s="25" t="n">
        <x:v>9</x:v>
      </x:c>
      <x:c r="L1629" s="26" t="b">
        <x:v>0</x:v>
      </x:c>
      <x:c r="M1629" s="26" t="b">
        <x:v>1</x:v>
      </x:c>
      <x:c r="N1629" s="25" t="n">
        <x:v>90.26</x:v>
      </x:c>
      <x:c r="O1629" s="26" t="b">
        <x:v>1</x:v>
      </x:c>
      <x:c r="P1629" s="25" t="str">
        <x:v>RM_CALL</x:v>
      </x:c>
      <x:c r="Q1629" s="25" t="str">
        <x:v>DERIVED_ANALYTICS</x:v>
      </x:c>
      <x:c r="R1629" s="30" t="n">
        <x:v>0.022389</x:v>
      </x:c>
      <x:c r="S1629" s="25" t="str">
        <x:v>R02</x:v>
      </x:c>
      <x:c r="T1629" s="25" t="n">
        <x:v>0</x:v>
      </x:c>
      <x:c r="U1629" s="25" t="n">
        <x:v>1</x:v>
      </x:c>
      <x:c r="V1629" s="25" t="str">
        <x:v>2026-10-22</x:v>
      </x:c>
      <x:c r="W1629" s="25" t="str">
        <x:v>MEDIUM</x:v>
      </x:c>
      <x:c r="X1629" s="26" t="b">
        <x:v>1</x:v>
      </x:c>
      <x:c r="Y1629" s="26" t="b">
        <x:v>1</x:v>
      </x:c>
      <x:c r="Z1629" s="25" t="str">
        <x:v>CONTROLLED_SYNTHETIC</x:v>
      </x:c>
      <x:c r="AA1629" s="28" t="n">
        <x:v>5544772.46</x:v>
      </x:c>
      <x:c r="AB1629" s="28" t="n">
        <x:v>4632539.71</x:v>
      </x:c>
      <x:c r="AC1629" s="28" t="n">
        <x:v>183774.88</x:v>
      </x:c>
      <x:c r="AD1629" s="28" t="n">
        <x:v>1714030.21</x:v>
      </x:c>
      <x:c r="AE1629" s="28" t="n">
        <x:v>0</x:v>
      </x:c>
      <x:c r="AF1629" s="28" t="n">
        <x:v>1429696.71</x:v>
      </x:c>
      <x:c r="AG1629" s="28" t="n">
        <x:v>870417.54</x:v>
      </x:c>
      <x:c r="AH1629" s="28" t="n">
        <x:v>165240.17</x:v>
      </x:c>
      <x:c r="AI1629" s="28" t="n">
        <x:v>603768.661667</x:v>
      </x:c>
      <x:c r="AJ1629" s="25" t="n">
        <x:v>881</x:v>
      </x:c>
      <x:c r="AK1629" s="25" t="n">
        <x:v>2</x:v>
      </x:c>
      <x:c r="AL1629" s="28" t="n">
        <x:v>1873031.47</x:v>
      </x:c>
      <x:c r="AM1629" s="28" t="n">
        <x:v>76331.83</x:v>
      </x:c>
      <x:c r="AN1629" s="25" t="str">
        <x:v>BUSINESS_CREDIT_CARD|WORKING_CAPITAL_LOAN</x:v>
      </x:c>
      <x:c r="AO1629" s="25" t="str">
        <x:v>2026-08-08</x:v>
      </x:c>
      <x:c r="AP1629" s="25" t="n">
        <x:v>5</x:v>
      </x:c>
      <x:c r="AQ1629" s="25" t="n">
        <x:v>12</x:v>
      </x:c>
      <x:c r="AR1629" s="25" t="n">
        <x:v>37.32</x:v>
      </x:c>
      <x:c r="AS1629" s="30" t="n">
        <x:v>0.537766</x:v>
      </x:c>
      <x:c r="AT1629" s="25" t="n">
        <x:v>0</x:v>
      </x:c>
    </x:row>
    <x:row r="1630">
      <x:c r="A1630" s="25" t="str">
        <x:v>SME001626</x:v>
      </x:c>
      <x:c r="B1630" s="25" t="str">
        <x:v>Synthetic SME 001626</x:v>
      </x:c>
      <x:c r="C1630" s="25" t="str">
        <x:v>RM033</x:v>
      </x:c>
      <x:c r="D1630" s="25" t="str">
        <x:v>Mediterranean</x:v>
      </x:c>
      <x:c r="E1630" s="25" t="str">
        <x:v>Retail Trade</x:v>
      </x:c>
      <x:c r="F1630" s="25" t="str">
        <x:v>MICRO</x:v>
      </x:c>
      <x:c r="G1630" s="25" t="str">
        <x:v>LIMITED</x:v>
      </x:c>
      <x:c r="H1630" s="25" t="str">
        <x:v>2017-06-13</x:v>
      </x:c>
      <x:c r="I1630" s="25" t="n">
        <x:v>110</x:v>
      </x:c>
      <x:c r="J1630" s="28" t="n">
        <x:v>7987694.99</x:v>
      </x:c>
      <x:c r="K1630" s="25" t="n">
        <x:v>4</x:v>
      </x:c>
      <x:c r="L1630" s="26" t="b">
        <x:v>0</x:v>
      </x:c>
      <x:c r="M1630" s="26" t="b">
        <x:v>0</x:v>
      </x:c>
      <x:c r="N1630" s="25" t="n">
        <x:v>77.58</x:v>
      </x:c>
      <x:c r="O1630" s="26" t="b">
        <x:v>1</x:v>
      </x:c>
      <x:c r="P1630" s="25" t="str">
        <x:v>RM_CALL</x:v>
      </x:c>
      <x:c r="Q1630" s="25" t="str">
        <x:v>DERIVED_ANALYTICS</x:v>
      </x:c>
      <x:c r="R1630" s="30" t="n">
        <x:v>0.048315</x:v>
      </x:c>
      <x:c r="S1630" s="25" t="str">
        <x:v>R04</x:v>
      </x:c>
      <x:c r="T1630" s="25" t="n">
        <x:v>0</x:v>
      </x:c>
      <x:c r="U1630" s="25" t="n">
        <x:v>1</x:v>
      </x:c>
      <x:c r="V1630" s="25" t="str">
        <x:v>2027-03-13</x:v>
      </x:c>
      <x:c r="W1630" s="25" t="str">
        <x:v>NONE</x:v>
      </x:c>
      <x:c r="X1630" s="26" t="b">
        <x:v>1</x:v>
      </x:c>
      <x:c r="Y1630" s="26" t="b">
        <x:v>1</x:v>
      </x:c>
      <x:c r="Z1630" s="25" t="str">
        <x:v>CONTROLLED_SYNTHETIC</x:v>
      </x:c>
      <x:c r="AA1630" s="28" t="n">
        <x:v>4194965.73</x:v>
      </x:c>
      <x:c r="AB1630" s="28" t="n">
        <x:v>3769711.57</x:v>
      </x:c>
      <x:c r="AC1630" s="28" t="n">
        <x:v>2170378.63</x:v>
      </x:c>
      <x:c r="AD1630" s="28" t="n">
        <x:v>827822.16</x:v>
      </x:c>
      <x:c r="AE1630" s="28" t="n">
        <x:v>0</x:v>
      </x:c>
      <x:c r="AF1630" s="28" t="n">
        <x:v>0</x:v>
      </x:c>
      <x:c r="AG1630" s="28" t="n">
        <x:v>0</x:v>
      </x:c>
      <x:c r="AH1630" s="28" t="n">
        <x:v>134516.998333</x:v>
      </x:c>
      <x:c r="AI1630" s="28" t="n">
        <x:v>282457.07</x:v>
      </x:c>
      <x:c r="AJ1630" s="25" t="n">
        <x:v>695</x:v>
      </x:c>
      <x:c r="AK1630" s="25" t="n">
        <x:v>2</x:v>
      </x:c>
      <x:c r="AL1630" s="28" t="n">
        <x:v>11676035.84</x:v>
      </x:c>
      <x:c r="AM1630" s="28" t="n">
        <x:v>254185.12</x:v>
      </x:c>
      <x:c r="AN1630" s="25" t="str">
        <x:v>CASH_MANAGEMENT|POS_MERCHANT_ACQUIRING</x:v>
      </x:c>
      <x:c r="AO1630" s="25" t="str">
        <x:v>2026-02-22</x:v>
      </x:c>
      <x:c r="AP1630" s="25" t="n">
        <x:v>3</x:v>
      </x:c>
      <x:c r="AQ1630" s="25" t="n">
        <x:v>179</x:v>
      </x:c>
      <x:c r="AR1630" s="25" t="n">
        <x:v>61</x:v>
      </x:c>
      <x:c r="AS1630" s="30" t="n">
        <x:v>1</x:v>
      </x:c>
      <x:c r="AT1630" s="25" t="n">
        <x:v>0</x:v>
      </x:c>
    </x:row>
    <x:row r="1631">
      <x:c r="A1631" s="25" t="str">
        <x:v>SME001627</x:v>
      </x:c>
      <x:c r="B1631" s="25" t="str">
        <x:v>Synthetic SME 001627</x:v>
      </x:c>
      <x:c r="C1631" s="25" t="str">
        <x:v>RM016</x:v>
      </x:c>
      <x:c r="D1631" s="25" t="str">
        <x:v>Mediterranean</x:v>
      </x:c>
      <x:c r="E1631" s="25" t="str">
        <x:v>Technology</x:v>
      </x:c>
      <x:c r="F1631" s="25" t="str">
        <x:v>MEDIUM</x:v>
      </x:c>
      <x:c r="G1631" s="25" t="str">
        <x:v>SOLE_PROPRIETOR</x:v>
      </x:c>
      <x:c r="H1631" s="25" t="str">
        <x:v>2024-08-30</x:v>
      </x:c>
      <x:c r="I1631" s="25" t="n">
        <x:v>23</x:v>
      </x:c>
      <x:c r="J1631" s="28" t="n">
        <x:v>72642352.4</x:v>
      </x:c>
      <x:c r="K1631" s="25" t="n">
        <x:v>78</x:v>
      </x:c>
      <x:c r="L1631" s="26" t="b">
        <x:v>0</x:v>
      </x:c>
      <x:c r="M1631" s="26" t="b">
        <x:v>1</x:v>
      </x:c>
      <x:c r="N1631" s="25" t="n">
        <x:v>88.21</x:v>
      </x:c>
      <x:c r="O1631" s="26" t="b">
        <x:v>1</x:v>
      </x:c>
      <x:c r="P1631" s="25" t="str">
        <x:v>RM_CALL</x:v>
      </x:c>
      <x:c r="Q1631" s="25" t="str">
        <x:v>DERIVED_ANALYTICS</x:v>
      </x:c>
      <x:c r="R1631" s="30" t="n">
        <x:v>0.049796</x:v>
      </x:c>
      <x:c r="S1631" s="25" t="str">
        <x:v>R04</x:v>
      </x:c>
      <x:c r="T1631" s="25" t="n">
        <x:v>0</x:v>
      </x:c>
      <x:c r="U1631" s="25" t="n">
        <x:v>1</x:v>
      </x:c>
      <x:c r="V1631" s="25" t="str">
        <x:v>2026-10-18</x:v>
      </x:c>
      <x:c r="W1631" s="25" t="str">
        <x:v>NONE</x:v>
      </x:c>
      <x:c r="X1631" s="26" t="b">
        <x:v>1</x:v>
      </x:c>
      <x:c r="Y1631" s="26" t="b">
        <x:v>1</x:v>
      </x:c>
      <x:c r="Z1631" s="25" t="str">
        <x:v>CONTROLLED_SYNTHETIC</x:v>
      </x:c>
      <x:c r="AA1631" s="28" t="n">
        <x:v>44879623.22</x:v>
      </x:c>
      <x:c r="AB1631" s="28" t="n">
        <x:v>38744536.19</x:v>
      </x:c>
      <x:c r="AC1631" s="28" t="n">
        <x:v>1912192.59</x:v>
      </x:c>
      <x:c r="AD1631" s="28" t="n">
        <x:v>18675499.72</x:v>
      </x:c>
      <x:c r="AE1631" s="28" t="n">
        <x:v>0</x:v>
      </x:c>
      <x:c r="AF1631" s="28" t="n">
        <x:v>12090616.08</x:v>
      </x:c>
      <x:c r="AG1631" s="28" t="n">
        <x:v>7470840.01</x:v>
      </x:c>
      <x:c r="AH1631" s="28" t="n">
        <x:v>1265415.986667</x:v>
      </x:c>
      <x:c r="AI1631" s="28" t="n">
        <x:v>4393205.66</x:v>
      </x:c>
      <x:c r="AJ1631" s="25" t="n">
        <x:v>720</x:v>
      </x:c>
      <x:c r="AK1631" s="25" t="n">
        <x:v>2</x:v>
      </x:c>
      <x:c r="AL1631" s="28" t="n">
        <x:v>5188357.99</x:v>
      </x:c>
      <x:c r="AM1631" s="28" t="n">
        <x:v>156897.3</x:v>
      </x:c>
      <x:c r="AN1631" s="25" t="str">
        <x:v>BUSINESS_CREDIT_CARD|POS_MERCHANT_ACQUIRING</x:v>
      </x:c>
      <x:c r="AO1631" s="25" t="str">
        <x:v>2026-02-08</x:v>
      </x:c>
      <x:c r="AP1631" s="25" t="n">
        <x:v>1</x:v>
      </x:c>
      <x:c r="AQ1631" s="25" t="n">
        <x:v>193</x:v>
      </x:c>
      <x:c r="AR1631" s="25" t="n">
        <x:v>20.48</x:v>
      </x:c>
      <x:c r="AS1631" s="30" t="n">
        <x:v>0.204067</x:v>
      </x:c>
      <x:c r="AT1631" s="25" t="n">
        <x:v>0</x:v>
      </x:c>
    </x:row>
    <x:row r="1632">
      <x:c r="A1632" s="25" t="str">
        <x:v>SME001628</x:v>
      </x:c>
      <x:c r="B1632" s="25" t="str">
        <x:v>Synthetic SME 001628</x:v>
      </x:c>
      <x:c r="C1632" s="25" t="str">
        <x:v>RM030</x:v>
      </x:c>
      <x:c r="D1632" s="25" t="str">
        <x:v>Central Anatolia</x:v>
      </x:c>
      <x:c r="E1632" s="25" t="str">
        <x:v>Construction</x:v>
      </x:c>
      <x:c r="F1632" s="25" t="str">
        <x:v>MICRO</x:v>
      </x:c>
      <x:c r="G1632" s="25" t="str">
        <x:v>LIMITED</x:v>
      </x:c>
      <x:c r="H1632" s="25" t="str">
        <x:v>2015-03-24</x:v>
      </x:c>
      <x:c r="I1632" s="25" t="n">
        <x:v>136</x:v>
      </x:c>
      <x:c r="J1632" s="28" t="n">
        <x:v>18682229.27</x:v>
      </x:c>
      <x:c r="K1632" s="25" t="n">
        <x:v>8</x:v>
      </x:c>
      <x:c r="L1632" s="26" t="b">
        <x:v>0</x:v>
      </x:c>
      <x:c r="M1632" s="26" t="b">
        <x:v>1</x:v>
      </x:c>
      <x:c r="N1632" s="25" t="n">
        <x:v>65.83</x:v>
      </x:c>
      <x:c r="O1632" s="26" t="b">
        <x:v>1</x:v>
      </x:c>
      <x:c r="P1632" s="25" t="str">
        <x:v>RM_CALL</x:v>
      </x:c>
      <x:c r="Q1632" s="25" t="str">
        <x:v>DERIVED_ANALYTICS</x:v>
      </x:c>
      <x:c r="R1632" s="30" t="n">
        <x:v>0.058868</x:v>
      </x:c>
      <x:c r="S1632" s="25" t="str">
        <x:v>R04</x:v>
      </x:c>
      <x:c r="T1632" s="25" t="n">
        <x:v>15</x:v>
      </x:c>
      <x:c r="U1632" s="25" t="n">
        <x:v>1</x:v>
      </x:c>
      <x:c r="V1632" s="25" t="str">
        <x:v>2026-10-29</x:v>
      </x:c>
      <x:c r="W1632" s="25" t="str">
        <x:v>NONE</x:v>
      </x:c>
      <x:c r="X1632" s="26" t="b">
        <x:v>1</x:v>
      </x:c>
      <x:c r="Y1632" s="26" t="b">
        <x:v>1</x:v>
      </x:c>
      <x:c r="Z1632" s="25" t="str">
        <x:v>CONTROLLED_SYNTHETIC</x:v>
      </x:c>
      <x:c r="AA1632" s="28" t="n">
        <x:v>10486193.81</x:v>
      </x:c>
      <x:c r="AB1632" s="28" t="n">
        <x:v>8413281.99</x:v>
      </x:c>
      <x:c r="AC1632" s="28" t="n">
        <x:v>460610.88</x:v>
      </x:c>
      <x:c r="AD1632" s="28" t="n">
        <x:v>1506548.91</x:v>
      </x:c>
      <x:c r="AE1632" s="28" t="n">
        <x:v>0</x:v>
      </x:c>
      <x:c r="AF1632" s="28" t="n">
        <x:v>1875801.99</x:v>
      </x:c>
      <x:c r="AG1632" s="28" t="n">
        <x:v>972792.67</x:v>
      </x:c>
      <x:c r="AH1632" s="28" t="n">
        <x:v>446044.673333</x:v>
      </x:c>
      <x:c r="AI1632" s="28" t="n">
        <x:v>621210.275</x:v>
      </x:c>
      <x:c r="AJ1632" s="25" t="n">
        <x:v>725</x:v>
      </x:c>
      <x:c r="AK1632" s="25" t="n">
        <x:v>3</x:v>
      </x:c>
      <x:c r="AL1632" s="28" t="n">
        <x:v>20515749.22</x:v>
      </x:c>
      <x:c r="AM1632" s="28" t="n">
        <x:v>802962.11</x:v>
      </x:c>
      <x:c r="AN1632" s="25" t="str">
        <x:v>CASH_MANAGEMENT|POS_MERCHANT_ACQUIRING|WORKING_CAPITAL_LOAN</x:v>
      </x:c>
      <x:c r="AO1632" s="25" t="str">
        <x:v>2026-06-21</x:v>
      </x:c>
      <x:c r="AP1632" s="25" t="n">
        <x:v>3</x:v>
      </x:c>
      <x:c r="AQ1632" s="25" t="n">
        <x:v>60</x:v>
      </x:c>
      <x:c r="AR1632" s="25" t="n">
        <x:v>67.5</x:v>
      </x:c>
      <x:c r="AS1632" s="30" t="n">
        <x:v>1</x:v>
      </x:c>
      <x:c r="AT1632" s="25" t="n">
        <x:v>0</x:v>
      </x:c>
    </x:row>
    <x:row r="1633">
      <x:c r="A1633" s="25" t="str">
        <x:v>SME001629</x:v>
      </x:c>
      <x:c r="B1633" s="25" t="str">
        <x:v>Synthetic SME 001629</x:v>
      </x:c>
      <x:c r="C1633" s="25" t="str">
        <x:v>RM018</x:v>
      </x:c>
      <x:c r="D1633" s="25" t="str">
        <x:v>Mediterranean</x:v>
      </x:c>
      <x:c r="E1633" s="25" t="str">
        <x:v>Healthcare</x:v>
      </x:c>
      <x:c r="F1633" s="25" t="str">
        <x:v>SMALL</x:v>
      </x:c>
      <x:c r="G1633" s="25" t="str">
        <x:v>JOINT_STOCK</x:v>
      </x:c>
      <x:c r="H1633" s="25" t="str">
        <x:v>2019-04-04</x:v>
      </x:c>
      <x:c r="I1633" s="25" t="n">
        <x:v>88</x:v>
      </x:c>
      <x:c r="J1633" s="28" t="n">
        <x:v>25982410.46</x:v>
      </x:c>
      <x:c r="K1633" s="25" t="n">
        <x:v>43</x:v>
      </x:c>
      <x:c r="L1633" s="26" t="b">
        <x:v>1</x:v>
      </x:c>
      <x:c r="M1633" s="26" t="b">
        <x:v>0</x:v>
      </x:c>
      <x:c r="N1633" s="25" t="n">
        <x:v>45.62</x:v>
      </x:c>
      <x:c r="O1633" s="26" t="b">
        <x:v>1</x:v>
      </x:c>
      <x:c r="P1633" s="25" t="str">
        <x:v>RM_CALL</x:v>
      </x:c>
      <x:c r="Q1633" s="25" t="str">
        <x:v>DERIVED_ANALYTICS</x:v>
      </x:c>
      <x:c r="R1633" s="30" t="n">
        <x:v>0.017564</x:v>
      </x:c>
      <x:c r="S1633" s="25" t="str">
        <x:v>R02</x:v>
      </x:c>
      <x:c r="T1633" s="25" t="n">
        <x:v>0</x:v>
      </x:c>
      <x:c r="U1633" s="25" t="n">
        <x:v>1</x:v>
      </x:c>
      <x:c r="V1633" s="25" t="str">
        <x:v>2027-01-21</x:v>
      </x:c>
      <x:c r="W1633" s="25" t="str">
        <x:v>NONE</x:v>
      </x:c>
      <x:c r="X1633" s="26" t="b">
        <x:v>1</x:v>
      </x:c>
      <x:c r="Y1633" s="26" t="b">
        <x:v>1</x:v>
      </x:c>
      <x:c r="Z1633" s="25" t="str">
        <x:v>CONTROLLED_SYNTHETIC</x:v>
      </x:c>
      <x:c r="AA1633" s="28" t="n">
        <x:v>14041122.76</x:v>
      </x:c>
      <x:c r="AB1633" s="28" t="n">
        <x:v>13297564.78</x:v>
      </x:c>
      <x:c r="AC1633" s="28" t="n">
        <x:v>7359795.09</x:v>
      </x:c>
      <x:c r="AD1633" s="28" t="n">
        <x:v>9966508.18</x:v>
      </x:c>
      <x:c r="AE1633" s="28" t="n">
        <x:v>3781867.41</x:v>
      </x:c>
      <x:c r="AF1633" s="28" t="n">
        <x:v>0</x:v>
      </x:c>
      <x:c r="AG1633" s="28" t="n">
        <x:v>2184844.98</x:v>
      </x:c>
      <x:c r="AH1633" s="28" t="n">
        <x:v>505302.441667</x:v>
      </x:c>
      <x:c r="AI1633" s="28" t="n">
        <x:v>740167.298333</x:v>
      </x:c>
      <x:c r="AJ1633" s="25" t="n">
        <x:v>460</x:v>
      </x:c>
      <x:c r="AK1633" s="25" t="n">
        <x:v>2</x:v>
      </x:c>
      <x:c r="AL1633" s="28" t="n">
        <x:v>18867485.65</x:v>
      </x:c>
      <x:c r="AM1633" s="28" t="n">
        <x:v>694775.42</x:v>
      </x:c>
      <x:c r="AN1633" s="25" t="str">
        <x:v>BUSINESS_CREDIT_CARD|PAYROLL_SERVICES</x:v>
      </x:c>
      <x:c r="AO1633" s="25" t="str">
        <x:v>2026-02-13</x:v>
      </x:c>
      <x:c r="AP1633" s="25" t="n">
        <x:v>5</x:v>
      </x:c>
      <x:c r="AQ1633" s="25" t="n">
        <x:v>188</x:v>
      </x:c>
      <x:c r="AR1633" s="25" t="n">
        <x:v>53.33</x:v>
      </x:c>
      <x:c r="AS1633" s="30" t="n">
        <x:v>1</x:v>
      </x:c>
      <x:c r="AT1633" s="25" t="n">
        <x:v>0</x:v>
      </x:c>
    </x:row>
    <x:row r="1634">
      <x:c r="A1634" s="25" t="str">
        <x:v>SME001630</x:v>
      </x:c>
      <x:c r="B1634" s="25" t="str">
        <x:v>Synthetic SME 001630</x:v>
      </x:c>
      <x:c r="C1634" s="25" t="str">
        <x:v>RM015</x:v>
      </x:c>
      <x:c r="D1634" s="25" t="str">
        <x:v>Marmara</x:v>
      </x:c>
      <x:c r="E1634" s="25" t="str">
        <x:v>Agriculture</x:v>
      </x:c>
      <x:c r="F1634" s="25" t="str">
        <x:v>MICRO</x:v>
      </x:c>
      <x:c r="G1634" s="25" t="str">
        <x:v>LIMITED</x:v>
      </x:c>
      <x:c r="H1634" s="25" t="str">
        <x:v>2018-08-21</x:v>
      </x:c>
      <x:c r="I1634" s="25" t="n">
        <x:v>95</x:v>
      </x:c>
      <x:c r="J1634" s="28" t="n">
        <x:v>24655378.52</x:v>
      </x:c>
      <x:c r="K1634" s="25" t="n">
        <x:v>8</x:v>
      </x:c>
      <x:c r="L1634" s="26" t="b">
        <x:v>0</x:v>
      </x:c>
      <x:c r="M1634" s="26" t="b">
        <x:v>0</x:v>
      </x:c>
      <x:c r="N1634" s="25" t="n">
        <x:v>55.38</x:v>
      </x:c>
      <x:c r="O1634" s="26" t="b">
        <x:v>1</x:v>
      </x:c>
      <x:c r="P1634" s="25" t="str">
        <x:v>SECURE_MESSAGE</x:v>
      </x:c>
      <x:c r="Q1634" s="25" t="str">
        <x:v>DERIVED_ANALYTICS</x:v>
      </x:c>
      <x:c r="R1634" s="30" t="n">
        <x:v>0.042466</x:v>
      </x:c>
      <x:c r="S1634" s="25" t="str">
        <x:v>R03</x:v>
      </x:c>
      <x:c r="T1634" s="25" t="n">
        <x:v>0</x:v>
      </x:c>
      <x:c r="U1634" s="25" t="n">
        <x:v>1</x:v>
      </x:c>
      <x:c r="V1634" s="25" t="str">
        <x:v>2026-01-25</x:v>
      </x:c>
      <x:c r="W1634" s="25" t="str">
        <x:v>LOW</x:v>
      </x:c>
      <x:c r="X1634" s="26" t="b">
        <x:v>1</x:v>
      </x:c>
      <x:c r="Y1634" s="26" t="b">
        <x:v>1</x:v>
      </x:c>
      <x:c r="Z1634" s="25" t="str">
        <x:v>CONTROLLED_SYNTHETIC</x:v>
      </x:c>
      <x:c r="AA1634" s="28" t="n">
        <x:v>13366518.79</x:v>
      </x:c>
      <x:c r="AB1634" s="28" t="n">
        <x:v>12151936.9</x:v>
      </x:c>
      <x:c r="AC1634" s="28" t="n">
        <x:v>503699.89</x:v>
      </x:c>
      <x:c r="AD1634" s="28" t="n">
        <x:v>1603391.93</x:v>
      </x:c>
      <x:c r="AE1634" s="28" t="n">
        <x:v>0</x:v>
      </x:c>
      <x:c r="AF1634" s="28" t="n">
        <x:v>0</x:v>
      </x:c>
      <x:c r="AG1634" s="28" t="n">
        <x:v>0</x:v>
      </x:c>
      <x:c r="AH1634" s="28" t="n">
        <x:v>466622.12</x:v>
      </x:c>
      <x:c r="AI1634" s="28" t="n">
        <x:v>1092847.185</x:v>
      </x:c>
      <x:c r="AJ1634" s="25" t="n">
        <x:v>476</x:v>
      </x:c>
      <x:c r="AK1634" s="25" t="n">
        <x:v>3</x:v>
      </x:c>
      <x:c r="AL1634" s="28" t="n">
        <x:v>22859616.18</x:v>
      </x:c>
      <x:c r="AM1634" s="28" t="n">
        <x:v>653229.83</x:v>
      </x:c>
      <x:c r="AN1634" s="25" t="str">
        <x:v>BUSINESS_CREDIT_CARD|CASH_MANAGEMENT|POS_MERCHANT_ACQUIRING</x:v>
      </x:c>
      <x:c r="AO1634" s="25" t="str">
        <x:v>2026-08-10</x:v>
      </x:c>
      <x:c r="AP1634" s="25" t="n">
        <x:v>4</x:v>
      </x:c>
      <x:c r="AQ1634" s="25" t="n">
        <x:v>10</x:v>
      </x:c>
      <x:c r="AR1634" s="25" t="n">
        <x:v>65.46</x:v>
      </x:c>
      <x:c r="AS1634" s="30" t="n">
        <x:v>1</x:v>
      </x:c>
      <x:c r="AT1634" s="25" t="n">
        <x:v>207</x:v>
      </x:c>
    </x:row>
    <x:row r="1635">
      <x:c r="A1635" s="25" t="str">
        <x:v>SME001631</x:v>
      </x:c>
      <x:c r="B1635" s="25" t="str">
        <x:v>Synthetic SME 001631</x:v>
      </x:c>
      <x:c r="C1635" s="25" t="str">
        <x:v>RM032</x:v>
      </x:c>
      <x:c r="D1635" s="25" t="str">
        <x:v>Aegean</x:v>
      </x:c>
      <x:c r="E1635" s="25" t="str">
        <x:v>Hospitality</x:v>
      </x:c>
      <x:c r="F1635" s="25" t="str">
        <x:v>MICRO</x:v>
      </x:c>
      <x:c r="G1635" s="25" t="str">
        <x:v>LIMITED</x:v>
      </x:c>
      <x:c r="H1635" s="25" t="str">
        <x:v>2024-12-10</x:v>
      </x:c>
      <x:c r="I1635" s="25" t="n">
        <x:v>20</x:v>
      </x:c>
      <x:c r="J1635" s="28" t="n">
        <x:v>9378580.66</x:v>
      </x:c>
      <x:c r="K1635" s="25" t="n">
        <x:v>2</x:v>
      </x:c>
      <x:c r="L1635" s="26" t="b">
        <x:v>1</x:v>
      </x:c>
      <x:c r="M1635" s="26" t="b">
        <x:v>0</x:v>
      </x:c>
      <x:c r="N1635" s="25" t="n">
        <x:v>48.46</x:v>
      </x:c>
      <x:c r="O1635" s="26" t="b">
        <x:v>1</x:v>
      </x:c>
      <x:c r="P1635" s="25" t="str">
        <x:v>VIDEO_MEETING</x:v>
      </x:c>
      <x:c r="Q1635" s="25" t="str">
        <x:v>DERIVED_ANALYTICS</x:v>
      </x:c>
      <x:c r="R1635" s="30" t="n">
        <x:v>0.049495</x:v>
      </x:c>
      <x:c r="S1635" s="25" t="str">
        <x:v>R04</x:v>
      </x:c>
      <x:c r="T1635" s="25" t="n">
        <x:v>0</x:v>
      </x:c>
      <x:c r="U1635" s="25" t="n">
        <x:v>1</x:v>
      </x:c>
      <x:c r="V1635" s="25" t="str">
        <x:v>2027-03-29</x:v>
      </x:c>
      <x:c r="W1635" s="25" t="str">
        <x:v>NONE</x:v>
      </x:c>
      <x:c r="X1635" s="26" t="b">
        <x:v>1</x:v>
      </x:c>
      <x:c r="Y1635" s="26" t="b">
        <x:v>1</x:v>
      </x:c>
      <x:c r="Z1635" s="25" t="str">
        <x:v>CONTROLLED_SYNTHETIC</x:v>
      </x:c>
      <x:c r="AA1635" s="28" t="n">
        <x:v>4350676.95</x:v>
      </x:c>
      <x:c r="AB1635" s="28" t="n">
        <x:v>4028369.88</x:v>
      </x:c>
      <x:c r="AC1635" s="28" t="n">
        <x:v>2099246.63</x:v>
      </x:c>
      <x:c r="AD1635" s="28" t="n">
        <x:v>351406.25</x:v>
      </x:c>
      <x:c r="AE1635" s="28" t="n">
        <x:v>1057436.71</x:v>
      </x:c>
      <x:c r="AF1635" s="28" t="n">
        <x:v>0</x:v>
      </x:c>
      <x:c r="AG1635" s="28" t="n">
        <x:v>548705.69</x:v>
      </x:c>
      <x:c r="AH1635" s="28" t="n">
        <x:v>201739.456667</x:v>
      </x:c>
      <x:c r="AI1635" s="28" t="n">
        <x:v>591048.618333</x:v>
      </x:c>
      <x:c r="AJ1635" s="25" t="n">
        <x:v>459</x:v>
      </x:c>
      <x:c r="AK1635" s="25" t="n">
        <x:v>3</x:v>
      </x:c>
      <x:c r="AL1635" s="28" t="n">
        <x:v>13338820.72</x:v>
      </x:c>
      <x:c r="AM1635" s="28" t="n">
        <x:v>264014.25</x:v>
      </x:c>
      <x:c r="AN1635" s="25" t="str">
        <x:v>CASH_MANAGEMENT|POS_MERCHANT_ACQUIRING|TERM_DEPOSIT</x:v>
      </x:c>
      <x:c r="AO1635" s="25" t="str">
        <x:v>2025-12-08</x:v>
      </x:c>
      <x:c r="AP1635" s="25" t="n">
        <x:v>5</x:v>
      </x:c>
      <x:c r="AQ1635" s="25" t="n">
        <x:v>255</x:v>
      </x:c>
      <x:c r="AR1635" s="25" t="n">
        <x:v>52.26</x:v>
      </x:c>
      <x:c r="AS1635" s="30" t="n">
        <x:v>1</x:v>
      </x:c>
      <x:c r="AT1635" s="25" t="n">
        <x:v>0</x:v>
      </x:c>
    </x:row>
    <x:row r="1636">
      <x:c r="A1636" s="25" t="str">
        <x:v>SME001632</x:v>
      </x:c>
      <x:c r="B1636" s="25" t="str">
        <x:v>Synthetic SME 001632</x:v>
      </x:c>
      <x:c r="C1636" s="25" t="str">
        <x:v>RM021</x:v>
      </x:c>
      <x:c r="D1636" s="25" t="str">
        <x:v>Marmara</x:v>
      </x:c>
      <x:c r="E1636" s="25" t="str">
        <x:v>Agriculture</x:v>
      </x:c>
      <x:c r="F1636" s="25" t="str">
        <x:v>MEDIUM</x:v>
      </x:c>
      <x:c r="G1636" s="25" t="str">
        <x:v>JOINT_STOCK</x:v>
      </x:c>
      <x:c r="H1636" s="25" t="str">
        <x:v>2017-08-14</x:v>
      </x:c>
      <x:c r="I1636" s="25" t="n">
        <x:v>108</x:v>
      </x:c>
      <x:c r="J1636" s="28" t="n">
        <x:v>50627442.74</x:v>
      </x:c>
      <x:c r="K1636" s="25" t="n">
        <x:v>138</x:v>
      </x:c>
      <x:c r="L1636" s="26" t="b">
        <x:v>1</x:v>
      </x:c>
      <x:c r="M1636" s="26" t="b">
        <x:v>1</x:v>
      </x:c>
      <x:c r="N1636" s="25" t="n">
        <x:v>47.45</x:v>
      </x:c>
      <x:c r="O1636" s="26" t="b">
        <x:v>1</x:v>
      </x:c>
      <x:c r="P1636" s="25" t="str">
        <x:v>RM_CALL</x:v>
      </x:c>
      <x:c r="Q1636" s="25" t="str">
        <x:v>DERIVED_ANALYTICS</x:v>
      </x:c>
      <x:c r="R1636" s="30" t="n">
        <x:v>0.028614</x:v>
      </x:c>
      <x:c r="S1636" s="25" t="str">
        <x:v>R03</x:v>
      </x:c>
      <x:c r="T1636" s="25" t="n">
        <x:v>0</x:v>
      </x:c>
      <x:c r="U1636" s="25" t="n">
        <x:v>1</x:v>
      </x:c>
      <x:c r="V1636" s="25" t="str">
        <x:v>2027-01-18</x:v>
      </x:c>
      <x:c r="W1636" s="25" t="str">
        <x:v>NONE</x:v>
      </x:c>
      <x:c r="X1636" s="26" t="b">
        <x:v>1</x:v>
      </x:c>
      <x:c r="Y1636" s="26" t="b">
        <x:v>1</x:v>
      </x:c>
      <x:c r="Z1636" s="25" t="str">
        <x:v>CONTROLLED_SYNTHETIC</x:v>
      </x:c>
      <x:c r="AA1636" s="28" t="n">
        <x:v>24274556.56</x:v>
      </x:c>
      <x:c r="AB1636" s="28" t="n">
        <x:v>21497168.76</x:v>
      </x:c>
      <x:c r="AC1636" s="28" t="n">
        <x:v>932157.77</x:v>
      </x:c>
      <x:c r="AD1636" s="28" t="n">
        <x:v>34014468.19</x:v>
      </x:c>
      <x:c r="AE1636" s="28" t="n">
        <x:v>6506621.47</x:v>
      </x:c>
      <x:c r="AF1636" s="28" t="n">
        <x:v>6972822.77</x:v>
      </x:c>
      <x:c r="AG1636" s="28" t="n">
        <x:v>7908082.25</x:v>
      </x:c>
      <x:c r="AH1636" s="28" t="n">
        <x:v>936862.541667</x:v>
      </x:c>
      <x:c r="AI1636" s="28" t="n">
        <x:v>1875154.433333</x:v>
      </x:c>
      <x:c r="AJ1636" s="25" t="n">
        <x:v>467</x:v>
      </x:c>
      <x:c r="AK1636" s="25" t="n">
        <x:v>5</x:v>
      </x:c>
      <x:c r="AL1636" s="28" t="n">
        <x:v>161435639.77</x:v>
      </x:c>
      <x:c r="AM1636" s="28" t="n">
        <x:v>2179401.52</x:v>
      </x:c>
      <x:c r="AN1636" s="25" t="str">
        <x:v>BUSINESS_CREDIT_CARD|CASH_MANAGEMENT|FX_RISK_MANAGEMENT|PAYROLL_SERVICES|TRADE_FINANCE</x:v>
      </x:c>
      <x:c r="AO1636" s="25" t="str">
        <x:v>2026-03-26</x:v>
      </x:c>
      <x:c r="AP1636" s="25" t="n">
        <x:v>5</x:v>
      </x:c>
      <x:c r="AQ1636" s="25" t="n">
        <x:v>147</x:v>
      </x:c>
      <x:c r="AR1636" s="25" t="n">
        <x:v>80.5</x:v>
      </x:c>
      <x:c r="AS1636" s="30" t="n">
        <x:v>1</x:v>
      </x:c>
      <x:c r="AT1636" s="25" t="n">
        <x:v>0</x:v>
      </x:c>
    </x:row>
    <x:row r="1637">
      <x:c r="A1637" s="25" t="str">
        <x:v>SME001633</x:v>
      </x:c>
      <x:c r="B1637" s="25" t="str">
        <x:v>Synthetic SME 001633</x:v>
      </x:c>
      <x:c r="C1637" s="25" t="str">
        <x:v>RM047</x:v>
      </x:c>
      <x:c r="D1637" s="25" t="str">
        <x:v>Central Anatolia</x:v>
      </x:c>
      <x:c r="E1637" s="25" t="str">
        <x:v>Professional Services</x:v>
      </x:c>
      <x:c r="F1637" s="25" t="str">
        <x:v>MICRO</x:v>
      </x:c>
      <x:c r="G1637" s="25" t="str">
        <x:v>LIMITED</x:v>
      </x:c>
      <x:c r="H1637" s="25" t="str">
        <x:v>2019-11-22</x:v>
      </x:c>
      <x:c r="I1637" s="25" t="n">
        <x:v>80</x:v>
      </x:c>
      <x:c r="J1637" s="28" t="n">
        <x:v>6899395.2</x:v>
      </x:c>
      <x:c r="K1637" s="25" t="n">
        <x:v>3</x:v>
      </x:c>
      <x:c r="L1637" s="26" t="b">
        <x:v>0</x:v>
      </x:c>
      <x:c r="M1637" s="26" t="b">
        <x:v>0</x:v>
      </x:c>
      <x:c r="N1637" s="25" t="n">
        <x:v>42.57</x:v>
      </x:c>
      <x:c r="O1637" s="26" t="b">
        <x:v>1</x:v>
      </x:c>
      <x:c r="P1637" s="25" t="str">
        <x:v>RM_CALL</x:v>
      </x:c>
      <x:c r="Q1637" s="25" t="str">
        <x:v>DERIVED_ANALYTICS</x:v>
      </x:c>
      <x:c r="R1637" s="30" t="n">
        <x:v>0.036299</x:v>
      </x:c>
      <x:c r="S1637" s="25" t="str">
        <x:v>R03</x:v>
      </x:c>
      <x:c r="T1637" s="25" t="n">
        <x:v>30</x:v>
      </x:c>
      <x:c r="U1637" s="25" t="n">
        <x:v>2</x:v>
      </x:c>
      <x:c r="V1637" s="25" t="str">
        <x:v>2026-08-24</x:v>
      </x:c>
      <x:c r="W1637" s="25" t="str">
        <x:v>NONE</x:v>
      </x:c>
      <x:c r="X1637" s="26" t="b">
        <x:v>1</x:v>
      </x:c>
      <x:c r="Y1637" s="26" t="b">
        <x:v>1</x:v>
      </x:c>
      <x:c r="Z1637" s="25" t="str">
        <x:v>CONTROLLED_SYNTHETIC</x:v>
      </x:c>
      <x:c r="AA1637" s="28" t="n">
        <x:v>3742002.7</x:v>
      </x:c>
      <x:c r="AB1637" s="28" t="n">
        <x:v>3393145.74</x:v>
      </x:c>
      <x:c r="AC1637" s="28" t="n">
        <x:v>193906.26</x:v>
      </x:c>
      <x:c r="AD1637" s="28" t="n">
        <x:v>575961.65</x:v>
      </x:c>
      <x:c r="AE1637" s="28" t="n">
        <x:v>0</x:v>
      </x:c>
      <x:c r="AF1637" s="28" t="n">
        <x:v>0</x:v>
      </x:c>
      <x:c r="AG1637" s="28" t="n">
        <x:v>0</x:v>
      </x:c>
      <x:c r="AH1637" s="28" t="n">
        <x:v>131487.543333</x:v>
      </x:c>
      <x:c r="AI1637" s="28" t="n">
        <x:v>365269.516667</x:v>
      </x:c>
      <x:c r="AJ1637" s="25" t="n">
        <x:v>446</x:v>
      </x:c>
      <x:c r="AK1637" s="25" t="n">
        <x:v>2</x:v>
      </x:c>
      <x:c r="AL1637" s="28" t="n">
        <x:v>1243583.47</x:v>
      </x:c>
      <x:c r="AM1637" s="28" t="n">
        <x:v>63867.82</x:v>
      </x:c>
      <x:c r="AN1637" s="25" t="str">
        <x:v>FX_RISK_MANAGEMENT|WORKING_CAPITAL_LOAN</x:v>
      </x:c>
      <x:c r="AO1637" s="25" t="str">
        <x:v>2026-07-23</x:v>
      </x:c>
      <x:c r="AP1637" s="25" t="n">
        <x:v>2</x:v>
      </x:c>
      <x:c r="AQ1637" s="25" t="n">
        <x:v>28</x:v>
      </x:c>
      <x:c r="AR1637" s="25" t="n">
        <x:v>37.09</x:v>
      </x:c>
      <x:c r="AS1637" s="30" t="n">
        <x:v>0.514987</x:v>
      </x:c>
      <x:c r="AT1637" s="25" t="n">
        <x:v>0</x:v>
      </x:c>
    </x:row>
    <x:row r="1638">
      <x:c r="A1638" s="25" t="str">
        <x:v>SME001634</x:v>
      </x:c>
      <x:c r="B1638" s="25" t="str">
        <x:v>Synthetic SME 001634</x:v>
      </x:c>
      <x:c r="C1638" s="25" t="str">
        <x:v>RM005</x:v>
      </x:c>
      <x:c r="D1638" s="25" t="str">
        <x:v>Eastern</x:v>
      </x:c>
      <x:c r="E1638" s="25" t="str">
        <x:v>Transportation</x:v>
      </x:c>
      <x:c r="F1638" s="25" t="str">
        <x:v>MICRO</x:v>
      </x:c>
      <x:c r="G1638" s="25" t="str">
        <x:v>SOLE_PROPRIETOR</x:v>
      </x:c>
      <x:c r="H1638" s="25" t="str">
        <x:v>2025-01-30</x:v>
      </x:c>
      <x:c r="I1638" s="25" t="n">
        <x:v>18</x:v>
      </x:c>
      <x:c r="J1638" s="28" t="n">
        <x:v>30173893.97</x:v>
      </x:c>
      <x:c r="K1638" s="25" t="n">
        <x:v>8</x:v>
      </x:c>
      <x:c r="L1638" s="26" t="b">
        <x:v>1</x:v>
      </x:c>
      <x:c r="M1638" s="26" t="b">
        <x:v>0</x:v>
      </x:c>
      <x:c r="N1638" s="25" t="n">
        <x:v>94.75</x:v>
      </x:c>
      <x:c r="O1638" s="26" t="b">
        <x:v>1</x:v>
      </x:c>
      <x:c r="P1638" s="25" t="str">
        <x:v>VIDEO_MEETING</x:v>
      </x:c>
      <x:c r="Q1638" s="25" t="str">
        <x:v>DERIVED_ANALYTICS</x:v>
      </x:c>
      <x:c r="R1638" s="30" t="n">
        <x:v>0.078233</x:v>
      </x:c>
      <x:c r="S1638" s="25" t="str">
        <x:v>R05</x:v>
      </x:c>
      <x:c r="T1638" s="25" t="n">
        <x:v>15</x:v>
      </x:c>
      <x:c r="U1638" s="25" t="n">
        <x:v>1</x:v>
      </x:c>
      <x:c r="V1638" s="25" t="str">
        <x:v>2026-08-07</x:v>
      </x:c>
      <x:c r="W1638" s="25" t="str">
        <x:v>NONE</x:v>
      </x:c>
      <x:c r="X1638" s="26" t="b">
        <x:v>1</x:v>
      </x:c>
      <x:c r="Y1638" s="26" t="b">
        <x:v>1</x:v>
      </x:c>
      <x:c r="Z1638" s="25" t="str">
        <x:v>CONTROLLED_SYNTHETIC</x:v>
      </x:c>
      <x:c r="AA1638" s="28" t="n">
        <x:v>16379126.14</x:v>
      </x:c>
      <x:c r="AB1638" s="28" t="n">
        <x:v>13528050.93</x:v>
      </x:c>
      <x:c r="AC1638" s="28" t="n">
        <x:v>530668.85</x:v>
      </x:c>
      <x:c r="AD1638" s="28" t="n">
        <x:v>1903051.08</x:v>
      </x:c>
      <x:c r="AE1638" s="28" t="n">
        <x:v>4110924.31</x:v>
      </x:c>
      <x:c r="AF1638" s="28" t="n">
        <x:v>0</x:v>
      </x:c>
      <x:c r="AG1638" s="28" t="n">
        <x:v>2551750.76</x:v>
      </x:c>
      <x:c r="AH1638" s="28" t="n">
        <x:v>695833.058333</x:v>
      </x:c>
      <x:c r="AI1638" s="28" t="n">
        <x:v>1042959.958333</x:v>
      </x:c>
      <x:c r="AJ1638" s="25" t="n">
        <x:v>812</x:v>
      </x:c>
      <x:c r="AK1638" s="25" t="n">
        <x:v>1</x:v>
      </x:c>
      <x:c r="AL1638" s="28" t="n">
        <x:v>6232682.32</x:v>
      </x:c>
      <x:c r="AM1638" s="28" t="n">
        <x:v>217072.11</x:v>
      </x:c>
      <x:c r="AN1638" s="25" t="str">
        <x:v>WORKING_CAPITAL_LOAN</x:v>
      </x:c>
      <x:c r="AO1638" s="25" t="str">
        <x:v>2026-03-04</x:v>
      </x:c>
      <x:c r="AP1638" s="25" t="n">
        <x:v>1</x:v>
      </x:c>
      <x:c r="AQ1638" s="25" t="n">
        <x:v>169</x:v>
      </x:c>
      <x:c r="AR1638" s="25" t="n">
        <x:v>16.57</x:v>
      </x:c>
      <x:c r="AS1638" s="30" t="n">
        <x:v>0.590168</x:v>
      </x:c>
      <x:c r="AT1638" s="25" t="n">
        <x:v>13</x:v>
      </x:c>
    </x:row>
    <x:row r="1639">
      <x:c r="A1639" s="25" t="str">
        <x:v>SME001635</x:v>
      </x:c>
      <x:c r="B1639" s="25" t="str">
        <x:v>Synthetic SME 001635</x:v>
      </x:c>
      <x:c r="C1639" s="25" t="str">
        <x:v>RM015</x:v>
      </x:c>
      <x:c r="D1639" s="25" t="str">
        <x:v>Marmara</x:v>
      </x:c>
      <x:c r="E1639" s="25" t="str">
        <x:v>Construction</x:v>
      </x:c>
      <x:c r="F1639" s="25" t="str">
        <x:v>MICRO</x:v>
      </x:c>
      <x:c r="G1639" s="25" t="str">
        <x:v>LIMITED</x:v>
      </x:c>
      <x:c r="H1639" s="25" t="str">
        <x:v>2022-08-28</x:v>
      </x:c>
      <x:c r="I1639" s="25" t="n">
        <x:v>47</x:v>
      </x:c>
      <x:c r="J1639" s="28" t="n">
        <x:v>7684301.16</x:v>
      </x:c>
      <x:c r="K1639" s="25" t="n">
        <x:v>9</x:v>
      </x:c>
      <x:c r="L1639" s="26" t="b">
        <x:v>0</x:v>
      </x:c>
      <x:c r="M1639" s="26" t="b">
        <x:v>0</x:v>
      </x:c>
      <x:c r="N1639" s="25" t="n">
        <x:v>44.38</x:v>
      </x:c>
      <x:c r="O1639" s="26" t="b">
        <x:v>1</x:v>
      </x:c>
      <x:c r="P1639" s="25" t="str">
        <x:v>RM_CALL</x:v>
      </x:c>
      <x:c r="Q1639" s="25" t="str">
        <x:v>DERIVED_ANALYTICS</x:v>
      </x:c>
      <x:c r="R1639" s="30" t="n">
        <x:v>0.092909</x:v>
      </x:c>
      <x:c r="S1639" s="25" t="str">
        <x:v>R06</x:v>
      </x:c>
      <x:c r="T1639" s="25" t="n">
        <x:v>0</x:v>
      </x:c>
      <x:c r="U1639" s="25" t="n">
        <x:v>1</x:v>
      </x:c>
      <x:c r="V1639" s="25" t="str">
        <x:v>2026-12-31</x:v>
      </x:c>
      <x:c r="W1639" s="25" t="str">
        <x:v>NONE</x:v>
      </x:c>
      <x:c r="X1639" s="26" t="b">
        <x:v>1</x:v>
      </x:c>
      <x:c r="Y1639" s="26" t="b">
        <x:v>0</x:v>
      </x:c>
      <x:c r="Z1639" s="25" t="str">
        <x:v>CONTROLLED_SYNTHETIC</x:v>
      </x:c>
      <x:c r="AA1639" s="28" t="n">
        <x:v>4582079.69</x:v>
      </x:c>
      <x:c r="AB1639" s="28" t="n">
        <x:v>3996054.55</x:v>
      </x:c>
      <x:c r="AC1639" s="28" t="n">
        <x:v>105258.08</x:v>
      </x:c>
      <x:c r="AD1639" s="28" t="n">
        <x:v>1831216.25</x:v>
      </x:c>
      <x:c r="AE1639" s="28" t="n">
        <x:v>0</x:v>
      </x:c>
      <x:c r="AF1639" s="28" t="n">
        <x:v>0</x:v>
      </x:c>
      <x:c r="AG1639" s="28" t="n">
        <x:v>0</x:v>
      </x:c>
      <x:c r="AH1639" s="28" t="n">
        <x:v>203687.675</x:v>
      </x:c>
      <x:c r="AI1639" s="28" t="n">
        <x:v>388632.496667</x:v>
      </x:c>
      <x:c r="AJ1639" s="25" t="n">
        <x:v>434</x:v>
      </x:c>
      <x:c r="AK1639" s="25" t="n">
        <x:v>4</x:v>
      </x:c>
      <x:c r="AL1639" s="28" t="n">
        <x:v>5579746.79</x:v>
      </x:c>
      <x:c r="AM1639" s="28" t="n">
        <x:v>101639.57</x:v>
      </x:c>
      <x:c r="AN1639" s="25" t="str">
        <x:v>BUSINESS_CREDIT_CARD|PAYROLL_SERVICES|TERM_DEPOSIT|WORKING_CAPITAL_LOAN</x:v>
      </x:c>
      <x:c r="AO1639" s="25" t="str">
        <x:v>2026-03-22</x:v>
      </x:c>
      <x:c r="AP1639" s="25" t="n">
        <x:v>2</x:v>
      </x:c>
      <x:c r="AQ1639" s="25" t="n">
        <x:v>151</x:v>
      </x:c>
      <x:c r="AR1639" s="25" t="n">
        <x:v>57.52</x:v>
      </x:c>
      <x:c r="AS1639" s="30" t="n">
        <x:v>1</x:v>
      </x:c>
      <x:c r="AT1639" s="25" t="n">
        <x:v>0</x:v>
      </x:c>
    </x:row>
    <x:row r="1640">
      <x:c r="A1640" s="25" t="str">
        <x:v>SME001636</x:v>
      </x:c>
      <x:c r="B1640" s="25" t="str">
        <x:v>Synthetic SME 001636</x:v>
      </x:c>
      <x:c r="C1640" s="25" t="str">
        <x:v>RM021</x:v>
      </x:c>
      <x:c r="D1640" s="25" t="str">
        <x:v>Marmara</x:v>
      </x:c>
      <x:c r="E1640" s="25" t="str">
        <x:v>Professional Services</x:v>
      </x:c>
      <x:c r="F1640" s="25" t="str">
        <x:v>MICRO</x:v>
      </x:c>
      <x:c r="G1640" s="25" t="str">
        <x:v>SOLE_PROPRIETOR</x:v>
      </x:c>
      <x:c r="H1640" s="25" t="str">
        <x:v>2024-02-19</x:v>
      </x:c>
      <x:c r="I1640" s="25" t="n">
        <x:v>29</x:v>
      </x:c>
      <x:c r="J1640" s="28" t="n">
        <x:v>28612766.8</x:v>
      </x:c>
      <x:c r="K1640" s="25" t="n">
        <x:v>8</x:v>
      </x:c>
      <x:c r="L1640" s="26" t="b">
        <x:v>0</x:v>
      </x:c>
      <x:c r="M1640" s="26" t="b">
        <x:v>0</x:v>
      </x:c>
      <x:c r="N1640" s="25" t="n">
        <x:v>46.21</x:v>
      </x:c>
      <x:c r="O1640" s="26" t="b">
        <x:v>1</x:v>
      </x:c>
      <x:c r="P1640" s="25" t="str">
        <x:v>BRANCH</x:v>
      </x:c>
      <x:c r="Q1640" s="25" t="str">
        <x:v>DERIVED_ANALYTICS</x:v>
      </x:c>
      <x:c r="R1640" s="30" t="n">
        <x:v>0.026444</x:v>
      </x:c>
      <x:c r="S1640" s="25" t="str">
        <x:v>R03</x:v>
      </x:c>
      <x:c r="T1640" s="25" t="n">
        <x:v>0</x:v>
      </x:c>
      <x:c r="U1640" s="25" t="n">
        <x:v>1</x:v>
      </x:c>
      <x:c r="V1640" s="25" t="str">
        <x:v>2027-01-11</x:v>
      </x:c>
      <x:c r="W1640" s="25" t="str">
        <x:v>NONE</x:v>
      </x:c>
      <x:c r="X1640" s="26" t="b">
        <x:v>1</x:v>
      </x:c>
      <x:c r="Y1640" s="26" t="b">
        <x:v>0</x:v>
      </x:c>
      <x:c r="Z1640" s="25" t="str">
        <x:v>CONTROLLED_SYNTHETIC</x:v>
      </x:c>
      <x:c r="AA1640" s="28" t="n">
        <x:v>14207359.51</x:v>
      </x:c>
      <x:c r="AB1640" s="28" t="n">
        <x:v>12946765.59</x:v>
      </x:c>
      <x:c r="AC1640" s="28" t="n">
        <x:v>649450.69</x:v>
      </x:c>
      <x:c r="AD1640" s="28" t="n">
        <x:v>1301295.3</x:v>
      </x:c>
      <x:c r="AE1640" s="28" t="n">
        <x:v>0</x:v>
      </x:c>
      <x:c r="AF1640" s="28" t="n">
        <x:v>0</x:v>
      </x:c>
      <x:c r="AG1640" s="28" t="n">
        <x:v>0</x:v>
      </x:c>
      <x:c r="AH1640" s="28" t="n">
        <x:v>523752.376667</x:v>
      </x:c>
      <x:c r="AI1640" s="28" t="n">
        <x:v>1409525.623333</x:v>
      </x:c>
      <x:c r="AJ1640" s="25" t="n">
        <x:v>375</x:v>
      </x:c>
      <x:c r="AK1640" s="25" t="n">
        <x:v>2</x:v>
      </x:c>
      <x:c r="AL1640" s="28" t="n">
        <x:v>1245920.04</x:v>
      </x:c>
      <x:c r="AM1640" s="28" t="n">
        <x:v>47183.7</x:v>
      </x:c>
      <x:c r="AN1640" s="25" t="str">
        <x:v>FX_RISK_MANAGEMENT|POS_MERCHANT_ACQUIRING</x:v>
      </x:c>
      <x:c r="AO1640" s="25" t="str">
        <x:v>2025-11-28</x:v>
      </x:c>
      <x:c r="AP1640" s="25" t="n">
        <x:v>2</x:v>
      </x:c>
      <x:c r="AQ1640" s="25" t="n">
        <x:v>265</x:v>
      </x:c>
      <x:c r="AR1640" s="25" t="n">
        <x:v>21.12</x:v>
      </x:c>
      <x:c r="AS1640" s="30" t="n">
        <x:v>0.124412</x:v>
      </x:c>
      <x:c r="AT1640" s="25" t="n">
        <x:v>0</x:v>
      </x:c>
    </x:row>
    <x:row r="1641">
      <x:c r="A1641" s="25" t="str">
        <x:v>SME001637</x:v>
      </x:c>
      <x:c r="B1641" s="25" t="str">
        <x:v>Synthetic SME 001637</x:v>
      </x:c>
      <x:c r="C1641" s="25" t="str">
        <x:v>RM034</x:v>
      </x:c>
      <x:c r="D1641" s="25" t="str">
        <x:v>Aegean</x:v>
      </x:c>
      <x:c r="E1641" s="25" t="str">
        <x:v>Hospitality</x:v>
      </x:c>
      <x:c r="F1641" s="25" t="str">
        <x:v>SMALL</x:v>
      </x:c>
      <x:c r="G1641" s="25" t="str">
        <x:v>LIMITED</x:v>
      </x:c>
      <x:c r="H1641" s="25" t="str">
        <x:v>2025-02-09</x:v>
      </x:c>
      <x:c r="I1641" s="25" t="n">
        <x:v>18</x:v>
      </x:c>
      <x:c r="J1641" s="28" t="n">
        <x:v>61870341.93</x:v>
      </x:c>
      <x:c r="K1641" s="25" t="n">
        <x:v>14</x:v>
      </x:c>
      <x:c r="L1641" s="26" t="b">
        <x:v>0</x:v>
      </x:c>
      <x:c r="M1641" s="26" t="b">
        <x:v>0</x:v>
      </x:c>
      <x:c r="N1641" s="25" t="n">
        <x:v>42.63</x:v>
      </x:c>
      <x:c r="O1641" s="26" t="b">
        <x:v>1</x:v>
      </x:c>
      <x:c r="P1641" s="25" t="str">
        <x:v>SECURE_MESSAGE</x:v>
      </x:c>
      <x:c r="Q1641" s="25" t="str">
        <x:v>DERIVED_ANALYTICS</x:v>
      </x:c>
      <x:c r="R1641" s="30" t="n">
        <x:v>0.050196</x:v>
      </x:c>
      <x:c r="S1641" s="25" t="str">
        <x:v>R04</x:v>
      </x:c>
      <x:c r="T1641" s="25" t="n">
        <x:v>0</x:v>
      </x:c>
      <x:c r="U1641" s="25" t="n">
        <x:v>1</x:v>
      </x:c>
      <x:c r="V1641" s="25" t="str">
        <x:v>2026-11-29</x:v>
      </x:c>
      <x:c r="W1641" s="25" t="str">
        <x:v>NONE</x:v>
      </x:c>
      <x:c r="X1641" s="26" t="b">
        <x:v>1</x:v>
      </x:c>
      <x:c r="Y1641" s="26" t="b">
        <x:v>1</x:v>
      </x:c>
      <x:c r="Z1641" s="25" t="str">
        <x:v>CONTROLLED_SYNTHETIC</x:v>
      </x:c>
      <x:c r="AA1641" s="28" t="n">
        <x:v>32082935.59</x:v>
      </x:c>
      <x:c r="AB1641" s="28" t="n">
        <x:v>28356789.84</x:v>
      </x:c>
      <x:c r="AC1641" s="28" t="n">
        <x:v>17350120.07</x:v>
      </x:c>
      <x:c r="AD1641" s="28" t="n">
        <x:v>2693084.81</x:v>
      </x:c>
      <x:c r="AE1641" s="28" t="n">
        <x:v>0</x:v>
      </x:c>
      <x:c r="AF1641" s="28" t="n">
        <x:v>0</x:v>
      </x:c>
      <x:c r="AG1641" s="28" t="n">
        <x:v>0</x:v>
      </x:c>
      <x:c r="AH1641" s="28" t="n">
        <x:v>1326094.063333</x:v>
      </x:c>
      <x:c r="AI1641" s="28" t="n">
        <x:v>3727684.598333</x:v>
      </x:c>
      <x:c r="AJ1641" s="25" t="n">
        <x:v>438</x:v>
      </x:c>
      <x:c r="AK1641" s="25" t="n">
        <x:v>1</x:v>
      </x:c>
      <x:c r="AL1641" s="28" t="n">
        <x:v>1708306.27</x:v>
      </x:c>
      <x:c r="AM1641" s="28" t="n">
        <x:v>44357.68</x:v>
      </x:c>
      <x:c r="AN1641" s="25" t="str">
        <x:v>BUSINESS_CREDIT_CARD</x:v>
      </x:c>
      <x:c r="AO1641" s="25" t="str">
        <x:v>2026-05-29</x:v>
      </x:c>
      <x:c r="AP1641" s="25" t="n">
        <x:v>5</x:v>
      </x:c>
      <x:c r="AQ1641" s="25" t="n">
        <x:v>83</x:v>
      </x:c>
      <x:c r="AR1641" s="25" t="n">
        <x:v>11.56</x:v>
      </x:c>
      <x:c r="AS1641" s="30" t="n">
        <x:v>0.078889</x:v>
      </x:c>
      <x:c r="AT1641" s="25" t="n">
        <x:v>0</x:v>
      </x:c>
    </x:row>
    <x:row r="1642">
      <x:c r="A1642" s="25" t="str">
        <x:v>SME001638</x:v>
      </x:c>
      <x:c r="B1642" s="25" t="str">
        <x:v>Synthetic SME 001638</x:v>
      </x:c>
      <x:c r="C1642" s="25" t="str">
        <x:v>RM006</x:v>
      </x:c>
      <x:c r="D1642" s="25" t="str">
        <x:v>Aegean</x:v>
      </x:c>
      <x:c r="E1642" s="25" t="str">
        <x:v>Manufacturing</x:v>
      </x:c>
      <x:c r="F1642" s="25" t="str">
        <x:v>MICRO</x:v>
      </x:c>
      <x:c r="G1642" s="25" t="str">
        <x:v>JOINT_STOCK</x:v>
      </x:c>
      <x:c r="H1642" s="25" t="str">
        <x:v>2019-04-11</x:v>
      </x:c>
      <x:c r="I1642" s="25" t="n">
        <x:v>88</x:v>
      </x:c>
      <x:c r="J1642" s="28" t="n">
        <x:v>6737559.29</x:v>
      </x:c>
      <x:c r="K1642" s="25" t="n">
        <x:v>3</x:v>
      </x:c>
      <x:c r="L1642" s="26" t="b">
        <x:v>0</x:v>
      </x:c>
      <x:c r="M1642" s="26" t="b">
        <x:v>1</x:v>
      </x:c>
      <x:c r="N1642" s="25" t="n">
        <x:v>62.47</x:v>
      </x:c>
      <x:c r="O1642" s="26" t="b">
        <x:v>1</x:v>
      </x:c>
      <x:c r="P1642" s="25" t="str">
        <x:v>VIDEO_MEETING</x:v>
      </x:c>
      <x:c r="Q1642" s="25" t="str">
        <x:v>DERIVED_ANALYTICS</x:v>
      </x:c>
      <x:c r="R1642" s="30" t="n">
        <x:v>0.047248</x:v>
      </x:c>
      <x:c r="S1642" s="25" t="str">
        <x:v>R04</x:v>
      </x:c>
      <x:c r="T1642" s="25" t="n">
        <x:v>0</x:v>
      </x:c>
      <x:c r="U1642" s="25" t="n">
        <x:v>1</x:v>
      </x:c>
      <x:c r="V1642" s="25" t="str">
        <x:v>2026-08-15</x:v>
      </x:c>
      <x:c r="W1642" s="25" t="str">
        <x:v>NONE</x:v>
      </x:c>
      <x:c r="X1642" s="26" t="b">
        <x:v>1</x:v>
      </x:c>
      <x:c r="Y1642" s="26" t="b">
        <x:v>1</x:v>
      </x:c>
      <x:c r="Z1642" s="25" t="str">
        <x:v>CONTROLLED_SYNTHETIC</x:v>
      </x:c>
      <x:c r="AA1642" s="28" t="n">
        <x:v>4118517.59</x:v>
      </x:c>
      <x:c r="AB1642" s="28" t="n">
        <x:v>3762485.82</x:v>
      </x:c>
      <x:c r="AC1642" s="28" t="n">
        <x:v>246436.3</x:v>
      </x:c>
      <x:c r="AD1642" s="28" t="n">
        <x:v>622146.06</x:v>
      </x:c>
      <x:c r="AE1642" s="28" t="n">
        <x:v>0</x:v>
      </x:c>
      <x:c r="AF1642" s="28" t="n">
        <x:v>1049153.28</x:v>
      </x:c>
      <x:c r="AG1642" s="28" t="n">
        <x:v>604333.39</x:v>
      </x:c>
      <x:c r="AH1642" s="28" t="n">
        <x:v>134296.026667</x:v>
      </x:c>
      <x:c r="AI1642" s="28" t="n">
        <x:v>394285.35</x:v>
      </x:c>
      <x:c r="AJ1642" s="25" t="n">
        <x:v>473</x:v>
      </x:c>
      <x:c r="AK1642" s="25" t="n">
        <x:v>3</x:v>
      </x:c>
      <x:c r="AL1642" s="28" t="n">
        <x:v>3244447.63</x:v>
      </x:c>
      <x:c r="AM1642" s="28" t="n">
        <x:v>60513.86</x:v>
      </x:c>
      <x:c r="AN1642" s="25" t="str">
        <x:v>POS_MERCHANT_ACQUIRING|TRADE_FINANCE|WORKING_CAPITAL_LOAN</x:v>
      </x:c>
      <x:c r="AO1642" s="25" t="str">
        <x:v>2025-10-12</x:v>
      </x:c>
      <x:c r="AP1642" s="25" t="n">
        <x:v>1</x:v>
      </x:c>
      <x:c r="AQ1642" s="25" t="n">
        <x:v>312</x:v>
      </x:c>
      <x:c r="AR1642" s="25" t="n">
        <x:v>52.98</x:v>
      </x:c>
      <x:c r="AS1642" s="30" t="n">
        <x:v>1</x:v>
      </x:c>
      <x:c r="AT1642" s="25" t="n">
        <x:v>5</x:v>
      </x:c>
    </x:row>
    <x:row r="1643">
      <x:c r="A1643" s="25" t="str">
        <x:v>SME001639</x:v>
      </x:c>
      <x:c r="B1643" s="25" t="str">
        <x:v>Synthetic SME 001639</x:v>
      </x:c>
      <x:c r="C1643" s="25" t="str">
        <x:v>RM034</x:v>
      </x:c>
      <x:c r="D1643" s="25" t="str">
        <x:v>Aegean</x:v>
      </x:c>
      <x:c r="E1643" s="25" t="str">
        <x:v>Wholesale Trade</x:v>
      </x:c>
      <x:c r="F1643" s="25" t="str">
        <x:v>MICRO</x:v>
      </x:c>
      <x:c r="G1643" s="25" t="str">
        <x:v>SOLE_PROPRIETOR</x:v>
      </x:c>
      <x:c r="H1643" s="25" t="str">
        <x:v>2022-05-29</x:v>
      </x:c>
      <x:c r="I1643" s="25" t="n">
        <x:v>50</x:v>
      </x:c>
      <x:c r="J1643" s="28" t="n">
        <x:v>6340872.74</x:v>
      </x:c>
      <x:c r="K1643" s="25" t="n">
        <x:v>7</x:v>
      </x:c>
      <x:c r="L1643" s="26" t="b">
        <x:v>0</x:v>
      </x:c>
      <x:c r="M1643" s="26" t="b">
        <x:v>0</x:v>
      </x:c>
      <x:c r="N1643" s="25" t="n">
        <x:v>78.57</x:v>
      </x:c>
      <x:c r="O1643" s="26" t="b">
        <x:v>1</x:v>
      </x:c>
      <x:c r="P1643" s="25" t="str">
        <x:v>RM_CALL</x:v>
      </x:c>
      <x:c r="Q1643" s="25" t="str">
        <x:v>DERIVED_ANALYTICS</x:v>
      </x:c>
      <x:c r="R1643" s="30" t="n">
        <x:v>0.020687</x:v>
      </x:c>
      <x:c r="S1643" s="25" t="str">
        <x:v>R02</x:v>
      </x:c>
      <x:c r="T1643" s="25" t="n">
        <x:v>0</x:v>
      </x:c>
      <x:c r="U1643" s="25" t="n">
        <x:v>1</x:v>
      </x:c>
      <x:c r="V1643" s="25" t="str">
        <x:v>2026-06-13</x:v>
      </x:c>
      <x:c r="W1643" s="25" t="str">
        <x:v>NONE</x:v>
      </x:c>
      <x:c r="X1643" s="26" t="b">
        <x:v>1</x:v>
      </x:c>
      <x:c r="Y1643" s="26" t="b">
        <x:v>1</x:v>
      </x:c>
      <x:c r="Z1643" s="25" t="str">
        <x:v>CONTROLLED_SYNTHETIC</x:v>
      </x:c>
      <x:c r="AA1643" s="28" t="n">
        <x:v>3815142.08</x:v>
      </x:c>
      <x:c r="AB1643" s="28" t="n">
        <x:v>3469612.87</x:v>
      </x:c>
      <x:c r="AC1643" s="28" t="n">
        <x:v>142144.43</x:v>
      </x:c>
      <x:c r="AD1643" s="28" t="n">
        <x:v>1604807.13</x:v>
      </x:c>
      <x:c r="AE1643" s="28" t="n">
        <x:v>0</x:v>
      </x:c>
      <x:c r="AF1643" s="28" t="n">
        <x:v>0</x:v>
      </x:c>
      <x:c r="AG1643" s="28" t="n">
        <x:v>0</x:v>
      </x:c>
      <x:c r="AH1643" s="28" t="n">
        <x:v>143557.651667</x:v>
      </x:c>
      <x:c r="AI1643" s="28" t="n">
        <x:v>298458.855</x:v>
      </x:c>
      <x:c r="AJ1643" s="25" t="n">
        <x:v>796</x:v>
      </x:c>
      <x:c r="AK1643" s="25" t="n">
        <x:v>2</x:v>
      </x:c>
      <x:c r="AL1643" s="28" t="n">
        <x:v>10244428.4</x:v>
      </x:c>
      <x:c r="AM1643" s="28" t="n">
        <x:v>224584.23</x:v>
      </x:c>
      <x:c r="AN1643" s="25" t="str">
        <x:v>CASH_MANAGEMENT|PAYROLL_SERVICES</x:v>
      </x:c>
      <x:c r="AO1643" s="25" t="str">
        <x:v>2026-06-05</x:v>
      </x:c>
      <x:c r="AP1643" s="25" t="n">
        <x:v>2</x:v>
      </x:c>
      <x:c r="AQ1643" s="25" t="n">
        <x:v>76</x:v>
      </x:c>
      <x:c r="AR1643" s="25" t="n">
        <x:v>52.9</x:v>
      </x:c>
      <x:c r="AS1643" s="30" t="n">
        <x:v>1</x:v>
      </x:c>
      <x:c r="AT1643" s="25" t="n">
        <x:v>68</x:v>
      </x:c>
    </x:row>
    <x:row r="1644">
      <x:c r="A1644" s="25" t="str">
        <x:v>SME001640</x:v>
      </x:c>
      <x:c r="B1644" s="25" t="str">
        <x:v>Synthetic SME 001640</x:v>
      </x:c>
      <x:c r="C1644" s="25" t="str">
        <x:v>RM035</x:v>
      </x:c>
      <x:c r="D1644" s="25" t="str">
        <x:v>Central Anatolia</x:v>
      </x:c>
      <x:c r="E1644" s="25" t="str">
        <x:v>Retail Trade</x:v>
      </x:c>
      <x:c r="F1644" s="25" t="str">
        <x:v>SMALL</x:v>
      </x:c>
      <x:c r="G1644" s="25" t="str">
        <x:v>JOINT_STOCK</x:v>
      </x:c>
      <x:c r="H1644" s="25" t="str">
        <x:v>2023-10-21</x:v>
      </x:c>
      <x:c r="I1644" s="25" t="n">
        <x:v>33</x:v>
      </x:c>
      <x:c r="J1644" s="28" t="n">
        <x:v>28224621.72</x:v>
      </x:c>
      <x:c r="K1644" s="25" t="n">
        <x:v>46</x:v>
      </x:c>
      <x:c r="L1644" s="26" t="b">
        <x:v>0</x:v>
      </x:c>
      <x:c r="M1644" s="26" t="b">
        <x:v>1</x:v>
      </x:c>
      <x:c r="N1644" s="25" t="n">
        <x:v>78.41</x:v>
      </x:c>
      <x:c r="O1644" s="26" t="b">
        <x:v>1</x:v>
      </x:c>
      <x:c r="P1644" s="25" t="str">
        <x:v>BRANCH</x:v>
      </x:c>
      <x:c r="Q1644" s="25" t="str">
        <x:v>DERIVED_ANALYTICS</x:v>
      </x:c>
      <x:c r="R1644" s="30" t="n">
        <x:v>0.010692</x:v>
      </x:c>
      <x:c r="S1644" s="25" t="str">
        <x:v>R02</x:v>
      </x:c>
      <x:c r="T1644" s="25" t="n">
        <x:v>0</x:v>
      </x:c>
      <x:c r="U1644" s="25" t="n">
        <x:v>1</x:v>
      </x:c>
      <x:c r="V1644" s="25" t="str">
        <x:v>2027-05-12</x:v>
      </x:c>
      <x:c r="W1644" s="25" t="str">
        <x:v>NONE</x:v>
      </x:c>
      <x:c r="X1644" s="26" t="b">
        <x:v>1</x:v>
      </x:c>
      <x:c r="Y1644" s="26" t="b">
        <x:v>0</x:v>
      </x:c>
      <x:c r="Z1644" s="25" t="str">
        <x:v>CONTROLLED_SYNTHETIC</x:v>
      </x:c>
      <x:c r="AA1644" s="28" t="n">
        <x:v>15360616.61</x:v>
      </x:c>
      <x:c r="AB1644" s="28" t="n">
        <x:v>12596901.31</x:v>
      </x:c>
      <x:c r="AC1644" s="28" t="n">
        <x:v>6527090.09</x:v>
      </x:c>
      <x:c r="AD1644" s="28" t="n">
        <x:v>10424082.54</x:v>
      </x:c>
      <x:c r="AE1644" s="28" t="n">
        <x:v>0</x:v>
      </x:c>
      <x:c r="AF1644" s="28" t="n">
        <x:v>3151199.48</x:v>
      </x:c>
      <x:c r="AG1644" s="28" t="n">
        <x:v>1870986.5</x:v>
      </x:c>
      <x:c r="AH1644" s="28" t="n">
        <x:v>512932.605</x:v>
      </x:c>
      <x:c r="AI1644" s="28" t="n">
        <x:v>1614139.405</x:v>
      </x:c>
      <x:c r="AJ1644" s="25" t="n">
        <x:v>678</x:v>
      </x:c>
      <x:c r="AK1644" s="25" t="n">
        <x:v>4</x:v>
      </x:c>
      <x:c r="AL1644" s="28" t="n">
        <x:v>53014716.57</x:v>
      </x:c>
      <x:c r="AM1644" s="28" t="n">
        <x:v>2496118.44</x:v>
      </x:c>
      <x:c r="AN1644" s="25" t="str">
        <x:v>CASH_MANAGEMENT|FX_RISK_MANAGEMENT|PAYROLL_SERVICES|WORKING_CAPITAL_LOAN</x:v>
      </x:c>
      <x:c r="AO1644" s="25" t="str">
        <x:v>2025-09-05</x:v>
      </x:c>
      <x:c r="AP1644" s="25" t="n">
        <x:v>1</x:v>
      </x:c>
      <x:c r="AQ1644" s="25" t="n">
        <x:v>349</x:v>
      </x:c>
      <x:c r="AR1644" s="25" t="n">
        <x:v>61.86</x:v>
      </x:c>
      <x:c r="AS1644" s="30" t="n">
        <x:v>1</x:v>
      </x:c>
      <x:c r="AT1644" s="25" t="n">
        <x:v>0</x:v>
      </x:c>
    </x:row>
    <x:row r="1645">
      <x:c r="A1645" s="25" t="str">
        <x:v>SME001641</x:v>
      </x:c>
      <x:c r="B1645" s="25" t="str">
        <x:v>Synthetic SME 001641</x:v>
      </x:c>
      <x:c r="C1645" s="25" t="str">
        <x:v>RM022</x:v>
      </x:c>
      <x:c r="D1645" s="25" t="str">
        <x:v>Central Anatolia</x:v>
      </x:c>
      <x:c r="E1645" s="25" t="str">
        <x:v>Transportation</x:v>
      </x:c>
      <x:c r="F1645" s="25" t="str">
        <x:v>SMALL</x:v>
      </x:c>
      <x:c r="G1645" s="25" t="str">
        <x:v>JOINT_STOCK</x:v>
      </x:c>
      <x:c r="H1645" s="25" t="str">
        <x:v>2020-05-24</x:v>
      </x:c>
      <x:c r="I1645" s="25" t="n">
        <x:v>74</x:v>
      </x:c>
      <x:c r="J1645" s="28" t="n">
        <x:v>39432680.39</x:v>
      </x:c>
      <x:c r="K1645" s="25" t="n">
        <x:v>25</x:v>
      </x:c>
      <x:c r="L1645" s="26" t="b">
        <x:v>0</x:v>
      </x:c>
      <x:c r="M1645" s="26" t="b">
        <x:v>0</x:v>
      </x:c>
      <x:c r="N1645" s="25" t="n">
        <x:v>63.09</x:v>
      </x:c>
      <x:c r="O1645" s="26" t="b">
        <x:v>1</x:v>
      </x:c>
      <x:c r="P1645" s="25" t="str">
        <x:v>VIDEO_MEETING</x:v>
      </x:c>
      <x:c r="Q1645" s="25" t="str">
        <x:v>DERIVED_ANALYTICS</x:v>
      </x:c>
      <x:c r="R1645" s="30" t="n">
        <x:v>0.051337</x:v>
      </x:c>
      <x:c r="S1645" s="25" t="str">
        <x:v>R04</x:v>
      </x:c>
      <x:c r="T1645" s="25" t="n">
        <x:v>0</x:v>
      </x:c>
      <x:c r="U1645" s="25" t="n">
        <x:v>1</x:v>
      </x:c>
      <x:c r="V1645" s="25" t="str">
        <x:v>2027-08-06</x:v>
      </x:c>
      <x:c r="W1645" s="25" t="str">
        <x:v>LOW</x:v>
      </x:c>
      <x:c r="X1645" s="26" t="b">
        <x:v>1</x:v>
      </x:c>
      <x:c r="Y1645" s="26" t="b">
        <x:v>1</x:v>
      </x:c>
      <x:c r="Z1645" s="25" t="str">
        <x:v>CONTROLLED_SYNTHETIC</x:v>
      </x:c>
      <x:c r="AA1645" s="28" t="n">
        <x:v>24673750.85</x:v>
      </x:c>
      <x:c r="AB1645" s="28" t="n">
        <x:v>20796376.59</x:v>
      </x:c>
      <x:c r="AC1645" s="28" t="n">
        <x:v>1160797.39</x:v>
      </x:c>
      <x:c r="AD1645" s="28" t="n">
        <x:v>5481177.8</x:v>
      </x:c>
      <x:c r="AE1645" s="28" t="n">
        <x:v>0</x:v>
      </x:c>
      <x:c r="AF1645" s="28" t="n">
        <x:v>0</x:v>
      </x:c>
      <x:c r="AG1645" s="28" t="n">
        <x:v>0</x:v>
      </x:c>
      <x:c r="AH1645" s="28" t="n">
        <x:v>1104774.961667</x:v>
      </x:c>
      <x:c r="AI1645" s="28" t="n">
        <x:v>2378458.593333</x:v>
      </x:c>
      <x:c r="AJ1645" s="25" t="n">
        <x:v>534</x:v>
      </x:c>
      <x:c r="AK1645" s="25" t="n">
        <x:v>3</x:v>
      </x:c>
      <x:c r="AL1645" s="28" t="n">
        <x:v>46521648.86</x:v>
      </x:c>
      <x:c r="AM1645" s="28" t="n">
        <x:v>1536691.87</x:v>
      </x:c>
      <x:c r="AN1645" s="25" t="str">
        <x:v>CASH_MANAGEMENT|TRADE_FINANCE|WORKING_CAPITAL_LOAN</x:v>
      </x:c>
      <x:c r="AO1645" s="25" t="str">
        <x:v>2026-06-06</x:v>
      </x:c>
      <x:c r="AP1645" s="25" t="n">
        <x:v>5</x:v>
      </x:c>
      <x:c r="AQ1645" s="25" t="n">
        <x:v>75</x:v>
      </x:c>
      <x:c r="AR1645" s="25" t="n">
        <x:v>65.12</x:v>
      </x:c>
      <x:c r="AS1645" s="30" t="n">
        <x:v>1</x:v>
      </x:c>
      <x:c r="AT1645" s="25" t="n">
        <x:v>0</x:v>
      </x:c>
    </x:row>
    <x:row r="1646">
      <x:c r="A1646" s="25" t="str">
        <x:v>SME001642</x:v>
      </x:c>
      <x:c r="B1646" s="25" t="str">
        <x:v>Synthetic SME 001642</x:v>
      </x:c>
      <x:c r="C1646" s="25" t="str">
        <x:v>RM036</x:v>
      </x:c>
      <x:c r="D1646" s="25" t="str">
        <x:v>Marmara</x:v>
      </x:c>
      <x:c r="E1646" s="25" t="str">
        <x:v>Transportation</x:v>
      </x:c>
      <x:c r="F1646" s="25" t="str">
        <x:v>MICRO</x:v>
      </x:c>
      <x:c r="G1646" s="25" t="str">
        <x:v>LIMITED</x:v>
      </x:c>
      <x:c r="H1646" s="25" t="str">
        <x:v>2017-12-10</x:v>
      </x:c>
      <x:c r="I1646" s="25" t="n">
        <x:v>104</x:v>
      </x:c>
      <x:c r="J1646" s="28" t="n">
        <x:v>6502690.37</x:v>
      </x:c>
      <x:c r="K1646" s="25" t="n">
        <x:v>5</x:v>
      </x:c>
      <x:c r="L1646" s="26" t="b">
        <x:v>0</x:v>
      </x:c>
      <x:c r="M1646" s="26" t="b">
        <x:v>0</x:v>
      </x:c>
      <x:c r="N1646" s="25" t="n">
        <x:v>70.17</x:v>
      </x:c>
      <x:c r="O1646" s="26" t="b">
        <x:v>1</x:v>
      </x:c>
      <x:c r="P1646" s="25" t="str">
        <x:v>RM_CALL</x:v>
      </x:c>
      <x:c r="Q1646" s="25" t="str">
        <x:v>DERIVED_ANALYTICS</x:v>
      </x:c>
      <x:c r="R1646" s="30" t="n">
        <x:v>0.074154</x:v>
      </x:c>
      <x:c r="S1646" s="25" t="str">
        <x:v>R05</x:v>
      </x:c>
      <x:c r="T1646" s="25" t="n">
        <x:v>0</x:v>
      </x:c>
      <x:c r="U1646" s="25" t="n">
        <x:v>1</x:v>
      </x:c>
      <x:c r="V1646" s="25" t="str">
        <x:v>2026-04-21</x:v>
      </x:c>
      <x:c r="W1646" s="25" t="str">
        <x:v>NONE</x:v>
      </x:c>
      <x:c r="X1646" s="26" t="b">
        <x:v>1</x:v>
      </x:c>
      <x:c r="Y1646" s="26" t="b">
        <x:v>1</x:v>
      </x:c>
      <x:c r="Z1646" s="25" t="str">
        <x:v>CONTROLLED_SYNTHETIC</x:v>
      </x:c>
      <x:c r="AA1646" s="28" t="n">
        <x:v>3438058.53</x:v>
      </x:c>
      <x:c r="AB1646" s="28" t="n">
        <x:v>3037774.39</x:v>
      </x:c>
      <x:c r="AC1646" s="28" t="n">
        <x:v>181757.7</x:v>
      </x:c>
      <x:c r="AD1646" s="28" t="n">
        <x:v>918620.46</x:v>
      </x:c>
      <x:c r="AE1646" s="28" t="n">
        <x:v>0</x:v>
      </x:c>
      <x:c r="AF1646" s="28" t="n">
        <x:v>0</x:v>
      </x:c>
      <x:c r="AG1646" s="28" t="n">
        <x:v>0</x:v>
      </x:c>
      <x:c r="AH1646" s="28" t="n">
        <x:v>158057.2</x:v>
      </x:c>
      <x:c r="AI1646" s="28" t="n">
        <x:v>358722.428333</x:v>
      </x:c>
      <x:c r="AJ1646" s="25" t="n">
        <x:v>577</x:v>
      </x:c>
      <x:c r="AK1646" s="25" t="n">
        <x:v>1</x:v>
      </x:c>
      <x:c r="AL1646" s="28" t="n">
        <x:v>154523.63</x:v>
      </x:c>
      <x:c r="AM1646" s="28" t="n">
        <x:v>7132.7</x:v>
      </x:c>
      <x:c r="AN1646" s="25" t="str">
        <x:v>TERM_DEPOSIT</x:v>
      </x:c>
      <x:c r="AO1646" s="25" t="str">
        <x:v>2026-08-18</x:v>
      </x:c>
      <x:c r="AP1646" s="25" t="n">
        <x:v>5</x:v>
      </x:c>
      <x:c r="AQ1646" s="25" t="n">
        <x:v>2</x:v>
      </x:c>
      <x:c r="AR1646" s="25" t="n">
        <x:v>27.17</x:v>
      </x:c>
      <x:c r="AS1646" s="30" t="n">
        <x:v>0.067894</x:v>
      </x:c>
      <x:c r="AT1646" s="25" t="n">
        <x:v>121</x:v>
      </x:c>
    </x:row>
    <x:row r="1647">
      <x:c r="A1647" s="25" t="str">
        <x:v>SME001643</x:v>
      </x:c>
      <x:c r="B1647" s="25" t="str">
        <x:v>Synthetic SME 001643</x:v>
      </x:c>
      <x:c r="C1647" s="25" t="str">
        <x:v>RM042</x:v>
      </x:c>
      <x:c r="D1647" s="25" t="str">
        <x:v>Mediterranean</x:v>
      </x:c>
      <x:c r="E1647" s="25" t="str">
        <x:v>Agriculture</x:v>
      </x:c>
      <x:c r="F1647" s="25" t="str">
        <x:v>SMALL</x:v>
      </x:c>
      <x:c r="G1647" s="25" t="str">
        <x:v>LIMITED</x:v>
      </x:c>
      <x:c r="H1647" s="25" t="str">
        <x:v>2016-07-09</x:v>
      </x:c>
      <x:c r="I1647" s="25" t="n">
        <x:v>121</x:v>
      </x:c>
      <x:c r="J1647" s="28" t="n">
        <x:v>31945359.65</x:v>
      </x:c>
      <x:c r="K1647" s="25" t="n">
        <x:v>21</x:v>
      </x:c>
      <x:c r="L1647" s="26" t="b">
        <x:v>0</x:v>
      </x:c>
      <x:c r="M1647" s="26" t="b">
        <x:v>0</x:v>
      </x:c>
      <x:c r="N1647" s="25" t="n">
        <x:v>52.58</x:v>
      </x:c>
      <x:c r="O1647" s="26" t="b">
        <x:v>1</x:v>
      </x:c>
      <x:c r="P1647" s="25" t="str">
        <x:v>BRANCH</x:v>
      </x:c>
      <x:c r="Q1647" s="25" t="str">
        <x:v>DERIVED_ANALYTICS</x:v>
      </x:c>
      <x:c r="R1647" s="30" t="n">
        <x:v>0.020609</x:v>
      </x:c>
      <x:c r="S1647" s="25" t="str">
        <x:v>R02</x:v>
      </x:c>
      <x:c r="T1647" s="25" t="n">
        <x:v>5</x:v>
      </x:c>
      <x:c r="U1647" s="25" t="n">
        <x:v>1</x:v>
      </x:c>
      <x:c r="V1647" s="25" t="str">
        <x:v>2027-04-10</x:v>
      </x:c>
      <x:c r="W1647" s="25" t="str">
        <x:v>NONE</x:v>
      </x:c>
      <x:c r="X1647" s="26" t="b">
        <x:v>1</x:v>
      </x:c>
      <x:c r="Y1647" s="26" t="b">
        <x:v>1</x:v>
      </x:c>
      <x:c r="Z1647" s="25" t="str">
        <x:v>CONTROLLED_SYNTHETIC</x:v>
      </x:c>
      <x:c r="AA1647" s="28" t="n">
        <x:v>17355601</x:v>
      </x:c>
      <x:c r="AB1647" s="28" t="n">
        <x:v>15290419.92</x:v>
      </x:c>
      <x:c r="AC1647" s="28" t="n">
        <x:v>746588.42</x:v>
      </x:c>
      <x:c r="AD1647" s="28" t="n">
        <x:v>4412371.78</x:v>
      </x:c>
      <x:c r="AE1647" s="28" t="n">
        <x:v>0</x:v>
      </x:c>
      <x:c r="AF1647" s="28" t="n">
        <x:v>0</x:v>
      </x:c>
      <x:c r="AG1647" s="28" t="n">
        <x:v>0</x:v>
      </x:c>
      <x:c r="AH1647" s="28" t="n">
        <x:v>714651.153333</x:v>
      </x:c>
      <x:c r="AI1647" s="28" t="n">
        <x:v>1794892.755</x:v>
      </x:c>
      <x:c r="AJ1647" s="25" t="n">
        <x:v>487</x:v>
      </x:c>
      <x:c r="AK1647" s="25" t="n">
        <x:v>2</x:v>
      </x:c>
      <x:c r="AL1647" s="28" t="n">
        <x:v>32772720.64</x:v>
      </x:c>
      <x:c r="AM1647" s="28" t="n">
        <x:v>350194.52</x:v>
      </x:c>
      <x:c r="AN1647" s="25" t="str">
        <x:v>CASH_MANAGEMENT|FX_RISK_MANAGEMENT</x:v>
      </x:c>
      <x:c r="AO1647" s="25" t="str">
        <x:v>2026-04-21</x:v>
      </x:c>
      <x:c r="AP1647" s="25" t="n">
        <x:v>4</x:v>
      </x:c>
      <x:c r="AQ1647" s="25" t="n">
        <x:v>121</x:v>
      </x:c>
      <x:c r="AR1647" s="25" t="n">
        <x:v>61</x:v>
      </x:c>
      <x:c r="AS1647" s="30" t="n">
        <x:v>1</x:v>
      </x:c>
      <x:c r="AT1647" s="25" t="n">
        <x:v>0</x:v>
      </x:c>
    </x:row>
    <x:row r="1648">
      <x:c r="A1648" s="25" t="str">
        <x:v>SME001644</x:v>
      </x:c>
      <x:c r="B1648" s="25" t="str">
        <x:v>Synthetic SME 001644</x:v>
      </x:c>
      <x:c r="C1648" s="25" t="str">
        <x:v>RM010</x:v>
      </x:c>
      <x:c r="D1648" s="25" t="str">
        <x:v>Central Anatolia</x:v>
      </x:c>
      <x:c r="E1648" s="25" t="str">
        <x:v>Transportation</x:v>
      </x:c>
      <x:c r="F1648" s="25" t="str">
        <x:v>SMALL</x:v>
      </x:c>
      <x:c r="G1648" s="25" t="str">
        <x:v>JOINT_STOCK</x:v>
      </x:c>
      <x:c r="H1648" s="25" t="str">
        <x:v>2021-11-02</x:v>
      </x:c>
      <x:c r="I1648" s="25" t="n">
        <x:v>57</x:v>
      </x:c>
      <x:c r="J1648" s="28" t="n">
        <x:v>15407071.55</x:v>
      </x:c>
      <x:c r="K1648" s="25" t="n">
        <x:v>12</x:v>
      </x:c>
      <x:c r="L1648" s="26" t="b">
        <x:v>0</x:v>
      </x:c>
      <x:c r="M1648" s="26" t="b">
        <x:v>0</x:v>
      </x:c>
      <x:c r="N1648" s="25" t="n">
        <x:v>49.38</x:v>
      </x:c>
      <x:c r="O1648" s="26" t="b">
        <x:v>1</x:v>
      </x:c>
      <x:c r="P1648" s="25" t="str">
        <x:v>BRANCH</x:v>
      </x:c>
      <x:c r="Q1648" s="25" t="str">
        <x:v>DERIVED_ANALYTICS</x:v>
      </x:c>
      <x:c r="R1648" s="30" t="n">
        <x:v>0.010666</x:v>
      </x:c>
      <x:c r="S1648" s="25" t="str">
        <x:v>R02</x:v>
      </x:c>
      <x:c r="T1648" s="25" t="n">
        <x:v>0</x:v>
      </x:c>
      <x:c r="U1648" s="25" t="n">
        <x:v>1</x:v>
      </x:c>
      <x:c r="V1648" s="25" t="str">
        <x:v>2026-03-25</x:v>
      </x:c>
      <x:c r="W1648" s="25" t="str">
        <x:v>NONE</x:v>
      </x:c>
      <x:c r="X1648" s="26" t="b">
        <x:v>1</x:v>
      </x:c>
      <x:c r="Y1648" s="26" t="b">
        <x:v>1</x:v>
      </x:c>
      <x:c r="Z1648" s="25" t="str">
        <x:v>CONTROLLED_SYNTHETIC</x:v>
      </x:c>
      <x:c r="AA1648" s="28" t="n">
        <x:v>7630525.18</x:v>
      </x:c>
      <x:c r="AB1648" s="28" t="n">
        <x:v>6245862.44</x:v>
      </x:c>
      <x:c r="AC1648" s="28" t="n">
        <x:v>400818.27</x:v>
      </x:c>
      <x:c r="AD1648" s="28" t="n">
        <x:v>2545401.67</x:v>
      </x:c>
      <x:c r="AE1648" s="28" t="n">
        <x:v>0</x:v>
      </x:c>
      <x:c r="AF1648" s="28" t="n">
        <x:v>0</x:v>
      </x:c>
      <x:c r="AG1648" s="28" t="n">
        <x:v>0</x:v>
      </x:c>
      <x:c r="AH1648" s="28" t="n">
        <x:v>314716.638333</x:v>
      </x:c>
      <x:c r="AI1648" s="28" t="n">
        <x:v>930278.79</x:v>
      </x:c>
      <x:c r="AJ1648" s="25" t="n">
        <x:v>427</x:v>
      </x:c>
      <x:c r="AK1648" s="25" t="n">
        <x:v>0</x:v>
      </x:c>
      <x:c r="AL1648" s="28" t="n">
        <x:v>0</x:v>
      </x:c>
      <x:c r="AM1648" s="28" t="n">
        <x:v>0</x:v>
      </x:c>
      <x:c r="AN1648" s="25"/>
      <x:c r="AO1648" s="25" t="str">
        <x:v>2025-11-02</x:v>
      </x:c>
      <x:c r="AP1648" s="25" t="n">
        <x:v>2</x:v>
      </x:c>
      <x:c r="AQ1648" s="25" t="n">
        <x:v>291</x:v>
      </x:c>
      <x:c r="AR1648" s="25" t="n">
        <x:v>13.57</x:v>
      </x:c>
      <x:c r="AS1648" s="30" t="n">
        <x:v>0</x:v>
      </x:c>
      <x:c r="AT1648" s="25" t="n">
        <x:v>148</x:v>
      </x:c>
    </x:row>
    <x:row r="1649">
      <x:c r="A1649" s="25" t="str">
        <x:v>SME001645</x:v>
      </x:c>
      <x:c r="B1649" s="25" t="str">
        <x:v>Synthetic SME 001645</x:v>
      </x:c>
      <x:c r="C1649" s="25" t="str">
        <x:v>RM008</x:v>
      </x:c>
      <x:c r="D1649" s="25" t="str">
        <x:v>Marmara</x:v>
      </x:c>
      <x:c r="E1649" s="25" t="str">
        <x:v>Construction</x:v>
      </x:c>
      <x:c r="F1649" s="25" t="str">
        <x:v>MICRO</x:v>
      </x:c>
      <x:c r="G1649" s="25" t="str">
        <x:v>JOINT_STOCK</x:v>
      </x:c>
      <x:c r="H1649" s="25" t="str">
        <x:v>2020-08-22</x:v>
      </x:c>
      <x:c r="I1649" s="25" t="n">
        <x:v>71</x:v>
      </x:c>
      <x:c r="J1649" s="28" t="n">
        <x:v>19490602.58</x:v>
      </x:c>
      <x:c r="K1649" s="25" t="n">
        <x:v>5</x:v>
      </x:c>
      <x:c r="L1649" s="26" t="b">
        <x:v>0</x:v>
      </x:c>
      <x:c r="M1649" s="26" t="b">
        <x:v>0</x:v>
      </x:c>
      <x:c r="N1649" s="25" t="n">
        <x:v>57.42</x:v>
      </x:c>
      <x:c r="O1649" s="26" t="b">
        <x:v>1</x:v>
      </x:c>
      <x:c r="P1649" s="25" t="str">
        <x:v>SECURE_MESSAGE</x:v>
      </x:c>
      <x:c r="Q1649" s="25" t="str">
        <x:v>DERIVED_ANALYTICS</x:v>
      </x:c>
      <x:c r="R1649" s="30" t="n">
        <x:v>0.0484</x:v>
      </x:c>
      <x:c r="S1649" s="25" t="str">
        <x:v>R04</x:v>
      </x:c>
      <x:c r="T1649" s="25" t="n">
        <x:v>0</x:v>
      </x:c>
      <x:c r="U1649" s="25" t="n">
        <x:v>1</x:v>
      </x:c>
      <x:c r="V1649" s="25" t="str">
        <x:v>2026-05-17</x:v>
      </x:c>
      <x:c r="W1649" s="25" t="str">
        <x:v>NONE</x:v>
      </x:c>
      <x:c r="X1649" s="26" t="b">
        <x:v>1</x:v>
      </x:c>
      <x:c r="Y1649" s="26" t="b">
        <x:v>0</x:v>
      </x:c>
      <x:c r="Z1649" s="25" t="str">
        <x:v>CONTROLLED_SYNTHETIC</x:v>
      </x:c>
      <x:c r="AA1649" s="28" t="n">
        <x:v>11490958.55</x:v>
      </x:c>
      <x:c r="AB1649" s="28" t="n">
        <x:v>9759935.04</x:v>
      </x:c>
      <x:c r="AC1649" s="28" t="n">
        <x:v>654225.07</x:v>
      </x:c>
      <x:c r="AD1649" s="28" t="n">
        <x:v>960791.74</x:v>
      </x:c>
      <x:c r="AE1649" s="28" t="n">
        <x:v>0</x:v>
      </x:c>
      <x:c r="AF1649" s="28" t="n">
        <x:v>0</x:v>
      </x:c>
      <x:c r="AG1649" s="28" t="n">
        <x:v>0</x:v>
      </x:c>
      <x:c r="AH1649" s="28" t="n">
        <x:v>349527.593333</x:v>
      </x:c>
      <x:c r="AI1649" s="28" t="n">
        <x:v>1237137.173333</x:v>
      </x:c>
      <x:c r="AJ1649" s="25" t="n">
        <x:v>492</x:v>
      </x:c>
      <x:c r="AK1649" s="25" t="n">
        <x:v>1</x:v>
      </x:c>
      <x:c r="AL1649" s="28" t="n">
        <x:v>448742.18</x:v>
      </x:c>
      <x:c r="AM1649" s="28" t="n">
        <x:v>7240.17</x:v>
      </x:c>
      <x:c r="AN1649" s="25" t="str">
        <x:v>TERM_DEPOSIT</x:v>
      </x:c>
      <x:c r="AO1649" s="25" t="str">
        <x:v>2026-07-09</x:v>
      </x:c>
      <x:c r="AP1649" s="25" t="n">
        <x:v>3</x:v>
      </x:c>
      <x:c r="AQ1649" s="25" t="n">
        <x:v>42</x:v>
      </x:c>
      <x:c r="AR1649" s="25" t="n">
        <x:v>24.05</x:v>
      </x:c>
      <x:c r="AS1649" s="30" t="n">
        <x:v>0.065781</x:v>
      </x:c>
      <x:c r="AT1649" s="25" t="n">
        <x:v>95</x:v>
      </x:c>
    </x:row>
    <x:row r="1650">
      <x:c r="A1650" s="25" t="str">
        <x:v>SME001646</x:v>
      </x:c>
      <x:c r="B1650" s="25" t="str">
        <x:v>Synthetic SME 001646</x:v>
      </x:c>
      <x:c r="C1650" s="25" t="str">
        <x:v>RM029</x:v>
      </x:c>
      <x:c r="D1650" s="25" t="str">
        <x:v>Marmara</x:v>
      </x:c>
      <x:c r="E1650" s="25" t="str">
        <x:v>Healthcare</x:v>
      </x:c>
      <x:c r="F1650" s="25" t="str">
        <x:v>SMALL</x:v>
      </x:c>
      <x:c r="G1650" s="25" t="str">
        <x:v>LIMITED</x:v>
      </x:c>
      <x:c r="H1650" s="25" t="str">
        <x:v>2015-07-11</x:v>
      </x:c>
      <x:c r="I1650" s="25" t="n">
        <x:v>133</x:v>
      </x:c>
      <x:c r="J1650" s="28" t="n">
        <x:v>71729152.66</x:v>
      </x:c>
      <x:c r="K1650" s="25" t="n">
        <x:v>22</x:v>
      </x:c>
      <x:c r="L1650" s="26" t="b">
        <x:v>0</x:v>
      </x:c>
      <x:c r="M1650" s="26" t="b">
        <x:v>0</x:v>
      </x:c>
      <x:c r="N1650" s="25" t="n">
        <x:v>60.89</x:v>
      </x:c>
      <x:c r="O1650" s="26" t="b">
        <x:v>0</x:v>
      </x:c>
      <x:c r="P1650" s="25" t="str">
        <x:v>VIDEO_MEETING</x:v>
      </x:c>
      <x:c r="Q1650" s="25" t="str">
        <x:v>DERIVED_ANALYTICS</x:v>
      </x:c>
      <x:c r="R1650" s="30" t="n">
        <x:v>0.054166</x:v>
      </x:c>
      <x:c r="S1650" s="25" t="str">
        <x:v>R04</x:v>
      </x:c>
      <x:c r="T1650" s="25" t="n">
        <x:v>5</x:v>
      </x:c>
      <x:c r="U1650" s="25" t="n">
        <x:v>1</x:v>
      </x:c>
      <x:c r="V1650" s="25" t="str">
        <x:v>2026-04-17</x:v>
      </x:c>
      <x:c r="W1650" s="25" t="str">
        <x:v>NONE</x:v>
      </x:c>
      <x:c r="X1650" s="26" t="b">
        <x:v>1</x:v>
      </x:c>
      <x:c r="Y1650" s="26" t="b">
        <x:v>1</x:v>
      </x:c>
      <x:c r="Z1650" s="25" t="str">
        <x:v>CONTROLLED_SYNTHETIC</x:v>
      </x:c>
      <x:c r="AA1650" s="28" t="n">
        <x:v>35234079.23</x:v>
      </x:c>
      <x:c r="AB1650" s="28" t="n">
        <x:v>29523434.75</x:v>
      </x:c>
      <x:c r="AC1650" s="28" t="n">
        <x:v>16319551.27</x:v>
      </x:c>
      <x:c r="AD1650" s="28" t="n">
        <x:v>4859879.32</x:v>
      </x:c>
      <x:c r="AE1650" s="28" t="n">
        <x:v>0</x:v>
      </x:c>
      <x:c r="AF1650" s="28" t="n">
        <x:v>0</x:v>
      </x:c>
      <x:c r="AG1650" s="28" t="n">
        <x:v>0</x:v>
      </x:c>
      <x:c r="AH1650" s="28" t="n">
        <x:v>1348171.105</x:v>
      </x:c>
      <x:c r="AI1650" s="28" t="n">
        <x:v>3538322.811667</x:v>
      </x:c>
      <x:c r="AJ1650" s="25" t="n">
        <x:v>583</x:v>
      </x:c>
      <x:c r="AK1650" s="25" t="n">
        <x:v>2</x:v>
      </x:c>
      <x:c r="AL1650" s="28" t="n">
        <x:v>59683086.32</x:v>
      </x:c>
      <x:c r="AM1650" s="28" t="n">
        <x:v>1755688.13</x:v>
      </x:c>
      <x:c r="AN1650" s="25" t="str">
        <x:v>CASH_MANAGEMENT|TRADE_FINANCE</x:v>
      </x:c>
      <x:c r="AO1650" s="25" t="str">
        <x:v>2026-05-25</x:v>
      </x:c>
      <x:c r="AP1650" s="25" t="n">
        <x:v>1</x:v>
      </x:c>
      <x:c r="AQ1650" s="25" t="n">
        <x:v>87</x:v>
      </x:c>
      <x:c r="AR1650" s="25" t="n">
        <x:v>56.3</x:v>
      </x:c>
      <x:c r="AS1650" s="30" t="n">
        <x:v>1</x:v>
      </x:c>
      <x:c r="AT1650" s="25" t="n">
        <x:v>125</x:v>
      </x:c>
    </x:row>
    <x:row r="1651">
      <x:c r="A1651" s="25" t="str">
        <x:v>SME001647</x:v>
      </x:c>
      <x:c r="B1651" s="25" t="str">
        <x:v>Synthetic SME 001647</x:v>
      </x:c>
      <x:c r="C1651" s="25" t="str">
        <x:v>RM041</x:v>
      </x:c>
      <x:c r="D1651" s="25" t="str">
        <x:v>Marmara</x:v>
      </x:c>
      <x:c r="E1651" s="25" t="str">
        <x:v>Hospitality</x:v>
      </x:c>
      <x:c r="F1651" s="25" t="str">
        <x:v>SMALL</x:v>
      </x:c>
      <x:c r="G1651" s="25" t="str">
        <x:v>LIMITED</x:v>
      </x:c>
      <x:c r="H1651" s="25" t="str">
        <x:v>2020-12-19</x:v>
      </x:c>
      <x:c r="I1651" s="25" t="n">
        <x:v>68</x:v>
      </x:c>
      <x:c r="J1651" s="28" t="n">
        <x:v>14450399.03</x:v>
      </x:c>
      <x:c r="K1651" s="25" t="n">
        <x:v>48</x:v>
      </x:c>
      <x:c r="L1651" s="26" t="b">
        <x:v>0</x:v>
      </x:c>
      <x:c r="M1651" s="26" t="b">
        <x:v>0</x:v>
      </x:c>
      <x:c r="N1651" s="25" t="n">
        <x:v>82.81</x:v>
      </x:c>
      <x:c r="O1651" s="26" t="b">
        <x:v>1</x:v>
      </x:c>
      <x:c r="P1651" s="25" t="str">
        <x:v>BRANCH</x:v>
      </x:c>
      <x:c r="Q1651" s="25" t="str">
        <x:v>DERIVED_ANALYTICS</x:v>
      </x:c>
      <x:c r="R1651" s="30" t="n">
        <x:v>0.031356</x:v>
      </x:c>
      <x:c r="S1651" s="25" t="str">
        <x:v>R03</x:v>
      </x:c>
      <x:c r="T1651" s="25" t="n">
        <x:v>0</x:v>
      </x:c>
      <x:c r="U1651" s="25" t="n">
        <x:v>1</x:v>
      </x:c>
      <x:c r="V1651" s="25" t="str">
        <x:v>2026-01-29</x:v>
      </x:c>
      <x:c r="W1651" s="25" t="str">
        <x:v>NONE</x:v>
      </x:c>
      <x:c r="X1651" s="26" t="b">
        <x:v>1</x:v>
      </x:c>
      <x:c r="Y1651" s="26" t="b">
        <x:v>1</x:v>
      </x:c>
      <x:c r="Z1651" s="25" t="str">
        <x:v>CONTROLLED_SYNTHETIC</x:v>
      </x:c>
      <x:c r="AA1651" s="28" t="n">
        <x:v>7834673.44</x:v>
      </x:c>
      <x:c r="AB1651" s="28" t="n">
        <x:v>7012226.24</x:v>
      </x:c>
      <x:c r="AC1651" s="28" t="n">
        <x:v>3425753.07</x:v>
      </x:c>
      <x:c r="AD1651" s="28" t="n">
        <x:v>11682816.64</x:v>
      </x:c>
      <x:c r="AE1651" s="28" t="n">
        <x:v>0</x:v>
      </x:c>
      <x:c r="AF1651" s="28" t="n">
        <x:v>0</x:v>
      </x:c>
      <x:c r="AG1651" s="28" t="n">
        <x:v>0</x:v>
      </x:c>
      <x:c r="AH1651" s="28" t="n">
        <x:v>252051.313333</x:v>
      </x:c>
      <x:c r="AI1651" s="28" t="n">
        <x:v>749736.55</x:v>
      </x:c>
      <x:c r="AJ1651" s="25" t="n">
        <x:v>757</x:v>
      </x:c>
      <x:c r="AK1651" s="25" t="n">
        <x:v>2</x:v>
      </x:c>
      <x:c r="AL1651" s="28" t="n">
        <x:v>22404546</x:v>
      </x:c>
      <x:c r="AM1651" s="28" t="n">
        <x:v>288522.12</x:v>
      </x:c>
      <x:c r="AN1651" s="25" t="str">
        <x:v>CASH_MANAGEMENT|POS_MERCHANT_ACQUIRING</x:v>
      </x:c>
      <x:c r="AO1651" s="25" t="str">
        <x:v>2026-06-08</x:v>
      </x:c>
      <x:c r="AP1651" s="25" t="n">
        <x:v>3</x:v>
      </x:c>
      <x:c r="AQ1651" s="25" t="n">
        <x:v>73</x:v>
      </x:c>
      <x:c r="AR1651" s="25" t="n">
        <x:v>57.19</x:v>
      </x:c>
      <x:c r="AS1651" s="30" t="n">
        <x:v>1</x:v>
      </x:c>
      <x:c r="AT1651" s="25" t="n">
        <x:v>203</x:v>
      </x:c>
    </x:row>
    <x:row r="1652">
      <x:c r="A1652" s="25" t="str">
        <x:v>SME001648</x:v>
      </x:c>
      <x:c r="B1652" s="25" t="str">
        <x:v>Synthetic SME 001648</x:v>
      </x:c>
      <x:c r="C1652" s="25" t="str">
        <x:v>RM008</x:v>
      </x:c>
      <x:c r="D1652" s="25" t="str">
        <x:v>Marmara</x:v>
      </x:c>
      <x:c r="E1652" s="25" t="str">
        <x:v>Wholesale Trade</x:v>
      </x:c>
      <x:c r="F1652" s="25" t="str">
        <x:v>MICRO</x:v>
      </x:c>
      <x:c r="G1652" s="25" t="str">
        <x:v>SOLE_PROPRIETOR</x:v>
      </x:c>
      <x:c r="H1652" s="25" t="str">
        <x:v>2022-02-06</x:v>
      </x:c>
      <x:c r="I1652" s="25" t="n">
        <x:v>54</x:v>
      </x:c>
      <x:c r="J1652" s="28" t="n">
        <x:v>8915476.69</x:v>
      </x:c>
      <x:c r="K1652" s="25" t="n">
        <x:v>9</x:v>
      </x:c>
      <x:c r="L1652" s="26" t="b">
        <x:v>0</x:v>
      </x:c>
      <x:c r="M1652" s="26" t="b">
        <x:v>1</x:v>
      </x:c>
      <x:c r="N1652" s="25" t="n">
        <x:v>61.56</x:v>
      </x:c>
      <x:c r="O1652" s="26" t="b">
        <x:v>1</x:v>
      </x:c>
      <x:c r="P1652" s="25" t="str">
        <x:v>BRANCH</x:v>
      </x:c>
      <x:c r="Q1652" s="25" t="str">
        <x:v>DERIVED_ANALYTICS</x:v>
      </x:c>
      <x:c r="R1652" s="30" t="n">
        <x:v>0.01857</x:v>
      </x:c>
      <x:c r="S1652" s="25" t="str">
        <x:v>R02</x:v>
      </x:c>
      <x:c r="T1652" s="25" t="n">
        <x:v>5</x:v>
      </x:c>
      <x:c r="U1652" s="25" t="n">
        <x:v>1</x:v>
      </x:c>
      <x:c r="V1652" s="25" t="str">
        <x:v>2027-04-05</x:v>
      </x:c>
      <x:c r="W1652" s="25" t="str">
        <x:v>NONE</x:v>
      </x:c>
      <x:c r="X1652" s="26" t="b">
        <x:v>1</x:v>
      </x:c>
      <x:c r="Y1652" s="26" t="b">
        <x:v>1</x:v>
      </x:c>
      <x:c r="Z1652" s="25" t="str">
        <x:v>CONTROLLED_SYNTHETIC</x:v>
      </x:c>
      <x:c r="AA1652" s="28" t="n">
        <x:v>5488953.99</x:v>
      </x:c>
      <x:c r="AB1652" s="28" t="n">
        <x:v>4900845.6</x:v>
      </x:c>
      <x:c r="AC1652" s="28" t="n">
        <x:v>290445.68</x:v>
      </x:c>
      <x:c r="AD1652" s="28" t="n">
        <x:v>1834662.12</x:v>
      </x:c>
      <x:c r="AE1652" s="28" t="n">
        <x:v>0</x:v>
      </x:c>
      <x:c r="AF1652" s="28" t="n">
        <x:v>1237447.27</x:v>
      </x:c>
      <x:c r="AG1652" s="28" t="n">
        <x:v>622202.55</x:v>
      </x:c>
      <x:c r="AH1652" s="28" t="n">
        <x:v>188980.256667</x:v>
      </x:c>
      <x:c r="AI1652" s="28" t="n">
        <x:v>458894.983333</x:v>
      </x:c>
      <x:c r="AJ1652" s="25" t="n">
        <x:v>590</x:v>
      </x:c>
      <x:c r="AK1652" s="25" t="n">
        <x:v>2</x:v>
      </x:c>
      <x:c r="AL1652" s="28" t="n">
        <x:v>10359381.26</x:v>
      </x:c>
      <x:c r="AM1652" s="28" t="n">
        <x:v>307209.62</x:v>
      </x:c>
      <x:c r="AN1652" s="25" t="str">
        <x:v>CASH_MANAGEMENT|TERM_DEPOSIT</x:v>
      </x:c>
      <x:c r="AO1652" s="25" t="str">
        <x:v>2026-06-07</x:v>
      </x:c>
      <x:c r="AP1652" s="25" t="n">
        <x:v>3</x:v>
      </x:c>
      <x:c r="AQ1652" s="25" t="n">
        <x:v>74</x:v>
      </x:c>
      <x:c r="AR1652" s="25" t="n">
        <x:v>53.86</x:v>
      </x:c>
      <x:c r="AS1652" s="30" t="n">
        <x:v>1</x:v>
      </x:c>
      <x:c r="AT1652" s="25" t="n">
        <x:v>0</x:v>
      </x:c>
    </x:row>
    <x:row r="1653">
      <x:c r="A1653" s="25" t="str">
        <x:v>SME001649</x:v>
      </x:c>
      <x:c r="B1653" s="25" t="str">
        <x:v>Synthetic SME 001649</x:v>
      </x:c>
      <x:c r="C1653" s="25" t="str">
        <x:v>RM008</x:v>
      </x:c>
      <x:c r="D1653" s="25" t="str">
        <x:v>Marmara</x:v>
      </x:c>
      <x:c r="E1653" s="25" t="str">
        <x:v>Construction</x:v>
      </x:c>
      <x:c r="F1653" s="25" t="str">
        <x:v>SMALL</x:v>
      </x:c>
      <x:c r="G1653" s="25" t="str">
        <x:v>SOLE_PROPRIETOR</x:v>
      </x:c>
      <x:c r="H1653" s="25" t="str">
        <x:v>2021-10-28</x:v>
      </x:c>
      <x:c r="I1653" s="25" t="n">
        <x:v>57</x:v>
      </x:c>
      <x:c r="J1653" s="28" t="n">
        <x:v>26371755.72</x:v>
      </x:c>
      <x:c r="K1653" s="25" t="n">
        <x:v>13</x:v>
      </x:c>
      <x:c r="L1653" s="26" t="b">
        <x:v>0</x:v>
      </x:c>
      <x:c r="M1653" s="26" t="b">
        <x:v>0</x:v>
      </x:c>
      <x:c r="N1653" s="25" t="n">
        <x:v>88.86</x:v>
      </x:c>
      <x:c r="O1653" s="26" t="b">
        <x:v>0</x:v>
      </x:c>
      <x:c r="P1653" s="25" t="str">
        <x:v>BRANCH</x:v>
      </x:c>
      <x:c r="Q1653" s="25" t="str">
        <x:v>DERIVED_ANALYTICS</x:v>
      </x:c>
      <x:c r="R1653" s="30" t="n">
        <x:v>0.064711</x:v>
      </x:c>
      <x:c r="S1653" s="25" t="str">
        <x:v>R04</x:v>
      </x:c>
      <x:c r="T1653" s="25" t="n">
        <x:v>0</x:v>
      </x:c>
      <x:c r="U1653" s="25" t="n">
        <x:v>1</x:v>
      </x:c>
      <x:c r="V1653" s="25" t="str">
        <x:v>2026-08-20</x:v>
      </x:c>
      <x:c r="W1653" s="25" t="str">
        <x:v>NONE</x:v>
      </x:c>
      <x:c r="X1653" s="26" t="b">
        <x:v>1</x:v>
      </x:c>
      <x:c r="Y1653" s="26" t="b">
        <x:v>1</x:v>
      </x:c>
      <x:c r="Z1653" s="25" t="str">
        <x:v>CONTROLLED_SYNTHETIC</x:v>
      </x:c>
      <x:c r="AA1653" s="28" t="n">
        <x:v>14290687.89</x:v>
      </x:c>
      <x:c r="AB1653" s="28" t="n">
        <x:v>13024235.52</x:v>
      </x:c>
      <x:c r="AC1653" s="28" t="n">
        <x:v>580499.14</x:v>
      </x:c>
      <x:c r="AD1653" s="28" t="n">
        <x:v>2467644.32</x:v>
      </x:c>
      <x:c r="AE1653" s="28" t="n">
        <x:v>0</x:v>
      </x:c>
      <x:c r="AF1653" s="28" t="n">
        <x:v>0</x:v>
      </x:c>
      <x:c r="AG1653" s="28" t="n">
        <x:v>0</x:v>
      </x:c>
      <x:c r="AH1653" s="28" t="n">
        <x:v>515480.128333</x:v>
      </x:c>
      <x:c r="AI1653" s="28" t="n">
        <x:v>1218536.811667</x:v>
      </x:c>
      <x:c r="AJ1653" s="25" t="n">
        <x:v>910</x:v>
      </x:c>
      <x:c r="AK1653" s="25" t="n">
        <x:v>3</x:v>
      </x:c>
      <x:c r="AL1653" s="28" t="n">
        <x:v>4919863.37</x:v>
      </x:c>
      <x:c r="AM1653" s="28" t="n">
        <x:v>165131.51</x:v>
      </x:c>
      <x:c r="AN1653" s="25" t="str">
        <x:v>BUSINESS_CREDIT_CARD|POS_MERCHANT_ACQUIRING|WORKING_CAPITAL_LOAN</x:v>
      </x:c>
      <x:c r="AO1653" s="25" t="str">
        <x:v>2026-04-02</x:v>
      </x:c>
      <x:c r="AP1653" s="25" t="n">
        <x:v>4</x:v>
      </x:c>
      <x:c r="AQ1653" s="25" t="n">
        <x:v>140</x:v>
      </x:c>
      <x:c r="AR1653" s="25" t="n">
        <x:v>38.3</x:v>
      </x:c>
      <x:c r="AS1653" s="30" t="n">
        <x:v>0.533023</x:v>
      </x:c>
      <x:c r="AT1653" s="25" t="n">
        <x:v>0</x:v>
      </x:c>
    </x:row>
    <x:row r="1654">
      <x:c r="A1654" s="25" t="str">
        <x:v>SME001650</x:v>
      </x:c>
      <x:c r="B1654" s="25" t="str">
        <x:v>Synthetic SME 001650</x:v>
      </x:c>
      <x:c r="C1654" s="25" t="str">
        <x:v>RM015</x:v>
      </x:c>
      <x:c r="D1654" s="25" t="str">
        <x:v>Marmara</x:v>
      </x:c>
      <x:c r="E1654" s="25" t="str">
        <x:v>Retail Trade</x:v>
      </x:c>
      <x:c r="F1654" s="25" t="str">
        <x:v>MICRO</x:v>
      </x:c>
      <x:c r="G1654" s="25" t="str">
        <x:v>LIMITED</x:v>
      </x:c>
      <x:c r="H1654" s="25" t="str">
        <x:v>2017-03-27</x:v>
      </x:c>
      <x:c r="I1654" s="25" t="n">
        <x:v>112</x:v>
      </x:c>
      <x:c r="J1654" s="28" t="n">
        <x:v>12204972.69</x:v>
      </x:c>
      <x:c r="K1654" s="25" t="n">
        <x:v>3</x:v>
      </x:c>
      <x:c r="L1654" s="26" t="b">
        <x:v>1</x:v>
      </x:c>
      <x:c r="M1654" s="26" t="b">
        <x:v>0</x:v>
      </x:c>
      <x:c r="N1654" s="25" t="n">
        <x:v>25.61</x:v>
      </x:c>
      <x:c r="O1654" s="26" t="b">
        <x:v>1</x:v>
      </x:c>
      <x:c r="P1654" s="25" t="str">
        <x:v>RM_CALL</x:v>
      </x:c>
      <x:c r="Q1654" s="25" t="str">
        <x:v>DERIVED_ANALYTICS</x:v>
      </x:c>
      <x:c r="R1654" s="30" t="n">
        <x:v>0.058466</x:v>
      </x:c>
      <x:c r="S1654" s="25" t="str">
        <x:v>R04</x:v>
      </x:c>
      <x:c r="T1654" s="25" t="n">
        <x:v>0</x:v>
      </x:c>
      <x:c r="U1654" s="25" t="n">
        <x:v>1</x:v>
      </x:c>
      <x:c r="V1654" s="25" t="str">
        <x:v>2027-06-30</x:v>
      </x:c>
      <x:c r="W1654" s="25" t="str">
        <x:v>NONE</x:v>
      </x:c>
      <x:c r="X1654" s="26" t="b">
        <x:v>1</x:v>
      </x:c>
      <x:c r="Y1654" s="26" t="b">
        <x:v>1</x:v>
      </x:c>
      <x:c r="Z1654" s="25" t="str">
        <x:v>CONTROLLED_SYNTHETIC</x:v>
      </x:c>
      <x:c r="AA1654" s="28" t="n">
        <x:v>6388609.08</x:v>
      </x:c>
      <x:c r="AB1654" s="28" t="n">
        <x:v>5746035.89</x:v>
      </x:c>
      <x:c r="AC1654" s="28" t="n">
        <x:v>3477739.6</x:v>
      </x:c>
      <x:c r="AD1654" s="28" t="n">
        <x:v>633414.33</x:v>
      </x:c>
      <x:c r="AE1654" s="28" t="n">
        <x:v>1508544.37</x:v>
      </x:c>
      <x:c r="AF1654" s="28" t="n">
        <x:v>0</x:v>
      </x:c>
      <x:c r="AG1654" s="28" t="n">
        <x:v>870527.76</x:v>
      </x:c>
      <x:c r="AH1654" s="28" t="n">
        <x:v>269116.501667</x:v>
      </x:c>
      <x:c r="AI1654" s="28" t="n">
        <x:v>616132.601667</x:v>
      </x:c>
      <x:c r="AJ1654" s="25" t="n">
        <x:v>246</x:v>
      </x:c>
      <x:c r="AK1654" s="25" t="n">
        <x:v>2</x:v>
      </x:c>
      <x:c r="AL1654" s="28" t="n">
        <x:v>17574329.28</x:v>
      </x:c>
      <x:c r="AM1654" s="28" t="n">
        <x:v>635558.69</x:v>
      </x:c>
      <x:c r="AN1654" s="25" t="str">
        <x:v>CASH_MANAGEMENT|FX_RISK_MANAGEMENT</x:v>
      </x:c>
      <x:c r="AO1654" s="25" t="str">
        <x:v>2025-11-26</x:v>
      </x:c>
      <x:c r="AP1654" s="25" t="n">
        <x:v>2</x:v>
      </x:c>
      <x:c r="AQ1654" s="25" t="n">
        <x:v>267</x:v>
      </x:c>
      <x:c r="AR1654" s="25" t="n">
        <x:v>61</x:v>
      </x:c>
      <x:c r="AS1654" s="30" t="n">
        <x:v>1</x:v>
      </x:c>
      <x:c r="AT1654" s="25" t="n">
        <x:v>0</x:v>
      </x:c>
    </x:row>
    <x:row r="1655">
      <x:c r="A1655" s="25" t="str">
        <x:v>SME001651</x:v>
      </x:c>
      <x:c r="B1655" s="25" t="str">
        <x:v>Synthetic SME 001651</x:v>
      </x:c>
      <x:c r="C1655" s="25" t="str">
        <x:v>RM043</x:v>
      </x:c>
      <x:c r="D1655" s="25" t="str">
        <x:v>Mediterranean</x:v>
      </x:c>
      <x:c r="E1655" s="25" t="str">
        <x:v>Agriculture</x:v>
      </x:c>
      <x:c r="F1655" s="25" t="str">
        <x:v>SMALL</x:v>
      </x:c>
      <x:c r="G1655" s="25" t="str">
        <x:v>LIMITED</x:v>
      </x:c>
      <x:c r="H1655" s="25" t="str">
        <x:v>2015-03-01</x:v>
      </x:c>
      <x:c r="I1655" s="25" t="n">
        <x:v>137</x:v>
      </x:c>
      <x:c r="J1655" s="28" t="n">
        <x:v>47873703.67</x:v>
      </x:c>
      <x:c r="K1655" s="25" t="n">
        <x:v>27</x:v>
      </x:c>
      <x:c r="L1655" s="26" t="b">
        <x:v>0</x:v>
      </x:c>
      <x:c r="M1655" s="26" t="b">
        <x:v>1</x:v>
      </x:c>
      <x:c r="N1655" s="25" t="n">
        <x:v>92.83</x:v>
      </x:c>
      <x:c r="O1655" s="26" t="b">
        <x:v>1</x:v>
      </x:c>
      <x:c r="P1655" s="25" t="str">
        <x:v>BRANCH</x:v>
      </x:c>
      <x:c r="Q1655" s="25" t="str">
        <x:v>DERIVED_ANALYTICS</x:v>
      </x:c>
      <x:c r="R1655" s="30" t="n">
        <x:v>0.046257</x:v>
      </x:c>
      <x:c r="S1655" s="25" t="str">
        <x:v>R04</x:v>
      </x:c>
      <x:c r="T1655" s="25" t="n">
        <x:v>0</x:v>
      </x:c>
      <x:c r="U1655" s="25" t="n">
        <x:v>1</x:v>
      </x:c>
      <x:c r="V1655" s="25" t="str">
        <x:v>2026-10-23</x:v>
      </x:c>
      <x:c r="W1655" s="25" t="str">
        <x:v>NONE</x:v>
      </x:c>
      <x:c r="X1655" s="26" t="b">
        <x:v>1</x:v>
      </x:c>
      <x:c r="Y1655" s="26" t="b">
        <x:v>1</x:v>
      </x:c>
      <x:c r="Z1655" s="25" t="str">
        <x:v>CONTROLLED_SYNTHETIC</x:v>
      </x:c>
      <x:c r="AA1655" s="28" t="n">
        <x:v>25338253.6</x:v>
      </x:c>
      <x:c r="AB1655" s="28" t="n">
        <x:v>21641310.88</x:v>
      </x:c>
      <x:c r="AC1655" s="28" t="n">
        <x:v>1369884.17</x:v>
      </x:c>
      <x:c r="AD1655" s="28" t="n">
        <x:v>5766147.11</x:v>
      </x:c>
      <x:c r="AE1655" s="28" t="n">
        <x:v>0</x:v>
      </x:c>
      <x:c r="AF1655" s="28" t="n">
        <x:v>6519848.38</x:v>
      </x:c>
      <x:c r="AG1655" s="28" t="n">
        <x:v>3547058.62</x:v>
      </x:c>
      <x:c r="AH1655" s="28" t="n">
        <x:v>943620.088333</x:v>
      </x:c>
      <x:c r="AI1655" s="28" t="n">
        <x:v>2590490.85</x:v>
      </x:c>
      <x:c r="AJ1655" s="25" t="n">
        <x:v>1071</x:v>
      </x:c>
      <x:c r="AK1655" s="25" t="n">
        <x:v>3</x:v>
      </x:c>
      <x:c r="AL1655" s="28" t="n">
        <x:v>61567963.97</x:v>
      </x:c>
      <x:c r="AM1655" s="28" t="n">
        <x:v>2628539.31</x:v>
      </x:c>
      <x:c r="AN1655" s="25" t="str">
        <x:v>CASH_MANAGEMENT|POS_MERCHANT_ACQUIRING|WORKING_CAPITAL_LOAN</x:v>
      </x:c>
      <x:c r="AO1655" s="25" t="str">
        <x:v>2026-04-04</x:v>
      </x:c>
      <x:c r="AP1655" s="25" t="n">
        <x:v>2</x:v>
      </x:c>
      <x:c r="AQ1655" s="25" t="n">
        <x:v>138</x:v>
      </x:c>
      <x:c r="AR1655" s="25" t="n">
        <x:v>67.5</x:v>
      </x:c>
      <x:c r="AS1655" s="30" t="n">
        <x:v>1</x:v>
      </x:c>
      <x:c r="AT1655" s="25" t="n">
        <x:v>0</x:v>
      </x:c>
    </x:row>
    <x:row r="1656">
      <x:c r="A1656" s="25" t="str">
        <x:v>SME001652</x:v>
      </x:c>
      <x:c r="B1656" s="25" t="str">
        <x:v>Synthetic SME 001652</x:v>
      </x:c>
      <x:c r="C1656" s="25" t="str">
        <x:v>RM009</x:v>
      </x:c>
      <x:c r="D1656" s="25" t="str">
        <x:v>Marmara</x:v>
      </x:c>
      <x:c r="E1656" s="25" t="str">
        <x:v>Manufacturing</x:v>
      </x:c>
      <x:c r="F1656" s="25" t="str">
        <x:v>SMALL</x:v>
      </x:c>
      <x:c r="G1656" s="25" t="str">
        <x:v>LIMITED</x:v>
      </x:c>
      <x:c r="H1656" s="25" t="str">
        <x:v>2019-07-17</x:v>
      </x:c>
      <x:c r="I1656" s="25" t="n">
        <x:v>85</x:v>
      </x:c>
      <x:c r="J1656" s="28" t="n">
        <x:v>23272074.77</x:v>
      </x:c>
      <x:c r="K1656" s="25" t="n">
        <x:v>18</x:v>
      </x:c>
      <x:c r="L1656" s="26" t="b">
        <x:v>1</x:v>
      </x:c>
      <x:c r="M1656" s="26" t="b">
        <x:v>0</x:v>
      </x:c>
      <x:c r="N1656" s="25" t="n">
        <x:v>53.13</x:v>
      </x:c>
      <x:c r="O1656" s="26" t="b">
        <x:v>1</x:v>
      </x:c>
      <x:c r="P1656" s="25" t="str">
        <x:v>RM_CALL</x:v>
      </x:c>
      <x:c r="Q1656" s="25" t="str">
        <x:v>DERIVED_ANALYTICS</x:v>
      </x:c>
      <x:c r="R1656" s="30" t="n">
        <x:v>0.017594</x:v>
      </x:c>
      <x:c r="S1656" s="25" t="str">
        <x:v>R02</x:v>
      </x:c>
      <x:c r="T1656" s="25" t="n">
        <x:v>0</x:v>
      </x:c>
      <x:c r="U1656" s="25" t="n">
        <x:v>1</x:v>
      </x:c>
      <x:c r="V1656" s="25" t="str">
        <x:v>2027-04-03</x:v>
      </x:c>
      <x:c r="W1656" s="25" t="str">
        <x:v>HIGH</x:v>
      </x:c>
      <x:c r="X1656" s="26" t="b">
        <x:v>1</x:v>
      </x:c>
      <x:c r="Y1656" s="26" t="b">
        <x:v>1</x:v>
      </x:c>
      <x:c r="Z1656" s="25" t="str">
        <x:v>CONTROLLED_SYNTHETIC</x:v>
      </x:c>
      <x:c r="AA1656" s="28" t="n">
        <x:v>12812712.39</x:v>
      </x:c>
      <x:c r="AB1656" s="28" t="n">
        <x:v>10666699.53</x:v>
      </x:c>
      <x:c r="AC1656" s="28" t="n">
        <x:v>454823.63</x:v>
      </x:c>
      <x:c r="AD1656" s="28" t="n">
        <x:v>3614464.73</x:v>
      </x:c>
      <x:c r="AE1656" s="28" t="n">
        <x:v>3943692.94</x:v>
      </x:c>
      <x:c r="AF1656" s="28" t="n">
        <x:v>0</x:v>
      </x:c>
      <x:c r="AG1656" s="28" t="n">
        <x:v>2176630.22</x:v>
      </x:c>
      <x:c r="AH1656" s="28" t="n">
        <x:v>484907.636667</x:v>
      </x:c>
      <x:c r="AI1656" s="28" t="n">
        <x:v>1321194.783333</x:v>
      </x:c>
      <x:c r="AJ1656" s="25" t="n">
        <x:v>445</x:v>
      </x:c>
      <x:c r="AK1656" s="25" t="n">
        <x:v>0</x:v>
      </x:c>
      <x:c r="AL1656" s="28" t="n">
        <x:v>0</x:v>
      </x:c>
      <x:c r="AM1656" s="28" t="n">
        <x:v>0</x:v>
      </x:c>
      <x:c r="AN1656" s="25"/>
      <x:c r="AO1656" s="25" t="str">
        <x:v>2026-04-29</x:v>
      </x:c>
      <x:c r="AP1656" s="25" t="n">
        <x:v>1</x:v>
      </x:c>
      <x:c r="AQ1656" s="25" t="n">
        <x:v>113</x:v>
      </x:c>
      <x:c r="AR1656" s="25" t="n">
        <x:v>20</x:v>
      </x:c>
      <x:c r="AS1656" s="30" t="n">
        <x:v>0</x:v>
      </x:c>
      <x:c r="AT1656" s="25" t="n">
        <x:v>0</x:v>
      </x:c>
    </x:row>
    <x:row r="1657">
      <x:c r="A1657" s="25" t="str">
        <x:v>SME001653</x:v>
      </x:c>
      <x:c r="B1657" s="25" t="str">
        <x:v>Synthetic SME 001653</x:v>
      </x:c>
      <x:c r="C1657" s="25" t="str">
        <x:v>RM015</x:v>
      </x:c>
      <x:c r="D1657" s="25" t="str">
        <x:v>Marmara</x:v>
      </x:c>
      <x:c r="E1657" s="25" t="str">
        <x:v>Technology</x:v>
      </x:c>
      <x:c r="F1657" s="25" t="str">
        <x:v>SMALL</x:v>
      </x:c>
      <x:c r="G1657" s="25" t="str">
        <x:v>JOINT_STOCK</x:v>
      </x:c>
      <x:c r="H1657" s="25" t="str">
        <x:v>2018-04-25</x:v>
      </x:c>
      <x:c r="I1657" s="25" t="n">
        <x:v>99</x:v>
      </x:c>
      <x:c r="J1657" s="28" t="n">
        <x:v>38743353.91</x:v>
      </x:c>
      <x:c r="K1657" s="25" t="n">
        <x:v>29</x:v>
      </x:c>
      <x:c r="L1657" s="26" t="b">
        <x:v>0</x:v>
      </x:c>
      <x:c r="M1657" s="26" t="b">
        <x:v>0</x:v>
      </x:c>
      <x:c r="N1657" s="25" t="n">
        <x:v>53.43</x:v>
      </x:c>
      <x:c r="O1657" s="26" t="b">
        <x:v>0</x:v>
      </x:c>
      <x:c r="P1657" s="25" t="str">
        <x:v>RM_CALL</x:v>
      </x:c>
      <x:c r="Q1657" s="25" t="str">
        <x:v>DERIVED_ANALYTICS</x:v>
      </x:c>
      <x:c r="R1657" s="30" t="n">
        <x:v>0.013994</x:v>
      </x:c>
      <x:c r="S1657" s="25" t="str">
        <x:v>R02</x:v>
      </x:c>
      <x:c r="T1657" s="25" t="n">
        <x:v>5</x:v>
      </x:c>
      <x:c r="U1657" s="25" t="n">
        <x:v>1</x:v>
      </x:c>
      <x:c r="V1657" s="25" t="str">
        <x:v>2026-10-24</x:v>
      </x:c>
      <x:c r="W1657" s="25" t="str">
        <x:v>NONE</x:v>
      </x:c>
      <x:c r="X1657" s="26" t="b">
        <x:v>1</x:v>
      </x:c>
      <x:c r="Y1657" s="26" t="b">
        <x:v>1</x:v>
      </x:c>
      <x:c r="Z1657" s="25" t="str">
        <x:v>CONTROLLED_SYNTHETIC</x:v>
      </x:c>
      <x:c r="AA1657" s="28" t="n">
        <x:v>19296518.9</x:v>
      </x:c>
      <x:c r="AB1657" s="28" t="n">
        <x:v>17386925.88</x:v>
      </x:c>
      <x:c r="AC1657" s="28" t="n">
        <x:v>929725.86</x:v>
      </x:c>
      <x:c r="AD1657" s="28" t="n">
        <x:v>6254322.03</x:v>
      </x:c>
      <x:c r="AE1657" s="28" t="n">
        <x:v>0</x:v>
      </x:c>
      <x:c r="AF1657" s="28" t="n">
        <x:v>0</x:v>
      </x:c>
      <x:c r="AG1657" s="28" t="n">
        <x:v>0</x:v>
      </x:c>
      <x:c r="AH1657" s="28" t="n">
        <x:v>734808.975</x:v>
      </x:c>
      <x:c r="AI1657" s="28" t="n">
        <x:v>2476717.141667</x:v>
      </x:c>
      <x:c r="AJ1657" s="25" t="n">
        <x:v>456</x:v>
      </x:c>
      <x:c r="AK1657" s="25" t="n">
        <x:v>3</x:v>
      </x:c>
      <x:c r="AL1657" s="28" t="n">
        <x:v>13225431.2</x:v>
      </x:c>
      <x:c r="AM1657" s="28" t="n">
        <x:v>117528.82</x:v>
      </x:c>
      <x:c r="AN1657" s="25" t="str">
        <x:v>BUSINESS_CREDIT_CARD|PAYROLL_SERVICES|TRADE_FINANCE</x:v>
      </x:c>
      <x:c r="AO1657" s="25" t="str">
        <x:v>2026-04-21</x:v>
      </x:c>
      <x:c r="AP1657" s="25" t="n">
        <x:v>6</x:v>
      </x:c>
      <x:c r="AQ1657" s="25" t="n">
        <x:v>121</x:v>
      </x:c>
      <x:c r="AR1657" s="25" t="n">
        <x:v>49.06</x:v>
      </x:c>
      <x:c r="AS1657" s="30" t="n">
        <x:v>0.975314</x:v>
      </x:c>
      <x:c r="AT1657" s="25" t="n">
        <x:v>0</x:v>
      </x:c>
    </x:row>
    <x:row r="1658">
      <x:c r="A1658" s="25" t="str">
        <x:v>SME001654</x:v>
      </x:c>
      <x:c r="B1658" s="25" t="str">
        <x:v>Synthetic SME 001654</x:v>
      </x:c>
      <x:c r="C1658" s="25" t="str">
        <x:v>RM006</x:v>
      </x:c>
      <x:c r="D1658" s="25" t="str">
        <x:v>Aegean</x:v>
      </x:c>
      <x:c r="E1658" s="25" t="str">
        <x:v>Construction</x:v>
      </x:c>
      <x:c r="F1658" s="25" t="str">
        <x:v>MEDIUM</x:v>
      </x:c>
      <x:c r="G1658" s="25" t="str">
        <x:v>LIMITED</x:v>
      </x:c>
      <x:c r="H1658" s="25" t="str">
        <x:v>2020-10-16</x:v>
      </x:c>
      <x:c r="I1658" s="25" t="n">
        <x:v>70</x:v>
      </x:c>
      <x:c r="J1658" s="28" t="n">
        <x:v>70276001.36</x:v>
      </x:c>
      <x:c r="K1658" s="25" t="n">
        <x:v>220</x:v>
      </x:c>
      <x:c r="L1658" s="26" t="b">
        <x:v>0</x:v>
      </x:c>
      <x:c r="M1658" s="26" t="b">
        <x:v>0</x:v>
      </x:c>
      <x:c r="N1658" s="25" t="n">
        <x:v>52.21</x:v>
      </x:c>
      <x:c r="O1658" s="26" t="b">
        <x:v>1</x:v>
      </x:c>
      <x:c r="P1658" s="25" t="str">
        <x:v>RM_CALL</x:v>
      </x:c>
      <x:c r="Q1658" s="25" t="str">
        <x:v>DERIVED_ANALYTICS</x:v>
      </x:c>
      <x:c r="R1658" s="30" t="n">
        <x:v>0.045212</x:v>
      </x:c>
      <x:c r="S1658" s="25" t="str">
        <x:v>R03</x:v>
      </x:c>
      <x:c r="T1658" s="25" t="n">
        <x:v>0</x:v>
      </x:c>
      <x:c r="U1658" s="25" t="n">
        <x:v>1</x:v>
      </x:c>
      <x:c r="V1658" s="25" t="str">
        <x:v>2026-06-26</x:v>
      </x:c>
      <x:c r="W1658" s="25" t="str">
        <x:v>NONE</x:v>
      </x:c>
      <x:c r="X1658" s="26" t="b">
        <x:v>1</x:v>
      </x:c>
      <x:c r="Y1658" s="26" t="b">
        <x:v>1</x:v>
      </x:c>
      <x:c r="Z1658" s="25" t="str">
        <x:v>CONTROLLED_SYNTHETIC</x:v>
      </x:c>
      <x:c r="AA1658" s="28" t="n">
        <x:v>36377889.61</x:v>
      </x:c>
      <x:c r="AB1658" s="28" t="n">
        <x:v>31067974.8</x:v>
      </x:c>
      <x:c r="AC1658" s="28" t="n">
        <x:v>2022667.01</x:v>
      </x:c>
      <x:c r="AD1658" s="28" t="n">
        <x:v>38878416.39</x:v>
      </x:c>
      <x:c r="AE1658" s="28" t="n">
        <x:v>0</x:v>
      </x:c>
      <x:c r="AF1658" s="28" t="n">
        <x:v>0</x:v>
      </x:c>
      <x:c r="AG1658" s="28" t="n">
        <x:v>0</x:v>
      </x:c>
      <x:c r="AH1658" s="28" t="n">
        <x:v>1535367.601667</x:v>
      </x:c>
      <x:c r="AI1658" s="28" t="n">
        <x:v>3581636.88</x:v>
      </x:c>
      <x:c r="AJ1658" s="25" t="n">
        <x:v>504</x:v>
      </x:c>
      <x:c r="AK1658" s="25" t="n">
        <x:v>5</x:v>
      </x:c>
      <x:c r="AL1658" s="28" t="n">
        <x:v>150008178.64</x:v>
      </x:c>
      <x:c r="AM1658" s="28" t="n">
        <x:v>3714079.97</x:v>
      </x:c>
      <x:c r="AN1658" s="25" t="str">
        <x:v>CASH_MANAGEMENT|PAYROLL_SERVICES|POS_MERCHANT_ACQUIRING|TRADE_FINANCE|WORKING_CAPITAL_LOAN</x:v>
      </x:c>
      <x:c r="AO1658" s="25" t="str">
        <x:v>2026-01-06</x:v>
      </x:c>
      <x:c r="AP1658" s="25" t="n">
        <x:v>1</x:v>
      </x:c>
      <x:c r="AQ1658" s="25" t="n">
        <x:v>226</x:v>
      </x:c>
      <x:c r="AR1658" s="25" t="n">
        <x:v>77.17</x:v>
      </x:c>
      <x:c r="AS1658" s="30" t="n">
        <x:v>1</x:v>
      </x:c>
      <x:c r="AT1658" s="25" t="n">
        <x:v>55</x:v>
      </x:c>
    </x:row>
    <x:row r="1659">
      <x:c r="A1659" s="25" t="str">
        <x:v>SME001655</x:v>
      </x:c>
      <x:c r="B1659" s="25" t="str">
        <x:v>Synthetic SME 001655</x:v>
      </x:c>
      <x:c r="C1659" s="25" t="str">
        <x:v>RM022</x:v>
      </x:c>
      <x:c r="D1659" s="25" t="str">
        <x:v>Central Anatolia</x:v>
      </x:c>
      <x:c r="E1659" s="25" t="str">
        <x:v>Wholesale Trade</x:v>
      </x:c>
      <x:c r="F1659" s="25" t="str">
        <x:v>MICRO</x:v>
      </x:c>
      <x:c r="G1659" s="25" t="str">
        <x:v>LIMITED</x:v>
      </x:c>
      <x:c r="H1659" s="25" t="str">
        <x:v>2019-07-23</x:v>
      </x:c>
      <x:c r="I1659" s="25" t="n">
        <x:v>84</x:v>
      </x:c>
      <x:c r="J1659" s="28" t="n">
        <x:v>6155984.22</x:v>
      </x:c>
      <x:c r="K1659" s="25" t="n">
        <x:v>7</x:v>
      </x:c>
      <x:c r="L1659" s="26" t="b">
        <x:v>1</x:v>
      </x:c>
      <x:c r="M1659" s="26" t="b">
        <x:v>0</x:v>
      </x:c>
      <x:c r="N1659" s="25" t="n">
        <x:v>66.88</x:v>
      </x:c>
      <x:c r="O1659" s="26" t="b">
        <x:v>1</x:v>
      </x:c>
      <x:c r="P1659" s="25" t="str">
        <x:v>RM_CALL</x:v>
      </x:c>
      <x:c r="Q1659" s="25" t="str">
        <x:v>DERIVED_ANALYTICS</x:v>
      </x:c>
      <x:c r="R1659" s="30" t="n">
        <x:v>0.050391</x:v>
      </x:c>
      <x:c r="S1659" s="25" t="str">
        <x:v>R04</x:v>
      </x:c>
      <x:c r="T1659" s="25" t="n">
        <x:v>0</x:v>
      </x:c>
      <x:c r="U1659" s="25" t="n">
        <x:v>1</x:v>
      </x:c>
      <x:c r="V1659" s="25" t="str">
        <x:v>2027-05-21</x:v>
      </x:c>
      <x:c r="W1659" s="25" t="str">
        <x:v>MEDIUM</x:v>
      </x:c>
      <x:c r="X1659" s="26" t="b">
        <x:v>1</x:v>
      </x:c>
      <x:c r="Y1659" s="26" t="b">
        <x:v>1</x:v>
      </x:c>
      <x:c r="Z1659" s="25" t="str">
        <x:v>CONTROLLED_SYNTHETIC</x:v>
      </x:c>
      <x:c r="AA1659" s="28" t="n">
        <x:v>3443978.48</x:v>
      </x:c>
      <x:c r="AB1659" s="28" t="n">
        <x:v>3116491.19</x:v>
      </x:c>
      <x:c r="AC1659" s="28" t="n">
        <x:v>179710.72</x:v>
      </x:c>
      <x:c r="AD1659" s="28" t="n">
        <x:v>1741210.82</x:v>
      </x:c>
      <x:c r="AE1659" s="28" t="n">
        <x:v>913412.43</x:v>
      </x:c>
      <x:c r="AF1659" s="28" t="n">
        <x:v>0</x:v>
      </x:c>
      <x:c r="AG1659" s="28" t="n">
        <x:v>464160.08</x:v>
      </x:c>
      <x:c r="AH1659" s="28" t="n">
        <x:v>160740.811667</x:v>
      </x:c>
      <x:c r="AI1659" s="28" t="n">
        <x:v>252783.536667</x:v>
      </x:c>
      <x:c r="AJ1659" s="25" t="n">
        <x:v>505</x:v>
      </x:c>
      <x:c r="AK1659" s="25" t="n">
        <x:v>2</x:v>
      </x:c>
      <x:c r="AL1659" s="28" t="n">
        <x:v>3927377.35</x:v>
      </x:c>
      <x:c r="AM1659" s="28" t="n">
        <x:v>187605.95</x:v>
      </x:c>
      <x:c r="AN1659" s="25" t="str">
        <x:v>BUSINESS_CREDIT_CARD|PAYROLL_SERVICES</x:v>
      </x:c>
      <x:c r="AO1659" s="25" t="str">
        <x:v>2026-07-28</x:v>
      </x:c>
      <x:c r="AP1659" s="25" t="n">
        <x:v>4</x:v>
      </x:c>
      <x:c r="AQ1659" s="25" t="n">
        <x:v>23</x:v>
      </x:c>
      <x:c r="AR1659" s="25" t="n">
        <x:v>50.86</x:v>
      </x:c>
      <x:c r="AS1659" s="30" t="n">
        <x:v>1</x:v>
      </x:c>
      <x:c r="AT1659" s="25" t="n">
        <x:v>0</x:v>
      </x:c>
    </x:row>
    <x:row r="1660">
      <x:c r="A1660" s="25" t="str">
        <x:v>SME001656</x:v>
      </x:c>
      <x:c r="B1660" s="25" t="str">
        <x:v>Synthetic SME 001656</x:v>
      </x:c>
      <x:c r="C1660" s="25" t="str">
        <x:v>RM008</x:v>
      </x:c>
      <x:c r="D1660" s="25" t="str">
        <x:v>Marmara</x:v>
      </x:c>
      <x:c r="E1660" s="25" t="str">
        <x:v>Retail Trade</x:v>
      </x:c>
      <x:c r="F1660" s="25" t="str">
        <x:v>MICRO</x:v>
      </x:c>
      <x:c r="G1660" s="25" t="str">
        <x:v>LIMITED</x:v>
      </x:c>
      <x:c r="H1660" s="25" t="str">
        <x:v>2015-06-04</x:v>
      </x:c>
      <x:c r="I1660" s="25" t="n">
        <x:v>134</x:v>
      </x:c>
      <x:c r="J1660" s="28" t="n">
        <x:v>9466218.72</x:v>
      </x:c>
      <x:c r="K1660" s="25" t="n">
        <x:v>4</x:v>
      </x:c>
      <x:c r="L1660" s="26" t="b">
        <x:v>0</x:v>
      </x:c>
      <x:c r="M1660" s="26" t="b">
        <x:v>0</x:v>
      </x:c>
      <x:c r="N1660" s="25" t="n">
        <x:v>54.5</x:v>
      </x:c>
      <x:c r="O1660" s="26" t="b">
        <x:v>1</x:v>
      </x:c>
      <x:c r="P1660" s="25" t="str">
        <x:v>RM_CALL</x:v>
      </x:c>
      <x:c r="Q1660" s="25" t="str">
        <x:v>DERIVED_ANALYTICS</x:v>
      </x:c>
      <x:c r="R1660" s="30" t="n">
        <x:v>0.029451</x:v>
      </x:c>
      <x:c r="S1660" s="25" t="str">
        <x:v>R03</x:v>
      </x:c>
      <x:c r="T1660" s="25" t="n">
        <x:v>0</x:v>
      </x:c>
      <x:c r="U1660" s="25" t="n">
        <x:v>1</x:v>
      </x:c>
      <x:c r="V1660" s="25" t="str">
        <x:v>2027-09-26</x:v>
      </x:c>
      <x:c r="W1660" s="25" t="str">
        <x:v>NONE</x:v>
      </x:c>
      <x:c r="X1660" s="26" t="b">
        <x:v>1</x:v>
      </x:c>
      <x:c r="Y1660" s="26" t="b">
        <x:v>0</x:v>
      </x:c>
      <x:c r="Z1660" s="25" t="str">
        <x:v>CONTROLLED_SYNTHETIC</x:v>
      </x:c>
      <x:c r="AA1660" s="28" t="n">
        <x:v>4652624.4</x:v>
      </x:c>
      <x:c r="AB1660" s="28" t="n">
        <x:v>4390923.26</x:v>
      </x:c>
      <x:c r="AC1660" s="28" t="n">
        <x:v>2220310.26</x:v>
      </x:c>
      <x:c r="AD1660" s="28" t="n">
        <x:v>928652.45</x:v>
      </x:c>
      <x:c r="AE1660" s="28" t="n">
        <x:v>0</x:v>
      </x:c>
      <x:c r="AF1660" s="28" t="n">
        <x:v>0</x:v>
      </x:c>
      <x:c r="AG1660" s="28" t="n">
        <x:v>0</x:v>
      </x:c>
      <x:c r="AH1660" s="28" t="n">
        <x:v>194965.706667</x:v>
      </x:c>
      <x:c r="AI1660" s="28" t="n">
        <x:v>370728.276667</x:v>
      </x:c>
      <x:c r="AJ1660" s="25" t="n">
        <x:v>495</x:v>
      </x:c>
      <x:c r="AK1660" s="25" t="n">
        <x:v>1</x:v>
      </x:c>
      <x:c r="AL1660" s="28" t="n">
        <x:v>2383690.66</x:v>
      </x:c>
      <x:c r="AM1660" s="28" t="n">
        <x:v>40679.2</x:v>
      </x:c>
      <x:c r="AN1660" s="25" t="str">
        <x:v>WORKING_CAPITAL_LOAN</x:v>
      </x:c>
      <x:c r="AO1660" s="25" t="str">
        <x:v>2026-06-18</x:v>
      </x:c>
      <x:c r="AP1660" s="25" t="n">
        <x:v>4</x:v>
      </x:c>
      <x:c r="AQ1660" s="25" t="n">
        <x:v>63</x:v>
      </x:c>
      <x:c r="AR1660" s="25" t="n">
        <x:v>33.55</x:v>
      </x:c>
      <x:c r="AS1660" s="30" t="n">
        <x:v>0.719458</x:v>
      </x:c>
      <x:c r="AT1660" s="25" t="n">
        <x:v>0</x:v>
      </x:c>
    </x:row>
    <x:row r="1661">
      <x:c r="A1661" s="25" t="str">
        <x:v>SME001657</x:v>
      </x:c>
      <x:c r="B1661" s="25" t="str">
        <x:v>Synthetic SME 001657</x:v>
      </x:c>
      <x:c r="C1661" s="25" t="str">
        <x:v>RM007</x:v>
      </x:c>
      <x:c r="D1661" s="25" t="str">
        <x:v>Central Anatolia</x:v>
      </x:c>
      <x:c r="E1661" s="25" t="str">
        <x:v>Transportation</x:v>
      </x:c>
      <x:c r="F1661" s="25" t="str">
        <x:v>SMALL</x:v>
      </x:c>
      <x:c r="G1661" s="25" t="str">
        <x:v>LIMITED</x:v>
      </x:c>
      <x:c r="H1661" s="25" t="str">
        <x:v>2022-06-23</x:v>
      </x:c>
      <x:c r="I1661" s="25" t="n">
        <x:v>49</x:v>
      </x:c>
      <x:c r="J1661" s="28" t="n">
        <x:v>5205808.44</x:v>
      </x:c>
      <x:c r="K1661" s="25" t="n">
        <x:v>28</x:v>
      </x:c>
      <x:c r="L1661" s="26" t="b">
        <x:v>0</x:v>
      </x:c>
      <x:c r="M1661" s="26" t="b">
        <x:v>1</x:v>
      </x:c>
      <x:c r="N1661" s="25" t="n">
        <x:v>62.47</x:v>
      </x:c>
      <x:c r="O1661" s="26" t="b">
        <x:v>1</x:v>
      </x:c>
      <x:c r="P1661" s="25" t="str">
        <x:v>VIDEO_MEETING</x:v>
      </x:c>
      <x:c r="Q1661" s="25" t="str">
        <x:v>DERIVED_ANALYTICS</x:v>
      </x:c>
      <x:c r="R1661" s="30" t="n">
        <x:v>0.030851</x:v>
      </x:c>
      <x:c r="S1661" s="25" t="str">
        <x:v>R03</x:v>
      </x:c>
      <x:c r="T1661" s="25" t="n">
        <x:v>5</x:v>
      </x:c>
      <x:c r="U1661" s="25" t="n">
        <x:v>1</x:v>
      </x:c>
      <x:c r="V1661" s="25" t="str">
        <x:v>2025-12-04</x:v>
      </x:c>
      <x:c r="W1661" s="25" t="str">
        <x:v>NONE</x:v>
      </x:c>
      <x:c r="X1661" s="26" t="b">
        <x:v>1</x:v>
      </x:c>
      <x:c r="Y1661" s="26" t="b">
        <x:v>1</x:v>
      </x:c>
      <x:c r="Z1661" s="25" t="str">
        <x:v>CONTROLLED_SYNTHETIC</x:v>
      </x:c>
      <x:c r="AA1661" s="28" t="n">
        <x:v>2990066.92</x:v>
      </x:c>
      <x:c r="AB1661" s="28" t="n">
        <x:v>2614632.43</x:v>
      </x:c>
      <x:c r="AC1661" s="28" t="n">
        <x:v>165280.97</x:v>
      </x:c>
      <x:c r="AD1661" s="28" t="n">
        <x:v>6951981.42</x:v>
      </x:c>
      <x:c r="AE1661" s="28" t="n">
        <x:v>0</x:v>
      </x:c>
      <x:c r="AF1661" s="28" t="n">
        <x:v>667266.69</x:v>
      </x:c>
      <x:c r="AG1661" s="28" t="n">
        <x:v>373951.88</x:v>
      </x:c>
      <x:c r="AH1661" s="28" t="n">
        <x:v>89598.546667</x:v>
      </x:c>
      <x:c r="AI1661" s="28" t="n">
        <x:v>315910.731667</x:v>
      </x:c>
      <x:c r="AJ1661" s="25" t="n">
        <x:v>487</x:v>
      </x:c>
      <x:c r="AK1661" s="25" t="n">
        <x:v>1</x:v>
      </x:c>
      <x:c r="AL1661" s="28" t="n">
        <x:v>13746987.76</x:v>
      </x:c>
      <x:c r="AM1661" s="28" t="n">
        <x:v>268883.93</x:v>
      </x:c>
      <x:c r="AN1661" s="25" t="str">
        <x:v>PAYROLL_SERVICES</x:v>
      </x:c>
      <x:c r="AO1661" s="25" t="str">
        <x:v>2025-10-27</x:v>
      </x:c>
      <x:c r="AP1661" s="25" t="n">
        <x:v>2</x:v>
      </x:c>
      <x:c r="AQ1661" s="25" t="n">
        <x:v>297</x:v>
      </x:c>
      <x:c r="AR1661" s="25" t="n">
        <x:v>46.17</x:v>
      </x:c>
      <x:c r="AS1661" s="30" t="n">
        <x:v>1</x:v>
      </x:c>
      <x:c r="AT1661" s="25" t="n">
        <x:v>259</x:v>
      </x:c>
    </x:row>
    <x:row r="1662">
      <x:c r="A1662" s="25" t="str">
        <x:v>SME001658</x:v>
      </x:c>
      <x:c r="B1662" s="25" t="str">
        <x:v>Synthetic SME 001658</x:v>
      </x:c>
      <x:c r="C1662" s="25" t="str">
        <x:v>RM009</x:v>
      </x:c>
      <x:c r="D1662" s="25" t="str">
        <x:v>Marmara</x:v>
      </x:c>
      <x:c r="E1662" s="25" t="str">
        <x:v>Construction</x:v>
      </x:c>
      <x:c r="F1662" s="25" t="str">
        <x:v>MICRO</x:v>
      </x:c>
      <x:c r="G1662" s="25" t="str">
        <x:v>LIMITED</x:v>
      </x:c>
      <x:c r="H1662" s="25" t="str">
        <x:v>2017-10-13</x:v>
      </x:c>
      <x:c r="I1662" s="25" t="n">
        <x:v>106</x:v>
      </x:c>
      <x:c r="J1662" s="28" t="n">
        <x:v>30920642.7</x:v>
      </x:c>
      <x:c r="K1662" s="25" t="n">
        <x:v>5</x:v>
      </x:c>
      <x:c r="L1662" s="26" t="b">
        <x:v>0</x:v>
      </x:c>
      <x:c r="M1662" s="26" t="b">
        <x:v>0</x:v>
      </x:c>
      <x:c r="N1662" s="25" t="n">
        <x:v>51.1</x:v>
      </x:c>
      <x:c r="O1662" s="26" t="b">
        <x:v>1</x:v>
      </x:c>
      <x:c r="P1662" s="25" t="str">
        <x:v>RM_CALL</x:v>
      </x:c>
      <x:c r="Q1662" s="25" t="str">
        <x:v>DERIVED_ANALYTICS</x:v>
      </x:c>
      <x:c r="R1662" s="30" t="n">
        <x:v>0.05978</x:v>
      </x:c>
      <x:c r="S1662" s="25" t="str">
        <x:v>R04</x:v>
      </x:c>
      <x:c r="T1662" s="25" t="n">
        <x:v>5</x:v>
      </x:c>
      <x:c r="U1662" s="25" t="n">
        <x:v>1</x:v>
      </x:c>
      <x:c r="V1662" s="25" t="str">
        <x:v>2027-01-02</x:v>
      </x:c>
      <x:c r="W1662" s="25" t="str">
        <x:v>NONE</x:v>
      </x:c>
      <x:c r="X1662" s="26" t="b">
        <x:v>1</x:v>
      </x:c>
      <x:c r="Y1662" s="26" t="b">
        <x:v>1</x:v>
      </x:c>
      <x:c r="Z1662" s="25" t="str">
        <x:v>CONTROLLED_SYNTHETIC</x:v>
      </x:c>
      <x:c r="AA1662" s="28" t="n">
        <x:v>15822302.04</x:v>
      </x:c>
      <x:c r="AB1662" s="28" t="n">
        <x:v>14367513.23</x:v>
      </x:c>
      <x:c r="AC1662" s="28" t="n">
        <x:v>630737.15</x:v>
      </x:c>
      <x:c r="AD1662" s="28" t="n">
        <x:v>1035869.44</x:v>
      </x:c>
      <x:c r="AE1662" s="28" t="n">
        <x:v>0</x:v>
      </x:c>
      <x:c r="AF1662" s="28" t="n">
        <x:v>0</x:v>
      </x:c>
      <x:c r="AG1662" s="28" t="n">
        <x:v>0</x:v>
      </x:c>
      <x:c r="AH1662" s="28" t="n">
        <x:v>556259.916667</x:v>
      </x:c>
      <x:c r="AI1662" s="28" t="n">
        <x:v>1214775.693333</x:v>
      </x:c>
      <x:c r="AJ1662" s="25" t="n">
        <x:v>453</x:v>
      </x:c>
      <x:c r="AK1662" s="25" t="n">
        <x:v>2</x:v>
      </x:c>
      <x:c r="AL1662" s="28" t="n">
        <x:v>29670369.56</x:v>
      </x:c>
      <x:c r="AM1662" s="28" t="n">
        <x:v>946177.3</x:v>
      </x:c>
      <x:c r="AN1662" s="25" t="str">
        <x:v>CASH_MANAGEMENT|FX_RISK_MANAGEMENT</x:v>
      </x:c>
      <x:c r="AO1662" s="25" t="str">
        <x:v>2026-02-02</x:v>
      </x:c>
      <x:c r="AP1662" s="25" t="n">
        <x:v>2</x:v>
      </x:c>
      <x:c r="AQ1662" s="25" t="n">
        <x:v>199</x:v>
      </x:c>
      <x:c r="AR1662" s="25" t="n">
        <x:v>59.87</x:v>
      </x:c>
      <x:c r="AS1662" s="30" t="n">
        <x:v>1</x:v>
      </x:c>
      <x:c r="AT1662" s="25" t="n">
        <x:v>0</x:v>
      </x:c>
    </x:row>
    <x:row r="1663">
      <x:c r="A1663" s="25" t="str">
        <x:v>SME001659</x:v>
      </x:c>
      <x:c r="B1663" s="25" t="str">
        <x:v>Synthetic SME 001659</x:v>
      </x:c>
      <x:c r="C1663" s="25" t="str">
        <x:v>RM031</x:v>
      </x:c>
      <x:c r="D1663" s="25" t="str">
        <x:v>Black Sea</x:v>
      </x:c>
      <x:c r="E1663" s="25" t="str">
        <x:v>Technology</x:v>
      </x:c>
      <x:c r="F1663" s="25" t="str">
        <x:v>MICRO</x:v>
      </x:c>
      <x:c r="G1663" s="25" t="str">
        <x:v>LIMITED</x:v>
      </x:c>
      <x:c r="H1663" s="25" t="str">
        <x:v>2025-02-19</x:v>
      </x:c>
      <x:c r="I1663" s="25" t="n">
        <x:v>17</x:v>
      </x:c>
      <x:c r="J1663" s="28" t="n">
        <x:v>8439651.92</x:v>
      </x:c>
      <x:c r="K1663" s="25" t="n">
        <x:v>4</x:v>
      </x:c>
      <x:c r="L1663" s="26" t="b">
        <x:v>0</x:v>
      </x:c>
      <x:c r="M1663" s="26" t="b">
        <x:v>0</x:v>
      </x:c>
      <x:c r="N1663" s="25" t="n">
        <x:v>76.07</x:v>
      </x:c>
      <x:c r="O1663" s="26" t="b">
        <x:v>1</x:v>
      </x:c>
      <x:c r="P1663" s="25" t="str">
        <x:v>VIDEO_MEETING</x:v>
      </x:c>
      <x:c r="Q1663" s="25" t="str">
        <x:v>DERIVED_ANALYTICS</x:v>
      </x:c>
      <x:c r="R1663" s="30" t="n">
        <x:v>0.054406</x:v>
      </x:c>
      <x:c r="S1663" s="25" t="str">
        <x:v>R04</x:v>
      </x:c>
      <x:c r="T1663" s="25" t="n">
        <x:v>0</x:v>
      </x:c>
      <x:c r="U1663" s="25" t="n">
        <x:v>1</x:v>
      </x:c>
      <x:c r="V1663" s="25" t="str">
        <x:v>2026-10-28</x:v>
      </x:c>
      <x:c r="W1663" s="25" t="str">
        <x:v>NONE</x:v>
      </x:c>
      <x:c r="X1663" s="26" t="b">
        <x:v>1</x:v>
      </x:c>
      <x:c r="Y1663" s="26" t="b">
        <x:v>1</x:v>
      </x:c>
      <x:c r="Z1663" s="25" t="str">
        <x:v>CONTROLLED_SYNTHETIC</x:v>
      </x:c>
      <x:c r="AA1663" s="28" t="n">
        <x:v>4733832.36</x:v>
      </x:c>
      <x:c r="AB1663" s="28" t="n">
        <x:v>4272918.97</x:v>
      </x:c>
      <x:c r="AC1663" s="28" t="n">
        <x:v>144806.01</x:v>
      </x:c>
      <x:c r="AD1663" s="28" t="n">
        <x:v>764865.47</x:v>
      </x:c>
      <x:c r="AE1663" s="28" t="n">
        <x:v>0</x:v>
      </x:c>
      <x:c r="AF1663" s="28" t="n">
        <x:v>0</x:v>
      </x:c>
      <x:c r="AG1663" s="28" t="n">
        <x:v>0</x:v>
      </x:c>
      <x:c r="AH1663" s="28" t="n">
        <x:v>198266.088333</x:v>
      </x:c>
      <x:c r="AI1663" s="28" t="n">
        <x:v>325889.473333</x:v>
      </x:c>
      <x:c r="AJ1663" s="25" t="n">
        <x:v>803</x:v>
      </x:c>
      <x:c r="AK1663" s="25" t="n">
        <x:v>0</x:v>
      </x:c>
      <x:c r="AL1663" s="28" t="n">
        <x:v>0</x:v>
      </x:c>
      <x:c r="AM1663" s="28" t="n">
        <x:v>0</x:v>
      </x:c>
      <x:c r="AN1663" s="25"/>
      <x:c r="AO1663" s="25" t="str">
        <x:v>2025-08-31</x:v>
      </x:c>
      <x:c r="AP1663" s="25" t="n">
        <x:v>1</x:v>
      </x:c>
      <x:c r="AQ1663" s="25" t="n">
        <x:v>354</x:v>
      </x:c>
      <x:c r="AR1663" s="25" t="n">
        <x:v>4.05</x:v>
      </x:c>
      <x:c r="AS1663" s="30" t="n">
        <x:v>0</x:v>
      </x:c>
      <x:c r="AT1663" s="25" t="n">
        <x:v>0</x:v>
      </x:c>
    </x:row>
    <x:row r="1664">
      <x:c r="A1664" s="25" t="str">
        <x:v>SME001660</x:v>
      </x:c>
      <x:c r="B1664" s="25" t="str">
        <x:v>Synthetic SME 001660</x:v>
      </x:c>
      <x:c r="C1664" s="25" t="str">
        <x:v>RM011</x:v>
      </x:c>
      <x:c r="D1664" s="25" t="str">
        <x:v>Black Sea</x:v>
      </x:c>
      <x:c r="E1664" s="25" t="str">
        <x:v>Retail Trade</x:v>
      </x:c>
      <x:c r="F1664" s="25" t="str">
        <x:v>MICRO</x:v>
      </x:c>
      <x:c r="G1664" s="25" t="str">
        <x:v>LIMITED</x:v>
      </x:c>
      <x:c r="H1664" s="25" t="str">
        <x:v>2024-01-08</x:v>
      </x:c>
      <x:c r="I1664" s="25" t="n">
        <x:v>31</x:v>
      </x:c>
      <x:c r="J1664" s="28" t="n">
        <x:v>7212174.79</x:v>
      </x:c>
      <x:c r="K1664" s="25" t="n">
        <x:v>8</x:v>
      </x:c>
      <x:c r="L1664" s="26" t="b">
        <x:v>1</x:v>
      </x:c>
      <x:c r="M1664" s="26" t="b">
        <x:v>0</x:v>
      </x:c>
      <x:c r="N1664" s="25" t="n">
        <x:v>27.93</x:v>
      </x:c>
      <x:c r="O1664" s="26" t="b">
        <x:v>1</x:v>
      </x:c>
      <x:c r="P1664" s="25" t="str">
        <x:v>RM_CALL</x:v>
      </x:c>
      <x:c r="Q1664" s="25" t="str">
        <x:v>DERIVED_ANALYTICS</x:v>
      </x:c>
      <x:c r="R1664" s="30" t="n">
        <x:v>0.029686</x:v>
      </x:c>
      <x:c r="S1664" s="25" t="str">
        <x:v>R03</x:v>
      </x:c>
      <x:c r="T1664" s="25" t="n">
        <x:v>0</x:v>
      </x:c>
      <x:c r="U1664" s="25" t="n">
        <x:v>1</x:v>
      </x:c>
      <x:c r="V1664" s="25" t="str">
        <x:v>2026-09-19</x:v>
      </x:c>
      <x:c r="W1664" s="25" t="str">
        <x:v>NONE</x:v>
      </x:c>
      <x:c r="X1664" s="26" t="b">
        <x:v>1</x:v>
      </x:c>
      <x:c r="Y1664" s="26" t="b">
        <x:v>1</x:v>
      </x:c>
      <x:c r="Z1664" s="25" t="str">
        <x:v>CONTROLLED_SYNTHETIC</x:v>
      </x:c>
      <x:c r="AA1664" s="28" t="n">
        <x:v>3714886.68</x:v>
      </x:c>
      <x:c r="AB1664" s="28" t="n">
        <x:v>3194694.54</x:v>
      </x:c>
      <x:c r="AC1664" s="28" t="n">
        <x:v>1744438.2</x:v>
      </x:c>
      <x:c r="AD1664" s="28" t="n">
        <x:v>1710045.48</x:v>
      </x:c>
      <x:c r="AE1664" s="28" t="n">
        <x:v>709867.94</x:v>
      </x:c>
      <x:c r="AF1664" s="28" t="n">
        <x:v>0</x:v>
      </x:c>
      <x:c r="AG1664" s="28" t="n">
        <x:v>438523.11</x:v>
      </x:c>
      <x:c r="AH1664" s="28" t="n">
        <x:v>169299.456667</x:v>
      </x:c>
      <x:c r="AI1664" s="28" t="n">
        <x:v>513966.831667</x:v>
      </x:c>
      <x:c r="AJ1664" s="25" t="n">
        <x:v>269</x:v>
      </x:c>
      <x:c r="AK1664" s="25" t="n">
        <x:v>1</x:v>
      </x:c>
      <x:c r="AL1664" s="28" t="n">
        <x:v>164237.09</x:v>
      </x:c>
      <x:c r="AM1664" s="28" t="n">
        <x:v>5123.16</x:v>
      </x:c>
      <x:c r="AN1664" s="25" t="str">
        <x:v>TERM_DEPOSIT</x:v>
      </x:c>
      <x:c r="AO1664" s="25" t="str">
        <x:v>2026-06-13</x:v>
      </x:c>
      <x:c r="AP1664" s="25" t="n">
        <x:v>4</x:v>
      </x:c>
      <x:c r="AQ1664" s="25" t="n">
        <x:v>68</x:v>
      </x:c>
      <x:c r="AR1664" s="25" t="n">
        <x:v>14.52</x:v>
      </x:c>
      <x:c r="AS1664" s="30" t="n">
        <x:v>0.065063</x:v>
      </x:c>
      <x:c r="AT1664" s="25" t="n">
        <x:v>0</x:v>
      </x:c>
    </x:row>
    <x:row r="1665">
      <x:c r="A1665" s="25" t="str">
        <x:v>SME001661</x:v>
      </x:c>
      <x:c r="B1665" s="25" t="str">
        <x:v>Synthetic SME 001661</x:v>
      </x:c>
      <x:c r="C1665" s="25" t="str">
        <x:v>RM010</x:v>
      </x:c>
      <x:c r="D1665" s="25" t="str">
        <x:v>Central Anatolia</x:v>
      </x:c>
      <x:c r="E1665" s="25" t="str">
        <x:v>Transportation</x:v>
      </x:c>
      <x:c r="F1665" s="25" t="str">
        <x:v>MEDIUM</x:v>
      </x:c>
      <x:c r="G1665" s="25" t="str">
        <x:v>LIMITED</x:v>
      </x:c>
      <x:c r="H1665" s="25" t="str">
        <x:v>2021-01-22</x:v>
      </x:c>
      <x:c r="I1665" s="25" t="n">
        <x:v>66</x:v>
      </x:c>
      <x:c r="J1665" s="28" t="n">
        <x:v>304024694.8</x:v>
      </x:c>
      <x:c r="K1665" s="25" t="n">
        <x:v>100</x:v>
      </x:c>
      <x:c r="L1665" s="26" t="b">
        <x:v>1</x:v>
      </x:c>
      <x:c r="M1665" s="26" t="b">
        <x:v>1</x:v>
      </x:c>
      <x:c r="N1665" s="25" t="n">
        <x:v>43.9</x:v>
      </x:c>
      <x:c r="O1665" s="26" t="b">
        <x:v>1</x:v>
      </x:c>
      <x:c r="P1665" s="25" t="str">
        <x:v>VIDEO_MEETING</x:v>
      </x:c>
      <x:c r="Q1665" s="25" t="str">
        <x:v>DERIVED_ANALYTICS</x:v>
      </x:c>
      <x:c r="R1665" s="30" t="n">
        <x:v>0.019035</x:v>
      </x:c>
      <x:c r="S1665" s="25" t="str">
        <x:v>R02</x:v>
      </x:c>
      <x:c r="T1665" s="25" t="n">
        <x:v>5</x:v>
      </x:c>
      <x:c r="U1665" s="25" t="n">
        <x:v>1</x:v>
      </x:c>
      <x:c r="V1665" s="25" t="str">
        <x:v>2026-11-14</x:v>
      </x:c>
      <x:c r="W1665" s="25" t="str">
        <x:v>NONE</x:v>
      </x:c>
      <x:c r="X1665" s="26" t="b">
        <x:v>1</x:v>
      </x:c>
      <x:c r="Y1665" s="26" t="b">
        <x:v>1</x:v>
      </x:c>
      <x:c r="Z1665" s="25" t="str">
        <x:v>CONTROLLED_SYNTHETIC</x:v>
      </x:c>
      <x:c r="AA1665" s="28" t="n">
        <x:v>157869366.44</x:v>
      </x:c>
      <x:c r="AB1665" s="28" t="n">
        <x:v>136398712.17</x:v>
      </x:c>
      <x:c r="AC1665" s="28" t="n">
        <x:v>6880095.97</x:v>
      </x:c>
      <x:c r="AD1665" s="28" t="n">
        <x:v>21339411.59</x:v>
      </x:c>
      <x:c r="AE1665" s="28" t="n">
        <x:v>44369113.77</x:v>
      </x:c>
      <x:c r="AF1665" s="28" t="n">
        <x:v>38574391.86</x:v>
      </x:c>
      <x:c r="AG1665" s="28" t="n">
        <x:v>47448624.89</x:v>
      </x:c>
      <x:c r="AH1665" s="28" t="n">
        <x:v>4254340.93</x:v>
      </x:c>
      <x:c r="AI1665" s="28" t="n">
        <x:v>17206808.735</x:v>
      </x:c>
      <x:c r="AJ1665" s="25" t="n">
        <x:v>446</x:v>
      </x:c>
      <x:c r="AK1665" s="25" t="n">
        <x:v>3</x:v>
      </x:c>
      <x:c r="AL1665" s="28" t="n">
        <x:v>370647897.68</x:v>
      </x:c>
      <x:c r="AM1665" s="28" t="n">
        <x:v>16901291.11</x:v>
      </x:c>
      <x:c r="AN1665" s="25" t="str">
        <x:v>CASH_MANAGEMENT|POS_MERCHANT_ACQUIRING|TRADE_FINANCE</x:v>
      </x:c>
      <x:c r="AO1665" s="25" t="str">
        <x:v>2026-06-14</x:v>
      </x:c>
      <x:c r="AP1665" s="25" t="n">
        <x:v>5</x:v>
      </x:c>
      <x:c r="AQ1665" s="25" t="n">
        <x:v>67</x:v>
      </x:c>
      <x:c r="AR1665" s="25" t="n">
        <x:v>63.21</x:v>
      </x:c>
      <x:c r="AS1665" s="30" t="n">
        <x:v>1</x:v>
      </x:c>
      <x:c r="AT1665" s="25" t="n">
        <x:v>0</x:v>
      </x:c>
    </x:row>
    <x:row r="1666">
      <x:c r="A1666" s="25" t="str">
        <x:v>SME001662</x:v>
      </x:c>
      <x:c r="B1666" s="25" t="str">
        <x:v>Synthetic SME 001662</x:v>
      </x:c>
      <x:c r="C1666" s="25" t="str">
        <x:v>RM036</x:v>
      </x:c>
      <x:c r="D1666" s="25" t="str">
        <x:v>Marmara</x:v>
      </x:c>
      <x:c r="E1666" s="25" t="str">
        <x:v>Wholesale Trade</x:v>
      </x:c>
      <x:c r="F1666" s="25" t="str">
        <x:v>MICRO</x:v>
      </x:c>
      <x:c r="G1666" s="25" t="str">
        <x:v>LIMITED</x:v>
      </x:c>
      <x:c r="H1666" s="25" t="str">
        <x:v>2026-02-12</x:v>
      </x:c>
      <x:c r="I1666" s="25" t="n">
        <x:v>6</x:v>
      </x:c>
      <x:c r="J1666" s="28" t="n">
        <x:v>18326386.21</x:v>
      </x:c>
      <x:c r="K1666" s="25" t="n">
        <x:v>7</x:v>
      </x:c>
      <x:c r="L1666" s="26" t="b">
        <x:v>0</x:v>
      </x:c>
      <x:c r="M1666" s="26" t="b">
        <x:v>0</x:v>
      </x:c>
      <x:c r="N1666" s="25" t="n">
        <x:v>22.6</x:v>
      </x:c>
      <x:c r="O1666" s="26" t="b">
        <x:v>1</x:v>
      </x:c>
      <x:c r="P1666" s="25" t="str">
        <x:v>RM_CALL</x:v>
      </x:c>
      <x:c r="Q1666" s="25" t="str">
        <x:v>DERIVED_ANALYTICS</x:v>
      </x:c>
      <x:c r="R1666" s="30" t="n">
        <x:v>0.063836</x:v>
      </x:c>
      <x:c r="S1666" s="25" t="str">
        <x:v>R04</x:v>
      </x:c>
      <x:c r="T1666" s="25" t="n">
        <x:v>0</x:v>
      </x:c>
      <x:c r="U1666" s="25" t="n">
        <x:v>1</x:v>
      </x:c>
      <x:c r="V1666" s="25" t="str">
        <x:v>2027-01-14</x:v>
      </x:c>
      <x:c r="W1666" s="25" t="str">
        <x:v>NONE</x:v>
      </x:c>
      <x:c r="X1666" s="26" t="b">
        <x:v>1</x:v>
      </x:c>
      <x:c r="Y1666" s="26" t="b">
        <x:v>0</x:v>
      </x:c>
      <x:c r="Z1666" s="25" t="str">
        <x:v>CONTROLLED_SYNTHETIC</x:v>
      </x:c>
      <x:c r="AA1666" s="28" t="n">
        <x:v>10214077.87</x:v>
      </x:c>
      <x:c r="AB1666" s="28" t="n">
        <x:v>8841525.89</x:v>
      </x:c>
      <x:c r="AC1666" s="28" t="n">
        <x:v>353197.95</x:v>
      </x:c>
      <x:c r="AD1666" s="28" t="n">
        <x:v>1285011.9</x:v>
      </x:c>
      <x:c r="AE1666" s="28" t="n">
        <x:v>0</x:v>
      </x:c>
      <x:c r="AF1666" s="28" t="n">
        <x:v>0</x:v>
      </x:c>
      <x:c r="AG1666" s="28" t="n">
        <x:v>0</x:v>
      </x:c>
      <x:c r="AH1666" s="28" t="n">
        <x:v>328327.975</x:v>
      </x:c>
      <x:c r="AI1666" s="28" t="n">
        <x:v>1515810.191667</x:v>
      </x:c>
      <x:c r="AJ1666" s="25" t="n">
        <x:v>198</x:v>
      </x:c>
      <x:c r="AK1666" s="25" t="n">
        <x:v>1</x:v>
      </x:c>
      <x:c r="AL1666" s="28" t="n">
        <x:v>589855.97</x:v>
      </x:c>
      <x:c r="AM1666" s="28" t="n">
        <x:v>20767.13</x:v>
      </x:c>
      <x:c r="AN1666" s="25" t="str">
        <x:v>BUSINESS_CREDIT_CARD</x:v>
      </x:c>
      <x:c r="AO1666" s="25" t="str">
        <x:v>2025-11-26</x:v>
      </x:c>
      <x:c r="AP1666" s="25" t="n">
        <x:v>1</x:v>
      </x:c>
      <x:c r="AQ1666" s="25" t="n">
        <x:v>267</x:v>
      </x:c>
      <x:c r="AR1666" s="25" t="n">
        <x:v>8.83</x:v>
      </x:c>
      <x:c r="AS1666" s="30" t="n">
        <x:v>0.09196</x:v>
      </x:c>
      <x:c r="AT1666" s="25" t="n">
        <x:v>0</x:v>
      </x:c>
    </x:row>
    <x:row r="1667">
      <x:c r="A1667" s="25" t="str">
        <x:v>SME001663</x:v>
      </x:c>
      <x:c r="B1667" s="25" t="str">
        <x:v>Synthetic SME 001663</x:v>
      </x:c>
      <x:c r="C1667" s="25" t="str">
        <x:v>RM035</x:v>
      </x:c>
      <x:c r="D1667" s="25" t="str">
        <x:v>Central Anatolia</x:v>
      </x:c>
      <x:c r="E1667" s="25" t="str">
        <x:v>Professional Services</x:v>
      </x:c>
      <x:c r="F1667" s="25" t="str">
        <x:v>MICRO</x:v>
      </x:c>
      <x:c r="G1667" s="25" t="str">
        <x:v>LIMITED</x:v>
      </x:c>
      <x:c r="H1667" s="25" t="str">
        <x:v>2016-10-04</x:v>
      </x:c>
      <x:c r="I1667" s="25" t="n">
        <x:v>118</x:v>
      </x:c>
      <x:c r="J1667" s="28" t="n">
        <x:v>3859117.16</x:v>
      </x:c>
      <x:c r="K1667" s="25" t="n">
        <x:v>2</x:v>
      </x:c>
      <x:c r="L1667" s="26" t="b">
        <x:v>0</x:v>
      </x:c>
      <x:c r="M1667" s="26" t="b">
        <x:v>1</x:v>
      </x:c>
      <x:c r="N1667" s="25" t="n">
        <x:v>64.04</x:v>
      </x:c>
      <x:c r="O1667" s="26" t="b">
        <x:v>1</x:v>
      </x:c>
      <x:c r="P1667" s="25" t="str">
        <x:v>BRANCH</x:v>
      </x:c>
      <x:c r="Q1667" s="25" t="str">
        <x:v>DERIVED_ANALYTICS</x:v>
      </x:c>
      <x:c r="R1667" s="30" t="n">
        <x:v>0.04004</x:v>
      </x:c>
      <x:c r="S1667" s="25" t="str">
        <x:v>R03</x:v>
      </x:c>
      <x:c r="T1667" s="25" t="n">
        <x:v>0</x:v>
      </x:c>
      <x:c r="U1667" s="25" t="n">
        <x:v>1</x:v>
      </x:c>
      <x:c r="V1667" s="25" t="str">
        <x:v>2027-02-21</x:v>
      </x:c>
      <x:c r="W1667" s="25" t="str">
        <x:v>NONE</x:v>
      </x:c>
      <x:c r="X1667" s="26" t="b">
        <x:v>1</x:v>
      </x:c>
      <x:c r="Y1667" s="26" t="b">
        <x:v>1</x:v>
      </x:c>
      <x:c r="Z1667" s="25" t="str">
        <x:v>CONTROLLED_SYNTHETIC</x:v>
      </x:c>
      <x:c r="AA1667" s="28" t="n">
        <x:v>1913189.4</x:v>
      </x:c>
      <x:c r="AB1667" s="28" t="n">
        <x:v>1600397.51</x:v>
      </x:c>
      <x:c r="AC1667" s="28" t="n">
        <x:v>95362.53</x:v>
      </x:c>
      <x:c r="AD1667" s="28" t="n">
        <x:v>385501.69</x:v>
      </x:c>
      <x:c r="AE1667" s="28" t="n">
        <x:v>0</x:v>
      </x:c>
      <x:c r="AF1667" s="28" t="n">
        <x:v>382714.67</x:v>
      </x:c>
      <x:c r="AG1667" s="28" t="n">
        <x:v>250840.76</x:v>
      </x:c>
      <x:c r="AH1667" s="28" t="n">
        <x:v>78565.865</x:v>
      </x:c>
      <x:c r="AI1667" s="28" t="n">
        <x:v>222276.588333</x:v>
      </x:c>
      <x:c r="AJ1667" s="25" t="n">
        <x:v>536</x:v>
      </x:c>
      <x:c r="AK1667" s="25" t="n">
        <x:v>4</x:v>
      </x:c>
      <x:c r="AL1667" s="28" t="n">
        <x:v>4002670.97</x:v>
      </x:c>
      <x:c r="AM1667" s="28" t="n">
        <x:v>55576.56</x:v>
      </x:c>
      <x:c r="AN1667" s="25" t="str">
        <x:v>BUSINESS_CREDIT_CARD|CASH_MANAGEMENT|POS_MERCHANT_ACQUIRING|WORKING_CAPITAL_LOAN</x:v>
      </x:c>
      <x:c r="AO1667" s="25" t="str">
        <x:v>2026-08-03</x:v>
      </x:c>
      <x:c r="AP1667" s="25" t="n">
        <x:v>6</x:v>
      </x:c>
      <x:c r="AQ1667" s="25" t="n">
        <x:v>17</x:v>
      </x:c>
      <x:c r="AR1667" s="25" t="n">
        <x:v>74</x:v>
      </x:c>
      <x:c r="AS1667" s="30" t="n">
        <x:v>1</x:v>
      </x:c>
      <x:c r="AT1667" s="25" t="n">
        <x:v>0</x:v>
      </x:c>
    </x:row>
    <x:row r="1668">
      <x:c r="A1668" s="25" t="str">
        <x:v>SME001664</x:v>
      </x:c>
      <x:c r="B1668" s="25" t="str">
        <x:v>Synthetic SME 001664</x:v>
      </x:c>
      <x:c r="C1668" s="25" t="str">
        <x:v>RM012</x:v>
      </x:c>
      <x:c r="D1668" s="25" t="str">
        <x:v>Central Anatolia</x:v>
      </x:c>
      <x:c r="E1668" s="25" t="str">
        <x:v>Wholesale Trade</x:v>
      </x:c>
      <x:c r="F1668" s="25" t="str">
        <x:v>MICRO</x:v>
      </x:c>
      <x:c r="G1668" s="25" t="str">
        <x:v>SOLE_PROPRIETOR</x:v>
      </x:c>
      <x:c r="H1668" s="25" t="str">
        <x:v>2019-08-28</x:v>
      </x:c>
      <x:c r="I1668" s="25" t="n">
        <x:v>83</x:v>
      </x:c>
      <x:c r="J1668" s="28" t="n">
        <x:v>8535380.32</x:v>
      </x:c>
      <x:c r="K1668" s="25" t="n">
        <x:v>4</x:v>
      </x:c>
      <x:c r="L1668" s="26" t="b">
        <x:v>0</x:v>
      </x:c>
      <x:c r="M1668" s="26" t="b">
        <x:v>0</x:v>
      </x:c>
      <x:c r="N1668" s="25" t="n">
        <x:v>57.93</x:v>
      </x:c>
      <x:c r="O1668" s="26" t="b">
        <x:v>0</x:v>
      </x:c>
      <x:c r="P1668" s="25" t="str">
        <x:v>BRANCH</x:v>
      </x:c>
      <x:c r="Q1668" s="25" t="str">
        <x:v>DERIVED_ANALYTICS</x:v>
      </x:c>
      <x:c r="R1668" s="30" t="n">
        <x:v>0.051378</x:v>
      </x:c>
      <x:c r="S1668" s="25" t="str">
        <x:v>R04</x:v>
      </x:c>
      <x:c r="T1668" s="25" t="n">
        <x:v>0</x:v>
      </x:c>
      <x:c r="U1668" s="25" t="n">
        <x:v>1</x:v>
      </x:c>
      <x:c r="V1668" s="25" t="str">
        <x:v>2026-01-21</x:v>
      </x:c>
      <x:c r="W1668" s="25" t="str">
        <x:v>MEDIUM</x:v>
      </x:c>
      <x:c r="X1668" s="26" t="b">
        <x:v>1</x:v>
      </x:c>
      <x:c r="Y1668" s="26" t="b">
        <x:v>1</x:v>
      </x:c>
      <x:c r="Z1668" s="25" t="str">
        <x:v>CONTROLLED_SYNTHETIC</x:v>
      </x:c>
      <x:c r="AA1668" s="28" t="n">
        <x:v>4729348.73</x:v>
      </x:c>
      <x:c r="AB1668" s="28" t="n">
        <x:v>4277365.49</x:v>
      </x:c>
      <x:c r="AC1668" s="28" t="n">
        <x:v>322388.15</x:v>
      </x:c>
      <x:c r="AD1668" s="28" t="n">
        <x:v>885682.01</x:v>
      </x:c>
      <x:c r="AE1668" s="28" t="n">
        <x:v>0</x:v>
      </x:c>
      <x:c r="AF1668" s="28" t="n">
        <x:v>0</x:v>
      </x:c>
      <x:c r="AG1668" s="28" t="n">
        <x:v>0</x:v>
      </x:c>
      <x:c r="AH1668" s="28" t="n">
        <x:v>204435.975</x:v>
      </x:c>
      <x:c r="AI1668" s="28" t="n">
        <x:v>550267.553333</x:v>
      </x:c>
      <x:c r="AJ1668" s="25" t="n">
        <x:v>481</x:v>
      </x:c>
      <x:c r="AK1668" s="25" t="n">
        <x:v>1</x:v>
      </x:c>
      <x:c r="AL1668" s="28" t="n">
        <x:v>8729076.4</x:v>
      </x:c>
      <x:c r="AM1668" s="28" t="n">
        <x:v>281882.51</x:v>
      </x:c>
      <x:c r="AN1668" s="25" t="str">
        <x:v>CASH_MANAGEMENT</x:v>
      </x:c>
      <x:c r="AO1668" s="25" t="str">
        <x:v>2026-01-27</x:v>
      </x:c>
      <x:c r="AP1668" s="25" t="n">
        <x:v>4</x:v>
      </x:c>
      <x:c r="AQ1668" s="25" t="n">
        <x:v>205</x:v>
      </x:c>
      <x:c r="AR1668" s="25" t="n">
        <x:v>54.26</x:v>
      </x:c>
      <x:c r="AS1668" s="30" t="n">
        <x:v>1</x:v>
      </x:c>
      <x:c r="AT1668" s="25" t="n">
        <x:v>211</x:v>
      </x:c>
    </x:row>
    <x:row r="1669">
      <x:c r="A1669" s="25" t="str">
        <x:v>SME001665</x:v>
      </x:c>
      <x:c r="B1669" s="25" t="str">
        <x:v>Synthetic SME 001665</x:v>
      </x:c>
      <x:c r="C1669" s="25" t="str">
        <x:v>RM037</x:v>
      </x:c>
      <x:c r="D1669" s="25" t="str">
        <x:v>Aegean</x:v>
      </x:c>
      <x:c r="E1669" s="25" t="str">
        <x:v>Construction</x:v>
      </x:c>
      <x:c r="F1669" s="25" t="str">
        <x:v>MEDIUM</x:v>
      </x:c>
      <x:c r="G1669" s="25" t="str">
        <x:v>LIMITED</x:v>
      </x:c>
      <x:c r="H1669" s="25" t="str">
        <x:v>2018-04-18</x:v>
      </x:c>
      <x:c r="I1669" s="25" t="n">
        <x:v>100</x:v>
      </x:c>
      <x:c r="J1669" s="28" t="n">
        <x:v>91233311.56</x:v>
      </x:c>
      <x:c r="K1669" s="25" t="n">
        <x:v>67</x:v>
      </x:c>
      <x:c r="L1669" s="26" t="b">
        <x:v>1</x:v>
      </x:c>
      <x:c r="M1669" s="26" t="b">
        <x:v>1</x:v>
      </x:c>
      <x:c r="N1669" s="25" t="n">
        <x:v>86.29</x:v>
      </x:c>
      <x:c r="O1669" s="26" t="b">
        <x:v>1</x:v>
      </x:c>
      <x:c r="P1669" s="25" t="str">
        <x:v>VIDEO_MEETING</x:v>
      </x:c>
      <x:c r="Q1669" s="25" t="str">
        <x:v>DERIVED_ANALYTICS</x:v>
      </x:c>
      <x:c r="R1669" s="30" t="n">
        <x:v>0.037732</x:v>
      </x:c>
      <x:c r="S1669" s="25" t="str">
        <x:v>R03</x:v>
      </x:c>
      <x:c r="T1669" s="25" t="n">
        <x:v>0</x:v>
      </x:c>
      <x:c r="U1669" s="25" t="n">
        <x:v>1</x:v>
      </x:c>
      <x:c r="V1669" s="25" t="str">
        <x:v>2026-08-05</x:v>
      </x:c>
      <x:c r="W1669" s="25" t="str">
        <x:v>NONE</x:v>
      </x:c>
      <x:c r="X1669" s="26" t="b">
        <x:v>1</x:v>
      </x:c>
      <x:c r="Y1669" s="26" t="b">
        <x:v>0</x:v>
      </x:c>
      <x:c r="Z1669" s="25" t="str">
        <x:v>CONTROLLED_SYNTHETIC</x:v>
      </x:c>
      <x:c r="AA1669" s="28" t="n">
        <x:v>55829428.5</x:v>
      </x:c>
      <x:c r="AB1669" s="28" t="n">
        <x:v>51579840.13</x:v>
      </x:c>
      <x:c r="AC1669" s="28" t="n">
        <x:v>1607287.3</x:v>
      </x:c>
      <x:c r="AD1669" s="28" t="n">
        <x:v>13978766.92</x:v>
      </x:c>
      <x:c r="AE1669" s="28" t="n">
        <x:v>18305495.46</x:v>
      </x:c>
      <x:c r="AF1669" s="28" t="n">
        <x:v>13305437.11</x:v>
      </x:c>
      <x:c r="AG1669" s="28" t="n">
        <x:v>14924861.59</x:v>
      </x:c>
      <x:c r="AH1669" s="28" t="n">
        <x:v>2345816.161667</x:v>
      </x:c>
      <x:c r="AI1669" s="28" t="n">
        <x:v>5450670.121667</x:v>
      </x:c>
      <x:c r="AJ1669" s="25" t="n">
        <x:v>703</x:v>
      </x:c>
      <x:c r="AK1669" s="25" t="n">
        <x:v>1</x:v>
      </x:c>
      <x:c r="AL1669" s="28" t="n">
        <x:v>105251326.64</x:v>
      </x:c>
      <x:c r="AM1669" s="28" t="n">
        <x:v>3483862</x:v>
      </x:c>
      <x:c r="AN1669" s="25" t="str">
        <x:v>CASH_MANAGEMENT</x:v>
      </x:c>
      <x:c r="AO1669" s="25" t="str">
        <x:v>2026-04-03</x:v>
      </x:c>
      <x:c r="AP1669" s="25" t="n">
        <x:v>2</x:v>
      </x:c>
      <x:c r="AQ1669" s="25" t="n">
        <x:v>139</x:v>
      </x:c>
      <x:c r="AR1669" s="25" t="n">
        <x:v>54.5</x:v>
      </x:c>
      <x:c r="AS1669" s="30" t="n">
        <x:v>1</x:v>
      </x:c>
      <x:c r="AT1669" s="25" t="n">
        <x:v>15</x:v>
      </x:c>
    </x:row>
    <x:row r="1670">
      <x:c r="A1670" s="25" t="str">
        <x:v>SME001666</x:v>
      </x:c>
      <x:c r="B1670" s="25" t="str">
        <x:v>Synthetic SME 001666</x:v>
      </x:c>
      <x:c r="C1670" s="25" t="str">
        <x:v>RM047</x:v>
      </x:c>
      <x:c r="D1670" s="25" t="str">
        <x:v>Central Anatolia</x:v>
      </x:c>
      <x:c r="E1670" s="25" t="str">
        <x:v>Retail Trade</x:v>
      </x:c>
      <x:c r="F1670" s="25" t="str">
        <x:v>SMALL</x:v>
      </x:c>
      <x:c r="G1670" s="25" t="str">
        <x:v>SOLE_PROPRIETOR</x:v>
      </x:c>
      <x:c r="H1670" s="25" t="str">
        <x:v>2016-10-29</x:v>
      </x:c>
      <x:c r="I1670" s="25" t="n">
        <x:v>117</x:v>
      </x:c>
      <x:c r="J1670" s="28" t="n">
        <x:v>28018463.56</x:v>
      </x:c>
      <x:c r="K1670" s="25" t="n">
        <x:v>12</x:v>
      </x:c>
      <x:c r="L1670" s="26" t="b">
        <x:v>0</x:v>
      </x:c>
      <x:c r="M1670" s="26" t="b">
        <x:v>0</x:v>
      </x:c>
      <x:c r="N1670" s="25" t="n">
        <x:v>48.98</x:v>
      </x:c>
      <x:c r="O1670" s="26" t="b">
        <x:v>1</x:v>
      </x:c>
      <x:c r="P1670" s="25" t="str">
        <x:v>BRANCH</x:v>
      </x:c>
      <x:c r="Q1670" s="25" t="str">
        <x:v>DERIVED_ANALYTICS</x:v>
      </x:c>
      <x:c r="R1670" s="30" t="n">
        <x:v>0.023405</x:v>
      </x:c>
      <x:c r="S1670" s="25" t="str">
        <x:v>R03</x:v>
      </x:c>
      <x:c r="T1670" s="25" t="n">
        <x:v>0</x:v>
      </x:c>
      <x:c r="U1670" s="25" t="n">
        <x:v>1</x:v>
      </x:c>
      <x:c r="V1670" s="25" t="str">
        <x:v>2026-12-18</x:v>
      </x:c>
      <x:c r="W1670" s="25" t="str">
        <x:v>NONE</x:v>
      </x:c>
      <x:c r="X1670" s="26" t="b">
        <x:v>1</x:v>
      </x:c>
      <x:c r="Y1670" s="26" t="b">
        <x:v>1</x:v>
      </x:c>
      <x:c r="Z1670" s="25" t="str">
        <x:v>CONTROLLED_SYNTHETIC</x:v>
      </x:c>
      <x:c r="AA1670" s="28" t="n">
        <x:v>14065135.95</x:v>
      </x:c>
      <x:c r="AB1670" s="28" t="n">
        <x:v>11049887.02</x:v>
      </x:c>
      <x:c r="AC1670" s="28" t="n">
        <x:v>7699315.61</x:v>
      </x:c>
      <x:c r="AD1670" s="28" t="n">
        <x:v>2465900.42</x:v>
      </x:c>
      <x:c r="AE1670" s="28" t="n">
        <x:v>0</x:v>
      </x:c>
      <x:c r="AF1670" s="28" t="n">
        <x:v>0</x:v>
      </x:c>
      <x:c r="AG1670" s="28" t="n">
        <x:v>0</x:v>
      </x:c>
      <x:c r="AH1670" s="28" t="n">
        <x:v>411342.131667</x:v>
      </x:c>
      <x:c r="AI1670" s="28" t="n">
        <x:v>1926190.956667</x:v>
      </x:c>
      <x:c r="AJ1670" s="25" t="n">
        <x:v>474</x:v>
      </x:c>
      <x:c r="AK1670" s="25" t="n">
        <x:v>2</x:v>
      </x:c>
      <x:c r="AL1670" s="28" t="n">
        <x:v>29174137.59</x:v>
      </x:c>
      <x:c r="AM1670" s="28" t="n">
        <x:v>966800.92</x:v>
      </x:c>
      <x:c r="AN1670" s="25" t="str">
        <x:v>CASH_MANAGEMENT|WORKING_CAPITAL_LOAN</x:v>
      </x:c>
      <x:c r="AO1670" s="25" t="str">
        <x:v>2026-07-30</x:v>
      </x:c>
      <x:c r="AP1670" s="25" t="n">
        <x:v>4</x:v>
      </x:c>
      <x:c r="AQ1670" s="25" t="n">
        <x:v>21</x:v>
      </x:c>
      <x:c r="AR1670" s="25" t="n">
        <x:v>61</x:v>
      </x:c>
      <x:c r="AS1670" s="30" t="n">
        <x:v>1</x:v>
      </x:c>
      <x:c r="AT1670" s="25" t="n">
        <x:v>0</x:v>
      </x:c>
    </x:row>
    <x:row r="1671">
      <x:c r="A1671" s="25" t="str">
        <x:v>SME001667</x:v>
      </x:c>
      <x:c r="B1671" s="25" t="str">
        <x:v>Synthetic SME 001667</x:v>
      </x:c>
      <x:c r="C1671" s="25" t="str">
        <x:v>RM037</x:v>
      </x:c>
      <x:c r="D1671" s="25" t="str">
        <x:v>Aegean</x:v>
      </x:c>
      <x:c r="E1671" s="25" t="str">
        <x:v>Construction</x:v>
      </x:c>
      <x:c r="F1671" s="25" t="str">
        <x:v>MICRO</x:v>
      </x:c>
      <x:c r="G1671" s="25" t="str">
        <x:v>LIMITED</x:v>
      </x:c>
      <x:c r="H1671" s="25" t="str">
        <x:v>2019-04-22</x:v>
      </x:c>
      <x:c r="I1671" s="25" t="n">
        <x:v>87</x:v>
      </x:c>
      <x:c r="J1671" s="28" t="n">
        <x:v>12088001.93</x:v>
      </x:c>
      <x:c r="K1671" s="25" t="n">
        <x:v>4</x:v>
      </x:c>
      <x:c r="L1671" s="26" t="b">
        <x:v>0</x:v>
      </x:c>
      <x:c r="M1671" s="26" t="b">
        <x:v>0</x:v>
      </x:c>
      <x:c r="N1671" s="25" t="n">
        <x:v>85.5</x:v>
      </x:c>
      <x:c r="O1671" s="26" t="b">
        <x:v>1</x:v>
      </x:c>
      <x:c r="P1671" s="25" t="str">
        <x:v>RM_CALL</x:v>
      </x:c>
      <x:c r="Q1671" s="25" t="str">
        <x:v>DERIVED_ANALYTICS</x:v>
      </x:c>
      <x:c r="R1671" s="30" t="n">
        <x:v>0.0441</x:v>
      </x:c>
      <x:c r="S1671" s="25" t="str">
        <x:v>R03</x:v>
      </x:c>
      <x:c r="T1671" s="25" t="n">
        <x:v>0</x:v>
      </x:c>
      <x:c r="U1671" s="25" t="n">
        <x:v>1</x:v>
      </x:c>
      <x:c r="V1671" s="25" t="str">
        <x:v>2026-12-12</x:v>
      </x:c>
      <x:c r="W1671" s="25" t="str">
        <x:v>MEDIUM</x:v>
      </x:c>
      <x:c r="X1671" s="26" t="b">
        <x:v>1</x:v>
      </x:c>
      <x:c r="Y1671" s="26" t="b">
        <x:v>1</x:v>
      </x:c>
      <x:c r="Z1671" s="25" t="str">
        <x:v>CONTROLLED_SYNTHETIC</x:v>
      </x:c>
      <x:c r="AA1671" s="28" t="n">
        <x:v>6001651.71</x:v>
      </x:c>
      <x:c r="AB1671" s="28" t="n">
        <x:v>5574773.99</x:v>
      </x:c>
      <x:c r="AC1671" s="28" t="n">
        <x:v>360049.65</x:v>
      </x:c>
      <x:c r="AD1671" s="28" t="n">
        <x:v>802620.01</x:v>
      </x:c>
      <x:c r="AE1671" s="28" t="n">
        <x:v>0</x:v>
      </x:c>
      <x:c r="AF1671" s="28" t="n">
        <x:v>0</x:v>
      </x:c>
      <x:c r="AG1671" s="28" t="n">
        <x:v>0</x:v>
      </x:c>
      <x:c r="AH1671" s="28" t="n">
        <x:v>185768.656667</x:v>
      </x:c>
      <x:c r="AI1671" s="28" t="n">
        <x:v>681196.226667</x:v>
      </x:c>
      <x:c r="AJ1671" s="25" t="n">
        <x:v>810</x:v>
      </x:c>
      <x:c r="AK1671" s="25" t="n">
        <x:v>0</x:v>
      </x:c>
      <x:c r="AL1671" s="28" t="n">
        <x:v>0</x:v>
      </x:c>
      <x:c r="AM1671" s="28" t="n">
        <x:v>0</x:v>
      </x:c>
      <x:c r="AN1671" s="25"/>
      <x:c r="AO1671" s="25" t="str">
        <x:v>2025-10-19</x:v>
      </x:c>
      <x:c r="AP1671" s="25" t="n">
        <x:v>1</x:v>
      </x:c>
      <x:c r="AQ1671" s="25" t="n">
        <x:v>305</x:v>
      </x:c>
      <x:c r="AR1671" s="25" t="n">
        <x:v>20</x:v>
      </x:c>
      <x:c r="AS1671" s="30" t="n">
        <x:v>0</x:v>
      </x:c>
      <x:c r="AT1671" s="25" t="n">
        <x:v>0</x:v>
      </x:c>
    </x:row>
    <x:row r="1672">
      <x:c r="A1672" s="25" t="str">
        <x:v>SME001668</x:v>
      </x:c>
      <x:c r="B1672" s="25" t="str">
        <x:v>Synthetic SME 001668</x:v>
      </x:c>
      <x:c r="C1672" s="25" t="str">
        <x:v>RM010</x:v>
      </x:c>
      <x:c r="D1672" s="25" t="str">
        <x:v>Central Anatolia</x:v>
      </x:c>
      <x:c r="E1672" s="25" t="str">
        <x:v>Retail Trade</x:v>
      </x:c>
      <x:c r="F1672" s="25" t="str">
        <x:v>MEDIUM</x:v>
      </x:c>
      <x:c r="G1672" s="25" t="str">
        <x:v>SOLE_PROPRIETOR</x:v>
      </x:c>
      <x:c r="H1672" s="25" t="str">
        <x:v>2020-06-19</x:v>
      </x:c>
      <x:c r="I1672" s="25" t="n">
        <x:v>74</x:v>
      </x:c>
      <x:c r="J1672" s="28" t="n">
        <x:v>77664195.08</x:v>
      </x:c>
      <x:c r="K1672" s="25" t="n">
        <x:v>209</x:v>
      </x:c>
      <x:c r="L1672" s="26" t="b">
        <x:v>0</x:v>
      </x:c>
      <x:c r="M1672" s="26" t="b">
        <x:v>0</x:v>
      </x:c>
      <x:c r="N1672" s="25" t="n">
        <x:v>78.04</x:v>
      </x:c>
      <x:c r="O1672" s="26" t="b">
        <x:v>1</x:v>
      </x:c>
      <x:c r="P1672" s="25" t="str">
        <x:v>BRANCH</x:v>
      </x:c>
      <x:c r="Q1672" s="25" t="str">
        <x:v>DERIVED_ANALYTICS</x:v>
      </x:c>
      <x:c r="R1672" s="30" t="n">
        <x:v>0.005955</x:v>
      </x:c>
      <x:c r="S1672" s="25" t="str">
        <x:v>R02</x:v>
      </x:c>
      <x:c r="T1672" s="25" t="n">
        <x:v>0</x:v>
      </x:c>
      <x:c r="U1672" s="25" t="n">
        <x:v>1</x:v>
      </x:c>
      <x:c r="V1672" s="25" t="str">
        <x:v>2027-02-03</x:v>
      </x:c>
      <x:c r="W1672" s="25" t="str">
        <x:v>NONE</x:v>
      </x:c>
      <x:c r="X1672" s="26" t="b">
        <x:v>1</x:v>
      </x:c>
      <x:c r="Y1672" s="26" t="b">
        <x:v>1</x:v>
      </x:c>
      <x:c r="Z1672" s="25" t="str">
        <x:v>CONTROLLED_SYNTHETIC</x:v>
      </x:c>
      <x:c r="AA1672" s="28" t="n">
        <x:v>39293277.08</x:v>
      </x:c>
      <x:c r="AB1672" s="28" t="n">
        <x:v>34750100.37</x:v>
      </x:c>
      <x:c r="AC1672" s="28" t="n">
        <x:v>23386328.5</x:v>
      </x:c>
      <x:c r="AD1672" s="28" t="n">
        <x:v>47734114.93</x:v>
      </x:c>
      <x:c r="AE1672" s="28" t="n">
        <x:v>0</x:v>
      </x:c>
      <x:c r="AF1672" s="28" t="n">
        <x:v>0</x:v>
      </x:c>
      <x:c r="AG1672" s="28" t="n">
        <x:v>0</x:v>
      </x:c>
      <x:c r="AH1672" s="28" t="n">
        <x:v>1233248.986667</x:v>
      </x:c>
      <x:c r="AI1672" s="28" t="n">
        <x:v>3951353.578333</x:v>
      </x:c>
      <x:c r="AJ1672" s="25" t="n">
        <x:v>695</x:v>
      </x:c>
      <x:c r="AK1672" s="25" t="n">
        <x:v>4</x:v>
      </x:c>
      <x:c r="AL1672" s="28" t="n">
        <x:v>152697794.2</x:v>
      </x:c>
      <x:c r="AM1672" s="28" t="n">
        <x:v>3701997.99</x:v>
      </x:c>
      <x:c r="AN1672" s="25" t="str">
        <x:v>BUSINESS_CREDIT_CARD|CASH_MANAGEMENT|PAYROLL_SERVICES|TERM_DEPOSIT</x:v>
      </x:c>
      <x:c r="AO1672" s="25" t="str">
        <x:v>2026-06-20</x:v>
      </x:c>
      <x:c r="AP1672" s="25" t="n">
        <x:v>2</x:v>
      </x:c>
      <x:c r="AQ1672" s="25" t="n">
        <x:v>61</x:v>
      </x:c>
      <x:c r="AR1672" s="25" t="n">
        <x:v>71.62</x:v>
      </x:c>
      <x:c r="AS1672" s="30" t="n">
        <x:v>1</x:v>
      </x:c>
      <x:c r="AT1672" s="25" t="n">
        <x:v>0</x:v>
      </x:c>
    </x:row>
    <x:row r="1673">
      <x:c r="A1673" s="25" t="str">
        <x:v>SME001669</x:v>
      </x:c>
      <x:c r="B1673" s="25" t="str">
        <x:v>Synthetic SME 001669</x:v>
      </x:c>
      <x:c r="C1673" s="25" t="str">
        <x:v>RM007</x:v>
      </x:c>
      <x:c r="D1673" s="25" t="str">
        <x:v>Central Anatolia</x:v>
      </x:c>
      <x:c r="E1673" s="25" t="str">
        <x:v>Healthcare</x:v>
      </x:c>
      <x:c r="F1673" s="25" t="str">
        <x:v>MEDIUM</x:v>
      </x:c>
      <x:c r="G1673" s="25" t="str">
        <x:v>LIMITED</x:v>
      </x:c>
      <x:c r="H1673" s="25" t="str">
        <x:v>2017-05-26</x:v>
      </x:c>
      <x:c r="I1673" s="25" t="n">
        <x:v>110</x:v>
      </x:c>
      <x:c r="J1673" s="28" t="n">
        <x:v>131225940.81</x:v>
      </x:c>
      <x:c r="K1673" s="25" t="n">
        <x:v>111</x:v>
      </x:c>
      <x:c r="L1673" s="26" t="b">
        <x:v>1</x:v>
      </x:c>
      <x:c r="M1673" s="26" t="b">
        <x:v>1</x:v>
      </x:c>
      <x:c r="N1673" s="25" t="n">
        <x:v>96.8</x:v>
      </x:c>
      <x:c r="O1673" s="26" t="b">
        <x:v>1</x:v>
      </x:c>
      <x:c r="P1673" s="25" t="str">
        <x:v>RM_CALL</x:v>
      </x:c>
      <x:c r="Q1673" s="25" t="str">
        <x:v>DERIVED_ANALYTICS</x:v>
      </x:c>
      <x:c r="R1673" s="30" t="n">
        <x:v>0.003373</x:v>
      </x:c>
      <x:c r="S1673" s="25" t="str">
        <x:v>R02</x:v>
      </x:c>
      <x:c r="T1673" s="25" t="n">
        <x:v>0</x:v>
      </x:c>
      <x:c r="U1673" s="25" t="n">
        <x:v>1</x:v>
      </x:c>
      <x:c r="V1673" s="25" t="str">
        <x:v>2026-03-19</x:v>
      </x:c>
      <x:c r="W1673" s="25" t="str">
        <x:v>NONE</x:v>
      </x:c>
      <x:c r="X1673" s="26" t="b">
        <x:v>1</x:v>
      </x:c>
      <x:c r="Y1673" s="26" t="b">
        <x:v>1</x:v>
      </x:c>
      <x:c r="Z1673" s="25" t="str">
        <x:v>CONTROLLED_SYNTHETIC</x:v>
      </x:c>
      <x:c r="AA1673" s="28" t="n">
        <x:v>72411282.25</x:v>
      </x:c>
      <x:c r="AB1673" s="28" t="n">
        <x:v>62388788.6</x:v>
      </x:c>
      <x:c r="AC1673" s="28" t="n">
        <x:v>36557820.57</x:v>
      </x:c>
      <x:c r="AD1673" s="28" t="n">
        <x:v>22836408.39</x:v>
      </x:c>
      <x:c r="AE1673" s="28" t="n">
        <x:v>17528104.39</x:v>
      </x:c>
      <x:c r="AF1673" s="28" t="n">
        <x:v>14732243.92</x:v>
      </x:c>
      <x:c r="AG1673" s="28" t="n">
        <x:v>19007353.96</x:v>
      </x:c>
      <x:c r="AH1673" s="28" t="n">
        <x:v>2663611.396667</x:v>
      </x:c>
      <x:c r="AI1673" s="28" t="n">
        <x:v>8405335.818333</x:v>
      </x:c>
      <x:c r="AJ1673" s="25" t="n">
        <x:v>881</x:v>
      </x:c>
      <x:c r="AK1673" s="25" t="n">
        <x:v>2</x:v>
      </x:c>
      <x:c r="AL1673" s="28" t="n">
        <x:v>44200480.11</x:v>
      </x:c>
      <x:c r="AM1673" s="28" t="n">
        <x:v>673325.37</x:v>
      </x:c>
      <x:c r="AN1673" s="25" t="str">
        <x:v>PAYROLL_SERVICES|TERM_DEPOSIT</x:v>
      </x:c>
      <x:c r="AO1673" s="25" t="str">
        <x:v>2025-10-23</x:v>
      </x:c>
      <x:c r="AP1673" s="25" t="n">
        <x:v>2</x:v>
      </x:c>
      <x:c r="AQ1673" s="25" t="n">
        <x:v>301</x:v>
      </x:c>
      <x:c r="AR1673" s="25" t="n">
        <x:v>42.43</x:v>
      </x:c>
      <x:c r="AS1673" s="30" t="n">
        <x:v>0.962364</x:v>
      </x:c>
      <x:c r="AT1673" s="25" t="n">
        <x:v>154</x:v>
      </x:c>
    </x:row>
    <x:row r="1674">
      <x:c r="A1674" s="25" t="str">
        <x:v>SME001670</x:v>
      </x:c>
      <x:c r="B1674" s="25" t="str">
        <x:v>Synthetic SME 001670</x:v>
      </x:c>
      <x:c r="C1674" s="25" t="str">
        <x:v>RM030</x:v>
      </x:c>
      <x:c r="D1674" s="25" t="str">
        <x:v>Central Anatolia</x:v>
      </x:c>
      <x:c r="E1674" s="25" t="str">
        <x:v>Agriculture</x:v>
      </x:c>
      <x:c r="F1674" s="25" t="str">
        <x:v>MICRO</x:v>
      </x:c>
      <x:c r="G1674" s="25" t="str">
        <x:v>LIMITED</x:v>
      </x:c>
      <x:c r="H1674" s="25" t="str">
        <x:v>2023-06-15</x:v>
      </x:c>
      <x:c r="I1674" s="25" t="n">
        <x:v>38</x:v>
      </x:c>
      <x:c r="J1674" s="28" t="n">
        <x:v>2227784.74</x:v>
      </x:c>
      <x:c r="K1674" s="25" t="n">
        <x:v>2</x:v>
      </x:c>
      <x:c r="L1674" s="26" t="b">
        <x:v>0</x:v>
      </x:c>
      <x:c r="M1674" s="26" t="b">
        <x:v>0</x:v>
      </x:c>
      <x:c r="N1674" s="25" t="n">
        <x:v>35.4</x:v>
      </x:c>
      <x:c r="O1674" s="26" t="b">
        <x:v>1</x:v>
      </x:c>
      <x:c r="P1674" s="25" t="str">
        <x:v>RM_CALL</x:v>
      </x:c>
      <x:c r="Q1674" s="25" t="str">
        <x:v>DERIVED_ANALYTICS</x:v>
      </x:c>
      <x:c r="R1674" s="30" t="n">
        <x:v>0.047654</x:v>
      </x:c>
      <x:c r="S1674" s="25" t="str">
        <x:v>R04</x:v>
      </x:c>
      <x:c r="T1674" s="25" t="n">
        <x:v>0</x:v>
      </x:c>
      <x:c r="U1674" s="25" t="n">
        <x:v>1</x:v>
      </x:c>
      <x:c r="V1674" s="25" t="str">
        <x:v>2026-05-12</x:v>
      </x:c>
      <x:c r="W1674" s="25" t="str">
        <x:v>NONE</x:v>
      </x:c>
      <x:c r="X1674" s="26" t="b">
        <x:v>1</x:v>
      </x:c>
      <x:c r="Y1674" s="26" t="b">
        <x:v>1</x:v>
      </x:c>
      <x:c r="Z1674" s="25" t="str">
        <x:v>CONTROLLED_SYNTHETIC</x:v>
      </x:c>
      <x:c r="AA1674" s="28" t="n">
        <x:v>1143265.19</x:v>
      </x:c>
      <x:c r="AB1674" s="28" t="n">
        <x:v>1121422.73</x:v>
      </x:c>
      <x:c r="AC1674" s="28" t="n">
        <x:v>40198</x:v>
      </x:c>
      <x:c r="AD1674" s="28" t="n">
        <x:v>366303.97</x:v>
      </x:c>
      <x:c r="AE1674" s="28" t="n">
        <x:v>0</x:v>
      </x:c>
      <x:c r="AF1674" s="28" t="n">
        <x:v>0</x:v>
      </x:c>
      <x:c r="AG1674" s="28" t="n">
        <x:v>0</x:v>
      </x:c>
      <x:c r="AH1674" s="28" t="n">
        <x:v>28209.848333</x:v>
      </x:c>
      <x:c r="AI1674" s="28" t="n">
        <x:v>77409.161667</x:v>
      </x:c>
      <x:c r="AJ1674" s="25" t="n">
        <x:v>362</x:v>
      </x:c>
      <x:c r="AK1674" s="25" t="n">
        <x:v>1</x:v>
      </x:c>
      <x:c r="AL1674" s="28" t="n">
        <x:v>2224111.48</x:v>
      </x:c>
      <x:c r="AM1674" s="28" t="n">
        <x:v>98135.42</x:v>
      </x:c>
      <x:c r="AN1674" s="25" t="str">
        <x:v>CASH_MANAGEMENT</x:v>
      </x:c>
      <x:c r="AO1674" s="25" t="str">
        <x:v>2026-02-20</x:v>
      </x:c>
      <x:c r="AP1674" s="25" t="n">
        <x:v>4</x:v>
      </x:c>
      <x:c r="AQ1674" s="25" t="n">
        <x:v>181</x:v>
      </x:c>
      <x:c r="AR1674" s="25" t="n">
        <x:v>43.5</x:v>
      </x:c>
      <x:c r="AS1674" s="30" t="n">
        <x:v>1</x:v>
      </x:c>
      <x:c r="AT1674" s="25" t="n">
        <x:v>100</x:v>
      </x:c>
    </x:row>
    <x:row r="1675">
      <x:c r="A1675" s="25" t="str">
        <x:v>SME001671</x:v>
      </x:c>
      <x:c r="B1675" s="25" t="str">
        <x:v>Synthetic SME 001671</x:v>
      </x:c>
      <x:c r="C1675" s="25" t="str">
        <x:v>RM010</x:v>
      </x:c>
      <x:c r="D1675" s="25" t="str">
        <x:v>Central Anatolia</x:v>
      </x:c>
      <x:c r="E1675" s="25" t="str">
        <x:v>Retail Trade</x:v>
      </x:c>
      <x:c r="F1675" s="25" t="str">
        <x:v>SMALL</x:v>
      </x:c>
      <x:c r="G1675" s="25" t="str">
        <x:v>SOLE_PROPRIETOR</x:v>
      </x:c>
      <x:c r="H1675" s="25" t="str">
        <x:v>2019-12-23</x:v>
      </x:c>
      <x:c r="I1675" s="25" t="n">
        <x:v>79</x:v>
      </x:c>
      <x:c r="J1675" s="28" t="n">
        <x:v>10706915.75</x:v>
      </x:c>
      <x:c r="K1675" s="25" t="n">
        <x:v>11</x:v>
      </x:c>
      <x:c r="L1675" s="26" t="b">
        <x:v>0</x:v>
      </x:c>
      <x:c r="M1675" s="26" t="b">
        <x:v>0</x:v>
      </x:c>
      <x:c r="N1675" s="25" t="n">
        <x:v>73.41</x:v>
      </x:c>
      <x:c r="O1675" s="26" t="b">
        <x:v>1</x:v>
      </x:c>
      <x:c r="P1675" s="25" t="str">
        <x:v>RM_CALL</x:v>
      </x:c>
      <x:c r="Q1675" s="25" t="str">
        <x:v>DERIVED_ANALYTICS</x:v>
      </x:c>
      <x:c r="R1675" s="30" t="n">
        <x:v>0.052483</x:v>
      </x:c>
      <x:c r="S1675" s="25" t="str">
        <x:v>R04</x:v>
      </x:c>
      <x:c r="T1675" s="25" t="n">
        <x:v>5</x:v>
      </x:c>
      <x:c r="U1675" s="25" t="n">
        <x:v>1</x:v>
      </x:c>
      <x:c r="V1675" s="25" t="str">
        <x:v>2027-07-13</x:v>
      </x:c>
      <x:c r="W1675" s="25" t="str">
        <x:v>NONE</x:v>
      </x:c>
      <x:c r="X1675" s="26" t="b">
        <x:v>1</x:v>
      </x:c>
      <x:c r="Y1675" s="26" t="b">
        <x:v>1</x:v>
      </x:c>
      <x:c r="Z1675" s="25" t="str">
        <x:v>CONTROLLED_SYNTHETIC</x:v>
      </x:c>
      <x:c r="AA1675" s="28" t="n">
        <x:v>5521026.19</x:v>
      </x:c>
      <x:c r="AB1675" s="28" t="n">
        <x:v>4899772.47</x:v>
      </x:c>
      <x:c r="AC1675" s="28" t="n">
        <x:v>2479477.61</x:v>
      </x:c>
      <x:c r="AD1675" s="28" t="n">
        <x:v>1996819.47</x:v>
      </x:c>
      <x:c r="AE1675" s="28" t="n">
        <x:v>0</x:v>
      </x:c>
      <x:c r="AF1675" s="28" t="n">
        <x:v>0</x:v>
      </x:c>
      <x:c r="AG1675" s="28" t="n">
        <x:v>0</x:v>
      </x:c>
      <x:c r="AH1675" s="28" t="n">
        <x:v>153550.273333</x:v>
      </x:c>
      <x:c r="AI1675" s="28" t="n">
        <x:v>533105.678333</x:v>
      </x:c>
      <x:c r="AJ1675" s="25" t="n">
        <x:v>673</x:v>
      </x:c>
      <x:c r="AK1675" s="25" t="n">
        <x:v>3</x:v>
      </x:c>
      <x:c r="AL1675" s="28" t="n">
        <x:v>13249155.78</x:v>
      </x:c>
      <x:c r="AM1675" s="28" t="n">
        <x:v>177568.96</x:v>
      </x:c>
      <x:c r="AN1675" s="25" t="str">
        <x:v>CASH_MANAGEMENT|PAYROLL_SERVICES|TERM_DEPOSIT</x:v>
      </x:c>
      <x:c r="AO1675" s="25" t="str">
        <x:v>2026-05-13</x:v>
      </x:c>
      <x:c r="AP1675" s="25" t="n">
        <x:v>3</x:v>
      </x:c>
      <x:c r="AQ1675" s="25" t="n">
        <x:v>99</x:v>
      </x:c>
      <x:c r="AR1675" s="25" t="n">
        <x:v>66.31</x:v>
      </x:c>
      <x:c r="AS1675" s="30" t="n">
        <x:v>1</x:v>
      </x:c>
      <x:c r="AT1675" s="25" t="n">
        <x:v>0</x:v>
      </x:c>
    </x:row>
    <x:row r="1676">
      <x:c r="A1676" s="25" t="str">
        <x:v>SME001672</x:v>
      </x:c>
      <x:c r="B1676" s="25" t="str">
        <x:v>Synthetic SME 001672</x:v>
      </x:c>
      <x:c r="C1676" s="25" t="str">
        <x:v>RM034</x:v>
      </x:c>
      <x:c r="D1676" s="25" t="str">
        <x:v>Aegean</x:v>
      </x:c>
      <x:c r="E1676" s="25" t="str">
        <x:v>Healthcare</x:v>
      </x:c>
      <x:c r="F1676" s="25" t="str">
        <x:v>SMALL</x:v>
      </x:c>
      <x:c r="G1676" s="25" t="str">
        <x:v>LIMITED</x:v>
      </x:c>
      <x:c r="H1676" s="25" t="str">
        <x:v>2020-06-13</x:v>
      </x:c>
      <x:c r="I1676" s="25" t="n">
        <x:v>74</x:v>
      </x:c>
      <x:c r="J1676" s="28" t="n">
        <x:v>19382236.06</x:v>
      </x:c>
      <x:c r="K1676" s="25" t="n">
        <x:v>26</x:v>
      </x:c>
      <x:c r="L1676" s="26" t="b">
        <x:v>0</x:v>
      </x:c>
      <x:c r="M1676" s="26" t="b">
        <x:v>0</x:v>
      </x:c>
      <x:c r="N1676" s="25" t="n">
        <x:v>11.33</x:v>
      </x:c>
      <x:c r="O1676" s="26" t="b">
        <x:v>1</x:v>
      </x:c>
      <x:c r="P1676" s="25" t="str">
        <x:v>BRANCH</x:v>
      </x:c>
      <x:c r="Q1676" s="25" t="str">
        <x:v>DERIVED_ANALYTICS</x:v>
      </x:c>
      <x:c r="R1676" s="30" t="n">
        <x:v>0.013783</x:v>
      </x:c>
      <x:c r="S1676" s="25" t="str">
        <x:v>R02</x:v>
      </x:c>
      <x:c r="T1676" s="25" t="n">
        <x:v>0</x:v>
      </x:c>
      <x:c r="U1676" s="25" t="n">
        <x:v>1</x:v>
      </x:c>
      <x:c r="V1676" s="25" t="str">
        <x:v>2025-12-13</x:v>
      </x:c>
      <x:c r="W1676" s="25" t="str">
        <x:v>NONE</x:v>
      </x:c>
      <x:c r="X1676" s="26" t="b">
        <x:v>1</x:v>
      </x:c>
      <x:c r="Y1676" s="26" t="b">
        <x:v>1</x:v>
      </x:c>
      <x:c r="Z1676" s="25" t="str">
        <x:v>CONTROLLED_SYNTHETIC</x:v>
      </x:c>
      <x:c r="AA1676" s="28" t="n">
        <x:v>11892116.35</x:v>
      </x:c>
      <x:c r="AB1676" s="28" t="n">
        <x:v>9797718.12</x:v>
      </x:c>
      <x:c r="AC1676" s="28" t="n">
        <x:v>6385061.9</x:v>
      </x:c>
      <x:c r="AD1676" s="28" t="n">
        <x:v>5180309.69</x:v>
      </x:c>
      <x:c r="AE1676" s="28" t="n">
        <x:v>0</x:v>
      </x:c>
      <x:c r="AF1676" s="28" t="n">
        <x:v>0</x:v>
      </x:c>
      <x:c r="AG1676" s="28" t="n">
        <x:v>0</x:v>
      </x:c>
      <x:c r="AH1676" s="28" t="n">
        <x:v>318918.658333</x:v>
      </x:c>
      <x:c r="AI1676" s="28" t="n">
        <x:v>844464.42</x:v>
      </x:c>
      <x:c r="AJ1676" s="25" t="n">
        <x:v>94</x:v>
      </x:c>
      <x:c r="AK1676" s="25" t="n">
        <x:v>1</x:v>
      </x:c>
      <x:c r="AL1676" s="28" t="n">
        <x:v>103740.67</x:v>
      </x:c>
      <x:c r="AM1676" s="28" t="n">
        <x:v>5343.94</x:v>
      </x:c>
      <x:c r="AN1676" s="25" t="str">
        <x:v>BUSINESS_CREDIT_CARD</x:v>
      </x:c>
      <x:c r="AO1676" s="25" t="str">
        <x:v>2026-07-22</x:v>
      </x:c>
      <x:c r="AP1676" s="25" t="n">
        <x:v>6</x:v>
      </x:c>
      <x:c r="AQ1676" s="25" t="n">
        <x:v>29</x:v>
      </x:c>
      <x:c r="AR1676" s="25" t="n">
        <x:v>24.27</x:v>
      </x:c>
      <x:c r="AS1676" s="30" t="n">
        <x:v>0.015292</x:v>
      </x:c>
      <x:c r="AT1676" s="25" t="n">
        <x:v>250</x:v>
      </x:c>
    </x:row>
    <x:row r="1677">
      <x:c r="A1677" s="25" t="str">
        <x:v>SME001673</x:v>
      </x:c>
      <x:c r="B1677" s="25" t="str">
        <x:v>Synthetic SME 001673</x:v>
      </x:c>
      <x:c r="C1677" s="25" t="str">
        <x:v>RM002</x:v>
      </x:c>
      <x:c r="D1677" s="25" t="str">
        <x:v>Marmara</x:v>
      </x:c>
      <x:c r="E1677" s="25" t="str">
        <x:v>Technology</x:v>
      </x:c>
      <x:c r="F1677" s="25" t="str">
        <x:v>SMALL</x:v>
      </x:c>
      <x:c r="G1677" s="25" t="str">
        <x:v>LIMITED</x:v>
      </x:c>
      <x:c r="H1677" s="25" t="str">
        <x:v>2024-07-17</x:v>
      </x:c>
      <x:c r="I1677" s="25" t="n">
        <x:v>25</x:v>
      </x:c>
      <x:c r="J1677" s="28" t="n">
        <x:v>17727834.74</x:v>
      </x:c>
      <x:c r="K1677" s="25" t="n">
        <x:v>17</x:v>
      </x:c>
      <x:c r="L1677" s="26" t="b">
        <x:v>0</x:v>
      </x:c>
      <x:c r="M1677" s="26" t="b">
        <x:v>1</x:v>
      </x:c>
      <x:c r="N1677" s="25" t="n">
        <x:v>72.92</x:v>
      </x:c>
      <x:c r="O1677" s="26" t="b">
        <x:v>1</x:v>
      </x:c>
      <x:c r="P1677" s="25" t="str">
        <x:v>RM_CALL</x:v>
      </x:c>
      <x:c r="Q1677" s="25" t="str">
        <x:v>DERIVED_ANALYTICS</x:v>
      </x:c>
      <x:c r="R1677" s="30" t="n">
        <x:v>0.031854</x:v>
      </x:c>
      <x:c r="S1677" s="25" t="str">
        <x:v>R03</x:v>
      </x:c>
      <x:c r="T1677" s="25" t="n">
        <x:v>0</x:v>
      </x:c>
      <x:c r="U1677" s="25" t="n">
        <x:v>1</x:v>
      </x:c>
      <x:c r="V1677" s="25" t="str">
        <x:v>2026-04-16</x:v>
      </x:c>
      <x:c r="W1677" s="25" t="str">
        <x:v>NONE</x:v>
      </x:c>
      <x:c r="X1677" s="26" t="b">
        <x:v>1</x:v>
      </x:c>
      <x:c r="Y1677" s="26" t="b">
        <x:v>0</x:v>
      </x:c>
      <x:c r="Z1677" s="25" t="str">
        <x:v>CONTROLLED_SYNTHETIC</x:v>
      </x:c>
      <x:c r="AA1677" s="28" t="n">
        <x:v>9371507.37</x:v>
      </x:c>
      <x:c r="AB1677" s="28" t="n">
        <x:v>8650205.01</x:v>
      </x:c>
      <x:c r="AC1677" s="28" t="n">
        <x:v>432194.55</x:v>
      </x:c>
      <x:c r="AD1677" s="28" t="n">
        <x:v>3745494.11</x:v>
      </x:c>
      <x:c r="AE1677" s="28" t="n">
        <x:v>0</x:v>
      </x:c>
      <x:c r="AF1677" s="28" t="n">
        <x:v>2777069.07</x:v>
      </x:c>
      <x:c r="AG1677" s="28" t="n">
        <x:v>1151972.8</x:v>
      </x:c>
      <x:c r="AH1677" s="28" t="n">
        <x:v>322567.086667</x:v>
      </x:c>
      <x:c r="AI1677" s="28" t="n">
        <x:v>963652.053333</x:v>
      </x:c>
      <x:c r="AJ1677" s="25" t="n">
        <x:v>795</x:v>
      </x:c>
      <x:c r="AK1677" s="25" t="n">
        <x:v>3</x:v>
      </x:c>
      <x:c r="AL1677" s="28" t="n">
        <x:v>16134472.3</x:v>
      </x:c>
      <x:c r="AM1677" s="28" t="n">
        <x:v>384509.42</x:v>
      </x:c>
      <x:c r="AN1677" s="25" t="str">
        <x:v>BUSINESS_CREDIT_CARD|CASH_MANAGEMENT|TERM_DEPOSIT</x:v>
      </x:c>
      <x:c r="AO1677" s="25" t="str">
        <x:v>2026-06-29</x:v>
      </x:c>
      <x:c r="AP1677" s="25" t="n">
        <x:v>5</x:v>
      </x:c>
      <x:c r="AQ1677" s="25" t="n">
        <x:v>52</x:v>
      </x:c>
      <x:c r="AR1677" s="25" t="n">
        <x:v>50.94</x:v>
      </x:c>
      <x:c r="AS1677" s="30" t="n">
        <x:v>1</x:v>
      </x:c>
      <x:c r="AT1677" s="25" t="n">
        <x:v>126</x:v>
      </x:c>
    </x:row>
    <x:row r="1678">
      <x:c r="A1678" s="25" t="str">
        <x:v>SME001674</x:v>
      </x:c>
      <x:c r="B1678" s="25" t="str">
        <x:v>Synthetic SME 001674</x:v>
      </x:c>
      <x:c r="C1678" s="25" t="str">
        <x:v>RM029</x:v>
      </x:c>
      <x:c r="D1678" s="25" t="str">
        <x:v>Marmara</x:v>
      </x:c>
      <x:c r="E1678" s="25" t="str">
        <x:v>Agriculture</x:v>
      </x:c>
      <x:c r="F1678" s="25" t="str">
        <x:v>SMALL</x:v>
      </x:c>
      <x:c r="G1678" s="25" t="str">
        <x:v>JOINT_STOCK</x:v>
      </x:c>
      <x:c r="H1678" s="25" t="str">
        <x:v>2024-07-22</x:v>
      </x:c>
      <x:c r="I1678" s="25" t="n">
        <x:v>24</x:v>
      </x:c>
      <x:c r="J1678" s="28" t="n">
        <x:v>17862996.72</x:v>
      </x:c>
      <x:c r="K1678" s="25" t="n">
        <x:v>46</x:v>
      </x:c>
      <x:c r="L1678" s="26" t="b">
        <x:v>0</x:v>
      </x:c>
      <x:c r="M1678" s="26" t="b">
        <x:v>0</x:v>
      </x:c>
      <x:c r="N1678" s="25" t="n">
        <x:v>96.8</x:v>
      </x:c>
      <x:c r="O1678" s="26" t="b">
        <x:v>1</x:v>
      </x:c>
      <x:c r="P1678" s="25" t="str">
        <x:v>RM_CALL</x:v>
      </x:c>
      <x:c r="Q1678" s="25" t="str">
        <x:v>DERIVED_ANALYTICS</x:v>
      </x:c>
      <x:c r="R1678" s="30" t="n">
        <x:v>0.120476</x:v>
      </x:c>
      <x:c r="S1678" s="25" t="str">
        <x:v>R07</x:v>
      </x:c>
      <x:c r="T1678" s="25" t="n">
        <x:v>0</x:v>
      </x:c>
      <x:c r="U1678" s="25" t="n">
        <x:v>1</x:v>
      </x:c>
      <x:c r="V1678" s="25" t="str">
        <x:v>2026-07-29</x:v>
      </x:c>
      <x:c r="W1678" s="25" t="str">
        <x:v>NONE</x:v>
      </x:c>
      <x:c r="X1678" s="26" t="b">
        <x:v>1</x:v>
      </x:c>
      <x:c r="Y1678" s="26" t="b">
        <x:v>1</x:v>
      </x:c>
      <x:c r="Z1678" s="25" t="str">
        <x:v>CONTROLLED_SYNTHETIC</x:v>
      </x:c>
      <x:c r="AA1678" s="28" t="n">
        <x:v>9554586.33</x:v>
      </x:c>
      <x:c r="AB1678" s="28" t="n">
        <x:v>8589955.13</x:v>
      </x:c>
      <x:c r="AC1678" s="28" t="n">
        <x:v>507661.96</x:v>
      </x:c>
      <x:c r="AD1678" s="28" t="n">
        <x:v>10491155.06</x:v>
      </x:c>
      <x:c r="AE1678" s="28" t="n">
        <x:v>0</x:v>
      </x:c>
      <x:c r="AF1678" s="28" t="n">
        <x:v>0</x:v>
      </x:c>
      <x:c r="AG1678" s="28" t="n">
        <x:v>0</x:v>
      </x:c>
      <x:c r="AH1678" s="28" t="n">
        <x:v>324251.811667</x:v>
      </x:c>
      <x:c r="AI1678" s="28" t="n">
        <x:v>788558.468333</x:v>
      </x:c>
      <x:c r="AJ1678" s="25" t="n">
        <x:v>954</x:v>
      </x:c>
      <x:c r="AK1678" s="25" t="n">
        <x:v>3</x:v>
      </x:c>
      <x:c r="AL1678" s="28" t="n">
        <x:v>371139.95</x:v>
      </x:c>
      <x:c r="AM1678" s="28" t="n">
        <x:v>18215.67</x:v>
      </x:c>
      <x:c r="AN1678" s="25" t="str">
        <x:v>FX_RISK_MANAGEMENT|TERM_DEPOSIT|TRADE_FINANCE</x:v>
      </x:c>
      <x:c r="AO1678" s="25" t="str">
        <x:v>2026-05-21</x:v>
      </x:c>
      <x:c r="AP1678" s="25" t="n">
        <x:v>5</x:v>
      </x:c>
      <x:c r="AQ1678" s="25" t="n">
        <x:v>91</x:v>
      </x:c>
      <x:c r="AR1678" s="25" t="n">
        <x:v>25.8</x:v>
      </x:c>
      <x:c r="AS1678" s="30" t="n">
        <x:v>0.059363</x:v>
      </x:c>
      <x:c r="AT1678" s="25" t="n">
        <x:v>22</x:v>
      </x:c>
    </x:row>
    <x:row r="1679">
      <x:c r="A1679" s="25" t="str">
        <x:v>SME001675</x:v>
      </x:c>
      <x:c r="B1679" s="25" t="str">
        <x:v>Synthetic SME 001675</x:v>
      </x:c>
      <x:c r="C1679" s="25" t="str">
        <x:v>RM036</x:v>
      </x:c>
      <x:c r="D1679" s="25" t="str">
        <x:v>Marmara</x:v>
      </x:c>
      <x:c r="E1679" s="25" t="str">
        <x:v>Manufacturing</x:v>
      </x:c>
      <x:c r="F1679" s="25" t="str">
        <x:v>MICRO</x:v>
      </x:c>
      <x:c r="G1679" s="25" t="str">
        <x:v>SOLE_PROPRIETOR</x:v>
      </x:c>
      <x:c r="H1679" s="25" t="str">
        <x:v>2020-09-19</x:v>
      </x:c>
      <x:c r="I1679" s="25" t="n">
        <x:v>70</x:v>
      </x:c>
      <x:c r="J1679" s="28" t="n">
        <x:v>3600552.16</x:v>
      </x:c>
      <x:c r="K1679" s="25" t="n">
        <x:v>7</x:v>
      </x:c>
      <x:c r="L1679" s="26" t="b">
        <x:v>0</x:v>
      </x:c>
      <x:c r="M1679" s="26" t="b">
        <x:v>0</x:v>
      </x:c>
      <x:c r="N1679" s="25" t="n">
        <x:v>66.53</x:v>
      </x:c>
      <x:c r="O1679" s="26" t="b">
        <x:v>1</x:v>
      </x:c>
      <x:c r="P1679" s="25" t="str">
        <x:v>VIDEO_MEETING</x:v>
      </x:c>
      <x:c r="Q1679" s="25" t="str">
        <x:v>DERIVED_ANALYTICS</x:v>
      </x:c>
      <x:c r="R1679" s="30" t="n">
        <x:v>0.062409</x:v>
      </x:c>
      <x:c r="S1679" s="25" t="str">
        <x:v>R04</x:v>
      </x:c>
      <x:c r="T1679" s="25" t="n">
        <x:v>90</x:v>
      </x:c>
      <x:c r="U1679" s="25" t="n">
        <x:v>3</x:v>
      </x:c>
      <x:c r="V1679" s="25" t="str">
        <x:v>2026-12-15</x:v>
      </x:c>
      <x:c r="W1679" s="25" t="str">
        <x:v>NONE</x:v>
      </x:c>
      <x:c r="X1679" s="26" t="b">
        <x:v>1</x:v>
      </x:c>
      <x:c r="Y1679" s="26" t="b">
        <x:v>0</x:v>
      </x:c>
      <x:c r="Z1679" s="25" t="str">
        <x:v>CONTROLLED_SYNTHETIC</x:v>
      </x:c>
      <x:c r="AA1679" s="28" t="n">
        <x:v>1781780.06</x:v>
      </x:c>
      <x:c r="AB1679" s="28" t="n">
        <x:v>1551176.11</x:v>
      </x:c>
      <x:c r="AC1679" s="28" t="n">
        <x:v>70386.5</x:v>
      </x:c>
      <x:c r="AD1679" s="28" t="n">
        <x:v>1328175.71</x:v>
      </x:c>
      <x:c r="AE1679" s="28" t="n">
        <x:v>0</x:v>
      </x:c>
      <x:c r="AF1679" s="28" t="n">
        <x:v>0</x:v>
      </x:c>
      <x:c r="AG1679" s="28" t="n">
        <x:v>0</x:v>
      </x:c>
      <x:c r="AH1679" s="28" t="n">
        <x:v>75211.413333</x:v>
      </x:c>
      <x:c r="AI1679" s="28" t="n">
        <x:v>246451.825</x:v>
      </x:c>
      <x:c r="AJ1679" s="25" t="n">
        <x:v>611</x:v>
      </x:c>
      <x:c r="AK1679" s="25" t="n">
        <x:v>0</x:v>
      </x:c>
      <x:c r="AL1679" s="28" t="n">
        <x:v>0</x:v>
      </x:c>
      <x:c r="AM1679" s="28" t="n">
        <x:v>0</x:v>
      </x:c>
      <x:c r="AN1679" s="25"/>
      <x:c r="AO1679" s="25" t="str">
        <x:v>2026-04-29</x:v>
      </x:c>
      <x:c r="AP1679" s="25" t="n">
        <x:v>5</x:v>
      </x:c>
      <x:c r="AQ1679" s="25" t="n">
        <x:v>113</x:v>
      </x:c>
      <x:c r="AR1679" s="25" t="n">
        <x:v>16.67</x:v>
      </x:c>
      <x:c r="AS1679" s="30" t="n">
        <x:v>0</x:v>
      </x:c>
      <x:c r="AT1679" s="25" t="n">
        <x:v>0</x:v>
      </x:c>
    </x:row>
    <x:row r="1680">
      <x:c r="A1680" s="25" t="str">
        <x:v>SME001676</x:v>
      </x:c>
      <x:c r="B1680" s="25" t="str">
        <x:v>Synthetic SME 001676</x:v>
      </x:c>
      <x:c r="C1680" s="25" t="str">
        <x:v>RM030</x:v>
      </x:c>
      <x:c r="D1680" s="25" t="str">
        <x:v>Central Anatolia</x:v>
      </x:c>
      <x:c r="E1680" s="25" t="str">
        <x:v>Transportation</x:v>
      </x:c>
      <x:c r="F1680" s="25" t="str">
        <x:v>SMALL</x:v>
      </x:c>
      <x:c r="G1680" s="25" t="str">
        <x:v>SOLE_PROPRIETOR</x:v>
      </x:c>
      <x:c r="H1680" s="25" t="str">
        <x:v>2023-07-18</x:v>
      </x:c>
      <x:c r="I1680" s="25" t="n">
        <x:v>37</x:v>
      </x:c>
      <x:c r="J1680" s="28" t="n">
        <x:v>63269883.45</x:v>
      </x:c>
      <x:c r="K1680" s="25" t="n">
        <x:v>32</x:v>
      </x:c>
      <x:c r="L1680" s="26" t="b">
        <x:v>1</x:v>
      </x:c>
      <x:c r="M1680" s="26" t="b">
        <x:v>0</x:v>
      </x:c>
      <x:c r="N1680" s="25" t="n">
        <x:v>43.34</x:v>
      </x:c>
      <x:c r="O1680" s="26" t="b">
        <x:v>1</x:v>
      </x:c>
      <x:c r="P1680" s="25" t="str">
        <x:v>RM_CALL</x:v>
      </x:c>
      <x:c r="Q1680" s="25" t="str">
        <x:v>DERIVED_ANALYTICS</x:v>
      </x:c>
      <x:c r="R1680" s="30" t="n">
        <x:v>0.052097</x:v>
      </x:c>
      <x:c r="S1680" s="25" t="str">
        <x:v>R04</x:v>
      </x:c>
      <x:c r="T1680" s="25" t="n">
        <x:v>0</x:v>
      </x:c>
      <x:c r="U1680" s="25" t="n">
        <x:v>1</x:v>
      </x:c>
      <x:c r="V1680" s="25" t="str">
        <x:v>2026-06-20</x:v>
      </x:c>
      <x:c r="W1680" s="25" t="str">
        <x:v>NONE</x:v>
      </x:c>
      <x:c r="X1680" s="26" t="b">
        <x:v>1</x:v>
      </x:c>
      <x:c r="Y1680" s="26" t="b">
        <x:v>0</x:v>
      </x:c>
      <x:c r="Z1680" s="25" t="str">
        <x:v>CONTROLLED_SYNTHETIC</x:v>
      </x:c>
      <x:c r="AA1680" s="28" t="n">
        <x:v>33874571.03</x:v>
      </x:c>
      <x:c r="AB1680" s="28" t="n">
        <x:v>31639353.85</x:v>
      </x:c>
      <x:c r="AC1680" s="28" t="n">
        <x:v>2481750.36</x:v>
      </x:c>
      <x:c r="AD1680" s="28" t="n">
        <x:v>6812220.46</x:v>
      </x:c>
      <x:c r="AE1680" s="28" t="n">
        <x:v>9303863.97</x:v>
      </x:c>
      <x:c r="AF1680" s="28" t="n">
        <x:v>0</x:v>
      </x:c>
      <x:c r="AG1680" s="28" t="n">
        <x:v>5173151.37</x:v>
      </x:c>
      <x:c r="AH1680" s="28" t="n">
        <x:v>1273576.755</x:v>
      </x:c>
      <x:c r="AI1680" s="28" t="n">
        <x:v>3718457.208333</x:v>
      </x:c>
      <x:c r="AJ1680" s="25" t="n">
        <x:v>420</x:v>
      </x:c>
      <x:c r="AK1680" s="25" t="n">
        <x:v>1</x:v>
      </x:c>
      <x:c r="AL1680" s="28" t="n">
        <x:v>64564243.48</x:v>
      </x:c>
      <x:c r="AM1680" s="28" t="n">
        <x:v>397192.2</x:v>
      </x:c>
      <x:c r="AN1680" s="25" t="str">
        <x:v>CASH_MANAGEMENT</x:v>
      </x:c>
      <x:c r="AO1680" s="25" t="str">
        <x:v>2026-08-04</x:v>
      </x:c>
      <x:c r="AP1680" s="25" t="n">
        <x:v>4</x:v>
      </x:c>
      <x:c r="AQ1680" s="25" t="n">
        <x:v>16</x:v>
      </x:c>
      <x:c r="AR1680" s="25" t="n">
        <x:v>43.31</x:v>
      </x:c>
      <x:c r="AS1680" s="30" t="n">
        <x:v>1</x:v>
      </x:c>
      <x:c r="AT1680" s="25" t="n">
        <x:v>61</x:v>
      </x:c>
    </x:row>
    <x:row r="1681">
      <x:c r="A1681" s="25" t="str">
        <x:v>SME001677</x:v>
      </x:c>
      <x:c r="B1681" s="25" t="str">
        <x:v>Synthetic SME 001677</x:v>
      </x:c>
      <x:c r="C1681" s="25" t="str">
        <x:v>RM033</x:v>
      </x:c>
      <x:c r="D1681" s="25" t="str">
        <x:v>Mediterranean</x:v>
      </x:c>
      <x:c r="E1681" s="25" t="str">
        <x:v>Agriculture</x:v>
      </x:c>
      <x:c r="F1681" s="25" t="str">
        <x:v>SMALL</x:v>
      </x:c>
      <x:c r="G1681" s="25" t="str">
        <x:v>LIMITED</x:v>
      </x:c>
      <x:c r="H1681" s="25" t="str">
        <x:v>2020-12-10</x:v>
      </x:c>
      <x:c r="I1681" s="25" t="n">
        <x:v>68</x:v>
      </x:c>
      <x:c r="J1681" s="28" t="n">
        <x:v>57418721.77</x:v>
      </x:c>
      <x:c r="K1681" s="25" t="n">
        <x:v>36</x:v>
      </x:c>
      <x:c r="L1681" s="26" t="b">
        <x:v>0</x:v>
      </x:c>
      <x:c r="M1681" s="26" t="b">
        <x:v>1</x:v>
      </x:c>
      <x:c r="N1681" s="25" t="n">
        <x:v>61.66</x:v>
      </x:c>
      <x:c r="O1681" s="26" t="b">
        <x:v>1</x:v>
      </x:c>
      <x:c r="P1681" s="25" t="str">
        <x:v>RM_CALL</x:v>
      </x:c>
      <x:c r="Q1681" s="25" t="str">
        <x:v>DERIVED_ANALYTICS</x:v>
      </x:c>
      <x:c r="R1681" s="30" t="n">
        <x:v>0.029004</x:v>
      </x:c>
      <x:c r="S1681" s="25" t="str">
        <x:v>R03</x:v>
      </x:c>
      <x:c r="T1681" s="25" t="n">
        <x:v>15</x:v>
      </x:c>
      <x:c r="U1681" s="25" t="n">
        <x:v>1</x:v>
      </x:c>
      <x:c r="V1681" s="25" t="str">
        <x:v>2027-03-05</x:v>
      </x:c>
      <x:c r="W1681" s="25" t="str">
        <x:v>NONE</x:v>
      </x:c>
      <x:c r="X1681" s="26" t="b">
        <x:v>1</x:v>
      </x:c>
      <x:c r="Y1681" s="26" t="b">
        <x:v>1</x:v>
      </x:c>
      <x:c r="Z1681" s="25" t="str">
        <x:v>CONTROLLED_SYNTHETIC</x:v>
      </x:c>
      <x:c r="AA1681" s="28" t="n">
        <x:v>33191372.71</x:v>
      </x:c>
      <x:c r="AB1681" s="28" t="n">
        <x:v>28507299.48</x:v>
      </x:c>
      <x:c r="AC1681" s="28" t="n">
        <x:v>1630804.2</x:v>
      </x:c>
      <x:c r="AD1681" s="28" t="n">
        <x:v>7094146.8</x:v>
      </x:c>
      <x:c r="AE1681" s="28" t="n">
        <x:v>0</x:v>
      </x:c>
      <x:c r="AF1681" s="28" t="n">
        <x:v>7750322.05</x:v>
      </x:c>
      <x:c r="AG1681" s="28" t="n">
        <x:v>3776352.57</x:v>
      </x:c>
      <x:c r="AH1681" s="28" t="n">
        <x:v>1437499.04</x:v>
      </x:c>
      <x:c r="AI1681" s="28" t="n">
        <x:v>3464846.668333</x:v>
      </x:c>
      <x:c r="AJ1681" s="25" t="n">
        <x:v>663</x:v>
      </x:c>
      <x:c r="AK1681" s="25" t="n">
        <x:v>3</x:v>
      </x:c>
      <x:c r="AL1681" s="28" t="n">
        <x:v>15174967</x:v>
      </x:c>
      <x:c r="AM1681" s="28" t="n">
        <x:v>478113.34</x:v>
      </x:c>
      <x:c r="AN1681" s="25" t="str">
        <x:v>BUSINESS_CREDIT_CARD|PAYROLL_SERVICES|TERM_DEPOSIT</x:v>
      </x:c>
      <x:c r="AO1681" s="25" t="str">
        <x:v>2026-03-23</x:v>
      </x:c>
      <x:c r="AP1681" s="25" t="n">
        <x:v>1</x:v>
      </x:c>
      <x:c r="AQ1681" s="25" t="n">
        <x:v>150</x:v>
      </x:c>
      <x:c r="AR1681" s="25" t="n">
        <x:v>43.09</x:v>
      </x:c>
      <x:c r="AS1681" s="30" t="n">
        <x:v>0.755103</x:v>
      </x:c>
      <x:c r="AT1681" s="25" t="n">
        <x:v>0</x:v>
      </x:c>
    </x:row>
    <x:row r="1682">
      <x:c r="A1682" s="25" t="str">
        <x:v>SME001678</x:v>
      </x:c>
      <x:c r="B1682" s="25" t="str">
        <x:v>Synthetic SME 001678</x:v>
      </x:c>
      <x:c r="C1682" s="25" t="str">
        <x:v>RM030</x:v>
      </x:c>
      <x:c r="D1682" s="25" t="str">
        <x:v>Central Anatolia</x:v>
      </x:c>
      <x:c r="E1682" s="25" t="str">
        <x:v>Wholesale Trade</x:v>
      </x:c>
      <x:c r="F1682" s="25" t="str">
        <x:v>SMALL</x:v>
      </x:c>
      <x:c r="G1682" s="25" t="str">
        <x:v>LIMITED</x:v>
      </x:c>
      <x:c r="H1682" s="25" t="str">
        <x:v>2016-10-11</x:v>
      </x:c>
      <x:c r="I1682" s="25" t="n">
        <x:v>118</x:v>
      </x:c>
      <x:c r="J1682" s="28" t="n">
        <x:v>92441550.92</x:v>
      </x:c>
      <x:c r="K1682" s="25" t="n">
        <x:v>25</x:v>
      </x:c>
      <x:c r="L1682" s="26" t="b">
        <x:v>0</x:v>
      </x:c>
      <x:c r="M1682" s="26" t="b">
        <x:v>0</x:v>
      </x:c>
      <x:c r="N1682" s="25" t="n">
        <x:v>74.76</x:v>
      </x:c>
      <x:c r="O1682" s="26" t="b">
        <x:v>1</x:v>
      </x:c>
      <x:c r="P1682" s="25" t="str">
        <x:v>RM_CALL</x:v>
      </x:c>
      <x:c r="Q1682" s="25" t="str">
        <x:v>DERIVED_ANALYTICS</x:v>
      </x:c>
      <x:c r="R1682" s="30" t="n">
        <x:v>0.016834</x:v>
      </x:c>
      <x:c r="S1682" s="25" t="str">
        <x:v>R02</x:v>
      </x:c>
      <x:c r="T1682" s="25" t="n">
        <x:v>0</x:v>
      </x:c>
      <x:c r="U1682" s="25" t="n">
        <x:v>1</x:v>
      </x:c>
      <x:c r="V1682" s="25" t="str">
        <x:v>2027-09-16</x:v>
      </x:c>
      <x:c r="W1682" s="25" t="str">
        <x:v>NONE</x:v>
      </x:c>
      <x:c r="X1682" s="26" t="b">
        <x:v>1</x:v>
      </x:c>
      <x:c r="Y1682" s="26" t="b">
        <x:v>1</x:v>
      </x:c>
      <x:c r="Z1682" s="25" t="str">
        <x:v>CONTROLLED_SYNTHETIC</x:v>
      </x:c>
      <x:c r="AA1682" s="28" t="n">
        <x:v>47722609.77</x:v>
      </x:c>
      <x:c r="AB1682" s="28" t="n">
        <x:v>43167881.31</x:v>
      </x:c>
      <x:c r="AC1682" s="28" t="n">
        <x:v>2042820.99</x:v>
      </x:c>
      <x:c r="AD1682" s="28" t="n">
        <x:v>5132920.88</x:v>
      </x:c>
      <x:c r="AE1682" s="28" t="n">
        <x:v>0</x:v>
      </x:c>
      <x:c r="AF1682" s="28" t="n">
        <x:v>0</x:v>
      </x:c>
      <x:c r="AG1682" s="28" t="n">
        <x:v>0</x:v>
      </x:c>
      <x:c r="AH1682" s="28" t="n">
        <x:v>2065752.688333</x:v>
      </x:c>
      <x:c r="AI1682" s="28" t="n">
        <x:v>4510220.866667</x:v>
      </x:c>
      <x:c r="AJ1682" s="25" t="n">
        <x:v>759</x:v>
      </x:c>
      <x:c r="AK1682" s="25" t="n">
        <x:v>2</x:v>
      </x:c>
      <x:c r="AL1682" s="28" t="n">
        <x:v>102550871.18</x:v>
      </x:c>
      <x:c r="AM1682" s="28" t="n">
        <x:v>3765523.19</x:v>
      </x:c>
      <x:c r="AN1682" s="25" t="str">
        <x:v>CASH_MANAGEMENT|WORKING_CAPITAL_LOAN</x:v>
      </x:c>
      <x:c r="AO1682" s="25" t="str">
        <x:v>2025-11-01</x:v>
      </x:c>
      <x:c r="AP1682" s="25" t="n">
        <x:v>3</x:v>
      </x:c>
      <x:c r="AQ1682" s="25" t="n">
        <x:v>292</x:v>
      </x:c>
      <x:c r="AR1682" s="25" t="n">
        <x:v>61</x:v>
      </x:c>
      <x:c r="AS1682" s="30" t="n">
        <x:v>1</x:v>
      </x:c>
      <x:c r="AT1682" s="25" t="n">
        <x:v>0</x:v>
      </x:c>
    </x:row>
    <x:row r="1683">
      <x:c r="A1683" s="25" t="str">
        <x:v>SME001679</x:v>
      </x:c>
      <x:c r="B1683" s="25" t="str">
        <x:v>Synthetic SME 001679</x:v>
      </x:c>
      <x:c r="C1683" s="25" t="str">
        <x:v>RM005</x:v>
      </x:c>
      <x:c r="D1683" s="25" t="str">
        <x:v>Eastern</x:v>
      </x:c>
      <x:c r="E1683" s="25" t="str">
        <x:v>Wholesale Trade</x:v>
      </x:c>
      <x:c r="F1683" s="25" t="str">
        <x:v>MICRO</x:v>
      </x:c>
      <x:c r="G1683" s="25" t="str">
        <x:v>SOLE_PROPRIETOR</x:v>
      </x:c>
      <x:c r="H1683" s="25" t="str">
        <x:v>2019-05-11</x:v>
      </x:c>
      <x:c r="I1683" s="25" t="n">
        <x:v>87</x:v>
      </x:c>
      <x:c r="J1683" s="28" t="n">
        <x:v>9038415.55</x:v>
      </x:c>
      <x:c r="K1683" s="25" t="n">
        <x:v>2</x:v>
      </x:c>
      <x:c r="L1683" s="26" t="b">
        <x:v>0</x:v>
      </x:c>
      <x:c r="M1683" s="26" t="b">
        <x:v>1</x:v>
      </x:c>
      <x:c r="N1683" s="25" t="n">
        <x:v>57.06</x:v>
      </x:c>
      <x:c r="O1683" s="26" t="b">
        <x:v>1</x:v>
      </x:c>
      <x:c r="P1683" s="25" t="str">
        <x:v>VIDEO_MEETING</x:v>
      </x:c>
      <x:c r="Q1683" s="25" t="str">
        <x:v>DERIVED_ANALYTICS</x:v>
      </x:c>
      <x:c r="R1683" s="30" t="n">
        <x:v>0.02453</x:v>
      </x:c>
      <x:c r="S1683" s="25" t="str">
        <x:v>R03</x:v>
      </x:c>
      <x:c r="T1683" s="25" t="n">
        <x:v>0</x:v>
      </x:c>
      <x:c r="U1683" s="25" t="n">
        <x:v>1</x:v>
      </x:c>
      <x:c r="V1683" s="25" t="str">
        <x:v>2026-06-16</x:v>
      </x:c>
      <x:c r="W1683" s="25" t="str">
        <x:v>NONE</x:v>
      </x:c>
      <x:c r="X1683" s="26" t="b">
        <x:v>1</x:v>
      </x:c>
      <x:c r="Y1683" s="26" t="b">
        <x:v>1</x:v>
      </x:c>
      <x:c r="Z1683" s="25" t="str">
        <x:v>CONTROLLED_SYNTHETIC</x:v>
      </x:c>
      <x:c r="AA1683" s="28" t="n">
        <x:v>4765875.56</x:v>
      </x:c>
      <x:c r="AB1683" s="28" t="n">
        <x:v>4350593.26</x:v>
      </x:c>
      <x:c r="AC1683" s="28" t="n">
        <x:v>273108.74</x:v>
      </x:c>
      <x:c r="AD1683" s="28" t="n">
        <x:v>358590.49</x:v>
      </x:c>
      <x:c r="AE1683" s="28" t="n">
        <x:v>0</x:v>
      </x:c>
      <x:c r="AF1683" s="28" t="n">
        <x:v>1408014.34</x:v>
      </x:c>
      <x:c r="AG1683" s="28" t="n">
        <x:v>716369.32</x:v>
      </x:c>
      <x:c r="AH1683" s="28" t="n">
        <x:v>135750.743333</x:v>
      </x:c>
      <x:c r="AI1683" s="28" t="n">
        <x:v>436513.236667</x:v>
      </x:c>
      <x:c r="AJ1683" s="25" t="n">
        <x:v>476</x:v>
      </x:c>
      <x:c r="AK1683" s="25" t="n">
        <x:v>3</x:v>
      </x:c>
      <x:c r="AL1683" s="28" t="n">
        <x:v>11731743.82</x:v>
      </x:c>
      <x:c r="AM1683" s="28" t="n">
        <x:v>295737.76</x:v>
      </x:c>
      <x:c r="AN1683" s="25" t="str">
        <x:v>CASH_MANAGEMENT|TRADE_FINANCE|WORKING_CAPITAL_LOAN</x:v>
      </x:c>
      <x:c r="AO1683" s="25" t="str">
        <x:v>2026-08-11</x:v>
      </x:c>
      <x:c r="AP1683" s="25" t="n">
        <x:v>4</x:v>
      </x:c>
      <x:c r="AQ1683" s="25" t="n">
        <x:v>9</x:v>
      </x:c>
      <x:c r="AR1683" s="25" t="n">
        <x:v>67.5</x:v>
      </x:c>
      <x:c r="AS1683" s="30" t="n">
        <x:v>1</x:v>
      </x:c>
      <x:c r="AT1683" s="25" t="n">
        <x:v>65</x:v>
      </x:c>
    </x:row>
    <x:row r="1684">
      <x:c r="A1684" s="25" t="str">
        <x:v>SME001680</x:v>
      </x:c>
      <x:c r="B1684" s="25" t="str">
        <x:v>Synthetic SME 001680</x:v>
      </x:c>
      <x:c r="C1684" s="25" t="str">
        <x:v>RM040</x:v>
      </x:c>
      <x:c r="D1684" s="25" t="str">
        <x:v>Black Sea</x:v>
      </x:c>
      <x:c r="E1684" s="25" t="str">
        <x:v>Agriculture</x:v>
      </x:c>
      <x:c r="F1684" s="25" t="str">
        <x:v>MICRO</x:v>
      </x:c>
      <x:c r="G1684" s="25" t="str">
        <x:v>LIMITED</x:v>
      </x:c>
      <x:c r="H1684" s="25" t="str">
        <x:v>2018-09-22</x:v>
      </x:c>
      <x:c r="I1684" s="25" t="n">
        <x:v>94</x:v>
      </x:c>
      <x:c r="J1684" s="28" t="n">
        <x:v>7747231.09</x:v>
      </x:c>
      <x:c r="K1684" s="25" t="n">
        <x:v>7</x:v>
      </x:c>
      <x:c r="L1684" s="26" t="b">
        <x:v>0</x:v>
      </x:c>
      <x:c r="M1684" s="26" t="b">
        <x:v>0</x:v>
      </x:c>
      <x:c r="N1684" s="25" t="n">
        <x:v>74.83</x:v>
      </x:c>
      <x:c r="O1684" s="26" t="b">
        <x:v>1</x:v>
      </x:c>
      <x:c r="P1684" s="25" t="str">
        <x:v>RM_CALL</x:v>
      </x:c>
      <x:c r="Q1684" s="25" t="str">
        <x:v>DERIVED_ANALYTICS</x:v>
      </x:c>
      <x:c r="R1684" s="30" t="n">
        <x:v>0.053511</x:v>
      </x:c>
      <x:c r="S1684" s="25" t="str">
        <x:v>R04</x:v>
      </x:c>
      <x:c r="T1684" s="25" t="n">
        <x:v>15</x:v>
      </x:c>
      <x:c r="U1684" s="25" t="n">
        <x:v>1</x:v>
      </x:c>
      <x:c r="V1684" s="25" t="str">
        <x:v>2027-01-04</x:v>
      </x:c>
      <x:c r="W1684" s="25" t="str">
        <x:v>NONE</x:v>
      </x:c>
      <x:c r="X1684" s="26" t="b">
        <x:v>1</x:v>
      </x:c>
      <x:c r="Y1684" s="26" t="b">
        <x:v>1</x:v>
      </x:c>
      <x:c r="Z1684" s="25" t="str">
        <x:v>CONTROLLED_SYNTHETIC</x:v>
      </x:c>
      <x:c r="AA1684" s="28" t="n">
        <x:v>3978723.48</x:v>
      </x:c>
      <x:c r="AB1684" s="28" t="n">
        <x:v>3591565.98</x:v>
      </x:c>
      <x:c r="AC1684" s="28" t="n">
        <x:v>134923.03</x:v>
      </x:c>
      <x:c r="AD1684" s="28" t="n">
        <x:v>1581327.13</x:v>
      </x:c>
      <x:c r="AE1684" s="28" t="n">
        <x:v>0</x:v>
      </x:c>
      <x:c r="AF1684" s="28" t="n">
        <x:v>0</x:v>
      </x:c>
      <x:c r="AG1684" s="28" t="n">
        <x:v>0</x:v>
      </x:c>
      <x:c r="AH1684" s="28" t="n">
        <x:v>159145.755</x:v>
      </x:c>
      <x:c r="AI1684" s="28" t="n">
        <x:v>403715.121667</x:v>
      </x:c>
      <x:c r="AJ1684" s="25" t="n">
        <x:v>600</x:v>
      </x:c>
      <x:c r="AK1684" s="25" t="n">
        <x:v>1</x:v>
      </x:c>
      <x:c r="AL1684" s="28" t="n">
        <x:v>1544622.6</x:v>
      </x:c>
      <x:c r="AM1684" s="28" t="n">
        <x:v>51079.29</x:v>
      </x:c>
      <x:c r="AN1684" s="25" t="str">
        <x:v>WORKING_CAPITAL_LOAN</x:v>
      </x:c>
      <x:c r="AO1684" s="25" t="str">
        <x:v>2026-04-14</x:v>
      </x:c>
      <x:c r="AP1684" s="25" t="n">
        <x:v>5</x:v>
      </x:c>
      <x:c r="AQ1684" s="25" t="n">
        <x:v>128</x:v>
      </x:c>
      <x:c r="AR1684" s="25" t="n">
        <x:v>32.08</x:v>
      </x:c>
      <x:c r="AS1684" s="30" t="n">
        <x:v>0.56965</x:v>
      </x:c>
      <x:c r="AT1684" s="25" t="n">
        <x:v>0</x:v>
      </x:c>
    </x:row>
    <x:row r="1685">
      <x:c r="A1685" s="25" t="str">
        <x:v>SME001681</x:v>
      </x:c>
      <x:c r="B1685" s="25" t="str">
        <x:v>Synthetic SME 001681</x:v>
      </x:c>
      <x:c r="C1685" s="25" t="str">
        <x:v>RM036</x:v>
      </x:c>
      <x:c r="D1685" s="25" t="str">
        <x:v>Marmara</x:v>
      </x:c>
      <x:c r="E1685" s="25" t="str">
        <x:v>Hospitality</x:v>
      </x:c>
      <x:c r="F1685" s="25" t="str">
        <x:v>MICRO</x:v>
      </x:c>
      <x:c r="G1685" s="25" t="str">
        <x:v>LIMITED</x:v>
      </x:c>
      <x:c r="H1685" s="25" t="str">
        <x:v>2026-01-20</x:v>
      </x:c>
      <x:c r="I1685" s="25" t="n">
        <x:v>6</x:v>
      </x:c>
      <x:c r="J1685" s="28" t="n">
        <x:v>19168236.53</x:v>
      </x:c>
      <x:c r="K1685" s="25" t="n">
        <x:v>7</x:v>
      </x:c>
      <x:c r="L1685" s="26" t="b">
        <x:v>0</x:v>
      </x:c>
      <x:c r="M1685" s="26" t="b">
        <x:v>0</x:v>
      </x:c>
      <x:c r="N1685" s="25" t="n">
        <x:v>76.71</x:v>
      </x:c>
      <x:c r="O1685" s="26" t="b">
        <x:v>1</x:v>
      </x:c>
      <x:c r="P1685" s="25" t="str">
        <x:v>RM_CALL</x:v>
      </x:c>
      <x:c r="Q1685" s="25" t="str">
        <x:v>DERIVED_ANALYTICS</x:v>
      </x:c>
      <x:c r="R1685" s="30" t="n">
        <x:v>0.038196</x:v>
      </x:c>
      <x:c r="S1685" s="25" t="str">
        <x:v>R03</x:v>
      </x:c>
      <x:c r="T1685" s="25" t="n">
        <x:v>0</x:v>
      </x:c>
      <x:c r="U1685" s="25" t="n">
        <x:v>1</x:v>
      </x:c>
      <x:c r="V1685" s="25" t="str">
        <x:v>2026-05-16</x:v>
      </x:c>
      <x:c r="W1685" s="25" t="str">
        <x:v>NONE</x:v>
      </x:c>
      <x:c r="X1685" s="26" t="b">
        <x:v>1</x:v>
      </x:c>
      <x:c r="Y1685" s="26" t="b">
        <x:v>1</x:v>
      </x:c>
      <x:c r="Z1685" s="25" t="str">
        <x:v>CONTROLLED_SYNTHETIC</x:v>
      </x:c>
      <x:c r="AA1685" s="28" t="n">
        <x:v>9551654.93</x:v>
      </x:c>
      <x:c r="AB1685" s="28" t="n">
        <x:v>8128712.74</x:v>
      </x:c>
      <x:c r="AC1685" s="28" t="n">
        <x:v>4662179.05</x:v>
      </x:c>
      <x:c r="AD1685" s="28" t="n">
        <x:v>1515622.74</x:v>
      </x:c>
      <x:c r="AE1685" s="28" t="n">
        <x:v>0</x:v>
      </x:c>
      <x:c r="AF1685" s="28" t="n">
        <x:v>0</x:v>
      </x:c>
      <x:c r="AG1685" s="28" t="n">
        <x:v>0</x:v>
      </x:c>
      <x:c r="AH1685" s="28" t="n">
        <x:v>292303.425</x:v>
      </x:c>
      <x:c r="AI1685" s="28" t="n">
        <x:v>1072680.85</x:v>
      </x:c>
      <x:c r="AJ1685" s="25" t="n">
        <x:v>839</x:v>
      </x:c>
      <x:c r="AK1685" s="25" t="n">
        <x:v>3</x:v>
      </x:c>
      <x:c r="AL1685" s="28" t="n">
        <x:v>966804.93</x:v>
      </x:c>
      <x:c r="AM1685" s="28" t="n">
        <x:v>31462.97</x:v>
      </x:c>
      <x:c r="AN1685" s="25" t="str">
        <x:v>BUSINESS_CREDIT_CARD|TERM_DEPOSIT|TRADE_FINANCE</x:v>
      </x:c>
      <x:c r="AO1685" s="25" t="str">
        <x:v>2026-04-24</x:v>
      </x:c>
      <x:c r="AP1685" s="25" t="n">
        <x:v>1</x:v>
      </x:c>
      <x:c r="AQ1685" s="25" t="n">
        <x:v>118</x:v>
      </x:c>
      <x:c r="AR1685" s="25" t="n">
        <x:v>22.34</x:v>
      </x:c>
      <x:c r="AS1685" s="30" t="n">
        <x:v>0.144108</x:v>
      </x:c>
      <x:c r="AT1685" s="25" t="n">
        <x:v>96</x:v>
      </x:c>
    </x:row>
    <x:row r="1686">
      <x:c r="A1686" s="25" t="str">
        <x:v>SME001682</x:v>
      </x:c>
      <x:c r="B1686" s="25" t="str">
        <x:v>Synthetic SME 001682</x:v>
      </x:c>
      <x:c r="C1686" s="25" t="str">
        <x:v>RM040</x:v>
      </x:c>
      <x:c r="D1686" s="25" t="str">
        <x:v>Black Sea</x:v>
      </x:c>
      <x:c r="E1686" s="25" t="str">
        <x:v>Transportation</x:v>
      </x:c>
      <x:c r="F1686" s="25" t="str">
        <x:v>MICRO</x:v>
      </x:c>
      <x:c r="G1686" s="25" t="str">
        <x:v>SOLE_PROPRIETOR</x:v>
      </x:c>
      <x:c r="H1686" s="25" t="str">
        <x:v>2023-12-28</x:v>
      </x:c>
      <x:c r="I1686" s="25" t="n">
        <x:v>31</x:v>
      </x:c>
      <x:c r="J1686" s="28" t="n">
        <x:v>6491867.06</x:v>
      </x:c>
      <x:c r="K1686" s="25" t="n">
        <x:v>8</x:v>
      </x:c>
      <x:c r="L1686" s="26" t="b">
        <x:v>1</x:v>
      </x:c>
      <x:c r="M1686" s="26" t="b">
        <x:v>0</x:v>
      </x:c>
      <x:c r="N1686" s="25" t="n">
        <x:v>57.27</x:v>
      </x:c>
      <x:c r="O1686" s="26" t="b">
        <x:v>0</x:v>
      </x:c>
      <x:c r="P1686" s="25" t="str">
        <x:v>SECURE_MESSAGE</x:v>
      </x:c>
      <x:c r="Q1686" s="25" t="str">
        <x:v>DERIVED_ANALYTICS</x:v>
      </x:c>
      <x:c r="R1686" s="30" t="n">
        <x:v>0.035464</x:v>
      </x:c>
      <x:c r="S1686" s="25" t="str">
        <x:v>R03</x:v>
      </x:c>
      <x:c r="T1686" s="25" t="n">
        <x:v>0</x:v>
      </x:c>
      <x:c r="U1686" s="25" t="n">
        <x:v>1</x:v>
      </x:c>
      <x:c r="V1686" s="25" t="str">
        <x:v>2026-02-14</x:v>
      </x:c>
      <x:c r="W1686" s="25" t="str">
        <x:v>NONE</x:v>
      </x:c>
      <x:c r="X1686" s="26" t="b">
        <x:v>1</x:v>
      </x:c>
      <x:c r="Y1686" s="26" t="b">
        <x:v>1</x:v>
      </x:c>
      <x:c r="Z1686" s="25" t="str">
        <x:v>CONTROLLED_SYNTHETIC</x:v>
      </x:c>
      <x:c r="AA1686" s="28" t="n">
        <x:v>3236223.86</x:v>
      </x:c>
      <x:c r="AB1686" s="28" t="n">
        <x:v>2898025.89</x:v>
      </x:c>
      <x:c r="AC1686" s="28" t="n">
        <x:v>156327.93</x:v>
      </x:c>
      <x:c r="AD1686" s="28" t="n">
        <x:v>1573334.52</x:v>
      </x:c>
      <x:c r="AE1686" s="28" t="n">
        <x:v>876171.14</x:v>
      </x:c>
      <x:c r="AF1686" s="28" t="n">
        <x:v>0</x:v>
      </x:c>
      <x:c r="AG1686" s="28" t="n">
        <x:v>460561.63</x:v>
      </x:c>
      <x:c r="AH1686" s="28" t="n">
        <x:v>135163.156667</x:v>
      </x:c>
      <x:c r="AI1686" s="28" t="n">
        <x:v>517389.781667</x:v>
      </x:c>
      <x:c r="AJ1686" s="25" t="n">
        <x:v>556</x:v>
      </x:c>
      <x:c r="AK1686" s="25" t="n">
        <x:v>3</x:v>
      </x:c>
      <x:c r="AL1686" s="28" t="n">
        <x:v>1116041.58</x:v>
      </x:c>
      <x:c r="AM1686" s="28" t="n">
        <x:v>13461.37</x:v>
      </x:c>
      <x:c r="AN1686" s="25" t="str">
        <x:v>POS_MERCHANT_ACQUIRING|TERM_DEPOSIT|WORKING_CAPITAL_LOAN</x:v>
      </x:c>
      <x:c r="AO1686" s="25" t="str">
        <x:v>2026-06-23</x:v>
      </x:c>
      <x:c r="AP1686" s="25" t="n">
        <x:v>4</x:v>
      </x:c>
      <x:c r="AQ1686" s="25" t="n">
        <x:v>58</x:v>
      </x:c>
      <x:c r="AR1686" s="25" t="n">
        <x:v>31.69</x:v>
      </x:c>
      <x:c r="AS1686" s="30" t="n">
        <x:v>0.491182</x:v>
      </x:c>
      <x:c r="AT1686" s="25" t="n">
        <x:v>187</x:v>
      </x:c>
    </x:row>
    <x:row r="1687">
      <x:c r="A1687" s="25" t="str">
        <x:v>SME001683</x:v>
      </x:c>
      <x:c r="B1687" s="25" t="str">
        <x:v>Synthetic SME 001683</x:v>
      </x:c>
      <x:c r="C1687" s="25" t="str">
        <x:v>RM022</x:v>
      </x:c>
      <x:c r="D1687" s="25" t="str">
        <x:v>Central Anatolia</x:v>
      </x:c>
      <x:c r="E1687" s="25" t="str">
        <x:v>Wholesale Trade</x:v>
      </x:c>
      <x:c r="F1687" s="25" t="str">
        <x:v>MICRO</x:v>
      </x:c>
      <x:c r="G1687" s="25" t="str">
        <x:v>SOLE_PROPRIETOR</x:v>
      </x:c>
      <x:c r="H1687" s="25" t="str">
        <x:v>2019-11-10</x:v>
      </x:c>
      <x:c r="I1687" s="25" t="n">
        <x:v>81</x:v>
      </x:c>
      <x:c r="J1687" s="28" t="n">
        <x:v>6059732.36</x:v>
      </x:c>
      <x:c r="K1687" s="25" t="n">
        <x:v>6</x:v>
      </x:c>
      <x:c r="L1687" s="26" t="b">
        <x:v>1</x:v>
      </x:c>
      <x:c r="M1687" s="26" t="b">
        <x:v>0</x:v>
      </x:c>
      <x:c r="N1687" s="25" t="n">
        <x:v>43.4</x:v>
      </x:c>
      <x:c r="O1687" s="26" t="b">
        <x:v>1</x:v>
      </x:c>
      <x:c r="P1687" s="25" t="str">
        <x:v>BRANCH</x:v>
      </x:c>
      <x:c r="Q1687" s="25" t="str">
        <x:v>DERIVED_ANALYTICS</x:v>
      </x:c>
      <x:c r="R1687" s="30" t="n">
        <x:v>0.046292</x:v>
      </x:c>
      <x:c r="S1687" s="25" t="str">
        <x:v>R04</x:v>
      </x:c>
      <x:c r="T1687" s="25" t="n">
        <x:v>15</x:v>
      </x:c>
      <x:c r="U1687" s="25" t="n">
        <x:v>1</x:v>
      </x:c>
      <x:c r="V1687" s="25" t="str">
        <x:v>2027-08-28</x:v>
      </x:c>
      <x:c r="W1687" s="25" t="str">
        <x:v>NONE</x:v>
      </x:c>
      <x:c r="X1687" s="26" t="b">
        <x:v>1</x:v>
      </x:c>
      <x:c r="Y1687" s="26" t="b">
        <x:v>1</x:v>
      </x:c>
      <x:c r="Z1687" s="25" t="str">
        <x:v>CONTROLLED_SYNTHETIC</x:v>
      </x:c>
      <x:c r="AA1687" s="28" t="n">
        <x:v>3109109.27</x:v>
      </x:c>
      <x:c r="AB1687" s="28" t="n">
        <x:v>2886974.69</x:v>
      </x:c>
      <x:c r="AC1687" s="28" t="n">
        <x:v>128722.7</x:v>
      </x:c>
      <x:c r="AD1687" s="28" t="n">
        <x:v>1161661.32</x:v>
      </x:c>
      <x:c r="AE1687" s="28" t="n">
        <x:v>682590.31</x:v>
      </x:c>
      <x:c r="AF1687" s="28" t="n">
        <x:v>0</x:v>
      </x:c>
      <x:c r="AG1687" s="28" t="n">
        <x:v>430206.1</x:v>
      </x:c>
      <x:c r="AH1687" s="28" t="n">
        <x:v>83899.275</x:v>
      </x:c>
      <x:c r="AI1687" s="28" t="n">
        <x:v>310250.966667</x:v>
      </x:c>
      <x:c r="AJ1687" s="25" t="n">
        <x:v>376</x:v>
      </x:c>
      <x:c r="AK1687" s="25" t="n">
        <x:v>2</x:v>
      </x:c>
      <x:c r="AL1687" s="28" t="n">
        <x:v>6541026.32</x:v>
      </x:c>
      <x:c r="AM1687" s="28" t="n">
        <x:v>86807.92</x:v>
      </x:c>
      <x:c r="AN1687" s="25" t="str">
        <x:v>CASH_MANAGEMENT|TRADE_FINANCE</x:v>
      </x:c>
      <x:c r="AO1687" s="25" t="str">
        <x:v>2026-07-29</x:v>
      </x:c>
      <x:c r="AP1687" s="25" t="n">
        <x:v>2</x:v>
      </x:c>
      <x:c r="AQ1687" s="25" t="n">
        <x:v>22</x:v>
      </x:c>
      <x:c r="AR1687" s="25" t="n">
        <x:v>60.29</x:v>
      </x:c>
      <x:c r="AS1687" s="30" t="n">
        <x:v>1</x:v>
      </x:c>
      <x:c r="AT1687" s="25" t="n">
        <x:v>0</x:v>
      </x:c>
    </x:row>
    <x:row r="1688">
      <x:c r="A1688" s="25" t="str">
        <x:v>SME001684</x:v>
      </x:c>
      <x:c r="B1688" s="25" t="str">
        <x:v>Synthetic SME 001684</x:v>
      </x:c>
      <x:c r="C1688" s="25" t="str">
        <x:v>RM039</x:v>
      </x:c>
      <x:c r="D1688" s="25" t="str">
        <x:v>Eastern</x:v>
      </x:c>
      <x:c r="E1688" s="25" t="str">
        <x:v>Transportation</x:v>
      </x:c>
      <x:c r="F1688" s="25" t="str">
        <x:v>SMALL</x:v>
      </x:c>
      <x:c r="G1688" s="25" t="str">
        <x:v>SOLE_PROPRIETOR</x:v>
      </x:c>
      <x:c r="H1688" s="25" t="str">
        <x:v>2021-05-09</x:v>
      </x:c>
      <x:c r="I1688" s="25" t="n">
        <x:v>63</x:v>
      </x:c>
      <x:c r="J1688" s="28" t="n">
        <x:v>10343021.13</x:v>
      </x:c>
      <x:c r="K1688" s="25" t="n">
        <x:v>20</x:v>
      </x:c>
      <x:c r="L1688" s="26" t="b">
        <x:v>0</x:v>
      </x:c>
      <x:c r="M1688" s="26" t="b">
        <x:v>0</x:v>
      </x:c>
      <x:c r="N1688" s="25" t="n">
        <x:v>65.03</x:v>
      </x:c>
      <x:c r="O1688" s="26" t="b">
        <x:v>1</x:v>
      </x:c>
      <x:c r="P1688" s="25" t="str">
        <x:v>VIDEO_MEETING</x:v>
      </x:c>
      <x:c r="Q1688" s="25" t="str">
        <x:v>DERIVED_ANALYTICS</x:v>
      </x:c>
      <x:c r="R1688" s="30" t="n">
        <x:v>0.078424</x:v>
      </x:c>
      <x:c r="S1688" s="25" t="str">
        <x:v>R05</x:v>
      </x:c>
      <x:c r="T1688" s="25" t="n">
        <x:v>0</x:v>
      </x:c>
      <x:c r="U1688" s="25" t="n">
        <x:v>1</x:v>
      </x:c>
      <x:c r="V1688" s="25" t="str">
        <x:v>2026-04-04</x:v>
      </x:c>
      <x:c r="W1688" s="25" t="str">
        <x:v>NONE</x:v>
      </x:c>
      <x:c r="X1688" s="26" t="b">
        <x:v>1</x:v>
      </x:c>
      <x:c r="Y1688" s="26" t="b">
        <x:v>1</x:v>
      </x:c>
      <x:c r="Z1688" s="25" t="str">
        <x:v>CONTROLLED_SYNTHETIC</x:v>
      </x:c>
      <x:c r="AA1688" s="28" t="n">
        <x:v>5116198.42</x:v>
      </x:c>
      <x:c r="AB1688" s="28" t="n">
        <x:v>4490426.16</x:v>
      </x:c>
      <x:c r="AC1688" s="28" t="n">
        <x:v>329910.28</x:v>
      </x:c>
      <x:c r="AD1688" s="28" t="n">
        <x:v>3456550.69</x:v>
      </x:c>
      <x:c r="AE1688" s="28" t="n">
        <x:v>0</x:v>
      </x:c>
      <x:c r="AF1688" s="28" t="n">
        <x:v>0</x:v>
      </x:c>
      <x:c r="AG1688" s="28" t="n">
        <x:v>0</x:v>
      </x:c>
      <x:c r="AH1688" s="28" t="n">
        <x:v>234429.673333</x:v>
      </x:c>
      <x:c r="AI1688" s="28" t="n">
        <x:v>607738.158333</x:v>
      </x:c>
      <x:c r="AJ1688" s="25" t="n">
        <x:v>668</x:v>
      </x:c>
      <x:c r="AK1688" s="25" t="n">
        <x:v>3</x:v>
      </x:c>
      <x:c r="AL1688" s="28" t="n">
        <x:v>14610510.44</x:v>
      </x:c>
      <x:c r="AM1688" s="28" t="n">
        <x:v>486250.21</x:v>
      </x:c>
      <x:c r="AN1688" s="25" t="str">
        <x:v>CASH_MANAGEMENT|PAYROLL_SERVICES|POS_MERCHANT_ACQUIRING</x:v>
      </x:c>
      <x:c r="AO1688" s="25" t="str">
        <x:v>2026-06-07</x:v>
      </x:c>
      <x:c r="AP1688" s="25" t="n">
        <x:v>5</x:v>
      </x:c>
      <x:c r="AQ1688" s="25" t="n">
        <x:v>74</x:v>
      </x:c>
      <x:c r="AR1688" s="25" t="n">
        <x:v>62.5</x:v>
      </x:c>
      <x:c r="AS1688" s="30" t="n">
        <x:v>1</x:v>
      </x:c>
      <x:c r="AT1688" s="25" t="n">
        <x:v>138</x:v>
      </x:c>
    </x:row>
    <x:row r="1689">
      <x:c r="A1689" s="25" t="str">
        <x:v>SME001685</x:v>
      </x:c>
      <x:c r="B1689" s="25" t="str">
        <x:v>Synthetic SME 001685</x:v>
      </x:c>
      <x:c r="C1689" s="25" t="str">
        <x:v>RM015</x:v>
      </x:c>
      <x:c r="D1689" s="25" t="str">
        <x:v>Marmara</x:v>
      </x:c>
      <x:c r="E1689" s="25" t="str">
        <x:v>Retail Trade</x:v>
      </x:c>
      <x:c r="F1689" s="25" t="str">
        <x:v>MICRO</x:v>
      </x:c>
      <x:c r="G1689" s="25" t="str">
        <x:v>LIMITED</x:v>
      </x:c>
      <x:c r="H1689" s="25" t="str">
        <x:v>2021-01-06</x:v>
      </x:c>
      <x:c r="I1689" s="25" t="n">
        <x:v>67</x:v>
      </x:c>
      <x:c r="J1689" s="28" t="n">
        <x:v>8385368.38</x:v>
      </x:c>
      <x:c r="K1689" s="25" t="n">
        <x:v>3</x:v>
      </x:c>
      <x:c r="L1689" s="26" t="b">
        <x:v>1</x:v>
      </x:c>
      <x:c r="M1689" s="26" t="b">
        <x:v>0</x:v>
      </x:c>
      <x:c r="N1689" s="25" t="n">
        <x:v>38.01</x:v>
      </x:c>
      <x:c r="O1689" s="26" t="b">
        <x:v>1</x:v>
      </x:c>
      <x:c r="P1689" s="25" t="str">
        <x:v>RM_CALL</x:v>
      </x:c>
      <x:c r="Q1689" s="25" t="str">
        <x:v>DERIVED_ANALYTICS</x:v>
      </x:c>
      <x:c r="R1689" s="30" t="n">
        <x:v>0.071169</x:v>
      </x:c>
      <x:c r="S1689" s="25" t="str">
        <x:v>R05</x:v>
      </x:c>
      <x:c r="T1689" s="25" t="n">
        <x:v>0</x:v>
      </x:c>
      <x:c r="U1689" s="25" t="n">
        <x:v>1</x:v>
      </x:c>
      <x:c r="V1689" s="25" t="str">
        <x:v>2026-08-25</x:v>
      </x:c>
      <x:c r="W1689" s="25" t="str">
        <x:v>NONE</x:v>
      </x:c>
      <x:c r="X1689" s="26" t="b">
        <x:v>1</x:v>
      </x:c>
      <x:c r="Y1689" s="26" t="b">
        <x:v>1</x:v>
      </x:c>
      <x:c r="Z1689" s="25" t="str">
        <x:v>CONTROLLED_SYNTHETIC</x:v>
      </x:c>
      <x:c r="AA1689" s="28" t="n">
        <x:v>5281712.05</x:v>
      </x:c>
      <x:c r="AB1689" s="28" t="n">
        <x:v>4653738.11</x:v>
      </x:c>
      <x:c r="AC1689" s="28" t="n">
        <x:v>2743324.49</x:v>
      </x:c>
      <x:c r="AD1689" s="28" t="n">
        <x:v>710430.88</x:v>
      </x:c>
      <x:c r="AE1689" s="28" t="n">
        <x:v>1400910.86</x:v>
      </x:c>
      <x:c r="AF1689" s="28" t="n">
        <x:v>0</x:v>
      </x:c>
      <x:c r="AG1689" s="28" t="n">
        <x:v>851679.35</x:v>
      </x:c>
      <x:c r="AH1689" s="28" t="n">
        <x:v>196870.003333</x:v>
      </x:c>
      <x:c r="AI1689" s="28" t="n">
        <x:v>365723.171667</x:v>
      </x:c>
      <x:c r="AJ1689" s="25" t="n">
        <x:v>398</x:v>
      </x:c>
      <x:c r="AK1689" s="25" t="n">
        <x:v>2</x:v>
      </x:c>
      <x:c r="AL1689" s="28" t="n">
        <x:v>9526659.53</x:v>
      </x:c>
      <x:c r="AM1689" s="28" t="n">
        <x:v>482777.17</x:v>
      </x:c>
      <x:c r="AN1689" s="25" t="str">
        <x:v>CASH_MANAGEMENT|WORKING_CAPITAL_LOAN</x:v>
      </x:c>
      <x:c r="AO1689" s="25" t="str">
        <x:v>2026-07-16</x:v>
      </x:c>
      <x:c r="AP1689" s="25" t="n">
        <x:v>5</x:v>
      </x:c>
      <x:c r="AQ1689" s="25" t="n">
        <x:v>35</x:v>
      </x:c>
      <x:c r="AR1689" s="25" t="n">
        <x:v>56.95</x:v>
      </x:c>
      <x:c r="AS1689" s="30" t="n">
        <x:v>1</x:v>
      </x:c>
      <x:c r="AT1689" s="25" t="n">
        <x:v>0</x:v>
      </x:c>
    </x:row>
    <x:row r="1690">
      <x:c r="A1690" s="25" t="str">
        <x:v>SME001686</x:v>
      </x:c>
      <x:c r="B1690" s="25" t="str">
        <x:v>Synthetic SME 001686</x:v>
      </x:c>
      <x:c r="C1690" s="25" t="str">
        <x:v>RM028</x:v>
      </x:c>
      <x:c r="D1690" s="25" t="str">
        <x:v>Eastern</x:v>
      </x:c>
      <x:c r="E1690" s="25" t="str">
        <x:v>Agriculture</x:v>
      </x:c>
      <x:c r="F1690" s="25" t="str">
        <x:v>MICRO</x:v>
      </x:c>
      <x:c r="G1690" s="25" t="str">
        <x:v>LIMITED</x:v>
      </x:c>
      <x:c r="H1690" s="25" t="str">
        <x:v>2016-09-23</x:v>
      </x:c>
      <x:c r="I1690" s="25" t="n">
        <x:v>118</x:v>
      </x:c>
      <x:c r="J1690" s="28" t="n">
        <x:v>6404804.96</x:v>
      </x:c>
      <x:c r="K1690" s="25" t="n">
        <x:v>3</x:v>
      </x:c>
      <x:c r="L1690" s="26" t="b">
        <x:v>0</x:v>
      </x:c>
      <x:c r="M1690" s="26" t="b">
        <x:v>0</x:v>
      </x:c>
      <x:c r="N1690" s="25" t="n">
        <x:v>85.46</x:v>
      </x:c>
      <x:c r="O1690" s="26" t="b">
        <x:v>1</x:v>
      </x:c>
      <x:c r="P1690" s="25" t="str">
        <x:v>RM_CALL</x:v>
      </x:c>
      <x:c r="Q1690" s="25" t="str">
        <x:v>DERIVED_ANALYTICS</x:v>
      </x:c>
      <x:c r="R1690" s="30" t="n">
        <x:v>0.043958</x:v>
      </x:c>
      <x:c r="S1690" s="25" t="str">
        <x:v>R03</x:v>
      </x:c>
      <x:c r="T1690" s="25" t="n">
        <x:v>30</x:v>
      </x:c>
      <x:c r="U1690" s="25" t="n">
        <x:v>2</x:v>
      </x:c>
      <x:c r="V1690" s="25" t="str">
        <x:v>2027-01-20</x:v>
      </x:c>
      <x:c r="W1690" s="25" t="str">
        <x:v>NONE</x:v>
      </x:c>
      <x:c r="X1690" s="26" t="b">
        <x:v>1</x:v>
      </x:c>
      <x:c r="Y1690" s="26" t="b">
        <x:v>1</x:v>
      </x:c>
      <x:c r="Z1690" s="25" t="str">
        <x:v>CONTROLLED_SYNTHETIC</x:v>
      </x:c>
      <x:c r="AA1690" s="28" t="n">
        <x:v>3675912.42</x:v>
      </x:c>
      <x:c r="AB1690" s="28" t="n">
        <x:v>3128330.96</x:v>
      </x:c>
      <x:c r="AC1690" s="28" t="n">
        <x:v>188698.29</x:v>
      </x:c>
      <x:c r="AD1690" s="28" t="n">
        <x:v>665191.16</x:v>
      </x:c>
      <x:c r="AE1690" s="28" t="n">
        <x:v>0</x:v>
      </x:c>
      <x:c r="AF1690" s="28" t="n">
        <x:v>0</x:v>
      </x:c>
      <x:c r="AG1690" s="28" t="n">
        <x:v>0</x:v>
      </x:c>
      <x:c r="AH1690" s="28" t="n">
        <x:v>137140.158333</x:v>
      </x:c>
      <x:c r="AI1690" s="28" t="n">
        <x:v>299433.211667</x:v>
      </x:c>
      <x:c r="AJ1690" s="25" t="n">
        <x:v>866</x:v>
      </x:c>
      <x:c r="AK1690" s="25" t="n">
        <x:v>1</x:v>
      </x:c>
      <x:c r="AL1690" s="28" t="n">
        <x:v>98320</x:v>
      </x:c>
      <x:c r="AM1690" s="28" t="n">
        <x:v>2773.85</x:v>
      </x:c>
      <x:c r="AN1690" s="25" t="str">
        <x:v>BUSINESS_CREDIT_CARD</x:v>
      </x:c>
      <x:c r="AO1690" s="25" t="str">
        <x:v>2026-04-20</x:v>
      </x:c>
      <x:c r="AP1690" s="25" t="n">
        <x:v>2</x:v>
      </x:c>
      <x:c r="AQ1690" s="25" t="n">
        <x:v>122</x:v>
      </x:c>
      <x:c r="AR1690" s="25" t="n">
        <x:v>26.93</x:v>
      </x:c>
      <x:c r="AS1690" s="30" t="n">
        <x:v>0.04386</x:v>
      </x:c>
      <x:c r="AT1690" s="25" t="n">
        <x:v>0</x:v>
      </x:c>
    </x:row>
    <x:row r="1691">
      <x:c r="A1691" s="25" t="str">
        <x:v>SME001687</x:v>
      </x:c>
      <x:c r="B1691" s="25" t="str">
        <x:v>Synthetic SME 001687</x:v>
      </x:c>
      <x:c r="C1691" s="25" t="str">
        <x:v>RM033</x:v>
      </x:c>
      <x:c r="D1691" s="25" t="str">
        <x:v>Mediterranean</x:v>
      </x:c>
      <x:c r="E1691" s="25" t="str">
        <x:v>Transportation</x:v>
      </x:c>
      <x:c r="F1691" s="25" t="str">
        <x:v>SMALL</x:v>
      </x:c>
      <x:c r="G1691" s="25" t="str">
        <x:v>JOINT_STOCK</x:v>
      </x:c>
      <x:c r="H1691" s="25" t="str">
        <x:v>2022-08-12</x:v>
      </x:c>
      <x:c r="I1691" s="25" t="n">
        <x:v>48</x:v>
      </x:c>
      <x:c r="J1691" s="28" t="n">
        <x:v>44367872.03</x:v>
      </x:c>
      <x:c r="K1691" s="25" t="n">
        <x:v>39</x:v>
      </x:c>
      <x:c r="L1691" s="26" t="b">
        <x:v>0</x:v>
      </x:c>
      <x:c r="M1691" s="26" t="b">
        <x:v>0</x:v>
      </x:c>
      <x:c r="N1691" s="25" t="n">
        <x:v>74.24</x:v>
      </x:c>
      <x:c r="O1691" s="26" t="b">
        <x:v>1</x:v>
      </x:c>
      <x:c r="P1691" s="25" t="str">
        <x:v>RM_CALL</x:v>
      </x:c>
      <x:c r="Q1691" s="25" t="str">
        <x:v>DERIVED_ANALYTICS</x:v>
      </x:c>
      <x:c r="R1691" s="30" t="n">
        <x:v>0.033723</x:v>
      </x:c>
      <x:c r="S1691" s="25" t="str">
        <x:v>R03</x:v>
      </x:c>
      <x:c r="T1691" s="25" t="n">
        <x:v>0</x:v>
      </x:c>
      <x:c r="U1691" s="25" t="n">
        <x:v>1</x:v>
      </x:c>
      <x:c r="V1691" s="25" t="str">
        <x:v>2027-08-28</x:v>
      </x:c>
      <x:c r="W1691" s="25" t="str">
        <x:v>NONE</x:v>
      </x:c>
      <x:c r="X1691" s="26" t="b">
        <x:v>1</x:v>
      </x:c>
      <x:c r="Y1691" s="26" t="b">
        <x:v>1</x:v>
      </x:c>
      <x:c r="Z1691" s="25" t="str">
        <x:v>CONTROLLED_SYNTHETIC</x:v>
      </x:c>
      <x:c r="AA1691" s="28" t="n">
        <x:v>21173398.17</x:v>
      </x:c>
      <x:c r="AB1691" s="28" t="n">
        <x:v>17327171.45</x:v>
      </x:c>
      <x:c r="AC1691" s="28" t="n">
        <x:v>999081.62</x:v>
      </x:c>
      <x:c r="AD1691" s="28" t="n">
        <x:v>7256518.39</x:v>
      </x:c>
      <x:c r="AE1691" s="28" t="n">
        <x:v>0</x:v>
      </x:c>
      <x:c r="AF1691" s="28" t="n">
        <x:v>0</x:v>
      </x:c>
      <x:c r="AG1691" s="28" t="n">
        <x:v>0</x:v>
      </x:c>
      <x:c r="AH1691" s="28" t="n">
        <x:v>991517.836667</x:v>
      </x:c>
      <x:c r="AI1691" s="28" t="n">
        <x:v>2034846.771667</x:v>
      </x:c>
      <x:c r="AJ1691" s="25" t="n">
        <x:v>591</x:v>
      </x:c>
      <x:c r="AK1691" s="25" t="n">
        <x:v>4</x:v>
      </x:c>
      <x:c r="AL1691" s="28" t="n">
        <x:v>24126087.61</x:v>
      </x:c>
      <x:c r="AM1691" s="28" t="n">
        <x:v>670167.49</x:v>
      </x:c>
      <x:c r="AN1691" s="25" t="str">
        <x:v>BUSINESS_CREDIT_CARD|PAYROLL_SERVICES|POS_MERCHANT_ACQUIRING|WORKING_CAPITAL_LOAN</x:v>
      </x:c>
      <x:c r="AO1691" s="25" t="str">
        <x:v>2026-07-12</x:v>
      </x:c>
      <x:c r="AP1691" s="25" t="n">
        <x:v>6</x:v>
      </x:c>
      <x:c r="AQ1691" s="25" t="n">
        <x:v>39</x:v>
      </x:c>
      <x:c r="AR1691" s="25" t="n">
        <x:v>52.65</x:v>
      </x:c>
      <x:c r="AS1691" s="30" t="n">
        <x:v>1</x:v>
      </x:c>
      <x:c r="AT1691" s="25" t="n">
        <x:v>0</x:v>
      </x:c>
    </x:row>
    <x:row r="1692">
      <x:c r="A1692" s="25" t="str">
        <x:v>SME001688</x:v>
      </x:c>
      <x:c r="B1692" s="25" t="str">
        <x:v>Synthetic SME 001688</x:v>
      </x:c>
      <x:c r="C1692" s="25" t="str">
        <x:v>RM015</x:v>
      </x:c>
      <x:c r="D1692" s="25" t="str">
        <x:v>Marmara</x:v>
      </x:c>
      <x:c r="E1692" s="25" t="str">
        <x:v>Construction</x:v>
      </x:c>
      <x:c r="F1692" s="25" t="str">
        <x:v>SMALL</x:v>
      </x:c>
      <x:c r="G1692" s="25" t="str">
        <x:v>SOLE_PROPRIETOR</x:v>
      </x:c>
      <x:c r="H1692" s="25" t="str">
        <x:v>2023-09-02</x:v>
      </x:c>
      <x:c r="I1692" s="25" t="n">
        <x:v>35</x:v>
      </x:c>
      <x:c r="J1692" s="28" t="n">
        <x:v>56909952.19</x:v>
      </x:c>
      <x:c r="K1692" s="25" t="n">
        <x:v>14</x:v>
      </x:c>
      <x:c r="L1692" s="26" t="b">
        <x:v>0</x:v>
      </x:c>
      <x:c r="M1692" s="26" t="b">
        <x:v>1</x:v>
      </x:c>
      <x:c r="N1692" s="25" t="n">
        <x:v>58.19</x:v>
      </x:c>
      <x:c r="O1692" s="26" t="b">
        <x:v>1</x:v>
      </x:c>
      <x:c r="P1692" s="25" t="str">
        <x:v>RM_CALL</x:v>
      </x:c>
      <x:c r="Q1692" s="25" t="str">
        <x:v>DERIVED_ANALYTICS</x:v>
      </x:c>
      <x:c r="R1692" s="30" t="n">
        <x:v>0.059419</x:v>
      </x:c>
      <x:c r="S1692" s="25" t="str">
        <x:v>R04</x:v>
      </x:c>
      <x:c r="T1692" s="25" t="n">
        <x:v>0</x:v>
      </x:c>
      <x:c r="U1692" s="25" t="n">
        <x:v>1</x:v>
      </x:c>
      <x:c r="V1692" s="25" t="str">
        <x:v>2026-09-19</x:v>
      </x:c>
      <x:c r="W1692" s="25" t="str">
        <x:v>NONE</x:v>
      </x:c>
      <x:c r="X1692" s="26" t="b">
        <x:v>1</x:v>
      </x:c>
      <x:c r="Y1692" s="26" t="b">
        <x:v>1</x:v>
      </x:c>
      <x:c r="Z1692" s="25" t="str">
        <x:v>CONTROLLED_SYNTHETIC</x:v>
      </x:c>
      <x:c r="AA1692" s="28" t="n">
        <x:v>28769499.23</x:v>
      </x:c>
      <x:c r="AB1692" s="28" t="n">
        <x:v>25587667.88</x:v>
      </x:c>
      <x:c r="AC1692" s="28" t="n">
        <x:v>1281360.93</x:v>
      </x:c>
      <x:c r="AD1692" s="28" t="n">
        <x:v>3025557.79</x:v>
      </x:c>
      <x:c r="AE1692" s="28" t="n">
        <x:v>0</x:v>
      </x:c>
      <x:c r="AF1692" s="28" t="n">
        <x:v>5449347.42</x:v>
      </x:c>
      <x:c r="AG1692" s="28" t="n">
        <x:v>3227996.26</x:v>
      </x:c>
      <x:c r="AH1692" s="28" t="n">
        <x:v>1107719.278333</x:v>
      </x:c>
      <x:c r="AI1692" s="28" t="n">
        <x:v>2915919.163333</x:v>
      </x:c>
      <x:c r="AJ1692" s="25" t="n">
        <x:v>562</x:v>
      </x:c>
      <x:c r="AK1692" s="25" t="n">
        <x:v>2</x:v>
      </x:c>
      <x:c r="AL1692" s="28" t="n">
        <x:v>8958134.32</x:v>
      </x:c>
      <x:c r="AM1692" s="28" t="n">
        <x:v>125203.11</x:v>
      </x:c>
      <x:c r="AN1692" s="25" t="str">
        <x:v>PAYROLL_SERVICES|WORKING_CAPITAL_LOAN</x:v>
      </x:c>
      <x:c r="AO1692" s="25" t="str">
        <x:v>2026-08-02</x:v>
      </x:c>
      <x:c r="AP1692" s="25" t="n">
        <x:v>3</x:v>
      </x:c>
      <x:c r="AQ1692" s="25" t="n">
        <x:v>18</x:v>
      </x:c>
      <x:c r="AR1692" s="25" t="n">
        <x:v>25.74</x:v>
      </x:c>
      <x:c r="AS1692" s="30" t="n">
        <x:v>0.44974</x:v>
      </x:c>
      <x:c r="AT1692" s="25" t="n">
        <x:v>0</x:v>
      </x:c>
    </x:row>
    <x:row r="1693">
      <x:c r="A1693" s="25" t="str">
        <x:v>SME001689</x:v>
      </x:c>
      <x:c r="B1693" s="25" t="str">
        <x:v>Synthetic SME 001689</x:v>
      </x:c>
      <x:c r="C1693" s="25" t="str">
        <x:v>RM018</x:v>
      </x:c>
      <x:c r="D1693" s="25" t="str">
        <x:v>Mediterranean</x:v>
      </x:c>
      <x:c r="E1693" s="25" t="str">
        <x:v>Retail Trade</x:v>
      </x:c>
      <x:c r="F1693" s="25" t="str">
        <x:v>SMALL</x:v>
      </x:c>
      <x:c r="G1693" s="25" t="str">
        <x:v>LIMITED</x:v>
      </x:c>
      <x:c r="H1693" s="25" t="str">
        <x:v>2018-03-15</x:v>
      </x:c>
      <x:c r="I1693" s="25" t="n">
        <x:v>101</x:v>
      </x:c>
      <x:c r="J1693" s="28" t="n">
        <x:v>16837353.16</x:v>
      </x:c>
      <x:c r="K1693" s="25" t="n">
        <x:v>11</x:v>
      </x:c>
      <x:c r="L1693" s="26" t="b">
        <x:v>0</x:v>
      </x:c>
      <x:c r="M1693" s="26" t="b">
        <x:v>0</x:v>
      </x:c>
      <x:c r="N1693" s="25" t="n">
        <x:v>42.93</x:v>
      </x:c>
      <x:c r="O1693" s="26" t="b">
        <x:v>1</x:v>
      </x:c>
      <x:c r="P1693" s="25" t="str">
        <x:v>RM_CALL</x:v>
      </x:c>
      <x:c r="Q1693" s="25" t="str">
        <x:v>DERIVED_ANALYTICS</x:v>
      </x:c>
      <x:c r="R1693" s="30" t="n">
        <x:v>0.033041</x:v>
      </x:c>
      <x:c r="S1693" s="25" t="str">
        <x:v>R03</x:v>
      </x:c>
      <x:c r="T1693" s="25" t="n">
        <x:v>0</x:v>
      </x:c>
      <x:c r="U1693" s="25" t="n">
        <x:v>1</x:v>
      </x:c>
      <x:c r="V1693" s="25" t="str">
        <x:v>2026-05-21</x:v>
      </x:c>
      <x:c r="W1693" s="25" t="str">
        <x:v>NONE</x:v>
      </x:c>
      <x:c r="X1693" s="26" t="b">
        <x:v>1</x:v>
      </x:c>
      <x:c r="Y1693" s="26" t="b">
        <x:v>1</x:v>
      </x:c>
      <x:c r="Z1693" s="25" t="str">
        <x:v>CONTROLLED_SYNTHETIC</x:v>
      </x:c>
      <x:c r="AA1693" s="28" t="n">
        <x:v>8260277.23</x:v>
      </x:c>
      <x:c r="AB1693" s="28" t="n">
        <x:v>7247924.54</x:v>
      </x:c>
      <x:c r="AC1693" s="28" t="n">
        <x:v>3900372.71</x:v>
      </x:c>
      <x:c r="AD1693" s="28" t="n">
        <x:v>2094085.43</x:v>
      </x:c>
      <x:c r="AE1693" s="28" t="n">
        <x:v>0</x:v>
      </x:c>
      <x:c r="AF1693" s="28" t="n">
        <x:v>0</x:v>
      </x:c>
      <x:c r="AG1693" s="28" t="n">
        <x:v>0</x:v>
      </x:c>
      <x:c r="AH1693" s="28" t="n">
        <x:v>276218.683333</x:v>
      </x:c>
      <x:c r="AI1693" s="28" t="n">
        <x:v>1038312.193333</x:v>
      </x:c>
      <x:c r="AJ1693" s="25" t="n">
        <x:v>470</x:v>
      </x:c>
      <x:c r="AK1693" s="25" t="n">
        <x:v>2</x:v>
      </x:c>
      <x:c r="AL1693" s="28" t="n">
        <x:v>2142717.94</x:v>
      </x:c>
      <x:c r="AM1693" s="28" t="n">
        <x:v>79602.85</x:v>
      </x:c>
      <x:c r="AN1693" s="25" t="str">
        <x:v>TRADE_FINANCE|WORKING_CAPITAL_LOAN</x:v>
      </x:c>
      <x:c r="AO1693" s="25" t="str">
        <x:v>2026-04-01</x:v>
      </x:c>
      <x:c r="AP1693" s="25" t="n">
        <x:v>3</x:v>
      </x:c>
      <x:c r="AQ1693" s="25" t="n">
        <x:v>141</x:v>
      </x:c>
      <x:c r="AR1693" s="25" t="n">
        <x:v>36.56</x:v>
      </x:c>
      <x:c r="AS1693" s="30" t="n">
        <x:v>0.363599</x:v>
      </x:c>
      <x:c r="AT1693" s="25" t="n">
        <x:v>91</x:v>
      </x:c>
    </x:row>
    <x:row r="1694">
      <x:c r="A1694" s="25" t="str">
        <x:v>SME001690</x:v>
      </x:c>
      <x:c r="B1694" s="25" t="str">
        <x:v>Synthetic SME 001690</x:v>
      </x:c>
      <x:c r="C1694" s="25" t="str">
        <x:v>RM031</x:v>
      </x:c>
      <x:c r="D1694" s="25" t="str">
        <x:v>Black Sea</x:v>
      </x:c>
      <x:c r="E1694" s="25" t="str">
        <x:v>Retail Trade</x:v>
      </x:c>
      <x:c r="F1694" s="25" t="str">
        <x:v>MEDIUM</x:v>
      </x:c>
      <x:c r="G1694" s="25" t="str">
        <x:v>JOINT_STOCK</x:v>
      </x:c>
      <x:c r="H1694" s="25" t="str">
        <x:v>2025-12-31</x:v>
      </x:c>
      <x:c r="I1694" s="25" t="n">
        <x:v>7</x:v>
      </x:c>
      <x:c r="J1694" s="28" t="n">
        <x:v>175248057.16</x:v>
      </x:c>
      <x:c r="K1694" s="25" t="n">
        <x:v>77</x:v>
      </x:c>
      <x:c r="L1694" s="26" t="b">
        <x:v>0</x:v>
      </x:c>
      <x:c r="M1694" s="26" t="b">
        <x:v>1</x:v>
      </x:c>
      <x:c r="N1694" s="25" t="n">
        <x:v>67.9</x:v>
      </x:c>
      <x:c r="O1694" s="26" t="b">
        <x:v>1</x:v>
      </x:c>
      <x:c r="P1694" s="25" t="str">
        <x:v>RM_CALL</x:v>
      </x:c>
      <x:c r="Q1694" s="25" t="str">
        <x:v>DERIVED_ANALYTICS</x:v>
      </x:c>
      <x:c r="R1694" s="30" t="n">
        <x:v>0.002</x:v>
      </x:c>
      <x:c r="S1694" s="25" t="str">
        <x:v>R02</x:v>
      </x:c>
      <x:c r="T1694" s="25" t="n">
        <x:v>30</x:v>
      </x:c>
      <x:c r="U1694" s="25" t="n">
        <x:v>2</x:v>
      </x:c>
      <x:c r="V1694" s="25" t="str">
        <x:v>2026-12-29</x:v>
      </x:c>
      <x:c r="W1694" s="25" t="str">
        <x:v>NONE</x:v>
      </x:c>
      <x:c r="X1694" s="26" t="b">
        <x:v>1</x:v>
      </x:c>
      <x:c r="Y1694" s="26" t="b">
        <x:v>1</x:v>
      </x:c>
      <x:c r="Z1694" s="25" t="str">
        <x:v>CONTROLLED_SYNTHETIC</x:v>
      </x:c>
      <x:c r="AA1694" s="28" t="n">
        <x:v>87870094.63</x:v>
      </x:c>
      <x:c r="AB1694" s="28" t="n">
        <x:v>83002006.81</x:v>
      </x:c>
      <x:c r="AC1694" s="28" t="n">
        <x:v>51984326.76</x:v>
      </x:c>
      <x:c r="AD1694" s="28" t="n">
        <x:v>17142027.14</x:v>
      </x:c>
      <x:c r="AE1694" s="28" t="n">
        <x:v>0</x:v>
      </x:c>
      <x:c r="AF1694" s="28" t="n">
        <x:v>26982147.85</x:v>
      </x:c>
      <x:c r="AG1694" s="28" t="n">
        <x:v>18005656.13</x:v>
      </x:c>
      <x:c r="AH1694" s="28" t="n">
        <x:v>3193868.041667</x:v>
      </x:c>
      <x:c r="AI1694" s="28" t="n">
        <x:v>13057546.948333</x:v>
      </x:c>
      <x:c r="AJ1694" s="25" t="n">
        <x:v>681</x:v>
      </x:c>
      <x:c r="AK1694" s="25" t="n">
        <x:v>3</x:v>
      </x:c>
      <x:c r="AL1694" s="28" t="n">
        <x:v>92304535</x:v>
      </x:c>
      <x:c r="AM1694" s="28" t="n">
        <x:v>1514249.42</x:v>
      </x:c>
      <x:c r="AN1694" s="25" t="str">
        <x:v>BUSINESS_CREDIT_CARD|FX_RISK_MANAGEMENT|WORKING_CAPITAL_LOAN</x:v>
      </x:c>
      <x:c r="AO1694" s="25" t="str">
        <x:v>2026-07-05</x:v>
      </x:c>
      <x:c r="AP1694" s="25" t="n">
        <x:v>2</x:v>
      </x:c>
      <x:c r="AQ1694" s="25" t="n">
        <x:v>46</x:v>
      </x:c>
      <x:c r="AR1694" s="25" t="n">
        <x:v>35.91</x:v>
      </x:c>
      <x:c r="AS1694" s="30" t="n">
        <x:v>1</x:v>
      </x:c>
      <x:c r="AT1694" s="25" t="n">
        <x:v>0</x:v>
      </x:c>
    </x:row>
    <x:row r="1695">
      <x:c r="A1695" s="25" t="str">
        <x:v>SME001691</x:v>
      </x:c>
      <x:c r="B1695" s="25" t="str">
        <x:v>Synthetic SME 001691</x:v>
      </x:c>
      <x:c r="C1695" s="25" t="str">
        <x:v>RM036</x:v>
      </x:c>
      <x:c r="D1695" s="25" t="str">
        <x:v>Marmara</x:v>
      </x:c>
      <x:c r="E1695" s="25" t="str">
        <x:v>Agriculture</x:v>
      </x:c>
      <x:c r="F1695" s="25" t="str">
        <x:v>MICRO</x:v>
      </x:c>
      <x:c r="G1695" s="25" t="str">
        <x:v>JOINT_STOCK</x:v>
      </x:c>
      <x:c r="H1695" s="25" t="str">
        <x:v>2022-07-01</x:v>
      </x:c>
      <x:c r="I1695" s="25" t="n">
        <x:v>49</x:v>
      </x:c>
      <x:c r="J1695" s="28" t="n">
        <x:v>13786858.45</x:v>
      </x:c>
      <x:c r="K1695" s="25" t="n">
        <x:v>8</x:v>
      </x:c>
      <x:c r="L1695" s="26" t="b">
        <x:v>0</x:v>
      </x:c>
      <x:c r="M1695" s="26" t="b">
        <x:v>0</x:v>
      </x:c>
      <x:c r="N1695" s="25" t="n">
        <x:v>29.05</x:v>
      </x:c>
      <x:c r="O1695" s="26" t="b">
        <x:v>1</x:v>
      </x:c>
      <x:c r="P1695" s="25" t="str">
        <x:v>RM_CALL</x:v>
      </x:c>
      <x:c r="Q1695" s="25" t="str">
        <x:v>DERIVED_ANALYTICS</x:v>
      </x:c>
      <x:c r="R1695" s="30" t="n">
        <x:v>0.049745</x:v>
      </x:c>
      <x:c r="S1695" s="25" t="str">
        <x:v>R04</x:v>
      </x:c>
      <x:c r="T1695" s="25" t="n">
        <x:v>0</x:v>
      </x:c>
      <x:c r="U1695" s="25" t="n">
        <x:v>1</x:v>
      </x:c>
      <x:c r="V1695" s="25" t="str">
        <x:v>2027-01-12</x:v>
      </x:c>
      <x:c r="W1695" s="25" t="str">
        <x:v>NONE</x:v>
      </x:c>
      <x:c r="X1695" s="26" t="b">
        <x:v>1</x:v>
      </x:c>
      <x:c r="Y1695" s="26" t="b">
        <x:v>1</x:v>
      </x:c>
      <x:c r="Z1695" s="25" t="str">
        <x:v>CONTROLLED_SYNTHETIC</x:v>
      </x:c>
      <x:c r="AA1695" s="28" t="n">
        <x:v>6630400.9</x:v>
      </x:c>
      <x:c r="AB1695" s="28" t="n">
        <x:v>6190175.85</x:v>
      </x:c>
      <x:c r="AC1695" s="28" t="n">
        <x:v>257183.81</x:v>
      </x:c>
      <x:c r="AD1695" s="28" t="n">
        <x:v>1808734.48</x:v>
      </x:c>
      <x:c r="AE1695" s="28" t="n">
        <x:v>0</x:v>
      </x:c>
      <x:c r="AF1695" s="28" t="n">
        <x:v>0</x:v>
      </x:c>
      <x:c r="AG1695" s="28" t="n">
        <x:v>0</x:v>
      </x:c>
      <x:c r="AH1695" s="28" t="n">
        <x:v>289038.34</x:v>
      </x:c>
      <x:c r="AI1695" s="28" t="n">
        <x:v>838102.655</x:v>
      </x:c>
      <x:c r="AJ1695" s="25" t="n">
        <x:v>274</x:v>
      </x:c>
      <x:c r="AK1695" s="25" t="n">
        <x:v>2</x:v>
      </x:c>
      <x:c r="AL1695" s="28" t="n">
        <x:v>283748.54</x:v>
      </x:c>
      <x:c r="AM1695" s="28" t="n">
        <x:v>14736.16</x:v>
      </x:c>
      <x:c r="AN1695" s="25" t="str">
        <x:v>TERM_DEPOSIT|TRADE_FINANCE</x:v>
      </x:c>
      <x:c r="AO1695" s="25" t="str">
        <x:v>2026-04-03</x:v>
      </x:c>
      <x:c r="AP1695" s="25" t="n">
        <x:v>4</x:v>
      </x:c>
      <x:c r="AQ1695" s="25" t="n">
        <x:v>139</x:v>
      </x:c>
      <x:c r="AR1695" s="25" t="n">
        <x:v>25.24</x:v>
      </x:c>
      <x:c r="AS1695" s="30" t="n">
        <x:v>0.058803</x:v>
      </x:c>
      <x:c r="AT1695" s="25" t="n">
        <x:v>0</x:v>
      </x:c>
    </x:row>
    <x:row r="1696">
      <x:c r="A1696" s="25" t="str">
        <x:v>SME001692</x:v>
      </x:c>
      <x:c r="B1696" s="25" t="str">
        <x:v>Synthetic SME 001692</x:v>
      </x:c>
      <x:c r="C1696" s="25" t="str">
        <x:v>RM041</x:v>
      </x:c>
      <x:c r="D1696" s="25" t="str">
        <x:v>Marmara</x:v>
      </x:c>
      <x:c r="E1696" s="25" t="str">
        <x:v>Hospitality</x:v>
      </x:c>
      <x:c r="F1696" s="25" t="str">
        <x:v>SMALL</x:v>
      </x:c>
      <x:c r="G1696" s="25" t="str">
        <x:v>JOINT_STOCK</x:v>
      </x:c>
      <x:c r="H1696" s="25" t="str">
        <x:v>2021-10-10</x:v>
      </x:c>
      <x:c r="I1696" s="25" t="n">
        <x:v>58</x:v>
      </x:c>
      <x:c r="J1696" s="28" t="n">
        <x:v>18368052.55</x:v>
      </x:c>
      <x:c r="K1696" s="25" t="n">
        <x:v>26</x:v>
      </x:c>
      <x:c r="L1696" s="26" t="b">
        <x:v>1</x:v>
      </x:c>
      <x:c r="M1696" s="26" t="b">
        <x:v>0</x:v>
      </x:c>
      <x:c r="N1696" s="25" t="n">
        <x:v>89.11</x:v>
      </x:c>
      <x:c r="O1696" s="26" t="b">
        <x:v>1</x:v>
      </x:c>
      <x:c r="P1696" s="25" t="str">
        <x:v>RM_CALL</x:v>
      </x:c>
      <x:c r="Q1696" s="25" t="str">
        <x:v>DERIVED_ANALYTICS</x:v>
      </x:c>
      <x:c r="R1696" s="30" t="n">
        <x:v>0.029391</x:v>
      </x:c>
      <x:c r="S1696" s="25" t="str">
        <x:v>R03</x:v>
      </x:c>
      <x:c r="T1696" s="25" t="n">
        <x:v>0</x:v>
      </x:c>
      <x:c r="U1696" s="25" t="n">
        <x:v>1</x:v>
      </x:c>
      <x:c r="V1696" s="25" t="str">
        <x:v>2027-01-04</x:v>
      </x:c>
      <x:c r="W1696" s="25" t="str">
        <x:v>NONE</x:v>
      </x:c>
      <x:c r="X1696" s="26" t="b">
        <x:v>1</x:v>
      </x:c>
      <x:c r="Y1696" s="26" t="b">
        <x:v>1</x:v>
      </x:c>
      <x:c r="Z1696" s="25" t="str">
        <x:v>CONTROLLED_SYNTHETIC</x:v>
      </x:c>
      <x:c r="AA1696" s="28" t="n">
        <x:v>10052464.42</x:v>
      </x:c>
      <x:c r="AB1696" s="28" t="n">
        <x:v>9271423.35</x:v>
      </x:c>
      <x:c r="AC1696" s="28" t="n">
        <x:v>4120285.5</x:v>
      </x:c>
      <x:c r="AD1696" s="28" t="n">
        <x:v>5601750.51</x:v>
      </x:c>
      <x:c r="AE1696" s="28" t="n">
        <x:v>2751485.38</x:v>
      </x:c>
      <x:c r="AF1696" s="28" t="n">
        <x:v>0</x:v>
      </x:c>
      <x:c r="AG1696" s="28" t="n">
        <x:v>1394341.51</x:v>
      </x:c>
      <x:c r="AH1696" s="28" t="n">
        <x:v>355637.668333</x:v>
      </x:c>
      <x:c r="AI1696" s="28" t="n">
        <x:v>1128388.128333</x:v>
      </x:c>
      <x:c r="AJ1696" s="25" t="n">
        <x:v>901</x:v>
      </x:c>
      <x:c r="AK1696" s="25" t="n">
        <x:v>4</x:v>
      </x:c>
      <x:c r="AL1696" s="28" t="n">
        <x:v>35789765.43</x:v>
      </x:c>
      <x:c r="AM1696" s="28" t="n">
        <x:v>1048117.78</x:v>
      </x:c>
      <x:c r="AN1696" s="25" t="str">
        <x:v>CASH_MANAGEMENT|PAYROLL_SERVICES|TRADE_FINANCE|WORKING_CAPITAL_LOAN</x:v>
      </x:c>
      <x:c r="AO1696" s="25" t="str">
        <x:v>2026-04-15</x:v>
      </x:c>
      <x:c r="AP1696" s="25" t="n">
        <x:v>3</x:v>
      </x:c>
      <x:c r="AQ1696" s="25" t="n">
        <x:v>127</x:v>
      </x:c>
      <x:c r="AR1696" s="25" t="n">
        <x:v>67.81</x:v>
      </x:c>
      <x:c r="AS1696" s="30" t="n">
        <x:v>1</x:v>
      </x:c>
      <x:c r="AT1696" s="25" t="n">
        <x:v>0</x:v>
      </x:c>
    </x:row>
    <x:row r="1697">
      <x:c r="A1697" s="25" t="str">
        <x:v>SME001693</x:v>
      </x:c>
      <x:c r="B1697" s="25" t="str">
        <x:v>Synthetic SME 001693</x:v>
      </x:c>
      <x:c r="C1697" s="25" t="str">
        <x:v>RM029</x:v>
      </x:c>
      <x:c r="D1697" s="25" t="str">
        <x:v>Marmara</x:v>
      </x:c>
      <x:c r="E1697" s="25" t="str">
        <x:v>Wholesale Trade</x:v>
      </x:c>
      <x:c r="F1697" s="25" t="str">
        <x:v>SMALL</x:v>
      </x:c>
      <x:c r="G1697" s="25" t="str">
        <x:v>JOINT_STOCK</x:v>
      </x:c>
      <x:c r="H1697" s="25" t="str">
        <x:v>2016-04-09</x:v>
      </x:c>
      <x:c r="I1697" s="25" t="n">
        <x:v>124</x:v>
      </x:c>
      <x:c r="J1697" s="28" t="n">
        <x:v>44965037.44</x:v>
      </x:c>
      <x:c r="K1697" s="25" t="n">
        <x:v>47</x:v>
      </x:c>
      <x:c r="L1697" s="26" t="b">
        <x:v>0</x:v>
      </x:c>
      <x:c r="M1697" s="26" t="b">
        <x:v>0</x:v>
      </x:c>
      <x:c r="N1697" s="25" t="n">
        <x:v>33.75</x:v>
      </x:c>
      <x:c r="O1697" s="26" t="b">
        <x:v>1</x:v>
      </x:c>
      <x:c r="P1697" s="25" t="str">
        <x:v>SECURE_MESSAGE</x:v>
      </x:c>
      <x:c r="Q1697" s="25" t="str">
        <x:v>DERIVED_ANALYTICS</x:v>
      </x:c>
      <x:c r="R1697" s="30" t="n">
        <x:v>0.047347</x:v>
      </x:c>
      <x:c r="S1697" s="25" t="str">
        <x:v>R04</x:v>
      </x:c>
      <x:c r="T1697" s="25" t="n">
        <x:v>0</x:v>
      </x:c>
      <x:c r="U1697" s="25" t="n">
        <x:v>1</x:v>
      </x:c>
      <x:c r="V1697" s="25" t="str">
        <x:v>2027-01-18</x:v>
      </x:c>
      <x:c r="W1697" s="25" t="str">
        <x:v>NONE</x:v>
      </x:c>
      <x:c r="X1697" s="26" t="b">
        <x:v>1</x:v>
      </x:c>
      <x:c r="Y1697" s="26" t="b">
        <x:v>1</x:v>
      </x:c>
      <x:c r="Z1697" s="25" t="str">
        <x:v>CONTROLLED_SYNTHETIC</x:v>
      </x:c>
      <x:c r="AA1697" s="28" t="n">
        <x:v>21917089.06</x:v>
      </x:c>
      <x:c r="AB1697" s="28" t="n">
        <x:v>21267665.14</x:v>
      </x:c>
      <x:c r="AC1697" s="28" t="n">
        <x:v>1301123.1</x:v>
      </x:c>
      <x:c r="AD1697" s="28" t="n">
        <x:v>9295789.62</x:v>
      </x:c>
      <x:c r="AE1697" s="28" t="n">
        <x:v>0</x:v>
      </x:c>
      <x:c r="AF1697" s="28" t="n">
        <x:v>0</x:v>
      </x:c>
      <x:c r="AG1697" s="28" t="n">
        <x:v>0</x:v>
      </x:c>
      <x:c r="AH1697" s="28" t="n">
        <x:v>902798.095</x:v>
      </x:c>
      <x:c r="AI1697" s="28" t="n">
        <x:v>1905916.078333</x:v>
      </x:c>
      <x:c r="AJ1697" s="25" t="n">
        <x:v>320</x:v>
      </x:c>
      <x:c r="AK1697" s="25" t="n">
        <x:v>1</x:v>
      </x:c>
      <x:c r="AL1697" s="28" t="n">
        <x:v>740552.16</x:v>
      </x:c>
      <x:c r="AM1697" s="28" t="n">
        <x:v>6766.33</x:v>
      </x:c>
      <x:c r="AN1697" s="25" t="str">
        <x:v>BUSINESS_CREDIT_CARD</x:v>
      </x:c>
      <x:c r="AO1697" s="25" t="str">
        <x:v>2025-08-24</x:v>
      </x:c>
      <x:c r="AP1697" s="25" t="n">
        <x:v>1</x:v>
      </x:c>
      <x:c r="AQ1697" s="25" t="n">
        <x:v>361</x:v>
      </x:c>
      <x:c r="AR1697" s="25" t="n">
        <x:v>26.96</x:v>
      </x:c>
      <x:c r="AS1697" s="30" t="n">
        <x:v>0.047056</x:v>
      </x:c>
      <x:c r="AT1697" s="25" t="n">
        <x:v>0</x:v>
      </x:c>
    </x:row>
    <x:row r="1698">
      <x:c r="A1698" s="25" t="str">
        <x:v>SME001694</x:v>
      </x:c>
      <x:c r="B1698" s="25" t="str">
        <x:v>Synthetic SME 001694</x:v>
      </x:c>
      <x:c r="C1698" s="25" t="str">
        <x:v>RM021</x:v>
      </x:c>
      <x:c r="D1698" s="25" t="str">
        <x:v>Marmara</x:v>
      </x:c>
      <x:c r="E1698" s="25" t="str">
        <x:v>Healthcare</x:v>
      </x:c>
      <x:c r="F1698" s="25" t="str">
        <x:v>MICRO</x:v>
      </x:c>
      <x:c r="G1698" s="25" t="str">
        <x:v>JOINT_STOCK</x:v>
      </x:c>
      <x:c r="H1698" s="25" t="str">
        <x:v>2016-07-27</x:v>
      </x:c>
      <x:c r="I1698" s="25" t="n">
        <x:v>120</x:v>
      </x:c>
      <x:c r="J1698" s="28" t="n">
        <x:v>35732853.76</x:v>
      </x:c>
      <x:c r="K1698" s="25" t="n">
        <x:v>8</x:v>
      </x:c>
      <x:c r="L1698" s="26" t="b">
        <x:v>0</x:v>
      </x:c>
      <x:c r="M1698" s="26" t="b">
        <x:v>0</x:v>
      </x:c>
      <x:c r="N1698" s="25" t="n">
        <x:v>49.1</x:v>
      </x:c>
      <x:c r="O1698" s="26" t="b">
        <x:v>1</x:v>
      </x:c>
      <x:c r="P1698" s="25" t="str">
        <x:v>VIDEO_MEETING</x:v>
      </x:c>
      <x:c r="Q1698" s="25" t="str">
        <x:v>DERIVED_ANALYTICS</x:v>
      </x:c>
      <x:c r="R1698" s="30" t="n">
        <x:v>0.038467</x:v>
      </x:c>
      <x:c r="S1698" s="25" t="str">
        <x:v>R03</x:v>
      </x:c>
      <x:c r="T1698" s="25" t="n">
        <x:v>0</x:v>
      </x:c>
      <x:c r="U1698" s="25" t="n">
        <x:v>1</x:v>
      </x:c>
      <x:c r="V1698" s="25" t="str">
        <x:v>2026-11-01</x:v>
      </x:c>
      <x:c r="W1698" s="25" t="str">
        <x:v>NONE</x:v>
      </x:c>
      <x:c r="X1698" s="26" t="b">
        <x:v>1</x:v>
      </x:c>
      <x:c r="Y1698" s="26" t="b">
        <x:v>1</x:v>
      </x:c>
      <x:c r="Z1698" s="25" t="str">
        <x:v>CONTROLLED_SYNTHETIC</x:v>
      </x:c>
      <x:c r="AA1698" s="28" t="n">
        <x:v>19375009.66</x:v>
      </x:c>
      <x:c r="AB1698" s="28" t="n">
        <x:v>16922400.44</x:v>
      </x:c>
      <x:c r="AC1698" s="28" t="n">
        <x:v>11282128.38</x:v>
      </x:c>
      <x:c r="AD1698" s="28" t="n">
        <x:v>1767510.51</x:v>
      </x:c>
      <x:c r="AE1698" s="28" t="n">
        <x:v>0</x:v>
      </x:c>
      <x:c r="AF1698" s="28" t="n">
        <x:v>0</x:v>
      </x:c>
      <x:c r="AG1698" s="28" t="n">
        <x:v>0</x:v>
      </x:c>
      <x:c r="AH1698" s="28" t="n">
        <x:v>761320.75</x:v>
      </x:c>
      <x:c r="AI1698" s="28" t="n">
        <x:v>1114331.84</x:v>
      </x:c>
      <x:c r="AJ1698" s="25" t="n">
        <x:v>456</x:v>
      </x:c>
      <x:c r="AK1698" s="25" t="n">
        <x:v>3</x:v>
      </x:c>
      <x:c r="AL1698" s="28" t="n">
        <x:v>8934099.47</x:v>
      </x:c>
      <x:c r="AM1698" s="28" t="n">
        <x:v>122372.49</x:v>
      </x:c>
      <x:c r="AN1698" s="25" t="str">
        <x:v>PAYROLL_SERVICES|TRADE_FINANCE|WORKING_CAPITAL_LOAN</x:v>
      </x:c>
      <x:c r="AO1698" s="25" t="str">
        <x:v>2026-03-27</x:v>
      </x:c>
      <x:c r="AP1698" s="25" t="n">
        <x:v>6</x:v>
      </x:c>
      <x:c r="AQ1698" s="25" t="n">
        <x:v>146</x:v>
      </x:c>
      <x:c r="AR1698" s="25" t="n">
        <x:v>46.5</x:v>
      </x:c>
      <x:c r="AS1698" s="30" t="n">
        <x:v>0.714357</x:v>
      </x:c>
      <x:c r="AT1698" s="25" t="n">
        <x:v>0</x:v>
      </x:c>
    </x:row>
    <x:row r="1699">
      <x:c r="A1699" s="25" t="str">
        <x:v>SME001695</x:v>
      </x:c>
      <x:c r="B1699" s="25" t="str">
        <x:v>Synthetic SME 001695</x:v>
      </x:c>
      <x:c r="C1699" s="25" t="str">
        <x:v>RM002</x:v>
      </x:c>
      <x:c r="D1699" s="25" t="str">
        <x:v>Marmara</x:v>
      </x:c>
      <x:c r="E1699" s="25" t="str">
        <x:v>Agriculture</x:v>
      </x:c>
      <x:c r="F1699" s="25" t="str">
        <x:v>MICRO</x:v>
      </x:c>
      <x:c r="G1699" s="25" t="str">
        <x:v>LIMITED</x:v>
      </x:c>
      <x:c r="H1699" s="25" t="str">
        <x:v>2016-12-06</x:v>
      </x:c>
      <x:c r="I1699" s="25" t="n">
        <x:v>116</x:v>
      </x:c>
      <x:c r="J1699" s="28" t="n">
        <x:v>8679668.13</x:v>
      </x:c>
      <x:c r="K1699" s="25" t="n">
        <x:v>5</x:v>
      </x:c>
      <x:c r="L1699" s="26" t="b">
        <x:v>0</x:v>
      </x:c>
      <x:c r="M1699" s="26" t="b">
        <x:v>0</x:v>
      </x:c>
      <x:c r="N1699" s="25" t="n">
        <x:v>88.5</x:v>
      </x:c>
      <x:c r="O1699" s="26" t="b">
        <x:v>1</x:v>
      </x:c>
      <x:c r="P1699" s="25" t="str">
        <x:v>BRANCH</x:v>
      </x:c>
      <x:c r="Q1699" s="25" t="str">
        <x:v>DERIVED_ANALYTICS</x:v>
      </x:c>
      <x:c r="R1699" s="30" t="n">
        <x:v>0.055939</x:v>
      </x:c>
      <x:c r="S1699" s="25" t="str">
        <x:v>R04</x:v>
      </x:c>
      <x:c r="T1699" s="25" t="n">
        <x:v>0</x:v>
      </x:c>
      <x:c r="U1699" s="25" t="n">
        <x:v>1</x:v>
      </x:c>
      <x:c r="V1699" s="25" t="str">
        <x:v>2027-05-02</x:v>
      </x:c>
      <x:c r="W1699" s="25" t="str">
        <x:v>NONE</x:v>
      </x:c>
      <x:c r="X1699" s="26" t="b">
        <x:v>1</x:v>
      </x:c>
      <x:c r="Y1699" s="26" t="b">
        <x:v>1</x:v>
      </x:c>
      <x:c r="Z1699" s="25" t="str">
        <x:v>CONTROLLED_SYNTHETIC</x:v>
      </x:c>
      <x:c r="AA1699" s="28" t="n">
        <x:v>4429070.02</x:v>
      </x:c>
      <x:c r="AB1699" s="28" t="n">
        <x:v>4046740.94</x:v>
      </x:c>
      <x:c r="AC1699" s="28" t="n">
        <x:v>146764.56</x:v>
      </x:c>
      <x:c r="AD1699" s="28" t="n">
        <x:v>984650.48</x:v>
      </x:c>
      <x:c r="AE1699" s="28" t="n">
        <x:v>0</x:v>
      </x:c>
      <x:c r="AF1699" s="28" t="n">
        <x:v>0</x:v>
      </x:c>
      <x:c r="AG1699" s="28" t="n">
        <x:v>0</x:v>
      </x:c>
      <x:c r="AH1699" s="28" t="n">
        <x:v>141938.863333</x:v>
      </x:c>
      <x:c r="AI1699" s="28" t="n">
        <x:v>283840.648333</x:v>
      </x:c>
      <x:c r="AJ1699" s="25" t="n">
        <x:v>743</x:v>
      </x:c>
      <x:c r="AK1699" s="25" t="n">
        <x:v>3</x:v>
      </x:c>
      <x:c r="AL1699" s="28" t="n">
        <x:v>10783708.36</x:v>
      </x:c>
      <x:c r="AM1699" s="28" t="n">
        <x:v>529991.1</x:v>
      </x:c>
      <x:c r="AN1699" s="25" t="str">
        <x:v>CASH_MANAGEMENT|PAYROLL_SERVICES|POS_MERCHANT_ACQUIRING</x:v>
      </x:c>
      <x:c r="AO1699" s="25" t="str">
        <x:v>2026-07-07</x:v>
      </x:c>
      <x:c r="AP1699" s="25" t="n">
        <x:v>5</x:v>
      </x:c>
      <x:c r="AQ1699" s="25" t="n">
        <x:v>44</x:v>
      </x:c>
      <x:c r="AR1699" s="25" t="n">
        <x:v>67.5</x:v>
      </x:c>
      <x:c r="AS1699" s="30" t="n">
        <x:v>1</x:v>
      </x:c>
      <x:c r="AT1699" s="25" t="n">
        <x:v>0</x:v>
      </x:c>
    </x:row>
    <x:row r="1700">
      <x:c r="A1700" s="25" t="str">
        <x:v>SME001696</x:v>
      </x:c>
      <x:c r="B1700" s="25" t="str">
        <x:v>Synthetic SME 001696</x:v>
      </x:c>
      <x:c r="C1700" s="25" t="str">
        <x:v>RM036</x:v>
      </x:c>
      <x:c r="D1700" s="25" t="str">
        <x:v>Marmara</x:v>
      </x:c>
      <x:c r="E1700" s="25" t="str">
        <x:v>Professional Services</x:v>
      </x:c>
      <x:c r="F1700" s="25" t="str">
        <x:v>SMALL</x:v>
      </x:c>
      <x:c r="G1700" s="25" t="str">
        <x:v>LIMITED</x:v>
      </x:c>
      <x:c r="H1700" s="25" t="str">
        <x:v>2018-11-17</x:v>
      </x:c>
      <x:c r="I1700" s="25" t="n">
        <x:v>93</x:v>
      </x:c>
      <x:c r="J1700" s="28" t="n">
        <x:v>21028760.76</x:v>
      </x:c>
      <x:c r="K1700" s="25" t="n">
        <x:v>47</x:v>
      </x:c>
      <x:c r="L1700" s="26" t="b">
        <x:v>1</x:v>
      </x:c>
      <x:c r="M1700" s="26" t="b">
        <x:v>1</x:v>
      </x:c>
      <x:c r="N1700" s="25" t="n">
        <x:v>60.8</x:v>
      </x:c>
      <x:c r="O1700" s="26" t="b">
        <x:v>1</x:v>
      </x:c>
      <x:c r="P1700" s="25" t="str">
        <x:v>VIDEO_MEETING</x:v>
      </x:c>
      <x:c r="Q1700" s="25" t="str">
        <x:v>DERIVED_ANALYTICS</x:v>
      </x:c>
      <x:c r="R1700" s="30" t="n">
        <x:v>0.019144</x:v>
      </x:c>
      <x:c r="S1700" s="25" t="str">
        <x:v>R02</x:v>
      </x:c>
      <x:c r="T1700" s="25" t="n">
        <x:v>0</x:v>
      </x:c>
      <x:c r="U1700" s="25" t="n">
        <x:v>1</x:v>
      </x:c>
      <x:c r="V1700" s="25" t="str">
        <x:v>2026-06-05</x:v>
      </x:c>
      <x:c r="W1700" s="25" t="str">
        <x:v>LOW</x:v>
      </x:c>
      <x:c r="X1700" s="26" t="b">
        <x:v>1</x:v>
      </x:c>
      <x:c r="Y1700" s="26" t="b">
        <x:v>1</x:v>
      </x:c>
      <x:c r="Z1700" s="25" t="str">
        <x:v>CONTROLLED_SYNTHETIC</x:v>
      </x:c>
      <x:c r="AA1700" s="28" t="n">
        <x:v>11939484.4</x:v>
      </x:c>
      <x:c r="AB1700" s="28" t="n">
        <x:v>10349072.23</x:v>
      </x:c>
      <x:c r="AC1700" s="28" t="n">
        <x:v>891581.65</x:v>
      </x:c>
      <x:c r="AD1700" s="28" t="n">
        <x:v>10124792.75</x:v>
      </x:c>
      <x:c r="AE1700" s="28" t="n">
        <x:v>3493639.2</x:v>
      </x:c>
      <x:c r="AF1700" s="28" t="n">
        <x:v>2820643.6</x:v>
      </x:c>
      <x:c r="AG1700" s="28" t="n">
        <x:v>3614774.79</x:v>
      </x:c>
      <x:c r="AH1700" s="28" t="n">
        <x:v>386440.605</x:v>
      </x:c>
      <x:c r="AI1700" s="28" t="n">
        <x:v>1029049.578333</x:v>
      </x:c>
      <x:c r="AJ1700" s="25" t="n">
        <x:v>576</x:v>
      </x:c>
      <x:c r="AK1700" s="25" t="n">
        <x:v>3</x:v>
      </x:c>
      <x:c r="AL1700" s="28" t="n">
        <x:v>21496063.92</x:v>
      </x:c>
      <x:c r="AM1700" s="28" t="n">
        <x:v>1011360.03</x:v>
      </x:c>
      <x:c r="AN1700" s="25" t="str">
        <x:v>BUSINESS_CREDIT_CARD|PAYROLL_SERVICES|TERM_DEPOSIT</x:v>
      </x:c>
      <x:c r="AO1700" s="25" t="str">
        <x:v>2026-06-20</x:v>
      </x:c>
      <x:c r="AP1700" s="25" t="n">
        <x:v>5</x:v>
      </x:c>
      <x:c r="AQ1700" s="25" t="n">
        <x:v>61</x:v>
      </x:c>
      <x:c r="AR1700" s="25" t="n">
        <x:v>67.5</x:v>
      </x:c>
      <x:c r="AS1700" s="30" t="n">
        <x:v>1</x:v>
      </x:c>
      <x:c r="AT1700" s="25" t="n">
        <x:v>76</x:v>
      </x:c>
    </x:row>
    <x:row r="1701">
      <x:c r="A1701" s="25" t="str">
        <x:v>SME001697</x:v>
      </x:c>
      <x:c r="B1701" s="25" t="str">
        <x:v>Synthetic SME 001697</x:v>
      </x:c>
      <x:c r="C1701" s="25" t="str">
        <x:v>RM024</x:v>
      </x:c>
      <x:c r="D1701" s="25" t="str">
        <x:v>Eastern</x:v>
      </x:c>
      <x:c r="E1701" s="25" t="str">
        <x:v>Retail Trade</x:v>
      </x:c>
      <x:c r="F1701" s="25" t="str">
        <x:v>MEDIUM</x:v>
      </x:c>
      <x:c r="G1701" s="25" t="str">
        <x:v>LIMITED</x:v>
      </x:c>
      <x:c r="H1701" s="25" t="str">
        <x:v>2018-02-11</x:v>
      </x:c>
      <x:c r="I1701" s="25" t="n">
        <x:v>102</x:v>
      </x:c>
      <x:c r="J1701" s="28" t="n">
        <x:v>289665583.19</x:v>
      </x:c>
      <x:c r="K1701" s="25" t="n">
        <x:v>83</x:v>
      </x:c>
      <x:c r="L1701" s="26" t="b">
        <x:v>1</x:v>
      </x:c>
      <x:c r="M1701" s="26" t="b">
        <x:v>0</x:v>
      </x:c>
      <x:c r="N1701" s="25" t="n">
        <x:v>89.76</x:v>
      </x:c>
      <x:c r="O1701" s="26" t="b">
        <x:v>1</x:v>
      </x:c>
      <x:c r="P1701" s="25" t="str">
        <x:v>BRANCH</x:v>
      </x:c>
      <x:c r="Q1701" s="25" t="str">
        <x:v>DERIVED_ANALYTICS</x:v>
      </x:c>
      <x:c r="R1701" s="30" t="n">
        <x:v>0.024411</x:v>
      </x:c>
      <x:c r="S1701" s="25" t="str">
        <x:v>R03</x:v>
      </x:c>
      <x:c r="T1701" s="25" t="n">
        <x:v>0</x:v>
      </x:c>
      <x:c r="U1701" s="25" t="n">
        <x:v>1</x:v>
      </x:c>
      <x:c r="V1701" s="25" t="str">
        <x:v>2026-12-11</x:v>
      </x:c>
      <x:c r="W1701" s="25" t="str">
        <x:v>NONE</x:v>
      </x:c>
      <x:c r="X1701" s="26" t="b">
        <x:v>1</x:v>
      </x:c>
      <x:c r="Y1701" s="26" t="b">
        <x:v>1</x:v>
      </x:c>
      <x:c r="Z1701" s="25" t="str">
        <x:v>CONTROLLED_SYNTHETIC</x:v>
      </x:c>
      <x:c r="AA1701" s="28" t="n">
        <x:v>170489445.02</x:v>
      </x:c>
      <x:c r="AB1701" s="28" t="n">
        <x:v>145818258.67</x:v>
      </x:c>
      <x:c r="AC1701" s="28" t="n">
        <x:v>92495655.17</x:v>
      </x:c>
      <x:c r="AD1701" s="28" t="n">
        <x:v>20006696.07</x:v>
      </x:c>
      <x:c r="AE1701" s="28" t="n">
        <x:v>46925505.77</x:v>
      </x:c>
      <x:c r="AF1701" s="28" t="n">
        <x:v>0</x:v>
      </x:c>
      <x:c r="AG1701" s="28" t="n">
        <x:v>27174976.82</x:v>
      </x:c>
      <x:c r="AH1701" s="28" t="n">
        <x:v>5628359.231667</x:v>
      </x:c>
      <x:c r="AI1701" s="28" t="n">
        <x:v>18904633.755</x:v>
      </x:c>
      <x:c r="AJ1701" s="25" t="n">
        <x:v>912</x:v>
      </x:c>
      <x:c r="AK1701" s="25" t="n">
        <x:v>2</x:v>
      </x:c>
      <x:c r="AL1701" s="28" t="n">
        <x:v>359716664.36</x:v>
      </x:c>
      <x:c r="AM1701" s="28" t="n">
        <x:v>12681216.98</x:v>
      </x:c>
      <x:c r="AN1701" s="25" t="str">
        <x:v>CASH_MANAGEMENT|TRADE_FINANCE</x:v>
      </x:c>
      <x:c r="AO1701" s="25" t="str">
        <x:v>2025-11-01</x:v>
      </x:c>
      <x:c r="AP1701" s="25" t="n">
        <x:v>1</x:v>
      </x:c>
      <x:c r="AQ1701" s="25" t="n">
        <x:v>292</x:v>
      </x:c>
      <x:c r="AR1701" s="25" t="n">
        <x:v>61</x:v>
      </x:c>
      <x:c r="AS1701" s="30" t="n">
        <x:v>1</x:v>
      </x:c>
      <x:c r="AT1701" s="25" t="n">
        <x:v>0</x:v>
      </x:c>
    </x:row>
    <x:row r="1702">
      <x:c r="A1702" s="25" t="str">
        <x:v>SME001698</x:v>
      </x:c>
      <x:c r="B1702" s="25" t="str">
        <x:v>Synthetic SME 001698</x:v>
      </x:c>
      <x:c r="C1702" s="25" t="str">
        <x:v>RM030</x:v>
      </x:c>
      <x:c r="D1702" s="25" t="str">
        <x:v>Central Anatolia</x:v>
      </x:c>
      <x:c r="E1702" s="25" t="str">
        <x:v>Manufacturing</x:v>
      </x:c>
      <x:c r="F1702" s="25" t="str">
        <x:v>MICRO</x:v>
      </x:c>
      <x:c r="G1702" s="25" t="str">
        <x:v>SOLE_PROPRIETOR</x:v>
      </x:c>
      <x:c r="H1702" s="25" t="str">
        <x:v>2017-04-17</x:v>
      </x:c>
      <x:c r="I1702" s="25" t="n">
        <x:v>112</x:v>
      </x:c>
      <x:c r="J1702" s="28" t="n">
        <x:v>10454989.4</x:v>
      </x:c>
      <x:c r="K1702" s="25" t="n">
        <x:v>8</x:v>
      </x:c>
      <x:c r="L1702" s="26" t="b">
        <x:v>0</x:v>
      </x:c>
      <x:c r="M1702" s="26" t="b">
        <x:v>0</x:v>
      </x:c>
      <x:c r="N1702" s="25" t="n">
        <x:v>78.14</x:v>
      </x:c>
      <x:c r="O1702" s="26" t="b">
        <x:v>1</x:v>
      </x:c>
      <x:c r="P1702" s="25" t="str">
        <x:v>VIDEO_MEETING</x:v>
      </x:c>
      <x:c r="Q1702" s="25" t="str">
        <x:v>DERIVED_ANALYTICS</x:v>
      </x:c>
      <x:c r="R1702" s="30" t="n">
        <x:v>0.037822</x:v>
      </x:c>
      <x:c r="S1702" s="25" t="str">
        <x:v>R03</x:v>
      </x:c>
      <x:c r="T1702" s="25" t="n">
        <x:v>0</x:v>
      </x:c>
      <x:c r="U1702" s="25" t="n">
        <x:v>1</x:v>
      </x:c>
      <x:c r="V1702" s="25" t="str">
        <x:v>2025-12-23</x:v>
      </x:c>
      <x:c r="W1702" s="25" t="str">
        <x:v>NONE</x:v>
      </x:c>
      <x:c r="X1702" s="26" t="b">
        <x:v>1</x:v>
      </x:c>
      <x:c r="Y1702" s="26" t="b">
        <x:v>1</x:v>
      </x:c>
      <x:c r="Z1702" s="25" t="str">
        <x:v>CONTROLLED_SYNTHETIC</x:v>
      </x:c>
      <x:c r="AA1702" s="28" t="n">
        <x:v>5747055.54</x:v>
      </x:c>
      <x:c r="AB1702" s="28" t="n">
        <x:v>4799001.9</x:v>
      </x:c>
      <x:c r="AC1702" s="28" t="n">
        <x:v>266900.09</x:v>
      </x:c>
      <x:c r="AD1702" s="28" t="n">
        <x:v>1628028.86</x:v>
      </x:c>
      <x:c r="AE1702" s="28" t="n">
        <x:v>0</x:v>
      </x:c>
      <x:c r="AF1702" s="28" t="n">
        <x:v>0</x:v>
      </x:c>
      <x:c r="AG1702" s="28" t="n">
        <x:v>0</x:v>
      </x:c>
      <x:c r="AH1702" s="28" t="n">
        <x:v>245220.718333</x:v>
      </x:c>
      <x:c r="AI1702" s="28" t="n">
        <x:v>511619.406667</x:v>
      </x:c>
      <x:c r="AJ1702" s="25" t="n">
        <x:v>669</x:v>
      </x:c>
      <x:c r="AK1702" s="25" t="n">
        <x:v>2</x:v>
      </x:c>
      <x:c r="AL1702" s="28" t="n">
        <x:v>13134727.76</x:v>
      </x:c>
      <x:c r="AM1702" s="28" t="n">
        <x:v>356266.45</x:v>
      </x:c>
      <x:c r="AN1702" s="25" t="str">
        <x:v>CASH_MANAGEMENT|PAYROLL_SERVICES</x:v>
      </x:c>
      <x:c r="AO1702" s="25" t="str">
        <x:v>2025-11-01</x:v>
      </x:c>
      <x:c r="AP1702" s="25" t="n">
        <x:v>2</x:v>
      </x:c>
      <x:c r="AQ1702" s="25" t="n">
        <x:v>292</x:v>
      </x:c>
      <x:c r="AR1702" s="25" t="n">
        <x:v>61</x:v>
      </x:c>
      <x:c r="AS1702" s="30" t="n">
        <x:v>1</x:v>
      </x:c>
      <x:c r="AT1702" s="25" t="n">
        <x:v>240</x:v>
      </x:c>
    </x:row>
    <x:row r="1703">
      <x:c r="A1703" s="25" t="str">
        <x:v>SME001699</x:v>
      </x:c>
      <x:c r="B1703" s="25" t="str">
        <x:v>Synthetic SME 001699</x:v>
      </x:c>
      <x:c r="C1703" s="25" t="str">
        <x:v>RM032</x:v>
      </x:c>
      <x:c r="D1703" s="25" t="str">
        <x:v>Aegean</x:v>
      </x:c>
      <x:c r="E1703" s="25" t="str">
        <x:v>Transportation</x:v>
      </x:c>
      <x:c r="F1703" s="25" t="str">
        <x:v>MICRO</x:v>
      </x:c>
      <x:c r="G1703" s="25" t="str">
        <x:v>LIMITED</x:v>
      </x:c>
      <x:c r="H1703" s="25" t="str">
        <x:v>2020-04-16</x:v>
      </x:c>
      <x:c r="I1703" s="25" t="n">
        <x:v>76</x:v>
      </x:c>
      <x:c r="J1703" s="28" t="n">
        <x:v>5702614.62</x:v>
      </x:c>
      <x:c r="K1703" s="25" t="n">
        <x:v>3</x:v>
      </x:c>
      <x:c r="L1703" s="26" t="b">
        <x:v>0</x:v>
      </x:c>
      <x:c r="M1703" s="26" t="b">
        <x:v>0</x:v>
      </x:c>
      <x:c r="N1703" s="25" t="n">
        <x:v>58.7</x:v>
      </x:c>
      <x:c r="O1703" s="26" t="b">
        <x:v>1</x:v>
      </x:c>
      <x:c r="P1703" s="25" t="str">
        <x:v>RM_CALL</x:v>
      </x:c>
      <x:c r="Q1703" s="25" t="str">
        <x:v>DERIVED_ANALYTICS</x:v>
      </x:c>
      <x:c r="R1703" s="30" t="n">
        <x:v>0.038027</x:v>
      </x:c>
      <x:c r="S1703" s="25" t="str">
        <x:v>R03</x:v>
      </x:c>
      <x:c r="T1703" s="25" t="n">
        <x:v>0</x:v>
      </x:c>
      <x:c r="U1703" s="25" t="n">
        <x:v>1</x:v>
      </x:c>
      <x:c r="V1703" s="25" t="str">
        <x:v>2027-03-26</x:v>
      </x:c>
      <x:c r="W1703" s="25" t="str">
        <x:v>NONE</x:v>
      </x:c>
      <x:c r="X1703" s="26" t="b">
        <x:v>1</x:v>
      </x:c>
      <x:c r="Y1703" s="26" t="b">
        <x:v>1</x:v>
      </x:c>
      <x:c r="Z1703" s="25" t="str">
        <x:v>CONTROLLED_SYNTHETIC</x:v>
      </x:c>
      <x:c r="AA1703" s="28" t="n">
        <x:v>3086216.26</x:v>
      </x:c>
      <x:c r="AB1703" s="28" t="n">
        <x:v>2710649.13</x:v>
      </x:c>
      <x:c r="AC1703" s="28" t="n">
        <x:v>194944.3</x:v>
      </x:c>
      <x:c r="AD1703" s="28" t="n">
        <x:v>582564.48</x:v>
      </x:c>
      <x:c r="AE1703" s="28" t="n">
        <x:v>0</x:v>
      </x:c>
      <x:c r="AF1703" s="28" t="n">
        <x:v>0</x:v>
      </x:c>
      <x:c r="AG1703" s="28" t="n">
        <x:v>0</x:v>
      </x:c>
      <x:c r="AH1703" s="28" t="n">
        <x:v>130673.793333</x:v>
      </x:c>
      <x:c r="AI1703" s="28" t="n">
        <x:v>315987.973333</x:v>
      </x:c>
      <x:c r="AJ1703" s="25" t="n">
        <x:v>482</x:v>
      </x:c>
      <x:c r="AK1703" s="25" t="n">
        <x:v>0</x:v>
      </x:c>
      <x:c r="AL1703" s="28" t="n">
        <x:v>0</x:v>
      </x:c>
      <x:c r="AM1703" s="28" t="n">
        <x:v>0</x:v>
      </x:c>
      <x:c r="AN1703" s="25"/>
      <x:c r="AO1703" s="25" t="str">
        <x:v>2026-07-11</x:v>
      </x:c>
      <x:c r="AP1703" s="25" t="n">
        <x:v>6</x:v>
      </x:c>
      <x:c r="AQ1703" s="25" t="n">
        <x:v>40</x:v>
      </x:c>
      <x:c r="AR1703" s="25" t="n">
        <x:v>18.1</x:v>
      </x:c>
      <x:c r="AS1703" s="30" t="n">
        <x:v>0</x:v>
      </x:c>
      <x:c r="AT1703" s="25" t="n">
        <x:v>0</x:v>
      </x:c>
    </x:row>
    <x:row r="1704">
      <x:c r="A1704" s="25" t="str">
        <x:v>SME001700</x:v>
      </x:c>
      <x:c r="B1704" s="25" t="str">
        <x:v>Synthetic SME 001700</x:v>
      </x:c>
      <x:c r="C1704" s="25" t="str">
        <x:v>RM021</x:v>
      </x:c>
      <x:c r="D1704" s="25" t="str">
        <x:v>Marmara</x:v>
      </x:c>
      <x:c r="E1704" s="25" t="str">
        <x:v>Healthcare</x:v>
      </x:c>
      <x:c r="F1704" s="25" t="str">
        <x:v>MICRO</x:v>
      </x:c>
      <x:c r="G1704" s="25" t="str">
        <x:v>LIMITED</x:v>
      </x:c>
      <x:c r="H1704" s="25" t="str">
        <x:v>2016-12-16</x:v>
      </x:c>
      <x:c r="I1704" s="25" t="n">
        <x:v>116</x:v>
      </x:c>
      <x:c r="J1704" s="28" t="n">
        <x:v>21682717.07</x:v>
      </x:c>
      <x:c r="K1704" s="25" t="n">
        <x:v>6</x:v>
      </x:c>
      <x:c r="L1704" s="26" t="b">
        <x:v>0</x:v>
      </x:c>
      <x:c r="M1704" s="26" t="b">
        <x:v>0</x:v>
      </x:c>
      <x:c r="N1704" s="25" t="n">
        <x:v>69.7</x:v>
      </x:c>
      <x:c r="O1704" s="26" t="b">
        <x:v>1</x:v>
      </x:c>
      <x:c r="P1704" s="25" t="str">
        <x:v>RM_CALL</x:v>
      </x:c>
      <x:c r="Q1704" s="25" t="str">
        <x:v>DERIVED_ANALYTICS</x:v>
      </x:c>
      <x:c r="R1704" s="30" t="n">
        <x:v>0.029796</x:v>
      </x:c>
      <x:c r="S1704" s="25" t="str">
        <x:v>R03</x:v>
      </x:c>
      <x:c r="T1704" s="25" t="n">
        <x:v>0</x:v>
      </x:c>
      <x:c r="U1704" s="25" t="n">
        <x:v>1</x:v>
      </x:c>
      <x:c r="V1704" s="25" t="str">
        <x:v>2026-03-08</x:v>
      </x:c>
      <x:c r="W1704" s="25" t="str">
        <x:v>NONE</x:v>
      </x:c>
      <x:c r="X1704" s="26" t="b">
        <x:v>1</x:v>
      </x:c>
      <x:c r="Y1704" s="26" t="b">
        <x:v>1</x:v>
      </x:c>
      <x:c r="Z1704" s="25" t="str">
        <x:v>CONTROLLED_SYNTHETIC</x:v>
      </x:c>
      <x:c r="AA1704" s="28" t="n">
        <x:v>11264905.4</x:v>
      </x:c>
      <x:c r="AB1704" s="28" t="n">
        <x:v>9355783.41</x:v>
      </x:c>
      <x:c r="AC1704" s="28" t="n">
        <x:v>5186808.53</x:v>
      </x:c>
      <x:c r="AD1704" s="28" t="n">
        <x:v>1320876.36</x:v>
      </x:c>
      <x:c r="AE1704" s="28" t="n">
        <x:v>0</x:v>
      </x:c>
      <x:c r="AF1704" s="28" t="n">
        <x:v>0</x:v>
      </x:c>
      <x:c r="AG1704" s="28" t="n">
        <x:v>0</x:v>
      </x:c>
      <x:c r="AH1704" s="28" t="n">
        <x:v>404188.956667</x:v>
      </x:c>
      <x:c r="AI1704" s="28" t="n">
        <x:v>1367716.336667</x:v>
      </x:c>
      <x:c r="AJ1704" s="25" t="n">
        <x:v>631</x:v>
      </x:c>
      <x:c r="AK1704" s="25" t="n">
        <x:v>4</x:v>
      </x:c>
      <x:c r="AL1704" s="28" t="n">
        <x:v>20825441.24</x:v>
      </x:c>
      <x:c r="AM1704" s="28" t="n">
        <x:v>433932.84</x:v>
      </x:c>
      <x:c r="AN1704" s="25" t="str">
        <x:v>CASH_MANAGEMENT|PAYROLL_SERVICES|TRADE_FINANCE|WORKING_CAPITAL_LOAN</x:v>
      </x:c>
      <x:c r="AO1704" s="25" t="str">
        <x:v>2026-05-04</x:v>
      </x:c>
      <x:c r="AP1704" s="25" t="n">
        <x:v>5</x:v>
      </x:c>
      <x:c r="AQ1704" s="25" t="n">
        <x:v>108</x:v>
      </x:c>
      <x:c r="AR1704" s="25" t="n">
        <x:v>72.89</x:v>
      </x:c>
      <x:c r="AS1704" s="30" t="n">
        <x:v>1</x:v>
      </x:c>
      <x:c r="AT1704" s="25" t="n">
        <x:v>165</x:v>
      </x:c>
    </x:row>
    <x:row r="1705">
      <x:c r="A1705" s="25" t="str">
        <x:v>SME001701</x:v>
      </x:c>
      <x:c r="B1705" s="25" t="str">
        <x:v>Synthetic SME 001701</x:v>
      </x:c>
      <x:c r="C1705" s="25" t="str">
        <x:v>RM032</x:v>
      </x:c>
      <x:c r="D1705" s="25" t="str">
        <x:v>Aegean</x:v>
      </x:c>
      <x:c r="E1705" s="25" t="str">
        <x:v>Technology</x:v>
      </x:c>
      <x:c r="F1705" s="25" t="str">
        <x:v>MICRO</x:v>
      </x:c>
      <x:c r="G1705" s="25" t="str">
        <x:v>LIMITED</x:v>
      </x:c>
      <x:c r="H1705" s="25" t="str">
        <x:v>2017-11-23</x:v>
      </x:c>
      <x:c r="I1705" s="25" t="n">
        <x:v>104</x:v>
      </x:c>
      <x:c r="J1705" s="28" t="n">
        <x:v>7795963.9</x:v>
      </x:c>
      <x:c r="K1705" s="25" t="n">
        <x:v>3</x:v>
      </x:c>
      <x:c r="L1705" s="26" t="b">
        <x:v>0</x:v>
      </x:c>
      <x:c r="M1705" s="26" t="b">
        <x:v>0</x:v>
      </x:c>
      <x:c r="N1705" s="25" t="n">
        <x:v>77.12</x:v>
      </x:c>
      <x:c r="O1705" s="26" t="b">
        <x:v>1</x:v>
      </x:c>
      <x:c r="P1705" s="25" t="str">
        <x:v>RM_CALL</x:v>
      </x:c>
      <x:c r="Q1705" s="25" t="str">
        <x:v>DERIVED_ANALYTICS</x:v>
      </x:c>
      <x:c r="R1705" s="30" t="n">
        <x:v>0.027997</x:v>
      </x:c>
      <x:c r="S1705" s="25" t="str">
        <x:v>R03</x:v>
      </x:c>
      <x:c r="T1705" s="25" t="n">
        <x:v>0</x:v>
      </x:c>
      <x:c r="U1705" s="25" t="n">
        <x:v>1</x:v>
      </x:c>
      <x:c r="V1705" s="25" t="str">
        <x:v>2027-07-07</x:v>
      </x:c>
      <x:c r="W1705" s="25" t="str">
        <x:v>NONE</x:v>
      </x:c>
      <x:c r="X1705" s="26" t="b">
        <x:v>0</x:v>
      </x:c>
      <x:c r="Y1705" s="26" t="b">
        <x:v>0</x:v>
      </x:c>
      <x:c r="Z1705" s="25" t="str">
        <x:v>CONTROLLED_SYNTHETIC</x:v>
      </x:c>
      <x:c r="AA1705" s="28" t="n">
        <x:v>4011425.29</x:v>
      </x:c>
      <x:c r="AB1705" s="28" t="n">
        <x:v>3823921.43</x:v>
      </x:c>
      <x:c r="AC1705" s="28" t="n">
        <x:v>249088.38</x:v>
      </x:c>
      <x:c r="AD1705" s="28" t="n">
        <x:v>611274.51</x:v>
      </x:c>
      <x:c r="AE1705" s="28" t="n">
        <x:v>0</x:v>
      </x:c>
      <x:c r="AF1705" s="28" t="n">
        <x:v>0</x:v>
      </x:c>
      <x:c r="AG1705" s="28" t="n">
        <x:v>0</x:v>
      </x:c>
      <x:c r="AH1705" s="28" t="n">
        <x:v>133865.901667</x:v>
      </x:c>
      <x:c r="AI1705" s="28" t="n">
        <x:v>285040.181667</x:v>
      </x:c>
      <x:c r="AJ1705" s="25" t="n">
        <x:v>637</x:v>
      </x:c>
      <x:c r="AK1705" s="25" t="n">
        <x:v>4</x:v>
      </x:c>
      <x:c r="AL1705" s="28" t="n">
        <x:v>10321362.56</x:v>
      </x:c>
      <x:c r="AM1705" s="28" t="n">
        <x:v>370202.5</x:v>
      </x:c>
      <x:c r="AN1705" s="25" t="str">
        <x:v>CASH_MANAGEMENT|PAYROLL_SERVICES|POS_MERCHANT_ACQUIRING|TRADE_FINANCE</x:v>
      </x:c>
      <x:c r="AO1705" s="25" t="str">
        <x:v>2025-08-28</x:v>
      </x:c>
      <x:c r="AP1705" s="25" t="n">
        <x:v>1</x:v>
      </x:c>
      <x:c r="AQ1705" s="25" t="n">
        <x:v>357</x:v>
      </x:c>
      <x:c r="AR1705" s="25" t="n">
        <x:v>74</x:v>
      </x:c>
      <x:c r="AS1705" s="30" t="n">
        <x:v>1</x:v>
      </x:c>
      <x:c r="AT1705" s="25" t="n">
        <x:v>0</x:v>
      </x:c>
    </x:row>
    <x:row r="1706">
      <x:c r="A1706" s="25" t="str">
        <x:v>SME001702</x:v>
      </x:c>
      <x:c r="B1706" s="25" t="str">
        <x:v>Synthetic SME 001702</x:v>
      </x:c>
      <x:c r="C1706" s="25" t="str">
        <x:v>RM012</x:v>
      </x:c>
      <x:c r="D1706" s="25" t="str">
        <x:v>Central Anatolia</x:v>
      </x:c>
      <x:c r="E1706" s="25" t="str">
        <x:v>Transportation</x:v>
      </x:c>
      <x:c r="F1706" s="25" t="str">
        <x:v>MICRO</x:v>
      </x:c>
      <x:c r="G1706" s="25" t="str">
        <x:v>LIMITED</x:v>
      </x:c>
      <x:c r="H1706" s="25" t="str">
        <x:v>2021-11-23</x:v>
      </x:c>
      <x:c r="I1706" s="25" t="n">
        <x:v>56</x:v>
      </x:c>
      <x:c r="J1706" s="28" t="n">
        <x:v>17022826.34</x:v>
      </x:c>
      <x:c r="K1706" s="25" t="n">
        <x:v>6</x:v>
      </x:c>
      <x:c r="L1706" s="26" t="b">
        <x:v>0</x:v>
      </x:c>
      <x:c r="M1706" s="26" t="b">
        <x:v>0</x:v>
      </x:c>
      <x:c r="N1706" s="25" t="n">
        <x:v>59.19</x:v>
      </x:c>
      <x:c r="O1706" s="26" t="b">
        <x:v>1</x:v>
      </x:c>
      <x:c r="P1706" s="25" t="str">
        <x:v>VIDEO_MEETING</x:v>
      </x:c>
      <x:c r="Q1706" s="25" t="str">
        <x:v>DERIVED_ANALYTICS</x:v>
      </x:c>
      <x:c r="R1706" s="30" t="n">
        <x:v>0.060744</x:v>
      </x:c>
      <x:c r="S1706" s="25" t="str">
        <x:v>R04</x:v>
      </x:c>
      <x:c r="T1706" s="25" t="n">
        <x:v>0</x:v>
      </x:c>
      <x:c r="U1706" s="25" t="n">
        <x:v>1</x:v>
      </x:c>
      <x:c r="V1706" s="25" t="str">
        <x:v>2026-10-16</x:v>
      </x:c>
      <x:c r="W1706" s="25" t="str">
        <x:v>NONE</x:v>
      </x:c>
      <x:c r="X1706" s="26" t="b">
        <x:v>1</x:v>
      </x:c>
      <x:c r="Y1706" s="26" t="b">
        <x:v>1</x:v>
      </x:c>
      <x:c r="Z1706" s="25" t="str">
        <x:v>CONTROLLED_SYNTHETIC</x:v>
      </x:c>
      <x:c r="AA1706" s="28" t="n">
        <x:v>8838170.7</x:v>
      </x:c>
      <x:c r="AB1706" s="28" t="n">
        <x:v>8289511.8</x:v>
      </x:c>
      <x:c r="AC1706" s="28" t="n">
        <x:v>433904.86</x:v>
      </x:c>
      <x:c r="AD1706" s="28" t="n">
        <x:v>1144196.51</x:v>
      </x:c>
      <x:c r="AE1706" s="28" t="n">
        <x:v>0</x:v>
      </x:c>
      <x:c r="AF1706" s="28" t="n">
        <x:v>0</x:v>
      </x:c>
      <x:c r="AG1706" s="28" t="n">
        <x:v>0</x:v>
      </x:c>
      <x:c r="AH1706" s="28" t="n">
        <x:v>328359.55</x:v>
      </x:c>
      <x:c r="AI1706" s="28" t="n">
        <x:v>707878.865</x:v>
      </x:c>
      <x:c r="AJ1706" s="25" t="n">
        <x:v>493</x:v>
      </x:c>
      <x:c r="AK1706" s="25" t="n">
        <x:v>3</x:v>
      </x:c>
      <x:c r="AL1706" s="28" t="n">
        <x:v>1616177.71</x:v>
      </x:c>
      <x:c r="AM1706" s="28" t="n">
        <x:v>21406.03</x:v>
      </x:c>
      <x:c r="AN1706" s="25" t="str">
        <x:v>BUSINESS_CREDIT_CARD|FX_RISK_MANAGEMENT|POS_MERCHANT_ACQUIRING</x:v>
      </x:c>
      <x:c r="AO1706" s="25" t="str">
        <x:v>2026-02-23</x:v>
      </x:c>
      <x:c r="AP1706" s="25" t="n">
        <x:v>2</x:v>
      </x:c>
      <x:c r="AQ1706" s="25" t="n">
        <x:v>178</x:v>
      </x:c>
      <x:c r="AR1706" s="25" t="n">
        <x:v>35.49</x:v>
      </x:c>
      <x:c r="AS1706" s="30" t="n">
        <x:v>0.271262</x:v>
      </x:c>
      <x:c r="AT1706" s="25" t="n">
        <x:v>0</x:v>
      </x:c>
    </x:row>
    <x:row r="1707">
      <x:c r="A1707" s="25" t="str">
        <x:v>SME001703</x:v>
      </x:c>
      <x:c r="B1707" s="25" t="str">
        <x:v>Synthetic SME 001703</x:v>
      </x:c>
      <x:c r="C1707" s="25" t="str">
        <x:v>RM011</x:v>
      </x:c>
      <x:c r="D1707" s="25" t="str">
        <x:v>Black Sea</x:v>
      </x:c>
      <x:c r="E1707" s="25" t="str">
        <x:v>Technology</x:v>
      </x:c>
      <x:c r="F1707" s="25" t="str">
        <x:v>MICRO</x:v>
      </x:c>
      <x:c r="G1707" s="25" t="str">
        <x:v>SOLE_PROPRIETOR</x:v>
      </x:c>
      <x:c r="H1707" s="25" t="str">
        <x:v>2016-12-28</x:v>
      </x:c>
      <x:c r="I1707" s="25" t="n">
        <x:v>115</x:v>
      </x:c>
      <x:c r="J1707" s="28" t="n">
        <x:v>8972030.06</x:v>
      </x:c>
      <x:c r="K1707" s="25" t="n">
        <x:v>4</x:v>
      </x:c>
      <x:c r="L1707" s="26" t="b">
        <x:v>0</x:v>
      </x:c>
      <x:c r="M1707" s="26" t="b">
        <x:v>0</x:v>
      </x:c>
      <x:c r="N1707" s="25" t="n">
        <x:v>86.25</x:v>
      </x:c>
      <x:c r="O1707" s="26" t="b">
        <x:v>1</x:v>
      </x:c>
      <x:c r="P1707" s="25" t="str">
        <x:v>VIDEO_MEETING</x:v>
      </x:c>
      <x:c r="Q1707" s="25" t="str">
        <x:v>DERIVED_ANALYTICS</x:v>
      </x:c>
      <x:c r="R1707" s="30" t="n">
        <x:v>0.037381</x:v>
      </x:c>
      <x:c r="S1707" s="25" t="str">
        <x:v>R03</x:v>
      </x:c>
      <x:c r="T1707" s="25" t="n">
        <x:v>0</x:v>
      </x:c>
      <x:c r="U1707" s="25" t="n">
        <x:v>1</x:v>
      </x:c>
      <x:c r="V1707" s="25" t="str">
        <x:v>2026-01-26</x:v>
      </x:c>
      <x:c r="W1707" s="25" t="str">
        <x:v>LOW</x:v>
      </x:c>
      <x:c r="X1707" s="26" t="b">
        <x:v>1</x:v>
      </x:c>
      <x:c r="Y1707" s="26" t="b">
        <x:v>1</x:v>
      </x:c>
      <x:c r="Z1707" s="25" t="str">
        <x:v>CONTROLLED_SYNTHETIC</x:v>
      </x:c>
      <x:c r="AA1707" s="28" t="n">
        <x:v>5027546.96</x:v>
      </x:c>
      <x:c r="AB1707" s="28" t="n">
        <x:v>4391718.82</x:v>
      </x:c>
      <x:c r="AC1707" s="28" t="n">
        <x:v>290569.91</x:v>
      </x:c>
      <x:c r="AD1707" s="28" t="n">
        <x:v>746585.37</x:v>
      </x:c>
      <x:c r="AE1707" s="28" t="n">
        <x:v>0</x:v>
      </x:c>
      <x:c r="AF1707" s="28" t="n">
        <x:v>0</x:v>
      </x:c>
      <x:c r="AG1707" s="28" t="n">
        <x:v>0</x:v>
      </x:c>
      <x:c r="AH1707" s="28" t="n">
        <x:v>177107.135</x:v>
      </x:c>
      <x:c r="AI1707" s="28" t="n">
        <x:v>505922.721667</x:v>
      </x:c>
      <x:c r="AJ1707" s="25" t="n">
        <x:v>798</x:v>
      </x:c>
      <x:c r="AK1707" s="25" t="n">
        <x:v>4</x:v>
      </x:c>
      <x:c r="AL1707" s="28" t="n">
        <x:v>1815033.02</x:v>
      </x:c>
      <x:c r="AM1707" s="28" t="n">
        <x:v>81829.77</x:v>
      </x:c>
      <x:c r="AN1707" s="25" t="str">
        <x:v>BUSINESS_CREDIT_CARD|PAYROLL_SERVICES|TERM_DEPOSIT|TRADE_FINANCE</x:v>
      </x:c>
      <x:c r="AO1707" s="25" t="str">
        <x:v>2026-04-16</x:v>
      </x:c>
      <x:c r="AP1707" s="25" t="n">
        <x:v>1</x:v>
      </x:c>
      <x:c r="AQ1707" s="25" t="n">
        <x:v>126</x:v>
      </x:c>
      <x:c r="AR1707" s="25" t="n">
        <x:v>51.66</x:v>
      </x:c>
      <x:c r="AS1707" s="30" t="n">
        <x:v>0.577997</x:v>
      </x:c>
      <x:c r="AT1707" s="25" t="n">
        <x:v>206</x:v>
      </x:c>
    </x:row>
    <x:row r="1708">
      <x:c r="A1708" s="25" t="str">
        <x:v>SME001704</x:v>
      </x:c>
      <x:c r="B1708" s="25" t="str">
        <x:v>Synthetic SME 001704</x:v>
      </x:c>
      <x:c r="C1708" s="25" t="str">
        <x:v>RM031</x:v>
      </x:c>
      <x:c r="D1708" s="25" t="str">
        <x:v>Black Sea</x:v>
      </x:c>
      <x:c r="E1708" s="25" t="str">
        <x:v>Agriculture</x:v>
      </x:c>
      <x:c r="F1708" s="25" t="str">
        <x:v>SMALL</x:v>
      </x:c>
      <x:c r="G1708" s="25" t="str">
        <x:v>LIMITED</x:v>
      </x:c>
      <x:c r="H1708" s="25" t="str">
        <x:v>2024-06-24</x:v>
      </x:c>
      <x:c r="I1708" s="25" t="n">
        <x:v>25</x:v>
      </x:c>
      <x:c r="J1708" s="28" t="n">
        <x:v>24419917.64</x:v>
      </x:c>
      <x:c r="K1708" s="25" t="n">
        <x:v>14</x:v>
      </x:c>
      <x:c r="L1708" s="26" t="b">
        <x:v>1</x:v>
      </x:c>
      <x:c r="M1708" s="26" t="b">
        <x:v>1</x:v>
      </x:c>
      <x:c r="N1708" s="25" t="n">
        <x:v>60.83</x:v>
      </x:c>
      <x:c r="O1708" s="26" t="b">
        <x:v>0</x:v>
      </x:c>
      <x:c r="P1708" s="25" t="str">
        <x:v>RM_CALL</x:v>
      </x:c>
      <x:c r="Q1708" s="25" t="str">
        <x:v>DERIVED_ANALYTICS</x:v>
      </x:c>
      <x:c r="R1708" s="30" t="n">
        <x:v>0.106627</x:v>
      </x:c>
      <x:c r="S1708" s="25" t="str">
        <x:v>R06</x:v>
      </x:c>
      <x:c r="T1708" s="25" t="n">
        <x:v>0</x:v>
      </x:c>
      <x:c r="U1708" s="25" t="n">
        <x:v>1</x:v>
      </x:c>
      <x:c r="V1708" s="25" t="str">
        <x:v>2027-08-09</x:v>
      </x:c>
      <x:c r="W1708" s="25" t="str">
        <x:v>NONE</x:v>
      </x:c>
      <x:c r="X1708" s="26" t="b">
        <x:v>0</x:v>
      </x:c>
      <x:c r="Y1708" s="26" t="b">
        <x:v>1</x:v>
      </x:c>
      <x:c r="Z1708" s="25" t="str">
        <x:v>CONTROLLED_SYNTHETIC</x:v>
      </x:c>
      <x:c r="AA1708" s="28" t="n">
        <x:v>13794052.81</x:v>
      </x:c>
      <x:c r="AB1708" s="28" t="n">
        <x:v>12723741.46</x:v>
      </x:c>
      <x:c r="AC1708" s="28" t="n">
        <x:v>666556.74</x:v>
      </x:c>
      <x:c r="AD1708" s="28" t="n">
        <x:v>2662929.88</x:v>
      </x:c>
      <x:c r="AE1708" s="28" t="n">
        <x:v>3053141.7</x:v>
      </x:c>
      <x:c r="AF1708" s="28" t="n">
        <x:v>3635077.76</x:v>
      </x:c>
      <x:c r="AG1708" s="28" t="n">
        <x:v>3707972.39</x:v>
      </x:c>
      <x:c r="AH1708" s="28" t="n">
        <x:v>581710.468333</x:v>
      </x:c>
      <x:c r="AI1708" s="28" t="n">
        <x:v>994045.77</x:v>
      </x:c>
      <x:c r="AJ1708" s="25" t="n">
        <x:v>529</x:v>
      </x:c>
      <x:c r="AK1708" s="25" t="n">
        <x:v>1</x:v>
      </x:c>
      <x:c r="AL1708" s="28" t="n">
        <x:v>6487846.88</x:v>
      </x:c>
      <x:c r="AM1708" s="28" t="n">
        <x:v>136959.62</x:v>
      </x:c>
      <x:c r="AN1708" s="25" t="str">
        <x:v>WORKING_CAPITAL_LOAN</x:v>
      </x:c>
      <x:c r="AO1708" s="25" t="str">
        <x:v>2026-06-29</x:v>
      </x:c>
      <x:c r="AP1708" s="25" t="n">
        <x:v>2</x:v>
      </x:c>
      <x:c r="AQ1708" s="25" t="n">
        <x:v>52</x:v>
      </x:c>
      <x:c r="AR1708" s="25" t="n">
        <x:v>19.89</x:v>
      </x:c>
      <x:c r="AS1708" s="30" t="n">
        <x:v>0.759081</x:v>
      </x:c>
      <x:c r="AT1708" s="25" t="n">
        <x:v>0</x:v>
      </x:c>
    </x:row>
    <x:row r="1709">
      <x:c r="A1709" s="25" t="str">
        <x:v>SME001705</x:v>
      </x:c>
      <x:c r="B1709" s="25" t="str">
        <x:v>Synthetic SME 001705</x:v>
      </x:c>
      <x:c r="C1709" s="25" t="str">
        <x:v>RM035</x:v>
      </x:c>
      <x:c r="D1709" s="25" t="str">
        <x:v>Central Anatolia</x:v>
      </x:c>
      <x:c r="E1709" s="25" t="str">
        <x:v>Healthcare</x:v>
      </x:c>
      <x:c r="F1709" s="25" t="str">
        <x:v>MICRO</x:v>
      </x:c>
      <x:c r="G1709" s="25" t="str">
        <x:v>JOINT_STOCK</x:v>
      </x:c>
      <x:c r="H1709" s="25" t="str">
        <x:v>2025-05-02</x:v>
      </x:c>
      <x:c r="I1709" s="25" t="n">
        <x:v>15</x:v>
      </x:c>
      <x:c r="J1709" s="28" t="n">
        <x:v>9715374.64</x:v>
      </x:c>
      <x:c r="K1709" s="25" t="n">
        <x:v>5</x:v>
      </x:c>
      <x:c r="L1709" s="26" t="b">
        <x:v>0</x:v>
      </x:c>
      <x:c r="M1709" s="26" t="b">
        <x:v>0</x:v>
      </x:c>
      <x:c r="N1709" s="25" t="n">
        <x:v>32.05</x:v>
      </x:c>
      <x:c r="O1709" s="26" t="b">
        <x:v>1</x:v>
      </x:c>
      <x:c r="P1709" s="25" t="str">
        <x:v>BRANCH</x:v>
      </x:c>
      <x:c r="Q1709" s="25" t="str">
        <x:v>DERIVED_ANALYTICS</x:v>
      </x:c>
      <x:c r="R1709" s="30" t="n">
        <x:v>0.022848</x:v>
      </x:c>
      <x:c r="S1709" s="25" t="str">
        <x:v>R03</x:v>
      </x:c>
      <x:c r="T1709" s="25" t="n">
        <x:v>15</x:v>
      </x:c>
      <x:c r="U1709" s="25" t="n">
        <x:v>1</x:v>
      </x:c>
      <x:c r="V1709" s="25" t="str">
        <x:v>2027-08-07</x:v>
      </x:c>
      <x:c r="W1709" s="25" t="str">
        <x:v>NONE</x:v>
      </x:c>
      <x:c r="X1709" s="26" t="b">
        <x:v>1</x:v>
      </x:c>
      <x:c r="Y1709" s="26" t="b">
        <x:v>1</x:v>
      </x:c>
      <x:c r="Z1709" s="25" t="str">
        <x:v>CONTROLLED_SYNTHETIC</x:v>
      </x:c>
      <x:c r="AA1709" s="28" t="n">
        <x:v>5381506.01</x:v>
      </x:c>
      <x:c r="AB1709" s="28" t="n">
        <x:v>4262299.94</x:v>
      </x:c>
      <x:c r="AC1709" s="28" t="n">
        <x:v>2720282.14</x:v>
      </x:c>
      <x:c r="AD1709" s="28" t="n">
        <x:v>1113574.6</x:v>
      </x:c>
      <x:c r="AE1709" s="28" t="n">
        <x:v>0</x:v>
      </x:c>
      <x:c r="AF1709" s="28" t="n">
        <x:v>0</x:v>
      </x:c>
      <x:c r="AG1709" s="28" t="n">
        <x:v>0</x:v>
      </x:c>
      <x:c r="AH1709" s="28" t="n">
        <x:v>217575.165</x:v>
      </x:c>
      <x:c r="AI1709" s="28" t="n">
        <x:v>239030.116667</x:v>
      </x:c>
      <x:c r="AJ1709" s="25" t="n">
        <x:v>308</x:v>
      </x:c>
      <x:c r="AK1709" s="25" t="n">
        <x:v>2</x:v>
      </x:c>
      <x:c r="AL1709" s="28" t="n">
        <x:v>2232599.92</x:v>
      </x:c>
      <x:c r="AM1709" s="28" t="n">
        <x:v>109205.02</x:v>
      </x:c>
      <x:c r="AN1709" s="25" t="str">
        <x:v>TERM_DEPOSIT|WORKING_CAPITAL_LOAN</x:v>
      </x:c>
      <x:c r="AO1709" s="25" t="str">
        <x:v>2026-01-07</x:v>
      </x:c>
      <x:c r="AP1709" s="25" t="n">
        <x:v>5</x:v>
      </x:c>
      <x:c r="AQ1709" s="25" t="n">
        <x:v>225</x:v>
      </x:c>
      <x:c r="AR1709" s="25" t="n">
        <x:v>23.01</x:v>
      </x:c>
      <x:c r="AS1709" s="30" t="n">
        <x:v>0.656573</x:v>
      </x:c>
      <x:c r="AT1709" s="25" t="n">
        <x:v>0</x:v>
      </x:c>
    </x:row>
    <x:row r="1710">
      <x:c r="A1710" s="25" t="str">
        <x:v>SME001706</x:v>
      </x:c>
      <x:c r="B1710" s="25" t="str">
        <x:v>Synthetic SME 001706</x:v>
      </x:c>
      <x:c r="C1710" s="25" t="str">
        <x:v>RM002</x:v>
      </x:c>
      <x:c r="D1710" s="25" t="str">
        <x:v>Marmara</x:v>
      </x:c>
      <x:c r="E1710" s="25" t="str">
        <x:v>Agriculture</x:v>
      </x:c>
      <x:c r="F1710" s="25" t="str">
        <x:v>MICRO</x:v>
      </x:c>
      <x:c r="G1710" s="25" t="str">
        <x:v>LIMITED</x:v>
      </x:c>
      <x:c r="H1710" s="25" t="str">
        <x:v>2023-07-20</x:v>
      </x:c>
      <x:c r="I1710" s="25" t="n">
        <x:v>37</x:v>
      </x:c>
      <x:c r="J1710" s="28" t="n">
        <x:v>13702974</x:v>
      </x:c>
      <x:c r="K1710" s="25" t="n">
        <x:v>9</x:v>
      </x:c>
      <x:c r="L1710" s="26" t="b">
        <x:v>1</x:v>
      </x:c>
      <x:c r="M1710" s="26" t="b">
        <x:v>0</x:v>
      </x:c>
      <x:c r="N1710" s="25" t="n">
        <x:v>44.04</x:v>
      </x:c>
      <x:c r="O1710" s="26" t="b">
        <x:v>1</x:v>
      </x:c>
      <x:c r="P1710" s="25" t="str">
        <x:v>SECURE_MESSAGE</x:v>
      </x:c>
      <x:c r="Q1710" s="25" t="str">
        <x:v>DERIVED_ANALYTICS</x:v>
      </x:c>
      <x:c r="R1710" s="30" t="n">
        <x:v>0.082616</x:v>
      </x:c>
      <x:c r="S1710" s="25" t="str">
        <x:v>R05</x:v>
      </x:c>
      <x:c r="T1710" s="25" t="n">
        <x:v>0</x:v>
      </x:c>
      <x:c r="U1710" s="25" t="n">
        <x:v>1</x:v>
      </x:c>
      <x:c r="V1710" s="25" t="str">
        <x:v>2027-09-29</x:v>
      </x:c>
      <x:c r="W1710" s="25" t="str">
        <x:v>NONE</x:v>
      </x:c>
      <x:c r="X1710" s="26" t="b">
        <x:v>1</x:v>
      </x:c>
      <x:c r="Y1710" s="26" t="b">
        <x:v>1</x:v>
      </x:c>
      <x:c r="Z1710" s="25" t="str">
        <x:v>CONTROLLED_SYNTHETIC</x:v>
      </x:c>
      <x:c r="AA1710" s="28" t="n">
        <x:v>7612990.91</x:v>
      </x:c>
      <x:c r="AB1710" s="28" t="n">
        <x:v>6506661.75</x:v>
      </x:c>
      <x:c r="AC1710" s="28" t="n">
        <x:v>205921.31</x:v>
      </x:c>
      <x:c r="AD1710" s="28" t="n">
        <x:v>1944363.79</x:v>
      </x:c>
      <x:c r="AE1710" s="28" t="n">
        <x:v>1966937.67</x:v>
      </x:c>
      <x:c r="AF1710" s="28" t="n">
        <x:v>0</x:v>
      </x:c>
      <x:c r="AG1710" s="28" t="n">
        <x:v>1012834.82</x:v>
      </x:c>
      <x:c r="AH1710" s="28" t="n">
        <x:v>250671.801667</x:v>
      </x:c>
      <x:c r="AI1710" s="28" t="n">
        <x:v>558891.158333</x:v>
      </x:c>
      <x:c r="AJ1710" s="25" t="n">
        <x:v>469</x:v>
      </x:c>
      <x:c r="AK1710" s="25" t="n">
        <x:v>2</x:v>
      </x:c>
      <x:c r="AL1710" s="28" t="n">
        <x:v>5394177.63</x:v>
      </x:c>
      <x:c r="AM1710" s="28" t="n">
        <x:v>186352.02</x:v>
      </x:c>
      <x:c r="AN1710" s="25" t="str">
        <x:v>BUSINESS_CREDIT_CARD|FX_RISK_MANAGEMENT</x:v>
      </x:c>
      <x:c r="AO1710" s="25" t="str">
        <x:v>2025-09-13</x:v>
      </x:c>
      <x:c r="AP1710" s="25" t="n">
        <x:v>1</x:v>
      </x:c>
      <x:c r="AQ1710" s="25" t="n">
        <x:v>341</x:v>
      </x:c>
      <x:c r="AR1710" s="25" t="n">
        <x:v>32.83</x:v>
      </x:c>
      <x:c r="AS1710" s="30" t="n">
        <x:v>1</x:v>
      </x:c>
      <x:c r="AT1710" s="25" t="n">
        <x:v>0</x:v>
      </x:c>
    </x:row>
    <x:row r="1711">
      <x:c r="A1711" s="25" t="str">
        <x:v>SME001707</x:v>
      </x:c>
      <x:c r="B1711" s="25" t="str">
        <x:v>Synthetic SME 001707</x:v>
      </x:c>
      <x:c r="C1711" s="25" t="str">
        <x:v>RM002</x:v>
      </x:c>
      <x:c r="D1711" s="25" t="str">
        <x:v>Marmara</x:v>
      </x:c>
      <x:c r="E1711" s="25" t="str">
        <x:v>Wholesale Trade</x:v>
      </x:c>
      <x:c r="F1711" s="25" t="str">
        <x:v>SMALL</x:v>
      </x:c>
      <x:c r="G1711" s="25" t="str">
        <x:v>SOLE_PROPRIETOR</x:v>
      </x:c>
      <x:c r="H1711" s="25" t="str">
        <x:v>2015-09-07</x:v>
      </x:c>
      <x:c r="I1711" s="25" t="n">
        <x:v>131</x:v>
      </x:c>
      <x:c r="J1711" s="28" t="n">
        <x:v>29849442.24</x:v>
      </x:c>
      <x:c r="K1711" s="25" t="n">
        <x:v>45</x:v>
      </x:c>
      <x:c r="L1711" s="26" t="b">
        <x:v>0</x:v>
      </x:c>
      <x:c r="M1711" s="26" t="b">
        <x:v>0</x:v>
      </x:c>
      <x:c r="N1711" s="25" t="n">
        <x:v>59.78</x:v>
      </x:c>
      <x:c r="O1711" s="26" t="b">
        <x:v>1</x:v>
      </x:c>
      <x:c r="P1711" s="25" t="str">
        <x:v>VIDEO_MEETING</x:v>
      </x:c>
      <x:c r="Q1711" s="25" t="str">
        <x:v>DERIVED_ANALYTICS</x:v>
      </x:c>
      <x:c r="R1711" s="30" t="n">
        <x:v>0.031316</x:v>
      </x:c>
      <x:c r="S1711" s="25" t="str">
        <x:v>R03</x:v>
      </x:c>
      <x:c r="T1711" s="25" t="n">
        <x:v>15</x:v>
      </x:c>
      <x:c r="U1711" s="25" t="n">
        <x:v>1</x:v>
      </x:c>
      <x:c r="V1711" s="25" t="str">
        <x:v>2026-10-13</x:v>
      </x:c>
      <x:c r="W1711" s="25" t="str">
        <x:v>NONE</x:v>
      </x:c>
      <x:c r="X1711" s="26" t="b">
        <x:v>1</x:v>
      </x:c>
      <x:c r="Y1711" s="26" t="b">
        <x:v>1</x:v>
      </x:c>
      <x:c r="Z1711" s="25" t="str">
        <x:v>CONTROLLED_SYNTHETIC</x:v>
      </x:c>
      <x:c r="AA1711" s="28" t="n">
        <x:v>16607588.97</x:v>
      </x:c>
      <x:c r="AB1711" s="28" t="n">
        <x:v>14253557.18</x:v>
      </x:c>
      <x:c r="AC1711" s="28" t="n">
        <x:v>958968.56</x:v>
      </x:c>
      <x:c r="AD1711" s="28" t="n">
        <x:v>10267844.52</x:v>
      </x:c>
      <x:c r="AE1711" s="28" t="n">
        <x:v>0</x:v>
      </x:c>
      <x:c r="AF1711" s="28" t="n">
        <x:v>0</x:v>
      </x:c>
      <x:c r="AG1711" s="28" t="n">
        <x:v>0</x:v>
      </x:c>
      <x:c r="AH1711" s="28" t="n">
        <x:v>810858.63</x:v>
      </x:c>
      <x:c r="AI1711" s="28" t="n">
        <x:v>1752407.201667</x:v>
      </x:c>
      <x:c r="AJ1711" s="25" t="n">
        <x:v>513</x:v>
      </x:c>
      <x:c r="AK1711" s="25" t="n">
        <x:v>3</x:v>
      </x:c>
      <x:c r="AL1711" s="28" t="n">
        <x:v>3525937.46</x:v>
      </x:c>
      <x:c r="AM1711" s="28" t="n">
        <x:v>147887.45</x:v>
      </x:c>
      <x:c r="AN1711" s="25" t="str">
        <x:v>BUSINESS_CREDIT_CARD|POS_MERCHANT_ACQUIRING|TERM_DEPOSIT</x:v>
      </x:c>
      <x:c r="AO1711" s="25" t="str">
        <x:v>2026-08-02</x:v>
      </x:c>
      <x:c r="AP1711" s="25" t="n">
        <x:v>6</x:v>
      </x:c>
      <x:c r="AQ1711" s="25" t="n">
        <x:v>18</x:v>
      </x:c>
      <x:c r="AR1711" s="25" t="n">
        <x:v>42.81</x:v>
      </x:c>
      <x:c r="AS1711" s="30" t="n">
        <x:v>0.337497</x:v>
      </x:c>
      <x:c r="AT1711" s="25" t="n">
        <x:v>0</x:v>
      </x:c>
    </x:row>
    <x:row r="1712">
      <x:c r="A1712" s="25" t="str">
        <x:v>SME001708</x:v>
      </x:c>
      <x:c r="B1712" s="25" t="str">
        <x:v>Synthetic SME 001708</x:v>
      </x:c>
      <x:c r="C1712" s="25" t="str">
        <x:v>RM021</x:v>
      </x:c>
      <x:c r="D1712" s="25" t="str">
        <x:v>Marmara</x:v>
      </x:c>
      <x:c r="E1712" s="25" t="str">
        <x:v>Healthcare</x:v>
      </x:c>
      <x:c r="F1712" s="25" t="str">
        <x:v>SMALL</x:v>
      </x:c>
      <x:c r="G1712" s="25" t="str">
        <x:v>SOLE_PROPRIETOR</x:v>
      </x:c>
      <x:c r="H1712" s="25" t="str">
        <x:v>2026-01-12</x:v>
      </x:c>
      <x:c r="I1712" s="25" t="n">
        <x:v>7</x:v>
      </x:c>
      <x:c r="J1712" s="28" t="n">
        <x:v>37321950.17</x:v>
      </x:c>
      <x:c r="K1712" s="25" t="n">
        <x:v>31</x:v>
      </x:c>
      <x:c r="L1712" s="26" t="b">
        <x:v>0</x:v>
      </x:c>
      <x:c r="M1712" s="26" t="b">
        <x:v>0</x:v>
      </x:c>
      <x:c r="N1712" s="25" t="n">
        <x:v>82.44</x:v>
      </x:c>
      <x:c r="O1712" s="26" t="b">
        <x:v>1</x:v>
      </x:c>
      <x:c r="P1712" s="25" t="str">
        <x:v>SECURE_MESSAGE</x:v>
      </x:c>
      <x:c r="Q1712" s="25" t="str">
        <x:v>DERIVED_ANALYTICS</x:v>
      </x:c>
      <x:c r="R1712" s="30" t="n">
        <x:v>0.025361</x:v>
      </x:c>
      <x:c r="S1712" s="25" t="str">
        <x:v>R03</x:v>
      </x:c>
      <x:c r="T1712" s="25" t="n">
        <x:v>0</x:v>
      </x:c>
      <x:c r="U1712" s="25" t="n">
        <x:v>1</x:v>
      </x:c>
      <x:c r="V1712" s="25" t="str">
        <x:v>2026-05-03</x:v>
      </x:c>
      <x:c r="W1712" s="25" t="str">
        <x:v>HIGH</x:v>
      </x:c>
      <x:c r="X1712" s="26" t="b">
        <x:v>1</x:v>
      </x:c>
      <x:c r="Y1712" s="26" t="b">
        <x:v>1</x:v>
      </x:c>
      <x:c r="Z1712" s="25" t="str">
        <x:v>CONTROLLED_SYNTHETIC</x:v>
      </x:c>
      <x:c r="AA1712" s="28" t="n">
        <x:v>20225234.81</x:v>
      </x:c>
      <x:c r="AB1712" s="28" t="n">
        <x:v>19199936.93</x:v>
      </x:c>
      <x:c r="AC1712" s="28" t="n">
        <x:v>8771954.57</x:v>
      </x:c>
      <x:c r="AD1712" s="28" t="n">
        <x:v>6035237.81</x:v>
      </x:c>
      <x:c r="AE1712" s="28" t="n">
        <x:v>0</x:v>
      </x:c>
      <x:c r="AF1712" s="28" t="n">
        <x:v>0</x:v>
      </x:c>
      <x:c r="AG1712" s="28" t="n">
        <x:v>0</x:v>
      </x:c>
      <x:c r="AH1712" s="28" t="n">
        <x:v>803577.226667</x:v>
      </x:c>
      <x:c r="AI1712" s="28" t="n">
        <x:v>1809431.425</x:v>
      </x:c>
      <x:c r="AJ1712" s="25" t="n">
        <x:v>698</x:v>
      </x:c>
      <x:c r="AK1712" s="25" t="n">
        <x:v>3</x:v>
      </x:c>
      <x:c r="AL1712" s="28" t="n">
        <x:v>41792491.14</x:v>
      </x:c>
      <x:c r="AM1712" s="28" t="n">
        <x:v>392943.97</x:v>
      </x:c>
      <x:c r="AN1712" s="25" t="str">
        <x:v>BUSINESS_CREDIT_CARD|CASH_MANAGEMENT|WORKING_CAPITAL_LOAN</x:v>
      </x:c>
      <x:c r="AO1712" s="25" t="str">
        <x:v>2026-06-19</x:v>
      </x:c>
      <x:c r="AP1712" s="25" t="n">
        <x:v>6</x:v>
      </x:c>
      <x:c r="AQ1712" s="25" t="n">
        <x:v>62</x:v>
      </x:c>
      <x:c r="AR1712" s="25" t="n">
        <x:v>49.17</x:v>
      </x:c>
      <x:c r="AS1712" s="30" t="n">
        <x:v>1</x:v>
      </x:c>
      <x:c r="AT1712" s="25" t="n">
        <x:v>109</x:v>
      </x:c>
    </x:row>
    <x:row r="1713">
      <x:c r="A1713" s="25" t="str">
        <x:v>SME001709</x:v>
      </x:c>
      <x:c r="B1713" s="25" t="str">
        <x:v>Synthetic SME 001709</x:v>
      </x:c>
      <x:c r="C1713" s="25" t="str">
        <x:v>RM041</x:v>
      </x:c>
      <x:c r="D1713" s="25" t="str">
        <x:v>Marmara</x:v>
      </x:c>
      <x:c r="E1713" s="25" t="str">
        <x:v>Professional Services</x:v>
      </x:c>
      <x:c r="F1713" s="25" t="str">
        <x:v>SMALL</x:v>
      </x:c>
      <x:c r="G1713" s="25" t="str">
        <x:v>LIMITED</x:v>
      </x:c>
      <x:c r="H1713" s="25" t="str">
        <x:v>2018-03-28</x:v>
      </x:c>
      <x:c r="I1713" s="25" t="n">
        <x:v>100</x:v>
      </x:c>
      <x:c r="J1713" s="28" t="n">
        <x:v>25404870.97</x:v>
      </x:c>
      <x:c r="K1713" s="25" t="n">
        <x:v>38</x:v>
      </x:c>
      <x:c r="L1713" s="26" t="b">
        <x:v>0</x:v>
      </x:c>
      <x:c r="M1713" s="26" t="b">
        <x:v>1</x:v>
      </x:c>
      <x:c r="N1713" s="25" t="n">
        <x:v>49.98</x:v>
      </x:c>
      <x:c r="O1713" s="26" t="b">
        <x:v>1</x:v>
      </x:c>
      <x:c r="P1713" s="25" t="str">
        <x:v>VIDEO_MEETING</x:v>
      </x:c>
      <x:c r="Q1713" s="25" t="str">
        <x:v>DERIVED_ANALYTICS</x:v>
      </x:c>
      <x:c r="R1713" s="30" t="n">
        <x:v>0.010775</x:v>
      </x:c>
      <x:c r="S1713" s="25" t="str">
        <x:v>R02</x:v>
      </x:c>
      <x:c r="T1713" s="25" t="n">
        <x:v>0</x:v>
      </x:c>
      <x:c r="U1713" s="25" t="n">
        <x:v>1</x:v>
      </x:c>
      <x:c r="V1713" s="25" t="str">
        <x:v>2026-07-17</x:v>
      </x:c>
      <x:c r="W1713" s="25" t="str">
        <x:v>NONE</x:v>
      </x:c>
      <x:c r="X1713" s="26" t="b">
        <x:v>1</x:v>
      </x:c>
      <x:c r="Y1713" s="26" t="b">
        <x:v>1</x:v>
      </x:c>
      <x:c r="Z1713" s="25" t="str">
        <x:v>CONTROLLED_SYNTHETIC</x:v>
      </x:c>
      <x:c r="AA1713" s="28" t="n">
        <x:v>14206711.74</x:v>
      </x:c>
      <x:c r="AB1713" s="28" t="n">
        <x:v>12008316.57</x:v>
      </x:c>
      <x:c r="AC1713" s="28" t="n">
        <x:v>519462.61</x:v>
      </x:c>
      <x:c r="AD1713" s="28" t="n">
        <x:v>7381580.73</x:v>
      </x:c>
      <x:c r="AE1713" s="28" t="n">
        <x:v>0</x:v>
      </x:c>
      <x:c r="AF1713" s="28" t="n">
        <x:v>3198426.97</x:v>
      </x:c>
      <x:c r="AG1713" s="28" t="n">
        <x:v>1382597.94</x:v>
      </x:c>
      <x:c r="AH1713" s="28" t="n">
        <x:v>522822.44</x:v>
      </x:c>
      <x:c r="AI1713" s="28" t="n">
        <x:v>1367507.358333</x:v>
      </x:c>
      <x:c r="AJ1713" s="25" t="n">
        <x:v>464</x:v>
      </x:c>
      <x:c r="AK1713" s="25" t="n">
        <x:v>1</x:v>
      </x:c>
      <x:c r="AL1713" s="28" t="n">
        <x:v>6026552.27</x:v>
      </x:c>
      <x:c r="AM1713" s="28" t="n">
        <x:v>74648.5</x:v>
      </x:c>
      <x:c r="AN1713" s="25" t="str">
        <x:v>WORKING_CAPITAL_LOAN</x:v>
      </x:c>
      <x:c r="AO1713" s="25" t="str">
        <x:v>2026-07-01</x:v>
      </x:c>
      <x:c r="AP1713" s="25" t="n">
        <x:v>2</x:v>
      </x:c>
      <x:c r="AQ1713" s="25" t="n">
        <x:v>50</x:v>
      </x:c>
      <x:c r="AR1713" s="25" t="n">
        <x:v>33.14</x:v>
      </x:c>
      <x:c r="AS1713" s="30" t="n">
        <x:v>0.677772</x:v>
      </x:c>
      <x:c r="AT1713" s="25" t="n">
        <x:v>34</x:v>
      </x:c>
    </x:row>
    <x:row r="1714">
      <x:c r="A1714" s="25" t="str">
        <x:v>SME001710</x:v>
      </x:c>
      <x:c r="B1714" s="25" t="str">
        <x:v>Synthetic SME 001710</x:v>
      </x:c>
      <x:c r="C1714" s="25" t="str">
        <x:v>RM042</x:v>
      </x:c>
      <x:c r="D1714" s="25" t="str">
        <x:v>Mediterranean</x:v>
      </x:c>
      <x:c r="E1714" s="25" t="str">
        <x:v>Professional Services</x:v>
      </x:c>
      <x:c r="F1714" s="25" t="str">
        <x:v>MICRO</x:v>
      </x:c>
      <x:c r="G1714" s="25" t="str">
        <x:v>LIMITED</x:v>
      </x:c>
      <x:c r="H1714" s="25" t="str">
        <x:v>2020-08-13</x:v>
      </x:c>
      <x:c r="I1714" s="25" t="n">
        <x:v>72</x:v>
      </x:c>
      <x:c r="J1714" s="28" t="n">
        <x:v>9706726.32</x:v>
      </x:c>
      <x:c r="K1714" s="25" t="n">
        <x:v>6</x:v>
      </x:c>
      <x:c r="L1714" s="26" t="b">
        <x:v>0</x:v>
      </x:c>
      <x:c r="M1714" s="26" t="b">
        <x:v>1</x:v>
      </x:c>
      <x:c r="N1714" s="25" t="n">
        <x:v>51.68</x:v>
      </x:c>
      <x:c r="O1714" s="26" t="b">
        <x:v>1</x:v>
      </x:c>
      <x:c r="P1714" s="25" t="str">
        <x:v>VIDEO_MEETING</x:v>
      </x:c>
      <x:c r="Q1714" s="25" t="str">
        <x:v>DERIVED_ANALYTICS</x:v>
      </x:c>
      <x:c r="R1714" s="30" t="n">
        <x:v>0.053502</x:v>
      </x:c>
      <x:c r="S1714" s="25" t="str">
        <x:v>R04</x:v>
      </x:c>
      <x:c r="T1714" s="25" t="n">
        <x:v>0</x:v>
      </x:c>
      <x:c r="U1714" s="25" t="n">
        <x:v>1</x:v>
      </x:c>
      <x:c r="V1714" s="25" t="str">
        <x:v>2026-08-15</x:v>
      </x:c>
      <x:c r="W1714" s="25" t="str">
        <x:v>NONE</x:v>
      </x:c>
      <x:c r="X1714" s="26" t="b">
        <x:v>1</x:v>
      </x:c>
      <x:c r="Y1714" s="26" t="b">
        <x:v>1</x:v>
      </x:c>
      <x:c r="Z1714" s="25" t="str">
        <x:v>CONTROLLED_SYNTHETIC</x:v>
      </x:c>
      <x:c r="AA1714" s="28" t="n">
        <x:v>4392154.03</x:v>
      </x:c>
      <x:c r="AB1714" s="28" t="n">
        <x:v>4042442.55</x:v>
      </x:c>
      <x:c r="AC1714" s="28" t="n">
        <x:v>339374.34</x:v>
      </x:c>
      <x:c r="AD1714" s="28" t="n">
        <x:v>1425301.72</x:v>
      </x:c>
      <x:c r="AE1714" s="28" t="n">
        <x:v>0</x:v>
      </x:c>
      <x:c r="AF1714" s="28" t="n">
        <x:v>1289713.35</x:v>
      </x:c>
      <x:c r="AG1714" s="28" t="n">
        <x:v>556570.69</x:v>
      </x:c>
      <x:c r="AH1714" s="28" t="n">
        <x:v>186930.408333</x:v>
      </x:c>
      <x:c r="AI1714" s="28" t="n">
        <x:v>372223.283333</x:v>
      </x:c>
      <x:c r="AJ1714" s="25" t="n">
        <x:v>460</x:v>
      </x:c>
      <x:c r="AK1714" s="25" t="n">
        <x:v>1</x:v>
      </x:c>
      <x:c r="AL1714" s="28" t="n">
        <x:v>182440.93</x:v>
      </x:c>
      <x:c r="AM1714" s="28" t="n">
        <x:v>5920.79</x:v>
      </x:c>
      <x:c r="AN1714" s="25" t="str">
        <x:v>TERM_DEPOSIT</x:v>
      </x:c>
      <x:c r="AO1714" s="25" t="str">
        <x:v>2026-06-13</x:v>
      </x:c>
      <x:c r="AP1714" s="25" t="n">
        <x:v>5</x:v>
      </x:c>
      <x:c r="AQ1714" s="25" t="n">
        <x:v>68</x:v>
      </x:c>
      <x:c r="AR1714" s="25" t="n">
        <x:v>24.17</x:v>
      </x:c>
      <x:c r="AS1714" s="30" t="n">
        <x:v>0.053701</x:v>
      </x:c>
      <x:c r="AT1714" s="25" t="n">
        <x:v>5</x:v>
      </x:c>
    </x:row>
    <x:row r="1715">
      <x:c r="A1715" s="25" t="str">
        <x:v>SME001711</x:v>
      </x:c>
      <x:c r="B1715" s="25" t="str">
        <x:v>Synthetic SME 001711</x:v>
      </x:c>
      <x:c r="C1715" s="25" t="str">
        <x:v>RM040</x:v>
      </x:c>
      <x:c r="D1715" s="25" t="str">
        <x:v>Black Sea</x:v>
      </x:c>
      <x:c r="E1715" s="25" t="str">
        <x:v>Hospitality</x:v>
      </x:c>
      <x:c r="F1715" s="25" t="str">
        <x:v>MICRO</x:v>
      </x:c>
      <x:c r="G1715" s="25" t="str">
        <x:v>LIMITED</x:v>
      </x:c>
      <x:c r="H1715" s="25" t="str">
        <x:v>2020-09-25</x:v>
      </x:c>
      <x:c r="I1715" s="25" t="n">
        <x:v>70</x:v>
      </x:c>
      <x:c r="J1715" s="28" t="n">
        <x:v>9294246.66</x:v>
      </x:c>
      <x:c r="K1715" s="25" t="n">
        <x:v>5</x:v>
      </x:c>
      <x:c r="L1715" s="26" t="b">
        <x:v>0</x:v>
      </x:c>
      <x:c r="M1715" s="26" t="b">
        <x:v>0</x:v>
      </x:c>
      <x:c r="N1715" s="25" t="n">
        <x:v>97.64</x:v>
      </x:c>
      <x:c r="O1715" s="26" t="b">
        <x:v>1</x:v>
      </x:c>
      <x:c r="P1715" s="25" t="str">
        <x:v>RM_CALL</x:v>
      </x:c>
      <x:c r="Q1715" s="25" t="str">
        <x:v>DERIVED_ANALYTICS</x:v>
      </x:c>
      <x:c r="R1715" s="30" t="n">
        <x:v>0.033791</x:v>
      </x:c>
      <x:c r="S1715" s="25" t="str">
        <x:v>R03</x:v>
      </x:c>
      <x:c r="T1715" s="25" t="n">
        <x:v>0</x:v>
      </x:c>
      <x:c r="U1715" s="25" t="n">
        <x:v>1</x:v>
      </x:c>
      <x:c r="V1715" s="25" t="str">
        <x:v>2027-04-12</x:v>
      </x:c>
      <x:c r="W1715" s="25" t="str">
        <x:v>NONE</x:v>
      </x:c>
      <x:c r="X1715" s="26" t="b">
        <x:v>1</x:v>
      </x:c>
      <x:c r="Y1715" s="26" t="b">
        <x:v>0</x:v>
      </x:c>
      <x:c r="Z1715" s="25" t="str">
        <x:v>CONTROLLED_SYNTHETIC</x:v>
      </x:c>
      <x:c r="AA1715" s="28" t="n">
        <x:v>5251686.2</x:v>
      </x:c>
      <x:c r="AB1715" s="28" t="n">
        <x:v>4764002.94</x:v>
      </x:c>
      <x:c r="AC1715" s="28" t="n">
        <x:v>2840779.97</x:v>
      </x:c>
      <x:c r="AD1715" s="28" t="n">
        <x:v>1017952.98</x:v>
      </x:c>
      <x:c r="AE1715" s="28" t="n">
        <x:v>0</x:v>
      </x:c>
      <x:c r="AF1715" s="28" t="n">
        <x:v>0</x:v>
      </x:c>
      <x:c r="AG1715" s="28" t="n">
        <x:v>0</x:v>
      </x:c>
      <x:c r="AH1715" s="28" t="n">
        <x:v>227151.695</x:v>
      </x:c>
      <x:c r="AI1715" s="28" t="n">
        <x:v>417014.465</x:v>
      </x:c>
      <x:c r="AJ1715" s="25" t="n">
        <x:v>706</x:v>
      </x:c>
      <x:c r="AK1715" s="25" t="n">
        <x:v>1</x:v>
      </x:c>
      <x:c r="AL1715" s="28" t="n">
        <x:v>1543608.46</x:v>
      </x:c>
      <x:c r="AM1715" s="28" t="n">
        <x:v>57719.22</x:v>
      </x:c>
      <x:c r="AN1715" s="25" t="str">
        <x:v>WORKING_CAPITAL_LOAN</x:v>
      </x:c>
      <x:c r="AO1715" s="25" t="str">
        <x:v>2026-06-10</x:v>
      </x:c>
      <x:c r="AP1715" s="25" t="n">
        <x:v>1</x:v>
      </x:c>
      <x:c r="AQ1715" s="25" t="n">
        <x:v>71</x:v>
      </x:c>
      <x:c r="AR1715" s="25" t="n">
        <x:v>27.82</x:v>
      </x:c>
      <x:c r="AS1715" s="30" t="n">
        <x:v>0.47452</x:v>
      </x:c>
      <x:c r="AT1715" s="25" t="n">
        <x:v>0</x:v>
      </x:c>
    </x:row>
    <x:row r="1716">
      <x:c r="A1716" s="25" t="str">
        <x:v>SME001712</x:v>
      </x:c>
      <x:c r="B1716" s="25" t="str">
        <x:v>Synthetic SME 001712</x:v>
      </x:c>
      <x:c r="C1716" s="25" t="str">
        <x:v>RM034</x:v>
      </x:c>
      <x:c r="D1716" s="25" t="str">
        <x:v>Aegean</x:v>
      </x:c>
      <x:c r="E1716" s="25" t="str">
        <x:v>Wholesale Trade</x:v>
      </x:c>
      <x:c r="F1716" s="25" t="str">
        <x:v>SMALL</x:v>
      </x:c>
      <x:c r="G1716" s="25" t="str">
        <x:v>JOINT_STOCK</x:v>
      </x:c>
      <x:c r="H1716" s="25" t="str">
        <x:v>2015-03-20</x:v>
      </x:c>
      <x:c r="I1716" s="25" t="n">
        <x:v>137</x:v>
      </x:c>
      <x:c r="J1716" s="28" t="n">
        <x:v>24832920.7</x:v>
      </x:c>
      <x:c r="K1716" s="25" t="n">
        <x:v>25</x:v>
      </x:c>
      <x:c r="L1716" s="26" t="b">
        <x:v>0</x:v>
      </x:c>
      <x:c r="M1716" s="26" t="b">
        <x:v>0</x:v>
      </x:c>
      <x:c r="N1716" s="25" t="n">
        <x:v>57.45</x:v>
      </x:c>
      <x:c r="O1716" s="26" t="b">
        <x:v>1</x:v>
      </x:c>
      <x:c r="P1716" s="25" t="str">
        <x:v>SECURE_MESSAGE</x:v>
      </x:c>
      <x:c r="Q1716" s="25" t="str">
        <x:v>DERIVED_ANALYTICS</x:v>
      </x:c>
      <x:c r="R1716" s="30" t="n">
        <x:v>0.02148</x:v>
      </x:c>
      <x:c r="S1716" s="25" t="str">
        <x:v>R02</x:v>
      </x:c>
      <x:c r="T1716" s="25" t="n">
        <x:v>0</x:v>
      </x:c>
      <x:c r="U1716" s="25" t="n">
        <x:v>1</x:v>
      </x:c>
      <x:c r="V1716" s="25" t="str">
        <x:v>2026-04-03</x:v>
      </x:c>
      <x:c r="W1716" s="25" t="str">
        <x:v>NONE</x:v>
      </x:c>
      <x:c r="X1716" s="26" t="b">
        <x:v>1</x:v>
      </x:c>
      <x:c r="Y1716" s="26" t="b">
        <x:v>1</x:v>
      </x:c>
      <x:c r="Z1716" s="25" t="str">
        <x:v>CONTROLLED_SYNTHETIC</x:v>
      </x:c>
      <x:c r="AA1716" s="28" t="n">
        <x:v>14406804.74</x:v>
      </x:c>
      <x:c r="AB1716" s="28" t="n">
        <x:v>12008976.38</x:v>
      </x:c>
      <x:c r="AC1716" s="28" t="n">
        <x:v>475998.19</x:v>
      </x:c>
      <x:c r="AD1716" s="28" t="n">
        <x:v>5188838.78</x:v>
      </x:c>
      <x:c r="AE1716" s="28" t="n">
        <x:v>0</x:v>
      </x:c>
      <x:c r="AF1716" s="28" t="n">
        <x:v>0</x:v>
      </x:c>
      <x:c r="AG1716" s="28" t="n">
        <x:v>0</x:v>
      </x:c>
      <x:c r="AH1716" s="28" t="n">
        <x:v>582551.305</x:v>
      </x:c>
      <x:c r="AI1716" s="28" t="n">
        <x:v>1267406.611667</x:v>
      </x:c>
      <x:c r="AJ1716" s="25" t="n">
        <x:v>573</x:v>
      </x:c>
      <x:c r="AK1716" s="25" t="n">
        <x:v>1</x:v>
      </x:c>
      <x:c r="AL1716" s="28" t="n">
        <x:v>23278807</x:v>
      </x:c>
      <x:c r="AM1716" s="28" t="n">
        <x:v>929271.4</x:v>
      </x:c>
      <x:c r="AN1716" s="25" t="str">
        <x:v>CASH_MANAGEMENT</x:v>
      </x:c>
      <x:c r="AO1716" s="25" t="str">
        <x:v>2026-06-26</x:v>
      </x:c>
      <x:c r="AP1716" s="25" t="n">
        <x:v>5</x:v>
      </x:c>
      <x:c r="AQ1716" s="25" t="n">
        <x:v>55</x:v>
      </x:c>
      <x:c r="AR1716" s="25" t="n">
        <x:v>52.75</x:v>
      </x:c>
      <x:c r="AS1716" s="30" t="n">
        <x:v>1</x:v>
      </x:c>
      <x:c r="AT1716" s="25" t="n">
        <x:v>139</x:v>
      </x:c>
    </x:row>
    <x:row r="1717">
      <x:c r="A1717" s="25" t="str">
        <x:v>SME001713</x:v>
      </x:c>
      <x:c r="B1717" s="25" t="str">
        <x:v>Synthetic SME 001713</x:v>
      </x:c>
      <x:c r="C1717" s="25" t="str">
        <x:v>RM048</x:v>
      </x:c>
      <x:c r="D1717" s="25" t="str">
        <x:v>Eastern</x:v>
      </x:c>
      <x:c r="E1717" s="25" t="str">
        <x:v>Wholesale Trade</x:v>
      </x:c>
      <x:c r="F1717" s="25" t="str">
        <x:v>MEDIUM</x:v>
      </x:c>
      <x:c r="G1717" s="25" t="str">
        <x:v>LIMITED</x:v>
      </x:c>
      <x:c r="H1717" s="25" t="str">
        <x:v>2022-01-07</x:v>
      </x:c>
      <x:c r="I1717" s="25" t="n">
        <x:v>55</x:v>
      </x:c>
      <x:c r="J1717" s="28" t="n">
        <x:v>79387803.05</x:v>
      </x:c>
      <x:c r="K1717" s="25" t="n">
        <x:v>172</x:v>
      </x:c>
      <x:c r="L1717" s="26" t="b">
        <x:v>1</x:v>
      </x:c>
      <x:c r="M1717" s="26" t="b">
        <x:v>1</x:v>
      </x:c>
      <x:c r="N1717" s="25" t="n">
        <x:v>73.96</x:v>
      </x:c>
      <x:c r="O1717" s="26" t="b">
        <x:v>1</x:v>
      </x:c>
      <x:c r="P1717" s="25" t="str">
        <x:v>SECURE_MESSAGE</x:v>
      </x:c>
      <x:c r="Q1717" s="25" t="str">
        <x:v>DERIVED_ANALYTICS</x:v>
      </x:c>
      <x:c r="R1717" s="30" t="n">
        <x:v>0.004122</x:v>
      </x:c>
      <x:c r="S1717" s="25" t="str">
        <x:v>R02</x:v>
      </x:c>
      <x:c r="T1717" s="25" t="n">
        <x:v>0</x:v>
      </x:c>
      <x:c r="U1717" s="25" t="n">
        <x:v>1</x:v>
      </x:c>
      <x:c r="V1717" s="25" t="str">
        <x:v>2027-04-17</x:v>
      </x:c>
      <x:c r="W1717" s="25" t="str">
        <x:v>NONE</x:v>
      </x:c>
      <x:c r="X1717" s="26" t="b">
        <x:v>1</x:v>
      </x:c>
      <x:c r="Y1717" s="26" t="b">
        <x:v>1</x:v>
      </x:c>
      <x:c r="Z1717" s="25" t="str">
        <x:v>CONTROLLED_SYNTHETIC</x:v>
      </x:c>
      <x:c r="AA1717" s="28" t="n">
        <x:v>41800363.95</x:v>
      </x:c>
      <x:c r="AB1717" s="28" t="n">
        <x:v>39199381.62</x:v>
      </x:c>
      <x:c r="AC1717" s="28" t="n">
        <x:v>1554526.6</x:v>
      </x:c>
      <x:c r="AD1717" s="28" t="n">
        <x:v>42067739.15</x:v>
      </x:c>
      <x:c r="AE1717" s="28" t="n">
        <x:v>10038132.83</x:v>
      </x:c>
      <x:c r="AF1717" s="28" t="n">
        <x:v>8047808.95</x:v>
      </x:c>
      <x:c r="AG1717" s="28" t="n">
        <x:v>8946781.66</x:v>
      </x:c>
      <x:c r="AH1717" s="28" t="n">
        <x:v>1476962.113333</x:v>
      </x:c>
      <x:c r="AI1717" s="28" t="n">
        <x:v>3159057.181667</x:v>
      </x:c>
      <x:c r="AJ1717" s="25" t="n">
        <x:v>739</x:v>
      </x:c>
      <x:c r="AK1717" s="25" t="n">
        <x:v>2</x:v>
      </x:c>
      <x:c r="AL1717" s="28" t="n">
        <x:v>3901002.1</x:v>
      </x:c>
      <x:c r="AM1717" s="28" t="n">
        <x:v>112407.28</x:v>
      </x:c>
      <x:c r="AN1717" s="25" t="str">
        <x:v>BUSINESS_CREDIT_CARD|TERM_DEPOSIT</x:v>
      </x:c>
      <x:c r="AO1717" s="25" t="str">
        <x:v>2026-01-08</x:v>
      </x:c>
      <x:c r="AP1717" s="25" t="n">
        <x:v>1</x:v>
      </x:c>
      <x:c r="AQ1717" s="25" t="n">
        <x:v>224</x:v>
      </x:c>
      <x:c r="AR1717" s="25" t="n">
        <x:v>27.47</x:v>
      </x:c>
      <x:c r="AS1717" s="30" t="n">
        <x:v>0.140396</x:v>
      </x:c>
      <x:c r="AT1717" s="25" t="n">
        <x:v>0</x:v>
      </x:c>
    </x:row>
    <x:row r="1718">
      <x:c r="A1718" s="25" t="str">
        <x:v>SME001714</x:v>
      </x:c>
      <x:c r="B1718" s="25" t="str">
        <x:v>Synthetic SME 001714</x:v>
      </x:c>
      <x:c r="C1718" s="25" t="str">
        <x:v>RM044</x:v>
      </x:c>
      <x:c r="D1718" s="25" t="str">
        <x:v>Eastern</x:v>
      </x:c>
      <x:c r="E1718" s="25" t="str">
        <x:v>Hospitality</x:v>
      </x:c>
      <x:c r="F1718" s="25" t="str">
        <x:v>MICRO</x:v>
      </x:c>
      <x:c r="G1718" s="25" t="str">
        <x:v>LIMITED</x:v>
      </x:c>
      <x:c r="H1718" s="25" t="str">
        <x:v>2023-09-25</x:v>
      </x:c>
      <x:c r="I1718" s="25" t="n">
        <x:v>34</x:v>
      </x:c>
      <x:c r="J1718" s="28" t="n">
        <x:v>3952851.34</x:v>
      </x:c>
      <x:c r="K1718" s="25" t="n">
        <x:v>7</x:v>
      </x:c>
      <x:c r="L1718" s="26" t="b">
        <x:v>0</x:v>
      </x:c>
      <x:c r="M1718" s="26" t="b">
        <x:v>0</x:v>
      </x:c>
      <x:c r="N1718" s="25" t="n">
        <x:v>48.43</x:v>
      </x:c>
      <x:c r="O1718" s="26" t="b">
        <x:v>1</x:v>
      </x:c>
      <x:c r="P1718" s="25" t="str">
        <x:v>RM_CALL</x:v>
      </x:c>
      <x:c r="Q1718" s="25" t="str">
        <x:v>DERIVED_ANALYTICS</x:v>
      </x:c>
      <x:c r="R1718" s="30" t="n">
        <x:v>0.034269</x:v>
      </x:c>
      <x:c r="S1718" s="25" t="str">
        <x:v>R03</x:v>
      </x:c>
      <x:c r="T1718" s="25" t="n">
        <x:v>0</x:v>
      </x:c>
      <x:c r="U1718" s="25" t="n">
        <x:v>1</x:v>
      </x:c>
      <x:c r="V1718" s="25" t="str">
        <x:v>2026-04-06</x:v>
      </x:c>
      <x:c r="W1718" s="25" t="str">
        <x:v>NONE</x:v>
      </x:c>
      <x:c r="X1718" s="26" t="b">
        <x:v>1</x:v>
      </x:c>
      <x:c r="Y1718" s="26" t="b">
        <x:v>1</x:v>
      </x:c>
      <x:c r="Z1718" s="25" t="str">
        <x:v>CONTROLLED_SYNTHETIC</x:v>
      </x:c>
      <x:c r="AA1718" s="28" t="n">
        <x:v>2479970.63</x:v>
      </x:c>
      <x:c r="AB1718" s="28" t="n">
        <x:v>2243103.23</x:v>
      </x:c>
      <x:c r="AC1718" s="28" t="n">
        <x:v>1384321.62</x:v>
      </x:c>
      <x:c r="AD1718" s="28" t="n">
        <x:v>1429472.74</x:v>
      </x:c>
      <x:c r="AE1718" s="28" t="n">
        <x:v>0</x:v>
      </x:c>
      <x:c r="AF1718" s="28" t="n">
        <x:v>0</x:v>
      </x:c>
      <x:c r="AG1718" s="28" t="n">
        <x:v>0</x:v>
      </x:c>
      <x:c r="AH1718" s="28" t="n">
        <x:v>63481.598333</x:v>
      </x:c>
      <x:c r="AI1718" s="28" t="n">
        <x:v>202148.548333</x:v>
      </x:c>
      <x:c r="AJ1718" s="25" t="n">
        <x:v>412</x:v>
      </x:c>
      <x:c r="AK1718" s="25" t="n">
        <x:v>3</x:v>
      </x:c>
      <x:c r="AL1718" s="28" t="n">
        <x:v>7860239.6</x:v>
      </x:c>
      <x:c r="AM1718" s="28" t="n">
        <x:v>96116.01</x:v>
      </x:c>
      <x:c r="AN1718" s="25" t="str">
        <x:v>CASH_MANAGEMENT|POS_MERCHANT_ACQUIRING|TRADE_FINANCE</x:v>
      </x:c>
      <x:c r="AO1718" s="25" t="str">
        <x:v>2026-02-08</x:v>
      </x:c>
      <x:c r="AP1718" s="25" t="n">
        <x:v>2</x:v>
      </x:c>
      <x:c r="AQ1718" s="25" t="n">
        <x:v>193</x:v>
      </x:c>
      <x:c r="AR1718" s="25" t="n">
        <x:v>55.6</x:v>
      </x:c>
      <x:c r="AS1718" s="30" t="n">
        <x:v>1</x:v>
      </x:c>
      <x:c r="AT1718" s="25" t="n">
        <x:v>136</x:v>
      </x:c>
    </x:row>
    <x:row r="1719">
      <x:c r="A1719" s="25" t="str">
        <x:v>SME001715</x:v>
      </x:c>
      <x:c r="B1719" s="25" t="str">
        <x:v>Synthetic SME 001715</x:v>
      </x:c>
      <x:c r="C1719" s="25" t="str">
        <x:v>RM041</x:v>
      </x:c>
      <x:c r="D1719" s="25" t="str">
        <x:v>Marmara</x:v>
      </x:c>
      <x:c r="E1719" s="25" t="str">
        <x:v>Transportation</x:v>
      </x:c>
      <x:c r="F1719" s="25" t="str">
        <x:v>SMALL</x:v>
      </x:c>
      <x:c r="G1719" s="25" t="str">
        <x:v>JOINT_STOCK</x:v>
      </x:c>
      <x:c r="H1719" s="25" t="str">
        <x:v>2020-12-03</x:v>
      </x:c>
      <x:c r="I1719" s="25" t="n">
        <x:v>68</x:v>
      </x:c>
      <x:c r="J1719" s="28" t="n">
        <x:v>18966145.14</x:v>
      </x:c>
      <x:c r="K1719" s="25" t="n">
        <x:v>27</x:v>
      </x:c>
      <x:c r="L1719" s="26" t="b">
        <x:v>0</x:v>
      </x:c>
      <x:c r="M1719" s="26" t="b">
        <x:v>1</x:v>
      </x:c>
      <x:c r="N1719" s="25" t="n">
        <x:v>83.11</x:v>
      </x:c>
      <x:c r="O1719" s="26" t="b">
        <x:v>1</x:v>
      </x:c>
      <x:c r="P1719" s="25" t="str">
        <x:v>SECURE_MESSAGE</x:v>
      </x:c>
      <x:c r="Q1719" s="25" t="str">
        <x:v>DERIVED_ANALYTICS</x:v>
      </x:c>
      <x:c r="R1719" s="30" t="n">
        <x:v>0.015953</x:v>
      </x:c>
      <x:c r="S1719" s="25" t="str">
        <x:v>R02</x:v>
      </x:c>
      <x:c r="T1719" s="25" t="n">
        <x:v>0</x:v>
      </x:c>
      <x:c r="U1719" s="25" t="n">
        <x:v>1</x:v>
      </x:c>
      <x:c r="V1719" s="25" t="str">
        <x:v>2027-04-25</x:v>
      </x:c>
      <x:c r="W1719" s="25" t="str">
        <x:v>NONE</x:v>
      </x:c>
      <x:c r="X1719" s="26" t="b">
        <x:v>1</x:v>
      </x:c>
      <x:c r="Y1719" s="26" t="b">
        <x:v>1</x:v>
      </x:c>
      <x:c r="Z1719" s="25" t="str">
        <x:v>CONTROLLED_SYNTHETIC</x:v>
      </x:c>
      <x:c r="AA1719" s="28" t="n">
        <x:v>10673852.63</x:v>
      </x:c>
      <x:c r="AB1719" s="28" t="n">
        <x:v>9556887.54</x:v>
      </x:c>
      <x:c r="AC1719" s="28" t="n">
        <x:v>674477.07</x:v>
      </x:c>
      <x:c r="AD1719" s="28" t="n">
        <x:v>5719694.87</x:v>
      </x:c>
      <x:c r="AE1719" s="28" t="n">
        <x:v>0</x:v>
      </x:c>
      <x:c r="AF1719" s="28" t="n">
        <x:v>2445956.38</x:v>
      </x:c>
      <x:c r="AG1719" s="28" t="n">
        <x:v>1073660.63</x:v>
      </x:c>
      <x:c r="AH1719" s="28" t="n">
        <x:v>385611.415</x:v>
      </x:c>
      <x:c r="AI1719" s="28" t="n">
        <x:v>873374.051667</x:v>
      </x:c>
      <x:c r="AJ1719" s="25" t="n">
        <x:v>695</x:v>
      </x:c>
      <x:c r="AK1719" s="25" t="n">
        <x:v>2</x:v>
      </x:c>
      <x:c r="AL1719" s="28" t="n">
        <x:v>1055857.19</x:v>
      </x:c>
      <x:c r="AM1719" s="28" t="n">
        <x:v>51228.76</x:v>
      </x:c>
      <x:c r="AN1719" s="25" t="str">
        <x:v>BUSINESS_CREDIT_CARD|TERM_DEPOSIT</x:v>
      </x:c>
      <x:c r="AO1719" s="25" t="str">
        <x:v>2026-08-12</x:v>
      </x:c>
      <x:c r="AP1719" s="25" t="n">
        <x:v>5</x:v>
      </x:c>
      <x:c r="AQ1719" s="25" t="n">
        <x:v>8</x:v>
      </x:c>
      <x:c r="AR1719" s="25" t="n">
        <x:v>30.75</x:v>
      </x:c>
      <x:c r="AS1719" s="30" t="n">
        <x:v>0.159059</x:v>
      </x:c>
      <x:c r="AT1719" s="25" t="n">
        <x:v>0</x:v>
      </x:c>
    </x:row>
    <x:row r="1720">
      <x:c r="A1720" s="25" t="str">
        <x:v>SME001716</x:v>
      </x:c>
      <x:c r="B1720" s="25" t="str">
        <x:v>Synthetic SME 001716</x:v>
      </x:c>
      <x:c r="C1720" s="25" t="str">
        <x:v>RM032</x:v>
      </x:c>
      <x:c r="D1720" s="25" t="str">
        <x:v>Aegean</x:v>
      </x:c>
      <x:c r="E1720" s="25" t="str">
        <x:v>Wholesale Trade</x:v>
      </x:c>
      <x:c r="F1720" s="25" t="str">
        <x:v>MICRO</x:v>
      </x:c>
      <x:c r="G1720" s="25" t="str">
        <x:v>LIMITED</x:v>
      </x:c>
      <x:c r="H1720" s="25" t="str">
        <x:v>2020-05-12</x:v>
      </x:c>
      <x:c r="I1720" s="25" t="n">
        <x:v>75</x:v>
      </x:c>
      <x:c r="J1720" s="28" t="n">
        <x:v>22516745.34</x:v>
      </x:c>
      <x:c r="K1720" s="25" t="n">
        <x:v>2</x:v>
      </x:c>
      <x:c r="L1720" s="26" t="b">
        <x:v>1</x:v>
      </x:c>
      <x:c r="M1720" s="26" t="b">
        <x:v>1</x:v>
      </x:c>
      <x:c r="N1720" s="25" t="n">
        <x:v>70.34</x:v>
      </x:c>
      <x:c r="O1720" s="26" t="b">
        <x:v>1</x:v>
      </x:c>
      <x:c r="P1720" s="25" t="str">
        <x:v>RM_CALL</x:v>
      </x:c>
      <x:c r="Q1720" s="25" t="str">
        <x:v>DERIVED_ANALYTICS</x:v>
      </x:c>
      <x:c r="R1720" s="30" t="n">
        <x:v>0.03498</x:v>
      </x:c>
      <x:c r="S1720" s="25" t="str">
        <x:v>R03</x:v>
      </x:c>
      <x:c r="T1720" s="25" t="n">
        <x:v>0</x:v>
      </x:c>
      <x:c r="U1720" s="25" t="n">
        <x:v>1</x:v>
      </x:c>
      <x:c r="V1720" s="25" t="str">
        <x:v>2027-08-19</x:v>
      </x:c>
      <x:c r="W1720" s="25" t="str">
        <x:v>NONE</x:v>
      </x:c>
      <x:c r="X1720" s="26" t="b">
        <x:v>1</x:v>
      </x:c>
      <x:c r="Y1720" s="26" t="b">
        <x:v>1</x:v>
      </x:c>
      <x:c r="Z1720" s="25" t="str">
        <x:v>CONTROLLED_SYNTHETIC</x:v>
      </x:c>
      <x:c r="AA1720" s="28" t="n">
        <x:v>10918107.32</x:v>
      </x:c>
      <x:c r="AB1720" s="28" t="n">
        <x:v>9628788.89</x:v>
      </x:c>
      <x:c r="AC1720" s="28" t="n">
        <x:v>451653.65</x:v>
      </x:c>
      <x:c r="AD1720" s="28" t="n">
        <x:v>442784.67</x:v>
      </x:c>
      <x:c r="AE1720" s="28" t="n">
        <x:v>3676601.86</x:v>
      </x:c>
      <x:c r="AF1720" s="28" t="n">
        <x:v>2304753.36</x:v>
      </x:c>
      <x:c r="AG1720" s="28" t="n">
        <x:v>2656527.5</x:v>
      </x:c>
      <x:c r="AH1720" s="28" t="n">
        <x:v>284342.485</x:v>
      </x:c>
      <x:c r="AI1720" s="28" t="n">
        <x:v>1100783.725</x:v>
      </x:c>
      <x:c r="AJ1720" s="25" t="n">
        <x:v>713</x:v>
      </x:c>
      <x:c r="AK1720" s="25" t="n">
        <x:v>3</x:v>
      </x:c>
      <x:c r="AL1720" s="28" t="n">
        <x:v>3479652.39</x:v>
      </x:c>
      <x:c r="AM1720" s="28" t="n">
        <x:v>77464.43</x:v>
      </x:c>
      <x:c r="AN1720" s="25" t="str">
        <x:v>POS_MERCHANT_ACQUIRING|TERM_DEPOSIT|WORKING_CAPITAL_LOAN</x:v>
      </x:c>
      <x:c r="AO1720" s="25" t="str">
        <x:v>2026-07-27</x:v>
      </x:c>
      <x:c r="AP1720" s="25" t="n">
        <x:v>3</x:v>
      </x:c>
      <x:c r="AQ1720" s="25" t="n">
        <x:v>24</x:v>
      </x:c>
      <x:c r="AR1720" s="25" t="n">
        <x:v>41.68</x:v>
      </x:c>
      <x:c r="AS1720" s="30" t="n">
        <x:v>0.441532</x:v>
      </x:c>
      <x:c r="AT1720" s="25" t="n">
        <x:v>0</x:v>
      </x:c>
    </x:row>
    <x:row r="1721">
      <x:c r="A1721" s="25" t="str">
        <x:v>SME001717</x:v>
      </x:c>
      <x:c r="B1721" s="25" t="str">
        <x:v>Synthetic SME 001717</x:v>
      </x:c>
      <x:c r="C1721" s="25" t="str">
        <x:v>RM035</x:v>
      </x:c>
      <x:c r="D1721" s="25" t="str">
        <x:v>Central Anatolia</x:v>
      </x:c>
      <x:c r="E1721" s="25" t="str">
        <x:v>Hospitality</x:v>
      </x:c>
      <x:c r="F1721" s="25" t="str">
        <x:v>SMALL</x:v>
      </x:c>
      <x:c r="G1721" s="25" t="str">
        <x:v>JOINT_STOCK</x:v>
      </x:c>
      <x:c r="H1721" s="25" t="str">
        <x:v>2020-10-07</x:v>
      </x:c>
      <x:c r="I1721" s="25" t="n">
        <x:v>70</x:v>
      </x:c>
      <x:c r="J1721" s="28" t="n">
        <x:v>86683561.79</x:v>
      </x:c>
      <x:c r="K1721" s="25" t="n">
        <x:v>23</x:v>
      </x:c>
      <x:c r="L1721" s="26" t="b">
        <x:v>0</x:v>
      </x:c>
      <x:c r="M1721" s="26" t="b">
        <x:v>1</x:v>
      </x:c>
      <x:c r="N1721" s="25" t="n">
        <x:v>32</x:v>
      </x:c>
      <x:c r="O1721" s="26" t="b">
        <x:v>1</x:v>
      </x:c>
      <x:c r="P1721" s="25" t="str">
        <x:v>BRANCH</x:v>
      </x:c>
      <x:c r="Q1721" s="25" t="str">
        <x:v>DERIVED_ANALYTICS</x:v>
      </x:c>
      <x:c r="R1721" s="30" t="n">
        <x:v>0.065327</x:v>
      </x:c>
      <x:c r="S1721" s="25" t="str">
        <x:v>R04</x:v>
      </x:c>
      <x:c r="T1721" s="25" t="n">
        <x:v>30</x:v>
      </x:c>
      <x:c r="U1721" s="25" t="n">
        <x:v>2</x:v>
      </x:c>
      <x:c r="V1721" s="25" t="str">
        <x:v>2026-11-01</x:v>
      </x:c>
      <x:c r="W1721" s="25" t="str">
        <x:v>NONE</x:v>
      </x:c>
      <x:c r="X1721" s="26" t="b">
        <x:v>1</x:v>
      </x:c>
      <x:c r="Y1721" s="26" t="b">
        <x:v>1</x:v>
      </x:c>
      <x:c r="Z1721" s="25" t="str">
        <x:v>CONTROLLED_SYNTHETIC</x:v>
      </x:c>
      <x:c r="AA1721" s="28" t="n">
        <x:v>44796816.63</x:v>
      </x:c>
      <x:c r="AB1721" s="28" t="n">
        <x:v>39043253.88</x:v>
      </x:c>
      <x:c r="AC1721" s="28" t="n">
        <x:v>29876918.22</x:v>
      </x:c>
      <x:c r="AD1721" s="28" t="n">
        <x:v>4647147.6</x:v>
      </x:c>
      <x:c r="AE1721" s="28" t="n">
        <x:v>0</x:v>
      </x:c>
      <x:c r="AF1721" s="28" t="n">
        <x:v>8869376.76</x:v>
      </x:c>
      <x:c r="AG1721" s="28" t="n">
        <x:v>4628472.38</x:v>
      </x:c>
      <x:c r="AH1721" s="28" t="n">
        <x:v>1377088.07</x:v>
      </x:c>
      <x:c r="AI1721" s="28" t="n">
        <x:v>4251936.96</x:v>
      </x:c>
      <x:c r="AJ1721" s="25" t="n">
        <x:v>270</x:v>
      </x:c>
      <x:c r="AK1721" s="25" t="n">
        <x:v>2</x:v>
      </x:c>
      <x:c r="AL1721" s="28" t="n">
        <x:v>20364508</x:v>
      </x:c>
      <x:c r="AM1721" s="28" t="n">
        <x:v>656982.26</x:v>
      </x:c>
      <x:c r="AN1721" s="25" t="str">
        <x:v>PAYROLL_SERVICES|TRADE_FINANCE</x:v>
      </x:c>
      <x:c r="AO1721" s="25" t="str">
        <x:v>2026-06-17</x:v>
      </x:c>
      <x:c r="AP1721" s="25" t="n">
        <x:v>3</x:v>
      </x:c>
      <x:c r="AQ1721" s="25" t="n">
        <x:v>64</x:v>
      </x:c>
      <x:c r="AR1721" s="25" t="n">
        <x:v>36.24</x:v>
      </x:c>
      <x:c r="AS1721" s="30" t="n">
        <x:v>0.671227</x:v>
      </x:c>
      <x:c r="AT1721" s="25" t="n">
        <x:v>0</x:v>
      </x:c>
    </x:row>
    <x:row r="1722">
      <x:c r="A1722" s="25" t="str">
        <x:v>SME001718</x:v>
      </x:c>
      <x:c r="B1722" s="25" t="str">
        <x:v>Synthetic SME 001718</x:v>
      </x:c>
      <x:c r="C1722" s="25" t="str">
        <x:v>RM029</x:v>
      </x:c>
      <x:c r="D1722" s="25" t="str">
        <x:v>Marmara</x:v>
      </x:c>
      <x:c r="E1722" s="25" t="str">
        <x:v>Healthcare</x:v>
      </x:c>
      <x:c r="F1722" s="25" t="str">
        <x:v>MICRO</x:v>
      </x:c>
      <x:c r="G1722" s="25" t="str">
        <x:v>SOLE_PROPRIETOR</x:v>
      </x:c>
      <x:c r="H1722" s="25" t="str">
        <x:v>2017-09-21</x:v>
      </x:c>
      <x:c r="I1722" s="25" t="n">
        <x:v>106</x:v>
      </x:c>
      <x:c r="J1722" s="28" t="n">
        <x:v>9975128.41</x:v>
      </x:c>
      <x:c r="K1722" s="25" t="n">
        <x:v>9</x:v>
      </x:c>
      <x:c r="L1722" s="26" t="b">
        <x:v>0</x:v>
      </x:c>
      <x:c r="M1722" s="26" t="b">
        <x:v>1</x:v>
      </x:c>
      <x:c r="N1722" s="25" t="n">
        <x:v>56.86</x:v>
      </x:c>
      <x:c r="O1722" s="26" t="b">
        <x:v>1</x:v>
      </x:c>
      <x:c r="P1722" s="25" t="str">
        <x:v>SECURE_MESSAGE</x:v>
      </x:c>
      <x:c r="Q1722" s="25" t="str">
        <x:v>DERIVED_ANALYTICS</x:v>
      </x:c>
      <x:c r="R1722" s="30" t="n">
        <x:v>0.032803</x:v>
      </x:c>
      <x:c r="S1722" s="25" t="str">
        <x:v>R03</x:v>
      </x:c>
      <x:c r="T1722" s="25" t="n">
        <x:v>0</x:v>
      </x:c>
      <x:c r="U1722" s="25" t="n">
        <x:v>1</x:v>
      </x:c>
      <x:c r="V1722" s="25" t="str">
        <x:v>2026-10-04</x:v>
      </x:c>
      <x:c r="W1722" s="25" t="str">
        <x:v>MEDIUM</x:v>
      </x:c>
      <x:c r="X1722" s="26" t="b">
        <x:v>1</x:v>
      </x:c>
      <x:c r="Y1722" s="26" t="b">
        <x:v>1</x:v>
      </x:c>
      <x:c r="Z1722" s="25" t="str">
        <x:v>CONTROLLED_SYNTHETIC</x:v>
      </x:c>
      <x:c r="AA1722" s="28" t="n">
        <x:v>5776226.43</x:v>
      </x:c>
      <x:c r="AB1722" s="28" t="n">
        <x:v>5352480.16</x:v>
      </x:c>
      <x:c r="AC1722" s="28" t="n">
        <x:v>3037748.49</x:v>
      </x:c>
      <x:c r="AD1722" s="28" t="n">
        <x:v>1892770.26</x:v>
      </x:c>
      <x:c r="AE1722" s="28" t="n">
        <x:v>0</x:v>
      </x:c>
      <x:c r="AF1722" s="28" t="n">
        <x:v>1845230.54</x:v>
      </x:c>
      <x:c r="AG1722" s="28" t="n">
        <x:v>924453.42</x:v>
      </x:c>
      <x:c r="AH1722" s="28" t="n">
        <x:v>286222.708333</x:v>
      </x:c>
      <x:c r="AI1722" s="28" t="n">
        <x:v>715055.266667</x:v>
      </x:c>
      <x:c r="AJ1722" s="25" t="n">
        <x:v>534</x:v>
      </x:c>
      <x:c r="AK1722" s="25" t="n">
        <x:v>2</x:v>
      </x:c>
      <x:c r="AL1722" s="28" t="n">
        <x:v>4356111.52</x:v>
      </x:c>
      <x:c r="AM1722" s="28" t="n">
        <x:v>183000.57</x:v>
      </x:c>
      <x:c r="AN1722" s="25" t="str">
        <x:v>BUSINESS_CREDIT_CARD|FX_RISK_MANAGEMENT</x:v>
      </x:c>
      <x:c r="AO1722" s="25" t="str">
        <x:v>2026-05-18</x:v>
      </x:c>
      <x:c r="AP1722" s="25" t="n">
        <x:v>6</x:v>
      </x:c>
      <x:c r="AQ1722" s="25" t="n">
        <x:v>94</x:v>
      </x:c>
      <x:c r="AR1722" s="25" t="n">
        <x:v>45.23</x:v>
      </x:c>
      <x:c r="AS1722" s="30" t="n">
        <x:v>1</x:v>
      </x:c>
      <x:c r="AT1722" s="25" t="n">
        <x:v>0</x:v>
      </x:c>
    </x:row>
    <x:row r="1723">
      <x:c r="A1723" s="25" t="str">
        <x:v>SME001719</x:v>
      </x:c>
      <x:c r="B1723" s="25" t="str">
        <x:v>Synthetic SME 001719</x:v>
      </x:c>
      <x:c r="C1723" s="25" t="str">
        <x:v>RM034</x:v>
      </x:c>
      <x:c r="D1723" s="25" t="str">
        <x:v>Aegean</x:v>
      </x:c>
      <x:c r="E1723" s="25" t="str">
        <x:v>Healthcare</x:v>
      </x:c>
      <x:c r="F1723" s="25" t="str">
        <x:v>SMALL</x:v>
      </x:c>
      <x:c r="G1723" s="25" t="str">
        <x:v>LIMITED</x:v>
      </x:c>
      <x:c r="H1723" s="25" t="str">
        <x:v>2018-12-22</x:v>
      </x:c>
      <x:c r="I1723" s="25" t="n">
        <x:v>91</x:v>
      </x:c>
      <x:c r="J1723" s="28" t="n">
        <x:v>21778271.82</x:v>
      </x:c>
      <x:c r="K1723" s="25" t="n">
        <x:v>27</x:v>
      </x:c>
      <x:c r="L1723" s="26" t="b">
        <x:v>0</x:v>
      </x:c>
      <x:c r="M1723" s="26" t="b">
        <x:v>1</x:v>
      </x:c>
      <x:c r="N1723" s="25" t="n">
        <x:v>81.28</x:v>
      </x:c>
      <x:c r="O1723" s="26" t="b">
        <x:v>0</x:v>
      </x:c>
      <x:c r="P1723" s="25" t="str">
        <x:v>RM_CALL</x:v>
      </x:c>
      <x:c r="Q1723" s="25" t="str">
        <x:v>DERIVED_ANALYTICS</x:v>
      </x:c>
      <x:c r="R1723" s="30" t="n">
        <x:v>0.035742</x:v>
      </x:c>
      <x:c r="S1723" s="25" t="str">
        <x:v>R03</x:v>
      </x:c>
      <x:c r="T1723" s="25" t="n">
        <x:v>0</x:v>
      </x:c>
      <x:c r="U1723" s="25" t="n">
        <x:v>1</x:v>
      </x:c>
      <x:c r="V1723" s="25" t="str">
        <x:v>2027-07-08</x:v>
      </x:c>
      <x:c r="W1723" s="25" t="str">
        <x:v>NONE</x:v>
      </x:c>
      <x:c r="X1723" s="26" t="b">
        <x:v>1</x:v>
      </x:c>
      <x:c r="Y1723" s="26" t="b">
        <x:v>0</x:v>
      </x:c>
      <x:c r="Z1723" s="25" t="str">
        <x:v>CONTROLLED_SYNTHETIC</x:v>
      </x:c>
      <x:c r="AA1723" s="28" t="n">
        <x:v>11529553.87</x:v>
      </x:c>
      <x:c r="AB1723" s="28" t="n">
        <x:v>9335984.89</x:v>
      </x:c>
      <x:c r="AC1723" s="28" t="n">
        <x:v>6538239.97</x:v>
      </x:c>
      <x:c r="AD1723" s="28" t="n">
        <x:v>5564006.83</x:v>
      </x:c>
      <x:c r="AE1723" s="28" t="n">
        <x:v>0</x:v>
      </x:c>
      <x:c r="AF1723" s="28" t="n">
        <x:v>1875798.05</x:v>
      </x:c>
      <x:c r="AG1723" s="28" t="n">
        <x:v>956596.32</x:v>
      </x:c>
      <x:c r="AH1723" s="28" t="n">
        <x:v>435840.993333</x:v>
      </x:c>
      <x:c r="AI1723" s="28" t="n">
        <x:v>700728.958333</x:v>
      </x:c>
      <x:c r="AJ1723" s="25" t="n">
        <x:v>622</x:v>
      </x:c>
      <x:c r="AK1723" s="25" t="n">
        <x:v>4</x:v>
      </x:c>
      <x:c r="AL1723" s="28" t="n">
        <x:v>27145579.48</x:v>
      </x:c>
      <x:c r="AM1723" s="28" t="n">
        <x:v>763078.71</x:v>
      </x:c>
      <x:c r="AN1723" s="25" t="str">
        <x:v>BUSINESS_CREDIT_CARD|CASH_MANAGEMENT|POS_MERCHANT_ACQUIRING|TERM_DEPOSIT</x:v>
      </x:c>
      <x:c r="AO1723" s="25" t="str">
        <x:v>2026-04-21</x:v>
      </x:c>
      <x:c r="AP1723" s="25" t="n">
        <x:v>2</x:v>
      </x:c>
      <x:c r="AQ1723" s="25" t="n">
        <x:v>121</x:v>
      </x:c>
      <x:c r="AR1723" s="25" t="n">
        <x:v>74</x:v>
      </x:c>
      <x:c r="AS1723" s="30" t="n">
        <x:v>1</x:v>
      </x:c>
      <x:c r="AT1723" s="25" t="n">
        <x:v>0</x:v>
      </x:c>
    </x:row>
    <x:row r="1724">
      <x:c r="A1724" s="25" t="str">
        <x:v>SME001720</x:v>
      </x:c>
      <x:c r="B1724" s="25" t="str">
        <x:v>Synthetic SME 001720</x:v>
      </x:c>
      <x:c r="C1724" s="25" t="str">
        <x:v>RM015</x:v>
      </x:c>
      <x:c r="D1724" s="25" t="str">
        <x:v>Marmara</x:v>
      </x:c>
      <x:c r="E1724" s="25" t="str">
        <x:v>Wholesale Trade</x:v>
      </x:c>
      <x:c r="F1724" s="25" t="str">
        <x:v>MICRO</x:v>
      </x:c>
      <x:c r="G1724" s="25" t="str">
        <x:v>LIMITED</x:v>
      </x:c>
      <x:c r="H1724" s="25" t="str">
        <x:v>2017-09-16</x:v>
      </x:c>
      <x:c r="I1724" s="25" t="n">
        <x:v>107</x:v>
      </x:c>
      <x:c r="J1724" s="28" t="n">
        <x:v>4111895.37</x:v>
      </x:c>
      <x:c r="K1724" s="25" t="n">
        <x:v>9</x:v>
      </x:c>
      <x:c r="L1724" s="26" t="b">
        <x:v>1</x:v>
      </x:c>
      <x:c r="M1724" s="26" t="b">
        <x:v>0</x:v>
      </x:c>
      <x:c r="N1724" s="25" t="n">
        <x:v>77.69</x:v>
      </x:c>
      <x:c r="O1724" s="26" t="b">
        <x:v>1</x:v>
      </x:c>
      <x:c r="P1724" s="25" t="str">
        <x:v>RM_CALL</x:v>
      </x:c>
      <x:c r="Q1724" s="25" t="str">
        <x:v>DERIVED_ANALYTICS</x:v>
      </x:c>
      <x:c r="R1724" s="30" t="n">
        <x:v>0.028988</x:v>
      </x:c>
      <x:c r="S1724" s="25" t="str">
        <x:v>R03</x:v>
      </x:c>
      <x:c r="T1724" s="25" t="n">
        <x:v>0</x:v>
      </x:c>
      <x:c r="U1724" s="25" t="n">
        <x:v>1</x:v>
      </x:c>
      <x:c r="V1724" s="25" t="str">
        <x:v>2025-12-22</x:v>
      </x:c>
      <x:c r="W1724" s="25" t="str">
        <x:v>NONE</x:v>
      </x:c>
      <x:c r="X1724" s="26" t="b">
        <x:v>1</x:v>
      </x:c>
      <x:c r="Y1724" s="26" t="b">
        <x:v>1</x:v>
      </x:c>
      <x:c r="Z1724" s="25" t="str">
        <x:v>CONTROLLED_SYNTHETIC</x:v>
      </x:c>
      <x:c r="AA1724" s="28" t="n">
        <x:v>2173735.71</x:v>
      </x:c>
      <x:c r="AB1724" s="28" t="n">
        <x:v>1925096.98</x:v>
      </x:c>
      <x:c r="AC1724" s="28" t="n">
        <x:v>120396.73</x:v>
      </x:c>
      <x:c r="AD1724" s="28" t="n">
        <x:v>1664505.8</x:v>
      </x:c>
      <x:c r="AE1724" s="28" t="n">
        <x:v>300065.8</x:v>
      </x:c>
      <x:c r="AF1724" s="28" t="n">
        <x:v>0</x:v>
      </x:c>
      <x:c r="AG1724" s="28" t="n">
        <x:v>190114.66</x:v>
      </x:c>
      <x:c r="AH1724" s="28" t="n">
        <x:v>91145.125</x:v>
      </x:c>
      <x:c r="AI1724" s="28" t="n">
        <x:v>251035.895</x:v>
      </x:c>
      <x:c r="AJ1724" s="25" t="n">
        <x:v>759</x:v>
      </x:c>
      <x:c r="AK1724" s="25" t="n">
        <x:v>1</x:v>
      </x:c>
      <x:c r="AL1724" s="28" t="n">
        <x:v>45202.85</x:v>
      </x:c>
      <x:c r="AM1724" s="28" t="n">
        <x:v>643.81</x:v>
      </x:c>
      <x:c r="AN1724" s="25" t="str">
        <x:v>BUSINESS_CREDIT_CARD</x:v>
      </x:c>
      <x:c r="AO1724" s="25" t="str">
        <x:v>2026-08-17</x:v>
      </x:c>
      <x:c r="AP1724" s="25" t="n">
        <x:v>4</x:v>
      </x:c>
      <x:c r="AQ1724" s="25" t="n">
        <x:v>3</x:v>
      </x:c>
      <x:c r="AR1724" s="25" t="n">
        <x:v>26.81</x:v>
      </x:c>
      <x:c r="AS1724" s="30" t="n">
        <x:v>0.031409</x:v>
      </x:c>
      <x:c r="AT1724" s="25" t="n">
        <x:v>241</x:v>
      </x:c>
    </x:row>
    <x:row r="1725">
      <x:c r="A1725" s="25" t="str">
        <x:v>SME001721</x:v>
      </x:c>
      <x:c r="B1725" s="25" t="str">
        <x:v>Synthetic SME 001721</x:v>
      </x:c>
      <x:c r="C1725" s="25" t="str">
        <x:v>RM009</x:v>
      </x:c>
      <x:c r="D1725" s="25" t="str">
        <x:v>Marmara</x:v>
      </x:c>
      <x:c r="E1725" s="25" t="str">
        <x:v>Construction</x:v>
      </x:c>
      <x:c r="F1725" s="25" t="str">
        <x:v>MICRO</x:v>
      </x:c>
      <x:c r="G1725" s="25" t="str">
        <x:v>SOLE_PROPRIETOR</x:v>
      </x:c>
      <x:c r="H1725" s="25" t="str">
        <x:v>2023-09-25</x:v>
      </x:c>
      <x:c r="I1725" s="25" t="n">
        <x:v>34</x:v>
      </x:c>
      <x:c r="J1725" s="28" t="n">
        <x:v>25171196.39</x:v>
      </x:c>
      <x:c r="K1725" s="25" t="n">
        <x:v>8</x:v>
      </x:c>
      <x:c r="L1725" s="26" t="b">
        <x:v>0</x:v>
      </x:c>
      <x:c r="M1725" s="26" t="b">
        <x:v>0</x:v>
      </x:c>
      <x:c r="N1725" s="25" t="n">
        <x:v>79.97</x:v>
      </x:c>
      <x:c r="O1725" s="26" t="b">
        <x:v>1</x:v>
      </x:c>
      <x:c r="P1725" s="25" t="str">
        <x:v>RM_CALL</x:v>
      </x:c>
      <x:c r="Q1725" s="25" t="str">
        <x:v>DERIVED_ANALYTICS</x:v>
      </x:c>
      <x:c r="R1725" s="30" t="n">
        <x:v>0.046368</x:v>
      </x:c>
      <x:c r="S1725" s="25" t="str">
        <x:v>R04</x:v>
      </x:c>
      <x:c r="T1725" s="25" t="n">
        <x:v>0</x:v>
      </x:c>
      <x:c r="U1725" s="25" t="n">
        <x:v>1</x:v>
      </x:c>
      <x:c r="V1725" s="25" t="str">
        <x:v>2026-01-30</x:v>
      </x:c>
      <x:c r="W1725" s="25" t="str">
        <x:v>NONE</x:v>
      </x:c>
      <x:c r="X1725" s="26" t="b">
        <x:v>1</x:v>
      </x:c>
      <x:c r="Y1725" s="26" t="b">
        <x:v>1</x:v>
      </x:c>
      <x:c r="Z1725" s="25" t="str">
        <x:v>CONTROLLED_SYNTHETIC</x:v>
      </x:c>
      <x:c r="AA1725" s="28" t="n">
        <x:v>13384450.56</x:v>
      </x:c>
      <x:c r="AB1725" s="28" t="n">
        <x:v>10586543.28</x:v>
      </x:c>
      <x:c r="AC1725" s="28" t="n">
        <x:v>719344.03</x:v>
      </x:c>
      <x:c r="AD1725" s="28" t="n">
        <x:v>1286353.61</x:v>
      </x:c>
      <x:c r="AE1725" s="28" t="n">
        <x:v>0</x:v>
      </x:c>
      <x:c r="AF1725" s="28" t="n">
        <x:v>0</x:v>
      </x:c>
      <x:c r="AG1725" s="28" t="n">
        <x:v>0</x:v>
      </x:c>
      <x:c r="AH1725" s="28" t="n">
        <x:v>431654.043333</x:v>
      </x:c>
      <x:c r="AI1725" s="28" t="n">
        <x:v>971049.883333</x:v>
      </x:c>
      <x:c r="AJ1725" s="25" t="n">
        <x:v>593</x:v>
      </x:c>
      <x:c r="AK1725" s="25" t="n">
        <x:v>1</x:v>
      </x:c>
      <x:c r="AL1725" s="28" t="n">
        <x:v>1471963.72</x:v>
      </x:c>
      <x:c r="AM1725" s="28" t="n">
        <x:v>58050.5</x:v>
      </x:c>
      <x:c r="AN1725" s="25" t="str">
        <x:v>POS_MERCHANT_ACQUIRING</x:v>
      </x:c>
      <x:c r="AO1725" s="25" t="str">
        <x:v>2026-06-02</x:v>
      </x:c>
      <x:c r="AP1725" s="25" t="n">
        <x:v>5</x:v>
      </x:c>
      <x:c r="AQ1725" s="25" t="n">
        <x:v>79</x:v>
      </x:c>
      <x:c r="AR1725" s="25" t="n">
        <x:v>16.23</x:v>
      </x:c>
      <x:c r="AS1725" s="30" t="n">
        <x:v>0.16708</x:v>
      </x:c>
      <x:c r="AT1725" s="25" t="n">
        <x:v>202</x:v>
      </x:c>
    </x:row>
    <x:row r="1726">
      <x:c r="A1726" s="25" t="str">
        <x:v>SME001722</x:v>
      </x:c>
      <x:c r="B1726" s="25" t="str">
        <x:v>Synthetic SME 001722</x:v>
      </x:c>
      <x:c r="C1726" s="25" t="str">
        <x:v>RM008</x:v>
      </x:c>
      <x:c r="D1726" s="25" t="str">
        <x:v>Marmara</x:v>
      </x:c>
      <x:c r="E1726" s="25" t="str">
        <x:v>Wholesale Trade</x:v>
      </x:c>
      <x:c r="F1726" s="25" t="str">
        <x:v>MEDIUM</x:v>
      </x:c>
      <x:c r="G1726" s="25" t="str">
        <x:v>SOLE_PROPRIETOR</x:v>
      </x:c>
      <x:c r="H1726" s="25" t="str">
        <x:v>2021-04-29</x:v>
      </x:c>
      <x:c r="I1726" s="25" t="n">
        <x:v>63</x:v>
      </x:c>
      <x:c r="J1726" s="28" t="n">
        <x:v>62331096.4</x:v>
      </x:c>
      <x:c r="K1726" s="25" t="n">
        <x:v>60</x:v>
      </x:c>
      <x:c r="L1726" s="26" t="b">
        <x:v>1</x:v>
      </x:c>
      <x:c r="M1726" s="26" t="b">
        <x:v>1</x:v>
      </x:c>
      <x:c r="N1726" s="25" t="n">
        <x:v>72.22</x:v>
      </x:c>
      <x:c r="O1726" s="26" t="b">
        <x:v>1</x:v>
      </x:c>
      <x:c r="P1726" s="25" t="str">
        <x:v>VIDEO_MEETING</x:v>
      </x:c>
      <x:c r="Q1726" s="25" t="str">
        <x:v>DERIVED_ANALYTICS</x:v>
      </x:c>
      <x:c r="R1726" s="30" t="n">
        <x:v>0.016446</x:v>
      </x:c>
      <x:c r="S1726" s="25" t="str">
        <x:v>R02</x:v>
      </x:c>
      <x:c r="T1726" s="25" t="n">
        <x:v>15</x:v>
      </x:c>
      <x:c r="U1726" s="25" t="n">
        <x:v>1</x:v>
      </x:c>
      <x:c r="V1726" s="25" t="str">
        <x:v>2027-08-22</x:v>
      </x:c>
      <x:c r="W1726" s="25" t="str">
        <x:v>NONE</x:v>
      </x:c>
      <x:c r="X1726" s="26" t="b">
        <x:v>1</x:v>
      </x:c>
      <x:c r="Y1726" s="26" t="b">
        <x:v>1</x:v>
      </x:c>
      <x:c r="Z1726" s="25" t="str">
        <x:v>CONTROLLED_SYNTHETIC</x:v>
      </x:c>
      <x:c r="AA1726" s="28" t="n">
        <x:v>34114829.63</x:v>
      </x:c>
      <x:c r="AB1726" s="28" t="n">
        <x:v>28852418.05</x:v>
      </x:c>
      <x:c r="AC1726" s="28" t="n">
        <x:v>1168495.49</x:v>
      </x:c>
      <x:c r="AD1726" s="28" t="n">
        <x:v>12878842.55</x:v>
      </x:c>
      <x:c r="AE1726" s="28" t="n">
        <x:v>6791299.6</x:v>
      </x:c>
      <x:c r="AF1726" s="28" t="n">
        <x:v>8315494.84</x:v>
      </x:c>
      <x:c r="AG1726" s="28" t="n">
        <x:v>7991987.98</x:v>
      </x:c>
      <x:c r="AH1726" s="28" t="n">
        <x:v>1021973.725</x:v>
      </x:c>
      <x:c r="AI1726" s="28" t="n">
        <x:v>3079168.925</x:v>
      </x:c>
      <x:c r="AJ1726" s="25" t="n">
        <x:v>650</x:v>
      </x:c>
      <x:c r="AK1726" s="25" t="n">
        <x:v>3</x:v>
      </x:c>
      <x:c r="AL1726" s="28" t="n">
        <x:v>91037425.48</x:v>
      </x:c>
      <x:c r="AM1726" s="28" t="n">
        <x:v>2643986.91</x:v>
      </x:c>
      <x:c r="AN1726" s="25" t="str">
        <x:v>BUSINESS_CREDIT_CARD|CASH_MANAGEMENT|FX_RISK_MANAGEMENT</x:v>
      </x:c>
      <x:c r="AO1726" s="25" t="str">
        <x:v>2026-06-27</x:v>
      </x:c>
      <x:c r="AP1726" s="25" t="n">
        <x:v>3</x:v>
      </x:c>
      <x:c r="AQ1726" s="25" t="n">
        <x:v>54</x:v>
      </x:c>
      <x:c r="AR1726" s="25" t="n">
        <x:v>62.5</x:v>
      </x:c>
      <x:c r="AS1726" s="30" t="n">
        <x:v>1</x:v>
      </x:c>
      <x:c r="AT1726" s="25" t="n">
        <x:v>0</x:v>
      </x:c>
    </x:row>
    <x:row r="1727">
      <x:c r="A1727" s="25" t="str">
        <x:v>SME001723</x:v>
      </x:c>
      <x:c r="B1727" s="25" t="str">
        <x:v>Synthetic SME 001723</x:v>
      </x:c>
      <x:c r="C1727" s="25" t="str">
        <x:v>RM011</x:v>
      </x:c>
      <x:c r="D1727" s="25" t="str">
        <x:v>Black Sea</x:v>
      </x:c>
      <x:c r="E1727" s="25" t="str">
        <x:v>Retail Trade</x:v>
      </x:c>
      <x:c r="F1727" s="25" t="str">
        <x:v>MICRO</x:v>
      </x:c>
      <x:c r="G1727" s="25" t="str">
        <x:v>LIMITED</x:v>
      </x:c>
      <x:c r="H1727" s="25" t="str">
        <x:v>2018-11-08</x:v>
      </x:c>
      <x:c r="I1727" s="25" t="n">
        <x:v>93</x:v>
      </x:c>
      <x:c r="J1727" s="28" t="n">
        <x:v>8565030.16</x:v>
      </x:c>
      <x:c r="K1727" s="25" t="n">
        <x:v>3</x:v>
      </x:c>
      <x:c r="L1727" s="26" t="b">
        <x:v>0</x:v>
      </x:c>
      <x:c r="M1727" s="26" t="b">
        <x:v>0</x:v>
      </x:c>
      <x:c r="N1727" s="25" t="n">
        <x:v>75.33</x:v>
      </x:c>
      <x:c r="O1727" s="26" t="b">
        <x:v>1</x:v>
      </x:c>
      <x:c r="P1727" s="25" t="str">
        <x:v>RM_CALL</x:v>
      </x:c>
      <x:c r="Q1727" s="25" t="str">
        <x:v>DERIVED_ANALYTICS</x:v>
      </x:c>
      <x:c r="R1727" s="30" t="n">
        <x:v>0.071997</x:v>
      </x:c>
      <x:c r="S1727" s="25" t="str">
        <x:v>R05</x:v>
      </x:c>
      <x:c r="T1727" s="25" t="n">
        <x:v>0</x:v>
      </x:c>
      <x:c r="U1727" s="25" t="n">
        <x:v>1</x:v>
      </x:c>
      <x:c r="V1727" s="25" t="str">
        <x:v>2026-09-16</x:v>
      </x:c>
      <x:c r="W1727" s="25" t="str">
        <x:v>NONE</x:v>
      </x:c>
      <x:c r="X1727" s="26" t="b">
        <x:v>1</x:v>
      </x:c>
      <x:c r="Y1727" s="26" t="b">
        <x:v>1</x:v>
      </x:c>
      <x:c r="Z1727" s="25" t="str">
        <x:v>CONTROLLED_SYNTHETIC</x:v>
      </x:c>
      <x:c r="AA1727" s="28" t="n">
        <x:v>4893473.32</x:v>
      </x:c>
      <x:c r="AB1727" s="28" t="n">
        <x:v>4229565.93</x:v>
      </x:c>
      <x:c r="AC1727" s="28" t="n">
        <x:v>2150655.08</x:v>
      </x:c>
      <x:c r="AD1727" s="28" t="n">
        <x:v>668590.07</x:v>
      </x:c>
      <x:c r="AE1727" s="28" t="n">
        <x:v>0</x:v>
      </x:c>
      <x:c r="AF1727" s="28" t="n">
        <x:v>0</x:v>
      </x:c>
      <x:c r="AG1727" s="28" t="n">
        <x:v>0</x:v>
      </x:c>
      <x:c r="AH1727" s="28" t="n">
        <x:v>190498.363333</x:v>
      </x:c>
      <x:c r="AI1727" s="28" t="n">
        <x:v>498505.413333</x:v>
      </x:c>
      <x:c r="AJ1727" s="25" t="n">
        <x:v>888</x:v>
      </x:c>
      <x:c r="AK1727" s="25" t="n">
        <x:v>2</x:v>
      </x:c>
      <x:c r="AL1727" s="28" t="n">
        <x:v>268388.84</x:v>
      </x:c>
      <x:c r="AM1727" s="28" t="n">
        <x:v>4478</x:v>
      </x:c>
      <x:c r="AN1727" s="25" t="str">
        <x:v>BUSINESS_CREDIT_CARD|FX_RISK_MANAGEMENT</x:v>
      </x:c>
      <x:c r="AO1727" s="25" t="str">
        <x:v>2026-06-04</x:v>
      </x:c>
      <x:c r="AP1727" s="25" t="n">
        <x:v>6</x:v>
      </x:c>
      <x:c r="AQ1727" s="25" t="n">
        <x:v>77</x:v>
      </x:c>
      <x:c r="AR1727" s="25" t="n">
        <x:v>33.88</x:v>
      </x:c>
      <x:c r="AS1727" s="30" t="n">
        <x:v>0.08953</x:v>
      </x:c>
      <x:c r="AT1727" s="25" t="n">
        <x:v>0</x:v>
      </x:c>
    </x:row>
    <x:row r="1728">
      <x:c r="A1728" s="25" t="str">
        <x:v>SME001724</x:v>
      </x:c>
      <x:c r="B1728" s="25" t="str">
        <x:v>Synthetic SME 001724</x:v>
      </x:c>
      <x:c r="C1728" s="25" t="str">
        <x:v>RM015</x:v>
      </x:c>
      <x:c r="D1728" s="25" t="str">
        <x:v>Marmara</x:v>
      </x:c>
      <x:c r="E1728" s="25" t="str">
        <x:v>Hospitality</x:v>
      </x:c>
      <x:c r="F1728" s="25" t="str">
        <x:v>SMALL</x:v>
      </x:c>
      <x:c r="G1728" s="25" t="str">
        <x:v>LIMITED</x:v>
      </x:c>
      <x:c r="H1728" s="25" t="str">
        <x:v>2024-03-21</x:v>
      </x:c>
      <x:c r="I1728" s="25" t="n">
        <x:v>28</x:v>
      </x:c>
      <x:c r="J1728" s="28" t="n">
        <x:v>9821094.51</x:v>
      </x:c>
      <x:c r="K1728" s="25" t="n">
        <x:v>11</x:v>
      </x:c>
      <x:c r="L1728" s="26" t="b">
        <x:v>1</x:v>
      </x:c>
      <x:c r="M1728" s="26" t="b">
        <x:v>0</x:v>
      </x:c>
      <x:c r="N1728" s="25" t="n">
        <x:v>65.46</x:v>
      </x:c>
      <x:c r="O1728" s="26" t="b">
        <x:v>1</x:v>
      </x:c>
      <x:c r="P1728" s="25" t="str">
        <x:v>SECURE_MESSAGE</x:v>
      </x:c>
      <x:c r="Q1728" s="25" t="str">
        <x:v>DERIVED_ANALYTICS</x:v>
      </x:c>
      <x:c r="R1728" s="30" t="n">
        <x:v>0.051836</x:v>
      </x:c>
      <x:c r="S1728" s="25" t="str">
        <x:v>R04</x:v>
      </x:c>
      <x:c r="T1728" s="25" t="n">
        <x:v>0</x:v>
      </x:c>
      <x:c r="U1728" s="25" t="n">
        <x:v>1</x:v>
      </x:c>
      <x:c r="V1728" s="25" t="str">
        <x:v>2026-01-08</x:v>
      </x:c>
      <x:c r="W1728" s="25" t="str">
        <x:v>NONE</x:v>
      </x:c>
      <x:c r="X1728" s="26" t="b">
        <x:v>1</x:v>
      </x:c>
      <x:c r="Y1728" s="26" t="b">
        <x:v>1</x:v>
      </x:c>
      <x:c r="Z1728" s="25" t="str">
        <x:v>CONTROLLED_SYNTHETIC</x:v>
      </x:c>
      <x:c r="AA1728" s="28" t="n">
        <x:v>4919110.17</x:v>
      </x:c>
      <x:c r="AB1728" s="28" t="n">
        <x:v>4488302.99</x:v>
      </x:c>
      <x:c r="AC1728" s="28" t="n">
        <x:v>2475969.05</x:v>
      </x:c>
      <x:c r="AD1728" s="28" t="n">
        <x:v>2691214.63</x:v>
      </x:c>
      <x:c r="AE1728" s="28" t="n">
        <x:v>1421493.6</x:v>
      </x:c>
      <x:c r="AF1728" s="28" t="n">
        <x:v>0</x:v>
      </x:c>
      <x:c r="AG1728" s="28" t="n">
        <x:v>825234.06</x:v>
      </x:c>
      <x:c r="AH1728" s="28" t="n">
        <x:v>153733.208333</x:v>
      </x:c>
      <x:c r="AI1728" s="28" t="n">
        <x:v>429728.381667</x:v>
      </x:c>
      <x:c r="AJ1728" s="25" t="n">
        <x:v>695</x:v>
      </x:c>
      <x:c r="AK1728" s="25" t="n">
        <x:v>6</x:v>
      </x:c>
      <x:c r="AL1728" s="28" t="n">
        <x:v>22506192.51</x:v>
      </x:c>
      <x:c r="AM1728" s="28" t="n">
        <x:v>640778.22</x:v>
      </x:c>
      <x:c r="AN1728" s="25" t="str">
        <x:v>BUSINESS_CREDIT_CARD|CASH_MANAGEMENT|FX_RISK_MANAGEMENT|PAYROLL_SERVICES|POS_MERCHANT_ACQUIRING|WORKING_CAPITAL_LOAN</x:v>
      </x:c>
      <x:c r="AO1728" s="25" t="str">
        <x:v>2026-07-14</x:v>
      </x:c>
      <x:c r="AP1728" s="25" t="n">
        <x:v>5</x:v>
      </x:c>
      <x:c r="AQ1728" s="25" t="n">
        <x:v>37</x:v>
      </x:c>
      <x:c r="AR1728" s="25" t="n">
        <x:v>73.67</x:v>
      </x:c>
      <x:c r="AS1728" s="30" t="n">
        <x:v>1</x:v>
      </x:c>
      <x:c r="AT1728" s="25" t="n">
        <x:v>224</x:v>
      </x:c>
    </x:row>
    <x:row r="1729">
      <x:c r="A1729" s="25" t="str">
        <x:v>SME001725</x:v>
      </x:c>
      <x:c r="B1729" s="25" t="str">
        <x:v>Synthetic SME 001725</x:v>
      </x:c>
      <x:c r="C1729" s="25" t="str">
        <x:v>RM043</x:v>
      </x:c>
      <x:c r="D1729" s="25" t="str">
        <x:v>Mediterranean</x:v>
      </x:c>
      <x:c r="E1729" s="25" t="str">
        <x:v>Professional Services</x:v>
      </x:c>
      <x:c r="F1729" s="25" t="str">
        <x:v>SMALL</x:v>
      </x:c>
      <x:c r="G1729" s="25" t="str">
        <x:v>LIMITED</x:v>
      </x:c>
      <x:c r="H1729" s="25" t="str">
        <x:v>2020-01-25</x:v>
      </x:c>
      <x:c r="I1729" s="25" t="n">
        <x:v>78</x:v>
      </x:c>
      <x:c r="J1729" s="28" t="n">
        <x:v>15184877.03</x:v>
      </x:c>
      <x:c r="K1729" s="25" t="n">
        <x:v>10</x:v>
      </x:c>
      <x:c r="L1729" s="26" t="b">
        <x:v>0</x:v>
      </x:c>
      <x:c r="M1729" s="26" t="b">
        <x:v>0</x:v>
      </x:c>
      <x:c r="N1729" s="25" t="n">
        <x:v>43.85</x:v>
      </x:c>
      <x:c r="O1729" s="26" t="b">
        <x:v>1</x:v>
      </x:c>
      <x:c r="P1729" s="25" t="str">
        <x:v>RM_CALL</x:v>
      </x:c>
      <x:c r="Q1729" s="25" t="str">
        <x:v>DERIVED_ANALYTICS</x:v>
      </x:c>
      <x:c r="R1729" s="30" t="n">
        <x:v>0.032383</x:v>
      </x:c>
      <x:c r="S1729" s="25" t="str">
        <x:v>R03</x:v>
      </x:c>
      <x:c r="T1729" s="25" t="n">
        <x:v>0</x:v>
      </x:c>
      <x:c r="U1729" s="25" t="n">
        <x:v>1</x:v>
      </x:c>
      <x:c r="V1729" s="25" t="str">
        <x:v>2026-09-21</x:v>
      </x:c>
      <x:c r="W1729" s="25" t="str">
        <x:v>NONE</x:v>
      </x:c>
      <x:c r="X1729" s="26" t="b">
        <x:v>1</x:v>
      </x:c>
      <x:c r="Y1729" s="26" t="b">
        <x:v>1</x:v>
      </x:c>
      <x:c r="Z1729" s="25" t="str">
        <x:v>CONTROLLED_SYNTHETIC</x:v>
      </x:c>
      <x:c r="AA1729" s="28" t="n">
        <x:v>7363670.87</x:v>
      </x:c>
      <x:c r="AB1729" s="28" t="n">
        <x:v>6459774.78</x:v>
      </x:c>
      <x:c r="AC1729" s="28" t="n">
        <x:v>458679.18</x:v>
      </x:c>
      <x:c r="AD1729" s="28" t="n">
        <x:v>2199898.49</x:v>
      </x:c>
      <x:c r="AE1729" s="28" t="n">
        <x:v>0</x:v>
      </x:c>
      <x:c r="AF1729" s="28" t="n">
        <x:v>0</x:v>
      </x:c>
      <x:c r="AG1729" s="28" t="n">
        <x:v>0</x:v>
      </x:c>
      <x:c r="AH1729" s="28" t="n">
        <x:v>330598.275</x:v>
      </x:c>
      <x:c r="AI1729" s="28" t="n">
        <x:v>960584.468333</x:v>
      </x:c>
      <x:c r="AJ1729" s="25" t="n">
        <x:v>415</x:v>
      </x:c>
      <x:c r="AK1729" s="25" t="n">
        <x:v>4</x:v>
      </x:c>
      <x:c r="AL1729" s="28" t="n">
        <x:v>4855055.36</x:v>
      </x:c>
      <x:c r="AM1729" s="28" t="n">
        <x:v>169219.47</x:v>
      </x:c>
      <x:c r="AN1729" s="25" t="str">
        <x:v>FX_RISK_MANAGEMENT|POS_MERCHANT_ACQUIRING|TERM_DEPOSIT|WORKING_CAPITAL_LOAN</x:v>
      </x:c>
      <x:c r="AO1729" s="25" t="str">
        <x:v>2026-08-15</x:v>
      </x:c>
      <x:c r="AP1729" s="25" t="n">
        <x:v>4</x:v>
      </x:c>
      <x:c r="AQ1729" s="25" t="n">
        <x:v>5</x:v>
      </x:c>
      <x:c r="AR1729" s="25" t="n">
        <x:v>53.52</x:v>
      </x:c>
      <x:c r="AS1729" s="30" t="n">
        <x:v>0.913513</x:v>
      </x:c>
      <x:c r="AT1729" s="25" t="n">
        <x:v>0</x:v>
      </x:c>
    </x:row>
    <x:row r="1730">
      <x:c r="A1730" s="25" t="str">
        <x:v>SME001726</x:v>
      </x:c>
      <x:c r="B1730" s="25" t="str">
        <x:v>Synthetic SME 001726</x:v>
      </x:c>
      <x:c r="C1730" s="25" t="str">
        <x:v>RM031</x:v>
      </x:c>
      <x:c r="D1730" s="25" t="str">
        <x:v>Black Sea</x:v>
      </x:c>
      <x:c r="E1730" s="25" t="str">
        <x:v>Transportation</x:v>
      </x:c>
      <x:c r="F1730" s="25" t="str">
        <x:v>SMALL</x:v>
      </x:c>
      <x:c r="G1730" s="25" t="str">
        <x:v>LIMITED</x:v>
      </x:c>
      <x:c r="H1730" s="25" t="str">
        <x:v>2017-03-25</x:v>
      </x:c>
      <x:c r="I1730" s="25" t="n">
        <x:v>112</x:v>
      </x:c>
      <x:c r="J1730" s="28" t="n">
        <x:v>16308198.61</x:v>
      </x:c>
      <x:c r="K1730" s="25" t="n">
        <x:v>30</x:v>
      </x:c>
      <x:c r="L1730" s="26" t="b">
        <x:v>0</x:v>
      </x:c>
      <x:c r="M1730" s="26" t="b">
        <x:v>0</x:v>
      </x:c>
      <x:c r="N1730" s="25" t="n">
        <x:v>79.76</x:v>
      </x:c>
      <x:c r="O1730" s="26" t="b">
        <x:v>1</x:v>
      </x:c>
      <x:c r="P1730" s="25" t="str">
        <x:v>RM_CALL</x:v>
      </x:c>
      <x:c r="Q1730" s="25" t="str">
        <x:v>DERIVED_ANALYTICS</x:v>
      </x:c>
      <x:c r="R1730" s="30" t="n">
        <x:v>0.015794</x:v>
      </x:c>
      <x:c r="S1730" s="25" t="str">
        <x:v>R02</x:v>
      </x:c>
      <x:c r="T1730" s="25" t="n">
        <x:v>0</x:v>
      </x:c>
      <x:c r="U1730" s="25" t="n">
        <x:v>1</x:v>
      </x:c>
      <x:c r="V1730" s="25" t="str">
        <x:v>2027-02-17</x:v>
      </x:c>
      <x:c r="W1730" s="25" t="str">
        <x:v>NONE</x:v>
      </x:c>
      <x:c r="X1730" s="26" t="b">
        <x:v>1</x:v>
      </x:c>
      <x:c r="Y1730" s="26" t="b">
        <x:v>1</x:v>
      </x:c>
      <x:c r="Z1730" s="25" t="str">
        <x:v>CONTROLLED_SYNTHETIC</x:v>
      </x:c>
      <x:c r="AA1730" s="28" t="n">
        <x:v>8111200.62</x:v>
      </x:c>
      <x:c r="AB1730" s="28" t="n">
        <x:v>6931954.75</x:v>
      </x:c>
      <x:c r="AC1730" s="28" t="n">
        <x:v>439506.47</x:v>
      </x:c>
      <x:c r="AD1730" s="28" t="n">
        <x:v>6799926.84</x:v>
      </x:c>
      <x:c r="AE1730" s="28" t="n">
        <x:v>0</x:v>
      </x:c>
      <x:c r="AF1730" s="28" t="n">
        <x:v>0</x:v>
      </x:c>
      <x:c r="AG1730" s="28" t="n">
        <x:v>0</x:v>
      </x:c>
      <x:c r="AH1730" s="28" t="n">
        <x:v>386425.581667</x:v>
      </x:c>
      <x:c r="AI1730" s="28" t="n">
        <x:v>573844.81</x:v>
      </x:c>
      <x:c r="AJ1730" s="25" t="n">
        <x:v>640</x:v>
      </x:c>
      <x:c r="AK1730" s="25" t="n">
        <x:v>3</x:v>
      </x:c>
      <x:c r="AL1730" s="28" t="n">
        <x:v>14632323.79</x:v>
      </x:c>
      <x:c r="AM1730" s="28" t="n">
        <x:v>615768.95</x:v>
      </x:c>
      <x:c r="AN1730" s="25" t="str">
        <x:v>CASH_MANAGEMENT|POS_MERCHANT_ACQUIRING|TERM_DEPOSIT</x:v>
      </x:c>
      <x:c r="AO1730" s="25" t="str">
        <x:v>2026-07-29</x:v>
      </x:c>
      <x:c r="AP1730" s="25" t="n">
        <x:v>5</x:v>
      </x:c>
      <x:c r="AQ1730" s="25" t="n">
        <x:v>22</x:v>
      </x:c>
      <x:c r="AR1730" s="25" t="n">
        <x:v>64.62</x:v>
      </x:c>
      <x:c r="AS1730" s="30" t="n">
        <x:v>1</x:v>
      </x:c>
      <x:c r="AT1730" s="25" t="n">
        <x:v>0</x:v>
      </x:c>
    </x:row>
    <x:row r="1731">
      <x:c r="A1731" s="25" t="str">
        <x:v>SME001727</x:v>
      </x:c>
      <x:c r="B1731" s="25" t="str">
        <x:v>Synthetic SME 001727</x:v>
      </x:c>
      <x:c r="C1731" s="25" t="str">
        <x:v>RM029</x:v>
      </x:c>
      <x:c r="D1731" s="25" t="str">
        <x:v>Marmara</x:v>
      </x:c>
      <x:c r="E1731" s="25" t="str">
        <x:v>Manufacturing</x:v>
      </x:c>
      <x:c r="F1731" s="25" t="str">
        <x:v>SMALL</x:v>
      </x:c>
      <x:c r="G1731" s="25" t="str">
        <x:v>LIMITED</x:v>
      </x:c>
      <x:c r="H1731" s="25" t="str">
        <x:v>2021-02-27</x:v>
      </x:c>
      <x:c r="I1731" s="25" t="n">
        <x:v>65</x:v>
      </x:c>
      <x:c r="J1731" s="28" t="n">
        <x:v>53342250.99</x:v>
      </x:c>
      <x:c r="K1731" s="25" t="n">
        <x:v>49</x:v>
      </x:c>
      <x:c r="L1731" s="26" t="b">
        <x:v>0</x:v>
      </x:c>
      <x:c r="M1731" s="26" t="b">
        <x:v>0</x:v>
      </x:c>
      <x:c r="N1731" s="25" t="n">
        <x:v>79.27</x:v>
      </x:c>
      <x:c r="O1731" s="26" t="b">
        <x:v>1</x:v>
      </x:c>
      <x:c r="P1731" s="25" t="str">
        <x:v>RM_CALL</x:v>
      </x:c>
      <x:c r="Q1731" s="25" t="str">
        <x:v>DERIVED_ANALYTICS</x:v>
      </x:c>
      <x:c r="R1731" s="30" t="n">
        <x:v>0.022241</x:v>
      </x:c>
      <x:c r="S1731" s="25" t="str">
        <x:v>R02</x:v>
      </x:c>
      <x:c r="T1731" s="25" t="n">
        <x:v>0</x:v>
      </x:c>
      <x:c r="U1731" s="25" t="n">
        <x:v>1</x:v>
      </x:c>
      <x:c r="V1731" s="25" t="str">
        <x:v>2026-11-30</x:v>
      </x:c>
      <x:c r="W1731" s="25" t="str">
        <x:v>MEDIUM</x:v>
      </x:c>
      <x:c r="X1731" s="26" t="b">
        <x:v>1</x:v>
      </x:c>
      <x:c r="Y1731" s="26" t="b">
        <x:v>1</x:v>
      </x:c>
      <x:c r="Z1731" s="25" t="str">
        <x:v>CONTROLLED_SYNTHETIC</x:v>
      </x:c>
      <x:c r="AA1731" s="28" t="n">
        <x:v>31096065.67</x:v>
      </x:c>
      <x:c r="AB1731" s="28" t="n">
        <x:v>27749809.88</x:v>
      </x:c>
      <x:c r="AC1731" s="28" t="n">
        <x:v>1961467.16</x:v>
      </x:c>
      <x:c r="AD1731" s="28" t="n">
        <x:v>10798607.92</x:v>
      </x:c>
      <x:c r="AE1731" s="28" t="n">
        <x:v>0</x:v>
      </x:c>
      <x:c r="AF1731" s="28" t="n">
        <x:v>0</x:v>
      </x:c>
      <x:c r="AG1731" s="28" t="n">
        <x:v>0</x:v>
      </x:c>
      <x:c r="AH1731" s="28" t="n">
        <x:v>1103604.346667</x:v>
      </x:c>
      <x:c r="AI1731" s="28" t="n">
        <x:v>3497050.008333</x:v>
      </x:c>
      <x:c r="AJ1731" s="25" t="n">
        <x:v>768</x:v>
      </x:c>
      <x:c r="AK1731" s="25" t="n">
        <x:v>3</x:v>
      </x:c>
      <x:c r="AL1731" s="28" t="n">
        <x:v>62162675.84</x:v>
      </x:c>
      <x:c r="AM1731" s="28" t="n">
        <x:v>1310210.49</x:v>
      </x:c>
      <x:c r="AN1731" s="25" t="str">
        <x:v>CASH_MANAGEMENT|TERM_DEPOSIT|WORKING_CAPITAL_LOAN</x:v>
      </x:c>
      <x:c r="AO1731" s="25" t="str">
        <x:v>2026-05-28</x:v>
      </x:c>
      <x:c r="AP1731" s="25" t="n">
        <x:v>6</x:v>
      </x:c>
      <x:c r="AQ1731" s="25" t="n">
        <x:v>84</x:v>
      </x:c>
      <x:c r="AR1731" s="25" t="n">
        <x:v>62.98</x:v>
      </x:c>
      <x:c r="AS1731" s="30" t="n">
        <x:v>1</x:v>
      </x:c>
      <x:c r="AT1731" s="25" t="n">
        <x:v>0</x:v>
      </x:c>
    </x:row>
    <x:row r="1732">
      <x:c r="A1732" s="25" t="str">
        <x:v>SME001728</x:v>
      </x:c>
      <x:c r="B1732" s="25" t="str">
        <x:v>Synthetic SME 001728</x:v>
      </x:c>
      <x:c r="C1732" s="25" t="str">
        <x:v>RM010</x:v>
      </x:c>
      <x:c r="D1732" s="25" t="str">
        <x:v>Central Anatolia</x:v>
      </x:c>
      <x:c r="E1732" s="25" t="str">
        <x:v>Technology</x:v>
      </x:c>
      <x:c r="F1732" s="25" t="str">
        <x:v>SMALL</x:v>
      </x:c>
      <x:c r="G1732" s="25" t="str">
        <x:v>SOLE_PROPRIETOR</x:v>
      </x:c>
      <x:c r="H1732" s="25" t="str">
        <x:v>2020-10-13</x:v>
      </x:c>
      <x:c r="I1732" s="25" t="n">
        <x:v>70</x:v>
      </x:c>
      <x:c r="J1732" s="28" t="n">
        <x:v>30060889.43</x:v>
      </x:c>
      <x:c r="K1732" s="25" t="n">
        <x:v>19</x:v>
      </x:c>
      <x:c r="L1732" s="26" t="b">
        <x:v>0</x:v>
      </x:c>
      <x:c r="M1732" s="26" t="b">
        <x:v>0</x:v>
      </x:c>
      <x:c r="N1732" s="25" t="n">
        <x:v>80.62</x:v>
      </x:c>
      <x:c r="O1732" s="26" t="b">
        <x:v>1</x:v>
      </x:c>
      <x:c r="P1732" s="25" t="str">
        <x:v>RM_CALL</x:v>
      </x:c>
      <x:c r="Q1732" s="25" t="str">
        <x:v>DERIVED_ANALYTICS</x:v>
      </x:c>
      <x:c r="R1732" s="30" t="n">
        <x:v>0.043277</x:v>
      </x:c>
      <x:c r="S1732" s="25" t="str">
        <x:v>R03</x:v>
      </x:c>
      <x:c r="T1732" s="25" t="n">
        <x:v>0</x:v>
      </x:c>
      <x:c r="U1732" s="25" t="n">
        <x:v>1</x:v>
      </x:c>
      <x:c r="V1732" s="25" t="str">
        <x:v>2027-04-01</x:v>
      </x:c>
      <x:c r="W1732" s="25" t="str">
        <x:v>NONE</x:v>
      </x:c>
      <x:c r="X1732" s="26" t="b">
        <x:v>1</x:v>
      </x:c>
      <x:c r="Y1732" s="26" t="b">
        <x:v>1</x:v>
      </x:c>
      <x:c r="Z1732" s="25" t="str">
        <x:v>CONTROLLED_SYNTHETIC</x:v>
      </x:c>
      <x:c r="AA1732" s="28" t="n">
        <x:v>15498693.64</x:v>
      </x:c>
      <x:c r="AB1732" s="28" t="n">
        <x:v>13356968.45</x:v>
      </x:c>
      <x:c r="AC1732" s="28" t="n">
        <x:v>650436.75</x:v>
      </x:c>
      <x:c r="AD1732" s="28" t="n">
        <x:v>4366562.66</x:v>
      </x:c>
      <x:c r="AE1732" s="28" t="n">
        <x:v>0</x:v>
      </x:c>
      <x:c r="AF1732" s="28" t="n">
        <x:v>0</x:v>
      </x:c>
      <x:c r="AG1732" s="28" t="n">
        <x:v>0</x:v>
      </x:c>
      <x:c r="AH1732" s="28" t="n">
        <x:v>691816.92</x:v>
      </x:c>
      <x:c r="AI1732" s="28" t="n">
        <x:v>1240693.598333</x:v>
      </x:c>
      <x:c r="AJ1732" s="25" t="n">
        <x:v>753</x:v>
      </x:c>
      <x:c r="AK1732" s="25" t="n">
        <x:v>1</x:v>
      </x:c>
      <x:c r="AL1732" s="28" t="n">
        <x:v>746321.97</x:v>
      </x:c>
      <x:c r="AM1732" s="28" t="n">
        <x:v>19080.01</x:v>
      </x:c>
      <x:c r="AN1732" s="25" t="str">
        <x:v>TERM_DEPOSIT</x:v>
      </x:c>
      <x:c r="AO1732" s="25" t="str">
        <x:v>2026-05-05</x:v>
      </x:c>
      <x:c r="AP1732" s="25" t="n">
        <x:v>1</x:v>
      </x:c>
      <x:c r="AQ1732" s="25" t="n">
        <x:v>107</x:v>
      </x:c>
      <x:c r="AR1732" s="25" t="n">
        <x:v>23.86</x:v>
      </x:c>
      <x:c r="AS1732" s="30" t="n">
        <x:v>0.070934</x:v>
      </x:c>
      <x:c r="AT1732" s="25" t="n">
        <x:v>0</x:v>
      </x:c>
    </x:row>
    <x:row r="1733">
      <x:c r="A1733" s="25" t="str">
        <x:v>SME001729</x:v>
      </x:c>
      <x:c r="B1733" s="25" t="str">
        <x:v>Synthetic SME 001729</x:v>
      </x:c>
      <x:c r="C1733" s="25" t="str">
        <x:v>RM017</x:v>
      </x:c>
      <x:c r="D1733" s="25" t="str">
        <x:v>Aegean</x:v>
      </x:c>
      <x:c r="E1733" s="25" t="str">
        <x:v>Wholesale Trade</x:v>
      </x:c>
      <x:c r="F1733" s="25" t="str">
        <x:v>SMALL</x:v>
      </x:c>
      <x:c r="G1733" s="25" t="str">
        <x:v>LIMITED</x:v>
      </x:c>
      <x:c r="H1733" s="25" t="str">
        <x:v>2021-12-27</x:v>
      </x:c>
      <x:c r="I1733" s="25" t="n">
        <x:v>55</x:v>
      </x:c>
      <x:c r="J1733" s="28" t="n">
        <x:v>25104069.8</x:v>
      </x:c>
      <x:c r="K1733" s="25" t="n">
        <x:v>35</x:v>
      </x:c>
      <x:c r="L1733" s="26" t="b">
        <x:v>0</x:v>
      </x:c>
      <x:c r="M1733" s="26" t="b">
        <x:v>0</x:v>
      </x:c>
      <x:c r="N1733" s="25" t="n">
        <x:v>89.75</x:v>
      </x:c>
      <x:c r="O1733" s="26" t="b">
        <x:v>1</x:v>
      </x:c>
      <x:c r="P1733" s="25" t="str">
        <x:v>RM_CALL</x:v>
      </x:c>
      <x:c r="Q1733" s="25" t="str">
        <x:v>DERIVED_ANALYTICS</x:v>
      </x:c>
      <x:c r="R1733" s="30" t="n">
        <x:v>0.007199</x:v>
      </x:c>
      <x:c r="S1733" s="25" t="str">
        <x:v>R02</x:v>
      </x:c>
      <x:c r="T1733" s="25" t="n">
        <x:v>0</x:v>
      </x:c>
      <x:c r="U1733" s="25" t="n">
        <x:v>1</x:v>
      </x:c>
      <x:c r="V1733" s="25" t="str">
        <x:v>2026-02-28</x:v>
      </x:c>
      <x:c r="W1733" s="25" t="str">
        <x:v>NONE</x:v>
      </x:c>
      <x:c r="X1733" s="26" t="b">
        <x:v>1</x:v>
      </x:c>
      <x:c r="Y1733" s="26" t="b">
        <x:v>1</x:v>
      </x:c>
      <x:c r="Z1733" s="25" t="str">
        <x:v>CONTROLLED_SYNTHETIC</x:v>
      </x:c>
      <x:c r="AA1733" s="28" t="n">
        <x:v>12790445.25</x:v>
      </x:c>
      <x:c r="AB1733" s="28" t="n">
        <x:v>11821894.98</x:v>
      </x:c>
      <x:c r="AC1733" s="28" t="n">
        <x:v>568462.88</x:v>
      </x:c>
      <x:c r="AD1733" s="28" t="n">
        <x:v>7935234.82</x:v>
      </x:c>
      <x:c r="AE1733" s="28" t="n">
        <x:v>0</x:v>
      </x:c>
      <x:c r="AF1733" s="28" t="n">
        <x:v>0</x:v>
      </x:c>
      <x:c r="AG1733" s="28" t="n">
        <x:v>0</x:v>
      </x:c>
      <x:c r="AH1733" s="28" t="n">
        <x:v>520469.268333</x:v>
      </x:c>
      <x:c r="AI1733" s="28" t="n">
        <x:v>927049.975</x:v>
      </x:c>
      <x:c r="AJ1733" s="25" t="n">
        <x:v>801</x:v>
      </x:c>
      <x:c r="AK1733" s="25" t="n">
        <x:v>2</x:v>
      </x:c>
      <x:c r="AL1733" s="28" t="n">
        <x:v>4599596.08</x:v>
      </x:c>
      <x:c r="AM1733" s="28" t="n">
        <x:v>99380.93</x:v>
      </x:c>
      <x:c r="AN1733" s="25" t="str">
        <x:v>TRADE_FINANCE|WORKING_CAPITAL_LOAN</x:v>
      </x:c>
      <x:c r="AO1733" s="25" t="str">
        <x:v>2026-07-25</x:v>
      </x:c>
      <x:c r="AP1733" s="25" t="n">
        <x:v>2</x:v>
      </x:c>
      <x:c r="AQ1733" s="25" t="n">
        <x:v>26</x:v>
      </x:c>
      <x:c r="AR1733" s="25" t="n">
        <x:v>31.23</x:v>
      </x:c>
      <x:c r="AS1733" s="30" t="n">
        <x:v>0.523489</x:v>
      </x:c>
      <x:c r="AT1733" s="25" t="n">
        <x:v>173</x:v>
      </x:c>
    </x:row>
    <x:row r="1734">
      <x:c r="A1734" s="25" t="str">
        <x:v>SME001730</x:v>
      </x:c>
      <x:c r="B1734" s="25" t="str">
        <x:v>Synthetic SME 001730</x:v>
      </x:c>
      <x:c r="C1734" s="25" t="str">
        <x:v>RM044</x:v>
      </x:c>
      <x:c r="D1734" s="25" t="str">
        <x:v>Eastern</x:v>
      </x:c>
      <x:c r="E1734" s="25" t="str">
        <x:v>Construction</x:v>
      </x:c>
      <x:c r="F1734" s="25" t="str">
        <x:v>MICRO</x:v>
      </x:c>
      <x:c r="G1734" s="25" t="str">
        <x:v>LIMITED</x:v>
      </x:c>
      <x:c r="H1734" s="25" t="str">
        <x:v>2015-09-01</x:v>
      </x:c>
      <x:c r="I1734" s="25" t="n">
        <x:v>131</x:v>
      </x:c>
      <x:c r="J1734" s="28" t="n">
        <x:v>8837914.25</x:v>
      </x:c>
      <x:c r="K1734" s="25" t="n">
        <x:v>4</x:v>
      </x:c>
      <x:c r="L1734" s="26" t="b">
        <x:v>0</x:v>
      </x:c>
      <x:c r="M1734" s="26" t="b">
        <x:v>0</x:v>
      </x:c>
      <x:c r="N1734" s="25" t="n">
        <x:v>32.22</x:v>
      </x:c>
      <x:c r="O1734" s="26" t="b">
        <x:v>1</x:v>
      </x:c>
      <x:c r="P1734" s="25" t="str">
        <x:v>BRANCH</x:v>
      </x:c>
      <x:c r="Q1734" s="25" t="str">
        <x:v>DERIVED_ANALYTICS</x:v>
      </x:c>
      <x:c r="R1734" s="30" t="n">
        <x:v>0.054598</x:v>
      </x:c>
      <x:c r="S1734" s="25" t="str">
        <x:v>R04</x:v>
      </x:c>
      <x:c r="T1734" s="25" t="n">
        <x:v>0</x:v>
      </x:c>
      <x:c r="U1734" s="25" t="n">
        <x:v>1</x:v>
      </x:c>
      <x:c r="V1734" s="25" t="str">
        <x:v>2026-01-24</x:v>
      </x:c>
      <x:c r="W1734" s="25" t="str">
        <x:v>NONE</x:v>
      </x:c>
      <x:c r="X1734" s="26" t="b">
        <x:v>1</x:v>
      </x:c>
      <x:c r="Y1734" s="26" t="b">
        <x:v>0</x:v>
      </x:c>
      <x:c r="Z1734" s="25" t="str">
        <x:v>CONTROLLED_SYNTHETIC</x:v>
      </x:c>
      <x:c r="AA1734" s="28" t="n">
        <x:v>4959246.14</x:v>
      </x:c>
      <x:c r="AB1734" s="28" t="n">
        <x:v>4435694.6</x:v>
      </x:c>
      <x:c r="AC1734" s="28" t="n">
        <x:v>270243.75</x:v>
      </x:c>
      <x:c r="AD1734" s="28" t="n">
        <x:v>889314.42</x:v>
      </x:c>
      <x:c r="AE1734" s="28" t="n">
        <x:v>0</x:v>
      </x:c>
      <x:c r="AF1734" s="28" t="n">
        <x:v>0</x:v>
      </x:c>
      <x:c r="AG1734" s="28" t="n">
        <x:v>0</x:v>
      </x:c>
      <x:c r="AH1734" s="28" t="n">
        <x:v>167897.773333</x:v>
      </x:c>
      <x:c r="AI1734" s="28" t="n">
        <x:v>490073.5</x:v>
      </x:c>
      <x:c r="AJ1734" s="25" t="n">
        <x:v>249</x:v>
      </x:c>
      <x:c r="AK1734" s="25" t="n">
        <x:v>1</x:v>
      </x:c>
      <x:c r="AL1734" s="28" t="n">
        <x:v>1249734.79</x:v>
      </x:c>
      <x:c r="AM1734" s="28" t="n">
        <x:v>58196.57</x:v>
      </x:c>
      <x:c r="AN1734" s="25" t="str">
        <x:v>WORKING_CAPITAL_LOAN</x:v>
      </x:c>
      <x:c r="AO1734" s="25" t="str">
        <x:v>2026-07-20</x:v>
      </x:c>
      <x:c r="AP1734" s="25" t="n">
        <x:v>6</x:v>
      </x:c>
      <x:c r="AQ1734" s="25" t="n">
        <x:v>31</x:v>
      </x:c>
      <x:c r="AR1734" s="25" t="n">
        <x:v>30.46</x:v>
      </x:c>
      <x:c r="AS1734" s="30" t="n">
        <x:v>0.404017</x:v>
      </x:c>
      <x:c r="AT1734" s="25" t="n">
        <x:v>208</x:v>
      </x:c>
    </x:row>
    <x:row r="1735">
      <x:c r="A1735" s="25" t="str">
        <x:v>SME001731</x:v>
      </x:c>
      <x:c r="B1735" s="25" t="str">
        <x:v>Synthetic SME 001731</x:v>
      </x:c>
      <x:c r="C1735" s="25" t="str">
        <x:v>RM036</x:v>
      </x:c>
      <x:c r="D1735" s="25" t="str">
        <x:v>Marmara</x:v>
      </x:c>
      <x:c r="E1735" s="25" t="str">
        <x:v>Retail Trade</x:v>
      </x:c>
      <x:c r="F1735" s="25" t="str">
        <x:v>MICRO</x:v>
      </x:c>
      <x:c r="G1735" s="25" t="str">
        <x:v>LIMITED</x:v>
      </x:c>
      <x:c r="H1735" s="25" t="str">
        <x:v>2020-03-19</x:v>
      </x:c>
      <x:c r="I1735" s="25" t="n">
        <x:v>77</x:v>
      </x:c>
      <x:c r="J1735" s="28" t="n">
        <x:v>8211904.68</x:v>
      </x:c>
      <x:c r="K1735" s="25" t="n">
        <x:v>9</x:v>
      </x:c>
      <x:c r="L1735" s="26" t="b">
        <x:v>1</x:v>
      </x:c>
      <x:c r="M1735" s="26" t="b">
        <x:v>0</x:v>
      </x:c>
      <x:c r="N1735" s="25" t="n">
        <x:v>74.97</x:v>
      </x:c>
      <x:c r="O1735" s="26" t="b">
        <x:v>1</x:v>
      </x:c>
      <x:c r="P1735" s="25" t="str">
        <x:v>BRANCH</x:v>
      </x:c>
      <x:c r="Q1735" s="25" t="str">
        <x:v>DERIVED_ANALYTICS</x:v>
      </x:c>
      <x:c r="R1735" s="30" t="n">
        <x:v>0.036891</x:v>
      </x:c>
      <x:c r="S1735" s="25" t="str">
        <x:v>R03</x:v>
      </x:c>
      <x:c r="T1735" s="25" t="n">
        <x:v>0</x:v>
      </x:c>
      <x:c r="U1735" s="25" t="n">
        <x:v>1</x:v>
      </x:c>
      <x:c r="V1735" s="25" t="str">
        <x:v>2026-02-18</x:v>
      </x:c>
      <x:c r="W1735" s="25" t="str">
        <x:v>NONE</x:v>
      </x:c>
      <x:c r="X1735" s="26" t="b">
        <x:v>1</x:v>
      </x:c>
      <x:c r="Y1735" s="26" t="b">
        <x:v>1</x:v>
      </x:c>
      <x:c r="Z1735" s="25" t="str">
        <x:v>CONTROLLED_SYNTHETIC</x:v>
      </x:c>
      <x:c r="AA1735" s="28" t="n">
        <x:v>4760094.43</x:v>
      </x:c>
      <x:c r="AB1735" s="28" t="n">
        <x:v>3734629.46</x:v>
      </x:c>
      <x:c r="AC1735" s="28" t="n">
        <x:v>2496305</x:v>
      </x:c>
      <x:c r="AD1735" s="28" t="n">
        <x:v>1815225.63</x:v>
      </x:c>
      <x:c r="AE1735" s="28" t="n">
        <x:v>1186173.91</x:v>
      </x:c>
      <x:c r="AF1735" s="28" t="n">
        <x:v>0</x:v>
      </x:c>
      <x:c r="AG1735" s="28" t="n">
        <x:v>772789.75</x:v>
      </x:c>
      <x:c r="AH1735" s="28" t="n">
        <x:v>144136.333333</x:v>
      </x:c>
      <x:c r="AI1735" s="28" t="n">
        <x:v>389664.72</x:v>
      </x:c>
      <x:c r="AJ1735" s="25" t="n">
        <x:v>551</x:v>
      </x:c>
      <x:c r="AK1735" s="25" t="n">
        <x:v>3</x:v>
      </x:c>
      <x:c r="AL1735" s="28" t="n">
        <x:v>8121783.97</x:v>
      </x:c>
      <x:c r="AM1735" s="28" t="n">
        <x:v>290609.8</x:v>
      </x:c>
      <x:c r="AN1735" s="25" t="str">
        <x:v>FX_RISK_MANAGEMENT|POS_MERCHANT_ACQUIRING|WORKING_CAPITAL_LOAN</x:v>
      </x:c>
      <x:c r="AO1735" s="25" t="str">
        <x:v>2026-03-05</x:v>
      </x:c>
      <x:c r="AP1735" s="25" t="n">
        <x:v>4</x:v>
      </x:c>
      <x:c r="AQ1735" s="25" t="n">
        <x:v>168</x:v>
      </x:c>
      <x:c r="AR1735" s="25" t="n">
        <x:v>65.53</x:v>
      </x:c>
      <x:c r="AS1735" s="30" t="n">
        <x:v>1</x:v>
      </x:c>
      <x:c r="AT1735" s="25" t="n">
        <x:v>183</x:v>
      </x:c>
    </x:row>
    <x:row r="1736">
      <x:c r="A1736" s="25" t="str">
        <x:v>SME001732</x:v>
      </x:c>
      <x:c r="B1736" s="25" t="str">
        <x:v>Synthetic SME 001732</x:v>
      </x:c>
      <x:c r="C1736" s="25" t="str">
        <x:v>RM015</x:v>
      </x:c>
      <x:c r="D1736" s="25" t="str">
        <x:v>Marmara</x:v>
      </x:c>
      <x:c r="E1736" s="25" t="str">
        <x:v>Retail Trade</x:v>
      </x:c>
      <x:c r="F1736" s="25" t="str">
        <x:v>MEDIUM</x:v>
      </x:c>
      <x:c r="G1736" s="25" t="str">
        <x:v>LIMITED</x:v>
      </x:c>
      <x:c r="H1736" s="25" t="str">
        <x:v>2021-12-19</x:v>
      </x:c>
      <x:c r="I1736" s="25" t="n">
        <x:v>56</x:v>
      </x:c>
      <x:c r="J1736" s="28" t="n">
        <x:v>144360570.24</x:v>
      </x:c>
      <x:c r="K1736" s="25" t="n">
        <x:v>65</x:v>
      </x:c>
      <x:c r="L1736" s="26" t="b">
        <x:v>0</x:v>
      </x:c>
      <x:c r="M1736" s="26" t="b">
        <x:v>0</x:v>
      </x:c>
      <x:c r="N1736" s="25" t="n">
        <x:v>27.87</x:v>
      </x:c>
      <x:c r="O1736" s="26" t="b">
        <x:v>1</x:v>
      </x:c>
      <x:c r="P1736" s="25" t="str">
        <x:v>BRANCH</x:v>
      </x:c>
      <x:c r="Q1736" s="25" t="str">
        <x:v>DERIVED_ANALYTICS</x:v>
      </x:c>
      <x:c r="R1736" s="30" t="n">
        <x:v>0.02096</x:v>
      </x:c>
      <x:c r="S1736" s="25" t="str">
        <x:v>R02</x:v>
      </x:c>
      <x:c r="T1736" s="25" t="n">
        <x:v>0</x:v>
      </x:c>
      <x:c r="U1736" s="25" t="n">
        <x:v>1</x:v>
      </x:c>
      <x:c r="V1736" s="25" t="str">
        <x:v>2026-08-13</x:v>
      </x:c>
      <x:c r="W1736" s="25" t="str">
        <x:v>NONE</x:v>
      </x:c>
      <x:c r="X1736" s="26" t="b">
        <x:v>0</x:v>
      </x:c>
      <x:c r="Y1736" s="26" t="b">
        <x:v>1</x:v>
      </x:c>
      <x:c r="Z1736" s="25" t="str">
        <x:v>CONTROLLED_SYNTHETIC</x:v>
      </x:c>
      <x:c r="AA1736" s="28" t="n">
        <x:v>76926128.73</x:v>
      </x:c>
      <x:c r="AB1736" s="28" t="n">
        <x:v>70685985.15</x:v>
      </x:c>
      <x:c r="AC1736" s="28" t="n">
        <x:v>30543599.75</x:v>
      </x:c>
      <x:c r="AD1736" s="28" t="n">
        <x:v>14251506.57</x:v>
      </x:c>
      <x:c r="AE1736" s="28" t="n">
        <x:v>0</x:v>
      </x:c>
      <x:c r="AF1736" s="28" t="n">
        <x:v>0</x:v>
      </x:c>
      <x:c r="AG1736" s="28" t="n">
        <x:v>0</x:v>
      </x:c>
      <x:c r="AH1736" s="28" t="n">
        <x:v>3739992.401667</x:v>
      </x:c>
      <x:c r="AI1736" s="28" t="n">
        <x:v>8105050.126667</x:v>
      </x:c>
      <x:c r="AJ1736" s="25" t="n">
        <x:v>229</x:v>
      </x:c>
      <x:c r="AK1736" s="25" t="n">
        <x:v>1</x:v>
      </x:c>
      <x:c r="AL1736" s="28" t="n">
        <x:v>0</x:v>
      </x:c>
      <x:c r="AM1736" s="28" t="n">
        <x:v>0</x:v>
      </x:c>
      <x:c r="AN1736" s="25" t="str">
        <x:v>FX_RISK_MANAGEMENT</x:v>
      </x:c>
      <x:c r="AO1736" s="25" t="str">
        <x:v>2026-05-03</x:v>
      </x:c>
      <x:c r="AP1736" s="25" t="n">
        <x:v>1</x:v>
      </x:c>
      <x:c r="AQ1736" s="25" t="n">
        <x:v>109</x:v>
      </x:c>
      <x:c r="AR1736" s="25" t="n">
        <x:v>19.83</x:v>
      </x:c>
      <x:c r="AS1736" s="30" t="n">
        <x:v>0</x:v>
      </x:c>
      <x:c r="AT1736" s="25" t="n">
        <x:v>7</x:v>
      </x:c>
    </x:row>
    <x:row r="1737">
      <x:c r="A1737" s="25" t="str">
        <x:v>SME001733</x:v>
      </x:c>
      <x:c r="B1737" s="25" t="str">
        <x:v>Synthetic SME 001733</x:v>
      </x:c>
      <x:c r="C1737" s="25" t="str">
        <x:v>RM048</x:v>
      </x:c>
      <x:c r="D1737" s="25" t="str">
        <x:v>Eastern</x:v>
      </x:c>
      <x:c r="E1737" s="25" t="str">
        <x:v>Retail Trade</x:v>
      </x:c>
      <x:c r="F1737" s="25" t="str">
        <x:v>MICRO</x:v>
      </x:c>
      <x:c r="G1737" s="25" t="str">
        <x:v>JOINT_STOCK</x:v>
      </x:c>
      <x:c r="H1737" s="25" t="str">
        <x:v>2023-02-14</x:v>
      </x:c>
      <x:c r="I1737" s="25" t="n">
        <x:v>42</x:v>
      </x:c>
      <x:c r="J1737" s="28" t="n">
        <x:v>12817952.45</x:v>
      </x:c>
      <x:c r="K1737" s="25" t="n">
        <x:v>5</x:v>
      </x:c>
      <x:c r="L1737" s="26" t="b">
        <x:v>0</x:v>
      </x:c>
      <x:c r="M1737" s="26" t="b">
        <x:v>0</x:v>
      </x:c>
      <x:c r="N1737" s="25" t="n">
        <x:v>48.43</x:v>
      </x:c>
      <x:c r="O1737" s="26" t="b">
        <x:v>1</x:v>
      </x:c>
      <x:c r="P1737" s="25" t="str">
        <x:v>RM_CALL</x:v>
      </x:c>
      <x:c r="Q1737" s="25" t="str">
        <x:v>DERIVED_ANALYTICS</x:v>
      </x:c>
      <x:c r="R1737" s="30" t="n">
        <x:v>0.028172</x:v>
      </x:c>
      <x:c r="S1737" s="25" t="str">
        <x:v>R03</x:v>
      </x:c>
      <x:c r="T1737" s="25" t="n">
        <x:v>0</x:v>
      </x:c>
      <x:c r="U1737" s="25" t="n">
        <x:v>1</x:v>
      </x:c>
      <x:c r="V1737" s="25" t="str">
        <x:v>2027-06-21</x:v>
      </x:c>
      <x:c r="W1737" s="25" t="str">
        <x:v>MEDIUM</x:v>
      </x:c>
      <x:c r="X1737" s="26" t="b">
        <x:v>1</x:v>
      </x:c>
      <x:c r="Y1737" s="26" t="b">
        <x:v>1</x:v>
      </x:c>
      <x:c r="Z1737" s="25" t="str">
        <x:v>CONTROLLED_SYNTHETIC</x:v>
      </x:c>
      <x:c r="AA1737" s="28" t="n">
        <x:v>7365698.98</x:v>
      </x:c>
      <x:c r="AB1737" s="28" t="n">
        <x:v>6598653.93</x:v>
      </x:c>
      <x:c r="AC1737" s="28" t="n">
        <x:v>4379051.24</x:v>
      </x:c>
      <x:c r="AD1737" s="28" t="n">
        <x:v>1018406.67</x:v>
      </x:c>
      <x:c r="AE1737" s="28" t="n">
        <x:v>0</x:v>
      </x:c>
      <x:c r="AF1737" s="28" t="n">
        <x:v>0</x:v>
      </x:c>
      <x:c r="AG1737" s="28" t="n">
        <x:v>0</x:v>
      </x:c>
      <x:c r="AH1737" s="28" t="n">
        <x:v>267258.338333</x:v>
      </x:c>
      <x:c r="AI1737" s="28" t="n">
        <x:v>578621.226667</x:v>
      </x:c>
      <x:c r="AJ1737" s="25" t="n">
        <x:v>448</x:v>
      </x:c>
      <x:c r="AK1737" s="25" t="n">
        <x:v>0</x:v>
      </x:c>
      <x:c r="AL1737" s="28" t="n">
        <x:v>0</x:v>
      </x:c>
      <x:c r="AM1737" s="28" t="n">
        <x:v>0</x:v>
      </x:c>
      <x:c r="AN1737" s="25"/>
      <x:c r="AO1737" s="25" t="str">
        <x:v>2026-07-19</x:v>
      </x:c>
      <x:c r="AP1737" s="25" t="n">
        <x:v>2</x:v>
      </x:c>
      <x:c r="AQ1737" s="25" t="n">
        <x:v>32</x:v>
      </x:c>
      <x:c r="AR1737" s="25" t="n">
        <x:v>10</x:v>
      </x:c>
      <x:c r="AS1737" s="30" t="n">
        <x:v>0</x:v>
      </x:c>
      <x:c r="AT1737" s="25" t="n">
        <x:v>0</x:v>
      </x:c>
    </x:row>
    <x:row r="1738">
      <x:c r="A1738" s="25" t="str">
        <x:v>SME001734</x:v>
      </x:c>
      <x:c r="B1738" s="25" t="str">
        <x:v>Synthetic SME 001734</x:v>
      </x:c>
      <x:c r="C1738" s="25" t="str">
        <x:v>RM016</x:v>
      </x:c>
      <x:c r="D1738" s="25" t="str">
        <x:v>Mediterranean</x:v>
      </x:c>
      <x:c r="E1738" s="25" t="str">
        <x:v>Technology</x:v>
      </x:c>
      <x:c r="F1738" s="25" t="str">
        <x:v>SMALL</x:v>
      </x:c>
      <x:c r="G1738" s="25" t="str">
        <x:v>JOINT_STOCK</x:v>
      </x:c>
      <x:c r="H1738" s="25" t="str">
        <x:v>2017-10-06</x:v>
      </x:c>
      <x:c r="I1738" s="25" t="n">
        <x:v>106</x:v>
      </x:c>
      <x:c r="J1738" s="28" t="n">
        <x:v>22303014.2</x:v>
      </x:c>
      <x:c r="K1738" s="25" t="n">
        <x:v>25</x:v>
      </x:c>
      <x:c r="L1738" s="26" t="b">
        <x:v>0</x:v>
      </x:c>
      <x:c r="M1738" s="26" t="b">
        <x:v>1</x:v>
      </x:c>
      <x:c r="N1738" s="25" t="n">
        <x:v>59.24</x:v>
      </x:c>
      <x:c r="O1738" s="26" t="b">
        <x:v>1</x:v>
      </x:c>
      <x:c r="P1738" s="25" t="str">
        <x:v>VIDEO_MEETING</x:v>
      </x:c>
      <x:c r="Q1738" s="25" t="str">
        <x:v>DERIVED_ANALYTICS</x:v>
      </x:c>
      <x:c r="R1738" s="30" t="n">
        <x:v>0.019146</x:v>
      </x:c>
      <x:c r="S1738" s="25" t="str">
        <x:v>R02</x:v>
      </x:c>
      <x:c r="T1738" s="25" t="n">
        <x:v>0</x:v>
      </x:c>
      <x:c r="U1738" s="25" t="n">
        <x:v>1</x:v>
      </x:c>
      <x:c r="V1738" s="25" t="str">
        <x:v>2027-07-23</x:v>
      </x:c>
      <x:c r="W1738" s="25" t="str">
        <x:v>NONE</x:v>
      </x:c>
      <x:c r="X1738" s="26" t="b">
        <x:v>1</x:v>
      </x:c>
      <x:c r="Y1738" s="26" t="b">
        <x:v>1</x:v>
      </x:c>
      <x:c r="Z1738" s="25" t="str">
        <x:v>CONTROLLED_SYNTHETIC</x:v>
      </x:c>
      <x:c r="AA1738" s="28" t="n">
        <x:v>11896148.6</x:v>
      </x:c>
      <x:c r="AB1738" s="28" t="n">
        <x:v>10730896.74</x:v>
      </x:c>
      <x:c r="AC1738" s="28" t="n">
        <x:v>516147.04</x:v>
      </x:c>
      <x:c r="AD1738" s="28" t="n">
        <x:v>4417022.97</x:v>
      </x:c>
      <x:c r="AE1738" s="28" t="n">
        <x:v>0</x:v>
      </x:c>
      <x:c r="AF1738" s="28" t="n">
        <x:v>2804018.44</x:v>
      </x:c>
      <x:c r="AG1738" s="28" t="n">
        <x:v>1410424.49</x:v>
      </x:c>
      <x:c r="AH1738" s="28" t="n">
        <x:v>426095.766667</x:v>
      </x:c>
      <x:c r="AI1738" s="28" t="n">
        <x:v>851583.855</x:v>
      </x:c>
      <x:c r="AJ1738" s="25" t="n">
        <x:v>493</x:v>
      </x:c>
      <x:c r="AK1738" s="25" t="n">
        <x:v>2</x:v>
      </x:c>
      <x:c r="AL1738" s="28" t="n">
        <x:v>2787127.19</x:v>
      </x:c>
      <x:c r="AM1738" s="28" t="n">
        <x:v>27007.89</x:v>
      </x:c>
      <x:c r="AN1738" s="25" t="str">
        <x:v>POS_MERCHANT_ACQUIRING|WORKING_CAPITAL_LOAN</x:v>
      </x:c>
      <x:c r="AO1738" s="25" t="str">
        <x:v>2025-12-10</x:v>
      </x:c>
      <x:c r="AP1738" s="25" t="n">
        <x:v>2</x:v>
      </x:c>
      <x:c r="AQ1738" s="25" t="n">
        <x:v>253</x:v>
      </x:c>
      <x:c r="AR1738" s="25" t="n">
        <x:v>36.5</x:v>
      </x:c>
      <x:c r="AS1738" s="30" t="n">
        <x:v>0.357047</x:v>
      </x:c>
      <x:c r="AT1738" s="25" t="n">
        <x:v>0</x:v>
      </x:c>
    </x:row>
    <x:row r="1739">
      <x:c r="A1739" s="25" t="str">
        <x:v>SME001735</x:v>
      </x:c>
      <x:c r="B1739" s="25" t="str">
        <x:v>Synthetic SME 001735</x:v>
      </x:c>
      <x:c r="C1739" s="25" t="str">
        <x:v>RM002</x:v>
      </x:c>
      <x:c r="D1739" s="25" t="str">
        <x:v>Marmara</x:v>
      </x:c>
      <x:c r="E1739" s="25" t="str">
        <x:v>Manufacturing</x:v>
      </x:c>
      <x:c r="F1739" s="25" t="str">
        <x:v>SMALL</x:v>
      </x:c>
      <x:c r="G1739" s="25" t="str">
        <x:v>JOINT_STOCK</x:v>
      </x:c>
      <x:c r="H1739" s="25" t="str">
        <x:v>2024-01-27</x:v>
      </x:c>
      <x:c r="I1739" s="25" t="n">
        <x:v>30</x:v>
      </x:c>
      <x:c r="J1739" s="28" t="n">
        <x:v>19047531.77</x:v>
      </x:c>
      <x:c r="K1739" s="25" t="n">
        <x:v>35</x:v>
      </x:c>
      <x:c r="L1739" s="26" t="b">
        <x:v>1</x:v>
      </x:c>
      <x:c r="M1739" s="26" t="b">
        <x:v>0</x:v>
      </x:c>
      <x:c r="N1739" s="25" t="n">
        <x:v>64.83</x:v>
      </x:c>
      <x:c r="O1739" s="26" t="b">
        <x:v>1</x:v>
      </x:c>
      <x:c r="P1739" s="25" t="str">
        <x:v>RM_CALL</x:v>
      </x:c>
      <x:c r="Q1739" s="25" t="str">
        <x:v>DERIVED_ANALYTICS</x:v>
      </x:c>
      <x:c r="R1739" s="30" t="n">
        <x:v>0.015901</x:v>
      </x:c>
      <x:c r="S1739" s="25" t="str">
        <x:v>R02</x:v>
      </x:c>
      <x:c r="T1739" s="25" t="n">
        <x:v>0</x:v>
      </x:c>
      <x:c r="U1739" s="25" t="n">
        <x:v>1</x:v>
      </x:c>
      <x:c r="V1739" s="25" t="str">
        <x:v>2026-02-19</x:v>
      </x:c>
      <x:c r="W1739" s="25" t="str">
        <x:v>NONE</x:v>
      </x:c>
      <x:c r="X1739" s="26" t="b">
        <x:v>1</x:v>
      </x:c>
      <x:c r="Y1739" s="26" t="b">
        <x:v>1</x:v>
      </x:c>
      <x:c r="Z1739" s="25" t="str">
        <x:v>CONTROLLED_SYNTHETIC</x:v>
      </x:c>
      <x:c r="AA1739" s="28" t="n">
        <x:v>9691092.82</x:v>
      </x:c>
      <x:c r="AB1739" s="28" t="n">
        <x:v>8503026.84</x:v>
      </x:c>
      <x:c r="AC1739" s="28" t="n">
        <x:v>560434.46</x:v>
      </x:c>
      <x:c r="AD1739" s="28" t="n">
        <x:v>7292949.54</x:v>
      </x:c>
      <x:c r="AE1739" s="28" t="n">
        <x:v>2790969.92</x:v>
      </x:c>
      <x:c r="AF1739" s="28" t="n">
        <x:v>0</x:v>
      </x:c>
      <x:c r="AG1739" s="28" t="n">
        <x:v>1452694.42</x:v>
      </x:c>
      <x:c r="AH1739" s="28" t="n">
        <x:v>397419.798333</x:v>
      </x:c>
      <x:c r="AI1739" s="28" t="n">
        <x:v>998551.566667</x:v>
      </x:c>
      <x:c r="AJ1739" s="25" t="n">
        <x:v>546</x:v>
      </x:c>
      <x:c r="AK1739" s="25" t="n">
        <x:v>2</x:v>
      </x:c>
      <x:c r="AL1739" s="28" t="n">
        <x:v>32405885.44</x:v>
      </x:c>
      <x:c r="AM1739" s="28" t="n">
        <x:v>1050513.48</x:v>
      </x:c>
      <x:c r="AN1739" s="25" t="str">
        <x:v>CASH_MANAGEMENT|PAYROLL_SERVICES</x:v>
      </x:c>
      <x:c r="AO1739" s="25" t="str">
        <x:v>2026-07-15</x:v>
      </x:c>
      <x:c r="AP1739" s="25" t="n">
        <x:v>6</x:v>
      </x:c>
      <x:c r="AQ1739" s="25" t="n">
        <x:v>36</x:v>
      </x:c>
      <x:c r="AR1739" s="25" t="n">
        <x:v>48.14</x:v>
      </x:c>
      <x:c r="AS1739" s="30" t="n">
        <x:v>1</x:v>
      </x:c>
      <x:c r="AT1739" s="25" t="n">
        <x:v>182</x:v>
      </x:c>
    </x:row>
    <x:row r="1740">
      <x:c r="A1740" s="25" t="str">
        <x:v>SME001736</x:v>
      </x:c>
      <x:c r="B1740" s="25" t="str">
        <x:v>Synthetic SME 001736</x:v>
      </x:c>
      <x:c r="C1740" s="25" t="str">
        <x:v>RM002</x:v>
      </x:c>
      <x:c r="D1740" s="25" t="str">
        <x:v>Marmara</x:v>
      </x:c>
      <x:c r="E1740" s="25" t="str">
        <x:v>Wholesale Trade</x:v>
      </x:c>
      <x:c r="F1740" s="25" t="str">
        <x:v>MICRO</x:v>
      </x:c>
      <x:c r="G1740" s="25" t="str">
        <x:v>JOINT_STOCK</x:v>
      </x:c>
      <x:c r="H1740" s="25" t="str">
        <x:v>2020-10-31</x:v>
      </x:c>
      <x:c r="I1740" s="25" t="n">
        <x:v>69</x:v>
      </x:c>
      <x:c r="J1740" s="28" t="n">
        <x:v>3483279.84</x:v>
      </x:c>
      <x:c r="K1740" s="25" t="n">
        <x:v>7</x:v>
      </x:c>
      <x:c r="L1740" s="26" t="b">
        <x:v>0</x:v>
      </x:c>
      <x:c r="M1740" s="26" t="b">
        <x:v>0</x:v>
      </x:c>
      <x:c r="N1740" s="25" t="n">
        <x:v>86.32</x:v>
      </x:c>
      <x:c r="O1740" s="26" t="b">
        <x:v>1</x:v>
      </x:c>
      <x:c r="P1740" s="25" t="str">
        <x:v>SECURE_MESSAGE</x:v>
      </x:c>
      <x:c r="Q1740" s="25" t="str">
        <x:v>DERIVED_ANALYTICS</x:v>
      </x:c>
      <x:c r="R1740" s="30" t="n">
        <x:v>0.096695</x:v>
      </x:c>
      <x:c r="S1740" s="25" t="str">
        <x:v>R06</x:v>
      </x:c>
      <x:c r="T1740" s="25" t="n">
        <x:v>0</x:v>
      </x:c>
      <x:c r="U1740" s="25" t="n">
        <x:v>1</x:v>
      </x:c>
      <x:c r="V1740" s="25" t="str">
        <x:v>2026-09-15</x:v>
      </x:c>
      <x:c r="W1740" s="25" t="str">
        <x:v>NONE</x:v>
      </x:c>
      <x:c r="X1740" s="26" t="b">
        <x:v>1</x:v>
      </x:c>
      <x:c r="Y1740" s="26" t="b">
        <x:v>1</x:v>
      </x:c>
      <x:c r="Z1740" s="25" t="str">
        <x:v>CONTROLLED_SYNTHETIC</x:v>
      </x:c>
      <x:c r="AA1740" s="28" t="n">
        <x:v>1885884.56</x:v>
      </x:c>
      <x:c r="AB1740" s="28" t="n">
        <x:v>1633710.49</x:v>
      </x:c>
      <x:c r="AC1740" s="28" t="n">
        <x:v>94666.6</x:v>
      </x:c>
      <x:c r="AD1740" s="28" t="n">
        <x:v>1300111.91</x:v>
      </x:c>
      <x:c r="AE1740" s="28" t="n">
        <x:v>0</x:v>
      </x:c>
      <x:c r="AF1740" s="28" t="n">
        <x:v>0</x:v>
      </x:c>
      <x:c r="AG1740" s="28" t="n">
        <x:v>0</x:v>
      </x:c>
      <x:c r="AH1740" s="28" t="n">
        <x:v>61915.656667</x:v>
      </x:c>
      <x:c r="AI1740" s="28" t="n">
        <x:v>221178.446667</x:v>
      </x:c>
      <x:c r="AJ1740" s="25" t="n">
        <x:v>765</x:v>
      </x:c>
      <x:c r="AK1740" s="25" t="n">
        <x:v>4</x:v>
      </x:c>
      <x:c r="AL1740" s="28" t="n">
        <x:v>3443882.78</x:v>
      </x:c>
      <x:c r="AM1740" s="28" t="n">
        <x:v>123496.16</x:v>
      </x:c>
      <x:c r="AN1740" s="25" t="str">
        <x:v>PAYROLL_SERVICES|POS_MERCHANT_ACQUIRING|TRADE_FINANCE|WORKING_CAPITAL_LOAN</x:v>
      </x:c>
      <x:c r="AO1740" s="25" t="str">
        <x:v>2026-07-25</x:v>
      </x:c>
      <x:c r="AP1740" s="25" t="n">
        <x:v>5</x:v>
      </x:c>
      <x:c r="AQ1740" s="25" t="n">
        <x:v>26</x:v>
      </x:c>
      <x:c r="AR1740" s="25" t="n">
        <x:v>70.11</x:v>
      </x:c>
      <x:c r="AS1740" s="30" t="n">
        <x:v>1</x:v>
      </x:c>
      <x:c r="AT1740" s="25" t="n">
        <x:v>0</x:v>
      </x:c>
    </x:row>
    <x:row r="1741">
      <x:c r="A1741" s="25" t="str">
        <x:v>SME001737</x:v>
      </x:c>
      <x:c r="B1741" s="25" t="str">
        <x:v>Synthetic SME 001737</x:v>
      </x:c>
      <x:c r="C1741" s="25" t="str">
        <x:v>RM026</x:v>
      </x:c>
      <x:c r="D1741" s="25" t="str">
        <x:v>Black Sea</x:v>
      </x:c>
      <x:c r="E1741" s="25" t="str">
        <x:v>Hospitality</x:v>
      </x:c>
      <x:c r="F1741" s="25" t="str">
        <x:v>MEDIUM</x:v>
      </x:c>
      <x:c r="G1741" s="25" t="str">
        <x:v>SOLE_PROPRIETOR</x:v>
      </x:c>
      <x:c r="H1741" s="25" t="str">
        <x:v>2026-01-28</x:v>
      </x:c>
      <x:c r="I1741" s="25" t="n">
        <x:v>6</x:v>
      </x:c>
      <x:c r="J1741" s="28" t="n">
        <x:v>97064550.42</x:v>
      </x:c>
      <x:c r="K1741" s="25" t="n">
        <x:v>205</x:v>
      </x:c>
      <x:c r="L1741" s="26" t="b">
        <x:v>1</x:v>
      </x:c>
      <x:c r="M1741" s="26" t="b">
        <x:v>1</x:v>
      </x:c>
      <x:c r="N1741" s="25" t="n">
        <x:v>44.18</x:v>
      </x:c>
      <x:c r="O1741" s="26" t="b">
        <x:v>1</x:v>
      </x:c>
      <x:c r="P1741" s="25" t="str">
        <x:v>SECURE_MESSAGE</x:v>
      </x:c>
      <x:c r="Q1741" s="25" t="str">
        <x:v>DERIVED_ANALYTICS</x:v>
      </x:c>
      <x:c r="R1741" s="30" t="n">
        <x:v>0.046753</x:v>
      </x:c>
      <x:c r="S1741" s="25" t="str">
        <x:v>R04</x:v>
      </x:c>
      <x:c r="T1741" s="25" t="n">
        <x:v>0</x:v>
      </x:c>
      <x:c r="U1741" s="25" t="n">
        <x:v>1</x:v>
      </x:c>
      <x:c r="V1741" s="25" t="str">
        <x:v>2027-01-29</x:v>
      </x:c>
      <x:c r="W1741" s="25" t="str">
        <x:v>NONE</x:v>
      </x:c>
      <x:c r="X1741" s="26" t="b">
        <x:v>1</x:v>
      </x:c>
      <x:c r="Y1741" s="26" t="b">
        <x:v>0</x:v>
      </x:c>
      <x:c r="Z1741" s="25" t="str">
        <x:v>CONTROLLED_SYNTHETIC</x:v>
      </x:c>
      <x:c r="AA1741" s="28" t="n">
        <x:v>46693704.01</x:v>
      </x:c>
      <x:c r="AB1741" s="28" t="n">
        <x:v>43150624.59</x:v>
      </x:c>
      <x:c r="AC1741" s="28" t="n">
        <x:v>15862200.1</x:v>
      </x:c>
      <x:c r="AD1741" s="28" t="n">
        <x:v>42526489.12</x:v>
      </x:c>
      <x:c r="AE1741" s="28" t="n">
        <x:v>14329963.04</x:v>
      </x:c>
      <x:c r="AF1741" s="28" t="n">
        <x:v>11230762.12</x:v>
      </x:c>
      <x:c r="AG1741" s="28" t="n">
        <x:v>14075257.49</x:v>
      </x:c>
      <x:c r="AH1741" s="28" t="n">
        <x:v>1341881.233333</x:v>
      </x:c>
      <x:c r="AI1741" s="28" t="n">
        <x:v>3425967.95</x:v>
      </x:c>
      <x:c r="AJ1741" s="25" t="n">
        <x:v>415</x:v>
      </x:c>
      <x:c r="AK1741" s="25" t="n">
        <x:v>2</x:v>
      </x:c>
      <x:c r="AL1741" s="28" t="n">
        <x:v>135558281</x:v>
      </x:c>
      <x:c r="AM1741" s="28" t="n">
        <x:v>4466034.45</x:v>
      </x:c>
      <x:c r="AN1741" s="25" t="str">
        <x:v>CASH_MANAGEMENT|POS_MERCHANT_ACQUIRING</x:v>
      </x:c>
      <x:c r="AO1741" s="25" t="str">
        <x:v>2026-07-08</x:v>
      </x:c>
      <x:c r="AP1741" s="25" t="n">
        <x:v>6</x:v>
      </x:c>
      <x:c r="AQ1741" s="25" t="n">
        <x:v>43</x:v>
      </x:c>
      <x:c r="AR1741" s="25" t="n">
        <x:v>42.43</x:v>
      </x:c>
      <x:c r="AS1741" s="30" t="n">
        <x:v>1</x:v>
      </x:c>
      <x:c r="AT1741" s="25" t="n">
        <x:v>0</x:v>
      </x:c>
    </x:row>
    <x:row r="1742">
      <x:c r="A1742" s="25" t="str">
        <x:v>SME001738</x:v>
      </x:c>
      <x:c r="B1742" s="25" t="str">
        <x:v>Synthetic SME 001738</x:v>
      </x:c>
      <x:c r="C1742" s="25" t="str">
        <x:v>RM018</x:v>
      </x:c>
      <x:c r="D1742" s="25" t="str">
        <x:v>Mediterranean</x:v>
      </x:c>
      <x:c r="E1742" s="25" t="str">
        <x:v>Hospitality</x:v>
      </x:c>
      <x:c r="F1742" s="25" t="str">
        <x:v>SMALL</x:v>
      </x:c>
      <x:c r="G1742" s="25" t="str">
        <x:v>LIMITED</x:v>
      </x:c>
      <x:c r="H1742" s="25" t="str">
        <x:v>2017-11-20</x:v>
      </x:c>
      <x:c r="I1742" s="25" t="n">
        <x:v>104</x:v>
      </x:c>
      <x:c r="J1742" s="28" t="n">
        <x:v>30370275.79</x:v>
      </x:c>
      <x:c r="K1742" s="25" t="n">
        <x:v>39</x:v>
      </x:c>
      <x:c r="L1742" s="26" t="b">
        <x:v>1</x:v>
      </x:c>
      <x:c r="M1742" s="26" t="b">
        <x:v>0</x:v>
      </x:c>
      <x:c r="N1742" s="25" t="n">
        <x:v>73.1</x:v>
      </x:c>
      <x:c r="O1742" s="26" t="b">
        <x:v>1</x:v>
      </x:c>
      <x:c r="P1742" s="25" t="str">
        <x:v>RM_CALL</x:v>
      </x:c>
      <x:c r="Q1742" s="25" t="str">
        <x:v>DERIVED_ANALYTICS</x:v>
      </x:c>
      <x:c r="R1742" s="30" t="n">
        <x:v>0.052042</x:v>
      </x:c>
      <x:c r="S1742" s="25" t="str">
        <x:v>R04</x:v>
      </x:c>
      <x:c r="T1742" s="25" t="n">
        <x:v>0</x:v>
      </x:c>
      <x:c r="U1742" s="25" t="n">
        <x:v>1</x:v>
      </x:c>
      <x:c r="V1742" s="25" t="str">
        <x:v>2027-03-17</x:v>
      </x:c>
      <x:c r="W1742" s="25" t="str">
        <x:v>NONE</x:v>
      </x:c>
      <x:c r="X1742" s="26" t="b">
        <x:v>1</x:v>
      </x:c>
      <x:c r="Y1742" s="26" t="b">
        <x:v>1</x:v>
      </x:c>
      <x:c r="Z1742" s="25" t="str">
        <x:v>CONTROLLED_SYNTHETIC</x:v>
      </x:c>
      <x:c r="AA1742" s="28" t="n">
        <x:v>15773103.68</x:v>
      </x:c>
      <x:c r="AB1742" s="28" t="n">
        <x:v>13995756.26</x:v>
      </x:c>
      <x:c r="AC1742" s="28" t="n">
        <x:v>7232644.95</x:v>
      </x:c>
      <x:c r="AD1742" s="28" t="n">
        <x:v>8565151.47</x:v>
      </x:c>
      <x:c r="AE1742" s="28" t="n">
        <x:v>4175226.77</x:v>
      </x:c>
      <x:c r="AF1742" s="28" t="n">
        <x:v>0</x:v>
      </x:c>
      <x:c r="AG1742" s="28" t="n">
        <x:v>1892659.62</x:v>
      </x:c>
      <x:c r="AH1742" s="28" t="n">
        <x:v>545405.291667</x:v>
      </x:c>
      <x:c r="AI1742" s="28" t="n">
        <x:v>1397589.843333</x:v>
      </x:c>
      <x:c r="AJ1742" s="25" t="n">
        <x:v>610</x:v>
      </x:c>
      <x:c r="AK1742" s="25" t="n">
        <x:v>2</x:v>
      </x:c>
      <x:c r="AL1742" s="28" t="n">
        <x:v>41934724.28</x:v>
      </x:c>
      <x:c r="AM1742" s="28" t="n">
        <x:v>1615400.91</x:v>
      </x:c>
      <x:c r="AN1742" s="25" t="str">
        <x:v>CASH_MANAGEMENT|POS_MERCHANT_ACQUIRING</x:v>
      </x:c>
      <x:c r="AO1742" s="25" t="str">
        <x:v>2025-11-25</x:v>
      </x:c>
      <x:c r="AP1742" s="25" t="n">
        <x:v>2</x:v>
      </x:c>
      <x:c r="AQ1742" s="25" t="n">
        <x:v>268</x:v>
      </x:c>
      <x:c r="AR1742" s="25" t="n">
        <x:v>61</x:v>
      </x:c>
      <x:c r="AS1742" s="30" t="n">
        <x:v>1</x:v>
      </x:c>
      <x:c r="AT1742" s="25" t="n">
        <x:v>0</x:v>
      </x:c>
    </x:row>
    <x:row r="1743">
      <x:c r="A1743" s="25" t="str">
        <x:v>SME001739</x:v>
      </x:c>
      <x:c r="B1743" s="25" t="str">
        <x:v>Synthetic SME 001739</x:v>
      </x:c>
      <x:c r="C1743" s="25" t="str">
        <x:v>RM028</x:v>
      </x:c>
      <x:c r="D1743" s="25" t="str">
        <x:v>Eastern</x:v>
      </x:c>
      <x:c r="E1743" s="25" t="str">
        <x:v>Retail Trade</x:v>
      </x:c>
      <x:c r="F1743" s="25" t="str">
        <x:v>SMALL</x:v>
      </x:c>
      <x:c r="G1743" s="25" t="str">
        <x:v>LIMITED</x:v>
      </x:c>
      <x:c r="H1743" s="25" t="str">
        <x:v>2024-12-23</x:v>
      </x:c>
      <x:c r="I1743" s="25" t="n">
        <x:v>19</x:v>
      </x:c>
      <x:c r="J1743" s="28" t="n">
        <x:v>27766641.1</x:v>
      </x:c>
      <x:c r="K1743" s="25" t="n">
        <x:v>35</x:v>
      </x:c>
      <x:c r="L1743" s="26" t="b">
        <x:v>0</x:v>
      </x:c>
      <x:c r="M1743" s="26" t="b">
        <x:v>0</x:v>
      </x:c>
      <x:c r="N1743" s="25" t="n">
        <x:v>66.21</x:v>
      </x:c>
      <x:c r="O1743" s="26" t="b">
        <x:v>0</x:v>
      </x:c>
      <x:c r="P1743" s="25" t="str">
        <x:v>RM_CALL</x:v>
      </x:c>
      <x:c r="Q1743" s="25" t="str">
        <x:v>DERIVED_ANALYTICS</x:v>
      </x:c>
      <x:c r="R1743" s="30" t="n">
        <x:v>0.027611</x:v>
      </x:c>
      <x:c r="S1743" s="25" t="str">
        <x:v>R03</x:v>
      </x:c>
      <x:c r="T1743" s="25" t="n">
        <x:v>0</x:v>
      </x:c>
      <x:c r="U1743" s="25" t="n">
        <x:v>1</x:v>
      </x:c>
      <x:c r="V1743" s="25" t="str">
        <x:v>2026-04-30</x:v>
      </x:c>
      <x:c r="W1743" s="25" t="str">
        <x:v>NONE</x:v>
      </x:c>
      <x:c r="X1743" s="26" t="b">
        <x:v>1</x:v>
      </x:c>
      <x:c r="Y1743" s="26" t="b">
        <x:v>0</x:v>
      </x:c>
      <x:c r="Z1743" s="25" t="str">
        <x:v>CONTROLLED_SYNTHETIC</x:v>
      </x:c>
      <x:c r="AA1743" s="28" t="n">
        <x:v>14617102.25</x:v>
      </x:c>
      <x:c r="AB1743" s="28" t="n">
        <x:v>12423408.68</x:v>
      </x:c>
      <x:c r="AC1743" s="28" t="n">
        <x:v>7572769.26</x:v>
      </x:c>
      <x:c r="AD1743" s="28" t="n">
        <x:v>8516400.57</x:v>
      </x:c>
      <x:c r="AE1743" s="28" t="n">
        <x:v>0</x:v>
      </x:c>
      <x:c r="AF1743" s="28" t="n">
        <x:v>0</x:v>
      </x:c>
      <x:c r="AG1743" s="28" t="n">
        <x:v>0</x:v>
      </x:c>
      <x:c r="AH1743" s="28" t="n">
        <x:v>581605.433333</x:v>
      </x:c>
      <x:c r="AI1743" s="28" t="n">
        <x:v>1290104.076667</x:v>
      </x:c>
      <x:c r="AJ1743" s="25" t="n">
        <x:v>612</x:v>
      </x:c>
      <x:c r="AK1743" s="25" t="n">
        <x:v>0</x:v>
      </x:c>
      <x:c r="AL1743" s="28" t="n">
        <x:v>0</x:v>
      </x:c>
      <x:c r="AM1743" s="28" t="n">
        <x:v>0</x:v>
      </x:c>
      <x:c r="AN1743" s="25"/>
      <x:c r="AO1743" s="25" t="str">
        <x:v>2026-07-14</x:v>
      </x:c>
      <x:c r="AP1743" s="25" t="n">
        <x:v>4</x:v>
      </x:c>
      <x:c r="AQ1743" s="25" t="n">
        <x:v>37</x:v>
      </x:c>
      <x:c r="AR1743" s="25" t="n">
        <x:v>4.52</x:v>
      </x:c>
      <x:c r="AS1743" s="30" t="n">
        <x:v>0</x:v>
      </x:c>
      <x:c r="AT1743" s="25" t="n">
        <x:v>112</x:v>
      </x:c>
    </x:row>
    <x:row r="1744">
      <x:c r="A1744" s="25" t="str">
        <x:v>SME001740</x:v>
      </x:c>
      <x:c r="B1744" s="25" t="str">
        <x:v>Synthetic SME 001740</x:v>
      </x:c>
      <x:c r="C1744" s="25" t="str">
        <x:v>RM009</x:v>
      </x:c>
      <x:c r="D1744" s="25" t="str">
        <x:v>Marmara</x:v>
      </x:c>
      <x:c r="E1744" s="25" t="str">
        <x:v>Retail Trade</x:v>
      </x:c>
      <x:c r="F1744" s="25" t="str">
        <x:v>SMALL</x:v>
      </x:c>
      <x:c r="G1744" s="25" t="str">
        <x:v>SOLE_PROPRIETOR</x:v>
      </x:c>
      <x:c r="H1744" s="25" t="str">
        <x:v>2015-12-27</x:v>
      </x:c>
      <x:c r="I1744" s="25" t="n">
        <x:v>127</x:v>
      </x:c>
      <x:c r="J1744" s="28" t="n">
        <x:v>11510473.88</x:v>
      </x:c>
      <x:c r="K1744" s="25" t="n">
        <x:v>24</x:v>
      </x:c>
      <x:c r="L1744" s="26" t="b">
        <x:v>0</x:v>
      </x:c>
      <x:c r="M1744" s="26" t="b">
        <x:v>0</x:v>
      </x:c>
      <x:c r="N1744" s="25" t="n">
        <x:v>65.16</x:v>
      </x:c>
      <x:c r="O1744" s="26" t="b">
        <x:v>1</x:v>
      </x:c>
      <x:c r="P1744" s="25" t="str">
        <x:v>RM_CALL</x:v>
      </x:c>
      <x:c r="Q1744" s="25" t="str">
        <x:v>DERIVED_ANALYTICS</x:v>
      </x:c>
      <x:c r="R1744" s="30" t="n">
        <x:v>0.036266</x:v>
      </x:c>
      <x:c r="S1744" s="25" t="str">
        <x:v>R03</x:v>
      </x:c>
      <x:c r="T1744" s="25" t="n">
        <x:v>0</x:v>
      </x:c>
      <x:c r="U1744" s="25" t="n">
        <x:v>1</x:v>
      </x:c>
      <x:c r="V1744" s="25" t="str">
        <x:v>2027-02-23</x:v>
      </x:c>
      <x:c r="W1744" s="25" t="str">
        <x:v>NONE</x:v>
      </x:c>
      <x:c r="X1744" s="26" t="b">
        <x:v>1</x:v>
      </x:c>
      <x:c r="Y1744" s="26" t="b">
        <x:v>1</x:v>
      </x:c>
      <x:c r="Z1744" s="25" t="str">
        <x:v>CONTROLLED_SYNTHETIC</x:v>
      </x:c>
      <x:c r="AA1744" s="28" t="n">
        <x:v>6254933.58</x:v>
      </x:c>
      <x:c r="AB1744" s="28" t="n">
        <x:v>5357404.3</x:v>
      </x:c>
      <x:c r="AC1744" s="28" t="n">
        <x:v>2938814.26</x:v>
      </x:c>
      <x:c r="AD1744" s="28" t="n">
        <x:v>4695925.35</x:v>
      </x:c>
      <x:c r="AE1744" s="28" t="n">
        <x:v>0</x:v>
      </x:c>
      <x:c r="AF1744" s="28" t="n">
        <x:v>0</x:v>
      </x:c>
      <x:c r="AG1744" s="28" t="n">
        <x:v>0</x:v>
      </x:c>
      <x:c r="AH1744" s="28" t="n">
        <x:v>218848.655</x:v>
      </x:c>
      <x:c r="AI1744" s="28" t="n">
        <x:v>505118.591667</x:v>
      </x:c>
      <x:c r="AJ1744" s="25" t="n">
        <x:v>483</x:v>
      </x:c>
      <x:c r="AK1744" s="25" t="n">
        <x:v>2</x:v>
      </x:c>
      <x:c r="AL1744" s="28" t="n">
        <x:v>10211683.7</x:v>
      </x:c>
      <x:c r="AM1744" s="28" t="n">
        <x:v>458150.3</x:v>
      </x:c>
      <x:c r="AN1744" s="25" t="str">
        <x:v>BUSINESS_CREDIT_CARD|PAYROLL_SERVICES</x:v>
      </x:c>
      <x:c r="AO1744" s="25" t="str">
        <x:v>2026-06-17</x:v>
      </x:c>
      <x:c r="AP1744" s="25" t="n">
        <x:v>4</x:v>
      </x:c>
      <x:c r="AQ1744" s="25" t="n">
        <x:v>64</x:v>
      </x:c>
      <x:c r="AR1744" s="25" t="n">
        <x:v>57.84</x:v>
      </x:c>
      <x:c r="AS1744" s="30" t="n">
        <x:v>1</x:v>
      </x:c>
      <x:c r="AT1744" s="25" t="n">
        <x:v>0</x:v>
      </x:c>
    </x:row>
    <x:row r="1745">
      <x:c r="A1745" s="25" t="str">
        <x:v>SME001741</x:v>
      </x:c>
      <x:c r="B1745" s="25" t="str">
        <x:v>Synthetic SME 001741</x:v>
      </x:c>
      <x:c r="C1745" s="25" t="str">
        <x:v>RM042</x:v>
      </x:c>
      <x:c r="D1745" s="25" t="str">
        <x:v>Mediterranean</x:v>
      </x:c>
      <x:c r="E1745" s="25" t="str">
        <x:v>Construction</x:v>
      </x:c>
      <x:c r="F1745" s="25" t="str">
        <x:v>SMALL</x:v>
      </x:c>
      <x:c r="G1745" s="25" t="str">
        <x:v>LIMITED</x:v>
      </x:c>
      <x:c r="H1745" s="25" t="str">
        <x:v>2026-01-12</x:v>
      </x:c>
      <x:c r="I1745" s="25" t="n">
        <x:v>7</x:v>
      </x:c>
      <x:c r="J1745" s="28" t="n">
        <x:v>20335639.58</x:v>
      </x:c>
      <x:c r="K1745" s="25" t="n">
        <x:v>22</x:v>
      </x:c>
      <x:c r="L1745" s="26" t="b">
        <x:v>0</x:v>
      </x:c>
      <x:c r="M1745" s="26" t="b">
        <x:v>0</x:v>
      </x:c>
      <x:c r="N1745" s="25" t="n">
        <x:v>94.89</x:v>
      </x:c>
      <x:c r="O1745" s="26" t="b">
        <x:v>1</x:v>
      </x:c>
      <x:c r="P1745" s="25" t="str">
        <x:v>RM_CALL</x:v>
      </x:c>
      <x:c r="Q1745" s="25" t="str">
        <x:v>DERIVED_ANALYTICS</x:v>
      </x:c>
      <x:c r="R1745" s="30" t="n">
        <x:v>0.032388</x:v>
      </x:c>
      <x:c r="S1745" s="25" t="str">
        <x:v>R03</x:v>
      </x:c>
      <x:c r="T1745" s="25" t="n">
        <x:v>0</x:v>
      </x:c>
      <x:c r="U1745" s="25" t="n">
        <x:v>1</x:v>
      </x:c>
      <x:c r="V1745" s="25" t="str">
        <x:v>2026-09-18</x:v>
      </x:c>
      <x:c r="W1745" s="25" t="str">
        <x:v>NONE</x:v>
      </x:c>
      <x:c r="X1745" s="26" t="b">
        <x:v>1</x:v>
      </x:c>
      <x:c r="Y1745" s="26" t="b">
        <x:v>1</x:v>
      </x:c>
      <x:c r="Z1745" s="25" t="str">
        <x:v>CONTROLLED_SYNTHETIC</x:v>
      </x:c>
      <x:c r="AA1745" s="28" t="n">
        <x:v>11891297.1</x:v>
      </x:c>
      <x:c r="AB1745" s="28" t="n">
        <x:v>9791599.35</x:v>
      </x:c>
      <x:c r="AC1745" s="28" t="n">
        <x:v>689846.34</x:v>
      </x:c>
      <x:c r="AD1745" s="28" t="n">
        <x:v>5059578.42</x:v>
      </x:c>
      <x:c r="AE1745" s="28" t="n">
        <x:v>0</x:v>
      </x:c>
      <x:c r="AF1745" s="28" t="n">
        <x:v>0</x:v>
      </x:c>
      <x:c r="AG1745" s="28" t="n">
        <x:v>0</x:v>
      </x:c>
      <x:c r="AH1745" s="28" t="n">
        <x:v>460716.508333</x:v>
      </x:c>
      <x:c r="AI1745" s="28" t="n">
        <x:v>855881.776667</x:v>
      </x:c>
      <x:c r="AJ1745" s="25" t="n">
        <x:v>761</x:v>
      </x:c>
      <x:c r="AK1745" s="25" t="n">
        <x:v>2</x:v>
      </x:c>
      <x:c r="AL1745" s="28" t="n">
        <x:v>11443845.84</x:v>
      </x:c>
      <x:c r="AM1745" s="28" t="n">
        <x:v>561272.36</x:v>
      </x:c>
      <x:c r="AN1745" s="25" t="str">
        <x:v>PAYROLL_SERVICES|TRADE_FINANCE</x:v>
      </x:c>
      <x:c r="AO1745" s="25" t="str">
        <x:v>2026-05-28</x:v>
      </x:c>
      <x:c r="AP1745" s="25" t="n">
        <x:v>1</x:v>
      </x:c>
      <x:c r="AQ1745" s="25" t="n">
        <x:v>84</x:v>
      </x:c>
      <x:c r="AR1745" s="25" t="n">
        <x:v>30.42</x:v>
      </x:c>
      <x:c r="AS1745" s="30" t="n">
        <x:v>1</x:v>
      </x:c>
      <x:c r="AT1745" s="25" t="n">
        <x:v>0</x:v>
      </x:c>
    </x:row>
    <x:row r="1746">
      <x:c r="A1746" s="25" t="str">
        <x:v>SME001742</x:v>
      </x:c>
      <x:c r="B1746" s="25" t="str">
        <x:v>Synthetic SME 001742</x:v>
      </x:c>
      <x:c r="C1746" s="25" t="str">
        <x:v>RM041</x:v>
      </x:c>
      <x:c r="D1746" s="25" t="str">
        <x:v>Marmara</x:v>
      </x:c>
      <x:c r="E1746" s="25" t="str">
        <x:v>Wholesale Trade</x:v>
      </x:c>
      <x:c r="F1746" s="25" t="str">
        <x:v>MICRO</x:v>
      </x:c>
      <x:c r="G1746" s="25" t="str">
        <x:v>LIMITED</x:v>
      </x:c>
      <x:c r="H1746" s="25" t="str">
        <x:v>2018-09-27</x:v>
      </x:c>
      <x:c r="I1746" s="25" t="n">
        <x:v>94</x:v>
      </x:c>
      <x:c r="J1746" s="28" t="n">
        <x:v>3794836.26</x:v>
      </x:c>
      <x:c r="K1746" s="25" t="n">
        <x:v>9</x:v>
      </x:c>
      <x:c r="L1746" s="26" t="b">
        <x:v>0</x:v>
      </x:c>
      <x:c r="M1746" s="26" t="b">
        <x:v>0</x:v>
      </x:c>
      <x:c r="N1746" s="25" t="n">
        <x:v>61.61</x:v>
      </x:c>
      <x:c r="O1746" s="26" t="b">
        <x:v>1</x:v>
      </x:c>
      <x:c r="P1746" s="25" t="str">
        <x:v>BRANCH</x:v>
      </x:c>
      <x:c r="Q1746" s="25" t="str">
        <x:v>DERIVED_ANALYTICS</x:v>
      </x:c>
      <x:c r="R1746" s="30" t="n">
        <x:v>0.06213</x:v>
      </x:c>
      <x:c r="S1746" s="25" t="str">
        <x:v>R04</x:v>
      </x:c>
      <x:c r="T1746" s="25" t="n">
        <x:v>5</x:v>
      </x:c>
      <x:c r="U1746" s="25" t="n">
        <x:v>1</x:v>
      </x:c>
      <x:c r="V1746" s="25" t="str">
        <x:v>2026-04-28</x:v>
      </x:c>
      <x:c r="W1746" s="25" t="str">
        <x:v>LOW</x:v>
      </x:c>
      <x:c r="X1746" s="26" t="b">
        <x:v>1</x:v>
      </x:c>
      <x:c r="Y1746" s="26" t="b">
        <x:v>1</x:v>
      </x:c>
      <x:c r="Z1746" s="25" t="str">
        <x:v>CONTROLLED_SYNTHETIC</x:v>
      </x:c>
      <x:c r="AA1746" s="28" t="n">
        <x:v>2157499</x:v>
      </x:c>
      <x:c r="AB1746" s="28" t="n">
        <x:v>1845221.18</x:v>
      </x:c>
      <x:c r="AC1746" s="28" t="n">
        <x:v>89426.56</x:v>
      </x:c>
      <x:c r="AD1746" s="28" t="n">
        <x:v>2051067.32</x:v>
      </x:c>
      <x:c r="AE1746" s="28" t="n">
        <x:v>0</x:v>
      </x:c>
      <x:c r="AF1746" s="28" t="n">
        <x:v>0</x:v>
      </x:c>
      <x:c r="AG1746" s="28" t="n">
        <x:v>0</x:v>
      </x:c>
      <x:c r="AH1746" s="28" t="n">
        <x:v>107574.263333</x:v>
      </x:c>
      <x:c r="AI1746" s="28" t="n">
        <x:v>102393.731667</x:v>
      </x:c>
      <x:c r="AJ1746" s="25" t="n">
        <x:v>542</x:v>
      </x:c>
      <x:c r="AK1746" s="25" t="n">
        <x:v>3</x:v>
      </x:c>
      <x:c r="AL1746" s="28" t="n">
        <x:v>7521324.44</x:v>
      </x:c>
      <x:c r="AM1746" s="28" t="n">
        <x:v>130288.48</x:v>
      </x:c>
      <x:c r="AN1746" s="25" t="str">
        <x:v>CASH_MANAGEMENT|PAYROLL_SERVICES|POS_MERCHANT_ACQUIRING</x:v>
      </x:c>
      <x:c r="AO1746" s="25" t="str">
        <x:v>2026-07-11</x:v>
      </x:c>
      <x:c r="AP1746" s="25" t="n">
        <x:v>4</x:v>
      </x:c>
      <x:c r="AQ1746" s="25" t="n">
        <x:v>40</x:v>
      </x:c>
      <x:c r="AR1746" s="25" t="n">
        <x:v>67.5</x:v>
      </x:c>
      <x:c r="AS1746" s="30" t="n">
        <x:v>1</x:v>
      </x:c>
      <x:c r="AT1746" s="25" t="n">
        <x:v>114</x:v>
      </x:c>
    </x:row>
    <x:row r="1747">
      <x:c r="A1747" s="25" t="str">
        <x:v>SME001743</x:v>
      </x:c>
      <x:c r="B1747" s="25" t="str">
        <x:v>Synthetic SME 001743</x:v>
      </x:c>
      <x:c r="C1747" s="25" t="str">
        <x:v>RM026</x:v>
      </x:c>
      <x:c r="D1747" s="25" t="str">
        <x:v>Black Sea</x:v>
      </x:c>
      <x:c r="E1747" s="25" t="str">
        <x:v>Wholesale Trade</x:v>
      </x:c>
      <x:c r="F1747" s="25" t="str">
        <x:v>SMALL</x:v>
      </x:c>
      <x:c r="G1747" s="25" t="str">
        <x:v>LIMITED</x:v>
      </x:c>
      <x:c r="H1747" s="25" t="str">
        <x:v>2022-10-10</x:v>
      </x:c>
      <x:c r="I1747" s="25" t="n">
        <x:v>46</x:v>
      </x:c>
      <x:c r="J1747" s="28" t="n">
        <x:v>20593988.68</x:v>
      </x:c>
      <x:c r="K1747" s="25" t="n">
        <x:v>48</x:v>
      </x:c>
      <x:c r="L1747" s="26" t="b">
        <x:v>0</x:v>
      </x:c>
      <x:c r="M1747" s="26" t="b">
        <x:v>1</x:v>
      </x:c>
      <x:c r="N1747" s="25" t="n">
        <x:v>35.78</x:v>
      </x:c>
      <x:c r="O1747" s="26" t="b">
        <x:v>1</x:v>
      </x:c>
      <x:c r="P1747" s="25" t="str">
        <x:v>SECURE_MESSAGE</x:v>
      </x:c>
      <x:c r="Q1747" s="25" t="str">
        <x:v>DERIVED_ANALYTICS</x:v>
      </x:c>
      <x:c r="R1747" s="30" t="n">
        <x:v>0.015725</x:v>
      </x:c>
      <x:c r="S1747" s="25" t="str">
        <x:v>R02</x:v>
      </x:c>
      <x:c r="T1747" s="25" t="n">
        <x:v>0</x:v>
      </x:c>
      <x:c r="U1747" s="25" t="n">
        <x:v>1</x:v>
      </x:c>
      <x:c r="V1747" s="25" t="str">
        <x:v>2027-10-01</x:v>
      </x:c>
      <x:c r="W1747" s="25" t="str">
        <x:v>LOW</x:v>
      </x:c>
      <x:c r="X1747" s="26" t="b">
        <x:v>1</x:v>
      </x:c>
      <x:c r="Y1747" s="26" t="b">
        <x:v>1</x:v>
      </x:c>
      <x:c r="Z1747" s="25" t="str">
        <x:v>CONTROLLED_SYNTHETIC</x:v>
      </x:c>
      <x:c r="AA1747" s="28" t="n">
        <x:v>10515907.75</x:v>
      </x:c>
      <x:c r="AB1747" s="28" t="n">
        <x:v>9487850.42</x:v>
      </x:c>
      <x:c r="AC1747" s="28" t="n">
        <x:v>499906.62</x:v>
      </x:c>
      <x:c r="AD1747" s="28" t="n">
        <x:v>9393188.67</x:v>
      </x:c>
      <x:c r="AE1747" s="28" t="n">
        <x:v>0</x:v>
      </x:c>
      <x:c r="AF1747" s="28" t="n">
        <x:v>3334812.33</x:v>
      </x:c>
      <x:c r="AG1747" s="28" t="n">
        <x:v>1587926.18</x:v>
      </x:c>
      <x:c r="AH1747" s="28" t="n">
        <x:v>416484.741667</x:v>
      </x:c>
      <x:c r="AI1747" s="28" t="n">
        <x:v>968844.208333</x:v>
      </x:c>
      <x:c r="AJ1747" s="25" t="n">
        <x:v>421</x:v>
      </x:c>
      <x:c r="AK1747" s="25" t="n">
        <x:v>3</x:v>
      </x:c>
      <x:c r="AL1747" s="28" t="n">
        <x:v>25906095.49</x:v>
      </x:c>
      <x:c r="AM1747" s="28" t="n">
        <x:v>796744.16</x:v>
      </x:c>
      <x:c r="AN1747" s="25" t="str">
        <x:v>PAYROLL_SERVICES|POS_MERCHANT_ACQUIRING|WORKING_CAPITAL_LOAN</x:v>
      </x:c>
      <x:c r="AO1747" s="25" t="str">
        <x:v>2026-07-21</x:v>
      </x:c>
      <x:c r="AP1747" s="25" t="n">
        <x:v>4</x:v>
      </x:c>
      <x:c r="AQ1747" s="25" t="n">
        <x:v>30</x:v>
      </x:c>
      <x:c r="AR1747" s="25" t="n">
        <x:v>58.45</x:v>
      </x:c>
      <x:c r="AS1747" s="30" t="n">
        <x:v>1</x:v>
      </x:c>
      <x:c r="AT1747" s="25" t="n">
        <x:v>0</x:v>
      </x:c>
    </x:row>
    <x:row r="1748">
      <x:c r="A1748" s="25" t="str">
        <x:v>SME001744</x:v>
      </x:c>
      <x:c r="B1748" s="25" t="str">
        <x:v>Synthetic SME 001744</x:v>
      </x:c>
      <x:c r="C1748" s="25" t="str">
        <x:v>RM013</x:v>
      </x:c>
      <x:c r="D1748" s="25" t="str">
        <x:v>Black Sea</x:v>
      </x:c>
      <x:c r="E1748" s="25" t="str">
        <x:v>Agriculture</x:v>
      </x:c>
      <x:c r="F1748" s="25" t="str">
        <x:v>MEDIUM</x:v>
      </x:c>
      <x:c r="G1748" s="25" t="str">
        <x:v>JOINT_STOCK</x:v>
      </x:c>
      <x:c r="H1748" s="25" t="str">
        <x:v>2024-01-09</x:v>
      </x:c>
      <x:c r="I1748" s="25" t="n">
        <x:v>31</x:v>
      </x:c>
      <x:c r="J1748" s="28" t="n">
        <x:v>225525461.92</x:v>
      </x:c>
      <x:c r="K1748" s="25" t="n">
        <x:v>110</x:v>
      </x:c>
      <x:c r="L1748" s="26" t="b">
        <x:v>1</x:v>
      </x:c>
      <x:c r="M1748" s="26" t="b">
        <x:v>1</x:v>
      </x:c>
      <x:c r="N1748" s="25" t="n">
        <x:v>67.63</x:v>
      </x:c>
      <x:c r="O1748" s="26" t="b">
        <x:v>1</x:v>
      </x:c>
      <x:c r="P1748" s="25" t="str">
        <x:v>VIDEO_MEETING</x:v>
      </x:c>
      <x:c r="Q1748" s="25" t="str">
        <x:v>DERIVED_ANALYTICS</x:v>
      </x:c>
      <x:c r="R1748" s="30" t="n">
        <x:v>0.020268</x:v>
      </x:c>
      <x:c r="S1748" s="25" t="str">
        <x:v>R02</x:v>
      </x:c>
      <x:c r="T1748" s="25" t="n">
        <x:v>30</x:v>
      </x:c>
      <x:c r="U1748" s="25" t="n">
        <x:v>2</x:v>
      </x:c>
      <x:c r="V1748" s="25" t="str">
        <x:v>2027-05-29</x:v>
      </x:c>
      <x:c r="W1748" s="25" t="str">
        <x:v>NONE</x:v>
      </x:c>
      <x:c r="X1748" s="26" t="b">
        <x:v>1</x:v>
      </x:c>
      <x:c r="Y1748" s="26" t="b">
        <x:v>1</x:v>
      </x:c>
      <x:c r="Z1748" s="25" t="str">
        <x:v>CONTROLLED_SYNTHETIC</x:v>
      </x:c>
      <x:c r="AA1748" s="28" t="n">
        <x:v>123383606.67</x:v>
      </x:c>
      <x:c r="AB1748" s="28" t="n">
        <x:v>112090524.31</x:v>
      </x:c>
      <x:c r="AC1748" s="28" t="n">
        <x:v>4861481.86</x:v>
      </x:c>
      <x:c r="AD1748" s="28" t="n">
        <x:v>24179862.12</x:v>
      </x:c>
      <x:c r="AE1748" s="28" t="n">
        <x:v>29001856.27</x:v>
      </x:c>
      <x:c r="AF1748" s="28" t="n">
        <x:v>30952951.17</x:v>
      </x:c>
      <x:c r="AG1748" s="28" t="n">
        <x:v>32517776.02</x:v>
      </x:c>
      <x:c r="AH1748" s="28" t="n">
        <x:v>4613676.811667</x:v>
      </x:c>
      <x:c r="AI1748" s="28" t="n">
        <x:v>15125935.533333</x:v>
      </x:c>
      <x:c r="AJ1748" s="25" t="n">
        <x:v>667</x:v>
      </x:c>
      <x:c r="AK1748" s="25" t="n">
        <x:v>3</x:v>
      </x:c>
      <x:c r="AL1748" s="28" t="n">
        <x:v>97421771.37</x:v>
      </x:c>
      <x:c r="AM1748" s="28" t="n">
        <x:v>1780288.54</x:v>
      </x:c>
      <x:c r="AN1748" s="25" t="str">
        <x:v>BUSINESS_CREDIT_CARD|TRADE_FINANCE|WORKING_CAPITAL_LOAN</x:v>
      </x:c>
      <x:c r="AO1748" s="25" t="str">
        <x:v>2026-08-08</x:v>
      </x:c>
      <x:c r="AP1748" s="25" t="n">
        <x:v>6</x:v>
      </x:c>
      <x:c r="AQ1748" s="25" t="n">
        <x:v>12</x:v>
      </x:c>
      <x:c r="AR1748" s="25" t="n">
        <x:v>38.98</x:v>
      </x:c>
      <x:c r="AS1748" s="30" t="n">
        <x:v>1</x:v>
      </x:c>
      <x:c r="AT1748" s="25" t="n">
        <x:v>0</x:v>
      </x:c>
    </x:row>
    <x:row r="1749">
      <x:c r="A1749" s="25" t="str">
        <x:v>SME001745</x:v>
      </x:c>
      <x:c r="B1749" s="25" t="str">
        <x:v>Synthetic SME 001745</x:v>
      </x:c>
      <x:c r="C1749" s="25" t="str">
        <x:v>RM018</x:v>
      </x:c>
      <x:c r="D1749" s="25" t="str">
        <x:v>Mediterranean</x:v>
      </x:c>
      <x:c r="E1749" s="25" t="str">
        <x:v>Professional Services</x:v>
      </x:c>
      <x:c r="F1749" s="25" t="str">
        <x:v>MICRO</x:v>
      </x:c>
      <x:c r="G1749" s="25" t="str">
        <x:v>JOINT_STOCK</x:v>
      </x:c>
      <x:c r="H1749" s="25" t="str">
        <x:v>2019-07-31</x:v>
      </x:c>
      <x:c r="I1749" s="25" t="n">
        <x:v>84</x:v>
      </x:c>
      <x:c r="J1749" s="28" t="n">
        <x:v>3405218.41</x:v>
      </x:c>
      <x:c r="K1749" s="25" t="n">
        <x:v>6</x:v>
      </x:c>
      <x:c r="L1749" s="26" t="b">
        <x:v>0</x:v>
      </x:c>
      <x:c r="M1749" s="26" t="b">
        <x:v>0</x:v>
      </x:c>
      <x:c r="N1749" s="25" t="n">
        <x:v>87.52</x:v>
      </x:c>
      <x:c r="O1749" s="26" t="b">
        <x:v>0</x:v>
      </x:c>
      <x:c r="P1749" s="25" t="str">
        <x:v>VIDEO_MEETING</x:v>
      </x:c>
      <x:c r="Q1749" s="25" t="str">
        <x:v>DERIVED_ANALYTICS</x:v>
      </x:c>
      <x:c r="R1749" s="30" t="n">
        <x:v>0.061643</x:v>
      </x:c>
      <x:c r="S1749" s="25" t="str">
        <x:v>R04</x:v>
      </x:c>
      <x:c r="T1749" s="25" t="n">
        <x:v>0</x:v>
      </x:c>
      <x:c r="U1749" s="25" t="n">
        <x:v>1</x:v>
      </x:c>
      <x:c r="V1749" s="25" t="str">
        <x:v>2027-07-31</x:v>
      </x:c>
      <x:c r="W1749" s="25" t="str">
        <x:v>NONE</x:v>
      </x:c>
      <x:c r="X1749" s="26" t="b">
        <x:v>1</x:v>
      </x:c>
      <x:c r="Y1749" s="26" t="b">
        <x:v>1</x:v>
      </x:c>
      <x:c r="Z1749" s="25" t="str">
        <x:v>CONTROLLED_SYNTHETIC</x:v>
      </x:c>
      <x:c r="AA1749" s="28" t="n">
        <x:v>1749239.04</x:v>
      </x:c>
      <x:c r="AB1749" s="28" t="n">
        <x:v>1461583.86</x:v>
      </x:c>
      <x:c r="AC1749" s="28" t="n">
        <x:v>109592.81</x:v>
      </x:c>
      <x:c r="AD1749" s="28" t="n">
        <x:v>1242646.09</x:v>
      </x:c>
      <x:c r="AE1749" s="28" t="n">
        <x:v>0</x:v>
      </x:c>
      <x:c r="AF1749" s="28" t="n">
        <x:v>0</x:v>
      </x:c>
      <x:c r="AG1749" s="28" t="n">
        <x:v>0</x:v>
      </x:c>
      <x:c r="AH1749" s="28" t="n">
        <x:v>56939.256667</x:v>
      </x:c>
      <x:c r="AI1749" s="28" t="n">
        <x:v>160227.991667</x:v>
      </x:c>
      <x:c r="AJ1749" s="25" t="n">
        <x:v>718</x:v>
      </x:c>
      <x:c r="AK1749" s="25" t="n">
        <x:v>2</x:v>
      </x:c>
      <x:c r="AL1749" s="28" t="n">
        <x:v>5018350.36</x:v>
      </x:c>
      <x:c r="AM1749" s="28" t="n">
        <x:v>93116.48</x:v>
      </x:c>
      <x:c r="AN1749" s="25" t="str">
        <x:v>CASH_MANAGEMENT|PAYROLL_SERVICES</x:v>
      </x:c>
      <x:c r="AO1749" s="25" t="str">
        <x:v>2025-12-03</x:v>
      </x:c>
      <x:c r="AP1749" s="25" t="n">
        <x:v>2</x:v>
      </x:c>
      <x:c r="AQ1749" s="25" t="n">
        <x:v>260</x:v>
      </x:c>
      <x:c r="AR1749" s="25" t="n">
        <x:v>61</x:v>
      </x:c>
      <x:c r="AS1749" s="30" t="n">
        <x:v>1</x:v>
      </x:c>
      <x:c r="AT1749" s="25" t="n">
        <x:v>0</x:v>
      </x:c>
    </x:row>
    <x:row r="1750">
      <x:c r="A1750" s="25" t="str">
        <x:v>SME001746</x:v>
      </x:c>
      <x:c r="B1750" s="25" t="str">
        <x:v>Synthetic SME 001746</x:v>
      </x:c>
      <x:c r="C1750" s="25" t="str">
        <x:v>RM005</x:v>
      </x:c>
      <x:c r="D1750" s="25" t="str">
        <x:v>Eastern</x:v>
      </x:c>
      <x:c r="E1750" s="25" t="str">
        <x:v>Agriculture</x:v>
      </x:c>
      <x:c r="F1750" s="25" t="str">
        <x:v>SMALL</x:v>
      </x:c>
      <x:c r="G1750" s="25" t="str">
        <x:v>LIMITED</x:v>
      </x:c>
      <x:c r="H1750" s="25" t="str">
        <x:v>2024-10-25</x:v>
      </x:c>
      <x:c r="I1750" s="25" t="n">
        <x:v>21</x:v>
      </x:c>
      <x:c r="J1750" s="28" t="n">
        <x:v>38303511.95</x:v>
      </x:c>
      <x:c r="K1750" s="25" t="n">
        <x:v>26</x:v>
      </x:c>
      <x:c r="L1750" s="26" t="b">
        <x:v>0</x:v>
      </x:c>
      <x:c r="M1750" s="26" t="b">
        <x:v>0</x:v>
      </x:c>
      <x:c r="N1750" s="25" t="n">
        <x:v>91.6</x:v>
      </x:c>
      <x:c r="O1750" s="26" t="b">
        <x:v>1</x:v>
      </x:c>
      <x:c r="P1750" s="25" t="str">
        <x:v>BRANCH</x:v>
      </x:c>
      <x:c r="Q1750" s="25" t="str">
        <x:v>DERIVED_ANALYTICS</x:v>
      </x:c>
      <x:c r="R1750" s="30" t="n">
        <x:v>0.033614</x:v>
      </x:c>
      <x:c r="S1750" s="25" t="str">
        <x:v>R03</x:v>
      </x:c>
      <x:c r="T1750" s="25" t="n">
        <x:v>0</x:v>
      </x:c>
      <x:c r="U1750" s="25" t="n">
        <x:v>1</x:v>
      </x:c>
      <x:c r="V1750" s="25" t="str">
        <x:v>2026-12-05</x:v>
      </x:c>
      <x:c r="W1750" s="25" t="str">
        <x:v>NONE</x:v>
      </x:c>
      <x:c r="X1750" s="26" t="b">
        <x:v>1</x:v>
      </x:c>
      <x:c r="Y1750" s="26" t="b">
        <x:v>1</x:v>
      </x:c>
      <x:c r="Z1750" s="25" t="str">
        <x:v>CONTROLLED_SYNTHETIC</x:v>
      </x:c>
      <x:c r="AA1750" s="28" t="n">
        <x:v>19084580.82</x:v>
      </x:c>
      <x:c r="AB1750" s="28" t="n">
        <x:v>18115704.19</x:v>
      </x:c>
      <x:c r="AC1750" s="28" t="n">
        <x:v>1004471.16</x:v>
      </x:c>
      <x:c r="AD1750" s="28" t="n">
        <x:v>5450517.61</x:v>
      </x:c>
      <x:c r="AE1750" s="28" t="n">
        <x:v>0</x:v>
      </x:c>
      <x:c r="AF1750" s="28" t="n">
        <x:v>0</x:v>
      </x:c>
      <x:c r="AG1750" s="28" t="n">
        <x:v>0</x:v>
      </x:c>
      <x:c r="AH1750" s="28" t="n">
        <x:v>749559.766667</x:v>
      </x:c>
      <x:c r="AI1750" s="28" t="n">
        <x:v>1681030.405</x:v>
      </x:c>
      <x:c r="AJ1750" s="25" t="n">
        <x:v>842</x:v>
      </x:c>
      <x:c r="AK1750" s="25" t="n">
        <x:v>2</x:v>
      </x:c>
      <x:c r="AL1750" s="28" t="n">
        <x:v>1541557.38</x:v>
      </x:c>
      <x:c r="AM1750" s="28" t="n">
        <x:v>64449.83</x:v>
      </x:c>
      <x:c r="AN1750" s="25" t="str">
        <x:v>BUSINESS_CREDIT_CARD|TERM_DEPOSIT</x:v>
      </x:c>
      <x:c r="AO1750" s="25" t="str">
        <x:v>2026-05-01</x:v>
      </x:c>
      <x:c r="AP1750" s="25" t="n">
        <x:v>1</x:v>
      </x:c>
      <x:c r="AQ1750" s="25" t="n">
        <x:v>111</x:v>
      </x:c>
      <x:c r="AR1750" s="25" t="n">
        <x:v>19.13</x:v>
      </x:c>
      <x:c r="AS1750" s="30" t="n">
        <x:v>0.114988</x:v>
      </x:c>
      <x:c r="AT1750" s="25" t="n">
        <x:v>0</x:v>
      </x:c>
    </x:row>
    <x:row r="1751">
      <x:c r="A1751" s="25" t="str">
        <x:v>SME001747</x:v>
      </x:c>
      <x:c r="B1751" s="25" t="str">
        <x:v>Synthetic SME 001747</x:v>
      </x:c>
      <x:c r="C1751" s="25" t="str">
        <x:v>RM048</x:v>
      </x:c>
      <x:c r="D1751" s="25" t="str">
        <x:v>Eastern</x:v>
      </x:c>
      <x:c r="E1751" s="25" t="str">
        <x:v>Hospitality</x:v>
      </x:c>
      <x:c r="F1751" s="25" t="str">
        <x:v>MICRO</x:v>
      </x:c>
      <x:c r="G1751" s="25" t="str">
        <x:v>LIMITED</x:v>
      </x:c>
      <x:c r="H1751" s="25" t="str">
        <x:v>2016-06-15</x:v>
      </x:c>
      <x:c r="I1751" s="25" t="n">
        <x:v>122</x:v>
      </x:c>
      <x:c r="J1751" s="28" t="n">
        <x:v>6466610.38</x:v>
      </x:c>
      <x:c r="K1751" s="25" t="n">
        <x:v>8</x:v>
      </x:c>
      <x:c r="L1751" s="26" t="b">
        <x:v>0</x:v>
      </x:c>
      <x:c r="M1751" s="26" t="b">
        <x:v>1</x:v>
      </x:c>
      <x:c r="N1751" s="25" t="n">
        <x:v>54.95</x:v>
      </x:c>
      <x:c r="O1751" s="26" t="b">
        <x:v>1</x:v>
      </x:c>
      <x:c r="P1751" s="25" t="str">
        <x:v>BRANCH</x:v>
      </x:c>
      <x:c r="Q1751" s="25" t="str">
        <x:v>DERIVED_ANALYTICS</x:v>
      </x:c>
      <x:c r="R1751" s="30" t="n">
        <x:v>0.121438</x:v>
      </x:c>
      <x:c r="S1751" s="25" t="str">
        <x:v>R07</x:v>
      </x:c>
      <x:c r="T1751" s="25" t="n">
        <x:v>15</x:v>
      </x:c>
      <x:c r="U1751" s="25" t="n">
        <x:v>1</x:v>
      </x:c>
      <x:c r="V1751" s="25" t="str">
        <x:v>2026-09-25</x:v>
      </x:c>
      <x:c r="W1751" s="25" t="str">
        <x:v>NONE</x:v>
      </x:c>
      <x:c r="X1751" s="26" t="b">
        <x:v>0</x:v>
      </x:c>
      <x:c r="Y1751" s="26" t="b">
        <x:v>1</x:v>
      </x:c>
      <x:c r="Z1751" s="25" t="str">
        <x:v>CONTROLLED_SYNTHETIC</x:v>
      </x:c>
      <x:c r="AA1751" s="28" t="n">
        <x:v>3417441.79</x:v>
      </x:c>
      <x:c r="AB1751" s="28" t="n">
        <x:v>3048998.8</x:v>
      </x:c>
      <x:c r="AC1751" s="28" t="n">
        <x:v>1902763.52</x:v>
      </x:c>
      <x:c r="AD1751" s="28" t="n">
        <x:v>1615795.52</x:v>
      </x:c>
      <x:c r="AE1751" s="28" t="n">
        <x:v>0</x:v>
      </x:c>
      <x:c r="AF1751" s="28" t="n">
        <x:v>819699.67</x:v>
      </x:c>
      <x:c r="AG1751" s="28" t="n">
        <x:v>400007.24</x:v>
      </x:c>
      <x:c r="AH1751" s="28" t="n">
        <x:v>139050.248333</x:v>
      </x:c>
      <x:c r="AI1751" s="28" t="n">
        <x:v>421404.55</x:v>
      </x:c>
      <x:c r="AJ1751" s="25" t="n">
        <x:v>644</x:v>
      </x:c>
      <x:c r="AK1751" s="25" t="n">
        <x:v>2</x:v>
      </x:c>
      <x:c r="AL1751" s="28" t="n">
        <x:v>3931550.66</x:v>
      </x:c>
      <x:c r="AM1751" s="28" t="n">
        <x:v>89416.54</x:v>
      </x:c>
      <x:c r="AN1751" s="25" t="str">
        <x:v>BUSINESS_CREDIT_CARD|POS_MERCHANT_ACQUIRING</x:v>
      </x:c>
      <x:c r="AO1751" s="25" t="str">
        <x:v>2026-07-18</x:v>
      </x:c>
      <x:c r="AP1751" s="25" t="n">
        <x:v>3</x:v>
      </x:c>
      <x:c r="AQ1751" s="25" t="n">
        <x:v>33</x:v>
      </x:c>
      <x:c r="AR1751" s="25" t="n">
        <x:v>50.02</x:v>
      </x:c>
      <x:c r="AS1751" s="30" t="n">
        <x:v>1</x:v>
      </x:c>
      <x:c r="AT1751" s="25" t="n">
        <x:v>0</x:v>
      </x:c>
    </x:row>
    <x:row r="1752">
      <x:c r="A1752" s="25" t="str">
        <x:v>SME001748</x:v>
      </x:c>
      <x:c r="B1752" s="25" t="str">
        <x:v>Synthetic SME 001748</x:v>
      </x:c>
      <x:c r="C1752" s="25" t="str">
        <x:v>RM009</x:v>
      </x:c>
      <x:c r="D1752" s="25" t="str">
        <x:v>Marmara</x:v>
      </x:c>
      <x:c r="E1752" s="25" t="str">
        <x:v>Retail Trade</x:v>
      </x:c>
      <x:c r="F1752" s="25" t="str">
        <x:v>MICRO</x:v>
      </x:c>
      <x:c r="G1752" s="25" t="str">
        <x:v>LIMITED</x:v>
      </x:c>
      <x:c r="H1752" s="25" t="str">
        <x:v>2018-09-21</x:v>
      </x:c>
      <x:c r="I1752" s="25" t="n">
        <x:v>94</x:v>
      </x:c>
      <x:c r="J1752" s="28" t="n">
        <x:v>16167767.7</x:v>
      </x:c>
      <x:c r="K1752" s="25" t="n">
        <x:v>7</x:v>
      </x:c>
      <x:c r="L1752" s="26" t="b">
        <x:v>0</x:v>
      </x:c>
      <x:c r="M1752" s="26" t="b">
        <x:v>0</x:v>
      </x:c>
      <x:c r="N1752" s="25" t="n">
        <x:v>78.63</x:v>
      </x:c>
      <x:c r="O1752" s="26" t="b">
        <x:v>1</x:v>
      </x:c>
      <x:c r="P1752" s="25" t="str">
        <x:v>BRANCH</x:v>
      </x:c>
      <x:c r="Q1752" s="25" t="str">
        <x:v>DERIVED_ANALYTICS</x:v>
      </x:c>
      <x:c r="R1752" s="30" t="n">
        <x:v>0.02551</x:v>
      </x:c>
      <x:c r="S1752" s="25" t="str">
        <x:v>R03</x:v>
      </x:c>
      <x:c r="T1752" s="25" t="n">
        <x:v>0</x:v>
      </x:c>
      <x:c r="U1752" s="25" t="n">
        <x:v>1</x:v>
      </x:c>
      <x:c r="V1752" s="25" t="str">
        <x:v>2025-12-22</x:v>
      </x:c>
      <x:c r="W1752" s="25" t="str">
        <x:v>NONE</x:v>
      </x:c>
      <x:c r="X1752" s="26" t="b">
        <x:v>1</x:v>
      </x:c>
      <x:c r="Y1752" s="26" t="b">
        <x:v>1</x:v>
      </x:c>
      <x:c r="Z1752" s="25" t="str">
        <x:v>CONTROLLED_SYNTHETIC</x:v>
      </x:c>
      <x:c r="AA1752" s="28" t="n">
        <x:v>8424900.67</x:v>
      </x:c>
      <x:c r="AB1752" s="28" t="n">
        <x:v>6717493.85</x:v>
      </x:c>
      <x:c r="AC1752" s="28" t="n">
        <x:v>4863396.99</x:v>
      </x:c>
      <x:c r="AD1752" s="28" t="n">
        <x:v>1238207.26</x:v>
      </x:c>
      <x:c r="AE1752" s="28" t="n">
        <x:v>0</x:v>
      </x:c>
      <x:c r="AF1752" s="28" t="n">
        <x:v>0</x:v>
      </x:c>
      <x:c r="AG1752" s="28" t="n">
        <x:v>0</x:v>
      </x:c>
      <x:c r="AH1752" s="28" t="n">
        <x:v>380293.335</x:v>
      </x:c>
      <x:c r="AI1752" s="28" t="n">
        <x:v>947714.686667</x:v>
      </x:c>
      <x:c r="AJ1752" s="25" t="n">
        <x:v>738</x:v>
      </x:c>
      <x:c r="AK1752" s="25" t="n">
        <x:v>2</x:v>
      </x:c>
      <x:c r="AL1752" s="28" t="n">
        <x:v>1762018.81</x:v>
      </x:c>
      <x:c r="AM1752" s="28" t="n">
        <x:v>57860.02</x:v>
      </x:c>
      <x:c r="AN1752" s="25" t="str">
        <x:v>TERM_DEPOSIT|WORKING_CAPITAL_LOAN</x:v>
      </x:c>
      <x:c r="AO1752" s="25" t="str">
        <x:v>2026-07-13</x:v>
      </x:c>
      <x:c r="AP1752" s="25" t="n">
        <x:v>3</x:v>
      </x:c>
      <x:c r="AQ1752" s="25" t="n">
        <x:v>38</x:v>
      </x:c>
      <x:c r="AR1752" s="25" t="n">
        <x:v>36.05</x:v>
      </x:c>
      <x:c r="AS1752" s="30" t="n">
        <x:v>0.311381</x:v>
      </x:c>
      <x:c r="AT1752" s="25" t="n">
        <x:v>241</x:v>
      </x:c>
    </x:row>
    <x:row r="1753">
      <x:c r="A1753" s="25" t="str">
        <x:v>SME001749</x:v>
      </x:c>
      <x:c r="B1753" s="25" t="str">
        <x:v>Synthetic SME 001749</x:v>
      </x:c>
      <x:c r="C1753" s="25" t="str">
        <x:v>RM029</x:v>
      </x:c>
      <x:c r="D1753" s="25" t="str">
        <x:v>Marmara</x:v>
      </x:c>
      <x:c r="E1753" s="25" t="str">
        <x:v>Agriculture</x:v>
      </x:c>
      <x:c r="F1753" s="25" t="str">
        <x:v>MICRO</x:v>
      </x:c>
      <x:c r="G1753" s="25" t="str">
        <x:v>LIMITED</x:v>
      </x:c>
      <x:c r="H1753" s="25" t="str">
        <x:v>2023-05-09</x:v>
      </x:c>
      <x:c r="I1753" s="25" t="n">
        <x:v>39</x:v>
      </x:c>
      <x:c r="J1753" s="28" t="n">
        <x:v>4705995.94</x:v>
      </x:c>
      <x:c r="K1753" s="25" t="n">
        <x:v>5</x:v>
      </x:c>
      <x:c r="L1753" s="26" t="b">
        <x:v>0</x:v>
      </x:c>
      <x:c r="M1753" s="26" t="b">
        <x:v>1</x:v>
      </x:c>
      <x:c r="N1753" s="25" t="n">
        <x:v>50.08</x:v>
      </x:c>
      <x:c r="O1753" s="26" t="b">
        <x:v>1</x:v>
      </x:c>
      <x:c r="P1753" s="25" t="str">
        <x:v>BRANCH</x:v>
      </x:c>
      <x:c r="Q1753" s="25" t="str">
        <x:v>DERIVED_ANALYTICS</x:v>
      </x:c>
      <x:c r="R1753" s="30" t="n">
        <x:v>0.108983</x:v>
      </x:c>
      <x:c r="S1753" s="25" t="str">
        <x:v>R06</x:v>
      </x:c>
      <x:c r="T1753" s="25" t="n">
        <x:v>0</x:v>
      </x:c>
      <x:c r="U1753" s="25" t="n">
        <x:v>1</x:v>
      </x:c>
      <x:c r="V1753" s="25" t="str">
        <x:v>2027-01-11</x:v>
      </x:c>
      <x:c r="W1753" s="25" t="str">
        <x:v>NONE</x:v>
      </x:c>
      <x:c r="X1753" s="26" t="b">
        <x:v>1</x:v>
      </x:c>
      <x:c r="Y1753" s="26" t="b">
        <x:v>0</x:v>
      </x:c>
      <x:c r="Z1753" s="25" t="str">
        <x:v>CONTROLLED_SYNTHETIC</x:v>
      </x:c>
      <x:c r="AA1753" s="28" t="n">
        <x:v>2720852.18</x:v>
      </x:c>
      <x:c r="AB1753" s="28" t="n">
        <x:v>2292152.8</x:v>
      </x:c>
      <x:c r="AC1753" s="28" t="n">
        <x:v>125482.69</x:v>
      </x:c>
      <x:c r="AD1753" s="28" t="n">
        <x:v>1026512.62</x:v>
      </x:c>
      <x:c r="AE1753" s="28" t="n">
        <x:v>0</x:v>
      </x:c>
      <x:c r="AF1753" s="28" t="n">
        <x:v>734606.46</x:v>
      </x:c>
      <x:c r="AG1753" s="28" t="n">
        <x:v>426441.57</x:v>
      </x:c>
      <x:c r="AH1753" s="28" t="n">
        <x:v>111587.79</x:v>
      </x:c>
      <x:c r="AI1753" s="28" t="n">
        <x:v>278535.626667</x:v>
      </x:c>
      <x:c r="AJ1753" s="25" t="n">
        <x:v>456</x:v>
      </x:c>
      <x:c r="AK1753" s="25" t="n">
        <x:v>2</x:v>
      </x:c>
      <x:c r="AL1753" s="28" t="n">
        <x:v>302332.18</x:v>
      </x:c>
      <x:c r="AM1753" s="28" t="n">
        <x:v>7932.42</x:v>
      </x:c>
      <x:c r="AN1753" s="25" t="str">
        <x:v>BUSINESS_CREDIT_CARD|POS_MERCHANT_ACQUIRING</x:v>
      </x:c>
      <x:c r="AO1753" s="25" t="str">
        <x:v>2026-06-11</x:v>
      </x:c>
      <x:c r="AP1753" s="25" t="n">
        <x:v>6</x:v>
      </x:c>
      <x:c r="AQ1753" s="25" t="n">
        <x:v>70</x:v>
      </x:c>
      <x:c r="AR1753" s="25" t="n">
        <x:v>24.08</x:v>
      </x:c>
      <x:c r="AS1753" s="30" t="n">
        <x:v>0.183554</x:v>
      </x:c>
      <x:c r="AT1753" s="25" t="n">
        <x:v>0</x:v>
      </x:c>
    </x:row>
    <x:row r="1754">
      <x:c r="A1754" s="25" t="str">
        <x:v>SME001750</x:v>
      </x:c>
      <x:c r="B1754" s="25" t="str">
        <x:v>Synthetic SME 001750</x:v>
      </x:c>
      <x:c r="C1754" s="25" t="str">
        <x:v>RM014</x:v>
      </x:c>
      <x:c r="D1754" s="25" t="str">
        <x:v>Eastern</x:v>
      </x:c>
      <x:c r="E1754" s="25" t="str">
        <x:v>Professional Services</x:v>
      </x:c>
      <x:c r="F1754" s="25" t="str">
        <x:v>SMALL</x:v>
      </x:c>
      <x:c r="G1754" s="25" t="str">
        <x:v>SOLE_PROPRIETOR</x:v>
      </x:c>
      <x:c r="H1754" s="25" t="str">
        <x:v>2015-08-24</x:v>
      </x:c>
      <x:c r="I1754" s="25" t="n">
        <x:v>131</x:v>
      </x:c>
      <x:c r="J1754" s="28" t="n">
        <x:v>42295542.16</x:v>
      </x:c>
      <x:c r="K1754" s="25" t="n">
        <x:v>35</x:v>
      </x:c>
      <x:c r="L1754" s="26" t="b">
        <x:v>1</x:v>
      </x:c>
      <x:c r="M1754" s="26" t="b">
        <x:v>0</x:v>
      </x:c>
      <x:c r="N1754" s="25" t="n">
        <x:v>54.38</x:v>
      </x:c>
      <x:c r="O1754" s="26" t="b">
        <x:v>1</x:v>
      </x:c>
      <x:c r="P1754" s="25" t="str">
        <x:v>VIDEO_MEETING</x:v>
      </x:c>
      <x:c r="Q1754" s="25" t="str">
        <x:v>DERIVED_ANALYTICS</x:v>
      </x:c>
      <x:c r="R1754" s="30" t="n">
        <x:v>0.025509</x:v>
      </x:c>
      <x:c r="S1754" s="25" t="str">
        <x:v>R03</x:v>
      </x:c>
      <x:c r="T1754" s="25" t="n">
        <x:v>0</x:v>
      </x:c>
      <x:c r="U1754" s="25" t="n">
        <x:v>1</x:v>
      </x:c>
      <x:c r="V1754" s="25" t="str">
        <x:v>2027-01-25</x:v>
      </x:c>
      <x:c r="W1754" s="25" t="str">
        <x:v>NONE</x:v>
      </x:c>
      <x:c r="X1754" s="26" t="b">
        <x:v>1</x:v>
      </x:c>
      <x:c r="Y1754" s="26" t="b">
        <x:v>1</x:v>
      </x:c>
      <x:c r="Z1754" s="25" t="str">
        <x:v>CONTROLLED_SYNTHETIC</x:v>
      </x:c>
      <x:c r="AA1754" s="28" t="n">
        <x:v>24900435.89</x:v>
      </x:c>
      <x:c r="AB1754" s="28" t="n">
        <x:v>21516767.22</x:v>
      </x:c>
      <x:c r="AC1754" s="28" t="n">
        <x:v>1375831.3</x:v>
      </x:c>
      <x:c r="AD1754" s="28" t="n">
        <x:v>6379367.15</x:v>
      </x:c>
      <x:c r="AE1754" s="28" t="n">
        <x:v>7158072.78</x:v>
      </x:c>
      <x:c r="AF1754" s="28" t="n">
        <x:v>0</x:v>
      </x:c>
      <x:c r="AG1754" s="28" t="n">
        <x:v>4186152.38</x:v>
      </x:c>
      <x:c r="AH1754" s="28" t="n">
        <x:v>752650.89</x:v>
      </x:c>
      <x:c r="AI1754" s="28" t="n">
        <x:v>2815166.52</x:v>
      </x:c>
      <x:c r="AJ1754" s="25" t="n">
        <x:v>543</x:v>
      </x:c>
      <x:c r="AK1754" s="25" t="n">
        <x:v>4</x:v>
      </x:c>
      <x:c r="AL1754" s="28" t="n">
        <x:v>23034941.54</x:v>
      </x:c>
      <x:c r="AM1754" s="28" t="n">
        <x:v>846547.94</x:v>
      </x:c>
      <x:c r="AN1754" s="25" t="str">
        <x:v>BUSINESS_CREDIT_CARD|FX_RISK_MANAGEMENT|TERM_DEPOSIT|WORKING_CAPITAL_LOAN</x:v>
      </x:c>
      <x:c r="AO1754" s="25" t="str">
        <x:v>2026-07-25</x:v>
      </x:c>
      <x:c r="AP1754" s="25" t="n">
        <x:v>1</x:v>
      </x:c>
      <x:c r="AQ1754" s="25" t="n">
        <x:v>26</x:v>
      </x:c>
      <x:c r="AR1754" s="25" t="n">
        <x:v>61.25</x:v>
      </x:c>
      <x:c r="AS1754" s="30" t="n">
        <x:v>1</x:v>
      </x:c>
      <x:c r="AT1754" s="25" t="n">
        <x:v>0</x:v>
      </x:c>
    </x:row>
    <x:row r="1755">
      <x:c r="A1755" s="25" t="str">
        <x:v>SME001751</x:v>
      </x:c>
      <x:c r="B1755" s="25" t="str">
        <x:v>Synthetic SME 001751</x:v>
      </x:c>
      <x:c r="C1755" s="25" t="str">
        <x:v>RM029</x:v>
      </x:c>
      <x:c r="D1755" s="25" t="str">
        <x:v>Marmara</x:v>
      </x:c>
      <x:c r="E1755" s="25" t="str">
        <x:v>Professional Services</x:v>
      </x:c>
      <x:c r="F1755" s="25" t="str">
        <x:v>MEDIUM</x:v>
      </x:c>
      <x:c r="G1755" s="25" t="str">
        <x:v>SOLE_PROPRIETOR</x:v>
      </x:c>
      <x:c r="H1755" s="25" t="str">
        <x:v>2018-10-18</x:v>
      </x:c>
      <x:c r="I1755" s="25" t="n">
        <x:v>94</x:v>
      </x:c>
      <x:c r="J1755" s="28" t="n">
        <x:v>289201487.16</x:v>
      </x:c>
      <x:c r="K1755" s="25" t="n">
        <x:v>217</x:v>
      </x:c>
      <x:c r="L1755" s="26" t="b">
        <x:v>1</x:v>
      </x:c>
      <x:c r="M1755" s="26" t="b">
        <x:v>0</x:v>
      </x:c>
      <x:c r="N1755" s="25" t="n">
        <x:v>75.96</x:v>
      </x:c>
      <x:c r="O1755" s="26" t="b">
        <x:v>1</x:v>
      </x:c>
      <x:c r="P1755" s="25" t="str">
        <x:v>RM_CALL</x:v>
      </x:c>
      <x:c r="Q1755" s="25" t="str">
        <x:v>DERIVED_ANALYTICS</x:v>
      </x:c>
      <x:c r="R1755" s="30" t="n">
        <x:v>0.015113</x:v>
      </x:c>
      <x:c r="S1755" s="25" t="str">
        <x:v>R02</x:v>
      </x:c>
      <x:c r="T1755" s="25" t="n">
        <x:v>0</x:v>
      </x:c>
      <x:c r="U1755" s="25" t="n">
        <x:v>1</x:v>
      </x:c>
      <x:c r="V1755" s="25" t="str">
        <x:v>2027-07-15</x:v>
      </x:c>
      <x:c r="W1755" s="25" t="str">
        <x:v>NONE</x:v>
      </x:c>
      <x:c r="X1755" s="26" t="b">
        <x:v>1</x:v>
      </x:c>
      <x:c r="Y1755" s="26" t="b">
        <x:v>1</x:v>
      </x:c>
      <x:c r="Z1755" s="25" t="str">
        <x:v>CONTROLLED_SYNTHETIC</x:v>
      </x:c>
      <x:c r="AA1755" s="28" t="n">
        <x:v>152115297.47</x:v>
      </x:c>
      <x:c r="AB1755" s="28" t="n">
        <x:v>136807018.86</x:v>
      </x:c>
      <x:c r="AC1755" s="28" t="n">
        <x:v>7164987.7</x:v>
      </x:c>
      <x:c r="AD1755" s="28" t="n">
        <x:v>44581602.8</x:v>
      </x:c>
      <x:c r="AE1755" s="28" t="n">
        <x:v>35708488.89</x:v>
      </x:c>
      <x:c r="AF1755" s="28" t="n">
        <x:v>0</x:v>
      </x:c>
      <x:c r="AG1755" s="28" t="n">
        <x:v>18312186.49</x:v>
      </x:c>
      <x:c r="AH1755" s="28" t="n">
        <x:v>6381588.285</x:v>
      </x:c>
      <x:c r="AI1755" s="28" t="n">
        <x:v>17163535.861667</x:v>
      </x:c>
      <x:c r="AJ1755" s="25" t="n">
        <x:v>583</x:v>
      </x:c>
      <x:c r="AK1755" s="25" t="n">
        <x:v>2</x:v>
      </x:c>
      <x:c r="AL1755" s="28" t="n">
        <x:v>261818600.51</x:v>
      </x:c>
      <x:c r="AM1755" s="28" t="n">
        <x:v>6790732.66</x:v>
      </x:c>
      <x:c r="AN1755" s="25" t="str">
        <x:v>BUSINESS_CREDIT_CARD|CASH_MANAGEMENT</x:v>
      </x:c>
      <x:c r="AO1755" s="25" t="str">
        <x:v>2026-03-17</x:v>
      </x:c>
      <x:c r="AP1755" s="25" t="n">
        <x:v>4</x:v>
      </x:c>
      <x:c r="AQ1755" s="25" t="n">
        <x:v>156</x:v>
      </x:c>
      <x:c r="AR1755" s="25" t="n">
        <x:v>58.35</x:v>
      </x:c>
      <x:c r="AS1755" s="30" t="n">
        <x:v>1</x:v>
      </x:c>
      <x:c r="AT1755" s="25" t="n">
        <x:v>0</x:v>
      </x:c>
    </x:row>
    <x:row r="1756">
      <x:c r="A1756" s="25" t="str">
        <x:v>SME001752</x:v>
      </x:c>
      <x:c r="B1756" s="25" t="str">
        <x:v>Synthetic SME 001752</x:v>
      </x:c>
      <x:c r="C1756" s="25" t="str">
        <x:v>RM031</x:v>
      </x:c>
      <x:c r="D1756" s="25" t="str">
        <x:v>Black Sea</x:v>
      </x:c>
      <x:c r="E1756" s="25" t="str">
        <x:v>Professional Services</x:v>
      </x:c>
      <x:c r="F1756" s="25" t="str">
        <x:v>MICRO</x:v>
      </x:c>
      <x:c r="G1756" s="25" t="str">
        <x:v>LIMITED</x:v>
      </x:c>
      <x:c r="H1756" s="25" t="str">
        <x:v>2026-02-07</x:v>
      </x:c>
      <x:c r="I1756" s="25" t="n">
        <x:v>6</x:v>
      </x:c>
      <x:c r="J1756" s="28" t="n">
        <x:v>17178103.55</x:v>
      </x:c>
      <x:c r="K1756" s="25" t="n">
        <x:v>7</x:v>
      </x:c>
      <x:c r="L1756" s="26" t="b">
        <x:v>0</x:v>
      </x:c>
      <x:c r="M1756" s="26" t="b">
        <x:v>0</x:v>
      </x:c>
      <x:c r="N1756" s="25" t="n">
        <x:v>39.46</x:v>
      </x:c>
      <x:c r="O1756" s="26" t="b">
        <x:v>1</x:v>
      </x:c>
      <x:c r="P1756" s="25" t="str">
        <x:v>VIDEO_MEETING</x:v>
      </x:c>
      <x:c r="Q1756" s="25" t="str">
        <x:v>DERIVED_ANALYTICS</x:v>
      </x:c>
      <x:c r="R1756" s="30" t="n">
        <x:v>0.034005</x:v>
      </x:c>
      <x:c r="S1756" s="25" t="str">
        <x:v>R03</x:v>
      </x:c>
      <x:c r="T1756" s="25" t="n">
        <x:v>0</x:v>
      </x:c>
      <x:c r="U1756" s="25" t="n">
        <x:v>1</x:v>
      </x:c>
      <x:c r="V1756" s="25" t="str">
        <x:v>2026-08-04</x:v>
      </x:c>
      <x:c r="W1756" s="25" t="str">
        <x:v>NONE</x:v>
      </x:c>
      <x:c r="X1756" s="26" t="b">
        <x:v>1</x:v>
      </x:c>
      <x:c r="Y1756" s="26" t="b">
        <x:v>1</x:v>
      </x:c>
      <x:c r="Z1756" s="25" t="str">
        <x:v>CONTROLLED_SYNTHETIC</x:v>
      </x:c>
      <x:c r="AA1756" s="28" t="n">
        <x:v>9553827.36</x:v>
      </x:c>
      <x:c r="AB1756" s="28" t="n">
        <x:v>8084320.81</x:v>
      </x:c>
      <x:c r="AC1756" s="28" t="n">
        <x:v>429839.7</x:v>
      </x:c>
      <x:c r="AD1756" s="28" t="n">
        <x:v>1249086.73</x:v>
      </x:c>
      <x:c r="AE1756" s="28" t="n">
        <x:v>0</x:v>
      </x:c>
      <x:c r="AF1756" s="28" t="n">
        <x:v>0</x:v>
      </x:c>
      <x:c r="AG1756" s="28" t="n">
        <x:v>0</x:v>
      </x:c>
      <x:c r="AH1756" s="28" t="n">
        <x:v>205559.081667</x:v>
      </x:c>
      <x:c r="AI1756" s="28" t="n">
        <x:v>960950.496667</x:v>
      </x:c>
      <x:c r="AJ1756" s="25" t="n">
        <x:v>369</x:v>
      </x:c>
      <x:c r="AK1756" s="25" t="n">
        <x:v>2</x:v>
      </x:c>
      <x:c r="AL1756" s="28" t="n">
        <x:v>3197180.48</x:v>
      </x:c>
      <x:c r="AM1756" s="28" t="n">
        <x:v>151090.83</x:v>
      </x:c>
      <x:c r="AN1756" s="25" t="str">
        <x:v>BUSINESS_CREDIT_CARD|WORKING_CAPITAL_LOAN</x:v>
      </x:c>
      <x:c r="AO1756" s="25" t="str">
        <x:v>2025-12-01</x:v>
      </x:c>
      <x:c r="AP1756" s="25" t="n">
        <x:v>1</x:v>
      </x:c>
      <x:c r="AQ1756" s="25" t="n">
        <x:v>262</x:v>
      </x:c>
      <x:c r="AR1756" s="25" t="n">
        <x:v>19.64</x:v>
      </x:c>
      <x:c r="AS1756" s="30" t="n">
        <x:v>0.53177</x:v>
      </x:c>
      <x:c r="AT1756" s="25" t="n">
        <x:v>16</x:v>
      </x:c>
    </x:row>
    <x:row r="1757">
      <x:c r="A1757" s="25" t="str">
        <x:v>SME001753</x:v>
      </x:c>
      <x:c r="B1757" s="25" t="str">
        <x:v>Synthetic SME 001753</x:v>
      </x:c>
      <x:c r="C1757" s="25" t="str">
        <x:v>RM027</x:v>
      </x:c>
      <x:c r="D1757" s="25" t="str">
        <x:v>Eastern</x:v>
      </x:c>
      <x:c r="E1757" s="25" t="str">
        <x:v>Healthcare</x:v>
      </x:c>
      <x:c r="F1757" s="25" t="str">
        <x:v>MICRO</x:v>
      </x:c>
      <x:c r="G1757" s="25" t="str">
        <x:v>JOINT_STOCK</x:v>
      </x:c>
      <x:c r="H1757" s="25" t="str">
        <x:v>2018-11-15</x:v>
      </x:c>
      <x:c r="I1757" s="25" t="n">
        <x:v>93</x:v>
      </x:c>
      <x:c r="J1757" s="28" t="n">
        <x:v>4005168.79</x:v>
      </x:c>
      <x:c r="K1757" s="25" t="n">
        <x:v>8</x:v>
      </x:c>
      <x:c r="L1757" s="26" t="b">
        <x:v>0</x:v>
      </x:c>
      <x:c r="M1757" s="26" t="b">
        <x:v>0</x:v>
      </x:c>
      <x:c r="N1757" s="25" t="n">
        <x:v>61.35</x:v>
      </x:c>
      <x:c r="O1757" s="26" t="b">
        <x:v>1</x:v>
      </x:c>
      <x:c r="P1757" s="25" t="str">
        <x:v>BRANCH</x:v>
      </x:c>
      <x:c r="Q1757" s="25" t="str">
        <x:v>DERIVED_ANALYTICS</x:v>
      </x:c>
      <x:c r="R1757" s="30" t="n">
        <x:v>0.055313</x:v>
      </x:c>
      <x:c r="S1757" s="25" t="str">
        <x:v>R04</x:v>
      </x:c>
      <x:c r="T1757" s="25" t="n">
        <x:v>0</x:v>
      </x:c>
      <x:c r="U1757" s="25" t="n">
        <x:v>1</x:v>
      </x:c>
      <x:c r="V1757" s="25" t="str">
        <x:v>2027-02-04</x:v>
      </x:c>
      <x:c r="W1757" s="25" t="str">
        <x:v>NONE</x:v>
      </x:c>
      <x:c r="X1757" s="26" t="b">
        <x:v>1</x:v>
      </x:c>
      <x:c r="Y1757" s="26" t="b">
        <x:v>1</x:v>
      </x:c>
      <x:c r="Z1757" s="25" t="str">
        <x:v>CONTROLLED_SYNTHETIC</x:v>
      </x:c>
      <x:c r="AA1757" s="28" t="n">
        <x:v>2270026.05</x:v>
      </x:c>
      <x:c r="AB1757" s="28" t="n">
        <x:v>2055377.46</x:v>
      </x:c>
      <x:c r="AC1757" s="28" t="n">
        <x:v>974309.46</x:v>
      </x:c>
      <x:c r="AD1757" s="28" t="n">
        <x:v>1658819.84</x:v>
      </x:c>
      <x:c r="AE1757" s="28" t="n">
        <x:v>0</x:v>
      </x:c>
      <x:c r="AF1757" s="28" t="n">
        <x:v>0</x:v>
      </x:c>
      <x:c r="AG1757" s="28" t="n">
        <x:v>0</x:v>
      </x:c>
      <x:c r="AH1757" s="28" t="n">
        <x:v>74802.908333</x:v>
      </x:c>
      <x:c r="AI1757" s="28" t="n">
        <x:v>284859.053333</x:v>
      </x:c>
      <x:c r="AJ1757" s="25" t="n">
        <x:v>419</x:v>
      </x:c>
      <x:c r="AK1757" s="25" t="n">
        <x:v>4</x:v>
      </x:c>
      <x:c r="AL1757" s="28" t="n">
        <x:v>5233366.93</x:v>
      </x:c>
      <x:c r="AM1757" s="28" t="n">
        <x:v>194555.45</x:v>
      </x:c>
      <x:c r="AN1757" s="25" t="str">
        <x:v>BUSINESS_CREDIT_CARD|CASH_MANAGEMENT|TERM_DEPOSIT|WORKING_CAPITAL_LOAN</x:v>
      </x:c>
      <x:c r="AO1757" s="25" t="str">
        <x:v>2026-07-14</x:v>
      </x:c>
      <x:c r="AP1757" s="25" t="n">
        <x:v>3</x:v>
      </x:c>
      <x:c r="AQ1757" s="25" t="n">
        <x:v>37</x:v>
      </x:c>
      <x:c r="AR1757" s="25" t="n">
        <x:v>74</x:v>
      </x:c>
      <x:c r="AS1757" s="30" t="n">
        <x:v>1</x:v>
      </x:c>
      <x:c r="AT1757" s="25" t="n">
        <x:v>0</x:v>
      </x:c>
    </x:row>
    <x:row r="1758">
      <x:c r="A1758" s="25" t="str">
        <x:v>SME001754</x:v>
      </x:c>
      <x:c r="B1758" s="25" t="str">
        <x:v>Synthetic SME 001754</x:v>
      </x:c>
      <x:c r="C1758" s="25" t="str">
        <x:v>RM014</x:v>
      </x:c>
      <x:c r="D1758" s="25" t="str">
        <x:v>Eastern</x:v>
      </x:c>
      <x:c r="E1758" s="25" t="str">
        <x:v>Technology</x:v>
      </x:c>
      <x:c r="F1758" s="25" t="str">
        <x:v>MICRO</x:v>
      </x:c>
      <x:c r="G1758" s="25" t="str">
        <x:v>LIMITED</x:v>
      </x:c>
      <x:c r="H1758" s="25" t="str">
        <x:v>2016-08-30</x:v>
      </x:c>
      <x:c r="I1758" s="25" t="n">
        <x:v>119</x:v>
      </x:c>
      <x:c r="J1758" s="28" t="n">
        <x:v>12267662.15</x:v>
      </x:c>
      <x:c r="K1758" s="25" t="n">
        <x:v>9</x:v>
      </x:c>
      <x:c r="L1758" s="26" t="b">
        <x:v>0</x:v>
      </x:c>
      <x:c r="M1758" s="26" t="b">
        <x:v>0</x:v>
      </x:c>
      <x:c r="N1758" s="25" t="n">
        <x:v>75.28</x:v>
      </x:c>
      <x:c r="O1758" s="26" t="b">
        <x:v>1</x:v>
      </x:c>
      <x:c r="P1758" s="25" t="str">
        <x:v>VIDEO_MEETING</x:v>
      </x:c>
      <x:c r="Q1758" s="25" t="str">
        <x:v>DERIVED_ANALYTICS</x:v>
      </x:c>
      <x:c r="R1758" s="30" t="n">
        <x:v>0.031379</x:v>
      </x:c>
      <x:c r="S1758" s="25" t="str">
        <x:v>R03</x:v>
      </x:c>
      <x:c r="T1758" s="25" t="n">
        <x:v>0</x:v>
      </x:c>
      <x:c r="U1758" s="25" t="n">
        <x:v>1</x:v>
      </x:c>
      <x:c r="V1758" s="25" t="str">
        <x:v>2027-02-15</x:v>
      </x:c>
      <x:c r="W1758" s="25" t="str">
        <x:v>NONE</x:v>
      </x:c>
      <x:c r="X1758" s="26" t="b">
        <x:v>1</x:v>
      </x:c>
      <x:c r="Y1758" s="26" t="b">
        <x:v>1</x:v>
      </x:c>
      <x:c r="Z1758" s="25" t="str">
        <x:v>CONTROLLED_SYNTHETIC</x:v>
      </x:c>
      <x:c r="AA1758" s="28" t="n">
        <x:v>8170827.86</x:v>
      </x:c>
      <x:c r="AB1758" s="28" t="n">
        <x:v>6910431.45</x:v>
      </x:c>
      <x:c r="AC1758" s="28" t="n">
        <x:v>471942.22</x:v>
      </x:c>
      <x:c r="AD1758" s="28" t="n">
        <x:v>2016504.79</x:v>
      </x:c>
      <x:c r="AE1758" s="28" t="n">
        <x:v>0</x:v>
      </x:c>
      <x:c r="AF1758" s="28" t="n">
        <x:v>0</x:v>
      </x:c>
      <x:c r="AG1758" s="28" t="n">
        <x:v>0</x:v>
      </x:c>
      <x:c r="AH1758" s="28" t="n">
        <x:v>356532.31</x:v>
      </x:c>
      <x:c r="AI1758" s="28" t="n">
        <x:v>776854.84</x:v>
      </x:c>
      <x:c r="AJ1758" s="25" t="n">
        <x:v>662</x:v>
      </x:c>
      <x:c r="AK1758" s="25" t="n">
        <x:v>1</x:v>
      </x:c>
      <x:c r="AL1758" s="28" t="n">
        <x:v>12286569.56</x:v>
      </x:c>
      <x:c r="AM1758" s="28" t="n">
        <x:v>610719.45</x:v>
      </x:c>
      <x:c r="AN1758" s="25" t="str">
        <x:v>CASH_MANAGEMENT</x:v>
      </x:c>
      <x:c r="AO1758" s="25" t="str">
        <x:v>2025-11-02</x:v>
      </x:c>
      <x:c r="AP1758" s="25" t="n">
        <x:v>1</x:v>
      </x:c>
      <x:c r="AQ1758" s="25" t="n">
        <x:v>291</x:v>
      </x:c>
      <x:c r="AR1758" s="25" t="n">
        <x:v>54.5</x:v>
      </x:c>
      <x:c r="AS1758" s="30" t="n">
        <x:v>1</x:v>
      </x:c>
      <x:c r="AT1758" s="25" t="n">
        <x:v>0</x:v>
      </x:c>
    </x:row>
    <x:row r="1759">
      <x:c r="A1759" s="25" t="str">
        <x:v>SME001755</x:v>
      </x:c>
      <x:c r="B1759" s="25" t="str">
        <x:v>Synthetic SME 001755</x:v>
      </x:c>
      <x:c r="C1759" s="25" t="str">
        <x:v>RM028</x:v>
      </x:c>
      <x:c r="D1759" s="25" t="str">
        <x:v>Eastern</x:v>
      </x:c>
      <x:c r="E1759" s="25" t="str">
        <x:v>Construction</x:v>
      </x:c>
      <x:c r="F1759" s="25" t="str">
        <x:v>SMALL</x:v>
      </x:c>
      <x:c r="G1759" s="25" t="str">
        <x:v>LIMITED</x:v>
      </x:c>
      <x:c r="H1759" s="25" t="str">
        <x:v>2024-12-14</x:v>
      </x:c>
      <x:c r="I1759" s="25" t="n">
        <x:v>20</x:v>
      </x:c>
      <x:c r="J1759" s="28" t="n">
        <x:v>41641655.74</x:v>
      </x:c>
      <x:c r="K1759" s="25" t="n">
        <x:v>43</x:v>
      </x:c>
      <x:c r="L1759" s="26" t="b">
        <x:v>0</x:v>
      </x:c>
      <x:c r="M1759" s="26" t="b">
        <x:v>0</x:v>
      </x:c>
      <x:c r="N1759" s="25" t="n">
        <x:v>73.66</x:v>
      </x:c>
      <x:c r="O1759" s="26" t="b">
        <x:v>1</x:v>
      </x:c>
      <x:c r="P1759" s="25" t="str">
        <x:v>VIDEO_MEETING</x:v>
      </x:c>
      <x:c r="Q1759" s="25" t="str">
        <x:v>DERIVED_ANALYTICS</x:v>
      </x:c>
      <x:c r="R1759" s="30" t="n">
        <x:v>0.055475</x:v>
      </x:c>
      <x:c r="S1759" s="25" t="str">
        <x:v>R04</x:v>
      </x:c>
      <x:c r="T1759" s="25" t="n">
        <x:v>60</x:v>
      </x:c>
      <x:c r="U1759" s="25" t="n">
        <x:v>2</x:v>
      </x:c>
      <x:c r="V1759" s="25" t="str">
        <x:v>2026-06-17</x:v>
      </x:c>
      <x:c r="W1759" s="25" t="str">
        <x:v>NONE</x:v>
      </x:c>
      <x:c r="X1759" s="26" t="b">
        <x:v>1</x:v>
      </x:c>
      <x:c r="Y1759" s="26" t="b">
        <x:v>1</x:v>
      </x:c>
      <x:c r="Z1759" s="25" t="str">
        <x:v>CONTROLLED_SYNTHETIC</x:v>
      </x:c>
      <x:c r="AA1759" s="28" t="n">
        <x:v>23252576.29</x:v>
      </x:c>
      <x:c r="AB1759" s="28" t="n">
        <x:v>22115888.86</x:v>
      </x:c>
      <x:c r="AC1759" s="28" t="n">
        <x:v>1467282.48</x:v>
      </x:c>
      <x:c r="AD1759" s="28" t="n">
        <x:v>9182244.61</x:v>
      </x:c>
      <x:c r="AE1759" s="28" t="n">
        <x:v>0</x:v>
      </x:c>
      <x:c r="AF1759" s="28" t="n">
        <x:v>0</x:v>
      </x:c>
      <x:c r="AG1759" s="28" t="n">
        <x:v>0</x:v>
      </x:c>
      <x:c r="AH1759" s="28" t="n">
        <x:v>692809.936667</x:v>
      </x:c>
      <x:c r="AI1759" s="28" t="n">
        <x:v>2882710.713333</x:v>
      </x:c>
      <x:c r="AJ1759" s="25" t="n">
        <x:v>813</x:v>
      </x:c>
      <x:c r="AK1759" s="25" t="n">
        <x:v>2</x:v>
      </x:c>
      <x:c r="AL1759" s="28" t="n">
        <x:v>7282300.47</x:v>
      </x:c>
      <x:c r="AM1759" s="28" t="n">
        <x:v>175861.88</x:v>
      </x:c>
      <x:c r="AN1759" s="25" t="str">
        <x:v>BUSINESS_CREDIT_CARD|WORKING_CAPITAL_LOAN</x:v>
      </x:c>
      <x:c r="AO1759" s="25" t="str">
        <x:v>2026-03-19</x:v>
      </x:c>
      <x:c r="AP1759" s="25" t="n">
        <x:v>3</x:v>
      </x:c>
      <x:c r="AQ1759" s="25" t="n">
        <x:v>154</x:v>
      </x:c>
      <x:c r="AR1759" s="25" t="n">
        <x:v>22.66</x:v>
      </x:c>
      <x:c r="AS1759" s="30" t="n">
        <x:v>0.499658</x:v>
      </x:c>
      <x:c r="AT1759" s="25" t="n">
        <x:v>64</x:v>
      </x:c>
    </x:row>
    <x:row r="1760">
      <x:c r="A1760" s="25" t="str">
        <x:v>SME001756</x:v>
      </x:c>
      <x:c r="B1760" s="25" t="str">
        <x:v>Synthetic SME 001756</x:v>
      </x:c>
      <x:c r="C1760" s="25" t="str">
        <x:v>RM010</x:v>
      </x:c>
      <x:c r="D1760" s="25" t="str">
        <x:v>Central Anatolia</x:v>
      </x:c>
      <x:c r="E1760" s="25" t="str">
        <x:v>Wholesale Trade</x:v>
      </x:c>
      <x:c r="F1760" s="25" t="str">
        <x:v>SMALL</x:v>
      </x:c>
      <x:c r="G1760" s="25" t="str">
        <x:v>LIMITED</x:v>
      </x:c>
      <x:c r="H1760" s="25" t="str">
        <x:v>2023-01-07</x:v>
      </x:c>
      <x:c r="I1760" s="25" t="n">
        <x:v>43</x:v>
      </x:c>
      <x:c r="J1760" s="28" t="n">
        <x:v>28463935.75</x:v>
      </x:c>
      <x:c r="K1760" s="25" t="n">
        <x:v>30</x:v>
      </x:c>
      <x:c r="L1760" s="26" t="b">
        <x:v>1</x:v>
      </x:c>
      <x:c r="M1760" s="26" t="b">
        <x:v>0</x:v>
      </x:c>
      <x:c r="N1760" s="25" t="n">
        <x:v>69.13</x:v>
      </x:c>
      <x:c r="O1760" s="26" t="b">
        <x:v>1</x:v>
      </x:c>
      <x:c r="P1760" s="25" t="str">
        <x:v>RM_CALL</x:v>
      </x:c>
      <x:c r="Q1760" s="25" t="str">
        <x:v>DERIVED_ANALYTICS</x:v>
      </x:c>
      <x:c r="R1760" s="30" t="n">
        <x:v>0.040291</x:v>
      </x:c>
      <x:c r="S1760" s="25" t="str">
        <x:v>R03</x:v>
      </x:c>
      <x:c r="T1760" s="25" t="n">
        <x:v>0</x:v>
      </x:c>
      <x:c r="U1760" s="25" t="n">
        <x:v>1</x:v>
      </x:c>
      <x:c r="V1760" s="25" t="str">
        <x:v>2025-12-09</x:v>
      </x:c>
      <x:c r="W1760" s="25" t="str">
        <x:v>NONE</x:v>
      </x:c>
      <x:c r="X1760" s="26" t="b">
        <x:v>1</x:v>
      </x:c>
      <x:c r="Y1760" s="26" t="b">
        <x:v>1</x:v>
      </x:c>
      <x:c r="Z1760" s="25" t="str">
        <x:v>CONTROLLED_SYNTHETIC</x:v>
      </x:c>
      <x:c r="AA1760" s="28" t="n">
        <x:v>15435558.1</x:v>
      </x:c>
      <x:c r="AB1760" s="28" t="n">
        <x:v>13186768.05</x:v>
      </x:c>
      <x:c r="AC1760" s="28" t="n">
        <x:v>688985.89</x:v>
      </x:c>
      <x:c r="AD1760" s="28" t="n">
        <x:v>6627674.68</x:v>
      </x:c>
      <x:c r="AE1760" s="28" t="n">
        <x:v>4559610.49</x:v>
      </x:c>
      <x:c r="AF1760" s="28" t="n">
        <x:v>0</x:v>
      </x:c>
      <x:c r="AG1760" s="28" t="n">
        <x:v>1765572.72</x:v>
      </x:c>
      <x:c r="AH1760" s="28" t="n">
        <x:v>478854.598333</x:v>
      </x:c>
      <x:c r="AI1760" s="28" t="n">
        <x:v>1560064.598333</x:v>
      </x:c>
      <x:c r="AJ1760" s="25" t="n">
        <x:v>804</x:v>
      </x:c>
      <x:c r="AK1760" s="25" t="n">
        <x:v>3</x:v>
      </x:c>
      <x:c r="AL1760" s="28" t="n">
        <x:v>1779773.89</x:v>
      </x:c>
      <x:c r="AM1760" s="28" t="n">
        <x:v>75160.37</x:v>
      </x:c>
      <x:c r="AN1760" s="25" t="str">
        <x:v>BUSINESS_CREDIT_CARD|POS_MERCHANT_ACQUIRING|TERM_DEPOSIT</x:v>
      </x:c>
      <x:c r="AO1760" s="25" t="str">
        <x:v>2026-04-02</x:v>
      </x:c>
      <x:c r="AP1760" s="25" t="n">
        <x:v>3</x:v>
      </x:c>
      <x:c r="AQ1760" s="25" t="n">
        <x:v>140</x:v>
      </x:c>
      <x:c r="AR1760" s="25" t="n">
        <x:v>31.49</x:v>
      </x:c>
      <x:c r="AS1760" s="30" t="n">
        <x:v>0.17865</x:v>
      </x:c>
      <x:c r="AT1760" s="25" t="n">
        <x:v>254</x:v>
      </x:c>
    </x:row>
    <x:row r="1761">
      <x:c r="A1761" s="25" t="str">
        <x:v>SME001757</x:v>
      </x:c>
      <x:c r="B1761" s="25" t="str">
        <x:v>Synthetic SME 001757</x:v>
      </x:c>
      <x:c r="C1761" s="25" t="str">
        <x:v>RM029</x:v>
      </x:c>
      <x:c r="D1761" s="25" t="str">
        <x:v>Marmara</x:v>
      </x:c>
      <x:c r="E1761" s="25" t="str">
        <x:v>Professional Services</x:v>
      </x:c>
      <x:c r="F1761" s="25" t="str">
        <x:v>MICRO</x:v>
      </x:c>
      <x:c r="G1761" s="25" t="str">
        <x:v>SOLE_PROPRIETOR</x:v>
      </x:c>
      <x:c r="H1761" s="25" t="str">
        <x:v>2020-08-28</x:v>
      </x:c>
      <x:c r="I1761" s="25" t="n">
        <x:v>71</x:v>
      </x:c>
      <x:c r="J1761" s="28" t="n">
        <x:v>5498043.04</x:v>
      </x:c>
      <x:c r="K1761" s="25" t="n">
        <x:v>3</x:v>
      </x:c>
      <x:c r="L1761" s="26" t="b">
        <x:v>1</x:v>
      </x:c>
      <x:c r="M1761" s="26" t="b">
        <x:v>1</x:v>
      </x:c>
      <x:c r="N1761" s="25" t="n">
        <x:v>75.57</x:v>
      </x:c>
      <x:c r="O1761" s="26" t="b">
        <x:v>1</x:v>
      </x:c>
      <x:c r="P1761" s="25" t="str">
        <x:v>SECURE_MESSAGE</x:v>
      </x:c>
      <x:c r="Q1761" s="25" t="str">
        <x:v>DERIVED_ANALYTICS</x:v>
      </x:c>
      <x:c r="R1761" s="30" t="n">
        <x:v>0.022054</x:v>
      </x:c>
      <x:c r="S1761" s="25" t="str">
        <x:v>R02</x:v>
      </x:c>
      <x:c r="T1761" s="25" t="n">
        <x:v>0</x:v>
      </x:c>
      <x:c r="U1761" s="25" t="n">
        <x:v>1</x:v>
      </x:c>
      <x:c r="V1761" s="25" t="str">
        <x:v>2026-10-19</x:v>
      </x:c>
      <x:c r="W1761" s="25" t="str">
        <x:v>NONE</x:v>
      </x:c>
      <x:c r="X1761" s="26" t="b">
        <x:v>1</x:v>
      </x:c>
      <x:c r="Y1761" s="26" t="b">
        <x:v>0</x:v>
      </x:c>
      <x:c r="Z1761" s="25" t="str">
        <x:v>CONTROLLED_SYNTHETIC</x:v>
      </x:c>
      <x:c r="AA1761" s="28" t="n">
        <x:v>3127006.25</x:v>
      </x:c>
      <x:c r="AB1761" s="28" t="n">
        <x:v>2676230.93</x:v>
      </x:c>
      <x:c r="AC1761" s="28" t="n">
        <x:v>140967.04</x:v>
      </x:c>
      <x:c r="AD1761" s="28" t="n">
        <x:v>647889.76</x:v>
      </x:c>
      <x:c r="AE1761" s="28" t="n">
        <x:v>698340.9</x:v>
      </x:c>
      <x:c r="AF1761" s="28" t="n">
        <x:v>752274.16</x:v>
      </x:c>
      <x:c r="AG1761" s="28" t="n">
        <x:v>815216.19</x:v>
      </x:c>
      <x:c r="AH1761" s="28" t="n">
        <x:v>115876.545</x:v>
      </x:c>
      <x:c r="AI1761" s="28" t="n">
        <x:v>382064.665</x:v>
      </x:c>
      <x:c r="AJ1761" s="25" t="n">
        <x:v>614</x:v>
      </x:c>
      <x:c r="AK1761" s="25" t="n">
        <x:v>2</x:v>
      </x:c>
      <x:c r="AL1761" s="28" t="n">
        <x:v>5950456.52</x:v>
      </x:c>
      <x:c r="AM1761" s="28" t="n">
        <x:v>296053.32</x:v>
      </x:c>
      <x:c r="AN1761" s="25" t="str">
        <x:v>BUSINESS_CREDIT_CARD|CASH_MANAGEMENT</x:v>
      </x:c>
      <x:c r="AO1761" s="25" t="str">
        <x:v>2026-05-29</x:v>
      </x:c>
      <x:c r="AP1761" s="25" t="n">
        <x:v>2</x:v>
      </x:c>
      <x:c r="AQ1761" s="25" t="n">
        <x:v>83</x:v>
      </x:c>
      <x:c r="AR1761" s="25" t="n">
        <x:v>57.9</x:v>
      </x:c>
      <x:c r="AS1761" s="30" t="n">
        <x:v>1</x:v>
      </x:c>
      <x:c r="AT1761" s="25" t="n">
        <x:v>0</x:v>
      </x:c>
    </x:row>
    <x:row r="1762">
      <x:c r="A1762" s="25" t="str">
        <x:v>SME001758</x:v>
      </x:c>
      <x:c r="B1762" s="25" t="str">
        <x:v>Synthetic SME 001758</x:v>
      </x:c>
      <x:c r="C1762" s="25" t="str">
        <x:v>RM041</x:v>
      </x:c>
      <x:c r="D1762" s="25" t="str">
        <x:v>Marmara</x:v>
      </x:c>
      <x:c r="E1762" s="25" t="str">
        <x:v>Wholesale Trade</x:v>
      </x:c>
      <x:c r="F1762" s="25" t="str">
        <x:v>MICRO</x:v>
      </x:c>
      <x:c r="G1762" s="25" t="str">
        <x:v>LIMITED</x:v>
      </x:c>
      <x:c r="H1762" s="25" t="str">
        <x:v>2023-04-12</x:v>
      </x:c>
      <x:c r="I1762" s="25" t="n">
        <x:v>40</x:v>
      </x:c>
      <x:c r="J1762" s="28" t="n">
        <x:v>7532594.15</x:v>
      </x:c>
      <x:c r="K1762" s="25" t="n">
        <x:v>7</x:v>
      </x:c>
      <x:c r="L1762" s="26" t="b">
        <x:v>0</x:v>
      </x:c>
      <x:c r="M1762" s="26" t="b">
        <x:v>0</x:v>
      </x:c>
      <x:c r="N1762" s="25" t="n">
        <x:v>47.36</x:v>
      </x:c>
      <x:c r="O1762" s="26" t="b">
        <x:v>1</x:v>
      </x:c>
      <x:c r="P1762" s="25" t="str">
        <x:v>BRANCH</x:v>
      </x:c>
      <x:c r="Q1762" s="25" t="str">
        <x:v>DERIVED_ANALYTICS</x:v>
      </x:c>
      <x:c r="R1762" s="30" t="n">
        <x:v>0.030971</x:v>
      </x:c>
      <x:c r="S1762" s="25" t="str">
        <x:v>R03</x:v>
      </x:c>
      <x:c r="T1762" s="25" t="n">
        <x:v>0</x:v>
      </x:c>
      <x:c r="U1762" s="25" t="n">
        <x:v>1</x:v>
      </x:c>
      <x:c r="V1762" s="25" t="str">
        <x:v>2026-03-16</x:v>
      </x:c>
      <x:c r="W1762" s="25" t="str">
        <x:v>NONE</x:v>
      </x:c>
      <x:c r="X1762" s="26" t="b">
        <x:v>1</x:v>
      </x:c>
      <x:c r="Y1762" s="26" t="b">
        <x:v>1</x:v>
      </x:c>
      <x:c r="Z1762" s="25" t="str">
        <x:v>CONTROLLED_SYNTHETIC</x:v>
      </x:c>
      <x:c r="AA1762" s="28" t="n">
        <x:v>4121989.5</x:v>
      </x:c>
      <x:c r="AB1762" s="28" t="n">
        <x:v>3772966.53</x:v>
      </x:c>
      <x:c r="AC1762" s="28" t="n">
        <x:v>219834.15</x:v>
      </x:c>
      <x:c r="AD1762" s="28" t="n">
        <x:v>1484043.05</x:v>
      </x:c>
      <x:c r="AE1762" s="28" t="n">
        <x:v>0</x:v>
      </x:c>
      <x:c r="AF1762" s="28" t="n">
        <x:v>0</x:v>
      </x:c>
      <x:c r="AG1762" s="28" t="n">
        <x:v>0</x:v>
      </x:c>
      <x:c r="AH1762" s="28" t="n">
        <x:v>168576.91</x:v>
      </x:c>
      <x:c r="AI1762" s="28" t="n">
        <x:v>486674.086667</x:v>
      </x:c>
      <x:c r="AJ1762" s="25" t="n">
        <x:v>386</x:v>
      </x:c>
      <x:c r="AK1762" s="25" t="n">
        <x:v>2</x:v>
      </x:c>
      <x:c r="AL1762" s="28" t="n">
        <x:v>2774977.1</x:v>
      </x:c>
      <x:c r="AM1762" s="28" t="n">
        <x:v>141930.5</x:v>
      </x:c>
      <x:c r="AN1762" s="25" t="str">
        <x:v>BUSINESS_CREDIT_CARD|PAYROLL_SERVICES</x:v>
      </x:c>
      <x:c r="AO1762" s="25" t="str">
        <x:v>2026-06-09</x:v>
      </x:c>
      <x:c r="AP1762" s="25" t="n">
        <x:v>6</x:v>
      </x:c>
      <x:c r="AQ1762" s="25" t="n">
        <x:v>72</x:v>
      </x:c>
      <x:c r="AR1762" s="25" t="n">
        <x:v>32.84</x:v>
      </x:c>
      <x:c r="AS1762" s="30" t="n">
        <x:v>1</x:v>
      </x:c>
      <x:c r="AT1762" s="25" t="n">
        <x:v>157</x:v>
      </x:c>
    </x:row>
    <x:row r="1763">
      <x:c r="A1763" s="25" t="str">
        <x:v>SME001759</x:v>
      </x:c>
      <x:c r="B1763" s="25" t="str">
        <x:v>Synthetic SME 001759</x:v>
      </x:c>
      <x:c r="C1763" s="25" t="str">
        <x:v>RM044</x:v>
      </x:c>
      <x:c r="D1763" s="25" t="str">
        <x:v>Eastern</x:v>
      </x:c>
      <x:c r="E1763" s="25" t="str">
        <x:v>Professional Services</x:v>
      </x:c>
      <x:c r="F1763" s="25" t="str">
        <x:v>SMALL</x:v>
      </x:c>
      <x:c r="G1763" s="25" t="str">
        <x:v>JOINT_STOCK</x:v>
      </x:c>
      <x:c r="H1763" s="25" t="str">
        <x:v>2020-06-18</x:v>
      </x:c>
      <x:c r="I1763" s="25" t="n">
        <x:v>74</x:v>
      </x:c>
      <x:c r="J1763" s="28" t="n">
        <x:v>20624635.38</x:v>
      </x:c>
      <x:c r="K1763" s="25" t="n">
        <x:v>36</x:v>
      </x:c>
      <x:c r="L1763" s="26" t="b">
        <x:v>0</x:v>
      </x:c>
      <x:c r="M1763" s="26" t="b">
        <x:v>0</x:v>
      </x:c>
      <x:c r="N1763" s="25" t="n">
        <x:v>79.06</x:v>
      </x:c>
      <x:c r="O1763" s="26" t="b">
        <x:v>1</x:v>
      </x:c>
      <x:c r="P1763" s="25" t="str">
        <x:v>SECURE_MESSAGE</x:v>
      </x:c>
      <x:c r="Q1763" s="25" t="str">
        <x:v>DERIVED_ANALYTICS</x:v>
      </x:c>
      <x:c r="R1763" s="30" t="n">
        <x:v>0.008417</x:v>
      </x:c>
      <x:c r="S1763" s="25" t="str">
        <x:v>R02</x:v>
      </x:c>
      <x:c r="T1763" s="25" t="n">
        <x:v>0</x:v>
      </x:c>
      <x:c r="U1763" s="25" t="n">
        <x:v>1</x:v>
      </x:c>
      <x:c r="V1763" s="25" t="str">
        <x:v>2026-11-09</x:v>
      </x:c>
      <x:c r="W1763" s="25" t="str">
        <x:v>NONE</x:v>
      </x:c>
      <x:c r="X1763" s="26" t="b">
        <x:v>1</x:v>
      </x:c>
      <x:c r="Y1763" s="26" t="b">
        <x:v>1</x:v>
      </x:c>
      <x:c r="Z1763" s="25" t="str">
        <x:v>CONTROLLED_SYNTHETIC</x:v>
      </x:c>
      <x:c r="AA1763" s="28" t="n">
        <x:v>10584843.81</x:v>
      </x:c>
      <x:c r="AB1763" s="28" t="n">
        <x:v>9141121.8</x:v>
      </x:c>
      <x:c r="AC1763" s="28" t="n">
        <x:v>481232.63</x:v>
      </x:c>
      <x:c r="AD1763" s="28" t="n">
        <x:v>6646751.61</x:v>
      </x:c>
      <x:c r="AE1763" s="28" t="n">
        <x:v>0</x:v>
      </x:c>
      <x:c r="AF1763" s="28" t="n">
        <x:v>0</x:v>
      </x:c>
      <x:c r="AG1763" s="28" t="n">
        <x:v>0</x:v>
      </x:c>
      <x:c r="AH1763" s="28" t="n">
        <x:v>324314.573333</x:v>
      </x:c>
      <x:c r="AI1763" s="28" t="n">
        <x:v>1103448.028333</x:v>
      </x:c>
      <x:c r="AJ1763" s="25" t="n">
        <x:v>802</x:v>
      </x:c>
      <x:c r="AK1763" s="25" t="n">
        <x:v>2</x:v>
      </x:c>
      <x:c r="AL1763" s="28" t="n">
        <x:v>30289833.52</x:v>
      </x:c>
      <x:c r="AM1763" s="28" t="n">
        <x:v>228844.59</x:v>
      </x:c>
      <x:c r="AN1763" s="25" t="str">
        <x:v>CASH_MANAGEMENT|PAYROLL_SERVICES</x:v>
      </x:c>
      <x:c r="AO1763" s="25" t="str">
        <x:v>2026-06-21</x:v>
      </x:c>
      <x:c r="AP1763" s="25" t="n">
        <x:v>5</x:v>
      </x:c>
      <x:c r="AQ1763" s="25" t="n">
        <x:v>60</x:v>
      </x:c>
      <x:c r="AR1763" s="25" t="n">
        <x:v>58.62</x:v>
      </x:c>
      <x:c r="AS1763" s="30" t="n">
        <x:v>1</x:v>
      </x:c>
      <x:c r="AT1763" s="25" t="n">
        <x:v>0</x:v>
      </x:c>
    </x:row>
    <x:row r="1764">
      <x:c r="A1764" s="25" t="str">
        <x:v>SME001760</x:v>
      </x:c>
      <x:c r="B1764" s="25" t="str">
        <x:v>Synthetic SME 001760</x:v>
      </x:c>
      <x:c r="C1764" s="25" t="str">
        <x:v>RM028</x:v>
      </x:c>
      <x:c r="D1764" s="25" t="str">
        <x:v>Eastern</x:v>
      </x:c>
      <x:c r="E1764" s="25" t="str">
        <x:v>Manufacturing</x:v>
      </x:c>
      <x:c r="F1764" s="25" t="str">
        <x:v>MICRO</x:v>
      </x:c>
      <x:c r="G1764" s="25" t="str">
        <x:v>JOINT_STOCK</x:v>
      </x:c>
      <x:c r="H1764" s="25" t="str">
        <x:v>2018-02-17</x:v>
      </x:c>
      <x:c r="I1764" s="25" t="n">
        <x:v>102</x:v>
      </x:c>
      <x:c r="J1764" s="28" t="n">
        <x:v>55664860.49</x:v>
      </x:c>
      <x:c r="K1764" s="25" t="n">
        <x:v>8</x:v>
      </x:c>
      <x:c r="L1764" s="26" t="b">
        <x:v>1</x:v>
      </x:c>
      <x:c r="M1764" s="26" t="b">
        <x:v>0</x:v>
      </x:c>
      <x:c r="N1764" s="25" t="n">
        <x:v>41.22</x:v>
      </x:c>
      <x:c r="O1764" s="26" t="b">
        <x:v>1</x:v>
      </x:c>
      <x:c r="P1764" s="25" t="str">
        <x:v>RM_CALL</x:v>
      </x:c>
      <x:c r="Q1764" s="25" t="str">
        <x:v>DERIVED_ANALYTICS</x:v>
      </x:c>
      <x:c r="R1764" s="30" t="n">
        <x:v>0.032764</x:v>
      </x:c>
      <x:c r="S1764" s="25" t="str">
        <x:v>R03</x:v>
      </x:c>
      <x:c r="T1764" s="25" t="n">
        <x:v>0</x:v>
      </x:c>
      <x:c r="U1764" s="25" t="n">
        <x:v>1</x:v>
      </x:c>
      <x:c r="V1764" s="25" t="str">
        <x:v>2026-03-06</x:v>
      </x:c>
      <x:c r="W1764" s="25" t="str">
        <x:v>NONE</x:v>
      </x:c>
      <x:c r="X1764" s="26" t="b">
        <x:v>1</x:v>
      </x:c>
      <x:c r="Y1764" s="26" t="b">
        <x:v>0</x:v>
      </x:c>
      <x:c r="Z1764" s="25" t="str">
        <x:v>CONTROLLED_SYNTHETIC</x:v>
      </x:c>
      <x:c r="AA1764" s="28" t="n">
        <x:v>32027812.97</x:v>
      </x:c>
      <x:c r="AB1764" s="28" t="n">
        <x:v>29488726.46</x:v>
      </x:c>
      <x:c r="AC1764" s="28" t="n">
        <x:v>1281327.88</x:v>
      </x:c>
      <x:c r="AD1764" s="28" t="n">
        <x:v>1491786.5</x:v>
      </x:c>
      <x:c r="AE1764" s="28" t="n">
        <x:v>10200058.56</x:v>
      </x:c>
      <x:c r="AF1764" s="28" t="n">
        <x:v>0</x:v>
      </x:c>
      <x:c r="AG1764" s="28" t="n">
        <x:v>4996107.16</x:v>
      </x:c>
      <x:c r="AH1764" s="28" t="n">
        <x:v>1189053.773333</x:v>
      </x:c>
      <x:c r="AI1764" s="28" t="n">
        <x:v>3379892.381667</x:v>
      </x:c>
      <x:c r="AJ1764" s="25" t="n">
        <x:v>467</x:v>
      </x:c>
      <x:c r="AK1764" s="25" t="n">
        <x:v>3</x:v>
      </x:c>
      <x:c r="AL1764" s="28" t="n">
        <x:v>89623323.39</x:v>
      </x:c>
      <x:c r="AM1764" s="28" t="n">
        <x:v>871032.28</x:v>
      </x:c>
      <x:c r="AN1764" s="25" t="str">
        <x:v>CASH_MANAGEMENT|FX_RISK_MANAGEMENT|TERM_DEPOSIT</x:v>
      </x:c>
      <x:c r="AO1764" s="25" t="str">
        <x:v>2026-08-02</x:v>
      </x:c>
      <x:c r="AP1764" s="25" t="n">
        <x:v>3</x:v>
      </x:c>
      <x:c r="AQ1764" s="25" t="n">
        <x:v>18</x:v>
      </x:c>
      <x:c r="AR1764" s="25" t="n">
        <x:v>67.5</x:v>
      </x:c>
      <x:c r="AS1764" s="30" t="n">
        <x:v>1</x:v>
      </x:c>
      <x:c r="AT1764" s="25" t="n">
        <x:v>167</x:v>
      </x:c>
    </x:row>
    <x:row r="1765">
      <x:c r="A1765" s="25" t="str">
        <x:v>SME001761</x:v>
      </x:c>
      <x:c r="B1765" s="25" t="str">
        <x:v>Synthetic SME 001761</x:v>
      </x:c>
      <x:c r="C1765" s="25" t="str">
        <x:v>RM001</x:v>
      </x:c>
      <x:c r="D1765" s="25" t="str">
        <x:v>Mediterranean</x:v>
      </x:c>
      <x:c r="E1765" s="25" t="str">
        <x:v>Manufacturing</x:v>
      </x:c>
      <x:c r="F1765" s="25" t="str">
        <x:v>MICRO</x:v>
      </x:c>
      <x:c r="G1765" s="25" t="str">
        <x:v>LIMITED</x:v>
      </x:c>
      <x:c r="H1765" s="25" t="str">
        <x:v>2019-02-09</x:v>
      </x:c>
      <x:c r="I1765" s="25" t="n">
        <x:v>90</x:v>
      </x:c>
      <x:c r="J1765" s="28" t="n">
        <x:v>27500723.57</x:v>
      </x:c>
      <x:c r="K1765" s="25" t="n">
        <x:v>5</x:v>
      </x:c>
      <x:c r="L1765" s="26" t="b">
        <x:v>0</x:v>
      </x:c>
      <x:c r="M1765" s="26" t="b">
        <x:v>0</x:v>
      </x:c>
      <x:c r="N1765" s="25" t="n">
        <x:v>79.3</x:v>
      </x:c>
      <x:c r="O1765" s="26" t="b">
        <x:v>1</x:v>
      </x:c>
      <x:c r="P1765" s="25" t="str">
        <x:v>BRANCH</x:v>
      </x:c>
      <x:c r="Q1765" s="25" t="str">
        <x:v>DERIVED_ANALYTICS</x:v>
      </x:c>
      <x:c r="R1765" s="30" t="n">
        <x:v>0.038709</x:v>
      </x:c>
      <x:c r="S1765" s="25" t="str">
        <x:v>R03</x:v>
      </x:c>
      <x:c r="T1765" s="25" t="n">
        <x:v>0</x:v>
      </x:c>
      <x:c r="U1765" s="25" t="n">
        <x:v>1</x:v>
      </x:c>
      <x:c r="V1765" s="25" t="str">
        <x:v>2027-09-30</x:v>
      </x:c>
      <x:c r="W1765" s="25" t="str">
        <x:v>NONE</x:v>
      </x:c>
      <x:c r="X1765" s="26" t="b">
        <x:v>1</x:v>
      </x:c>
      <x:c r="Y1765" s="26" t="b">
        <x:v>1</x:v>
      </x:c>
      <x:c r="Z1765" s="25" t="str">
        <x:v>CONTROLLED_SYNTHETIC</x:v>
      </x:c>
      <x:c r="AA1765" s="28" t="n">
        <x:v>15144006.03</x:v>
      </x:c>
      <x:c r="AB1765" s="28" t="n">
        <x:v>13479553.04</x:v>
      </x:c>
      <x:c r="AC1765" s="28" t="n">
        <x:v>894205.96</x:v>
      </x:c>
      <x:c r="AD1765" s="28" t="n">
        <x:v>1112585.52</x:v>
      </x:c>
      <x:c r="AE1765" s="28" t="n">
        <x:v>0</x:v>
      </x:c>
      <x:c r="AF1765" s="28" t="n">
        <x:v>0</x:v>
      </x:c>
      <x:c r="AG1765" s="28" t="n">
        <x:v>0</x:v>
      </x:c>
      <x:c r="AH1765" s="28" t="n">
        <x:v>662023.51</x:v>
      </x:c>
      <x:c r="AI1765" s="28" t="n">
        <x:v>1230238.358333</x:v>
      </x:c>
      <x:c r="AJ1765" s="25" t="n">
        <x:v>812</x:v>
      </x:c>
      <x:c r="AK1765" s="25" t="n">
        <x:v>2</x:v>
      </x:c>
      <x:c r="AL1765" s="28" t="n">
        <x:v>273716.92</x:v>
      </x:c>
      <x:c r="AM1765" s="28" t="n">
        <x:v>8739.28</x:v>
      </x:c>
      <x:c r="AN1765" s="25" t="str">
        <x:v>BUSINESS_CREDIT_CARD|FX_RISK_MANAGEMENT</x:v>
      </x:c>
      <x:c r="AO1765" s="25" t="str">
        <x:v>2026-06-04</x:v>
      </x:c>
      <x:c r="AP1765" s="25" t="n">
        <x:v>4</x:v>
      </x:c>
      <x:c r="AQ1765" s="25" t="n">
        <x:v>77</x:v>
      </x:c>
      <x:c r="AR1765" s="25" t="n">
        <x:v>33.28</x:v>
      </x:c>
      <x:c r="AS1765" s="30" t="n">
        <x:v>0.028437</x:v>
      </x:c>
      <x:c r="AT1765" s="25" t="n">
        <x:v>0</x:v>
      </x:c>
    </x:row>
    <x:row r="1766">
      <x:c r="A1766" s="25" t="str">
        <x:v>SME001762</x:v>
      </x:c>
      <x:c r="B1766" s="25" t="str">
        <x:v>Synthetic SME 001762</x:v>
      </x:c>
      <x:c r="C1766" s="25" t="str">
        <x:v>RM016</x:v>
      </x:c>
      <x:c r="D1766" s="25" t="str">
        <x:v>Mediterranean</x:v>
      </x:c>
      <x:c r="E1766" s="25" t="str">
        <x:v>Technology</x:v>
      </x:c>
      <x:c r="F1766" s="25" t="str">
        <x:v>MICRO</x:v>
      </x:c>
      <x:c r="G1766" s="25" t="str">
        <x:v>JOINT_STOCK</x:v>
      </x:c>
      <x:c r="H1766" s="25" t="str">
        <x:v>2016-06-25</x:v>
      </x:c>
      <x:c r="I1766" s="25" t="n">
        <x:v>121</x:v>
      </x:c>
      <x:c r="J1766" s="28" t="n">
        <x:v>2348243.23</x:v>
      </x:c>
      <x:c r="K1766" s="25" t="n">
        <x:v>5</x:v>
      </x:c>
      <x:c r="L1766" s="26" t="b">
        <x:v>0</x:v>
      </x:c>
      <x:c r="M1766" s="26" t="b">
        <x:v>0</x:v>
      </x:c>
      <x:c r="N1766" s="25" t="n">
        <x:v>26.06</x:v>
      </x:c>
      <x:c r="O1766" s="26" t="b">
        <x:v>1</x:v>
      </x:c>
      <x:c r="P1766" s="25" t="str">
        <x:v>BRANCH</x:v>
      </x:c>
      <x:c r="Q1766" s="25" t="str">
        <x:v>DERIVED_ANALYTICS</x:v>
      </x:c>
      <x:c r="R1766" s="30" t="n">
        <x:v>0.032836</x:v>
      </x:c>
      <x:c r="S1766" s="25" t="str">
        <x:v>R03</x:v>
      </x:c>
      <x:c r="T1766" s="25" t="n">
        <x:v>0</x:v>
      </x:c>
      <x:c r="U1766" s="25" t="n">
        <x:v>1</x:v>
      </x:c>
      <x:c r="V1766" s="25" t="str">
        <x:v>2026-02-20</x:v>
      </x:c>
      <x:c r="W1766" s="25" t="str">
        <x:v>NONE</x:v>
      </x:c>
      <x:c r="X1766" s="26" t="b">
        <x:v>1</x:v>
      </x:c>
      <x:c r="Y1766" s="26" t="b">
        <x:v>1</x:v>
      </x:c>
      <x:c r="Z1766" s="25" t="str">
        <x:v>CONTROLLED_SYNTHETIC</x:v>
      </x:c>
      <x:c r="AA1766" s="28" t="n">
        <x:v>1230873.7</x:v>
      </x:c>
      <x:c r="AB1766" s="28" t="n">
        <x:v>1137951.31</x:v>
      </x:c>
      <x:c r="AC1766" s="28" t="n">
        <x:v>60538.91</x:v>
      </x:c>
      <x:c r="AD1766" s="28" t="n">
        <x:v>983425.84</x:v>
      </x:c>
      <x:c r="AE1766" s="28" t="n">
        <x:v>0</x:v>
      </x:c>
      <x:c r="AF1766" s="28" t="n">
        <x:v>0</x:v>
      </x:c>
      <x:c r="AG1766" s="28" t="n">
        <x:v>0</x:v>
      </x:c>
      <x:c r="AH1766" s="28" t="n">
        <x:v>48651.728333</x:v>
      </x:c>
      <x:c r="AI1766" s="28" t="n">
        <x:v>104305.593333</x:v>
      </x:c>
      <x:c r="AJ1766" s="25" t="n">
        <x:v>270</x:v>
      </x:c>
      <x:c r="AK1766" s="25" t="n">
        <x:v>1</x:v>
      </x:c>
      <x:c r="AL1766" s="28" t="n">
        <x:v>2046629.04</x:v>
      </x:c>
      <x:c r="AM1766" s="28" t="n">
        <x:v>99342.86</x:v>
      </x:c>
      <x:c r="AN1766" s="25" t="str">
        <x:v>CASH_MANAGEMENT</x:v>
      </x:c>
      <x:c r="AO1766" s="25" t="str">
        <x:v>2026-07-01</x:v>
      </x:c>
      <x:c r="AP1766" s="25" t="n">
        <x:v>5</x:v>
      </x:c>
      <x:c r="AQ1766" s="25" t="n">
        <x:v>50</x:v>
      </x:c>
      <x:c r="AR1766" s="25" t="n">
        <x:v>50.9</x:v>
      </x:c>
      <x:c r="AS1766" s="30" t="n">
        <x:v>1</x:v>
      </x:c>
      <x:c r="AT1766" s="25" t="n">
        <x:v>181</x:v>
      </x:c>
    </x:row>
    <x:row r="1767">
      <x:c r="A1767" s="25" t="str">
        <x:v>SME001763</x:v>
      </x:c>
      <x:c r="B1767" s="25" t="str">
        <x:v>Synthetic SME 001763</x:v>
      </x:c>
      <x:c r="C1767" s="25" t="str">
        <x:v>RM003</x:v>
      </x:c>
      <x:c r="D1767" s="25" t="str">
        <x:v>Black Sea</x:v>
      </x:c>
      <x:c r="E1767" s="25" t="str">
        <x:v>Transportation</x:v>
      </x:c>
      <x:c r="F1767" s="25" t="str">
        <x:v>MICRO</x:v>
      </x:c>
      <x:c r="G1767" s="25" t="str">
        <x:v>LIMITED</x:v>
      </x:c>
      <x:c r="H1767" s="25" t="str">
        <x:v>2020-06-09</x:v>
      </x:c>
      <x:c r="I1767" s="25" t="n">
        <x:v>74</x:v>
      </x:c>
      <x:c r="J1767" s="28" t="n">
        <x:v>25845894.98</x:v>
      </x:c>
      <x:c r="K1767" s="25" t="n">
        <x:v>8</x:v>
      </x:c>
      <x:c r="L1767" s="26" t="b">
        <x:v>0</x:v>
      </x:c>
      <x:c r="M1767" s="26" t="b">
        <x:v>0</x:v>
      </x:c>
      <x:c r="N1767" s="25" t="n">
        <x:v>95.44</x:v>
      </x:c>
      <x:c r="O1767" s="26" t="b">
        <x:v>1</x:v>
      </x:c>
      <x:c r="P1767" s="25" t="str">
        <x:v>SECURE_MESSAGE</x:v>
      </x:c>
      <x:c r="Q1767" s="25" t="str">
        <x:v>DERIVED_ANALYTICS</x:v>
      </x:c>
      <x:c r="R1767" s="30" t="n">
        <x:v>0.053103</x:v>
      </x:c>
      <x:c r="S1767" s="25" t="str">
        <x:v>R04</x:v>
      </x:c>
      <x:c r="T1767" s="25" t="n">
        <x:v>0</x:v>
      </x:c>
      <x:c r="U1767" s="25" t="n">
        <x:v>1</x:v>
      </x:c>
      <x:c r="V1767" s="25" t="str">
        <x:v>2026-10-02</x:v>
      </x:c>
      <x:c r="W1767" s="25" t="str">
        <x:v>NONE</x:v>
      </x:c>
      <x:c r="X1767" s="26" t="b">
        <x:v>1</x:v>
      </x:c>
      <x:c r="Y1767" s="26" t="b">
        <x:v>0</x:v>
      </x:c>
      <x:c r="Z1767" s="25" t="str">
        <x:v>CONTROLLED_SYNTHETIC</x:v>
      </x:c>
      <x:c r="AA1767" s="28" t="n">
        <x:v>12840239.77</x:v>
      </x:c>
      <x:c r="AB1767" s="28" t="n">
        <x:v>11481156.98</x:v>
      </x:c>
      <x:c r="AC1767" s="28" t="n">
        <x:v>445454.4</x:v>
      </x:c>
      <x:c r="AD1767" s="28" t="n">
        <x:v>1915751.82</x:v>
      </x:c>
      <x:c r="AE1767" s="28" t="n">
        <x:v>0</x:v>
      </x:c>
      <x:c r="AF1767" s="28" t="n">
        <x:v>0</x:v>
      </x:c>
      <x:c r="AG1767" s="28" t="n">
        <x:v>0</x:v>
      </x:c>
      <x:c r="AH1767" s="28" t="n">
        <x:v>504593.776667</x:v>
      </x:c>
      <x:c r="AI1767" s="28" t="n">
        <x:v>1185412.516667</x:v>
      </x:c>
      <x:c r="AJ1767" s="25" t="n">
        <x:v>915</x:v>
      </x:c>
      <x:c r="AK1767" s="25" t="n">
        <x:v>2</x:v>
      </x:c>
      <x:c r="AL1767" s="28" t="n">
        <x:v>1382873.17</x:v>
      </x:c>
      <x:c r="AM1767" s="28" t="n">
        <x:v>69871.73</x:v>
      </x:c>
      <x:c r="AN1767" s="25" t="str">
        <x:v>BUSINESS_CREDIT_CARD|TERM_DEPOSIT</x:v>
      </x:c>
      <x:c r="AO1767" s="25" t="str">
        <x:v>2026-07-27</x:v>
      </x:c>
      <x:c r="AP1767" s="25" t="n">
        <x:v>6</x:v>
      </x:c>
      <x:c r="AQ1767" s="25" t="n">
        <x:v>24</x:v>
      </x:c>
      <x:c r="AR1767" s="25" t="n">
        <x:v>32.12</x:v>
      </x:c>
      <x:c r="AS1767" s="30" t="n">
        <x:v>0.15287</x:v>
      </x:c>
      <x:c r="AT1767" s="25" t="n">
        <x:v>0</x:v>
      </x:c>
    </x:row>
    <x:row r="1768">
      <x:c r="A1768" s="25" t="str">
        <x:v>SME001764</x:v>
      </x:c>
      <x:c r="B1768" s="25" t="str">
        <x:v>Synthetic SME 001764</x:v>
      </x:c>
      <x:c r="C1768" s="25" t="str">
        <x:v>RM026</x:v>
      </x:c>
      <x:c r="D1768" s="25" t="str">
        <x:v>Black Sea</x:v>
      </x:c>
      <x:c r="E1768" s="25" t="str">
        <x:v>Technology</x:v>
      </x:c>
      <x:c r="F1768" s="25" t="str">
        <x:v>MICRO</x:v>
      </x:c>
      <x:c r="G1768" s="25" t="str">
        <x:v>JOINT_STOCK</x:v>
      </x:c>
      <x:c r="H1768" s="25" t="str">
        <x:v>2023-10-05</x:v>
      </x:c>
      <x:c r="I1768" s="25" t="n">
        <x:v>34</x:v>
      </x:c>
      <x:c r="J1768" s="28" t="n">
        <x:v>10336831.68</x:v>
      </x:c>
      <x:c r="K1768" s="25" t="n">
        <x:v>8</x:v>
      </x:c>
      <x:c r="L1768" s="26" t="b">
        <x:v>1</x:v>
      </x:c>
      <x:c r="M1768" s="26" t="b">
        <x:v>0</x:v>
      </x:c>
      <x:c r="N1768" s="25" t="n">
        <x:v>84.98</x:v>
      </x:c>
      <x:c r="O1768" s="26" t="b">
        <x:v>1</x:v>
      </x:c>
      <x:c r="P1768" s="25" t="str">
        <x:v>BRANCH</x:v>
      </x:c>
      <x:c r="Q1768" s="25" t="str">
        <x:v>DERIVED_ANALYTICS</x:v>
      </x:c>
      <x:c r="R1768" s="30" t="n">
        <x:v>0.063146</x:v>
      </x:c>
      <x:c r="S1768" s="25" t="str">
        <x:v>R04</x:v>
      </x:c>
      <x:c r="T1768" s="25" t="n">
        <x:v>0</x:v>
      </x:c>
      <x:c r="U1768" s="25" t="n">
        <x:v>1</x:v>
      </x:c>
      <x:c r="V1768" s="25" t="str">
        <x:v>2025-12-30</x:v>
      </x:c>
      <x:c r="W1768" s="25" t="str">
        <x:v>NONE</x:v>
      </x:c>
      <x:c r="X1768" s="26" t="b">
        <x:v>1</x:v>
      </x:c>
      <x:c r="Y1768" s="26" t="b">
        <x:v>1</x:v>
      </x:c>
      <x:c r="Z1768" s="25" t="str">
        <x:v>CONTROLLED_SYNTHETIC</x:v>
      </x:c>
      <x:c r="AA1768" s="28" t="n">
        <x:v>5314777.79</x:v>
      </x:c>
      <x:c r="AB1768" s="28" t="n">
        <x:v>4795654.29</x:v>
      </x:c>
      <x:c r="AC1768" s="28" t="n">
        <x:v>286290.81</x:v>
      </x:c>
      <x:c r="AD1768" s="28" t="n">
        <x:v>1797511.95</x:v>
      </x:c>
      <x:c r="AE1768" s="28" t="n">
        <x:v>1603252.62</x:v>
      </x:c>
      <x:c r="AF1768" s="28" t="n">
        <x:v>0</x:v>
      </x:c>
      <x:c r="AG1768" s="28" t="n">
        <x:v>937863.48</x:v>
      </x:c>
      <x:c r="AH1768" s="28" t="n">
        <x:v>207528.575</x:v>
      </x:c>
      <x:c r="AI1768" s="28" t="n">
        <x:v>541086.99</x:v>
      </x:c>
      <x:c r="AJ1768" s="25" t="n">
        <x:v>880</x:v>
      </x:c>
      <x:c r="AK1768" s="25" t="n">
        <x:v>3</x:v>
      </x:c>
      <x:c r="AL1768" s="28" t="n">
        <x:v>4294433</x:v>
      </x:c>
      <x:c r="AM1768" s="28" t="n">
        <x:v>198973.94</x:v>
      </x:c>
      <x:c r="AN1768" s="25" t="str">
        <x:v>BUSINESS_CREDIT_CARD|PAYROLL_SERVICES|WORKING_CAPITAL_LOAN</x:v>
      </x:c>
      <x:c r="AO1768" s="25" t="str">
        <x:v>2026-06-25</x:v>
      </x:c>
      <x:c r="AP1768" s="25" t="n">
        <x:v>3</x:v>
      </x:c>
      <x:c r="AQ1768" s="25" t="n">
        <x:v>56</x:v>
      </x:c>
      <x:c r="AR1768" s="25" t="n">
        <x:v>39.23</x:v>
      </x:c>
      <x:c r="AS1768" s="30" t="n">
        <x:v>1</x:v>
      </x:c>
      <x:c r="AT1768" s="25" t="n">
        <x:v>233</x:v>
      </x:c>
    </x:row>
    <x:row r="1769">
      <x:c r="A1769" s="25" t="str">
        <x:v>SME001765</x:v>
      </x:c>
      <x:c r="B1769" s="25" t="str">
        <x:v>Synthetic SME 001765</x:v>
      </x:c>
      <x:c r="C1769" s="25" t="str">
        <x:v>RM039</x:v>
      </x:c>
      <x:c r="D1769" s="25" t="str">
        <x:v>Eastern</x:v>
      </x:c>
      <x:c r="E1769" s="25" t="str">
        <x:v>Construction</x:v>
      </x:c>
      <x:c r="F1769" s="25" t="str">
        <x:v>MICRO</x:v>
      </x:c>
      <x:c r="G1769" s="25" t="str">
        <x:v>LIMITED</x:v>
      </x:c>
      <x:c r="H1769" s="25" t="str">
        <x:v>2017-01-22</x:v>
      </x:c>
      <x:c r="I1769" s="25" t="n">
        <x:v>114</x:v>
      </x:c>
      <x:c r="J1769" s="28" t="n">
        <x:v>3795094.16</x:v>
      </x:c>
      <x:c r="K1769" s="25" t="n">
        <x:v>7</x:v>
      </x:c>
      <x:c r="L1769" s="26" t="b">
        <x:v>0</x:v>
      </x:c>
      <x:c r="M1769" s="26" t="b">
        <x:v>1</x:v>
      </x:c>
      <x:c r="N1769" s="25" t="n">
        <x:v>94.52</x:v>
      </x:c>
      <x:c r="O1769" s="26" t="b">
        <x:v>1</x:v>
      </x:c>
      <x:c r="P1769" s="25" t="str">
        <x:v>RM_CALL</x:v>
      </x:c>
      <x:c r="Q1769" s="25" t="str">
        <x:v>DERIVED_ANALYTICS</x:v>
      </x:c>
      <x:c r="R1769" s="30" t="n">
        <x:v>0.061065</x:v>
      </x:c>
      <x:c r="S1769" s="25" t="str">
        <x:v>R04</x:v>
      </x:c>
      <x:c r="T1769" s="25" t="n">
        <x:v>0</x:v>
      </x:c>
      <x:c r="U1769" s="25" t="n">
        <x:v>1</x:v>
      </x:c>
      <x:c r="V1769" s="25" t="str">
        <x:v>2026-05-09</x:v>
      </x:c>
      <x:c r="W1769" s="25" t="str">
        <x:v>NONE</x:v>
      </x:c>
      <x:c r="X1769" s="26" t="b">
        <x:v>0</x:v>
      </x:c>
      <x:c r="Y1769" s="26" t="b">
        <x:v>1</x:v>
      </x:c>
      <x:c r="Z1769" s="25" t="str">
        <x:v>CONTROLLED_SYNTHETIC</x:v>
      </x:c>
      <x:c r="AA1769" s="28" t="n">
        <x:v>2044596.99</x:v>
      </x:c>
      <x:c r="AB1769" s="28" t="n">
        <x:v>1886032.57</x:v>
      </x:c>
      <x:c r="AC1769" s="28" t="n">
        <x:v>71004.7</x:v>
      </x:c>
      <x:c r="AD1769" s="28" t="n">
        <x:v>1423879.18</x:v>
      </x:c>
      <x:c r="AE1769" s="28" t="n">
        <x:v>0</x:v>
      </x:c>
      <x:c r="AF1769" s="28" t="n">
        <x:v>456218.05</x:v>
      </x:c>
      <x:c r="AG1769" s="28" t="n">
        <x:v>254861.69</x:v>
      </x:c>
      <x:c r="AH1769" s="28" t="n">
        <x:v>71936.526667</x:v>
      </x:c>
      <x:c r="AI1769" s="28" t="n">
        <x:v>107156.76</x:v>
      </x:c>
      <x:c r="AJ1769" s="25" t="n">
        <x:v>839</x:v>
      </x:c>
      <x:c r="AK1769" s="25" t="n">
        <x:v>2</x:v>
      </x:c>
      <x:c r="AL1769" s="28" t="n">
        <x:v>1022771.52</x:v>
      </x:c>
      <x:c r="AM1769" s="28" t="n">
        <x:v>34093.68</x:v>
      </x:c>
      <x:c r="AN1769" s="25" t="str">
        <x:v>FX_RISK_MANAGEMENT|POS_MERCHANT_ACQUIRING</x:v>
      </x:c>
      <x:c r="AO1769" s="25" t="str">
        <x:v>2026-05-10</x:v>
      </x:c>
      <x:c r="AP1769" s="25" t="n">
        <x:v>2</x:v>
      </x:c>
      <x:c r="AQ1769" s="25" t="n">
        <x:v>102</x:v>
      </x:c>
      <x:c r="AR1769" s="25" t="n">
        <x:v>40.55</x:v>
      </x:c>
      <x:c r="AS1769" s="30" t="n">
        <x:v>0.769995</x:v>
      </x:c>
      <x:c r="AT1769" s="25" t="n">
        <x:v>103</x:v>
      </x:c>
    </x:row>
    <x:row r="1770">
      <x:c r="A1770" s="25" t="str">
        <x:v>SME001766</x:v>
      </x:c>
      <x:c r="B1770" s="25" t="str">
        <x:v>Synthetic SME 001766</x:v>
      </x:c>
      <x:c r="C1770" s="25" t="str">
        <x:v>RM029</x:v>
      </x:c>
      <x:c r="D1770" s="25" t="str">
        <x:v>Marmara</x:v>
      </x:c>
      <x:c r="E1770" s="25" t="str">
        <x:v>Technology</x:v>
      </x:c>
      <x:c r="F1770" s="25" t="str">
        <x:v>MICRO</x:v>
      </x:c>
      <x:c r="G1770" s="25" t="str">
        <x:v>SOLE_PROPRIETOR</x:v>
      </x:c>
      <x:c r="H1770" s="25" t="str">
        <x:v>2019-05-11</x:v>
      </x:c>
      <x:c r="I1770" s="25" t="n">
        <x:v>87</x:v>
      </x:c>
      <x:c r="J1770" s="28" t="n">
        <x:v>5440805.17</x:v>
      </x:c>
      <x:c r="K1770" s="25" t="n">
        <x:v>4</x:v>
      </x:c>
      <x:c r="L1770" s="26" t="b">
        <x:v>0</x:v>
      </x:c>
      <x:c r="M1770" s="26" t="b">
        <x:v>1</x:v>
      </x:c>
      <x:c r="N1770" s="25" t="n">
        <x:v>95.79</x:v>
      </x:c>
      <x:c r="O1770" s="26" t="b">
        <x:v>1</x:v>
      </x:c>
      <x:c r="P1770" s="25" t="str">
        <x:v>RM_CALL</x:v>
      </x:c>
      <x:c r="Q1770" s="25" t="str">
        <x:v>DERIVED_ANALYTICS</x:v>
      </x:c>
      <x:c r="R1770" s="30" t="n">
        <x:v>0.055943</x:v>
      </x:c>
      <x:c r="S1770" s="25" t="str">
        <x:v>R04</x:v>
      </x:c>
      <x:c r="T1770" s="25" t="n">
        <x:v>5</x:v>
      </x:c>
      <x:c r="U1770" s="25" t="n">
        <x:v>1</x:v>
      </x:c>
      <x:c r="V1770" s="25" t="str">
        <x:v>2027-06-15</x:v>
      </x:c>
      <x:c r="W1770" s="25" t="str">
        <x:v>NONE</x:v>
      </x:c>
      <x:c r="X1770" s="26" t="b">
        <x:v>1</x:v>
      </x:c>
      <x:c r="Y1770" s="26" t="b">
        <x:v>1</x:v>
      </x:c>
      <x:c r="Z1770" s="25" t="str">
        <x:v>CONTROLLED_SYNTHETIC</x:v>
      </x:c>
      <x:c r="AA1770" s="28" t="n">
        <x:v>2474539.54</x:v>
      </x:c>
      <x:c r="AB1770" s="28" t="n">
        <x:v>2131443.46</x:v>
      </x:c>
      <x:c r="AC1770" s="28" t="n">
        <x:v>183695.95</x:v>
      </x:c>
      <x:c r="AD1770" s="28" t="n">
        <x:v>963542.43</x:v>
      </x:c>
      <x:c r="AE1770" s="28" t="n">
        <x:v>0</x:v>
      </x:c>
      <x:c r="AF1770" s="28" t="n">
        <x:v>522861.32</x:v>
      </x:c>
      <x:c r="AG1770" s="28" t="n">
        <x:v>312173.79</x:v>
      </x:c>
      <x:c r="AH1770" s="28" t="n">
        <x:v>88395.855</x:v>
      </x:c>
      <x:c r="AI1770" s="28" t="n">
        <x:v>343958.883333</x:v>
      </x:c>
      <x:c r="AJ1770" s="25" t="n">
        <x:v>722</x:v>
      </x:c>
      <x:c r="AK1770" s="25" t="n">
        <x:v>1</x:v>
      </x:c>
      <x:c r="AL1770" s="28" t="n">
        <x:v>4530417.72</x:v>
      </x:c>
      <x:c r="AM1770" s="28" t="n">
        <x:v>191945.26</x:v>
      </x:c>
      <x:c r="AN1770" s="25" t="str">
        <x:v>CASH_MANAGEMENT</x:v>
      </x:c>
      <x:c r="AO1770" s="25" t="str">
        <x:v>2026-07-15</x:v>
      </x:c>
      <x:c r="AP1770" s="25" t="n">
        <x:v>5</x:v>
      </x:c>
      <x:c r="AQ1770" s="25" t="n">
        <x:v>36</x:v>
      </x:c>
      <x:c r="AR1770" s="25" t="n">
        <x:v>49.81</x:v>
      </x:c>
      <x:c r="AS1770" s="30" t="n">
        <x:v>1</x:v>
      </x:c>
      <x:c r="AT1770" s="25" t="n">
        <x:v>0</x:v>
      </x:c>
    </x:row>
    <x:row r="1771">
      <x:c r="A1771" s="25" t="str">
        <x:v>SME001767</x:v>
      </x:c>
      <x:c r="B1771" s="25" t="str">
        <x:v>Synthetic SME 001767</x:v>
      </x:c>
      <x:c r="C1771" s="25" t="str">
        <x:v>RM022</x:v>
      </x:c>
      <x:c r="D1771" s="25" t="str">
        <x:v>Central Anatolia</x:v>
      </x:c>
      <x:c r="E1771" s="25" t="str">
        <x:v>Wholesale Trade</x:v>
      </x:c>
      <x:c r="F1771" s="25" t="str">
        <x:v>SMALL</x:v>
      </x:c>
      <x:c r="G1771" s="25" t="str">
        <x:v>LIMITED</x:v>
      </x:c>
      <x:c r="H1771" s="25" t="str">
        <x:v>2015-11-15</x:v>
      </x:c>
      <x:c r="I1771" s="25" t="n">
        <x:v>129</x:v>
      </x:c>
      <x:c r="J1771" s="28" t="n">
        <x:v>52253365.45</x:v>
      </x:c>
      <x:c r="K1771" s="25" t="n">
        <x:v>21</x:v>
      </x:c>
      <x:c r="L1771" s="26" t="b">
        <x:v>0</x:v>
      </x:c>
      <x:c r="M1771" s="26" t="b">
        <x:v>0</x:v>
      </x:c>
      <x:c r="N1771" s="25" t="n">
        <x:v>75.78</x:v>
      </x:c>
      <x:c r="O1771" s="26" t="b">
        <x:v>1</x:v>
      </x:c>
      <x:c r="P1771" s="25" t="str">
        <x:v>BRANCH</x:v>
      </x:c>
      <x:c r="Q1771" s="25" t="str">
        <x:v>DERIVED_ANALYTICS</x:v>
      </x:c>
      <x:c r="R1771" s="30" t="n">
        <x:v>0.026526</x:v>
      </x:c>
      <x:c r="S1771" s="25" t="str">
        <x:v>R03</x:v>
      </x:c>
      <x:c r="T1771" s="25" t="n">
        <x:v>0</x:v>
      </x:c>
      <x:c r="U1771" s="25" t="n">
        <x:v>1</x:v>
      </x:c>
      <x:c r="V1771" s="25" t="str">
        <x:v>2027-03-20</x:v>
      </x:c>
      <x:c r="W1771" s="25" t="str">
        <x:v>NONE</x:v>
      </x:c>
      <x:c r="X1771" s="26" t="b">
        <x:v>1</x:v>
      </x:c>
      <x:c r="Y1771" s="26" t="b">
        <x:v>1</x:v>
      </x:c>
      <x:c r="Z1771" s="25" t="str">
        <x:v>CONTROLLED_SYNTHETIC</x:v>
      </x:c>
      <x:c r="AA1771" s="28" t="n">
        <x:v>29315541.39</x:v>
      </x:c>
      <x:c r="AB1771" s="28" t="n">
        <x:v>25464696.19</x:v>
      </x:c>
      <x:c r="AC1771" s="28" t="n">
        <x:v>2016270.04</x:v>
      </x:c>
      <x:c r="AD1771" s="28" t="n">
        <x:v>4621789.95</x:v>
      </x:c>
      <x:c r="AE1771" s="28" t="n">
        <x:v>0</x:v>
      </x:c>
      <x:c r="AF1771" s="28" t="n">
        <x:v>0</x:v>
      </x:c>
      <x:c r="AG1771" s="28" t="n">
        <x:v>0</x:v>
      </x:c>
      <x:c r="AH1771" s="28" t="n">
        <x:v>1092914.176667</x:v>
      </x:c>
      <x:c r="AI1771" s="28" t="n">
        <x:v>2752968.745</x:v>
      </x:c>
      <x:c r="AJ1771" s="25" t="n">
        <x:v>676</x:v>
      </x:c>
      <x:c r="AK1771" s="25" t="n">
        <x:v>0</x:v>
      </x:c>
      <x:c r="AL1771" s="28" t="n">
        <x:v>0</x:v>
      </x:c>
      <x:c r="AM1771" s="28" t="n">
        <x:v>0</x:v>
      </x:c>
      <x:c r="AN1771" s="25"/>
      <x:c r="AO1771" s="25" t="str">
        <x:v>2026-03-23</x:v>
      </x:c>
      <x:c r="AP1771" s="25" t="n">
        <x:v>2</x:v>
      </x:c>
      <x:c r="AQ1771" s="25" t="n">
        <x:v>150</x:v>
      </x:c>
      <x:c r="AR1771" s="25" t="n">
        <x:v>20</x:v>
      </x:c>
      <x:c r="AS1771" s="30" t="n">
        <x:v>0</x:v>
      </x:c>
      <x:c r="AT1771" s="25" t="n">
        <x:v>0</x:v>
      </x:c>
    </x:row>
    <x:row r="1772">
      <x:c r="A1772" s="25" t="str">
        <x:v>SME001768</x:v>
      </x:c>
      <x:c r="B1772" s="25" t="str">
        <x:v>Synthetic SME 001768</x:v>
      </x:c>
      <x:c r="C1772" s="25" t="str">
        <x:v>RM045</x:v>
      </x:c>
      <x:c r="D1772" s="25" t="str">
        <x:v>Aegean</x:v>
      </x:c>
      <x:c r="E1772" s="25" t="str">
        <x:v>Retail Trade</x:v>
      </x:c>
      <x:c r="F1772" s="25" t="str">
        <x:v>MICRO</x:v>
      </x:c>
      <x:c r="G1772" s="25" t="str">
        <x:v>LIMITED</x:v>
      </x:c>
      <x:c r="H1772" s="25" t="str">
        <x:v>2019-08-07</x:v>
      </x:c>
      <x:c r="I1772" s="25" t="n">
        <x:v>84</x:v>
      </x:c>
      <x:c r="J1772" s="28" t="n">
        <x:v>4769406.7</x:v>
      </x:c>
      <x:c r="K1772" s="25" t="n">
        <x:v>4</x:v>
      </x:c>
      <x:c r="L1772" s="26" t="b">
        <x:v>0</x:v>
      </x:c>
      <x:c r="M1772" s="26" t="b">
        <x:v>0</x:v>
      </x:c>
      <x:c r="N1772" s="25" t="n">
        <x:v>81.24</x:v>
      </x:c>
      <x:c r="O1772" s="26" t="b">
        <x:v>1</x:v>
      </x:c>
      <x:c r="P1772" s="25" t="str">
        <x:v>BRANCH</x:v>
      </x:c>
      <x:c r="Q1772" s="25" t="str">
        <x:v>DERIVED_ANALYTICS</x:v>
      </x:c>
      <x:c r="R1772" s="30" t="n">
        <x:v>0.037374</x:v>
      </x:c>
      <x:c r="S1772" s="25" t="str">
        <x:v>R03</x:v>
      </x:c>
      <x:c r="T1772" s="25" t="n">
        <x:v>0</x:v>
      </x:c>
      <x:c r="U1772" s="25" t="n">
        <x:v>1</x:v>
      </x:c>
      <x:c r="V1772" s="25" t="str">
        <x:v>2026-04-16</x:v>
      </x:c>
      <x:c r="W1772" s="25" t="str">
        <x:v>NONE</x:v>
      </x:c>
      <x:c r="X1772" s="26" t="b">
        <x:v>1</x:v>
      </x:c>
      <x:c r="Y1772" s="26" t="b">
        <x:v>1</x:v>
      </x:c>
      <x:c r="Z1772" s="25" t="str">
        <x:v>CONTROLLED_SYNTHETIC</x:v>
      </x:c>
      <x:c r="AA1772" s="28" t="n">
        <x:v>2729640.78</x:v>
      </x:c>
      <x:c r="AB1772" s="28" t="n">
        <x:v>2604399.92</x:v>
      </x:c>
      <x:c r="AC1772" s="28" t="n">
        <x:v>1378442.65</x:v>
      </x:c>
      <x:c r="AD1772" s="28" t="n">
        <x:v>944577.32</x:v>
      </x:c>
      <x:c r="AE1772" s="28" t="n">
        <x:v>0</x:v>
      </x:c>
      <x:c r="AF1772" s="28" t="n">
        <x:v>0</x:v>
      </x:c>
      <x:c r="AG1772" s="28" t="n">
        <x:v>0</x:v>
      </x:c>
      <x:c r="AH1772" s="28" t="n">
        <x:v>120490.035</x:v>
      </x:c>
      <x:c r="AI1772" s="28" t="n">
        <x:v>316604.275</x:v>
      </x:c>
      <x:c r="AJ1772" s="25" t="n">
        <x:v>640</x:v>
      </x:c>
      <x:c r="AK1772" s="25" t="n">
        <x:v>1</x:v>
      </x:c>
      <x:c r="AL1772" s="28" t="n">
        <x:v>0</x:v>
      </x:c>
      <x:c r="AM1772" s="28" t="n">
        <x:v>0</x:v>
      </x:c>
      <x:c r="AN1772" s="25" t="str">
        <x:v>FX_RISK_MANAGEMENT</x:v>
      </x:c>
      <x:c r="AO1772" s="25" t="str">
        <x:v>2026-08-17</x:v>
      </x:c>
      <x:c r="AP1772" s="25" t="n">
        <x:v>6</x:v>
      </x:c>
      <x:c r="AQ1772" s="25" t="n">
        <x:v>3</x:v>
      </x:c>
      <x:c r="AR1772" s="25" t="n">
        <x:v>26.5</x:v>
      </x:c>
      <x:c r="AS1772" s="30" t="n">
        <x:v>0</x:v>
      </x:c>
      <x:c r="AT1772" s="25" t="n">
        <x:v>126</x:v>
      </x:c>
    </x:row>
    <x:row r="1773">
      <x:c r="A1773" s="25" t="str">
        <x:v>SME001769</x:v>
      </x:c>
      <x:c r="B1773" s="25" t="str">
        <x:v>Synthetic SME 001769</x:v>
      </x:c>
      <x:c r="C1773" s="25" t="str">
        <x:v>RM008</x:v>
      </x:c>
      <x:c r="D1773" s="25" t="str">
        <x:v>Marmara</x:v>
      </x:c>
      <x:c r="E1773" s="25" t="str">
        <x:v>Transportation</x:v>
      </x:c>
      <x:c r="F1773" s="25" t="str">
        <x:v>SMALL</x:v>
      </x:c>
      <x:c r="G1773" s="25" t="str">
        <x:v>JOINT_STOCK</x:v>
      </x:c>
      <x:c r="H1773" s="25" t="str">
        <x:v>2022-11-28</x:v>
      </x:c>
      <x:c r="I1773" s="25" t="n">
        <x:v>44</x:v>
      </x:c>
      <x:c r="J1773" s="28" t="n">
        <x:v>31818727.57</x:v>
      </x:c>
      <x:c r="K1773" s="25" t="n">
        <x:v>34</x:v>
      </x:c>
      <x:c r="L1773" s="26" t="b">
        <x:v>1</x:v>
      </x:c>
      <x:c r="M1773" s="26" t="b">
        <x:v>0</x:v>
      </x:c>
      <x:c r="N1773" s="25" t="n">
        <x:v>78.24</x:v>
      </x:c>
      <x:c r="O1773" s="26" t="b">
        <x:v>1</x:v>
      </x:c>
      <x:c r="P1773" s="25" t="str">
        <x:v>BRANCH</x:v>
      </x:c>
      <x:c r="Q1773" s="25" t="str">
        <x:v>DERIVED_ANALYTICS</x:v>
      </x:c>
      <x:c r="R1773" s="30" t="n">
        <x:v>0.009889</x:v>
      </x:c>
      <x:c r="S1773" s="25" t="str">
        <x:v>R02</x:v>
      </x:c>
      <x:c r="T1773" s="25" t="n">
        <x:v>0</x:v>
      </x:c>
      <x:c r="U1773" s="25" t="n">
        <x:v>1</x:v>
      </x:c>
      <x:c r="V1773" s="25" t="str">
        <x:v>2027-06-04</x:v>
      </x:c>
      <x:c r="W1773" s="25" t="str">
        <x:v>NONE</x:v>
      </x:c>
      <x:c r="X1773" s="26" t="b">
        <x:v>1</x:v>
      </x:c>
      <x:c r="Y1773" s="26" t="b">
        <x:v>1</x:v>
      </x:c>
      <x:c r="Z1773" s="25" t="str">
        <x:v>CONTROLLED_SYNTHETIC</x:v>
      </x:c>
      <x:c r="AA1773" s="28" t="n">
        <x:v>18987227.93</x:v>
      </x:c>
      <x:c r="AB1773" s="28" t="n">
        <x:v>18237878.29</x:v>
      </x:c>
      <x:c r="AC1773" s="28" t="n">
        <x:v>1368743.92</x:v>
      </x:c>
      <x:c r="AD1773" s="28" t="n">
        <x:v>6611726.68</x:v>
      </x:c>
      <x:c r="AE1773" s="28" t="n">
        <x:v>4420931.93</x:v>
      </x:c>
      <x:c r="AF1773" s="28" t="n">
        <x:v>0</x:v>
      </x:c>
      <x:c r="AG1773" s="28" t="n">
        <x:v>2496665.33</x:v>
      </x:c>
      <x:c r="AH1773" s="28" t="n">
        <x:v>785748.206667</x:v>
      </x:c>
      <x:c r="AI1773" s="28" t="n">
        <x:v>2170719.215</x:v>
      </x:c>
      <x:c r="AJ1773" s="25" t="n">
        <x:v>722</x:v>
      </x:c>
      <x:c r="AK1773" s="25" t="n">
        <x:v>3</x:v>
      </x:c>
      <x:c r="AL1773" s="28" t="n">
        <x:v>49702220.6</x:v>
      </x:c>
      <x:c r="AM1773" s="28" t="n">
        <x:v>927063.39</x:v>
      </x:c>
      <x:c r="AN1773" s="25" t="str">
        <x:v>CASH_MANAGEMENT|PAYROLL_SERVICES|POS_MERCHANT_ACQUIRING</x:v>
      </x:c>
      <x:c r="AO1773" s="25" t="str">
        <x:v>2026-07-15</x:v>
      </x:c>
      <x:c r="AP1773" s="25" t="n">
        <x:v>4</x:v>
      </x:c>
      <x:c r="AQ1773" s="25" t="n">
        <x:v>36</x:v>
      </x:c>
      <x:c r="AR1773" s="25" t="n">
        <x:v>57.98</x:v>
      </x:c>
      <x:c r="AS1773" s="30" t="n">
        <x:v>1</x:v>
      </x:c>
      <x:c r="AT1773" s="25" t="n">
        <x:v>0</x:v>
      </x:c>
    </x:row>
    <x:row r="1774">
      <x:c r="A1774" s="25" t="str">
        <x:v>SME001770</x:v>
      </x:c>
      <x:c r="B1774" s="25" t="str">
        <x:v>Synthetic SME 001770</x:v>
      </x:c>
      <x:c r="C1774" s="25" t="str">
        <x:v>RM041</x:v>
      </x:c>
      <x:c r="D1774" s="25" t="str">
        <x:v>Marmara</x:v>
      </x:c>
      <x:c r="E1774" s="25" t="str">
        <x:v>Professional Services</x:v>
      </x:c>
      <x:c r="F1774" s="25" t="str">
        <x:v>MEDIUM</x:v>
      </x:c>
      <x:c r="G1774" s="25" t="str">
        <x:v>LIMITED</x:v>
      </x:c>
      <x:c r="H1774" s="25" t="str">
        <x:v>2021-11-20</x:v>
      </x:c>
      <x:c r="I1774" s="25" t="n">
        <x:v>56</x:v>
      </x:c>
      <x:c r="J1774" s="28" t="n">
        <x:v>133777992.33</x:v>
      </x:c>
      <x:c r="K1774" s="25" t="n">
        <x:v>246</x:v>
      </x:c>
      <x:c r="L1774" s="26" t="b">
        <x:v>1</x:v>
      </x:c>
      <x:c r="M1774" s="26" t="b">
        <x:v>1</x:v>
      </x:c>
      <x:c r="N1774" s="25" t="n">
        <x:v>31.07</x:v>
      </x:c>
      <x:c r="O1774" s="26" t="b">
        <x:v>1</x:v>
      </x:c>
      <x:c r="P1774" s="25" t="str">
        <x:v>BRANCH</x:v>
      </x:c>
      <x:c r="Q1774" s="25" t="str">
        <x:v>DERIVED_ANALYTICS</x:v>
      </x:c>
      <x:c r="R1774" s="30" t="n">
        <x:v>0.032283</x:v>
      </x:c>
      <x:c r="S1774" s="25" t="str">
        <x:v>R03</x:v>
      </x:c>
      <x:c r="T1774" s="25" t="n">
        <x:v>0</x:v>
      </x:c>
      <x:c r="U1774" s="25" t="n">
        <x:v>1</x:v>
      </x:c>
      <x:c r="V1774" s="25" t="str">
        <x:v>2026-04-24</x:v>
      </x:c>
      <x:c r="W1774" s="25" t="str">
        <x:v>NONE</x:v>
      </x:c>
      <x:c r="X1774" s="26" t="b">
        <x:v>1</x:v>
      </x:c>
      <x:c r="Y1774" s="26" t="b">
        <x:v>1</x:v>
      </x:c>
      <x:c r="Z1774" s="25" t="str">
        <x:v>CONTROLLED_SYNTHETIC</x:v>
      </x:c>
      <x:c r="AA1774" s="28" t="n">
        <x:v>73455146.2</x:v>
      </x:c>
      <x:c r="AB1774" s="28" t="n">
        <x:v>62905413.61</x:v>
      </x:c>
      <x:c r="AC1774" s="28" t="n">
        <x:v>2563321.04</x:v>
      </x:c>
      <x:c r="AD1774" s="28" t="n">
        <x:v>49966078.06</x:v>
      </x:c>
      <x:c r="AE1774" s="28" t="n">
        <x:v>17098860.47</x:v>
      </x:c>
      <x:c r="AF1774" s="28" t="n">
        <x:v>16199582.05</x:v>
      </x:c>
      <x:c r="AG1774" s="28" t="n">
        <x:v>20376168.28</x:v>
      </x:c>
      <x:c r="AH1774" s="28" t="n">
        <x:v>2635489.61</x:v>
      </x:c>
      <x:c r="AI1774" s="28" t="n">
        <x:v>7125080.265</x:v>
      </x:c>
      <x:c r="AJ1774" s="25" t="n">
        <x:v>318</x:v>
      </x:c>
      <x:c r="AK1774" s="25" t="n">
        <x:v>2</x:v>
      </x:c>
      <x:c r="AL1774" s="28" t="n">
        <x:v>135657114.05</x:v>
      </x:c>
      <x:c r="AM1774" s="28" t="n">
        <x:v>4173215.15</x:v>
      </x:c>
      <x:c r="AN1774" s="25" t="str">
        <x:v>CASH_MANAGEMENT|TERM_DEPOSIT</x:v>
      </x:c>
      <x:c r="AO1774" s="25" t="str">
        <x:v>2026-06-23</x:v>
      </x:c>
      <x:c r="AP1774" s="25" t="n">
        <x:v>6</x:v>
      </x:c>
      <x:c r="AQ1774" s="25" t="n">
        <x:v>58</x:v>
      </x:c>
      <x:c r="AR1774" s="25" t="n">
        <x:v>54.33</x:v>
      </x:c>
      <x:c r="AS1774" s="30" t="n">
        <x:v>1</x:v>
      </x:c>
      <x:c r="AT1774" s="25" t="n">
        <x:v>118</x:v>
      </x:c>
    </x:row>
    <x:row r="1775">
      <x:c r="A1775" s="25" t="str">
        <x:v>SME001771</x:v>
      </x:c>
      <x:c r="B1775" s="25" t="str">
        <x:v>Synthetic SME 001771</x:v>
      </x:c>
      <x:c r="C1775" s="25" t="str">
        <x:v>RM028</x:v>
      </x:c>
      <x:c r="D1775" s="25" t="str">
        <x:v>Eastern</x:v>
      </x:c>
      <x:c r="E1775" s="25" t="str">
        <x:v>Wholesale Trade</x:v>
      </x:c>
      <x:c r="F1775" s="25" t="str">
        <x:v>MEDIUM</x:v>
      </x:c>
      <x:c r="G1775" s="25" t="str">
        <x:v>SOLE_PROPRIETOR</x:v>
      </x:c>
      <x:c r="H1775" s="25" t="str">
        <x:v>2015-02-21</x:v>
      </x:c>
      <x:c r="I1775" s="25" t="n">
        <x:v>137</x:v>
      </x:c>
      <x:c r="J1775" s="28" t="n">
        <x:v>119033541.74</x:v>
      </x:c>
      <x:c r="K1775" s="25" t="n">
        <x:v>175</x:v>
      </x:c>
      <x:c r="L1775" s="26" t="b">
        <x:v>1</x:v>
      </x:c>
      <x:c r="M1775" s="26" t="b">
        <x:v>1</x:v>
      </x:c>
      <x:c r="N1775" s="25" t="n">
        <x:v>61.83</x:v>
      </x:c>
      <x:c r="O1775" s="26" t="b">
        <x:v>0</x:v>
      </x:c>
      <x:c r="P1775" s="25" t="str">
        <x:v>RM_CALL</x:v>
      </x:c>
      <x:c r="Q1775" s="25" t="str">
        <x:v>DERIVED_ANALYTICS</x:v>
      </x:c>
      <x:c r="R1775" s="30" t="n">
        <x:v>0.006246</x:v>
      </x:c>
      <x:c r="S1775" s="25" t="str">
        <x:v>R02</x:v>
      </x:c>
      <x:c r="T1775" s="25" t="n">
        <x:v>0</x:v>
      </x:c>
      <x:c r="U1775" s="25" t="n">
        <x:v>1</x:v>
      </x:c>
      <x:c r="V1775" s="25" t="str">
        <x:v>2026-02-10</x:v>
      </x:c>
      <x:c r="W1775" s="25" t="str">
        <x:v>NONE</x:v>
      </x:c>
      <x:c r="X1775" s="26" t="b">
        <x:v>1</x:v>
      </x:c>
      <x:c r="Y1775" s="26" t="b">
        <x:v>1</x:v>
      </x:c>
      <x:c r="Z1775" s="25" t="str">
        <x:v>CONTROLLED_SYNTHETIC</x:v>
      </x:c>
      <x:c r="AA1775" s="28" t="n">
        <x:v>69544036.52</x:v>
      </x:c>
      <x:c r="AB1775" s="28" t="n">
        <x:v>61863004.7</x:v>
      </x:c>
      <x:c r="AC1775" s="28" t="n">
        <x:v>2844733.94</x:v>
      </x:c>
      <x:c r="AD1775" s="28" t="n">
        <x:v>37942876.75</x:v>
      </x:c>
      <x:c r="AE1775" s="28" t="n">
        <x:v>19467636.12</x:v>
      </x:c>
      <x:c r="AF1775" s="28" t="n">
        <x:v>13397888.33</x:v>
      </x:c>
      <x:c r="AG1775" s="28" t="n">
        <x:v>13166643.58</x:v>
      </x:c>
      <x:c r="AH1775" s="28" t="n">
        <x:v>3093906.695</x:v>
      </x:c>
      <x:c r="AI1775" s="28" t="n">
        <x:v>6326773.21</x:v>
      </x:c>
      <x:c r="AJ1775" s="25" t="n">
        <x:v>554</x:v>
      </x:c>
      <x:c r="AK1775" s="25" t="n">
        <x:v>3</x:v>
      </x:c>
      <x:c r="AL1775" s="28" t="n">
        <x:v>86969063.86</x:v>
      </x:c>
      <x:c r="AM1775" s="28" t="n">
        <x:v>3489856.56</x:v>
      </x:c>
      <x:c r="AN1775" s="25" t="str">
        <x:v>BUSINESS_CREDIT_CARD|FX_RISK_MANAGEMENT|TRADE_FINANCE</x:v>
      </x:c>
      <x:c r="AO1775" s="25" t="str">
        <x:v>2026-06-18</x:v>
      </x:c>
      <x:c r="AP1775" s="25" t="n">
        <x:v>2</x:v>
      </x:c>
      <x:c r="AQ1775" s="25" t="n">
        <x:v>63</x:v>
      </x:c>
      <x:c r="AR1775" s="25" t="n">
        <x:v>59.96</x:v>
      </x:c>
      <x:c r="AS1775" s="30" t="n">
        <x:v>1</x:v>
      </x:c>
      <x:c r="AT1775" s="25" t="n">
        <x:v>191</x:v>
      </x:c>
    </x:row>
    <x:row r="1776">
      <x:c r="A1776" s="25" t="str">
        <x:v>SME001772</x:v>
      </x:c>
      <x:c r="B1776" s="25" t="str">
        <x:v>Synthetic SME 001772</x:v>
      </x:c>
      <x:c r="C1776" s="25" t="str">
        <x:v>RM041</x:v>
      </x:c>
      <x:c r="D1776" s="25" t="str">
        <x:v>Marmara</x:v>
      </x:c>
      <x:c r="E1776" s="25" t="str">
        <x:v>Professional Services</x:v>
      </x:c>
      <x:c r="F1776" s="25" t="str">
        <x:v>SMALL</x:v>
      </x:c>
      <x:c r="G1776" s="25" t="str">
        <x:v>JOINT_STOCK</x:v>
      </x:c>
      <x:c r="H1776" s="25" t="str">
        <x:v>2022-03-03</x:v>
      </x:c>
      <x:c r="I1776" s="25" t="n">
        <x:v>53</x:v>
      </x:c>
      <x:c r="J1776" s="28" t="n">
        <x:v>93191855.6</x:v>
      </x:c>
      <x:c r="K1776" s="25" t="n">
        <x:v>13</x:v>
      </x:c>
      <x:c r="L1776" s="26" t="b">
        <x:v>0</x:v>
      </x:c>
      <x:c r="M1776" s="26" t="b">
        <x:v>0</x:v>
      </x:c>
      <x:c r="N1776" s="25" t="n">
        <x:v>61.51</x:v>
      </x:c>
      <x:c r="O1776" s="26" t="b">
        <x:v>1</x:v>
      </x:c>
      <x:c r="P1776" s="25" t="str">
        <x:v>RM_CALL</x:v>
      </x:c>
      <x:c r="Q1776" s="25" t="str">
        <x:v>DERIVED_ANALYTICS</x:v>
      </x:c>
      <x:c r="R1776" s="30" t="n">
        <x:v>0.050972</x:v>
      </x:c>
      <x:c r="S1776" s="25" t="str">
        <x:v>R04</x:v>
      </x:c>
      <x:c r="T1776" s="25" t="n">
        <x:v>0</x:v>
      </x:c>
      <x:c r="U1776" s="25" t="n">
        <x:v>1</x:v>
      </x:c>
      <x:c r="V1776" s="25" t="str">
        <x:v>2026-06-11</x:v>
      </x:c>
      <x:c r="W1776" s="25" t="str">
        <x:v>NONE</x:v>
      </x:c>
      <x:c r="X1776" s="26" t="b">
        <x:v>0</x:v>
      </x:c>
      <x:c r="Y1776" s="26" t="b">
        <x:v>1</x:v>
      </x:c>
      <x:c r="Z1776" s="25" t="str">
        <x:v>CONTROLLED_SYNTHETIC</x:v>
      </x:c>
      <x:c r="AA1776" s="28" t="n">
        <x:v>55324740.57</x:v>
      </x:c>
      <x:c r="AB1776" s="28" t="n">
        <x:v>49430683.93</x:v>
      </x:c>
      <x:c r="AC1776" s="28" t="n">
        <x:v>2773279.26</x:v>
      </x:c>
      <x:c r="AD1776" s="28" t="n">
        <x:v>2574474.06</x:v>
      </x:c>
      <x:c r="AE1776" s="28" t="n">
        <x:v>0</x:v>
      </x:c>
      <x:c r="AF1776" s="28" t="n">
        <x:v>0</x:v>
      </x:c>
      <x:c r="AG1776" s="28" t="n">
        <x:v>0</x:v>
      </x:c>
      <x:c r="AH1776" s="28" t="n">
        <x:v>2238877.726667</x:v>
      </x:c>
      <x:c r="AI1776" s="28" t="n">
        <x:v>6892440.291667</x:v>
      </x:c>
      <x:c r="AJ1776" s="25" t="n">
        <x:v>433</x:v>
      </x:c>
      <x:c r="AK1776" s="25" t="n">
        <x:v>0</x:v>
      </x:c>
      <x:c r="AL1776" s="28" t="n">
        <x:v>0</x:v>
      </x:c>
      <x:c r="AM1776" s="28" t="n">
        <x:v>0</x:v>
      </x:c>
      <x:c r="AN1776" s="25"/>
      <x:c r="AO1776" s="25" t="str">
        <x:v>2025-10-15</x:v>
      </x:c>
      <x:c r="AP1776" s="25" t="n">
        <x:v>1</x:v>
      </x:c>
      <x:c r="AQ1776" s="25" t="n">
        <x:v>309</x:v>
      </x:c>
      <x:c r="AR1776" s="25" t="n">
        <x:v>12.62</x:v>
      </x:c>
      <x:c r="AS1776" s="30" t="n">
        <x:v>0</x:v>
      </x:c>
      <x:c r="AT1776" s="25" t="n">
        <x:v>70</x:v>
      </x:c>
    </x:row>
    <x:row r="1777">
      <x:c r="A1777" s="25" t="str">
        <x:v>SME001773</x:v>
      </x:c>
      <x:c r="B1777" s="25" t="str">
        <x:v>Synthetic SME 001773</x:v>
      </x:c>
      <x:c r="C1777" s="25" t="str">
        <x:v>RM029</x:v>
      </x:c>
      <x:c r="D1777" s="25" t="str">
        <x:v>Marmara</x:v>
      </x:c>
      <x:c r="E1777" s="25" t="str">
        <x:v>Construction</x:v>
      </x:c>
      <x:c r="F1777" s="25" t="str">
        <x:v>MICRO</x:v>
      </x:c>
      <x:c r="G1777" s="25" t="str">
        <x:v>LIMITED</x:v>
      </x:c>
      <x:c r="H1777" s="25" t="str">
        <x:v>2024-09-07</x:v>
      </x:c>
      <x:c r="I1777" s="25" t="n">
        <x:v>23</x:v>
      </x:c>
      <x:c r="J1777" s="28" t="n">
        <x:v>7898540.99</x:v>
      </x:c>
      <x:c r="K1777" s="25" t="n">
        <x:v>7</x:v>
      </x:c>
      <x:c r="L1777" s="26" t="b">
        <x:v>0</x:v>
      </x:c>
      <x:c r="M1777" s="26" t="b">
        <x:v>0</x:v>
      </x:c>
      <x:c r="N1777" s="25" t="n">
        <x:v>66.73</x:v>
      </x:c>
      <x:c r="O1777" s="26" t="b">
        <x:v>1</x:v>
      </x:c>
      <x:c r="P1777" s="25" t="str">
        <x:v>RM_CALL</x:v>
      </x:c>
      <x:c r="Q1777" s="25" t="str">
        <x:v>DERIVED_ANALYTICS</x:v>
      </x:c>
      <x:c r="R1777" s="30" t="n">
        <x:v>0.045953</x:v>
      </x:c>
      <x:c r="S1777" s="25" t="str">
        <x:v>R04</x:v>
      </x:c>
      <x:c r="T1777" s="25" t="n">
        <x:v>0</x:v>
      </x:c>
      <x:c r="U1777" s="25" t="n">
        <x:v>1</x:v>
      </x:c>
      <x:c r="V1777" s="25" t="str">
        <x:v>2026-03-24</x:v>
      </x:c>
      <x:c r="W1777" s="25" t="str">
        <x:v>NONE</x:v>
      </x:c>
      <x:c r="X1777" s="26" t="b">
        <x:v>1</x:v>
      </x:c>
      <x:c r="Y1777" s="26" t="b">
        <x:v>1</x:v>
      </x:c>
      <x:c r="Z1777" s="25" t="str">
        <x:v>CONTROLLED_SYNTHETIC</x:v>
      </x:c>
      <x:c r="AA1777" s="28" t="n">
        <x:v>4483166.81</x:v>
      </x:c>
      <x:c r="AB1777" s="28" t="n">
        <x:v>4077244.17</x:v>
      </x:c>
      <x:c r="AC1777" s="28" t="n">
        <x:v>190232.21</x:v>
      </x:c>
      <x:c r="AD1777" s="28" t="n">
        <x:v>1533760.75</x:v>
      </x:c>
      <x:c r="AE1777" s="28" t="n">
        <x:v>0</x:v>
      </x:c>
      <x:c r="AF1777" s="28" t="n">
        <x:v>0</x:v>
      </x:c>
      <x:c r="AG1777" s="28" t="n">
        <x:v>0</x:v>
      </x:c>
      <x:c r="AH1777" s="28" t="n">
        <x:v>189935.838333</x:v>
      </x:c>
      <x:c r="AI1777" s="28" t="n">
        <x:v>299878.053333</x:v>
      </x:c>
      <x:c r="AJ1777" s="25" t="n">
        <x:v>652</x:v>
      </x:c>
      <x:c r="AK1777" s="25" t="n">
        <x:v>3</x:v>
      </x:c>
      <x:c r="AL1777" s="28" t="n">
        <x:v>5021115.58</x:v>
      </x:c>
      <x:c r="AM1777" s="28" t="n">
        <x:v>179855.26</x:v>
      </x:c>
      <x:c r="AN1777" s="25" t="str">
        <x:v>BUSINESS_CREDIT_CARD|PAYROLL_SERVICES|WORKING_CAPITAL_LOAN</x:v>
      </x:c>
      <x:c r="AO1777" s="25" t="str">
        <x:v>2026-03-09</x:v>
      </x:c>
      <x:c r="AP1777" s="25" t="n">
        <x:v>2</x:v>
      </x:c>
      <x:c r="AQ1777" s="25" t="n">
        <x:v>164</x:v>
      </x:c>
      <x:c r="AR1777" s="25" t="n">
        <x:v>42.78</x:v>
      </x:c>
      <x:c r="AS1777" s="30" t="n">
        <x:v>1</x:v>
      </x:c>
      <x:c r="AT1777" s="25" t="n">
        <x:v>149</x:v>
      </x:c>
    </x:row>
    <x:row r="1778">
      <x:c r="A1778" s="25" t="str">
        <x:v>SME001774</x:v>
      </x:c>
      <x:c r="B1778" s="25" t="str">
        <x:v>Synthetic SME 001774</x:v>
      </x:c>
      <x:c r="C1778" s="25" t="str">
        <x:v>RM003</x:v>
      </x:c>
      <x:c r="D1778" s="25" t="str">
        <x:v>Black Sea</x:v>
      </x:c>
      <x:c r="E1778" s="25" t="str">
        <x:v>Hospitality</x:v>
      </x:c>
      <x:c r="F1778" s="25" t="str">
        <x:v>SMALL</x:v>
      </x:c>
      <x:c r="G1778" s="25" t="str">
        <x:v>LIMITED</x:v>
      </x:c>
      <x:c r="H1778" s="25" t="str">
        <x:v>2015-07-13</x:v>
      </x:c>
      <x:c r="I1778" s="25" t="n">
        <x:v>133</x:v>
      </x:c>
      <x:c r="J1778" s="28" t="n">
        <x:v>59768973.23</x:v>
      </x:c>
      <x:c r="K1778" s="25" t="n">
        <x:v>26</x:v>
      </x:c>
      <x:c r="L1778" s="26" t="b">
        <x:v>0</x:v>
      </x:c>
      <x:c r="M1778" s="26" t="b">
        <x:v>0</x:v>
      </x:c>
      <x:c r="N1778" s="25" t="n">
        <x:v>70.92</x:v>
      </x:c>
      <x:c r="O1778" s="26" t="b">
        <x:v>1</x:v>
      </x:c>
      <x:c r="P1778" s="25" t="str">
        <x:v>VIDEO_MEETING</x:v>
      </x:c>
      <x:c r="Q1778" s="25" t="str">
        <x:v>DERIVED_ANALYTICS</x:v>
      </x:c>
      <x:c r="R1778" s="30" t="n">
        <x:v>0.02206</x:v>
      </x:c>
      <x:c r="S1778" s="25" t="str">
        <x:v>R02</x:v>
      </x:c>
      <x:c r="T1778" s="25" t="n">
        <x:v>0</x:v>
      </x:c>
      <x:c r="U1778" s="25" t="n">
        <x:v>1</x:v>
      </x:c>
      <x:c r="V1778" s="25" t="str">
        <x:v>2026-07-22</x:v>
      </x:c>
      <x:c r="W1778" s="25" t="str">
        <x:v>NONE</x:v>
      </x:c>
      <x:c r="X1778" s="26" t="b">
        <x:v>1</x:v>
      </x:c>
      <x:c r="Y1778" s="26" t="b">
        <x:v>1</x:v>
      </x:c>
      <x:c r="Z1778" s="25" t="str">
        <x:v>CONTROLLED_SYNTHETIC</x:v>
      </x:c>
      <x:c r="AA1778" s="28" t="n">
        <x:v>32133952.84</x:v>
      </x:c>
      <x:c r="AB1778" s="28" t="n">
        <x:v>27019298.96</x:v>
      </x:c>
      <x:c r="AC1778" s="28" t="n">
        <x:v>15726180.44</x:v>
      </x:c>
      <x:c r="AD1778" s="28" t="n">
        <x:v>4896900.71</x:v>
      </x:c>
      <x:c r="AE1778" s="28" t="n">
        <x:v>0</x:v>
      </x:c>
      <x:c r="AF1778" s="28" t="n">
        <x:v>0</x:v>
      </x:c>
      <x:c r="AG1778" s="28" t="n">
        <x:v>0</x:v>
      </x:c>
      <x:c r="AH1778" s="28" t="n">
        <x:v>1369934.92</x:v>
      </x:c>
      <x:c r="AI1778" s="28" t="n">
        <x:v>2533568.696667</x:v>
      </x:c>
      <x:c r="AJ1778" s="25" t="n">
        <x:v>659</x:v>
      </x:c>
      <x:c r="AK1778" s="25" t="n">
        <x:v>2</x:v>
      </x:c>
      <x:c r="AL1778" s="28" t="n">
        <x:v>55802718.16</x:v>
      </x:c>
      <x:c r="AM1778" s="28" t="n">
        <x:v>894299.56</x:v>
      </x:c>
      <x:c r="AN1778" s="25" t="str">
        <x:v>CASH_MANAGEMENT|TERM_DEPOSIT</x:v>
      </x:c>
      <x:c r="AO1778" s="25" t="str">
        <x:v>2026-08-14</x:v>
      </x:c>
      <x:c r="AP1778" s="25" t="n">
        <x:v>2</x:v>
      </x:c>
      <x:c r="AQ1778" s="25" t="n">
        <x:v>6</x:v>
      </x:c>
      <x:c r="AR1778" s="25" t="n">
        <x:v>59.14</x:v>
      </x:c>
      <x:c r="AS1778" s="30" t="n">
        <x:v>1</x:v>
      </x:c>
      <x:c r="AT1778" s="25" t="n">
        <x:v>29</x:v>
      </x:c>
    </x:row>
    <x:row r="1779">
      <x:c r="A1779" s="25" t="str">
        <x:v>SME001775</x:v>
      </x:c>
      <x:c r="B1779" s="25" t="str">
        <x:v>Synthetic SME 001775</x:v>
      </x:c>
      <x:c r="C1779" s="25" t="str">
        <x:v>RM024</x:v>
      </x:c>
      <x:c r="D1779" s="25" t="str">
        <x:v>Eastern</x:v>
      </x:c>
      <x:c r="E1779" s="25" t="str">
        <x:v>Agriculture</x:v>
      </x:c>
      <x:c r="F1779" s="25" t="str">
        <x:v>MICRO</x:v>
      </x:c>
      <x:c r="G1779" s="25" t="str">
        <x:v>LIMITED</x:v>
      </x:c>
      <x:c r="H1779" s="25" t="str">
        <x:v>2022-12-04</x:v>
      </x:c>
      <x:c r="I1779" s="25" t="n">
        <x:v>44</x:v>
      </x:c>
      <x:c r="J1779" s="28" t="n">
        <x:v>19091822.42</x:v>
      </x:c>
      <x:c r="K1779" s="25" t="n">
        <x:v>3</x:v>
      </x:c>
      <x:c r="L1779" s="26" t="b">
        <x:v>0</x:v>
      </x:c>
      <x:c r="M1779" s="26" t="b">
        <x:v>0</x:v>
      </x:c>
      <x:c r="N1779" s="25" t="n">
        <x:v>61.57</x:v>
      </x:c>
      <x:c r="O1779" s="26" t="b">
        <x:v>0</x:v>
      </x:c>
      <x:c r="P1779" s="25" t="str">
        <x:v>VIDEO_MEETING</x:v>
      </x:c>
      <x:c r="Q1779" s="25" t="str">
        <x:v>DERIVED_ANALYTICS</x:v>
      </x:c>
      <x:c r="R1779" s="30" t="n">
        <x:v>0.034992</x:v>
      </x:c>
      <x:c r="S1779" s="25" t="str">
        <x:v>R03</x:v>
      </x:c>
      <x:c r="T1779" s="25" t="n">
        <x:v>0</x:v>
      </x:c>
      <x:c r="U1779" s="25" t="n">
        <x:v>1</x:v>
      </x:c>
      <x:c r="V1779" s="25" t="str">
        <x:v>2025-12-05</x:v>
      </x:c>
      <x:c r="W1779" s="25" t="str">
        <x:v>NONE</x:v>
      </x:c>
      <x:c r="X1779" s="26" t="b">
        <x:v>1</x:v>
      </x:c>
      <x:c r="Y1779" s="26" t="b">
        <x:v>1</x:v>
      </x:c>
      <x:c r="Z1779" s="25" t="str">
        <x:v>CONTROLLED_SYNTHETIC</x:v>
      </x:c>
      <x:c r="AA1779" s="28" t="n">
        <x:v>9151605.8</x:v>
      </x:c>
      <x:c r="AB1779" s="28" t="n">
        <x:v>8035041.7</x:v>
      </x:c>
      <x:c r="AC1779" s="28" t="n">
        <x:v>596138.82</x:v>
      </x:c>
      <x:c r="AD1779" s="28" t="n">
        <x:v>570246.19</x:v>
      </x:c>
      <x:c r="AE1779" s="28" t="n">
        <x:v>0</x:v>
      </x:c>
      <x:c r="AF1779" s="28" t="n">
        <x:v>0</x:v>
      </x:c>
      <x:c r="AG1779" s="28" t="n">
        <x:v>0</x:v>
      </x:c>
      <x:c r="AH1779" s="28" t="n">
        <x:v>210031.918333</x:v>
      </x:c>
      <x:c r="AI1779" s="28" t="n">
        <x:v>1187638.52</x:v>
      </x:c>
      <x:c r="AJ1779" s="25" t="n">
        <x:v>515</x:v>
      </x:c>
      <x:c r="AK1779" s="25" t="n">
        <x:v>1</x:v>
      </x:c>
      <x:c r="AL1779" s="28" t="n">
        <x:v>12465875.2</x:v>
      </x:c>
      <x:c r="AM1779" s="28" t="n">
        <x:v>170080.36</x:v>
      </x:c>
      <x:c r="AN1779" s="25" t="str">
        <x:v>CASH_MANAGEMENT</x:v>
      </x:c>
      <x:c r="AO1779" s="25" t="str">
        <x:v>2026-07-11</x:v>
      </x:c>
      <x:c r="AP1779" s="25" t="n">
        <x:v>4</x:v>
      </x:c>
      <x:c r="AQ1779" s="25" t="n">
        <x:v>40</x:v>
      </x:c>
      <x:c r="AR1779" s="25" t="n">
        <x:v>35.26</x:v>
      </x:c>
      <x:c r="AS1779" s="30" t="n">
        <x:v>1</x:v>
      </x:c>
      <x:c r="AT1779" s="25" t="n">
        <x:v>258</x:v>
      </x:c>
    </x:row>
    <x:row r="1780">
      <x:c r="A1780" s="25" t="str">
        <x:v>SME001776</x:v>
      </x:c>
      <x:c r="B1780" s="25" t="str">
        <x:v>Synthetic SME 001776</x:v>
      </x:c>
      <x:c r="C1780" s="25" t="str">
        <x:v>RM009</x:v>
      </x:c>
      <x:c r="D1780" s="25" t="str">
        <x:v>Marmara</x:v>
      </x:c>
      <x:c r="E1780" s="25" t="str">
        <x:v>Manufacturing</x:v>
      </x:c>
      <x:c r="F1780" s="25" t="str">
        <x:v>MICRO</x:v>
      </x:c>
      <x:c r="G1780" s="25" t="str">
        <x:v>LIMITED</x:v>
      </x:c>
      <x:c r="H1780" s="25" t="str">
        <x:v>2016-03-14</x:v>
      </x:c>
      <x:c r="I1780" s="25" t="n">
        <x:v>125</x:v>
      </x:c>
      <x:c r="J1780" s="28" t="n">
        <x:v>1939516.98</x:v>
      </x:c>
      <x:c r="K1780" s="25" t="n">
        <x:v>7</x:v>
      </x:c>
      <x:c r="L1780" s="26" t="b">
        <x:v>1</x:v>
      </x:c>
      <x:c r="M1780" s="26" t="b">
        <x:v>0</x:v>
      </x:c>
      <x:c r="N1780" s="25" t="n">
        <x:v>79.28</x:v>
      </x:c>
      <x:c r="O1780" s="26" t="b">
        <x:v>1</x:v>
      </x:c>
      <x:c r="P1780" s="25" t="str">
        <x:v>RM_CALL</x:v>
      </x:c>
      <x:c r="Q1780" s="25" t="str">
        <x:v>DERIVED_ANALYTICS</x:v>
      </x:c>
      <x:c r="R1780" s="30" t="n">
        <x:v>0.030754</x:v>
      </x:c>
      <x:c r="S1780" s="25" t="str">
        <x:v>R03</x:v>
      </x:c>
      <x:c r="T1780" s="25" t="n">
        <x:v>0</x:v>
      </x:c>
      <x:c r="U1780" s="25" t="n">
        <x:v>1</x:v>
      </x:c>
      <x:c r="V1780" s="25" t="str">
        <x:v>2026-01-29</x:v>
      </x:c>
      <x:c r="W1780" s="25" t="str">
        <x:v>NONE</x:v>
      </x:c>
      <x:c r="X1780" s="26" t="b">
        <x:v>1</x:v>
      </x:c>
      <x:c r="Y1780" s="26" t="b">
        <x:v>1</x:v>
      </x:c>
      <x:c r="Z1780" s="25" t="str">
        <x:v>CONTROLLED_SYNTHETIC</x:v>
      </x:c>
      <x:c r="AA1780" s="28" t="n">
        <x:v>1000334.74</x:v>
      </x:c>
      <x:c r="AB1780" s="28" t="n">
        <x:v>792238.9</x:v>
      </x:c>
      <x:c r="AC1780" s="28" t="n">
        <x:v>42827.44</x:v>
      </x:c>
      <x:c r="AD1780" s="28" t="n">
        <x:v>1417432.48</x:v>
      </x:c>
      <x:c r="AE1780" s="28" t="n">
        <x:v>314711.07</x:v>
      </x:c>
      <x:c r="AF1780" s="28" t="n">
        <x:v>0</x:v>
      </x:c>
      <x:c r="AG1780" s="28" t="n">
        <x:v>142670.07</x:v>
      </x:c>
      <x:c r="AH1780" s="28" t="n">
        <x:v>40290.361667</x:v>
      </x:c>
      <x:c r="AI1780" s="28" t="n">
        <x:v>95771.398333</x:v>
      </x:c>
      <x:c r="AJ1780" s="25" t="n">
        <x:v>809</x:v>
      </x:c>
      <x:c r="AK1780" s="25" t="n">
        <x:v>2</x:v>
      </x:c>
      <x:c r="AL1780" s="28" t="n">
        <x:v>3034443.64</x:v>
      </x:c>
      <x:c r="AM1780" s="28" t="n">
        <x:v>67816.33</x:v>
      </x:c>
      <x:c r="AN1780" s="25" t="str">
        <x:v>PAYROLL_SERVICES|POS_MERCHANT_ACQUIRING</x:v>
      </x:c>
      <x:c r="AO1780" s="25" t="str">
        <x:v>2026-06-19</x:v>
      </x:c>
      <x:c r="AP1780" s="25" t="n">
        <x:v>2</x:v>
      </x:c>
      <x:c r="AQ1780" s="25" t="n">
        <x:v>62</x:v>
      </x:c>
      <x:c r="AR1780" s="25" t="n">
        <x:v>61</x:v>
      </x:c>
      <x:c r="AS1780" s="30" t="n">
        <x:v>1</x:v>
      </x:c>
      <x:c r="AT1780" s="25" t="n">
        <x:v>203</x:v>
      </x:c>
    </x:row>
    <x:row r="1781">
      <x:c r="A1781" s="25" t="str">
        <x:v>SME001777</x:v>
      </x:c>
      <x:c r="B1781" s="25" t="str">
        <x:v>Synthetic SME 001777</x:v>
      </x:c>
      <x:c r="C1781" s="25" t="str">
        <x:v>RM020</x:v>
      </x:c>
      <x:c r="D1781" s="25" t="str">
        <x:v>Mediterranean</x:v>
      </x:c>
      <x:c r="E1781" s="25" t="str">
        <x:v>Manufacturing</x:v>
      </x:c>
      <x:c r="F1781" s="25" t="str">
        <x:v>MICRO</x:v>
      </x:c>
      <x:c r="G1781" s="25" t="str">
        <x:v>LIMITED</x:v>
      </x:c>
      <x:c r="H1781" s="25" t="str">
        <x:v>2025-01-30</x:v>
      </x:c>
      <x:c r="I1781" s="25" t="n">
        <x:v>18</x:v>
      </x:c>
      <x:c r="J1781" s="28" t="n">
        <x:v>14912950.12</x:v>
      </x:c>
      <x:c r="K1781" s="25" t="n">
        <x:v>6</x:v>
      </x:c>
      <x:c r="L1781" s="26" t="b">
        <x:v>0</x:v>
      </x:c>
      <x:c r="M1781" s="26" t="b">
        <x:v>1</x:v>
      </x:c>
      <x:c r="N1781" s="25" t="n">
        <x:v>67.61</x:v>
      </x:c>
      <x:c r="O1781" s="26" t="b">
        <x:v>1</x:v>
      </x:c>
      <x:c r="P1781" s="25" t="str">
        <x:v>RM_CALL</x:v>
      </x:c>
      <x:c r="Q1781" s="25" t="str">
        <x:v>DERIVED_ANALYTICS</x:v>
      </x:c>
      <x:c r="R1781" s="30" t="n">
        <x:v>0.036369</x:v>
      </x:c>
      <x:c r="S1781" s="25" t="str">
        <x:v>R03</x:v>
      </x:c>
      <x:c r="T1781" s="25" t="n">
        <x:v>0</x:v>
      </x:c>
      <x:c r="U1781" s="25" t="n">
        <x:v>1</x:v>
      </x:c>
      <x:c r="V1781" s="25" t="str">
        <x:v>2027-06-14</x:v>
      </x:c>
      <x:c r="W1781" s="25" t="str">
        <x:v>NONE</x:v>
      </x:c>
      <x:c r="X1781" s="26" t="b">
        <x:v>1</x:v>
      </x:c>
      <x:c r="Y1781" s="26" t="b">
        <x:v>1</x:v>
      </x:c>
      <x:c r="Z1781" s="25" t="str">
        <x:v>CONTROLLED_SYNTHETIC</x:v>
      </x:c>
      <x:c r="AA1781" s="28" t="n">
        <x:v>7829176.78</x:v>
      </x:c>
      <x:c r="AB1781" s="28" t="n">
        <x:v>6668581.65</x:v>
      </x:c>
      <x:c r="AC1781" s="28" t="n">
        <x:v>384639.1</x:v>
      </x:c>
      <x:c r="AD1781" s="28" t="n">
        <x:v>1109365.33</x:v>
      </x:c>
      <x:c r="AE1781" s="28" t="n">
        <x:v>0</x:v>
      </x:c>
      <x:c r="AF1781" s="28" t="n">
        <x:v>1808716.59</x:v>
      </x:c>
      <x:c r="AG1781" s="28" t="n">
        <x:v>973218.36</x:v>
      </x:c>
      <x:c r="AH1781" s="28" t="n">
        <x:v>310447.096667</x:v>
      </x:c>
      <x:c r="AI1781" s="28" t="n">
        <x:v>892953.593333</x:v>
      </x:c>
      <x:c r="AJ1781" s="25" t="n">
        <x:v>654</x:v>
      </x:c>
      <x:c r="AK1781" s="25" t="n">
        <x:v>2</x:v>
      </x:c>
      <x:c r="AL1781" s="28" t="n">
        <x:v>11606561.64</x:v>
      </x:c>
      <x:c r="AM1781" s="28" t="n">
        <x:v>200801.79</x:v>
      </x:c>
      <x:c r="AN1781" s="25" t="str">
        <x:v>CASH_MANAGEMENT|TERM_DEPOSIT</x:v>
      </x:c>
      <x:c r="AO1781" s="25" t="str">
        <x:v>2026-07-29</x:v>
      </x:c>
      <x:c r="AP1781" s="25" t="n">
        <x:v>6</x:v>
      </x:c>
      <x:c r="AQ1781" s="25" t="n">
        <x:v>22</x:v>
      </x:c>
      <x:c r="AR1781" s="25" t="n">
        <x:v>39.08</x:v>
      </x:c>
      <x:c r="AS1781" s="30" t="n">
        <x:v>1</x:v>
      </x:c>
      <x:c r="AT1781" s="25" t="n">
        <x:v>0</x:v>
      </x:c>
    </x:row>
    <x:row r="1782">
      <x:c r="A1782" s="25" t="str">
        <x:v>SME001778</x:v>
      </x:c>
      <x:c r="B1782" s="25" t="str">
        <x:v>Synthetic SME 001778</x:v>
      </x:c>
      <x:c r="C1782" s="25" t="str">
        <x:v>RM007</x:v>
      </x:c>
      <x:c r="D1782" s="25" t="str">
        <x:v>Central Anatolia</x:v>
      </x:c>
      <x:c r="E1782" s="25" t="str">
        <x:v>Manufacturing</x:v>
      </x:c>
      <x:c r="F1782" s="25" t="str">
        <x:v>SMALL</x:v>
      </x:c>
      <x:c r="G1782" s="25" t="str">
        <x:v>LIMITED</x:v>
      </x:c>
      <x:c r="H1782" s="25" t="str">
        <x:v>2024-07-19</x:v>
      </x:c>
      <x:c r="I1782" s="25" t="n">
        <x:v>25</x:v>
      </x:c>
      <x:c r="J1782" s="28" t="n">
        <x:v>35742697.27</x:v>
      </x:c>
      <x:c r="K1782" s="25" t="n">
        <x:v>29</x:v>
      </x:c>
      <x:c r="L1782" s="26" t="b">
        <x:v>0</x:v>
      </x:c>
      <x:c r="M1782" s="26" t="b">
        <x:v>0</x:v>
      </x:c>
      <x:c r="N1782" s="25" t="n">
        <x:v>64.98</x:v>
      </x:c>
      <x:c r="O1782" s="26" t="b">
        <x:v>0</x:v>
      </x:c>
      <x:c r="P1782" s="25" t="str">
        <x:v>RM_CALL</x:v>
      </x:c>
      <x:c r="Q1782" s="25" t="str">
        <x:v>DERIVED_ANALYTICS</x:v>
      </x:c>
      <x:c r="R1782" s="30" t="n">
        <x:v>0.032144</x:v>
      </x:c>
      <x:c r="S1782" s="25" t="str">
        <x:v>R03</x:v>
      </x:c>
      <x:c r="T1782" s="25" t="n">
        <x:v>0</x:v>
      </x:c>
      <x:c r="U1782" s="25" t="n">
        <x:v>1</x:v>
      </x:c>
      <x:c r="V1782" s="25" t="str">
        <x:v>2026-12-22</x:v>
      </x:c>
      <x:c r="W1782" s="25" t="str">
        <x:v>NONE</x:v>
      </x:c>
      <x:c r="X1782" s="26" t="b">
        <x:v>1</x:v>
      </x:c>
      <x:c r="Y1782" s="26" t="b">
        <x:v>1</x:v>
      </x:c>
      <x:c r="Z1782" s="25" t="str">
        <x:v>CONTROLLED_SYNTHETIC</x:v>
      </x:c>
      <x:c r="AA1782" s="28" t="n">
        <x:v>17852348.21</x:v>
      </x:c>
      <x:c r="AB1782" s="28" t="n">
        <x:v>16565579.21</x:v>
      </x:c>
      <x:c r="AC1782" s="28" t="n">
        <x:v>484580.89</x:v>
      </x:c>
      <x:c r="AD1782" s="28" t="n">
        <x:v>6722937.39</x:v>
      </x:c>
      <x:c r="AE1782" s="28" t="n">
        <x:v>0</x:v>
      </x:c>
      <x:c r="AF1782" s="28" t="n">
        <x:v>0</x:v>
      </x:c>
      <x:c r="AG1782" s="28" t="n">
        <x:v>0</x:v>
      </x:c>
      <x:c r="AH1782" s="28" t="n">
        <x:v>559417.661667</x:v>
      </x:c>
      <x:c r="AI1782" s="28" t="n">
        <x:v>2245845.058333</x:v>
      </x:c>
      <x:c r="AJ1782" s="25" t="n">
        <x:v>668</x:v>
      </x:c>
      <x:c r="AK1782" s="25" t="n">
        <x:v>4</x:v>
      </x:c>
      <x:c r="AL1782" s="28" t="n">
        <x:v>46928523.08</x:v>
      </x:c>
      <x:c r="AM1782" s="28" t="n">
        <x:v>504226.5</x:v>
      </x:c>
      <x:c r="AN1782" s="25" t="str">
        <x:v>BUSINESS_CREDIT_CARD|CASH_MANAGEMENT|FX_RISK_MANAGEMENT|PAYROLL_SERVICES</x:v>
      </x:c>
      <x:c r="AO1782" s="25" t="str">
        <x:v>2026-08-19</x:v>
      </x:c>
      <x:c r="AP1782" s="25" t="n">
        <x:v>6</x:v>
      </x:c>
      <x:c r="AQ1782" s="25" t="n">
        <x:v>1</x:v>
      </x:c>
      <x:c r="AR1782" s="25" t="n">
        <x:v>59.95</x:v>
      </x:c>
      <x:c r="AS1782" s="30" t="n">
        <x:v>1</x:v>
      </x:c>
      <x:c r="AT1782" s="25" t="n">
        <x:v>0</x:v>
      </x:c>
    </x:row>
    <x:row r="1783">
      <x:c r="A1783" s="25" t="str">
        <x:v>SME001779</x:v>
      </x:c>
      <x:c r="B1783" s="25" t="str">
        <x:v>Synthetic SME 001779</x:v>
      </x:c>
      <x:c r="C1783" s="25" t="str">
        <x:v>RM015</x:v>
      </x:c>
      <x:c r="D1783" s="25" t="str">
        <x:v>Marmara</x:v>
      </x:c>
      <x:c r="E1783" s="25" t="str">
        <x:v>Professional Services</x:v>
      </x:c>
      <x:c r="F1783" s="25" t="str">
        <x:v>MICRO</x:v>
      </x:c>
      <x:c r="G1783" s="25" t="str">
        <x:v>LIMITED</x:v>
      </x:c>
      <x:c r="H1783" s="25" t="str">
        <x:v>2024-05-03</x:v>
      </x:c>
      <x:c r="I1783" s="25" t="n">
        <x:v>27</x:v>
      </x:c>
      <x:c r="J1783" s="28" t="n">
        <x:v>8861651.1</x:v>
      </x:c>
      <x:c r="K1783" s="25" t="n">
        <x:v>5</x:v>
      </x:c>
      <x:c r="L1783" s="26" t="b">
        <x:v>0</x:v>
      </x:c>
      <x:c r="M1783" s="26" t="b">
        <x:v>0</x:v>
      </x:c>
      <x:c r="N1783" s="25" t="n">
        <x:v>85.66</x:v>
      </x:c>
      <x:c r="O1783" s="26" t="b">
        <x:v>1</x:v>
      </x:c>
      <x:c r="P1783" s="25" t="str">
        <x:v>VIDEO_MEETING</x:v>
      </x:c>
      <x:c r="Q1783" s="25" t="str">
        <x:v>DERIVED_ANALYTICS</x:v>
      </x:c>
      <x:c r="R1783" s="30" t="n">
        <x:v>0.047878</x:v>
      </x:c>
      <x:c r="S1783" s="25" t="str">
        <x:v>R04</x:v>
      </x:c>
      <x:c r="T1783" s="25" t="n">
        <x:v>0</x:v>
      </x:c>
      <x:c r="U1783" s="25" t="n">
        <x:v>1</x:v>
      </x:c>
      <x:c r="V1783" s="25" t="str">
        <x:v>2027-05-31</x:v>
      </x:c>
      <x:c r="W1783" s="25" t="str">
        <x:v>NONE</x:v>
      </x:c>
      <x:c r="X1783" s="26" t="b">
        <x:v>1</x:v>
      </x:c>
      <x:c r="Y1783" s="26" t="b">
        <x:v>1</x:v>
      </x:c>
      <x:c r="Z1783" s="25" t="str">
        <x:v>CONTROLLED_SYNTHETIC</x:v>
      </x:c>
      <x:c r="AA1783" s="28" t="n">
        <x:v>4517023.93</x:v>
      </x:c>
      <x:c r="AB1783" s="28" t="n">
        <x:v>4093927.98</x:v>
      </x:c>
      <x:c r="AC1783" s="28" t="n">
        <x:v>252814.04</x:v>
      </x:c>
      <x:c r="AD1783" s="28" t="n">
        <x:v>1091629.37</x:v>
      </x:c>
      <x:c r="AE1783" s="28" t="n">
        <x:v>0</x:v>
      </x:c>
      <x:c r="AF1783" s="28" t="n">
        <x:v>0</x:v>
      </x:c>
      <x:c r="AG1783" s="28" t="n">
        <x:v>0</x:v>
      </x:c>
      <x:c r="AH1783" s="28" t="n">
        <x:v>157105.016667</x:v>
      </x:c>
      <x:c r="AI1783" s="28" t="n">
        <x:v>519963.535</x:v>
      </x:c>
      <x:c r="AJ1783" s="25" t="n">
        <x:v>826</x:v>
      </x:c>
      <x:c r="AK1783" s="25" t="n">
        <x:v>0</x:v>
      </x:c>
      <x:c r="AL1783" s="28" t="n">
        <x:v>0</x:v>
      </x:c>
      <x:c r="AM1783" s="28" t="n">
        <x:v>0</x:v>
      </x:c>
      <x:c r="AN1783" s="25"/>
      <x:c r="AO1783" s="25" t="str">
        <x:v>2026-07-04</x:v>
      </x:c>
      <x:c r="AP1783" s="25" t="n">
        <x:v>2</x:v>
      </x:c>
      <x:c r="AQ1783" s="25" t="n">
        <x:v>47</x:v>
      </x:c>
      <x:c r="AR1783" s="25" t="n">
        <x:v>6.43</x:v>
      </x:c>
      <x:c r="AS1783" s="30" t="n">
        <x:v>0</x:v>
      </x:c>
      <x:c r="AT1783" s="25" t="n">
        <x:v>0</x:v>
      </x:c>
    </x:row>
    <x:row r="1784">
      <x:c r="A1784" s="25" t="str">
        <x:v>SME001780</x:v>
      </x:c>
      <x:c r="B1784" s="25" t="str">
        <x:v>Synthetic SME 001780</x:v>
      </x:c>
      <x:c r="C1784" s="25" t="str">
        <x:v>RM017</x:v>
      </x:c>
      <x:c r="D1784" s="25" t="str">
        <x:v>Aegean</x:v>
      </x:c>
      <x:c r="E1784" s="25" t="str">
        <x:v>Professional Services</x:v>
      </x:c>
      <x:c r="F1784" s="25" t="str">
        <x:v>MICRO</x:v>
      </x:c>
      <x:c r="G1784" s="25" t="str">
        <x:v>LIMITED</x:v>
      </x:c>
      <x:c r="H1784" s="25" t="str">
        <x:v>2018-09-01</x:v>
      </x:c>
      <x:c r="I1784" s="25" t="n">
        <x:v>95</x:v>
      </x:c>
      <x:c r="J1784" s="28" t="n">
        <x:v>4706590.31</x:v>
      </x:c>
      <x:c r="K1784" s="25" t="n">
        <x:v>3</x:v>
      </x:c>
      <x:c r="L1784" s="26" t="b">
        <x:v>0</x:v>
      </x:c>
      <x:c r="M1784" s="26" t="b">
        <x:v>0</x:v>
      </x:c>
      <x:c r="N1784" s="25" t="n">
        <x:v>49.38</x:v>
      </x:c>
      <x:c r="O1784" s="26" t="b">
        <x:v>1</x:v>
      </x:c>
      <x:c r="P1784" s="25" t="str">
        <x:v>RM_CALL</x:v>
      </x:c>
      <x:c r="Q1784" s="25" t="str">
        <x:v>DERIVED_ANALYTICS</x:v>
      </x:c>
      <x:c r="R1784" s="30" t="n">
        <x:v>0.048742</x:v>
      </x:c>
      <x:c r="S1784" s="25" t="str">
        <x:v>R04</x:v>
      </x:c>
      <x:c r="T1784" s="25" t="n">
        <x:v>0</x:v>
      </x:c>
      <x:c r="U1784" s="25" t="n">
        <x:v>1</x:v>
      </x:c>
      <x:c r="V1784" s="25" t="str">
        <x:v>2027-06-08</x:v>
      </x:c>
      <x:c r="W1784" s="25" t="str">
        <x:v>NONE</x:v>
      </x:c>
      <x:c r="X1784" s="26" t="b">
        <x:v>1</x:v>
      </x:c>
      <x:c r="Y1784" s="26" t="b">
        <x:v>1</x:v>
      </x:c>
      <x:c r="Z1784" s="25" t="str">
        <x:v>CONTROLLED_SYNTHETIC</x:v>
      </x:c>
      <x:c r="AA1784" s="28" t="n">
        <x:v>2422234.92</x:v>
      </x:c>
      <x:c r="AB1784" s="28" t="n">
        <x:v>2164426.97</x:v>
      </x:c>
      <x:c r="AC1784" s="28" t="n">
        <x:v>125811.13</x:v>
      </x:c>
      <x:c r="AD1784" s="28" t="n">
        <x:v>606935.68</x:v>
      </x:c>
      <x:c r="AE1784" s="28" t="n">
        <x:v>0</x:v>
      </x:c>
      <x:c r="AF1784" s="28" t="n">
        <x:v>0</x:v>
      </x:c>
      <x:c r="AG1784" s="28" t="n">
        <x:v>0</x:v>
      </x:c>
      <x:c r="AH1784" s="28" t="n">
        <x:v>91471.216667</x:v>
      </x:c>
      <x:c r="AI1784" s="28" t="n">
        <x:v>208674.288333</x:v>
      </x:c>
      <x:c r="AJ1784" s="25" t="n">
        <x:v>585</x:v>
      </x:c>
      <x:c r="AK1784" s="25" t="n">
        <x:v>1</x:v>
      </x:c>
      <x:c r="AL1784" s="28" t="n">
        <x:v>151614.87</x:v>
      </x:c>
      <x:c r="AM1784" s="28" t="n">
        <x:v>8144.29</x:v>
      </x:c>
      <x:c r="AN1784" s="25" t="str">
        <x:v>BUSINESS_CREDIT_CARD</x:v>
      </x:c>
      <x:c r="AO1784" s="25" t="str">
        <x:v>2026-08-18</x:v>
      </x:c>
      <x:c r="AP1784" s="25" t="n">
        <x:v>6</x:v>
      </x:c>
      <x:c r="AQ1784" s="25" t="n">
        <x:v>2</x:v>
      </x:c>
      <x:c r="AR1784" s="25" t="n">
        <x:v>27.4</x:v>
      </x:c>
      <x:c r="AS1784" s="30" t="n">
        <x:v>0.092038</x:v>
      </x:c>
      <x:c r="AT1784" s="25" t="n">
        <x:v>0</x:v>
      </x:c>
    </x:row>
    <x:row r="1785">
      <x:c r="A1785" s="25" t="str">
        <x:v>SME001781</x:v>
      </x:c>
      <x:c r="B1785" s="25" t="str">
        <x:v>Synthetic SME 001781</x:v>
      </x:c>
      <x:c r="C1785" s="25" t="str">
        <x:v>RM003</x:v>
      </x:c>
      <x:c r="D1785" s="25" t="str">
        <x:v>Black Sea</x:v>
      </x:c>
      <x:c r="E1785" s="25" t="str">
        <x:v>Technology</x:v>
      </x:c>
      <x:c r="F1785" s="25" t="str">
        <x:v>SMALL</x:v>
      </x:c>
      <x:c r="G1785" s="25" t="str">
        <x:v>JOINT_STOCK</x:v>
      </x:c>
      <x:c r="H1785" s="25" t="str">
        <x:v>2025-08-30</x:v>
      </x:c>
      <x:c r="I1785" s="25" t="n">
        <x:v>11</x:v>
      </x:c>
      <x:c r="J1785" s="28" t="n">
        <x:v>40222969.69</x:v>
      </x:c>
      <x:c r="K1785" s="25" t="n">
        <x:v>29</x:v>
      </x:c>
      <x:c r="L1785" s="26" t="b">
        <x:v>0</x:v>
      </x:c>
      <x:c r="M1785" s="26" t="b">
        <x:v>0</x:v>
      </x:c>
      <x:c r="N1785" s="25" t="n">
        <x:v>67.56</x:v>
      </x:c>
      <x:c r="O1785" s="26" t="b">
        <x:v>1</x:v>
      </x:c>
      <x:c r="P1785" s="25" t="str">
        <x:v>BRANCH</x:v>
      </x:c>
      <x:c r="Q1785" s="25" t="str">
        <x:v>DERIVED_ANALYTICS</x:v>
      </x:c>
      <x:c r="R1785" s="30" t="n">
        <x:v>0.02777</x:v>
      </x:c>
      <x:c r="S1785" s="25" t="str">
        <x:v>R03</x:v>
      </x:c>
      <x:c r="T1785" s="25" t="n">
        <x:v>0</x:v>
      </x:c>
      <x:c r="U1785" s="25" t="n">
        <x:v>1</x:v>
      </x:c>
      <x:c r="V1785" s="25" t="str">
        <x:v>2027-04-14</x:v>
      </x:c>
      <x:c r="W1785" s="25" t="str">
        <x:v>NONE</x:v>
      </x:c>
      <x:c r="X1785" s="26" t="b">
        <x:v>1</x:v>
      </x:c>
      <x:c r="Y1785" s="26" t="b">
        <x:v>1</x:v>
      </x:c>
      <x:c r="Z1785" s="25" t="str">
        <x:v>CONTROLLED_SYNTHETIC</x:v>
      </x:c>
      <x:c r="AA1785" s="28" t="n">
        <x:v>21038146.86</x:v>
      </x:c>
      <x:c r="AB1785" s="28" t="n">
        <x:v>19845087.52</x:v>
      </x:c>
      <x:c r="AC1785" s="28" t="n">
        <x:v>1166324.49</x:v>
      </x:c>
      <x:c r="AD1785" s="28" t="n">
        <x:v>5715818.15</x:v>
      </x:c>
      <x:c r="AE1785" s="28" t="n">
        <x:v>0</x:v>
      </x:c>
      <x:c r="AF1785" s="28" t="n">
        <x:v>0</x:v>
      </x:c>
      <x:c r="AG1785" s="28" t="n">
        <x:v>0</x:v>
      </x:c>
      <x:c r="AH1785" s="28" t="n">
        <x:v>749947.68</x:v>
      </x:c>
      <x:c r="AI1785" s="28" t="n">
        <x:v>2351686.031667</x:v>
      </x:c>
      <x:c r="AJ1785" s="25" t="n">
        <x:v>757</x:v>
      </x:c>
      <x:c r="AK1785" s="25" t="n">
        <x:v>3</x:v>
      </x:c>
      <x:c r="AL1785" s="28" t="n">
        <x:v>13993870.56</x:v>
      </x:c>
      <x:c r="AM1785" s="28" t="n">
        <x:v>380734.67</x:v>
      </x:c>
      <x:c r="AN1785" s="25" t="str">
        <x:v>FX_RISK_MANAGEMENT|PAYROLL_SERVICES|TRADE_FINANCE</x:v>
      </x:c>
      <x:c r="AO1785" s="25" t="str">
        <x:v>2026-04-04</x:v>
      </x:c>
      <x:c r="AP1785" s="25" t="n">
        <x:v>1</x:v>
      </x:c>
      <x:c r="AQ1785" s="25" t="n">
        <x:v>138</x:v>
      </x:c>
      <x:c r="AR1785" s="25" t="n">
        <x:v>31.86</x:v>
      </x:c>
      <x:c r="AS1785" s="30" t="n">
        <x:v>0.994021</x:v>
      </x:c>
      <x:c r="AT1785" s="25" t="n">
        <x:v>0</x:v>
      </x:c>
    </x:row>
    <x:row r="1786">
      <x:c r="A1786" s="25" t="str">
        <x:v>SME001782</x:v>
      </x:c>
      <x:c r="B1786" s="25" t="str">
        <x:v>Synthetic SME 001782</x:v>
      </x:c>
      <x:c r="C1786" s="25" t="str">
        <x:v>RM046</x:v>
      </x:c>
      <x:c r="D1786" s="25" t="str">
        <x:v>Mediterranean</x:v>
      </x:c>
      <x:c r="E1786" s="25" t="str">
        <x:v>Technology</x:v>
      </x:c>
      <x:c r="F1786" s="25" t="str">
        <x:v>MICRO</x:v>
      </x:c>
      <x:c r="G1786" s="25" t="str">
        <x:v>LIMITED</x:v>
      </x:c>
      <x:c r="H1786" s="25" t="str">
        <x:v>2021-10-23</x:v>
      </x:c>
      <x:c r="I1786" s="25" t="n">
        <x:v>57</x:v>
      </x:c>
      <x:c r="J1786" s="28" t="n">
        <x:v>6807184.67</x:v>
      </x:c>
      <x:c r="K1786" s="25" t="n">
        <x:v>8</x:v>
      </x:c>
      <x:c r="L1786" s="26" t="b">
        <x:v>0</x:v>
      </x:c>
      <x:c r="M1786" s="26" t="b">
        <x:v>0</x:v>
      </x:c>
      <x:c r="N1786" s="25" t="n">
        <x:v>84.17</x:v>
      </x:c>
      <x:c r="O1786" s="26" t="b">
        <x:v>1</x:v>
      </x:c>
      <x:c r="P1786" s="25" t="str">
        <x:v>SECURE_MESSAGE</x:v>
      </x:c>
      <x:c r="Q1786" s="25" t="str">
        <x:v>DERIVED_ANALYTICS</x:v>
      </x:c>
      <x:c r="R1786" s="30" t="n">
        <x:v>0.0304</x:v>
      </x:c>
      <x:c r="S1786" s="25" t="str">
        <x:v>R03</x:v>
      </x:c>
      <x:c r="T1786" s="25" t="n">
        <x:v>5</x:v>
      </x:c>
      <x:c r="U1786" s="25" t="n">
        <x:v>1</x:v>
      </x:c>
      <x:c r="V1786" s="25" t="str">
        <x:v>2025-12-25</x:v>
      </x:c>
      <x:c r="W1786" s="25" t="str">
        <x:v>NONE</x:v>
      </x:c>
      <x:c r="X1786" s="26" t="b">
        <x:v>1</x:v>
      </x:c>
      <x:c r="Y1786" s="26" t="b">
        <x:v>1</x:v>
      </x:c>
      <x:c r="Z1786" s="25" t="str">
        <x:v>CONTROLLED_SYNTHETIC</x:v>
      </x:c>
      <x:c r="AA1786" s="28" t="n">
        <x:v>3322249.32</x:v>
      </x:c>
      <x:c r="AB1786" s="28" t="n">
        <x:v>2915291.9</x:v>
      </x:c>
      <x:c r="AC1786" s="28" t="n">
        <x:v>221368.14</x:v>
      </x:c>
      <x:c r="AD1786" s="28" t="n">
        <x:v>1840898.44</x:v>
      </x:c>
      <x:c r="AE1786" s="28" t="n">
        <x:v>0</x:v>
      </x:c>
      <x:c r="AF1786" s="28" t="n">
        <x:v>0</x:v>
      </x:c>
      <x:c r="AG1786" s="28" t="n">
        <x:v>0</x:v>
      </x:c>
      <x:c r="AH1786" s="28" t="n">
        <x:v>134369.703333</x:v>
      </x:c>
      <x:c r="AI1786" s="28" t="n">
        <x:v>446401.438333</x:v>
      </x:c>
      <x:c r="AJ1786" s="25" t="n">
        <x:v>726</x:v>
      </x:c>
      <x:c r="AK1786" s="25" t="n">
        <x:v>1</x:v>
      </x:c>
      <x:c r="AL1786" s="28" t="n">
        <x:v>65802.01</x:v>
      </x:c>
      <x:c r="AM1786" s="28" t="n">
        <x:v>2012.92</x:v>
      </x:c>
      <x:c r="AN1786" s="25" t="str">
        <x:v>BUSINESS_CREDIT_CARD</x:v>
      </x:c>
      <x:c r="AO1786" s="25" t="str">
        <x:v>2026-05-10</x:v>
      </x:c>
      <x:c r="AP1786" s="25" t="n">
        <x:v>4</x:v>
      </x:c>
      <x:c r="AQ1786" s="25" t="n">
        <x:v>102</x:v>
      </x:c>
      <x:c r="AR1786" s="25" t="n">
        <x:v>20.34</x:v>
      </x:c>
      <x:c r="AS1786" s="30" t="n">
        <x:v>0.027619</x:v>
      </x:c>
      <x:c r="AT1786" s="25" t="n">
        <x:v>238</x:v>
      </x:c>
    </x:row>
    <x:row r="1787">
      <x:c r="A1787" s="25" t="str">
        <x:v>SME001783</x:v>
      </x:c>
      <x:c r="B1787" s="25" t="str">
        <x:v>Synthetic SME 001783</x:v>
      </x:c>
      <x:c r="C1787" s="25" t="str">
        <x:v>RM009</x:v>
      </x:c>
      <x:c r="D1787" s="25" t="str">
        <x:v>Marmara</x:v>
      </x:c>
      <x:c r="E1787" s="25" t="str">
        <x:v>Construction</x:v>
      </x:c>
      <x:c r="F1787" s="25" t="str">
        <x:v>SMALL</x:v>
      </x:c>
      <x:c r="G1787" s="25" t="str">
        <x:v>LIMITED</x:v>
      </x:c>
      <x:c r="H1787" s="25" t="str">
        <x:v>2024-09-09</x:v>
      </x:c>
      <x:c r="I1787" s="25" t="n">
        <x:v>23</x:v>
      </x:c>
      <x:c r="J1787" s="28" t="n">
        <x:v>23690633.65</x:v>
      </x:c>
      <x:c r="K1787" s="25" t="n">
        <x:v>30</x:v>
      </x:c>
      <x:c r="L1787" s="26" t="b">
        <x:v>0</x:v>
      </x:c>
      <x:c r="M1787" s="26" t="b">
        <x:v>1</x:v>
      </x:c>
      <x:c r="N1787" s="25" t="n">
        <x:v>82.08</x:v>
      </x:c>
      <x:c r="O1787" s="26" t="b">
        <x:v>1</x:v>
      </x:c>
      <x:c r="P1787" s="25" t="str">
        <x:v>BRANCH</x:v>
      </x:c>
      <x:c r="Q1787" s="25" t="str">
        <x:v>DERIVED_ANALYTICS</x:v>
      </x:c>
      <x:c r="R1787" s="30" t="n">
        <x:v>0.046415</x:v>
      </x:c>
      <x:c r="S1787" s="25" t="str">
        <x:v>R04</x:v>
      </x:c>
      <x:c r="T1787" s="25" t="n">
        <x:v>5</x:v>
      </x:c>
      <x:c r="U1787" s="25" t="n">
        <x:v>1</x:v>
      </x:c>
      <x:c r="V1787" s="25" t="str">
        <x:v>2027-03-15</x:v>
      </x:c>
      <x:c r="W1787" s="25" t="str">
        <x:v>NONE</x:v>
      </x:c>
      <x:c r="X1787" s="26" t="b">
        <x:v>1</x:v>
      </x:c>
      <x:c r="Y1787" s="26" t="b">
        <x:v>1</x:v>
      </x:c>
      <x:c r="Z1787" s="25" t="str">
        <x:v>CONTROLLED_SYNTHETIC</x:v>
      </x:c>
      <x:c r="AA1787" s="28" t="n">
        <x:v>11647193.35</x:v>
      </x:c>
      <x:c r="AB1787" s="28" t="n">
        <x:v>10161115.13</x:v>
      </x:c>
      <x:c r="AC1787" s="28" t="n">
        <x:v>862856.77</x:v>
      </x:c>
      <x:c r="AD1787" s="28" t="n">
        <x:v>6409597.79</x:v>
      </x:c>
      <x:c r="AE1787" s="28" t="n">
        <x:v>0</x:v>
      </x:c>
      <x:c r="AF1787" s="28" t="n">
        <x:v>2806608.11</x:v>
      </x:c>
      <x:c r="AG1787" s="28" t="n">
        <x:v>1846983.76</x:v>
      </x:c>
      <x:c r="AH1787" s="28" t="n">
        <x:v>447905.335</x:v>
      </x:c>
      <x:c r="AI1787" s="28" t="n">
        <x:v>1619200.891667</x:v>
      </x:c>
      <x:c r="AJ1787" s="25" t="n">
        <x:v>868</x:v>
      </x:c>
      <x:c r="AK1787" s="25" t="n">
        <x:v>3</x:v>
      </x:c>
      <x:c r="AL1787" s="28" t="n">
        <x:v>32136985.03</x:v>
      </x:c>
      <x:c r="AM1787" s="28" t="n">
        <x:v>635936.41</x:v>
      </x:c>
      <x:c r="AN1787" s="25" t="str">
        <x:v>CASH_MANAGEMENT|PAYROLL_SERVICES|WORKING_CAPITAL_LOAN</x:v>
      </x:c>
      <x:c r="AO1787" s="25" t="str">
        <x:v>2026-04-06</x:v>
      </x:c>
      <x:c r="AP1787" s="25" t="n">
        <x:v>5</x:v>
      </x:c>
      <x:c r="AQ1787" s="25" t="n">
        <x:v>136</x:v>
      </x:c>
      <x:c r="AR1787" s="25" t="n">
        <x:v>52.98</x:v>
      </x:c>
      <x:c r="AS1787" s="30" t="n">
        <x:v>1</x:v>
      </x:c>
      <x:c r="AT1787" s="25" t="n">
        <x:v>0</x:v>
      </x:c>
    </x:row>
    <x:row r="1788">
      <x:c r="A1788" s="25" t="str">
        <x:v>SME001784</x:v>
      </x:c>
      <x:c r="B1788" s="25" t="str">
        <x:v>Synthetic SME 001784</x:v>
      </x:c>
      <x:c r="C1788" s="25" t="str">
        <x:v>RM041</x:v>
      </x:c>
      <x:c r="D1788" s="25" t="str">
        <x:v>Marmara</x:v>
      </x:c>
      <x:c r="E1788" s="25" t="str">
        <x:v>Transportation</x:v>
      </x:c>
      <x:c r="F1788" s="25" t="str">
        <x:v>MICRO</x:v>
      </x:c>
      <x:c r="G1788" s="25" t="str">
        <x:v>LIMITED</x:v>
      </x:c>
      <x:c r="H1788" s="25" t="str">
        <x:v>2022-06-16</x:v>
      </x:c>
      <x:c r="I1788" s="25" t="n">
        <x:v>50</x:v>
      </x:c>
      <x:c r="J1788" s="28" t="n">
        <x:v>31078502.72</x:v>
      </x:c>
      <x:c r="K1788" s="25" t="n">
        <x:v>9</x:v>
      </x:c>
      <x:c r="L1788" s="26" t="b">
        <x:v>1</x:v>
      </x:c>
      <x:c r="M1788" s="26" t="b">
        <x:v>1</x:v>
      </x:c>
      <x:c r="N1788" s="25" t="n">
        <x:v>68.27</x:v>
      </x:c>
      <x:c r="O1788" s="26" t="b">
        <x:v>1</x:v>
      </x:c>
      <x:c r="P1788" s="25" t="str">
        <x:v>RM_CALL</x:v>
      </x:c>
      <x:c r="Q1788" s="25" t="str">
        <x:v>DERIVED_ANALYTICS</x:v>
      </x:c>
      <x:c r="R1788" s="30" t="n">
        <x:v>0.029273</x:v>
      </x:c>
      <x:c r="S1788" s="25" t="str">
        <x:v>R03</x:v>
      </x:c>
      <x:c r="T1788" s="25" t="n">
        <x:v>0</x:v>
      </x:c>
      <x:c r="U1788" s="25" t="n">
        <x:v>1</x:v>
      </x:c>
      <x:c r="V1788" s="25" t="str">
        <x:v>2027-08-02</x:v>
      </x:c>
      <x:c r="W1788" s="25" t="str">
        <x:v>NONE</x:v>
      </x:c>
      <x:c r="X1788" s="26" t="b">
        <x:v>1</x:v>
      </x:c>
      <x:c r="Y1788" s="26" t="b">
        <x:v>1</x:v>
      </x:c>
      <x:c r="Z1788" s="25" t="str">
        <x:v>CONTROLLED_SYNTHETIC</x:v>
      </x:c>
      <x:c r="AA1788" s="28" t="n">
        <x:v>17644668.93</x:v>
      </x:c>
      <x:c r="AB1788" s="28" t="n">
        <x:v>15555554.07</x:v>
      </x:c>
      <x:c r="AC1788" s="28" t="n">
        <x:v>811924.68</x:v>
      </x:c>
      <x:c r="AD1788" s="28" t="n">
        <x:v>2019046.2</x:v>
      </x:c>
      <x:c r="AE1788" s="28" t="n">
        <x:v>4552777.37</x:v>
      </x:c>
      <x:c r="AF1788" s="28" t="n">
        <x:v>3582014.91</x:v>
      </x:c>
      <x:c r="AG1788" s="28" t="n">
        <x:v>4993619.85</x:v>
      </x:c>
      <x:c r="AH1788" s="28" t="n">
        <x:v>451473.341667</x:v>
      </x:c>
      <x:c r="AI1788" s="28" t="n">
        <x:v>1750994.983333</x:v>
      </x:c>
      <x:c r="AJ1788" s="25" t="n">
        <x:v>635</x:v>
      </x:c>
      <x:c r="AK1788" s="25" t="n">
        <x:v>1</x:v>
      </x:c>
      <x:c r="AL1788" s="28" t="n">
        <x:v>31842716.8</x:v>
      </x:c>
      <x:c r="AM1788" s="28" t="n">
        <x:v>1101093.99</x:v>
      </x:c>
      <x:c r="AN1788" s="25" t="str">
        <x:v>CASH_MANAGEMENT</x:v>
      </x:c>
      <x:c r="AO1788" s="25" t="str">
        <x:v>2026-04-30</x:v>
      </x:c>
      <x:c r="AP1788" s="25" t="n">
        <x:v>6</x:v>
      </x:c>
      <x:c r="AQ1788" s="25" t="n">
        <x:v>112</x:v>
      </x:c>
      <x:c r="AR1788" s="25" t="n">
        <x:v>46.4</x:v>
      </x:c>
      <x:c r="AS1788" s="30" t="n">
        <x:v>1</x:v>
      </x:c>
      <x:c r="AT1788" s="25" t="n">
        <x:v>0</x:v>
      </x:c>
    </x:row>
    <x:row r="1789">
      <x:c r="A1789" s="25" t="str">
        <x:v>SME001785</x:v>
      </x:c>
      <x:c r="B1789" s="25" t="str">
        <x:v>Synthetic SME 001785</x:v>
      </x:c>
      <x:c r="C1789" s="25" t="str">
        <x:v>RM011</x:v>
      </x:c>
      <x:c r="D1789" s="25" t="str">
        <x:v>Black Sea</x:v>
      </x:c>
      <x:c r="E1789" s="25" t="str">
        <x:v>Construction</x:v>
      </x:c>
      <x:c r="F1789" s="25" t="str">
        <x:v>MICRO</x:v>
      </x:c>
      <x:c r="G1789" s="25" t="str">
        <x:v>LIMITED</x:v>
      </x:c>
      <x:c r="H1789" s="25" t="str">
        <x:v>2024-12-28</x:v>
      </x:c>
      <x:c r="I1789" s="25" t="n">
        <x:v>19</x:v>
      </x:c>
      <x:c r="J1789" s="28" t="n">
        <x:v>17018976.56</x:v>
      </x:c>
      <x:c r="K1789" s="25" t="n">
        <x:v>6</x:v>
      </x:c>
      <x:c r="L1789" s="26" t="b">
        <x:v>0</x:v>
      </x:c>
      <x:c r="M1789" s="26" t="b">
        <x:v>0</x:v>
      </x:c>
      <x:c r="N1789" s="25" t="n">
        <x:v>56.92</x:v>
      </x:c>
      <x:c r="O1789" s="26" t="b">
        <x:v>0</x:v>
      </x:c>
      <x:c r="P1789" s="25" t="str">
        <x:v>RM_CALL</x:v>
      </x:c>
      <x:c r="Q1789" s="25" t="str">
        <x:v>DERIVED_ANALYTICS</x:v>
      </x:c>
      <x:c r="R1789" s="30" t="n">
        <x:v>0.04736</x:v>
      </x:c>
      <x:c r="S1789" s="25" t="str">
        <x:v>R04</x:v>
      </x:c>
      <x:c r="T1789" s="25" t="n">
        <x:v>0</x:v>
      </x:c>
      <x:c r="U1789" s="25" t="n">
        <x:v>1</x:v>
      </x:c>
      <x:c r="V1789" s="25" t="str">
        <x:v>2027-01-29</x:v>
      </x:c>
      <x:c r="W1789" s="25" t="str">
        <x:v>NONE</x:v>
      </x:c>
      <x:c r="X1789" s="26" t="b">
        <x:v>1</x:v>
      </x:c>
      <x:c r="Y1789" s="26" t="b">
        <x:v>1</x:v>
      </x:c>
      <x:c r="Z1789" s="25" t="str">
        <x:v>CONTROLLED_SYNTHETIC</x:v>
      </x:c>
      <x:c r="AA1789" s="28" t="n">
        <x:v>8968074.13</x:v>
      </x:c>
      <x:c r="AB1789" s="28" t="n">
        <x:v>7974082.52</x:v>
      </x:c>
      <x:c r="AC1789" s="28" t="n">
        <x:v>452880.88</x:v>
      </x:c>
      <x:c r="AD1789" s="28" t="n">
        <x:v>1209877.53</x:v>
      </x:c>
      <x:c r="AE1789" s="28" t="n">
        <x:v>0</x:v>
      </x:c>
      <x:c r="AF1789" s="28" t="n">
        <x:v>0</x:v>
      </x:c>
      <x:c r="AG1789" s="28" t="n">
        <x:v>0</x:v>
      </x:c>
      <x:c r="AH1789" s="28" t="n">
        <x:v>306001.965</x:v>
      </x:c>
      <x:c r="AI1789" s="28" t="n">
        <x:v>730305.005</x:v>
      </x:c>
      <x:c r="AJ1789" s="25" t="n">
        <x:v>399</x:v>
      </x:c>
      <x:c r="AK1789" s="25" t="n">
        <x:v>0</x:v>
      </x:c>
      <x:c r="AL1789" s="28" t="n">
        <x:v>0</x:v>
      </x:c>
      <x:c r="AM1789" s="28" t="n">
        <x:v>0</x:v>
      </x:c>
      <x:c r="AN1789" s="25"/>
      <x:c r="AO1789" s="25" t="str">
        <x:v>2026-02-20</x:v>
      </x:c>
      <x:c r="AP1789" s="25" t="n">
        <x:v>1</x:v>
      </x:c>
      <x:c r="AQ1789" s="25" t="n">
        <x:v>181</x:v>
      </x:c>
      <x:c r="AR1789" s="25" t="n">
        <x:v>4.52</x:v>
      </x:c>
      <x:c r="AS1789" s="30" t="n">
        <x:v>0</x:v>
      </x:c>
      <x:c r="AT1789" s="25" t="n">
        <x:v>0</x:v>
      </x:c>
    </x:row>
    <x:row r="1790">
      <x:c r="A1790" s="25" t="str">
        <x:v>SME001786</x:v>
      </x:c>
      <x:c r="B1790" s="25" t="str">
        <x:v>Synthetic SME 001786</x:v>
      </x:c>
      <x:c r="C1790" s="25" t="str">
        <x:v>RM008</x:v>
      </x:c>
      <x:c r="D1790" s="25" t="str">
        <x:v>Marmara</x:v>
      </x:c>
      <x:c r="E1790" s="25" t="str">
        <x:v>Hospitality</x:v>
      </x:c>
      <x:c r="F1790" s="25" t="str">
        <x:v>MICRO</x:v>
      </x:c>
      <x:c r="G1790" s="25" t="str">
        <x:v>SOLE_PROPRIETOR</x:v>
      </x:c>
      <x:c r="H1790" s="25" t="str">
        <x:v>2021-08-24</x:v>
      </x:c>
      <x:c r="I1790" s="25" t="n">
        <x:v>59</x:v>
      </x:c>
      <x:c r="J1790" s="28" t="n">
        <x:v>13447586.03</x:v>
      </x:c>
      <x:c r="K1790" s="25" t="n">
        <x:v>7</x:v>
      </x:c>
      <x:c r="L1790" s="26" t="b">
        <x:v>0</x:v>
      </x:c>
      <x:c r="M1790" s="26" t="b">
        <x:v>0</x:v>
      </x:c>
      <x:c r="N1790" s="25" t="n">
        <x:v>51.2</x:v>
      </x:c>
      <x:c r="O1790" s="26" t="b">
        <x:v>1</x:v>
      </x:c>
      <x:c r="P1790" s="25" t="str">
        <x:v>RM_CALL</x:v>
      </x:c>
      <x:c r="Q1790" s="25" t="str">
        <x:v>DERIVED_ANALYTICS</x:v>
      </x:c>
      <x:c r="R1790" s="30" t="n">
        <x:v>0.06288</x:v>
      </x:c>
      <x:c r="S1790" s="25" t="str">
        <x:v>R04</x:v>
      </x:c>
      <x:c r="T1790" s="25" t="n">
        <x:v>15</x:v>
      </x:c>
      <x:c r="U1790" s="25" t="n">
        <x:v>1</x:v>
      </x:c>
      <x:c r="V1790" s="25" t="str">
        <x:v>2026-12-23</x:v>
      </x:c>
      <x:c r="W1790" s="25" t="str">
        <x:v>NONE</x:v>
      </x:c>
      <x:c r="X1790" s="26" t="b">
        <x:v>1</x:v>
      </x:c>
      <x:c r="Y1790" s="26" t="b">
        <x:v>1</x:v>
      </x:c>
      <x:c r="Z1790" s="25" t="str">
        <x:v>CONTROLLED_SYNTHETIC</x:v>
      </x:c>
      <x:c r="AA1790" s="28" t="n">
        <x:v>7662461.07</x:v>
      </x:c>
      <x:c r="AB1790" s="28" t="n">
        <x:v>6444575.19</x:v>
      </x:c>
      <x:c r="AC1790" s="28" t="n">
        <x:v>4251988.53</x:v>
      </x:c>
      <x:c r="AD1790" s="28" t="n">
        <x:v>1500614.45</x:v>
      </x:c>
      <x:c r="AE1790" s="28" t="n">
        <x:v>0</x:v>
      </x:c>
      <x:c r="AF1790" s="28" t="n">
        <x:v>0</x:v>
      </x:c>
      <x:c r="AG1790" s="28" t="n">
        <x:v>0</x:v>
      </x:c>
      <x:c r="AH1790" s="28" t="n">
        <x:v>272412.746667</x:v>
      </x:c>
      <x:c r="AI1790" s="28" t="n">
        <x:v>710403.353333</x:v>
      </x:c>
      <x:c r="AJ1790" s="25" t="n">
        <x:v>446</x:v>
      </x:c>
      <x:c r="AK1790" s="25" t="n">
        <x:v>3</x:v>
      </x:c>
      <x:c r="AL1790" s="28" t="n">
        <x:v>10701537.46</x:v>
      </x:c>
      <x:c r="AM1790" s="28" t="n">
        <x:v>132496.21</x:v>
      </x:c>
      <x:c r="AN1790" s="25" t="str">
        <x:v>POS_MERCHANT_ACQUIRING|TRADE_FINANCE|WORKING_CAPITAL_LOAN</x:v>
      </x:c>
      <x:c r="AO1790" s="25" t="str">
        <x:v>2026-04-17</x:v>
      </x:c>
      <x:c r="AP1790" s="25" t="n">
        <x:v>6</x:v>
      </x:c>
      <x:c r="AQ1790" s="25" t="n">
        <x:v>125</x:v>
      </x:c>
      <x:c r="AR1790" s="25" t="n">
        <x:v>55.83</x:v>
      </x:c>
      <x:c r="AS1790" s="30" t="n">
        <x:v>1</x:v>
      </x:c>
      <x:c r="AT1790" s="25" t="n">
        <x:v>0</x:v>
      </x:c>
    </x:row>
    <x:row r="1791">
      <x:c r="A1791" s="25" t="str">
        <x:v>SME001787</x:v>
      </x:c>
      <x:c r="B1791" s="25" t="str">
        <x:v>Synthetic SME 001787</x:v>
      </x:c>
      <x:c r="C1791" s="25" t="str">
        <x:v>RM022</x:v>
      </x:c>
      <x:c r="D1791" s="25" t="str">
        <x:v>Central Anatolia</x:v>
      </x:c>
      <x:c r="E1791" s="25" t="str">
        <x:v>Wholesale Trade</x:v>
      </x:c>
      <x:c r="F1791" s="25" t="str">
        <x:v>MEDIUM</x:v>
      </x:c>
      <x:c r="G1791" s="25" t="str">
        <x:v>LIMITED</x:v>
      </x:c>
      <x:c r="H1791" s="25" t="str">
        <x:v>2017-06-18</x:v>
      </x:c>
      <x:c r="I1791" s="25" t="n">
        <x:v>110</x:v>
      </x:c>
      <x:c r="J1791" s="28" t="n">
        <x:v>59183053.82</x:v>
      </x:c>
      <x:c r="K1791" s="25" t="n">
        <x:v>129</x:v>
      </x:c>
      <x:c r="L1791" s="26" t="b">
        <x:v>0</x:v>
      </x:c>
      <x:c r="M1791" s="26" t="b">
        <x:v>1</x:v>
      </x:c>
      <x:c r="N1791" s="25" t="n">
        <x:v>48.42</x:v>
      </x:c>
      <x:c r="O1791" s="26" t="b">
        <x:v>1</x:v>
      </x:c>
      <x:c r="P1791" s="25" t="str">
        <x:v>RM_CALL</x:v>
      </x:c>
      <x:c r="Q1791" s="25" t="str">
        <x:v>DERIVED_ANALYTICS</x:v>
      </x:c>
      <x:c r="R1791" s="30" t="n">
        <x:v>0.013864</x:v>
      </x:c>
      <x:c r="S1791" s="25" t="str">
        <x:v>R02</x:v>
      </x:c>
      <x:c r="T1791" s="25" t="n">
        <x:v>0</x:v>
      </x:c>
      <x:c r="U1791" s="25" t="n">
        <x:v>1</x:v>
      </x:c>
      <x:c r="V1791" s="25" t="str">
        <x:v>2026-05-05</x:v>
      </x:c>
      <x:c r="W1791" s="25" t="str">
        <x:v>NONE</x:v>
      </x:c>
      <x:c r="X1791" s="26" t="b">
        <x:v>1</x:v>
      </x:c>
      <x:c r="Y1791" s="26" t="b">
        <x:v>1</x:v>
      </x:c>
      <x:c r="Z1791" s="25" t="str">
        <x:v>CONTROLLED_SYNTHETIC</x:v>
      </x:c>
      <x:c r="AA1791" s="28" t="n">
        <x:v>29149258.57</x:v>
      </x:c>
      <x:c r="AB1791" s="28" t="n">
        <x:v>24642669.85</x:v>
      </x:c>
      <x:c r="AC1791" s="28" t="n">
        <x:v>1104159.68</x:v>
      </x:c>
      <x:c r="AD1791" s="28" t="n">
        <x:v>25473048.75</x:v>
      </x:c>
      <x:c r="AE1791" s="28" t="n">
        <x:v>0</x:v>
      </x:c>
      <x:c r="AF1791" s="28" t="n">
        <x:v>5955136.28</x:v>
      </x:c>
      <x:c r="AG1791" s="28" t="n">
        <x:v>3216864.81</x:v>
      </x:c>
      <x:c r="AH1791" s="28" t="n">
        <x:v>1143033.791667</x:v>
      </x:c>
      <x:c r="AI1791" s="28" t="n">
        <x:v>4209759.04</x:v>
      </x:c>
      <x:c r="AJ1791" s="25" t="n">
        <x:v>398</x:v>
      </x:c>
      <x:c r="AK1791" s="25" t="n">
        <x:v>2</x:v>
      </x:c>
      <x:c r="AL1791" s="28" t="n">
        <x:v>66827446.29</x:v>
      </x:c>
      <x:c r="AM1791" s="28" t="n">
        <x:v>2297340.31</x:v>
      </x:c>
      <x:c r="AN1791" s="25" t="str">
        <x:v>PAYROLL_SERVICES|WORKING_CAPITAL_LOAN</x:v>
      </x:c>
      <x:c r="AO1791" s="25" t="str">
        <x:v>2026-08-05</x:v>
      </x:c>
      <x:c r="AP1791" s="25" t="n">
        <x:v>5</x:v>
      </x:c>
      <x:c r="AQ1791" s="25" t="n">
        <x:v>15</x:v>
      </x:c>
      <x:c r="AR1791" s="25" t="n">
        <x:v>61</x:v>
      </x:c>
      <x:c r="AS1791" s="30" t="n">
        <x:v>1</x:v>
      </x:c>
      <x:c r="AT1791" s="25" t="n">
        <x:v>107</x:v>
      </x:c>
    </x:row>
    <x:row r="1792">
      <x:c r="A1792" s="25" t="str">
        <x:v>SME001788</x:v>
      </x:c>
      <x:c r="B1792" s="25" t="str">
        <x:v>Synthetic SME 001788</x:v>
      </x:c>
      <x:c r="C1792" s="25" t="str">
        <x:v>RM029</x:v>
      </x:c>
      <x:c r="D1792" s="25" t="str">
        <x:v>Marmara</x:v>
      </x:c>
      <x:c r="E1792" s="25" t="str">
        <x:v>Technology</x:v>
      </x:c>
      <x:c r="F1792" s="25" t="str">
        <x:v>MICRO</x:v>
      </x:c>
      <x:c r="G1792" s="25" t="str">
        <x:v>LIMITED</x:v>
      </x:c>
      <x:c r="H1792" s="25" t="str">
        <x:v>2021-01-26</x:v>
      </x:c>
      <x:c r="I1792" s="25" t="n">
        <x:v>66</x:v>
      </x:c>
      <x:c r="J1792" s="28" t="n">
        <x:v>12978289.56</x:v>
      </x:c>
      <x:c r="K1792" s="25" t="n">
        <x:v>8</x:v>
      </x:c>
      <x:c r="L1792" s="26" t="b">
        <x:v>1</x:v>
      </x:c>
      <x:c r="M1792" s="26" t="b">
        <x:v>0</x:v>
      </x:c>
      <x:c r="N1792" s="25" t="n">
        <x:v>91.76</x:v>
      </x:c>
      <x:c r="O1792" s="26" t="b">
        <x:v>1</x:v>
      </x:c>
      <x:c r="P1792" s="25" t="str">
        <x:v>VIDEO_MEETING</x:v>
      </x:c>
      <x:c r="Q1792" s="25" t="str">
        <x:v>DERIVED_ANALYTICS</x:v>
      </x:c>
      <x:c r="R1792" s="30" t="n">
        <x:v>0.053039</x:v>
      </x:c>
      <x:c r="S1792" s="25" t="str">
        <x:v>R04</x:v>
      </x:c>
      <x:c r="T1792" s="25" t="n">
        <x:v>5</x:v>
      </x:c>
      <x:c r="U1792" s="25" t="n">
        <x:v>1</x:v>
      </x:c>
      <x:c r="V1792" s="25" t="str">
        <x:v>2027-07-30</x:v>
      </x:c>
      <x:c r="W1792" s="25" t="str">
        <x:v>NONE</x:v>
      </x:c>
      <x:c r="X1792" s="26" t="b">
        <x:v>1</x:v>
      </x:c>
      <x:c r="Y1792" s="26" t="b">
        <x:v>1</x:v>
      </x:c>
      <x:c r="Z1792" s="25" t="str">
        <x:v>CONTROLLED_SYNTHETIC</x:v>
      </x:c>
      <x:c r="AA1792" s="28" t="n">
        <x:v>7063527.36</x:v>
      </x:c>
      <x:c r="AB1792" s="28" t="n">
        <x:v>6586707.22</x:v>
      </x:c>
      <x:c r="AC1792" s="28" t="n">
        <x:v>309928.25</x:v>
      </x:c>
      <x:c r="AD1792" s="28" t="n">
        <x:v>1938374.03</x:v>
      </x:c>
      <x:c r="AE1792" s="28" t="n">
        <x:v>1946962.27</x:v>
      </x:c>
      <x:c r="AF1792" s="28" t="n">
        <x:v>0</x:v>
      </x:c>
      <x:c r="AG1792" s="28" t="n">
        <x:v>1087513.75</x:v>
      </x:c>
      <x:c r="AH1792" s="28" t="n">
        <x:v>285549.62</x:v>
      </x:c>
      <x:c r="AI1792" s="28" t="n">
        <x:v>724863.046667</x:v>
      </x:c>
      <x:c r="AJ1792" s="25" t="n">
        <x:v>938</x:v>
      </x:c>
      <x:c r="AK1792" s="25" t="n">
        <x:v>2</x:v>
      </x:c>
      <x:c r="AL1792" s="28" t="n">
        <x:v>3335737.7</x:v>
      </x:c>
      <x:c r="AM1792" s="28" t="n">
        <x:v>135461.19</x:v>
      </x:c>
      <x:c r="AN1792" s="25" t="str">
        <x:v>BUSINESS_CREDIT_CARD|WORKING_CAPITAL_LOAN</x:v>
      </x:c>
      <x:c r="AO1792" s="25" t="str">
        <x:v>2026-04-24</x:v>
      </x:c>
      <x:c r="AP1792" s="25" t="n">
        <x:v>5</x:v>
      </x:c>
      <x:c r="AQ1792" s="25" t="n">
        <x:v>118</x:v>
      </x:c>
      <x:c r="AR1792" s="25" t="n">
        <x:v>35.91</x:v>
      </x:c>
      <x:c r="AS1792" s="30" t="n">
        <x:v>0.734356</x:v>
      </x:c>
      <x:c r="AT1792" s="25" t="n">
        <x:v>0</x:v>
      </x:c>
    </x:row>
    <x:row r="1793">
      <x:c r="A1793" s="25" t="str">
        <x:v>SME001789</x:v>
      </x:c>
      <x:c r="B1793" s="25" t="str">
        <x:v>Synthetic SME 001789</x:v>
      </x:c>
      <x:c r="C1793" s="25" t="str">
        <x:v>RM038</x:v>
      </x:c>
      <x:c r="D1793" s="25" t="str">
        <x:v>Aegean</x:v>
      </x:c>
      <x:c r="E1793" s="25" t="str">
        <x:v>Retail Trade</x:v>
      </x:c>
      <x:c r="F1793" s="25" t="str">
        <x:v>MICRO</x:v>
      </x:c>
      <x:c r="G1793" s="25" t="str">
        <x:v>LIMITED</x:v>
      </x:c>
      <x:c r="H1793" s="25" t="str">
        <x:v>2018-04-11</x:v>
      </x:c>
      <x:c r="I1793" s="25" t="n">
        <x:v>100</x:v>
      </x:c>
      <x:c r="J1793" s="28" t="n">
        <x:v>23070117.99</x:v>
      </x:c>
      <x:c r="K1793" s="25" t="n">
        <x:v>4</x:v>
      </x:c>
      <x:c r="L1793" s="26" t="b">
        <x:v>0</x:v>
      </x:c>
      <x:c r="M1793" s="26" t="b">
        <x:v>1</x:v>
      </x:c>
      <x:c r="N1793" s="25" t="n">
        <x:v>85.51</x:v>
      </x:c>
      <x:c r="O1793" s="26" t="b">
        <x:v>1</x:v>
      </x:c>
      <x:c r="P1793" s="25" t="str">
        <x:v>BRANCH</x:v>
      </x:c>
      <x:c r="Q1793" s="25" t="str">
        <x:v>DERIVED_ANALYTICS</x:v>
      </x:c>
      <x:c r="R1793" s="30" t="n">
        <x:v>0.050191</x:v>
      </x:c>
      <x:c r="S1793" s="25" t="str">
        <x:v>R04</x:v>
      </x:c>
      <x:c r="T1793" s="25" t="n">
        <x:v>0</x:v>
      </x:c>
      <x:c r="U1793" s="25" t="n">
        <x:v>1</x:v>
      </x:c>
      <x:c r="V1793" s="25" t="str">
        <x:v>2026-06-12</x:v>
      </x:c>
      <x:c r="W1793" s="25" t="str">
        <x:v>NONE</x:v>
      </x:c>
      <x:c r="X1793" s="26" t="b">
        <x:v>1</x:v>
      </x:c>
      <x:c r="Y1793" s="26" t="b">
        <x:v>0</x:v>
      </x:c>
      <x:c r="Z1793" s="25" t="str">
        <x:v>CONTROLLED_SYNTHETIC</x:v>
      </x:c>
      <x:c r="AA1793" s="28" t="n">
        <x:v>13686046.26</x:v>
      </x:c>
      <x:c r="AB1793" s="28" t="n">
        <x:v>11644062.22</x:v>
      </x:c>
      <x:c r="AC1793" s="28" t="n">
        <x:v>6773651.09</x:v>
      </x:c>
      <x:c r="AD1793" s="28" t="n">
        <x:v>868821.62</x:v>
      </x:c>
      <x:c r="AE1793" s="28" t="n">
        <x:v>0</x:v>
      </x:c>
      <x:c r="AF1793" s="28" t="n">
        <x:v>3175168.08</x:v>
      </x:c>
      <x:c r="AG1793" s="28" t="n">
        <x:v>1896528.98</x:v>
      </x:c>
      <x:c r="AH1793" s="28" t="n">
        <x:v>437532.821667</x:v>
      </x:c>
      <x:c r="AI1793" s="28" t="n">
        <x:v>906873.17</x:v>
      </x:c>
      <x:c r="AJ1793" s="25" t="n">
        <x:v>862</x:v>
      </x:c>
      <x:c r="AK1793" s="25" t="n">
        <x:v>2</x:v>
      </x:c>
      <x:c r="AL1793" s="28" t="n">
        <x:v>25316617.36</x:v>
      </x:c>
      <x:c r="AM1793" s="28" t="n">
        <x:v>844319.94</x:v>
      </x:c>
      <x:c r="AN1793" s="25" t="str">
        <x:v>CASH_MANAGEMENT|PAYROLL_SERVICES</x:v>
      </x:c>
      <x:c r="AO1793" s="25" t="str">
        <x:v>2026-01-13</x:v>
      </x:c>
      <x:c r="AP1793" s="25" t="n">
        <x:v>5</x:v>
      </x:c>
      <x:c r="AQ1793" s="25" t="n">
        <x:v>219</x:v>
      </x:c>
      <x:c r="AR1793" s="25" t="n">
        <x:v>61</x:v>
      </x:c>
      <x:c r="AS1793" s="30" t="n">
        <x:v>1</x:v>
      </x:c>
      <x:c r="AT1793" s="25" t="n">
        <x:v>69</x:v>
      </x:c>
    </x:row>
    <x:row r="1794">
      <x:c r="A1794" s="25" t="str">
        <x:v>SME001790</x:v>
      </x:c>
      <x:c r="B1794" s="25" t="str">
        <x:v>Synthetic SME 001790</x:v>
      </x:c>
      <x:c r="C1794" s="25" t="str">
        <x:v>RM012</x:v>
      </x:c>
      <x:c r="D1794" s="25" t="str">
        <x:v>Central Anatolia</x:v>
      </x:c>
      <x:c r="E1794" s="25" t="str">
        <x:v>Retail Trade</x:v>
      </x:c>
      <x:c r="F1794" s="25" t="str">
        <x:v>MICRO</x:v>
      </x:c>
      <x:c r="G1794" s="25" t="str">
        <x:v>JOINT_STOCK</x:v>
      </x:c>
      <x:c r="H1794" s="25" t="str">
        <x:v>2017-11-22</x:v>
      </x:c>
      <x:c r="I1794" s="25" t="n">
        <x:v>104</x:v>
      </x:c>
      <x:c r="J1794" s="28" t="n">
        <x:v>4162542.34</x:v>
      </x:c>
      <x:c r="K1794" s="25" t="n">
        <x:v>7</x:v>
      </x:c>
      <x:c r="L1794" s="26" t="b">
        <x:v>0</x:v>
      </x:c>
      <x:c r="M1794" s="26" t="b">
        <x:v>0</x:v>
      </x:c>
      <x:c r="N1794" s="25" t="n">
        <x:v>56.78</x:v>
      </x:c>
      <x:c r="O1794" s="26" t="b">
        <x:v>1</x:v>
      </x:c>
      <x:c r="P1794" s="25" t="str">
        <x:v>RM_CALL</x:v>
      </x:c>
      <x:c r="Q1794" s="25" t="str">
        <x:v>DERIVED_ANALYTICS</x:v>
      </x:c>
      <x:c r="R1794" s="30" t="n">
        <x:v>0.05388</x:v>
      </x:c>
      <x:c r="S1794" s="25" t="str">
        <x:v>R04</x:v>
      </x:c>
      <x:c r="T1794" s="25" t="n">
        <x:v>0</x:v>
      </x:c>
      <x:c r="U1794" s="25" t="n">
        <x:v>1</x:v>
      </x:c>
      <x:c r="V1794" s="25" t="str">
        <x:v>2026-01-24</x:v>
      </x:c>
      <x:c r="W1794" s="25" t="str">
        <x:v>NONE</x:v>
      </x:c>
      <x:c r="X1794" s="26" t="b">
        <x:v>0</x:v>
      </x:c>
      <x:c r="Y1794" s="26" t="b">
        <x:v>1</x:v>
      </x:c>
      <x:c r="Z1794" s="25" t="str">
        <x:v>CONTROLLED_SYNTHETIC</x:v>
      </x:c>
      <x:c r="AA1794" s="28" t="n">
        <x:v>2128566.3</x:v>
      </x:c>
      <x:c r="AB1794" s="28" t="n">
        <x:v>1825807.06</x:v>
      </x:c>
      <x:c r="AC1794" s="28" t="n">
        <x:v>1053560.3</x:v>
      </x:c>
      <x:c r="AD1794" s="28" t="n">
        <x:v>1384629.48</x:v>
      </x:c>
      <x:c r="AE1794" s="28" t="n">
        <x:v>0</x:v>
      </x:c>
      <x:c r="AF1794" s="28" t="n">
        <x:v>0</x:v>
      </x:c>
      <x:c r="AG1794" s="28" t="n">
        <x:v>0</x:v>
      </x:c>
      <x:c r="AH1794" s="28" t="n">
        <x:v>98264.368333</x:v>
      </x:c>
      <x:c r="AI1794" s="28" t="n">
        <x:v>185934.983333</x:v>
      </x:c>
      <x:c r="AJ1794" s="25" t="n">
        <x:v>597</x:v>
      </x:c>
      <x:c r="AK1794" s="25" t="n">
        <x:v>1</x:v>
      </x:c>
      <x:c r="AL1794" s="28" t="n">
        <x:v>2709511.6</x:v>
      </x:c>
      <x:c r="AM1794" s="28" t="n">
        <x:v>82416.97</x:v>
      </x:c>
      <x:c r="AN1794" s="25" t="str">
        <x:v>PAYROLL_SERVICES</x:v>
      </x:c>
      <x:c r="AO1794" s="25" t="str">
        <x:v>2026-08-02</x:v>
      </x:c>
      <x:c r="AP1794" s="25" t="n">
        <x:v>3</x:v>
      </x:c>
      <x:c r="AQ1794" s="25" t="n">
        <x:v>18</x:v>
      </x:c>
      <x:c r="AR1794" s="25" t="n">
        <x:v>44.73</x:v>
      </x:c>
      <x:c r="AS1794" s="30" t="n">
        <x:v>1</x:v>
      </x:c>
      <x:c r="AT1794" s="25" t="n">
        <x:v>208</x:v>
      </x:c>
    </x:row>
    <x:row r="1795">
      <x:c r="A1795" s="25" t="str">
        <x:v>SME001791</x:v>
      </x:c>
      <x:c r="B1795" s="25" t="str">
        <x:v>Synthetic SME 001791</x:v>
      </x:c>
      <x:c r="C1795" s="25" t="str">
        <x:v>RM026</x:v>
      </x:c>
      <x:c r="D1795" s="25" t="str">
        <x:v>Black Sea</x:v>
      </x:c>
      <x:c r="E1795" s="25" t="str">
        <x:v>Transportation</x:v>
      </x:c>
      <x:c r="F1795" s="25" t="str">
        <x:v>MICRO</x:v>
      </x:c>
      <x:c r="G1795" s="25" t="str">
        <x:v>JOINT_STOCK</x:v>
      </x:c>
      <x:c r="H1795" s="25" t="str">
        <x:v>2015-04-26</x:v>
      </x:c>
      <x:c r="I1795" s="25" t="n">
        <x:v>135</x:v>
      </x:c>
      <x:c r="J1795" s="28" t="n">
        <x:v>10673780.64</x:v>
      </x:c>
      <x:c r="K1795" s="25" t="n">
        <x:v>3</x:v>
      </x:c>
      <x:c r="L1795" s="26" t="b">
        <x:v>0</x:v>
      </x:c>
      <x:c r="M1795" s="26" t="b">
        <x:v>0</x:v>
      </x:c>
      <x:c r="N1795" s="25" t="n">
        <x:v>42.09</x:v>
      </x:c>
      <x:c r="O1795" s="26" t="b">
        <x:v>1</x:v>
      </x:c>
      <x:c r="P1795" s="25" t="str">
        <x:v>BRANCH</x:v>
      </x:c>
      <x:c r="Q1795" s="25" t="str">
        <x:v>DERIVED_ANALYTICS</x:v>
      </x:c>
      <x:c r="R1795" s="30" t="n">
        <x:v>0.052938</x:v>
      </x:c>
      <x:c r="S1795" s="25" t="str">
        <x:v>R04</x:v>
      </x:c>
      <x:c r="T1795" s="25" t="n">
        <x:v>0</x:v>
      </x:c>
      <x:c r="U1795" s="25" t="n">
        <x:v>1</x:v>
      </x:c>
      <x:c r="V1795" s="25" t="str">
        <x:v>2026-10-06</x:v>
      </x:c>
      <x:c r="W1795" s="25" t="str">
        <x:v>NONE</x:v>
      </x:c>
      <x:c r="X1795" s="26" t="b">
        <x:v>1</x:v>
      </x:c>
      <x:c r="Y1795" s="26" t="b">
        <x:v>1</x:v>
      </x:c>
      <x:c r="Z1795" s="25" t="str">
        <x:v>CONTROLLED_SYNTHETIC</x:v>
      </x:c>
      <x:c r="AA1795" s="28" t="n">
        <x:v>5795089.05</x:v>
      </x:c>
      <x:c r="AB1795" s="28" t="n">
        <x:v>5494854.92</x:v>
      </x:c>
      <x:c r="AC1795" s="28" t="n">
        <x:v>292884.36</x:v>
      </x:c>
      <x:c r="AD1795" s="28" t="n">
        <x:v>546680.25</x:v>
      </x:c>
      <x:c r="AE1795" s="28" t="n">
        <x:v>0</x:v>
      </x:c>
      <x:c r="AF1795" s="28" t="n">
        <x:v>0</x:v>
      </x:c>
      <x:c r="AG1795" s="28" t="n">
        <x:v>0</x:v>
      </x:c>
      <x:c r="AH1795" s="28" t="n">
        <x:v>243407.283333</x:v>
      </x:c>
      <x:c r="AI1795" s="28" t="n">
        <x:v>674997.081667</x:v>
      </x:c>
      <x:c r="AJ1795" s="25" t="n">
        <x:v>369</x:v>
      </x:c>
      <x:c r="AK1795" s="25" t="n">
        <x:v>2</x:v>
      </x:c>
      <x:c r="AL1795" s="28" t="n">
        <x:v>536905.04</x:v>
      </x:c>
      <x:c r="AM1795" s="28" t="n">
        <x:v>15431.33</x:v>
      </x:c>
      <x:c r="AN1795" s="25" t="str">
        <x:v>POS_MERCHANT_ACQUIRING|TRADE_FINANCE</x:v>
      </x:c>
      <x:c r="AO1795" s="25" t="str">
        <x:v>2026-08-15</x:v>
      </x:c>
      <x:c r="AP1795" s="25" t="n">
        <x:v>6</x:v>
      </x:c>
      <x:c r="AQ1795" s="25" t="n">
        <x:v>5</x:v>
      </x:c>
      <x:c r="AR1795" s="25" t="n">
        <x:v>34.41</x:v>
      </x:c>
      <x:c r="AS1795" s="30" t="n">
        <x:v>0.143718</x:v>
      </x:c>
      <x:c r="AT1795" s="25" t="n">
        <x:v>0</x:v>
      </x:c>
    </x:row>
    <x:row r="1796">
      <x:c r="A1796" s="25" t="str">
        <x:v>SME001792</x:v>
      </x:c>
      <x:c r="B1796" s="25" t="str">
        <x:v>Synthetic SME 001792</x:v>
      </x:c>
      <x:c r="C1796" s="25" t="str">
        <x:v>RM029</x:v>
      </x:c>
      <x:c r="D1796" s="25" t="str">
        <x:v>Marmara</x:v>
      </x:c>
      <x:c r="E1796" s="25" t="str">
        <x:v>Healthcare</x:v>
      </x:c>
      <x:c r="F1796" s="25" t="str">
        <x:v>SMALL</x:v>
      </x:c>
      <x:c r="G1796" s="25" t="str">
        <x:v>JOINT_STOCK</x:v>
      </x:c>
      <x:c r="H1796" s="25" t="str">
        <x:v>2023-07-23</x:v>
      </x:c>
      <x:c r="I1796" s="25" t="n">
        <x:v>36</x:v>
      </x:c>
      <x:c r="J1796" s="28" t="n">
        <x:v>26426867.38</x:v>
      </x:c>
      <x:c r="K1796" s="25" t="n">
        <x:v>18</x:v>
      </x:c>
      <x:c r="L1796" s="26" t="b">
        <x:v>0</x:v>
      </x:c>
      <x:c r="M1796" s="26" t="b">
        <x:v>0</x:v>
      </x:c>
      <x:c r="N1796" s="25" t="n">
        <x:v>31.89</x:v>
      </x:c>
      <x:c r="O1796" s="26" t="b">
        <x:v>1</x:v>
      </x:c>
      <x:c r="P1796" s="25" t="str">
        <x:v>BRANCH</x:v>
      </x:c>
      <x:c r="Q1796" s="25" t="str">
        <x:v>DERIVED_ANALYTICS</x:v>
      </x:c>
      <x:c r="R1796" s="30" t="n">
        <x:v>0.043165</x:v>
      </x:c>
      <x:c r="S1796" s="25" t="str">
        <x:v>R03</x:v>
      </x:c>
      <x:c r="T1796" s="25" t="n">
        <x:v>0</x:v>
      </x:c>
      <x:c r="U1796" s="25" t="n">
        <x:v>1</x:v>
      </x:c>
      <x:c r="V1796" s="25" t="str">
        <x:v>2027-09-21</x:v>
      </x:c>
      <x:c r="W1796" s="25" t="str">
        <x:v>NONE</x:v>
      </x:c>
      <x:c r="X1796" s="26" t="b">
        <x:v>1</x:v>
      </x:c>
      <x:c r="Y1796" s="26" t="b">
        <x:v>1</x:v>
      </x:c>
      <x:c r="Z1796" s="25" t="str">
        <x:v>CONTROLLED_SYNTHETIC</x:v>
      </x:c>
      <x:c r="AA1796" s="28" t="n">
        <x:v>12991017.92</x:v>
      </x:c>
      <x:c r="AB1796" s="28" t="n">
        <x:v>11671144.31</x:v>
      </x:c>
      <x:c r="AC1796" s="28" t="n">
        <x:v>7139082.38</x:v>
      </x:c>
      <x:c r="AD1796" s="28" t="n">
        <x:v>4404628.81</x:v>
      </x:c>
      <x:c r="AE1796" s="28" t="n">
        <x:v>0</x:v>
      </x:c>
      <x:c r="AF1796" s="28" t="n">
        <x:v>0</x:v>
      </x:c>
      <x:c r="AG1796" s="28" t="n">
        <x:v>0</x:v>
      </x:c>
      <x:c r="AH1796" s="28" t="n">
        <x:v>385011.941667</x:v>
      </x:c>
      <x:c r="AI1796" s="28" t="n">
        <x:v>1464365.738333</x:v>
      </x:c>
      <x:c r="AJ1796" s="25" t="n">
        <x:v>338</x:v>
      </x:c>
      <x:c r="AK1796" s="25" t="n">
        <x:v>2</x:v>
      </x:c>
      <x:c r="AL1796" s="28" t="n">
        <x:v>7517040.31</x:v>
      </x:c>
      <x:c r="AM1796" s="28" t="n">
        <x:v>80577.02</x:v>
      </x:c>
      <x:c r="AN1796" s="25" t="str">
        <x:v>TERM_DEPOSIT|WORKING_CAPITAL_LOAN</x:v>
      </x:c>
      <x:c r="AO1796" s="25" t="str">
        <x:v>2026-01-20</x:v>
      </x:c>
      <x:c r="AP1796" s="25" t="n">
        <x:v>2</x:v>
      </x:c>
      <x:c r="AQ1796" s="25" t="n">
        <x:v>212</x:v>
      </x:c>
      <x:c r="AR1796" s="25" t="n">
        <x:v>29.54</x:v>
      </x:c>
      <x:c r="AS1796" s="30" t="n">
        <x:v>0.812705</x:v>
      </x:c>
      <x:c r="AT1796" s="25" t="n">
        <x:v>0</x:v>
      </x:c>
    </x:row>
    <x:row r="1797">
      <x:c r="A1797" s="25" t="str">
        <x:v>SME001793</x:v>
      </x:c>
      <x:c r="B1797" s="25" t="str">
        <x:v>Synthetic SME 001793</x:v>
      </x:c>
      <x:c r="C1797" s="25" t="str">
        <x:v>RM005</x:v>
      </x:c>
      <x:c r="D1797" s="25" t="str">
        <x:v>Eastern</x:v>
      </x:c>
      <x:c r="E1797" s="25" t="str">
        <x:v>Agriculture</x:v>
      </x:c>
      <x:c r="F1797" s="25" t="str">
        <x:v>MICRO</x:v>
      </x:c>
      <x:c r="G1797" s="25" t="str">
        <x:v>SOLE_PROPRIETOR</x:v>
      </x:c>
      <x:c r="H1797" s="25" t="str">
        <x:v>2024-05-01</x:v>
      </x:c>
      <x:c r="I1797" s="25" t="n">
        <x:v>27</x:v>
      </x:c>
      <x:c r="J1797" s="28" t="n">
        <x:v>30022401.94</x:v>
      </x:c>
      <x:c r="K1797" s="25" t="n">
        <x:v>5</x:v>
      </x:c>
      <x:c r="L1797" s="26" t="b">
        <x:v>0</x:v>
      </x:c>
      <x:c r="M1797" s="26" t="b">
        <x:v>0</x:v>
      </x:c>
      <x:c r="N1797" s="25" t="n">
        <x:v>60.91</x:v>
      </x:c>
      <x:c r="O1797" s="26" t="b">
        <x:v>1</x:v>
      </x:c>
      <x:c r="P1797" s="25" t="str">
        <x:v>RM_CALL</x:v>
      </x:c>
      <x:c r="Q1797" s="25" t="str">
        <x:v>DERIVED_ANALYTICS</x:v>
      </x:c>
      <x:c r="R1797" s="30" t="n">
        <x:v>0.050282</x:v>
      </x:c>
      <x:c r="S1797" s="25" t="str">
        <x:v>R04</x:v>
      </x:c>
      <x:c r="T1797" s="25" t="n">
        <x:v>0</x:v>
      </x:c>
      <x:c r="U1797" s="25" t="n">
        <x:v>1</x:v>
      </x:c>
      <x:c r="V1797" s="25" t="str">
        <x:v>2027-07-13</x:v>
      </x:c>
      <x:c r="W1797" s="25" t="str">
        <x:v>NONE</x:v>
      </x:c>
      <x:c r="X1797" s="26" t="b">
        <x:v>1</x:v>
      </x:c>
      <x:c r="Y1797" s="26" t="b">
        <x:v>1</x:v>
      </x:c>
      <x:c r="Z1797" s="25" t="str">
        <x:v>CONTROLLED_SYNTHETIC</x:v>
      </x:c>
      <x:c r="AA1797" s="28" t="n">
        <x:v>17145203.73</x:v>
      </x:c>
      <x:c r="AB1797" s="28" t="n">
        <x:v>14206527.52</x:v>
      </x:c>
      <x:c r="AC1797" s="28" t="n">
        <x:v>626064.09</x:v>
      </x:c>
      <x:c r="AD1797" s="28" t="n">
        <x:v>1006500.12</x:v>
      </x:c>
      <x:c r="AE1797" s="28" t="n">
        <x:v>0</x:v>
      </x:c>
      <x:c r="AF1797" s="28" t="n">
        <x:v>0</x:v>
      </x:c>
      <x:c r="AG1797" s="28" t="n">
        <x:v>0</x:v>
      </x:c>
      <x:c r="AH1797" s="28" t="n">
        <x:v>716488.848333</x:v>
      </x:c>
      <x:c r="AI1797" s="28" t="n">
        <x:v>1254482.755</x:v>
      </x:c>
      <x:c r="AJ1797" s="25" t="n">
        <x:v>611</x:v>
      </x:c>
      <x:c r="AK1797" s="25" t="n">
        <x:v>1</x:v>
      </x:c>
      <x:c r="AL1797" s="28" t="n">
        <x:v>26690066.48</x:v>
      </x:c>
      <x:c r="AM1797" s="28" t="n">
        <x:v>201651.21</x:v>
      </x:c>
      <x:c r="AN1797" s="25" t="str">
        <x:v>CASH_MANAGEMENT</x:v>
      </x:c>
      <x:c r="AO1797" s="25" t="str">
        <x:v>2026-07-18</x:v>
      </x:c>
      <x:c r="AP1797" s="25" t="n">
        <x:v>6</x:v>
      </x:c>
      <x:c r="AQ1797" s="25" t="n">
        <x:v>33</x:v>
      </x:c>
      <x:c r="AR1797" s="25" t="n">
        <x:v>37.82</x:v>
      </x:c>
      <x:c r="AS1797" s="30" t="n">
        <x:v>1</x:v>
      </x:c>
      <x:c r="AT1797" s="25" t="n">
        <x:v>0</x:v>
      </x:c>
    </x:row>
    <x:row r="1798">
      <x:c r="A1798" s="25" t="str">
        <x:v>SME001794</x:v>
      </x:c>
      <x:c r="B1798" s="25" t="str">
        <x:v>Synthetic SME 001794</x:v>
      </x:c>
      <x:c r="C1798" s="25" t="str">
        <x:v>RM009</x:v>
      </x:c>
      <x:c r="D1798" s="25" t="str">
        <x:v>Marmara</x:v>
      </x:c>
      <x:c r="E1798" s="25" t="str">
        <x:v>Construction</x:v>
      </x:c>
      <x:c r="F1798" s="25" t="str">
        <x:v>MICRO</x:v>
      </x:c>
      <x:c r="G1798" s="25" t="str">
        <x:v>LIMITED</x:v>
      </x:c>
      <x:c r="H1798" s="25" t="str">
        <x:v>2018-09-23</x:v>
      </x:c>
      <x:c r="I1798" s="25" t="n">
        <x:v>94</x:v>
      </x:c>
      <x:c r="J1798" s="28" t="n">
        <x:v>11876207.24</x:v>
      </x:c>
      <x:c r="K1798" s="25" t="n">
        <x:v>9</x:v>
      </x:c>
      <x:c r="L1798" s="26" t="b">
        <x:v>0</x:v>
      </x:c>
      <x:c r="M1798" s="26" t="b">
        <x:v>0</x:v>
      </x:c>
      <x:c r="N1798" s="25" t="n">
        <x:v>56.5</x:v>
      </x:c>
      <x:c r="O1798" s="26" t="b">
        <x:v>1</x:v>
      </x:c>
      <x:c r="P1798" s="25" t="str">
        <x:v>RM_CALL</x:v>
      </x:c>
      <x:c r="Q1798" s="25" t="str">
        <x:v>DERIVED_ANALYTICS</x:v>
      </x:c>
      <x:c r="R1798" s="30" t="n">
        <x:v>0.08269</x:v>
      </x:c>
      <x:c r="S1798" s="25" t="str">
        <x:v>R05</x:v>
      </x:c>
      <x:c r="T1798" s="25" t="n">
        <x:v>0</x:v>
      </x:c>
      <x:c r="U1798" s="25" t="n">
        <x:v>1</x:v>
      </x:c>
      <x:c r="V1798" s="25" t="str">
        <x:v>2026-11-20</x:v>
      </x:c>
      <x:c r="W1798" s="25" t="str">
        <x:v>NONE</x:v>
      </x:c>
      <x:c r="X1798" s="26" t="b">
        <x:v>1</x:v>
      </x:c>
      <x:c r="Y1798" s="26" t="b">
        <x:v>1</x:v>
      </x:c>
      <x:c r="Z1798" s="25" t="str">
        <x:v>CONTROLLED_SYNTHETIC</x:v>
      </x:c>
      <x:c r="AA1798" s="28" t="n">
        <x:v>5738525.79</x:v>
      </x:c>
      <x:c r="AB1798" s="28" t="n">
        <x:v>5276519.43</x:v>
      </x:c>
      <x:c r="AC1798" s="28" t="n">
        <x:v>331302.24</x:v>
      </x:c>
      <x:c r="AD1798" s="28" t="n">
        <x:v>2142777.5</x:v>
      </x:c>
      <x:c r="AE1798" s="28" t="n">
        <x:v>0</x:v>
      </x:c>
      <x:c r="AF1798" s="28" t="n">
        <x:v>0</x:v>
      </x:c>
      <x:c r="AG1798" s="28" t="n">
        <x:v>0</x:v>
      </x:c>
      <x:c r="AH1798" s="28" t="n">
        <x:v>174375.675</x:v>
      </x:c>
      <x:c r="AI1798" s="28" t="n">
        <x:v>694743.548333</x:v>
      </x:c>
      <x:c r="AJ1798" s="25" t="n">
        <x:v>517</x:v>
      </x:c>
      <x:c r="AK1798" s="25" t="n">
        <x:v>1</x:v>
      </x:c>
      <x:c r="AL1798" s="28" t="n">
        <x:v>656880.4</x:v>
      </x:c>
      <x:c r="AM1798" s="28" t="n">
        <x:v>15323.86</x:v>
      </x:c>
      <x:c r="AN1798" s="25" t="str">
        <x:v>POS_MERCHANT_ACQUIRING</x:v>
      </x:c>
      <x:c r="AO1798" s="25" t="str">
        <x:v>2026-06-26</x:v>
      </x:c>
      <x:c r="AP1798" s="25" t="n">
        <x:v>2</x:v>
      </x:c>
      <x:c r="AQ1798" s="25" t="n">
        <x:v>55</x:v>
      </x:c>
      <x:c r="AR1798" s="25" t="n">
        <x:v>28.05</x:v>
      </x:c>
      <x:c r="AS1798" s="30" t="n">
        <x:v>0.15803</x:v>
      </x:c>
      <x:c r="AT1798" s="25" t="n">
        <x:v>0</x:v>
      </x:c>
    </x:row>
    <x:row r="1799">
      <x:c r="A1799" s="25" t="str">
        <x:v>SME001795</x:v>
      </x:c>
      <x:c r="B1799" s="25" t="str">
        <x:v>Synthetic SME 001795</x:v>
      </x:c>
      <x:c r="C1799" s="25" t="str">
        <x:v>RM007</x:v>
      </x:c>
      <x:c r="D1799" s="25" t="str">
        <x:v>Central Anatolia</x:v>
      </x:c>
      <x:c r="E1799" s="25" t="str">
        <x:v>Professional Services</x:v>
      </x:c>
      <x:c r="F1799" s="25" t="str">
        <x:v>MICRO</x:v>
      </x:c>
      <x:c r="G1799" s="25" t="str">
        <x:v>LIMITED</x:v>
      </x:c>
      <x:c r="H1799" s="25" t="str">
        <x:v>2024-02-05</x:v>
      </x:c>
      <x:c r="I1799" s="25" t="n">
        <x:v>30</x:v>
      </x:c>
      <x:c r="J1799" s="28" t="n">
        <x:v>16089104.69</x:v>
      </x:c>
      <x:c r="K1799" s="25" t="n">
        <x:v>2</x:v>
      </x:c>
      <x:c r="L1799" s="26" t="b">
        <x:v>0</x:v>
      </x:c>
      <x:c r="M1799" s="26" t="b">
        <x:v>0</x:v>
      </x:c>
      <x:c r="N1799" s="25" t="n">
        <x:v>63.87</x:v>
      </x:c>
      <x:c r="O1799" s="26" t="b">
        <x:v>1</x:v>
      </x:c>
      <x:c r="P1799" s="25" t="str">
        <x:v>RM_CALL</x:v>
      </x:c>
      <x:c r="Q1799" s="25" t="str">
        <x:v>DERIVED_ANALYTICS</x:v>
      </x:c>
      <x:c r="R1799" s="30" t="n">
        <x:v>0.048969</x:v>
      </x:c>
      <x:c r="S1799" s="25" t="str">
        <x:v>R04</x:v>
      </x:c>
      <x:c r="T1799" s="25" t="n">
        <x:v>0</x:v>
      </x:c>
      <x:c r="U1799" s="25" t="n">
        <x:v>1</x:v>
      </x:c>
      <x:c r="V1799" s="25" t="str">
        <x:v>2027-08-09</x:v>
      </x:c>
      <x:c r="W1799" s="25" t="str">
        <x:v>NONE</x:v>
      </x:c>
      <x:c r="X1799" s="26" t="b">
        <x:v>1</x:v>
      </x:c>
      <x:c r="Y1799" s="26" t="b">
        <x:v>0</x:v>
      </x:c>
      <x:c r="Z1799" s="25" t="str">
        <x:v>CONTROLLED_SYNTHETIC</x:v>
      </x:c>
      <x:c r="AA1799" s="28" t="n">
        <x:v>9466961.44</x:v>
      </x:c>
      <x:c r="AB1799" s="28" t="n">
        <x:v>8229991.33</x:v>
      </x:c>
      <x:c r="AC1799" s="28" t="n">
        <x:v>593873.64</x:v>
      </x:c>
      <x:c r="AD1799" s="28" t="n">
        <x:v>436550.81</x:v>
      </x:c>
      <x:c r="AE1799" s="28" t="n">
        <x:v>0</x:v>
      </x:c>
      <x:c r="AF1799" s="28" t="n">
        <x:v>0</x:v>
      </x:c>
      <x:c r="AG1799" s="28" t="n">
        <x:v>0</x:v>
      </x:c>
      <x:c r="AH1799" s="28" t="n">
        <x:v>394070.431667</x:v>
      </x:c>
      <x:c r="AI1799" s="28" t="n">
        <x:v>1117472.741667</x:v>
      </x:c>
      <x:c r="AJ1799" s="25" t="n">
        <x:v>656</x:v>
      </x:c>
      <x:c r="AK1799" s="25" t="n">
        <x:v>0</x:v>
      </x:c>
      <x:c r="AL1799" s="28" t="n">
        <x:v>0</x:v>
      </x:c>
      <x:c r="AM1799" s="28" t="n">
        <x:v>0</x:v>
      </x:c>
      <x:c r="AN1799" s="25"/>
      <x:c r="AO1799" s="25" t="str">
        <x:v>2026-07-31</x:v>
      </x:c>
      <x:c r="AP1799" s="25" t="n">
        <x:v>6</x:v>
      </x:c>
      <x:c r="AQ1799" s="25" t="n">
        <x:v>20</x:v>
      </x:c>
      <x:c r="AR1799" s="25" t="n">
        <x:v>7.14</x:v>
      </x:c>
      <x:c r="AS1799" s="30" t="n">
        <x:v>0</x:v>
      </x:c>
      <x:c r="AT1799" s="25" t="n">
        <x:v>0</x:v>
      </x:c>
    </x:row>
    <x:row r="1800">
      <x:c r="A1800" s="25" t="str">
        <x:v>SME001796</x:v>
      </x:c>
      <x:c r="B1800" s="25" t="str">
        <x:v>Synthetic SME 001796</x:v>
      </x:c>
      <x:c r="C1800" s="25" t="str">
        <x:v>RM033</x:v>
      </x:c>
      <x:c r="D1800" s="25" t="str">
        <x:v>Mediterranean</x:v>
      </x:c>
      <x:c r="E1800" s="25" t="str">
        <x:v>Manufacturing</x:v>
      </x:c>
      <x:c r="F1800" s="25" t="str">
        <x:v>SMALL</x:v>
      </x:c>
      <x:c r="G1800" s="25" t="str">
        <x:v>LIMITED</x:v>
      </x:c>
      <x:c r="H1800" s="25" t="str">
        <x:v>2019-11-14</x:v>
      </x:c>
      <x:c r="I1800" s="25" t="n">
        <x:v>81</x:v>
      </x:c>
      <x:c r="J1800" s="28" t="n">
        <x:v>27602609.69</x:v>
      </x:c>
      <x:c r="K1800" s="25" t="n">
        <x:v>46</x:v>
      </x:c>
      <x:c r="L1800" s="26" t="b">
        <x:v>0</x:v>
      </x:c>
      <x:c r="M1800" s="26" t="b">
        <x:v>0</x:v>
      </x:c>
      <x:c r="N1800" s="25" t="n">
        <x:v>37.73</x:v>
      </x:c>
      <x:c r="O1800" s="26" t="b">
        <x:v>1</x:v>
      </x:c>
      <x:c r="P1800" s="25" t="str">
        <x:v>VIDEO_MEETING</x:v>
      </x:c>
      <x:c r="Q1800" s="25" t="str">
        <x:v>DERIVED_ANALYTICS</x:v>
      </x:c>
      <x:c r="R1800" s="30" t="n">
        <x:v>0.018503</x:v>
      </x:c>
      <x:c r="S1800" s="25" t="str">
        <x:v>R02</x:v>
      </x:c>
      <x:c r="T1800" s="25" t="n">
        <x:v>0</x:v>
      </x:c>
      <x:c r="U1800" s="25" t="n">
        <x:v>1</x:v>
      </x:c>
      <x:c r="V1800" s="25" t="str">
        <x:v>2026-11-05</x:v>
      </x:c>
      <x:c r="W1800" s="25" t="str">
        <x:v>NONE</x:v>
      </x:c>
      <x:c r="X1800" s="26" t="b">
        <x:v>1</x:v>
      </x:c>
      <x:c r="Y1800" s="26" t="b">
        <x:v>1</x:v>
      </x:c>
      <x:c r="Z1800" s="25" t="str">
        <x:v>CONTROLLED_SYNTHETIC</x:v>
      </x:c>
      <x:c r="AA1800" s="28" t="n">
        <x:v>15042188.89</x:v>
      </x:c>
      <x:c r="AB1800" s="28" t="n">
        <x:v>12802416.63</x:v>
      </x:c>
      <x:c r="AC1800" s="28" t="n">
        <x:v>989430.21</x:v>
      </x:c>
      <x:c r="AD1800" s="28" t="n">
        <x:v>10521775.96</x:v>
      </x:c>
      <x:c r="AE1800" s="28" t="n">
        <x:v>0</x:v>
      </x:c>
      <x:c r="AF1800" s="28" t="n">
        <x:v>0</x:v>
      </x:c>
      <x:c r="AG1800" s="28" t="n">
        <x:v>0</x:v>
      </x:c>
      <x:c r="AH1800" s="28" t="n">
        <x:v>569807.816667</x:v>
      </x:c>
      <x:c r="AI1800" s="28" t="n">
        <x:v>1466908.446667</x:v>
      </x:c>
      <x:c r="AJ1800" s="25" t="n">
        <x:v>360</x:v>
      </x:c>
      <x:c r="AK1800" s="25" t="n">
        <x:v>2</x:v>
      </x:c>
      <x:c r="AL1800" s="28" t="n">
        <x:v>43619273.6</x:v>
      </x:c>
      <x:c r="AM1800" s="28" t="n">
        <x:v>775501.12</x:v>
      </x:c>
      <x:c r="AN1800" s="25" t="str">
        <x:v>CASH_MANAGEMENT|PAYROLL_SERVICES</x:v>
      </x:c>
      <x:c r="AO1800" s="25" t="str">
        <x:v>2026-07-06</x:v>
      </x:c>
      <x:c r="AP1800" s="25" t="n">
        <x:v>2</x:v>
      </x:c>
      <x:c r="AQ1800" s="25" t="n">
        <x:v>45</x:v>
      </x:c>
      <x:c r="AR1800" s="25" t="n">
        <x:v>60.29</x:v>
      </x:c>
      <x:c r="AS1800" s="30" t="n">
        <x:v>1</x:v>
      </x:c>
      <x:c r="AT1800" s="25" t="n">
        <x:v>0</x:v>
      </x:c>
    </x:row>
    <x:row r="1801">
      <x:c r="A1801" s="25" t="str">
        <x:v>SME001797</x:v>
      </x:c>
      <x:c r="B1801" s="25" t="str">
        <x:v>Synthetic SME 001797</x:v>
      </x:c>
      <x:c r="C1801" s="25" t="str">
        <x:v>RM028</x:v>
      </x:c>
      <x:c r="D1801" s="25" t="str">
        <x:v>Eastern</x:v>
      </x:c>
      <x:c r="E1801" s="25" t="str">
        <x:v>Technology</x:v>
      </x:c>
      <x:c r="F1801" s="25" t="str">
        <x:v>MICRO</x:v>
      </x:c>
      <x:c r="G1801" s="25" t="str">
        <x:v>LIMITED</x:v>
      </x:c>
      <x:c r="H1801" s="25" t="str">
        <x:v>2021-10-06</x:v>
      </x:c>
      <x:c r="I1801" s="25" t="n">
        <x:v>58</x:v>
      </x:c>
      <x:c r="J1801" s="28" t="n">
        <x:v>4065900.43</x:v>
      </x:c>
      <x:c r="K1801" s="25" t="n">
        <x:v>7</x:v>
      </x:c>
      <x:c r="L1801" s="26" t="b">
        <x:v>1</x:v>
      </x:c>
      <x:c r="M1801" s="26" t="b">
        <x:v>0</x:v>
      </x:c>
      <x:c r="N1801" s="25" t="n">
        <x:v>50.99</x:v>
      </x:c>
      <x:c r="O1801" s="26" t="b">
        <x:v>1</x:v>
      </x:c>
      <x:c r="P1801" s="25" t="str">
        <x:v>RM_CALL</x:v>
      </x:c>
      <x:c r="Q1801" s="25" t="str">
        <x:v>DERIVED_ANALYTICS</x:v>
      </x:c>
      <x:c r="R1801" s="30" t="n">
        <x:v>0.022374</x:v>
      </x:c>
      <x:c r="S1801" s="25" t="str">
        <x:v>R02</x:v>
      </x:c>
      <x:c r="T1801" s="25" t="n">
        <x:v>0</x:v>
      </x:c>
      <x:c r="U1801" s="25" t="n">
        <x:v>1</x:v>
      </x:c>
      <x:c r="V1801" s="25" t="str">
        <x:v>2027-04-04</x:v>
      </x:c>
      <x:c r="W1801" s="25" t="str">
        <x:v>NONE</x:v>
      </x:c>
      <x:c r="X1801" s="26" t="b">
        <x:v>1</x:v>
      </x:c>
      <x:c r="Y1801" s="26" t="b">
        <x:v>1</x:v>
      </x:c>
      <x:c r="Z1801" s="25" t="str">
        <x:v>CONTROLLED_SYNTHETIC</x:v>
      </x:c>
      <x:c r="AA1801" s="28" t="n">
        <x:v>2373752.13</x:v>
      </x:c>
      <x:c r="AB1801" s="28" t="n">
        <x:v>2005289.39</x:v>
      </x:c>
      <x:c r="AC1801" s="28" t="n">
        <x:v>137175.02</x:v>
      </x:c>
      <x:c r="AD1801" s="28" t="n">
        <x:v>1394647.57</x:v>
      </x:c>
      <x:c r="AE1801" s="28" t="n">
        <x:v>677767.85</x:v>
      </x:c>
      <x:c r="AF1801" s="28" t="n">
        <x:v>0</x:v>
      </x:c>
      <x:c r="AG1801" s="28" t="n">
        <x:v>334969.76</x:v>
      </x:c>
      <x:c r="AH1801" s="28" t="n">
        <x:v>76068.306667</x:v>
      </x:c>
      <x:c r="AI1801" s="28" t="n">
        <x:v>178618.508333</x:v>
      </x:c>
      <x:c r="AJ1801" s="25" t="n">
        <x:v>440</x:v>
      </x:c>
      <x:c r="AK1801" s="25" t="n">
        <x:v>2</x:v>
      </x:c>
      <x:c r="AL1801" s="28" t="n">
        <x:v>3218798.6</x:v>
      </x:c>
      <x:c r="AM1801" s="28" t="n">
        <x:v>143154.96</x:v>
      </x:c>
      <x:c r="AN1801" s="25" t="str">
        <x:v>PAYROLL_SERVICES|TERM_DEPOSIT</x:v>
      </x:c>
      <x:c r="AO1801" s="25" t="str">
        <x:v>2026-04-11</x:v>
      </x:c>
      <x:c r="AP1801" s="25" t="n">
        <x:v>4</x:v>
      </x:c>
      <x:c r="AQ1801" s="25" t="n">
        <x:v>131</x:v>
      </x:c>
      <x:c r="AR1801" s="25" t="n">
        <x:v>48.98</x:v>
      </x:c>
      <x:c r="AS1801" s="30" t="n">
        <x:v>1</x:v>
      </x:c>
      <x:c r="AT1801" s="25" t="n">
        <x:v>0</x:v>
      </x:c>
    </x:row>
    <x:row r="1802">
      <x:c r="A1802" s="25" t="str">
        <x:v>SME001798</x:v>
      </x:c>
      <x:c r="B1802" s="25" t="str">
        <x:v>Synthetic SME 001798</x:v>
      </x:c>
      <x:c r="C1802" s="25" t="str">
        <x:v>RM009</x:v>
      </x:c>
      <x:c r="D1802" s="25" t="str">
        <x:v>Marmara</x:v>
      </x:c>
      <x:c r="E1802" s="25" t="str">
        <x:v>Professional Services</x:v>
      </x:c>
      <x:c r="F1802" s="25" t="str">
        <x:v>MEDIUM</x:v>
      </x:c>
      <x:c r="G1802" s="25" t="str">
        <x:v>SOLE_PROPRIETOR</x:v>
      </x:c>
      <x:c r="H1802" s="25" t="str">
        <x:v>2015-07-26</x:v>
      </x:c>
      <x:c r="I1802" s="25" t="n">
        <x:v>132</x:v>
      </x:c>
      <x:c r="J1802" s="28" t="n">
        <x:v>298976060.15</x:v>
      </x:c>
      <x:c r="K1802" s="25" t="n">
        <x:v>216</x:v>
      </x:c>
      <x:c r="L1802" s="26" t="b">
        <x:v>1</x:v>
      </x:c>
      <x:c r="M1802" s="26" t="b">
        <x:v>0</x:v>
      </x:c>
      <x:c r="N1802" s="25" t="n">
        <x:v>59.14</x:v>
      </x:c>
      <x:c r="O1802" s="26" t="b">
        <x:v>1</x:v>
      </x:c>
      <x:c r="P1802" s="25" t="str">
        <x:v>VIDEO_MEETING</x:v>
      </x:c>
      <x:c r="Q1802" s="25" t="str">
        <x:v>DERIVED_ANALYTICS</x:v>
      </x:c>
      <x:c r="R1802" s="30" t="n">
        <x:v>0.008806</x:v>
      </x:c>
      <x:c r="S1802" s="25" t="str">
        <x:v>R02</x:v>
      </x:c>
      <x:c r="T1802" s="25" t="n">
        <x:v>0</x:v>
      </x:c>
      <x:c r="U1802" s="25" t="n">
        <x:v>1</x:v>
      </x:c>
      <x:c r="V1802" s="25" t="str">
        <x:v>2027-01-18</x:v>
      </x:c>
      <x:c r="W1802" s="25" t="str">
        <x:v>NONE</x:v>
      </x:c>
      <x:c r="X1802" s="26" t="b">
        <x:v>1</x:v>
      </x:c>
      <x:c r="Y1802" s="26" t="b">
        <x:v>1</x:v>
      </x:c>
      <x:c r="Z1802" s="25" t="str">
        <x:v>CONTROLLED_SYNTHETIC</x:v>
      </x:c>
      <x:c r="AA1802" s="28" t="n">
        <x:v>151567714.69</x:v>
      </x:c>
      <x:c r="AB1802" s="28" t="n">
        <x:v>132785474.6</x:v>
      </x:c>
      <x:c r="AC1802" s="28" t="n">
        <x:v>9710088.15</x:v>
      </x:c>
      <x:c r="AD1802" s="28" t="n">
        <x:v>47126728.06</x:v>
      </x:c>
      <x:c r="AE1802" s="28" t="n">
        <x:v>44116948.38</x:v>
      </x:c>
      <x:c r="AF1802" s="28" t="n">
        <x:v>0</x:v>
      </x:c>
      <x:c r="AG1802" s="28" t="n">
        <x:v>26630952.35</x:v>
      </x:c>
      <x:c r="AH1802" s="28" t="n">
        <x:v>5739935.853333</x:v>
      </x:c>
      <x:c r="AI1802" s="28" t="n">
        <x:v>17537354.426667</x:v>
      </x:c>
      <x:c r="AJ1802" s="25" t="n">
        <x:v>467</x:v>
      </x:c>
      <x:c r="AK1802" s="25" t="n">
        <x:v>2</x:v>
      </x:c>
      <x:c r="AL1802" s="28" t="n">
        <x:v>136089118.38</x:v>
      </x:c>
      <x:c r="AM1802" s="28" t="n">
        <x:v>5442315.73</x:v>
      </x:c>
      <x:c r="AN1802" s="25" t="str">
        <x:v>PAYROLL_SERVICES|WORKING_CAPITAL_LOAN</x:v>
      </x:c>
      <x:c r="AO1802" s="25" t="str">
        <x:v>2026-02-09</x:v>
      </x:c>
      <x:c r="AP1802" s="25" t="n">
        <x:v>1</x:v>
      </x:c>
      <x:c r="AQ1802" s="25" t="n">
        <x:v>192</x:v>
      </x:c>
      <x:c r="AR1802" s="25" t="n">
        <x:v>45.75</x:v>
      </x:c>
      <x:c r="AS1802" s="30" t="n">
        <x:v>1</x:v>
      </x:c>
      <x:c r="AT1802" s="25" t="n">
        <x:v>0</x:v>
      </x:c>
    </x:row>
    <x:row r="1803">
      <x:c r="A1803" s="25" t="str">
        <x:v>SME001799</x:v>
      </x:c>
      <x:c r="B1803" s="25" t="str">
        <x:v>Synthetic SME 001799</x:v>
      </x:c>
      <x:c r="C1803" s="25" t="str">
        <x:v>RM038</x:v>
      </x:c>
      <x:c r="D1803" s="25" t="str">
        <x:v>Aegean</x:v>
      </x:c>
      <x:c r="E1803" s="25" t="str">
        <x:v>Hospitality</x:v>
      </x:c>
      <x:c r="F1803" s="25" t="str">
        <x:v>MICRO</x:v>
      </x:c>
      <x:c r="G1803" s="25" t="str">
        <x:v>JOINT_STOCK</x:v>
      </x:c>
      <x:c r="H1803" s="25" t="str">
        <x:v>2015-08-10</x:v>
      </x:c>
      <x:c r="I1803" s="25" t="n">
        <x:v>132</x:v>
      </x:c>
      <x:c r="J1803" s="28" t="n">
        <x:v>16446693.28</x:v>
      </x:c>
      <x:c r="K1803" s="25" t="n">
        <x:v>7</x:v>
      </x:c>
      <x:c r="L1803" s="26" t="b">
        <x:v>1</x:v>
      </x:c>
      <x:c r="M1803" s="26" t="b">
        <x:v>0</x:v>
      </x:c>
      <x:c r="N1803" s="25" t="n">
        <x:v>33.84</x:v>
      </x:c>
      <x:c r="O1803" s="26" t="b">
        <x:v>1</x:v>
      </x:c>
      <x:c r="P1803" s="25" t="str">
        <x:v>SECURE_MESSAGE</x:v>
      </x:c>
      <x:c r="Q1803" s="25" t="str">
        <x:v>DERIVED_ANALYTICS</x:v>
      </x:c>
      <x:c r="R1803" s="30" t="n">
        <x:v>0.036591</x:v>
      </x:c>
      <x:c r="S1803" s="25" t="str">
        <x:v>R03</x:v>
      </x:c>
      <x:c r="T1803" s="25" t="n">
        <x:v>0</x:v>
      </x:c>
      <x:c r="U1803" s="25" t="n">
        <x:v>1</x:v>
      </x:c>
      <x:c r="V1803" s="25" t="str">
        <x:v>2027-09-25</x:v>
      </x:c>
      <x:c r="W1803" s="25" t="str">
        <x:v>NONE</x:v>
      </x:c>
      <x:c r="X1803" s="26" t="b">
        <x:v>1</x:v>
      </x:c>
      <x:c r="Y1803" s="26" t="b">
        <x:v>1</x:v>
      </x:c>
      <x:c r="Z1803" s="25" t="str">
        <x:v>CONTROLLED_SYNTHETIC</x:v>
      </x:c>
      <x:c r="AA1803" s="28" t="n">
        <x:v>9071566.39</x:v>
      </x:c>
      <x:c r="AB1803" s="28" t="n">
        <x:v>8240037.32</x:v>
      </x:c>
      <x:c r="AC1803" s="28" t="n">
        <x:v>5072311.74</x:v>
      </x:c>
      <x:c r="AD1803" s="28" t="n">
        <x:v>1691074.4</x:v>
      </x:c>
      <x:c r="AE1803" s="28" t="n">
        <x:v>3129063.24</x:v>
      </x:c>
      <x:c r="AF1803" s="28" t="n">
        <x:v>0</x:v>
      </x:c>
      <x:c r="AG1803" s="28" t="n">
        <x:v>1617011.66</x:v>
      </x:c>
      <x:c r="AH1803" s="28" t="n">
        <x:v>353722.976667</x:v>
      </x:c>
      <x:c r="AI1803" s="28" t="n">
        <x:v>922951.115</x:v>
      </x:c>
      <x:c r="AJ1803" s="25" t="n">
        <x:v>314</x:v>
      </x:c>
      <x:c r="AK1803" s="25" t="n">
        <x:v>2</x:v>
      </x:c>
      <x:c r="AL1803" s="28" t="n">
        <x:v>13697789.6</x:v>
      </x:c>
      <x:c r="AM1803" s="28" t="n">
        <x:v>209841.31</x:v>
      </x:c>
      <x:c r="AN1803" s="25" t="str">
        <x:v>POS_MERCHANT_ACQUIRING|TRADE_FINANCE</x:v>
      </x:c>
      <x:c r="AO1803" s="25" t="str">
        <x:v>2026-08-16</x:v>
      </x:c>
      <x:c r="AP1803" s="25" t="n">
        <x:v>2</x:v>
      </x:c>
      <x:c r="AQ1803" s="25" t="n">
        <x:v>4</x:v>
      </x:c>
      <x:c r="AR1803" s="25" t="n">
        <x:v>56.32</x:v>
      </x:c>
      <x:c r="AS1803" s="30" t="n">
        <x:v>1</x:v>
      </x:c>
      <x:c r="AT1803" s="25" t="n">
        <x:v>0</x:v>
      </x:c>
    </x:row>
    <x:row r="1804">
      <x:c r="A1804" s="25" t="str">
        <x:v>SME001800</x:v>
      </x:c>
      <x:c r="B1804" s="25" t="str">
        <x:v>Synthetic SME 001800</x:v>
      </x:c>
      <x:c r="C1804" s="25" t="str">
        <x:v>RM043</x:v>
      </x:c>
      <x:c r="D1804" s="25" t="str">
        <x:v>Mediterranean</x:v>
      </x:c>
      <x:c r="E1804" s="25" t="str">
        <x:v>Manufacturing</x:v>
      </x:c>
      <x:c r="F1804" s="25" t="str">
        <x:v>SMALL</x:v>
      </x:c>
      <x:c r="G1804" s="25" t="str">
        <x:v>LIMITED</x:v>
      </x:c>
      <x:c r="H1804" s="25" t="str">
        <x:v>2021-07-26</x:v>
      </x:c>
      <x:c r="I1804" s="25" t="n">
        <x:v>60</x:v>
      </x:c>
      <x:c r="J1804" s="28" t="n">
        <x:v>24050817.37</x:v>
      </x:c>
      <x:c r="K1804" s="25" t="n">
        <x:v>28</x:v>
      </x:c>
      <x:c r="L1804" s="26" t="b">
        <x:v>0</x:v>
      </x:c>
      <x:c r="M1804" s="26" t="b">
        <x:v>0</x:v>
      </x:c>
      <x:c r="N1804" s="25" t="n">
        <x:v>40.25</x:v>
      </x:c>
      <x:c r="O1804" s="26" t="b">
        <x:v>1</x:v>
      </x:c>
      <x:c r="P1804" s="25" t="str">
        <x:v>RM_CALL</x:v>
      </x:c>
      <x:c r="Q1804" s="25" t="str">
        <x:v>DERIVED_ANALYTICS</x:v>
      </x:c>
      <x:c r="R1804" s="30" t="n">
        <x:v>0.04355</x:v>
      </x:c>
      <x:c r="S1804" s="25" t="str">
        <x:v>R03</x:v>
      </x:c>
      <x:c r="T1804" s="25" t="n">
        <x:v>0</x:v>
      </x:c>
      <x:c r="U1804" s="25" t="n">
        <x:v>1</x:v>
      </x:c>
      <x:c r="V1804" s="25" t="str">
        <x:v>2026-03-16</x:v>
      </x:c>
      <x:c r="W1804" s="25" t="str">
        <x:v>NONE</x:v>
      </x:c>
      <x:c r="X1804" s="26" t="b">
        <x:v>1</x:v>
      </x:c>
      <x:c r="Y1804" s="26" t="b">
        <x:v>1</x:v>
      </x:c>
      <x:c r="Z1804" s="25" t="str">
        <x:v>CONTROLLED_SYNTHETIC</x:v>
      </x:c>
      <x:c r="AA1804" s="28" t="n">
        <x:v>13807908.37</x:v>
      </x:c>
      <x:c r="AB1804" s="28" t="n">
        <x:v>12270754.92</x:v>
      </x:c>
      <x:c r="AC1804" s="28" t="n">
        <x:v>855276.43</x:v>
      </x:c>
      <x:c r="AD1804" s="28" t="n">
        <x:v>6732674.43</x:v>
      </x:c>
      <x:c r="AE1804" s="28" t="n">
        <x:v>0</x:v>
      </x:c>
      <x:c r="AF1804" s="28" t="n">
        <x:v>0</x:v>
      </x:c>
      <x:c r="AG1804" s="28" t="n">
        <x:v>0</x:v>
      </x:c>
      <x:c r="AH1804" s="28" t="n">
        <x:v>492886.566667</x:v>
      </x:c>
      <x:c r="AI1804" s="28" t="n">
        <x:v>961480.623333</x:v>
      </x:c>
      <x:c r="AJ1804" s="25" t="n">
        <x:v>343</x:v>
      </x:c>
      <x:c r="AK1804" s="25" t="n">
        <x:v>2</x:v>
      </x:c>
      <x:c r="AL1804" s="28" t="n">
        <x:v>21701815.12</x:v>
      </x:c>
      <x:c r="AM1804" s="28" t="n">
        <x:v>268830.12</x:v>
      </x:c>
      <x:c r="AN1804" s="25" t="str">
        <x:v>CASH_MANAGEMENT|WORKING_CAPITAL_LOAN</x:v>
      </x:c>
      <x:c r="AO1804" s="25" t="str">
        <x:v>2026-07-31</x:v>
      </x:c>
      <x:c r="AP1804" s="25" t="n">
        <x:v>6</x:v>
      </x:c>
      <x:c r="AQ1804" s="25" t="n">
        <x:v>20</x:v>
      </x:c>
      <x:c r="AR1804" s="25" t="n">
        <x:v>52.55</x:v>
      </x:c>
      <x:c r="AS1804" s="30" t="n">
        <x:v>1</x:v>
      </x:c>
      <x:c r="AT1804" s="25" t="n">
        <x:v>157</x:v>
      </x:c>
    </x:row>
    <x:row r="1805">
      <x:c r="A1805" s="25" t="str">
        <x:v>SME001801</x:v>
      </x:c>
      <x:c r="B1805" s="25" t="str">
        <x:v>Synthetic SME 001801</x:v>
      </x:c>
      <x:c r="C1805" s="25" t="str">
        <x:v>RM015</x:v>
      </x:c>
      <x:c r="D1805" s="25" t="str">
        <x:v>Marmara</x:v>
      </x:c>
      <x:c r="E1805" s="25" t="str">
        <x:v>Retail Trade</x:v>
      </x:c>
      <x:c r="F1805" s="25" t="str">
        <x:v>MICRO</x:v>
      </x:c>
      <x:c r="G1805" s="25" t="str">
        <x:v>LIMITED</x:v>
      </x:c>
      <x:c r="H1805" s="25" t="str">
        <x:v>2017-11-30</x:v>
      </x:c>
      <x:c r="I1805" s="25" t="n">
        <x:v>104</x:v>
      </x:c>
      <x:c r="J1805" s="28" t="n">
        <x:v>6447304.97</x:v>
      </x:c>
      <x:c r="K1805" s="25" t="n">
        <x:v>8</x:v>
      </x:c>
      <x:c r="L1805" s="26" t="b">
        <x:v>0</x:v>
      </x:c>
      <x:c r="M1805" s="26" t="b">
        <x:v>0</x:v>
      </x:c>
      <x:c r="N1805" s="25" t="n">
        <x:v>61.06</x:v>
      </x:c>
      <x:c r="O1805" s="26" t="b">
        <x:v>1</x:v>
      </x:c>
      <x:c r="P1805" s="25" t="str">
        <x:v>SECURE_MESSAGE</x:v>
      </x:c>
      <x:c r="Q1805" s="25" t="str">
        <x:v>DERIVED_ANALYTICS</x:v>
      </x:c>
      <x:c r="R1805" s="30" t="n">
        <x:v>0.061457</x:v>
      </x:c>
      <x:c r="S1805" s="25" t="str">
        <x:v>R04</x:v>
      </x:c>
      <x:c r="T1805" s="25" t="n">
        <x:v>0</x:v>
      </x:c>
      <x:c r="U1805" s="25" t="n">
        <x:v>1</x:v>
      </x:c>
      <x:c r="V1805" s="25" t="str">
        <x:v>2026-04-04</x:v>
      </x:c>
      <x:c r="W1805" s="25" t="str">
        <x:v>NONE</x:v>
      </x:c>
      <x:c r="X1805" s="26" t="b">
        <x:v>1</x:v>
      </x:c>
      <x:c r="Y1805" s="26" t="b">
        <x:v>0</x:v>
      </x:c>
      <x:c r="Z1805" s="25" t="str">
        <x:v>CONTROLLED_SYNTHETIC</x:v>
      </x:c>
      <x:c r="AA1805" s="28" t="n">
        <x:v>3131292.73</x:v>
      </x:c>
      <x:c r="AB1805" s="28" t="n">
        <x:v>2832896.62</x:v>
      </x:c>
      <x:c r="AC1805" s="28" t="n">
        <x:v>1615697.5</x:v>
      </x:c>
      <x:c r="AD1805" s="28" t="n">
        <x:v>2042052.62</x:v>
      </x:c>
      <x:c r="AE1805" s="28" t="n">
        <x:v>0</x:v>
      </x:c>
      <x:c r="AF1805" s="28" t="n">
        <x:v>0</x:v>
      </x:c>
      <x:c r="AG1805" s="28" t="n">
        <x:v>0</x:v>
      </x:c>
      <x:c r="AH1805" s="28" t="n">
        <x:v>133504.535</x:v>
      </x:c>
      <x:c r="AI1805" s="28" t="n">
        <x:v>310553.378333</x:v>
      </x:c>
      <x:c r="AJ1805" s="25" t="n">
        <x:v>606</x:v>
      </x:c>
      <x:c r="AK1805" s="25" t="n">
        <x:v>1</x:v>
      </x:c>
      <x:c r="AL1805" s="28" t="n">
        <x:v>217591.76</x:v>
      </x:c>
      <x:c r="AM1805" s="28" t="n">
        <x:v>4448.72</x:v>
      </x:c>
      <x:c r="AN1805" s="25" t="str">
        <x:v>BUSINESS_CREDIT_CARD</x:v>
      </x:c>
      <x:c r="AO1805" s="25" t="str">
        <x:v>2025-10-09</x:v>
      </x:c>
      <x:c r="AP1805" s="25" t="n">
        <x:v>1</x:v>
      </x:c>
      <x:c r="AQ1805" s="25" t="n">
        <x:v>315</x:v>
      </x:c>
      <x:c r="AR1805" s="25" t="n">
        <x:v>27.44</x:v>
      </x:c>
      <x:c r="AS1805" s="30" t="n">
        <x:v>0.096426</x:v>
      </x:c>
      <x:c r="AT1805" s="25" t="n">
        <x:v>138</x:v>
      </x:c>
    </x:row>
    <x:row r="1806">
      <x:c r="A1806" s="25" t="str">
        <x:v>SME001802</x:v>
      </x:c>
      <x:c r="B1806" s="25" t="str">
        <x:v>Synthetic SME 001802</x:v>
      </x:c>
      <x:c r="C1806" s="25" t="str">
        <x:v>RM045</x:v>
      </x:c>
      <x:c r="D1806" s="25" t="str">
        <x:v>Aegean</x:v>
      </x:c>
      <x:c r="E1806" s="25" t="str">
        <x:v>Transportation</x:v>
      </x:c>
      <x:c r="F1806" s="25" t="str">
        <x:v>MEDIUM</x:v>
      </x:c>
      <x:c r="G1806" s="25" t="str">
        <x:v>LIMITED</x:v>
      </x:c>
      <x:c r="H1806" s="25" t="str">
        <x:v>2015-07-01</x:v>
      </x:c>
      <x:c r="I1806" s="25" t="n">
        <x:v>133</x:v>
      </x:c>
      <x:c r="J1806" s="28" t="n">
        <x:v>124496241.06</x:v>
      </x:c>
      <x:c r="K1806" s="25" t="n">
        <x:v>103</x:v>
      </x:c>
      <x:c r="L1806" s="26" t="b">
        <x:v>0</x:v>
      </x:c>
      <x:c r="M1806" s="26" t="b">
        <x:v>1</x:v>
      </x:c>
      <x:c r="N1806" s="25" t="n">
        <x:v>44.34</x:v>
      </x:c>
      <x:c r="O1806" s="26" t="b">
        <x:v>1</x:v>
      </x:c>
      <x:c r="P1806" s="25" t="str">
        <x:v>SECURE_MESSAGE</x:v>
      </x:c>
      <x:c r="Q1806" s="25" t="str">
        <x:v>DERIVED_ANALYTICS</x:v>
      </x:c>
      <x:c r="R1806" s="30" t="n">
        <x:v>0.016195</x:v>
      </x:c>
      <x:c r="S1806" s="25" t="str">
        <x:v>R02</x:v>
      </x:c>
      <x:c r="T1806" s="25" t="n">
        <x:v>0</x:v>
      </x:c>
      <x:c r="U1806" s="25" t="n">
        <x:v>1</x:v>
      </x:c>
      <x:c r="V1806" s="25" t="str">
        <x:v>2027-03-26</x:v>
      </x:c>
      <x:c r="W1806" s="25" t="str">
        <x:v>NONE</x:v>
      </x:c>
      <x:c r="X1806" s="26" t="b">
        <x:v>1</x:v>
      </x:c>
      <x:c r="Y1806" s="26" t="b">
        <x:v>0</x:v>
      </x:c>
      <x:c r="Z1806" s="25" t="str">
        <x:v>CONTROLLED_SYNTHETIC</x:v>
      </x:c>
      <x:c r="AA1806" s="28" t="n">
        <x:v>63961451.64</x:v>
      </x:c>
      <x:c r="AB1806" s="28" t="n">
        <x:v>59266946.49</x:v>
      </x:c>
      <x:c r="AC1806" s="28" t="n">
        <x:v>3157715.85</x:v>
      </x:c>
      <x:c r="AD1806" s="28" t="n">
        <x:v>22279939.55</x:v>
      </x:c>
      <x:c r="AE1806" s="28" t="n">
        <x:v>0</x:v>
      </x:c>
      <x:c r="AF1806" s="28" t="n">
        <x:v>15918212.41</x:v>
      </x:c>
      <x:c r="AG1806" s="28" t="n">
        <x:v>10325911.32</x:v>
      </x:c>
      <x:c r="AH1806" s="28" t="n">
        <x:v>2252224.94</x:v>
      </x:c>
      <x:c r="AI1806" s="28" t="n">
        <x:v>7384764.101667</x:v>
      </x:c>
      <x:c r="AJ1806" s="25" t="n">
        <x:v>375</x:v>
      </x:c>
      <x:c r="AK1806" s="25" t="n">
        <x:v>1</x:v>
      </x:c>
      <x:c r="AL1806" s="28" t="n">
        <x:v>43835206.88</x:v>
      </x:c>
      <x:c r="AM1806" s="28" t="n">
        <x:v>252893.31</x:v>
      </x:c>
      <x:c r="AN1806" s="25" t="str">
        <x:v>PAYROLL_SERVICES</x:v>
      </x:c>
      <x:c r="AO1806" s="25" t="str">
        <x:v>2026-03-30</x:v>
      </x:c>
      <x:c r="AP1806" s="25" t="n">
        <x:v>1</x:v>
      </x:c>
      <x:c r="AQ1806" s="25" t="n">
        <x:v>143</x:v>
      </x:c>
      <x:c r="AR1806" s="25" t="n">
        <x:v>36.36</x:v>
      </x:c>
      <x:c r="AS1806" s="30" t="n">
        <x:v>1</x:v>
      </x:c>
      <x:c r="AT1806" s="25" t="n">
        <x:v>0</x:v>
      </x:c>
    </x:row>
    <x:row r="1807">
      <x:c r="A1807" s="25" t="str">
        <x:v>SME001803</x:v>
      </x:c>
      <x:c r="B1807" s="25" t="str">
        <x:v>Synthetic SME 001803</x:v>
      </x:c>
      <x:c r="C1807" s="25" t="str">
        <x:v>RM018</x:v>
      </x:c>
      <x:c r="D1807" s="25" t="str">
        <x:v>Mediterranean</x:v>
      </x:c>
      <x:c r="E1807" s="25" t="str">
        <x:v>Transportation</x:v>
      </x:c>
      <x:c r="F1807" s="25" t="str">
        <x:v>SMALL</x:v>
      </x:c>
      <x:c r="G1807" s="25" t="str">
        <x:v>LIMITED</x:v>
      </x:c>
      <x:c r="H1807" s="25" t="str">
        <x:v>2025-12-02</x:v>
      </x:c>
      <x:c r="I1807" s="25" t="n">
        <x:v>8</x:v>
      </x:c>
      <x:c r="J1807" s="28" t="n">
        <x:v>54666274.78</x:v>
      </x:c>
      <x:c r="K1807" s="25" t="n">
        <x:v>39</x:v>
      </x:c>
      <x:c r="L1807" s="26" t="b">
        <x:v>0</x:v>
      </x:c>
      <x:c r="M1807" s="26" t="b">
        <x:v>0</x:v>
      </x:c>
      <x:c r="N1807" s="25" t="n">
        <x:v>57.44</x:v>
      </x:c>
      <x:c r="O1807" s="26" t="b">
        <x:v>1</x:v>
      </x:c>
      <x:c r="P1807" s="25" t="str">
        <x:v>VIDEO_MEETING</x:v>
      </x:c>
      <x:c r="Q1807" s="25" t="str">
        <x:v>DERIVED_ANALYTICS</x:v>
      </x:c>
      <x:c r="R1807" s="30" t="n">
        <x:v>0.060685</x:v>
      </x:c>
      <x:c r="S1807" s="25" t="str">
        <x:v>R04</x:v>
      </x:c>
      <x:c r="T1807" s="25" t="n">
        <x:v>0</x:v>
      </x:c>
      <x:c r="U1807" s="25" t="n">
        <x:v>1</x:v>
      </x:c>
      <x:c r="V1807" s="25" t="str">
        <x:v>2026-11-05</x:v>
      </x:c>
      <x:c r="W1807" s="25" t="str">
        <x:v>NONE</x:v>
      </x:c>
      <x:c r="X1807" s="26" t="b">
        <x:v>1</x:v>
      </x:c>
      <x:c r="Y1807" s="26" t="b">
        <x:v>1</x:v>
      </x:c>
      <x:c r="Z1807" s="25" t="str">
        <x:v>CONTROLLED_SYNTHETIC</x:v>
      </x:c>
      <x:c r="AA1807" s="28" t="n">
        <x:v>29566191.7</x:v>
      </x:c>
      <x:c r="AB1807" s="28" t="n">
        <x:v>27645154.62</x:v>
      </x:c>
      <x:c r="AC1807" s="28" t="n">
        <x:v>1149081.65</x:v>
      </x:c>
      <x:c r="AD1807" s="28" t="n">
        <x:v>8652812.54</x:v>
      </x:c>
      <x:c r="AE1807" s="28" t="n">
        <x:v>0</x:v>
      </x:c>
      <x:c r="AF1807" s="28" t="n">
        <x:v>0</x:v>
      </x:c>
      <x:c r="AG1807" s="28" t="n">
        <x:v>0</x:v>
      </x:c>
      <x:c r="AH1807" s="28" t="n">
        <x:v>1017085.15</x:v>
      </x:c>
      <x:c r="AI1807" s="28" t="n">
        <x:v>1865370.27</x:v>
      </x:c>
      <x:c r="AJ1807" s="25" t="n">
        <x:v>640</x:v>
      </x:c>
      <x:c r="AK1807" s="25" t="n">
        <x:v>1</x:v>
      </x:c>
      <x:c r="AL1807" s="28" t="n">
        <x:v>53122323.92</x:v>
      </x:c>
      <x:c r="AM1807" s="28" t="n">
        <x:v>785523.23</x:v>
      </x:c>
      <x:c r="AN1807" s="25" t="str">
        <x:v>CASH_MANAGEMENT</x:v>
      </x:c>
      <x:c r="AO1807" s="25" t="str">
        <x:v>2026-03-09</x:v>
      </x:c>
      <x:c r="AP1807" s="25" t="n">
        <x:v>1</x:v>
      </x:c>
      <x:c r="AQ1807" s="25" t="n">
        <x:v>164</x:v>
      </x:c>
      <x:c r="AR1807" s="25" t="n">
        <x:v>35.61</x:v>
      </x:c>
      <x:c r="AS1807" s="30" t="n">
        <x:v>1</x:v>
      </x:c>
      <x:c r="AT1807" s="25" t="n">
        <x:v>0</x:v>
      </x:c>
    </x:row>
    <x:row r="1808">
      <x:c r="A1808" s="25" t="str">
        <x:v>SME001804</x:v>
      </x:c>
      <x:c r="B1808" s="25" t="str">
        <x:v>Synthetic SME 001804</x:v>
      </x:c>
      <x:c r="C1808" s="25" t="str">
        <x:v>RM046</x:v>
      </x:c>
      <x:c r="D1808" s="25" t="str">
        <x:v>Mediterranean</x:v>
      </x:c>
      <x:c r="E1808" s="25" t="str">
        <x:v>Wholesale Trade</x:v>
      </x:c>
      <x:c r="F1808" s="25" t="str">
        <x:v>SMALL</x:v>
      </x:c>
      <x:c r="G1808" s="25" t="str">
        <x:v>LIMITED</x:v>
      </x:c>
      <x:c r="H1808" s="25" t="str">
        <x:v>2019-06-01</x:v>
      </x:c>
      <x:c r="I1808" s="25" t="n">
        <x:v>86</x:v>
      </x:c>
      <x:c r="J1808" s="28" t="n">
        <x:v>20334908.03</x:v>
      </x:c>
      <x:c r="K1808" s="25" t="n">
        <x:v>27</x:v>
      </x:c>
      <x:c r="L1808" s="26" t="b">
        <x:v>1</x:v>
      </x:c>
      <x:c r="M1808" s="26" t="b">
        <x:v>0</x:v>
      </x:c>
      <x:c r="N1808" s="25" t="n">
        <x:v>79.66</x:v>
      </x:c>
      <x:c r="O1808" s="26" t="b">
        <x:v>1</x:v>
      </x:c>
      <x:c r="P1808" s="25" t="str">
        <x:v>VIDEO_MEETING</x:v>
      </x:c>
      <x:c r="Q1808" s="25" t="str">
        <x:v>DERIVED_ANALYTICS</x:v>
      </x:c>
      <x:c r="R1808" s="30" t="n">
        <x:v>0.010881</x:v>
      </x:c>
      <x:c r="S1808" s="25" t="str">
        <x:v>R02</x:v>
      </x:c>
      <x:c r="T1808" s="25" t="n">
        <x:v>0</x:v>
      </x:c>
      <x:c r="U1808" s="25" t="n">
        <x:v>1</x:v>
      </x:c>
      <x:c r="V1808" s="25" t="str">
        <x:v>2027-03-05</x:v>
      </x:c>
      <x:c r="W1808" s="25" t="str">
        <x:v>NONE</x:v>
      </x:c>
      <x:c r="X1808" s="26" t="b">
        <x:v>1</x:v>
      </x:c>
      <x:c r="Y1808" s="26" t="b">
        <x:v>1</x:v>
      </x:c>
      <x:c r="Z1808" s="25" t="str">
        <x:v>CONTROLLED_SYNTHETIC</x:v>
      </x:c>
      <x:c r="AA1808" s="28" t="n">
        <x:v>10503161.67</x:v>
      </x:c>
      <x:c r="AB1808" s="28" t="n">
        <x:v>9309821.58</x:v>
      </x:c>
      <x:c r="AC1808" s="28" t="n">
        <x:v>486665.69</x:v>
      </x:c>
      <x:c r="AD1808" s="28" t="n">
        <x:v>5852760.4</x:v>
      </x:c>
      <x:c r="AE1808" s="28" t="n">
        <x:v>3108213.67</x:v>
      </x:c>
      <x:c r="AF1808" s="28" t="n">
        <x:v>0</x:v>
      </x:c>
      <x:c r="AG1808" s="28" t="n">
        <x:v>1957961.95</x:v>
      </x:c>
      <x:c r="AH1808" s="28" t="n">
        <x:v>306083.901667</x:v>
      </x:c>
      <x:c r="AI1808" s="28" t="n">
        <x:v>796986.235</x:v>
      </x:c>
      <x:c r="AJ1808" s="25" t="n">
        <x:v>736</x:v>
      </x:c>
      <x:c r="AK1808" s="25" t="n">
        <x:v>3</x:v>
      </x:c>
      <x:c r="AL1808" s="28" t="n">
        <x:v>13228648.47</x:v>
      </x:c>
      <x:c r="AM1808" s="28" t="n">
        <x:v>525612.19</x:v>
      </x:c>
      <x:c r="AN1808" s="25" t="str">
        <x:v>PAYROLL_SERVICES|TERM_DEPOSIT|WORKING_CAPITAL_LOAN</x:v>
      </x:c>
      <x:c r="AO1808" s="25" t="str">
        <x:v>2026-05-29</x:v>
      </x:c>
      <x:c r="AP1808" s="25" t="n">
        <x:v>4</x:v>
      </x:c>
      <x:c r="AQ1808" s="25" t="n">
        <x:v>83</x:v>
      </x:c>
      <x:c r="AR1808" s="25" t="n">
        <x:v>57.72</x:v>
      </x:c>
      <x:c r="AS1808" s="30" t="n">
        <x:v>1</x:v>
      </x:c>
      <x:c r="AT1808" s="25" t="n">
        <x:v>0</x:v>
      </x:c>
    </x:row>
    <x:row r="1809">
      <x:c r="A1809" s="25" t="str">
        <x:v>SME001805</x:v>
      </x:c>
      <x:c r="B1809" s="25" t="str">
        <x:v>Synthetic SME 001805</x:v>
      </x:c>
      <x:c r="C1809" s="25" t="str">
        <x:v>RM004</x:v>
      </x:c>
      <x:c r="D1809" s="25" t="str">
        <x:v>Central Anatolia</x:v>
      </x:c>
      <x:c r="E1809" s="25" t="str">
        <x:v>Professional Services</x:v>
      </x:c>
      <x:c r="F1809" s="25" t="str">
        <x:v>MICRO</x:v>
      </x:c>
      <x:c r="G1809" s="25" t="str">
        <x:v>JOINT_STOCK</x:v>
      </x:c>
      <x:c r="H1809" s="25" t="str">
        <x:v>2025-05-18</x:v>
      </x:c>
      <x:c r="I1809" s="25" t="n">
        <x:v>15</x:v>
      </x:c>
      <x:c r="J1809" s="28" t="n">
        <x:v>10925263.95</x:v>
      </x:c>
      <x:c r="K1809" s="25" t="n">
        <x:v>7</x:v>
      </x:c>
      <x:c r="L1809" s="26" t="b">
        <x:v>1</x:v>
      </x:c>
      <x:c r="M1809" s="26" t="b">
        <x:v>1</x:v>
      </x:c>
      <x:c r="N1809" s="25" t="n">
        <x:v>49.95</x:v>
      </x:c>
      <x:c r="O1809" s="26" t="b">
        <x:v>1</x:v>
      </x:c>
      <x:c r="P1809" s="25" t="str">
        <x:v>RM_CALL</x:v>
      </x:c>
      <x:c r="Q1809" s="25" t="str">
        <x:v>DERIVED_ANALYTICS</x:v>
      </x:c>
      <x:c r="R1809" s="30" t="n">
        <x:v>0.036565</x:v>
      </x:c>
      <x:c r="S1809" s="25" t="str">
        <x:v>R03</x:v>
      </x:c>
      <x:c r="T1809" s="25" t="n">
        <x:v>0</x:v>
      </x:c>
      <x:c r="U1809" s="25" t="n">
        <x:v>1</x:v>
      </x:c>
      <x:c r="V1809" s="25" t="str">
        <x:v>2026-06-20</x:v>
      </x:c>
      <x:c r="W1809" s="25" t="str">
        <x:v>NONE</x:v>
      </x:c>
      <x:c r="X1809" s="26" t="b">
        <x:v>1</x:v>
      </x:c>
      <x:c r="Y1809" s="26" t="b">
        <x:v>0</x:v>
      </x:c>
      <x:c r="Z1809" s="25" t="str">
        <x:v>CONTROLLED_SYNTHETIC</x:v>
      </x:c>
      <x:c r="AA1809" s="28" t="n">
        <x:v>6114575.79</x:v>
      </x:c>
      <x:c r="AB1809" s="28" t="n">
        <x:v>5356171.84</x:v>
      </x:c>
      <x:c r="AC1809" s="28" t="n">
        <x:v>237975.08</x:v>
      </x:c>
      <x:c r="AD1809" s="28" t="n">
        <x:v>1539680.38</x:v>
      </x:c>
      <x:c r="AE1809" s="28" t="n">
        <x:v>1373493.73</x:v>
      </x:c>
      <x:c r="AF1809" s="28" t="n">
        <x:v>1212476.67</x:v>
      </x:c>
      <x:c r="AG1809" s="28" t="n">
        <x:v>1615569.06</x:v>
      </x:c>
      <x:c r="AH1809" s="28" t="n">
        <x:v>166308.688333</x:v>
      </x:c>
      <x:c r="AI1809" s="28" t="n">
        <x:v>526387.578333</x:v>
      </x:c>
      <x:c r="AJ1809" s="25" t="n">
        <x:v>540</x:v>
      </x:c>
      <x:c r="AK1809" s="25" t="n">
        <x:v>2</x:v>
      </x:c>
      <x:c r="AL1809" s="28" t="n">
        <x:v>332669.68</x:v>
      </x:c>
      <x:c r="AM1809" s="28" t="n">
        <x:v>11435.32</x:v>
      </x:c>
      <x:c r="AN1809" s="25" t="str">
        <x:v>BUSINESS_CREDIT_CARD|TERM_DEPOSIT</x:v>
      </x:c>
      <x:c r="AO1809" s="25" t="str">
        <x:v>2026-08-09</x:v>
      </x:c>
      <x:c r="AP1809" s="25" t="n">
        <x:v>3</x:v>
      </x:c>
      <x:c r="AQ1809" s="25" t="n">
        <x:v>11</x:v>
      </x:c>
      <x:c r="AR1809" s="25" t="n">
        <x:v>17.42</x:v>
      </x:c>
      <x:c r="AS1809" s="30" t="n">
        <x:v>0.086999</x:v>
      </x:c>
      <x:c r="AT1809" s="25" t="n">
        <x:v>61</x:v>
      </x:c>
    </x:row>
    <x:row r="1810">
      <x:c r="A1810" s="25" t="str">
        <x:v>SME001806</x:v>
      </x:c>
      <x:c r="B1810" s="25" t="str">
        <x:v>Synthetic SME 001806</x:v>
      </x:c>
      <x:c r="C1810" s="25" t="str">
        <x:v>RM021</x:v>
      </x:c>
      <x:c r="D1810" s="25" t="str">
        <x:v>Marmara</x:v>
      </x:c>
      <x:c r="E1810" s="25" t="str">
        <x:v>Retail Trade</x:v>
      </x:c>
      <x:c r="F1810" s="25" t="str">
        <x:v>SMALL</x:v>
      </x:c>
      <x:c r="G1810" s="25" t="str">
        <x:v>SOLE_PROPRIETOR</x:v>
      </x:c>
      <x:c r="H1810" s="25" t="str">
        <x:v>2018-06-17</x:v>
      </x:c>
      <x:c r="I1810" s="25" t="n">
        <x:v>98</x:v>
      </x:c>
      <x:c r="J1810" s="28" t="n">
        <x:v>35146491.14</x:v>
      </x:c>
      <x:c r="K1810" s="25" t="n">
        <x:v>49</x:v>
      </x:c>
      <x:c r="L1810" s="26" t="b">
        <x:v>0</x:v>
      </x:c>
      <x:c r="M1810" s="26" t="b">
        <x:v>0</x:v>
      </x:c>
      <x:c r="N1810" s="25" t="n">
        <x:v>59.67</x:v>
      </x:c>
      <x:c r="O1810" s="26" t="b">
        <x:v>1</x:v>
      </x:c>
      <x:c r="P1810" s="25" t="str">
        <x:v>RM_CALL</x:v>
      </x:c>
      <x:c r="Q1810" s="25" t="str">
        <x:v>DERIVED_ANALYTICS</x:v>
      </x:c>
      <x:c r="R1810" s="30" t="n">
        <x:v>0.031204</x:v>
      </x:c>
      <x:c r="S1810" s="25" t="str">
        <x:v>R03</x:v>
      </x:c>
      <x:c r="T1810" s="25" t="n">
        <x:v>0</x:v>
      </x:c>
      <x:c r="U1810" s="25" t="n">
        <x:v>1</x:v>
      </x:c>
      <x:c r="V1810" s="25" t="str">
        <x:v>2026-02-09</x:v>
      </x:c>
      <x:c r="W1810" s="25" t="str">
        <x:v>NONE</x:v>
      </x:c>
      <x:c r="X1810" s="26" t="b">
        <x:v>1</x:v>
      </x:c>
      <x:c r="Y1810" s="26" t="b">
        <x:v>1</x:v>
      </x:c>
      <x:c r="Z1810" s="25" t="str">
        <x:v>CONTROLLED_SYNTHETIC</x:v>
      </x:c>
      <x:c r="AA1810" s="28" t="n">
        <x:v>18562072.83</x:v>
      </x:c>
      <x:c r="AB1810" s="28" t="n">
        <x:v>16909240.74</x:v>
      </x:c>
      <x:c r="AC1810" s="28" t="n">
        <x:v>9978165.17</x:v>
      </x:c>
      <x:c r="AD1810" s="28" t="n">
        <x:v>9940781.5</x:v>
      </x:c>
      <x:c r="AE1810" s="28" t="n">
        <x:v>0</x:v>
      </x:c>
      <x:c r="AF1810" s="28" t="n">
        <x:v>0</x:v>
      </x:c>
      <x:c r="AG1810" s="28" t="n">
        <x:v>0</x:v>
      </x:c>
      <x:c r="AH1810" s="28" t="n">
        <x:v>607040.131667</x:v>
      </x:c>
      <x:c r="AI1810" s="28" t="n">
        <x:v>2006264.268333</x:v>
      </x:c>
      <x:c r="AJ1810" s="25" t="n">
        <x:v>498</x:v>
      </x:c>
      <x:c r="AK1810" s="25" t="n">
        <x:v>1</x:v>
      </x:c>
      <x:c r="AL1810" s="28" t="n">
        <x:v>22631502.32</x:v>
      </x:c>
      <x:c r="AM1810" s="28" t="n">
        <x:v>834155.1</x:v>
      </x:c>
      <x:c r="AN1810" s="25" t="str">
        <x:v>POS_MERCHANT_ACQUIRING</x:v>
      </x:c>
      <x:c r="AO1810" s="25" t="str">
        <x:v>2026-08-15</x:v>
      </x:c>
      <x:c r="AP1810" s="25" t="n">
        <x:v>6</x:v>
      </x:c>
      <x:c r="AQ1810" s="25" t="n">
        <x:v>5</x:v>
      </x:c>
      <x:c r="AR1810" s="25" t="n">
        <x:v>44.53</x:v>
      </x:c>
      <x:c r="AS1810" s="30" t="n">
        <x:v>1</x:v>
      </x:c>
      <x:c r="AT1810" s="25" t="n">
        <x:v>192</x:v>
      </x:c>
    </x:row>
    <x:row r="1811">
      <x:c r="A1811" s="25" t="str">
        <x:v>SME001807</x:v>
      </x:c>
      <x:c r="B1811" s="25" t="str">
        <x:v>Synthetic SME 001807</x:v>
      </x:c>
      <x:c r="C1811" s="25" t="str">
        <x:v>RM043</x:v>
      </x:c>
      <x:c r="D1811" s="25" t="str">
        <x:v>Mediterranean</x:v>
      </x:c>
      <x:c r="E1811" s="25" t="str">
        <x:v>Hospitality</x:v>
      </x:c>
      <x:c r="F1811" s="25" t="str">
        <x:v>MICRO</x:v>
      </x:c>
      <x:c r="G1811" s="25" t="str">
        <x:v>SOLE_PROPRIETOR</x:v>
      </x:c>
      <x:c r="H1811" s="25" t="str">
        <x:v>2017-05-03</x:v>
      </x:c>
      <x:c r="I1811" s="25" t="n">
        <x:v>111</x:v>
      </x:c>
      <x:c r="J1811" s="28" t="n">
        <x:v>9410285.19</x:v>
      </x:c>
      <x:c r="K1811" s="25" t="n">
        <x:v>3</x:v>
      </x:c>
      <x:c r="L1811" s="26" t="b">
        <x:v>0</x:v>
      </x:c>
      <x:c r="M1811" s="26" t="b">
        <x:v>0</x:v>
      </x:c>
      <x:c r="N1811" s="25" t="n">
        <x:v>45.21</x:v>
      </x:c>
      <x:c r="O1811" s="26" t="b">
        <x:v>1</x:v>
      </x:c>
      <x:c r="P1811" s="25" t="str">
        <x:v>RM_CALL</x:v>
      </x:c>
      <x:c r="Q1811" s="25" t="str">
        <x:v>DERIVED_ANALYTICS</x:v>
      </x:c>
      <x:c r="R1811" s="30" t="n">
        <x:v>0.037841</x:v>
      </x:c>
      <x:c r="S1811" s="25" t="str">
        <x:v>R03</x:v>
      </x:c>
      <x:c r="T1811" s="25" t="n">
        <x:v>0</x:v>
      </x:c>
      <x:c r="U1811" s="25" t="n">
        <x:v>1</x:v>
      </x:c>
      <x:c r="V1811" s="25" t="str">
        <x:v>2027-02-23</x:v>
      </x:c>
      <x:c r="W1811" s="25" t="str">
        <x:v>NONE</x:v>
      </x:c>
      <x:c r="X1811" s="26" t="b">
        <x:v>1</x:v>
      </x:c>
      <x:c r="Y1811" s="26" t="b">
        <x:v>1</x:v>
      </x:c>
      <x:c r="Z1811" s="25" t="str">
        <x:v>CONTROLLED_SYNTHETIC</x:v>
      </x:c>
      <x:c r="AA1811" s="28" t="n">
        <x:v>4459970.96</x:v>
      </x:c>
      <x:c r="AB1811" s="28" t="n">
        <x:v>4283851.83</x:v>
      </x:c>
      <x:c r="AC1811" s="28" t="n">
        <x:v>2027382.3</x:v>
      </x:c>
      <x:c r="AD1811" s="28" t="n">
        <x:v>700180.03</x:v>
      </x:c>
      <x:c r="AE1811" s="28" t="n">
        <x:v>0</x:v>
      </x:c>
      <x:c r="AF1811" s="28" t="n">
        <x:v>0</x:v>
      </x:c>
      <x:c r="AG1811" s="28" t="n">
        <x:v>0</x:v>
      </x:c>
      <x:c r="AH1811" s="28" t="n">
        <x:v>107955.323333</x:v>
      </x:c>
      <x:c r="AI1811" s="28" t="n">
        <x:v>606477.541667</x:v>
      </x:c>
      <x:c r="AJ1811" s="25" t="n">
        <x:v>383</x:v>
      </x:c>
      <x:c r="AK1811" s="25" t="n">
        <x:v>1</x:v>
      </x:c>
      <x:c r="AL1811" s="28" t="n">
        <x:v>134369.87</x:v>
      </x:c>
      <x:c r="AM1811" s="28" t="n">
        <x:v>660.09</x:v>
      </x:c>
      <x:c r="AN1811" s="25" t="str">
        <x:v>TERM_DEPOSIT</x:v>
      </x:c>
      <x:c r="AO1811" s="25" t="str">
        <x:v>2026-02-17</x:v>
      </x:c>
      <x:c r="AP1811" s="25" t="n">
        <x:v>3</x:v>
      </x:c>
      <x:c r="AQ1811" s="25" t="n">
        <x:v>184</x:v>
      </x:c>
      <x:c r="AR1811" s="25" t="n">
        <x:v>26.9</x:v>
      </x:c>
      <x:c r="AS1811" s="30" t="n">
        <x:v>0.040797</x:v>
      </x:c>
      <x:c r="AT1811" s="25" t="n">
        <x:v>0</x:v>
      </x:c>
    </x:row>
    <x:row r="1812">
      <x:c r="A1812" s="25" t="str">
        <x:v>SME001808</x:v>
      </x:c>
      <x:c r="B1812" s="25" t="str">
        <x:v>Synthetic SME 001808</x:v>
      </x:c>
      <x:c r="C1812" s="25" t="str">
        <x:v>RM019</x:v>
      </x:c>
      <x:c r="D1812" s="25" t="str">
        <x:v>Aegean</x:v>
      </x:c>
      <x:c r="E1812" s="25" t="str">
        <x:v>Wholesale Trade</x:v>
      </x:c>
      <x:c r="F1812" s="25" t="str">
        <x:v>MICRO</x:v>
      </x:c>
      <x:c r="G1812" s="25" t="str">
        <x:v>JOINT_STOCK</x:v>
      </x:c>
      <x:c r="H1812" s="25" t="str">
        <x:v>2023-09-27</x:v>
      </x:c>
      <x:c r="I1812" s="25" t="n">
        <x:v>34</x:v>
      </x:c>
      <x:c r="J1812" s="28" t="n">
        <x:v>6668378.51</x:v>
      </x:c>
      <x:c r="K1812" s="25" t="n">
        <x:v>9</x:v>
      </x:c>
      <x:c r="L1812" s="26" t="b">
        <x:v>0</x:v>
      </x:c>
      <x:c r="M1812" s="26" t="b">
        <x:v>1</x:v>
      </x:c>
      <x:c r="N1812" s="25" t="n">
        <x:v>92.27</x:v>
      </x:c>
      <x:c r="O1812" s="26" t="b">
        <x:v>1</x:v>
      </x:c>
      <x:c r="P1812" s="25" t="str">
        <x:v>RM_CALL</x:v>
      </x:c>
      <x:c r="Q1812" s="25" t="str">
        <x:v>DERIVED_ANALYTICS</x:v>
      </x:c>
      <x:c r="R1812" s="30" t="n">
        <x:v>0.035631</x:v>
      </x:c>
      <x:c r="S1812" s="25" t="str">
        <x:v>R03</x:v>
      </x:c>
      <x:c r="T1812" s="25" t="n">
        <x:v>0</x:v>
      </x:c>
      <x:c r="U1812" s="25" t="n">
        <x:v>1</x:v>
      </x:c>
      <x:c r="V1812" s="25" t="str">
        <x:v>2025-12-31</x:v>
      </x:c>
      <x:c r="W1812" s="25" t="str">
        <x:v>NONE</x:v>
      </x:c>
      <x:c r="X1812" s="26" t="b">
        <x:v>1</x:v>
      </x:c>
      <x:c r="Y1812" s="26" t="b">
        <x:v>1</x:v>
      </x:c>
      <x:c r="Z1812" s="25" t="str">
        <x:v>CONTROLLED_SYNTHETIC</x:v>
      </x:c>
      <x:c r="AA1812" s="28" t="n">
        <x:v>3346580.51</x:v>
      </x:c>
      <x:c r="AB1812" s="28" t="n">
        <x:v>2924155.47</x:v>
      </x:c>
      <x:c r="AC1812" s="28" t="n">
        <x:v>185588.05</x:v>
      </x:c>
      <x:c r="AD1812" s="28" t="n">
        <x:v>1817518.96</x:v>
      </x:c>
      <x:c r="AE1812" s="28" t="n">
        <x:v>0</x:v>
      </x:c>
      <x:c r="AF1812" s="28" t="n">
        <x:v>571218.94</x:v>
      </x:c>
      <x:c r="AG1812" s="28" t="n">
        <x:v>303960.05</x:v>
      </x:c>
      <x:c r="AH1812" s="28" t="n">
        <x:v>141218.671667</x:v>
      </x:c>
      <x:c r="AI1812" s="28" t="n">
        <x:v>324779.506667</x:v>
      </x:c>
      <x:c r="AJ1812" s="25" t="n">
        <x:v>957</x:v>
      </x:c>
      <x:c r="AK1812" s="25" t="n">
        <x:v>2</x:v>
      </x:c>
      <x:c r="AL1812" s="28" t="n">
        <x:v>4120633.35</x:v>
      </x:c>
      <x:c r="AM1812" s="28" t="n">
        <x:v>175624.83</x:v>
      </x:c>
      <x:c r="AN1812" s="25" t="str">
        <x:v>BUSINESS_CREDIT_CARD|PAYROLL_SERVICES</x:v>
      </x:c>
      <x:c r="AO1812" s="25" t="str">
        <x:v>2026-08-06</x:v>
      </x:c>
      <x:c r="AP1812" s="25" t="n">
        <x:v>6</x:v>
      </x:c>
      <x:c r="AQ1812" s="25" t="n">
        <x:v>14</x:v>
      </x:c>
      <x:c r="AR1812" s="25" t="n">
        <x:v>38.4</x:v>
      </x:c>
      <x:c r="AS1812" s="30" t="n">
        <x:v>1</x:v>
      </x:c>
      <x:c r="AT1812" s="25" t="n">
        <x:v>232</x:v>
      </x:c>
    </x:row>
    <x:row r="1813">
      <x:c r="A1813" s="25" t="str">
        <x:v>SME001809</x:v>
      </x:c>
      <x:c r="B1813" s="25" t="str">
        <x:v>Synthetic SME 001809</x:v>
      </x:c>
      <x:c r="C1813" s="25" t="str">
        <x:v>RM048</x:v>
      </x:c>
      <x:c r="D1813" s="25" t="str">
        <x:v>Eastern</x:v>
      </x:c>
      <x:c r="E1813" s="25" t="str">
        <x:v>Healthcare</x:v>
      </x:c>
      <x:c r="F1813" s="25" t="str">
        <x:v>SMALL</x:v>
      </x:c>
      <x:c r="G1813" s="25" t="str">
        <x:v>LIMITED</x:v>
      </x:c>
      <x:c r="H1813" s="25" t="str">
        <x:v>2021-09-04</x:v>
      </x:c>
      <x:c r="I1813" s="25" t="n">
        <x:v>59</x:v>
      </x:c>
      <x:c r="J1813" s="28" t="n">
        <x:v>14463707.3</x:v>
      </x:c>
      <x:c r="K1813" s="25" t="n">
        <x:v>33</x:v>
      </x:c>
      <x:c r="L1813" s="26" t="b">
        <x:v>0</x:v>
      </x:c>
      <x:c r="M1813" s="26" t="b">
        <x:v>0</x:v>
      </x:c>
      <x:c r="N1813" s="25" t="n">
        <x:v>54.67</x:v>
      </x:c>
      <x:c r="O1813" s="26" t="b">
        <x:v>1</x:v>
      </x:c>
      <x:c r="P1813" s="25" t="str">
        <x:v>SECURE_MESSAGE</x:v>
      </x:c>
      <x:c r="Q1813" s="25" t="str">
        <x:v>DERIVED_ANALYTICS</x:v>
      </x:c>
      <x:c r="R1813" s="30" t="n">
        <x:v>0.019783</x:v>
      </x:c>
      <x:c r="S1813" s="25" t="str">
        <x:v>R02</x:v>
      </x:c>
      <x:c r="T1813" s="25" t="n">
        <x:v>0</x:v>
      </x:c>
      <x:c r="U1813" s="25" t="n">
        <x:v>1</x:v>
      </x:c>
      <x:c r="V1813" s="25" t="str">
        <x:v>2027-08-19</x:v>
      </x:c>
      <x:c r="W1813" s="25" t="str">
        <x:v>LOW</x:v>
      </x:c>
      <x:c r="X1813" s="26" t="b">
        <x:v>1</x:v>
      </x:c>
      <x:c r="Y1813" s="26" t="b">
        <x:v>1</x:v>
      </x:c>
      <x:c r="Z1813" s="25" t="str">
        <x:v>CONTROLLED_SYNTHETIC</x:v>
      </x:c>
      <x:c r="AA1813" s="28" t="n">
        <x:v>8552651.7</x:v>
      </x:c>
      <x:c r="AB1813" s="28" t="n">
        <x:v>7947759.44</x:v>
      </x:c>
      <x:c r="AC1813" s="28" t="n">
        <x:v>5253523.54</x:v>
      </x:c>
      <x:c r="AD1813" s="28" t="n">
        <x:v>7319245.27</x:v>
      </x:c>
      <x:c r="AE1813" s="28" t="n">
        <x:v>0</x:v>
      </x:c>
      <x:c r="AF1813" s="28" t="n">
        <x:v>0</x:v>
      </x:c>
      <x:c r="AG1813" s="28" t="n">
        <x:v>0</x:v>
      </x:c>
      <x:c r="AH1813" s="28" t="n">
        <x:v>351617.066667</x:v>
      </x:c>
      <x:c r="AI1813" s="28" t="n">
        <x:v>552112.298333</x:v>
      </x:c>
      <x:c r="AJ1813" s="25" t="n">
        <x:v>578</x:v>
      </x:c>
      <x:c r="AK1813" s="25" t="n">
        <x:v>2</x:v>
      </x:c>
      <x:c r="AL1813" s="28" t="n">
        <x:v>17088982.2</x:v>
      </x:c>
      <x:c r="AM1813" s="28" t="n">
        <x:v>613791.22</x:v>
      </x:c>
      <x:c r="AN1813" s="25" t="str">
        <x:v>PAYROLL_SERVICES|WORKING_CAPITAL_LOAN</x:v>
      </x:c>
      <x:c r="AO1813" s="25" t="str">
        <x:v>2025-11-01</x:v>
      </x:c>
      <x:c r="AP1813" s="25" t="n">
        <x:v>1</x:v>
      </x:c>
      <x:c r="AQ1813" s="25" t="n">
        <x:v>292</x:v>
      </x:c>
      <x:c r="AR1813" s="25" t="n">
        <x:v>55.05</x:v>
      </x:c>
      <x:c r="AS1813" s="30" t="n">
        <x:v>1</x:v>
      </x:c>
      <x:c r="AT1813" s="25" t="n">
        <x:v>0</x:v>
      </x:c>
    </x:row>
    <x:row r="1814">
      <x:c r="A1814" s="25" t="str">
        <x:v>SME001810</x:v>
      </x:c>
      <x:c r="B1814" s="25" t="str">
        <x:v>Synthetic SME 001810</x:v>
      </x:c>
      <x:c r="C1814" s="25" t="str">
        <x:v>RM034</x:v>
      </x:c>
      <x:c r="D1814" s="25" t="str">
        <x:v>Aegean</x:v>
      </x:c>
      <x:c r="E1814" s="25" t="str">
        <x:v>Professional Services</x:v>
      </x:c>
      <x:c r="F1814" s="25" t="str">
        <x:v>MICRO</x:v>
      </x:c>
      <x:c r="G1814" s="25" t="str">
        <x:v>LIMITED</x:v>
      </x:c>
      <x:c r="H1814" s="25" t="str">
        <x:v>2018-08-15</x:v>
      </x:c>
      <x:c r="I1814" s="25" t="n">
        <x:v>96</x:v>
      </x:c>
      <x:c r="J1814" s="28" t="n">
        <x:v>14232306.78</x:v>
      </x:c>
      <x:c r="K1814" s="25" t="n">
        <x:v>2</x:v>
      </x:c>
      <x:c r="L1814" s="26" t="b">
        <x:v>0</x:v>
      </x:c>
      <x:c r="M1814" s="26" t="b">
        <x:v>0</x:v>
      </x:c>
      <x:c r="N1814" s="25" t="n">
        <x:v>72.49</x:v>
      </x:c>
      <x:c r="O1814" s="26" t="b">
        <x:v>1</x:v>
      </x:c>
      <x:c r="P1814" s="25" t="str">
        <x:v>RM_CALL</x:v>
      </x:c>
      <x:c r="Q1814" s="25" t="str">
        <x:v>DERIVED_ANALYTICS</x:v>
      </x:c>
      <x:c r="R1814" s="30" t="n">
        <x:v>0.032473</x:v>
      </x:c>
      <x:c r="S1814" s="25" t="str">
        <x:v>R03</x:v>
      </x:c>
      <x:c r="T1814" s="25" t="n">
        <x:v>0</x:v>
      </x:c>
      <x:c r="U1814" s="25" t="n">
        <x:v>1</x:v>
      </x:c>
      <x:c r="V1814" s="25" t="str">
        <x:v>2027-04-23</x:v>
      </x:c>
      <x:c r="W1814" s="25" t="str">
        <x:v>NONE</x:v>
      </x:c>
      <x:c r="X1814" s="26" t="b">
        <x:v>1</x:v>
      </x:c>
      <x:c r="Y1814" s="26" t="b">
        <x:v>1</x:v>
      </x:c>
      <x:c r="Z1814" s="25" t="str">
        <x:v>CONTROLLED_SYNTHETIC</x:v>
      </x:c>
      <x:c r="AA1814" s="28" t="n">
        <x:v>8118263.31</x:v>
      </x:c>
      <x:c r="AB1814" s="28" t="n">
        <x:v>7214224.46</x:v>
      </x:c>
      <x:c r="AC1814" s="28" t="n">
        <x:v>256868.32</x:v>
      </x:c>
      <x:c r="AD1814" s="28" t="n">
        <x:v>439313.44</x:v>
      </x:c>
      <x:c r="AE1814" s="28" t="n">
        <x:v>0</x:v>
      </x:c>
      <x:c r="AF1814" s="28" t="n">
        <x:v>0</x:v>
      </x:c>
      <x:c r="AG1814" s="28" t="n">
        <x:v>0</x:v>
      </x:c>
      <x:c r="AH1814" s="28" t="n">
        <x:v>266559.681667</x:v>
      </x:c>
      <x:c r="AI1814" s="28" t="n">
        <x:v>684414.918333</x:v>
      </x:c>
      <x:c r="AJ1814" s="25" t="n">
        <x:v>664</x:v>
      </x:c>
      <x:c r="AK1814" s="25" t="n">
        <x:v>3</x:v>
      </x:c>
      <x:c r="AL1814" s="28" t="n">
        <x:v>15295655.12</x:v>
      </x:c>
      <x:c r="AM1814" s="28" t="n">
        <x:v>121659.02</x:v>
      </x:c>
      <x:c r="AN1814" s="25" t="str">
        <x:v>CASH_MANAGEMENT|FX_RISK_MANAGEMENT|PAYROLL_SERVICES</x:v>
      </x:c>
      <x:c r="AO1814" s="25" t="str">
        <x:v>2026-06-15</x:v>
      </x:c>
      <x:c r="AP1814" s="25" t="n">
        <x:v>4</x:v>
      </x:c>
      <x:c r="AQ1814" s="25" t="n">
        <x:v>66</x:v>
      </x:c>
      <x:c r="AR1814" s="25" t="n">
        <x:v>67.5</x:v>
      </x:c>
      <x:c r="AS1814" s="30" t="n">
        <x:v>1</x:v>
      </x:c>
      <x:c r="AT1814" s="25" t="n">
        <x:v>0</x:v>
      </x:c>
    </x:row>
    <x:row r="1815">
      <x:c r="A1815" s="25" t="str">
        <x:v>SME001811</x:v>
      </x:c>
      <x:c r="B1815" s="25" t="str">
        <x:v>Synthetic SME 001811</x:v>
      </x:c>
      <x:c r="C1815" s="25" t="str">
        <x:v>RM002</x:v>
      </x:c>
      <x:c r="D1815" s="25" t="str">
        <x:v>Marmara</x:v>
      </x:c>
      <x:c r="E1815" s="25" t="str">
        <x:v>Technology</x:v>
      </x:c>
      <x:c r="F1815" s="25" t="str">
        <x:v>MICRO</x:v>
      </x:c>
      <x:c r="G1815" s="25" t="str">
        <x:v>LIMITED</x:v>
      </x:c>
      <x:c r="H1815" s="25" t="str">
        <x:v>2018-01-22</x:v>
      </x:c>
      <x:c r="I1815" s="25" t="n">
        <x:v>102</x:v>
      </x:c>
      <x:c r="J1815" s="28" t="n">
        <x:v>4605800.59</x:v>
      </x:c>
      <x:c r="K1815" s="25" t="n">
        <x:v>5</x:v>
      </x:c>
      <x:c r="L1815" s="26" t="b">
        <x:v>0</x:v>
      </x:c>
      <x:c r="M1815" s="26" t="b">
        <x:v>0</x:v>
      </x:c>
      <x:c r="N1815" s="25" t="n">
        <x:v>67.62</x:v>
      </x:c>
      <x:c r="O1815" s="26" t="b">
        <x:v>1</x:v>
      </x:c>
      <x:c r="P1815" s="25" t="str">
        <x:v>RM_CALL</x:v>
      </x:c>
      <x:c r="Q1815" s="25" t="str">
        <x:v>DERIVED_ANALYTICS</x:v>
      </x:c>
      <x:c r="R1815" s="30" t="n">
        <x:v>0.049653</x:v>
      </x:c>
      <x:c r="S1815" s="25" t="str">
        <x:v>R04</x:v>
      </x:c>
      <x:c r="T1815" s="25" t="n">
        <x:v>0</x:v>
      </x:c>
      <x:c r="U1815" s="25" t="n">
        <x:v>1</x:v>
      </x:c>
      <x:c r="V1815" s="25" t="str">
        <x:v>2027-03-16</x:v>
      </x:c>
      <x:c r="W1815" s="25" t="str">
        <x:v>NONE</x:v>
      </x:c>
      <x:c r="X1815" s="26" t="b">
        <x:v>1</x:v>
      </x:c>
      <x:c r="Y1815" s="26" t="b">
        <x:v>1</x:v>
      </x:c>
      <x:c r="Z1815" s="25" t="str">
        <x:v>CONTROLLED_SYNTHETIC</x:v>
      </x:c>
      <x:c r="AA1815" s="28" t="n">
        <x:v>2705072.17</x:v>
      </x:c>
      <x:c r="AB1815" s="28" t="n">
        <x:v>2619820.1</x:v>
      </x:c>
      <x:c r="AC1815" s="28" t="n">
        <x:v>173507.08</x:v>
      </x:c>
      <x:c r="AD1815" s="28" t="n">
        <x:v>1099943.14</x:v>
      </x:c>
      <x:c r="AE1815" s="28" t="n">
        <x:v>0</x:v>
      </x:c>
      <x:c r="AF1815" s="28" t="n">
        <x:v>0</x:v>
      </x:c>
      <x:c r="AG1815" s="28" t="n">
        <x:v>0</x:v>
      </x:c>
      <x:c r="AH1815" s="28" t="n">
        <x:v>110287.056667</x:v>
      </x:c>
      <x:c r="AI1815" s="28" t="n">
        <x:v>249597.091667</x:v>
      </x:c>
      <x:c r="AJ1815" s="25" t="n">
        <x:v>632</x:v>
      </x:c>
      <x:c r="AK1815" s="25" t="n">
        <x:v>3</x:v>
      </x:c>
      <x:c r="AL1815" s="28" t="n">
        <x:v>6366239.31</x:v>
      </x:c>
      <x:c r="AM1815" s="28" t="n">
        <x:v>159171.49</x:v>
      </x:c>
      <x:c r="AN1815" s="25" t="str">
        <x:v>CASH_MANAGEMENT|TERM_DEPOSIT|WORKING_CAPITAL_LOAN</x:v>
      </x:c>
      <x:c r="AO1815" s="25" t="str">
        <x:v>2026-06-21</x:v>
      </x:c>
      <x:c r="AP1815" s="25" t="n">
        <x:v>2</x:v>
      </x:c>
      <x:c r="AQ1815" s="25" t="n">
        <x:v>60</x:v>
      </x:c>
      <x:c r="AR1815" s="25" t="n">
        <x:v>67.5</x:v>
      </x:c>
      <x:c r="AS1815" s="30" t="n">
        <x:v>1</x:v>
      </x:c>
      <x:c r="AT1815" s="25" t="n">
        <x:v>0</x:v>
      </x:c>
    </x:row>
    <x:row r="1816">
      <x:c r="A1816" s="25" t="str">
        <x:v>SME001812</x:v>
      </x:c>
      <x:c r="B1816" s="25" t="str">
        <x:v>Synthetic SME 001812</x:v>
      </x:c>
      <x:c r="C1816" s="25" t="str">
        <x:v>RM024</x:v>
      </x:c>
      <x:c r="D1816" s="25" t="str">
        <x:v>Eastern</x:v>
      </x:c>
      <x:c r="E1816" s="25" t="str">
        <x:v>Technology</x:v>
      </x:c>
      <x:c r="F1816" s="25" t="str">
        <x:v>MICRO</x:v>
      </x:c>
      <x:c r="G1816" s="25" t="str">
        <x:v>LIMITED</x:v>
      </x:c>
      <x:c r="H1816" s="25" t="str">
        <x:v>2023-10-07</x:v>
      </x:c>
      <x:c r="I1816" s="25" t="n">
        <x:v>34</x:v>
      </x:c>
      <x:c r="J1816" s="28" t="n">
        <x:v>7251014.74</x:v>
      </x:c>
      <x:c r="K1816" s="25" t="n">
        <x:v>4</x:v>
      </x:c>
      <x:c r="L1816" s="26" t="b">
        <x:v>0</x:v>
      </x:c>
      <x:c r="M1816" s="26" t="b">
        <x:v>1</x:v>
      </x:c>
      <x:c r="N1816" s="25" t="n">
        <x:v>44.77</x:v>
      </x:c>
      <x:c r="O1816" s="26" t="b">
        <x:v>1</x:v>
      </x:c>
      <x:c r="P1816" s="25" t="str">
        <x:v>RM_CALL</x:v>
      </x:c>
      <x:c r="Q1816" s="25" t="str">
        <x:v>DERIVED_ANALYTICS</x:v>
      </x:c>
      <x:c r="R1816" s="30" t="n">
        <x:v>0.045124</x:v>
      </x:c>
      <x:c r="S1816" s="25" t="str">
        <x:v>R03</x:v>
      </x:c>
      <x:c r="T1816" s="25" t="n">
        <x:v>0</x:v>
      </x:c>
      <x:c r="U1816" s="25" t="n">
        <x:v>1</x:v>
      </x:c>
      <x:c r="V1816" s="25" t="str">
        <x:v>2026-09-22</x:v>
      </x:c>
      <x:c r="W1816" s="25" t="str">
        <x:v>NONE</x:v>
      </x:c>
      <x:c r="X1816" s="26" t="b">
        <x:v>1</x:v>
      </x:c>
      <x:c r="Y1816" s="26" t="b">
        <x:v>1</x:v>
      </x:c>
      <x:c r="Z1816" s="25" t="str">
        <x:v>CONTROLLED_SYNTHETIC</x:v>
      </x:c>
      <x:c r="AA1816" s="28" t="n">
        <x:v>3089240.81</x:v>
      </x:c>
      <x:c r="AB1816" s="28" t="n">
        <x:v>2587653.32</x:v>
      </x:c>
      <x:c r="AC1816" s="28" t="n">
        <x:v>157850.92</x:v>
      </x:c>
      <x:c r="AD1816" s="28" t="n">
        <x:v>929914.83</x:v>
      </x:c>
      <x:c r="AE1816" s="28" t="n">
        <x:v>0</x:v>
      </x:c>
      <x:c r="AF1816" s="28" t="n">
        <x:v>618987.28</x:v>
      </x:c>
      <x:c r="AG1816" s="28" t="n">
        <x:v>312388.86</x:v>
      </x:c>
      <x:c r="AH1816" s="28" t="n">
        <x:v>97151.793333</x:v>
      </x:c>
      <x:c r="AI1816" s="28" t="n">
        <x:v>304462.755</x:v>
      </x:c>
      <x:c r="AJ1816" s="25" t="n">
        <x:v>304</x:v>
      </x:c>
      <x:c r="AK1816" s="25" t="n">
        <x:v>3</x:v>
      </x:c>
      <x:c r="AL1816" s="28" t="n">
        <x:v>6093187.5</x:v>
      </x:c>
      <x:c r="AM1816" s="28" t="n">
        <x:v>109947.92</x:v>
      </x:c>
      <x:c r="AN1816" s="25" t="str">
        <x:v>BUSINESS_CREDIT_CARD|CASH_MANAGEMENT|WORKING_CAPITAL_LOAN</x:v>
      </x:c>
      <x:c r="AO1816" s="25" t="str">
        <x:v>2026-07-28</x:v>
      </x:c>
      <x:c r="AP1816" s="25" t="n">
        <x:v>5</x:v>
      </x:c>
      <x:c r="AQ1816" s="25" t="n">
        <x:v>23</x:v>
      </x:c>
      <x:c r="AR1816" s="25" t="n">
        <x:v>51.12</x:v>
      </x:c>
      <x:c r="AS1816" s="30" t="n">
        <x:v>1</x:v>
      </x:c>
      <x:c r="AT1816" s="25" t="n">
        <x:v>0</x:v>
      </x:c>
    </x:row>
    <x:row r="1817">
      <x:c r="A1817" s="25" t="str">
        <x:v>SME001813</x:v>
      </x:c>
      <x:c r="B1817" s="25" t="str">
        <x:v>Synthetic SME 001813</x:v>
      </x:c>
      <x:c r="C1817" s="25" t="str">
        <x:v>RM036</x:v>
      </x:c>
      <x:c r="D1817" s="25" t="str">
        <x:v>Marmara</x:v>
      </x:c>
      <x:c r="E1817" s="25" t="str">
        <x:v>Hospitality</x:v>
      </x:c>
      <x:c r="F1817" s="25" t="str">
        <x:v>SMALL</x:v>
      </x:c>
      <x:c r="G1817" s="25" t="str">
        <x:v>JOINT_STOCK</x:v>
      </x:c>
      <x:c r="H1817" s="25" t="str">
        <x:v>2023-09-23</x:v>
      </x:c>
      <x:c r="I1817" s="25" t="n">
        <x:v>34</x:v>
      </x:c>
      <x:c r="J1817" s="28" t="n">
        <x:v>26299442.49</x:v>
      </x:c>
      <x:c r="K1817" s="25" t="n">
        <x:v>32</x:v>
      </x:c>
      <x:c r="L1817" s="26" t="b">
        <x:v>0</x:v>
      </x:c>
      <x:c r="M1817" s="26" t="b">
        <x:v>0</x:v>
      </x:c>
      <x:c r="N1817" s="25" t="n">
        <x:v>21.53</x:v>
      </x:c>
      <x:c r="O1817" s="26" t="b">
        <x:v>0</x:v>
      </x:c>
      <x:c r="P1817" s="25" t="str">
        <x:v>VIDEO_MEETING</x:v>
      </x:c>
      <x:c r="Q1817" s="25" t="str">
        <x:v>DERIVED_ANALYTICS</x:v>
      </x:c>
      <x:c r="R1817" s="30" t="n">
        <x:v>0.027472</x:v>
      </x:c>
      <x:c r="S1817" s="25" t="str">
        <x:v>R03</x:v>
      </x:c>
      <x:c r="T1817" s="25" t="n">
        <x:v>0</x:v>
      </x:c>
      <x:c r="U1817" s="25" t="n">
        <x:v>1</x:v>
      </x:c>
      <x:c r="V1817" s="25" t="str">
        <x:v>2026-07-04</x:v>
      </x:c>
      <x:c r="W1817" s="25" t="str">
        <x:v>NONE</x:v>
      </x:c>
      <x:c r="X1817" s="26" t="b">
        <x:v>1</x:v>
      </x:c>
      <x:c r="Y1817" s="26" t="b">
        <x:v>1</x:v>
      </x:c>
      <x:c r="Z1817" s="25" t="str">
        <x:v>CONTROLLED_SYNTHETIC</x:v>
      </x:c>
      <x:c r="AA1817" s="28" t="n">
        <x:v>13627761.89</x:v>
      </x:c>
      <x:c r="AB1817" s="28" t="n">
        <x:v>11844147.94</x:v>
      </x:c>
      <x:c r="AC1817" s="28" t="n">
        <x:v>6540685.22</x:v>
      </x:c>
      <x:c r="AD1817" s="28" t="n">
        <x:v>6082791.56</x:v>
      </x:c>
      <x:c r="AE1817" s="28" t="n">
        <x:v>0</x:v>
      </x:c>
      <x:c r="AF1817" s="28" t="n">
        <x:v>0</x:v>
      </x:c>
      <x:c r="AG1817" s="28" t="n">
        <x:v>0</x:v>
      </x:c>
      <x:c r="AH1817" s="28" t="n">
        <x:v>374088.183333</x:v>
      </x:c>
      <x:c r="AI1817" s="28" t="n">
        <x:v>1119975.251667</x:v>
      </x:c>
      <x:c r="AJ1817" s="25" t="n">
        <x:v>187</x:v>
      </x:c>
      <x:c r="AK1817" s="25" t="n">
        <x:v>1</x:v>
      </x:c>
      <x:c r="AL1817" s="28" t="n">
        <x:v>25674211.48</x:v>
      </x:c>
      <x:c r="AM1817" s="28" t="n">
        <x:v>1355364.25</x:v>
      </x:c>
      <x:c r="AN1817" s="25" t="str">
        <x:v>CASH_MANAGEMENT</x:v>
      </x:c>
      <x:c r="AO1817" s="25" t="str">
        <x:v>2026-04-02</x:v>
      </x:c>
      <x:c r="AP1817" s="25" t="n">
        <x:v>6</x:v>
      </x:c>
      <x:c r="AQ1817" s="25" t="n">
        <x:v>140</x:v>
      </x:c>
      <x:c r="AR1817" s="25" t="n">
        <x:v>41.93</x:v>
      </x:c>
      <x:c r="AS1817" s="30" t="n">
        <x:v>1</x:v>
      </x:c>
      <x:c r="AT1817" s="25" t="n">
        <x:v>47</x:v>
      </x:c>
    </x:row>
    <x:row r="1818">
      <x:c r="A1818" s="25" t="str">
        <x:v>SME001814</x:v>
      </x:c>
      <x:c r="B1818" s="25" t="str">
        <x:v>Synthetic SME 001814</x:v>
      </x:c>
      <x:c r="C1818" s="25" t="str">
        <x:v>RM017</x:v>
      </x:c>
      <x:c r="D1818" s="25" t="str">
        <x:v>Aegean</x:v>
      </x:c>
      <x:c r="E1818" s="25" t="str">
        <x:v>Hospitality</x:v>
      </x:c>
      <x:c r="F1818" s="25" t="str">
        <x:v>SMALL</x:v>
      </x:c>
      <x:c r="G1818" s="25" t="str">
        <x:v>LIMITED</x:v>
      </x:c>
      <x:c r="H1818" s="25" t="str">
        <x:v>2026-02-11</x:v>
      </x:c>
      <x:c r="I1818" s="25" t="n">
        <x:v>6</x:v>
      </x:c>
      <x:c r="J1818" s="28" t="n">
        <x:v>23084276.51</x:v>
      </x:c>
      <x:c r="K1818" s="25" t="n">
        <x:v>22</x:v>
      </x:c>
      <x:c r="L1818" s="26" t="b">
        <x:v>0</x:v>
      </x:c>
      <x:c r="M1818" s="26" t="b">
        <x:v>1</x:v>
      </x:c>
      <x:c r="N1818" s="25" t="n">
        <x:v>34.42</x:v>
      </x:c>
      <x:c r="O1818" s="26" t="b">
        <x:v>1</x:v>
      </x:c>
      <x:c r="P1818" s="25" t="str">
        <x:v>BRANCH</x:v>
      </x:c>
      <x:c r="Q1818" s="25" t="str">
        <x:v>DERIVED_ANALYTICS</x:v>
      </x:c>
      <x:c r="R1818" s="30" t="n">
        <x:v>0.033038</x:v>
      </x:c>
      <x:c r="S1818" s="25" t="str">
        <x:v>R03</x:v>
      </x:c>
      <x:c r="T1818" s="25" t="n">
        <x:v>0</x:v>
      </x:c>
      <x:c r="U1818" s="25" t="n">
        <x:v>1</x:v>
      </x:c>
      <x:c r="V1818" s="25" t="str">
        <x:v>2027-08-24</x:v>
      </x:c>
      <x:c r="W1818" s="25" t="str">
        <x:v>MEDIUM</x:v>
      </x:c>
      <x:c r="X1818" s="26" t="b">
        <x:v>1</x:v>
      </x:c>
      <x:c r="Y1818" s="26" t="b">
        <x:v>1</x:v>
      </x:c>
      <x:c r="Z1818" s="25" t="str">
        <x:v>CONTROLLED_SYNTHETIC</x:v>
      </x:c>
      <x:c r="AA1818" s="28" t="n">
        <x:v>12172872.66</x:v>
      </x:c>
      <x:c r="AB1818" s="28" t="n">
        <x:v>10871147.11</x:v>
      </x:c>
      <x:c r="AC1818" s="28" t="n">
        <x:v>5240020.35</x:v>
      </x:c>
      <x:c r="AD1818" s="28" t="n">
        <x:v>4955902.1</x:v>
      </x:c>
      <x:c r="AE1818" s="28" t="n">
        <x:v>0</x:v>
      </x:c>
      <x:c r="AF1818" s="28" t="n">
        <x:v>3375154.91</x:v>
      </x:c>
      <x:c r="AG1818" s="28" t="n">
        <x:v>1872008.92</x:v>
      </x:c>
      <x:c r="AH1818" s="28" t="n">
        <x:v>364343.775</x:v>
      </x:c>
      <x:c r="AI1818" s="28" t="n">
        <x:v>939722.603333</x:v>
      </x:c>
      <x:c r="AJ1818" s="25" t="n">
        <x:v>302</x:v>
      </x:c>
      <x:c r="AK1818" s="25" t="n">
        <x:v>3</x:v>
      </x:c>
      <x:c r="AL1818" s="28" t="n">
        <x:v>21909634.24</x:v>
      </x:c>
      <x:c r="AM1818" s="28" t="n">
        <x:v>759642.78</x:v>
      </x:c>
      <x:c r="AN1818" s="25" t="str">
        <x:v>BUSINESS_CREDIT_CARD|CASH_MANAGEMENT|TERM_DEPOSIT</x:v>
      </x:c>
      <x:c r="AO1818" s="25" t="str">
        <x:v>2026-06-17</x:v>
      </x:c>
      <x:c r="AP1818" s="25" t="n">
        <x:v>5</x:v>
      </x:c>
      <x:c r="AQ1818" s="25" t="n">
        <x:v>64</x:v>
      </x:c>
      <x:c r="AR1818" s="25" t="n">
        <x:v>47.5</x:v>
      </x:c>
      <x:c r="AS1818" s="30" t="n">
        <x:v>1</x:v>
      </x:c>
      <x:c r="AT1818" s="25" t="n">
        <x:v>0</x:v>
      </x:c>
    </x:row>
    <x:row r="1819">
      <x:c r="A1819" s="25" t="str">
        <x:v>SME001815</x:v>
      </x:c>
      <x:c r="B1819" s="25" t="str">
        <x:v>Synthetic SME 001815</x:v>
      </x:c>
      <x:c r="C1819" s="25" t="str">
        <x:v>RM042</x:v>
      </x:c>
      <x:c r="D1819" s="25" t="str">
        <x:v>Mediterranean</x:v>
      </x:c>
      <x:c r="E1819" s="25" t="str">
        <x:v>Healthcare</x:v>
      </x:c>
      <x:c r="F1819" s="25" t="str">
        <x:v>MICRO</x:v>
      </x:c>
      <x:c r="G1819" s="25" t="str">
        <x:v>LIMITED</x:v>
      </x:c>
      <x:c r="H1819" s="25" t="str">
        <x:v>2022-04-22</x:v>
      </x:c>
      <x:c r="I1819" s="25" t="n">
        <x:v>51</x:v>
      </x:c>
      <x:c r="J1819" s="28" t="n">
        <x:v>11209764.94</x:v>
      </x:c>
      <x:c r="K1819" s="25" t="n">
        <x:v>3</x:v>
      </x:c>
      <x:c r="L1819" s="26" t="b">
        <x:v>0</x:v>
      </x:c>
      <x:c r="M1819" s="26" t="b">
        <x:v>0</x:v>
      </x:c>
      <x:c r="N1819" s="25" t="n">
        <x:v>55.31</x:v>
      </x:c>
      <x:c r="O1819" s="26" t="b">
        <x:v>1</x:v>
      </x:c>
      <x:c r="P1819" s="25" t="str">
        <x:v>RM_CALL</x:v>
      </x:c>
      <x:c r="Q1819" s="25" t="str">
        <x:v>DERIVED_ANALYTICS</x:v>
      </x:c>
      <x:c r="R1819" s="30" t="n">
        <x:v>0.043394</x:v>
      </x:c>
      <x:c r="S1819" s="25" t="str">
        <x:v>R03</x:v>
      </x:c>
      <x:c r="T1819" s="25" t="n">
        <x:v>5</x:v>
      </x:c>
      <x:c r="U1819" s="25" t="n">
        <x:v>1</x:v>
      </x:c>
      <x:c r="V1819" s="25" t="str">
        <x:v>2027-09-13</x:v>
      </x:c>
      <x:c r="W1819" s="25" t="str">
        <x:v>NONE</x:v>
      </x:c>
      <x:c r="X1819" s="26" t="b">
        <x:v>1</x:v>
      </x:c>
      <x:c r="Y1819" s="26" t="b">
        <x:v>0</x:v>
      </x:c>
      <x:c r="Z1819" s="25" t="str">
        <x:v>CONTROLLED_SYNTHETIC</x:v>
      </x:c>
      <x:c r="AA1819" s="28" t="n">
        <x:v>5994204.62</x:v>
      </x:c>
      <x:c r="AB1819" s="28" t="n">
        <x:v>5349725.5</x:v>
      </x:c>
      <x:c r="AC1819" s="28" t="n">
        <x:v>3161827.33</x:v>
      </x:c>
      <x:c r="AD1819" s="28" t="n">
        <x:v>621910.81</x:v>
      </x:c>
      <x:c r="AE1819" s="28" t="n">
        <x:v>0</x:v>
      </x:c>
      <x:c r="AF1819" s="28" t="n">
        <x:v>0</x:v>
      </x:c>
      <x:c r="AG1819" s="28" t="n">
        <x:v>0</x:v>
      </x:c>
      <x:c r="AH1819" s="28" t="n">
        <x:v>209359.333333</x:v>
      </x:c>
      <x:c r="AI1819" s="28" t="n">
        <x:v>774789.261667</x:v>
      </x:c>
      <x:c r="AJ1819" s="25" t="n">
        <x:v>410</x:v>
      </x:c>
      <x:c r="AK1819" s="25" t="n">
        <x:v>0</x:v>
      </x:c>
      <x:c r="AL1819" s="28" t="n">
        <x:v>0</x:v>
      </x:c>
      <x:c r="AM1819" s="28" t="n">
        <x:v>0</x:v>
      </x:c>
      <x:c r="AN1819" s="25"/>
      <x:c r="AO1819" s="25" t="str">
        <x:v>2026-06-06</x:v>
      </x:c>
      <x:c r="AP1819" s="25" t="n">
        <x:v>1</x:v>
      </x:c>
      <x:c r="AQ1819" s="25" t="n">
        <x:v>75</x:v>
      </x:c>
      <x:c r="AR1819" s="25" t="n">
        <x:v>12.14</x:v>
      </x:c>
      <x:c r="AS1819" s="30" t="n">
        <x:v>0</x:v>
      </x:c>
      <x:c r="AT1819" s="25" t="n">
        <x:v>0</x:v>
      </x:c>
    </x:row>
    <x:row r="1820">
      <x:c r="A1820" s="25" t="str">
        <x:v>SME001816</x:v>
      </x:c>
      <x:c r="B1820" s="25" t="str">
        <x:v>Synthetic SME 001816</x:v>
      </x:c>
      <x:c r="C1820" s="25" t="str">
        <x:v>RM040</x:v>
      </x:c>
      <x:c r="D1820" s="25" t="str">
        <x:v>Black Sea</x:v>
      </x:c>
      <x:c r="E1820" s="25" t="str">
        <x:v>Technology</x:v>
      </x:c>
      <x:c r="F1820" s="25" t="str">
        <x:v>SMALL</x:v>
      </x:c>
      <x:c r="G1820" s="25" t="str">
        <x:v>LIMITED</x:v>
      </x:c>
      <x:c r="H1820" s="25" t="str">
        <x:v>2017-07-07</x:v>
      </x:c>
      <x:c r="I1820" s="25" t="n">
        <x:v>109</x:v>
      </x:c>
      <x:c r="J1820" s="28" t="n">
        <x:v>27548329.47</x:v>
      </x:c>
      <x:c r="K1820" s="25" t="n">
        <x:v>11</x:v>
      </x:c>
      <x:c r="L1820" s="26" t="b">
        <x:v>0</x:v>
      </x:c>
      <x:c r="M1820" s="26" t="b">
        <x:v>0</x:v>
      </x:c>
      <x:c r="N1820" s="25" t="n">
        <x:v>39.91</x:v>
      </x:c>
      <x:c r="O1820" s="26" t="b">
        <x:v>1</x:v>
      </x:c>
      <x:c r="P1820" s="25" t="str">
        <x:v>VIDEO_MEETING</x:v>
      </x:c>
      <x:c r="Q1820" s="25" t="str">
        <x:v>DERIVED_ANALYTICS</x:v>
      </x:c>
      <x:c r="R1820" s="30" t="n">
        <x:v>0.028891</x:v>
      </x:c>
      <x:c r="S1820" s="25" t="str">
        <x:v>R03</x:v>
      </x:c>
      <x:c r="T1820" s="25" t="n">
        <x:v>0</x:v>
      </x:c>
      <x:c r="U1820" s="25" t="n">
        <x:v>1</x:v>
      </x:c>
      <x:c r="V1820" s="25" t="str">
        <x:v>2026-11-06</x:v>
      </x:c>
      <x:c r="W1820" s="25" t="str">
        <x:v>LOW</x:v>
      </x:c>
      <x:c r="X1820" s="26" t="b">
        <x:v>1</x:v>
      </x:c>
      <x:c r="Y1820" s="26" t="b">
        <x:v>1</x:v>
      </x:c>
      <x:c r="Z1820" s="25" t="str">
        <x:v>CONTROLLED_SYNTHETIC</x:v>
      </x:c>
      <x:c r="AA1820" s="28" t="n">
        <x:v>14727314.18</x:v>
      </x:c>
      <x:c r="AB1820" s="28" t="n">
        <x:v>13268255.2</x:v>
      </x:c>
      <x:c r="AC1820" s="28" t="n">
        <x:v>699593.74</x:v>
      </x:c>
      <x:c r="AD1820" s="28" t="n">
        <x:v>2078993.95</x:v>
      </x:c>
      <x:c r="AE1820" s="28" t="n">
        <x:v>0</x:v>
      </x:c>
      <x:c r="AF1820" s="28" t="n">
        <x:v>0</x:v>
      </x:c>
      <x:c r="AG1820" s="28" t="n">
        <x:v>0</x:v>
      </x:c>
      <x:c r="AH1820" s="28" t="n">
        <x:v>645742.16</x:v>
      </x:c>
      <x:c r="AI1820" s="28" t="n">
        <x:v>903431.248333</x:v>
      </x:c>
      <x:c r="AJ1820" s="25" t="n">
        <x:v>310</x:v>
      </x:c>
      <x:c r="AK1820" s="25" t="n">
        <x:v>4</x:v>
      </x:c>
      <x:c r="AL1820" s="28" t="n">
        <x:v>28362671.84</x:v>
      </x:c>
      <x:c r="AM1820" s="28" t="n">
        <x:v>224329.31</x:v>
      </x:c>
      <x:c r="AN1820" s="25" t="str">
        <x:v>CASH_MANAGEMENT|PAYROLL_SERVICES|POS_MERCHANT_ACQUIRING|TRADE_FINANCE</x:v>
      </x:c>
      <x:c r="AO1820" s="25" t="str">
        <x:v>2026-06-21</x:v>
      </x:c>
      <x:c r="AP1820" s="25" t="n">
        <x:v>4</x:v>
      </x:c>
      <x:c r="AQ1820" s="25" t="n">
        <x:v>60</x:v>
      </x:c>
      <x:c r="AR1820" s="25" t="n">
        <x:v>74</x:v>
      </x:c>
      <x:c r="AS1820" s="30" t="n">
        <x:v>1</x:v>
      </x:c>
      <x:c r="AT1820" s="25" t="n">
        <x:v>0</x:v>
      </x:c>
    </x:row>
    <x:row r="1821">
      <x:c r="A1821" s="25" t="str">
        <x:v>SME001817</x:v>
      </x:c>
      <x:c r="B1821" s="25" t="str">
        <x:v>Synthetic SME 001817</x:v>
      </x:c>
      <x:c r="C1821" s="25" t="str">
        <x:v>RM028</x:v>
      </x:c>
      <x:c r="D1821" s="25" t="str">
        <x:v>Eastern</x:v>
      </x:c>
      <x:c r="E1821" s="25" t="str">
        <x:v>Agriculture</x:v>
      </x:c>
      <x:c r="F1821" s="25" t="str">
        <x:v>SMALL</x:v>
      </x:c>
      <x:c r="G1821" s="25" t="str">
        <x:v>LIMITED</x:v>
      </x:c>
      <x:c r="H1821" s="25" t="str">
        <x:v>2017-02-17</x:v>
      </x:c>
      <x:c r="I1821" s="25" t="n">
        <x:v>114</x:v>
      </x:c>
      <x:c r="J1821" s="28" t="n">
        <x:v>20666179.77</x:v>
      </x:c>
      <x:c r="K1821" s="25" t="n">
        <x:v>41</x:v>
      </x:c>
      <x:c r="L1821" s="26" t="b">
        <x:v>1</x:v>
      </x:c>
      <x:c r="M1821" s="26" t="b">
        <x:v>0</x:v>
      </x:c>
      <x:c r="N1821" s="25" t="n">
        <x:v>70.51</x:v>
      </x:c>
      <x:c r="O1821" s="26" t="b">
        <x:v>1</x:v>
      </x:c>
      <x:c r="P1821" s="25" t="str">
        <x:v>RM_CALL</x:v>
      </x:c>
      <x:c r="Q1821" s="25" t="str">
        <x:v>DERIVED_ANALYTICS</x:v>
      </x:c>
      <x:c r="R1821" s="30" t="n">
        <x:v>0.025322</x:v>
      </x:c>
      <x:c r="S1821" s="25" t="str">
        <x:v>R03</x:v>
      </x:c>
      <x:c r="T1821" s="25" t="n">
        <x:v>0</x:v>
      </x:c>
      <x:c r="U1821" s="25" t="n">
        <x:v>1</x:v>
      </x:c>
      <x:c r="V1821" s="25" t="str">
        <x:v>2027-09-07</x:v>
      </x:c>
      <x:c r="W1821" s="25" t="str">
        <x:v>NONE</x:v>
      </x:c>
      <x:c r="X1821" s="26" t="b">
        <x:v>1</x:v>
      </x:c>
      <x:c r="Y1821" s="26" t="b">
        <x:v>1</x:v>
      </x:c>
      <x:c r="Z1821" s="25" t="str">
        <x:v>CONTROLLED_SYNTHETIC</x:v>
      </x:c>
      <x:c r="AA1821" s="28" t="n">
        <x:v>11624120.26</x:v>
      </x:c>
      <x:c r="AB1821" s="28" t="n">
        <x:v>10784184.23</x:v>
      </x:c>
      <x:c r="AC1821" s="28" t="n">
        <x:v>699778.94</x:v>
      </x:c>
      <x:c r="AD1821" s="28" t="n">
        <x:v>8012242.36</x:v>
      </x:c>
      <x:c r="AE1821" s="28" t="n">
        <x:v>4126485.32</x:v>
      </x:c>
      <x:c r="AF1821" s="28" t="n">
        <x:v>0</x:v>
      </x:c>
      <x:c r="AG1821" s="28" t="n">
        <x:v>2135349.41</x:v>
      </x:c>
      <x:c r="AH1821" s="28" t="n">
        <x:v>433534.403333</x:v>
      </x:c>
      <x:c r="AI1821" s="28" t="n">
        <x:v>1404579.431667</x:v>
      </x:c>
      <x:c r="AJ1821" s="25" t="n">
        <x:v>646</x:v>
      </x:c>
      <x:c r="AK1821" s="25" t="n">
        <x:v>4</x:v>
      </x:c>
      <x:c r="AL1821" s="28" t="n">
        <x:v>37199932.88</x:v>
      </x:c>
      <x:c r="AM1821" s="28" t="n">
        <x:v>1327360.17</x:v>
      </x:c>
      <x:c r="AN1821" s="25" t="str">
        <x:v>CASH_MANAGEMENT|FX_RISK_MANAGEMENT|POS_MERCHANT_ACQUIRING|TRADE_FINANCE</x:v>
      </x:c>
      <x:c r="AO1821" s="25" t="str">
        <x:v>2025-12-03</x:v>
      </x:c>
      <x:c r="AP1821" s="25" t="n">
        <x:v>2</x:v>
      </x:c>
      <x:c r="AQ1821" s="25" t="n">
        <x:v>260</x:v>
      </x:c>
      <x:c r="AR1821" s="25" t="n">
        <x:v>74</x:v>
      </x:c>
      <x:c r="AS1821" s="30" t="n">
        <x:v>1</x:v>
      </x:c>
      <x:c r="AT1821" s="25" t="n">
        <x:v>0</x:v>
      </x:c>
    </x:row>
    <x:row r="1822">
      <x:c r="A1822" s="25" t="str">
        <x:v>SME001818</x:v>
      </x:c>
      <x:c r="B1822" s="25" t="str">
        <x:v>Synthetic SME 001818</x:v>
      </x:c>
      <x:c r="C1822" s="25" t="str">
        <x:v>RM010</x:v>
      </x:c>
      <x:c r="D1822" s="25" t="str">
        <x:v>Central Anatolia</x:v>
      </x:c>
      <x:c r="E1822" s="25" t="str">
        <x:v>Retail Trade</x:v>
      </x:c>
      <x:c r="F1822" s="25" t="str">
        <x:v>SMALL</x:v>
      </x:c>
      <x:c r="G1822" s="25" t="str">
        <x:v>JOINT_STOCK</x:v>
      </x:c>
      <x:c r="H1822" s="25" t="str">
        <x:v>2017-02-15</x:v>
      </x:c>
      <x:c r="I1822" s="25" t="n">
        <x:v>114</x:v>
      </x:c>
      <x:c r="J1822" s="28" t="n">
        <x:v>23550310.26</x:v>
      </x:c>
      <x:c r="K1822" s="25" t="n">
        <x:v>15</x:v>
      </x:c>
      <x:c r="L1822" s="26" t="b">
        <x:v>0</x:v>
      </x:c>
      <x:c r="M1822" s="26" t="b">
        <x:v>0</x:v>
      </x:c>
      <x:c r="N1822" s="25" t="n">
        <x:v>55.1</x:v>
      </x:c>
      <x:c r="O1822" s="26" t="b">
        <x:v>1</x:v>
      </x:c>
      <x:c r="P1822" s="25" t="str">
        <x:v>RM_CALL</x:v>
      </x:c>
      <x:c r="Q1822" s="25" t="str">
        <x:v>DERIVED_ANALYTICS</x:v>
      </x:c>
      <x:c r="R1822" s="30" t="n">
        <x:v>0.038718</x:v>
      </x:c>
      <x:c r="S1822" s="25" t="str">
        <x:v>R03</x:v>
      </x:c>
      <x:c r="T1822" s="25" t="n">
        <x:v>30</x:v>
      </x:c>
      <x:c r="U1822" s="25" t="n">
        <x:v>2</x:v>
      </x:c>
      <x:c r="V1822" s="25" t="str">
        <x:v>2026-08-18</x:v>
      </x:c>
      <x:c r="W1822" s="25" t="str">
        <x:v>NONE</x:v>
      </x:c>
      <x:c r="X1822" s="26" t="b">
        <x:v>1</x:v>
      </x:c>
      <x:c r="Y1822" s="26" t="b">
        <x:v>1</x:v>
      </x:c>
      <x:c r="Z1822" s="25" t="str">
        <x:v>CONTROLLED_SYNTHETIC</x:v>
      </x:c>
      <x:c r="AA1822" s="28" t="n">
        <x:v>11363933.08</x:v>
      </x:c>
      <x:c r="AB1822" s="28" t="n">
        <x:v>9878945.89</x:v>
      </x:c>
      <x:c r="AC1822" s="28" t="n">
        <x:v>5332339.6</x:v>
      </x:c>
      <x:c r="AD1822" s="28" t="n">
        <x:v>3016829.91</x:v>
      </x:c>
      <x:c r="AE1822" s="28" t="n">
        <x:v>0</x:v>
      </x:c>
      <x:c r="AF1822" s="28" t="n">
        <x:v>0</x:v>
      </x:c>
      <x:c r="AG1822" s="28" t="n">
        <x:v>0</x:v>
      </x:c>
      <x:c r="AH1822" s="28" t="n">
        <x:v>452937.463333</x:v>
      </x:c>
      <x:c r="AI1822" s="28" t="n">
        <x:v>1260039.136667</x:v>
      </x:c>
      <x:c r="AJ1822" s="25" t="n">
        <x:v>418</x:v>
      </x:c>
      <x:c r="AK1822" s="25" t="n">
        <x:v>0</x:v>
      </x:c>
      <x:c r="AL1822" s="28" t="n">
        <x:v>0</x:v>
      </x:c>
      <x:c r="AM1822" s="28" t="n">
        <x:v>0</x:v>
      </x:c>
      <x:c r="AN1822" s="25"/>
      <x:c r="AO1822" s="25" t="str">
        <x:v>2026-06-08</x:v>
      </x:c>
      <x:c r="AP1822" s="25" t="n">
        <x:v>5</x:v>
      </x:c>
      <x:c r="AQ1822" s="25" t="n">
        <x:v>73</x:v>
      </x:c>
      <x:c r="AR1822" s="25" t="n">
        <x:v>20</x:v>
      </x:c>
      <x:c r="AS1822" s="30" t="n">
        <x:v>0</x:v>
      </x:c>
      <x:c r="AT1822" s="25" t="n">
        <x:v>2</x:v>
      </x:c>
    </x:row>
    <x:row r="1823">
      <x:c r="A1823" s="25" t="str">
        <x:v>SME001819</x:v>
      </x:c>
      <x:c r="B1823" s="25" t="str">
        <x:v>Synthetic SME 001819</x:v>
      </x:c>
      <x:c r="C1823" s="25" t="str">
        <x:v>RM046</x:v>
      </x:c>
      <x:c r="D1823" s="25" t="str">
        <x:v>Mediterranean</x:v>
      </x:c>
      <x:c r="E1823" s="25" t="str">
        <x:v>Manufacturing</x:v>
      </x:c>
      <x:c r="F1823" s="25" t="str">
        <x:v>MICRO</x:v>
      </x:c>
      <x:c r="G1823" s="25" t="str">
        <x:v>LIMITED</x:v>
      </x:c>
      <x:c r="H1823" s="25" t="str">
        <x:v>2018-10-22</x:v>
      </x:c>
      <x:c r="I1823" s="25" t="n">
        <x:v>93</x:v>
      </x:c>
      <x:c r="J1823" s="28" t="n">
        <x:v>17517441.18</x:v>
      </x:c>
      <x:c r="K1823" s="25" t="n">
        <x:v>6</x:v>
      </x:c>
      <x:c r="L1823" s="26" t="b">
        <x:v>0</x:v>
      </x:c>
      <x:c r="M1823" s="26" t="b">
        <x:v>0</x:v>
      </x:c>
      <x:c r="N1823" s="25" t="n">
        <x:v>16.01</x:v>
      </x:c>
      <x:c r="O1823" s="26" t="b">
        <x:v>1</x:v>
      </x:c>
      <x:c r="P1823" s="25" t="str">
        <x:v>RM_CALL</x:v>
      </x:c>
      <x:c r="Q1823" s="25" t="str">
        <x:v>DERIVED_ANALYTICS</x:v>
      </x:c>
      <x:c r="R1823" s="30" t="n">
        <x:v>0.021616</x:v>
      </x:c>
      <x:c r="S1823" s="25" t="str">
        <x:v>R02</x:v>
      </x:c>
      <x:c r="T1823" s="25" t="n">
        <x:v>0</x:v>
      </x:c>
      <x:c r="U1823" s="25" t="n">
        <x:v>1</x:v>
      </x:c>
      <x:c r="V1823" s="25" t="str">
        <x:v>2026-08-30</x:v>
      </x:c>
      <x:c r="W1823" s="25" t="str">
        <x:v>NONE</x:v>
      </x:c>
      <x:c r="X1823" s="26" t="b">
        <x:v>1</x:v>
      </x:c>
      <x:c r="Y1823" s="26" t="b">
        <x:v>1</x:v>
      </x:c>
      <x:c r="Z1823" s="25" t="str">
        <x:v>CONTROLLED_SYNTHETIC</x:v>
      </x:c>
      <x:c r="AA1823" s="28" t="n">
        <x:v>9794240.85</x:v>
      </x:c>
      <x:c r="AB1823" s="28" t="n">
        <x:v>7933077.01</x:v>
      </x:c>
      <x:c r="AC1823" s="28" t="n">
        <x:v>636621.51</x:v>
      </x:c>
      <x:c r="AD1823" s="28" t="n">
        <x:v>1252967.01</x:v>
      </x:c>
      <x:c r="AE1823" s="28" t="n">
        <x:v>0</x:v>
      </x:c>
      <x:c r="AF1823" s="28" t="n">
        <x:v>0</x:v>
      </x:c>
      <x:c r="AG1823" s="28" t="n">
        <x:v>0</x:v>
      </x:c>
      <x:c r="AH1823" s="28" t="n">
        <x:v>307085.086667</x:v>
      </x:c>
      <x:c r="AI1823" s="28" t="n">
        <x:v>972203.505</x:v>
      </x:c>
      <x:c r="AJ1823" s="25" t="n">
        <x:v>143</x:v>
      </x:c>
      <x:c r="AK1823" s="25" t="n">
        <x:v>1</x:v>
      </x:c>
      <x:c r="AL1823" s="28" t="n">
        <x:v>16222289.88</x:v>
      </x:c>
      <x:c r="AM1823" s="28" t="n">
        <x:v>157037.46</x:v>
      </x:c>
      <x:c r="AN1823" s="25" t="str">
        <x:v>CASH_MANAGEMENT</x:v>
      </x:c>
      <x:c r="AO1823" s="25" t="str">
        <x:v>2026-07-26</x:v>
      </x:c>
      <x:c r="AP1823" s="25" t="n">
        <x:v>5</x:v>
      </x:c>
      <x:c r="AQ1823" s="25" t="n">
        <x:v>25</x:v>
      </x:c>
      <x:c r="AR1823" s="25" t="n">
        <x:v>52.43</x:v>
      </x:c>
      <x:c r="AS1823" s="30" t="n">
        <x:v>1</x:v>
      </x:c>
      <x:c r="AT1823" s="25" t="n">
        <x:v>0</x:v>
      </x:c>
    </x:row>
    <x:row r="1824">
      <x:c r="A1824" s="25" t="str">
        <x:v>SME001820</x:v>
      </x:c>
      <x:c r="B1824" s="25" t="str">
        <x:v>Synthetic SME 001820</x:v>
      </x:c>
      <x:c r="C1824" s="25" t="str">
        <x:v>RM019</x:v>
      </x:c>
      <x:c r="D1824" s="25" t="str">
        <x:v>Aegean</x:v>
      </x:c>
      <x:c r="E1824" s="25" t="str">
        <x:v>Manufacturing</x:v>
      </x:c>
      <x:c r="F1824" s="25" t="str">
        <x:v>MEDIUM</x:v>
      </x:c>
      <x:c r="G1824" s="25" t="str">
        <x:v>LIMITED</x:v>
      </x:c>
      <x:c r="H1824" s="25" t="str">
        <x:v>2023-02-07</x:v>
      </x:c>
      <x:c r="I1824" s="25" t="n">
        <x:v>42</x:v>
      </x:c>
      <x:c r="J1824" s="28" t="n">
        <x:v>128281790.52</x:v>
      </x:c>
      <x:c r="K1824" s="25" t="n">
        <x:v>139</x:v>
      </x:c>
      <x:c r="L1824" s="26" t="b">
        <x:v>1</x:v>
      </x:c>
      <x:c r="M1824" s="26" t="b">
        <x:v>0</x:v>
      </x:c>
      <x:c r="N1824" s="25" t="n">
        <x:v>51.46</x:v>
      </x:c>
      <x:c r="O1824" s="26" t="b">
        <x:v>1</x:v>
      </x:c>
      <x:c r="P1824" s="25" t="str">
        <x:v>SECURE_MESSAGE</x:v>
      </x:c>
      <x:c r="Q1824" s="25" t="str">
        <x:v>DERIVED_ANALYTICS</x:v>
      </x:c>
      <x:c r="R1824" s="30" t="n">
        <x:v>0.025755</x:v>
      </x:c>
      <x:c r="S1824" s="25" t="str">
        <x:v>R03</x:v>
      </x:c>
      <x:c r="T1824" s="25" t="n">
        <x:v>0</x:v>
      </x:c>
      <x:c r="U1824" s="25" t="n">
        <x:v>1</x:v>
      </x:c>
      <x:c r="V1824" s="25" t="str">
        <x:v>2026-09-13</x:v>
      </x:c>
      <x:c r="W1824" s="25" t="str">
        <x:v>NONE</x:v>
      </x:c>
      <x:c r="X1824" s="26" t="b">
        <x:v>1</x:v>
      </x:c>
      <x:c r="Y1824" s="26" t="b">
        <x:v>0</x:v>
      </x:c>
      <x:c r="Z1824" s="25" t="str">
        <x:v>CONTROLLED_SYNTHETIC</x:v>
      </x:c>
      <x:c r="AA1824" s="28" t="n">
        <x:v>61935536.95</x:v>
      </x:c>
      <x:c r="AB1824" s="28" t="n">
        <x:v>54159719.88</x:v>
      </x:c>
      <x:c r="AC1824" s="28" t="n">
        <x:v>3437895.07</x:v>
      </x:c>
      <x:c r="AD1824" s="28" t="n">
        <x:v>25140723.94</x:v>
      </x:c>
      <x:c r="AE1824" s="28" t="n">
        <x:v>21278655.95</x:v>
      </x:c>
      <x:c r="AF1824" s="28" t="n">
        <x:v>0</x:v>
      </x:c>
      <x:c r="AG1824" s="28" t="n">
        <x:v>10411257.51</x:v>
      </x:c>
      <x:c r="AH1824" s="28" t="n">
        <x:v>2158336.483333</x:v>
      </x:c>
      <x:c r="AI1824" s="28" t="n">
        <x:v>6798627.431667</x:v>
      </x:c>
      <x:c r="AJ1824" s="25" t="n">
        <x:v>469</x:v>
      </x:c>
      <x:c r="AK1824" s="25" t="n">
        <x:v>2</x:v>
      </x:c>
      <x:c r="AL1824" s="28" t="n">
        <x:v>47385775.25</x:v>
      </x:c>
      <x:c r="AM1824" s="28" t="n">
        <x:v>1205688.29</x:v>
      </x:c>
      <x:c r="AN1824" s="25" t="str">
        <x:v>BUSINESS_CREDIT_CARD|FX_RISK_MANAGEMENT</x:v>
      </x:c>
      <x:c r="AO1824" s="25" t="str">
        <x:v>2026-08-06</x:v>
      </x:c>
      <x:c r="AP1824" s="25" t="n">
        <x:v>4</x:v>
      </x:c>
      <x:c r="AQ1824" s="25" t="n">
        <x:v>14</x:v>
      </x:c>
      <x:c r="AR1824" s="25" t="n">
        <x:v>33.34</x:v>
      </x:c>
      <x:c r="AS1824" s="30" t="n">
        <x:v>1</x:v>
      </x:c>
      <x:c r="AT1824" s="25" t="n">
        <x:v>0</x:v>
      </x:c>
    </x:row>
    <x:row r="1825">
      <x:c r="A1825" s="25" t="str">
        <x:v>SME001821</x:v>
      </x:c>
      <x:c r="B1825" s="25" t="str">
        <x:v>Synthetic SME 001821</x:v>
      </x:c>
      <x:c r="C1825" s="25" t="str">
        <x:v>RM032</x:v>
      </x:c>
      <x:c r="D1825" s="25" t="str">
        <x:v>Aegean</x:v>
      </x:c>
      <x:c r="E1825" s="25" t="str">
        <x:v>Construction</x:v>
      </x:c>
      <x:c r="F1825" s="25" t="str">
        <x:v>MICRO</x:v>
      </x:c>
      <x:c r="G1825" s="25" t="str">
        <x:v>LIMITED</x:v>
      </x:c>
      <x:c r="H1825" s="25" t="str">
        <x:v>2016-10-04</x:v>
      </x:c>
      <x:c r="I1825" s="25" t="n">
        <x:v>118</x:v>
      </x:c>
      <x:c r="J1825" s="28" t="n">
        <x:v>12133195.7</x:v>
      </x:c>
      <x:c r="K1825" s="25" t="n">
        <x:v>8</x:v>
      </x:c>
      <x:c r="L1825" s="26" t="b">
        <x:v>0</x:v>
      </x:c>
      <x:c r="M1825" s="26" t="b">
        <x:v>0</x:v>
      </x:c>
      <x:c r="N1825" s="25" t="n">
        <x:v>81.95</x:v>
      </x:c>
      <x:c r="O1825" s="26" t="b">
        <x:v>1</x:v>
      </x:c>
      <x:c r="P1825" s="25" t="str">
        <x:v>RM_CALL</x:v>
      </x:c>
      <x:c r="Q1825" s="25" t="str">
        <x:v>DERIVED_ANALYTICS</x:v>
      </x:c>
      <x:c r="R1825" s="30" t="n">
        <x:v>0.049977</x:v>
      </x:c>
      <x:c r="S1825" s="25" t="str">
        <x:v>R04</x:v>
      </x:c>
      <x:c r="T1825" s="25" t="n">
        <x:v>0</x:v>
      </x:c>
      <x:c r="U1825" s="25" t="n">
        <x:v>1</x:v>
      </x:c>
      <x:c r="V1825" s="25" t="str">
        <x:v>2027-05-20</x:v>
      </x:c>
      <x:c r="W1825" s="25" t="str">
        <x:v>NONE</x:v>
      </x:c>
      <x:c r="X1825" s="26" t="b">
        <x:v>1</x:v>
      </x:c>
      <x:c r="Y1825" s="26" t="b">
        <x:v>1</x:v>
      </x:c>
      <x:c r="Z1825" s="25" t="str">
        <x:v>CONTROLLED_SYNTHETIC</x:v>
      </x:c>
      <x:c r="AA1825" s="28" t="n">
        <x:v>7093274.75</x:v>
      </x:c>
      <x:c r="AB1825" s="28" t="n">
        <x:v>6622837.53</x:v>
      </x:c>
      <x:c r="AC1825" s="28" t="n">
        <x:v>344165.14</x:v>
      </x:c>
      <x:c r="AD1825" s="28" t="n">
        <x:v>1885515.42</x:v>
      </x:c>
      <x:c r="AE1825" s="28" t="n">
        <x:v>0</x:v>
      </x:c>
      <x:c r="AF1825" s="28" t="n">
        <x:v>0</x:v>
      </x:c>
      <x:c r="AG1825" s="28" t="n">
        <x:v>0</x:v>
      </x:c>
      <x:c r="AH1825" s="28" t="n">
        <x:v>175139.131667</x:v>
      </x:c>
      <x:c r="AI1825" s="28" t="n">
        <x:v>653683.376667</x:v>
      </x:c>
      <x:c r="AJ1825" s="25" t="n">
        <x:v>787</x:v>
      </x:c>
      <x:c r="AK1825" s="25" t="n">
        <x:v>3</x:v>
      </x:c>
      <x:c r="AL1825" s="28" t="n">
        <x:v>2303283.88</x:v>
      </x:c>
      <x:c r="AM1825" s="28" t="n">
        <x:v>60630.36</x:v>
      </x:c>
      <x:c r="AN1825" s="25" t="str">
        <x:v>BUSINESS_CREDIT_CARD|POS_MERCHANT_ACQUIRING|WORKING_CAPITAL_LOAN</x:v>
      </x:c>
      <x:c r="AO1825" s="25" t="str">
        <x:v>2026-04-02</x:v>
      </x:c>
      <x:c r="AP1825" s="25" t="n">
        <x:v>3</x:v>
      </x:c>
      <x:c r="AQ1825" s="25" t="n">
        <x:v>140</x:v>
      </x:c>
      <x:c r="AR1825" s="25" t="n">
        <x:v>44.82</x:v>
      </x:c>
      <x:c r="AS1825" s="30" t="n">
        <x:v>0.542381</x:v>
      </x:c>
      <x:c r="AT1825" s="25" t="n">
        <x:v>0</x:v>
      </x:c>
    </x:row>
    <x:row r="1826">
      <x:c r="A1826" s="25" t="str">
        <x:v>SME001822</x:v>
      </x:c>
      <x:c r="B1826" s="25" t="str">
        <x:v>Synthetic SME 001822</x:v>
      </x:c>
      <x:c r="C1826" s="25" t="str">
        <x:v>RM034</x:v>
      </x:c>
      <x:c r="D1826" s="25" t="str">
        <x:v>Aegean</x:v>
      </x:c>
      <x:c r="E1826" s="25" t="str">
        <x:v>Construction</x:v>
      </x:c>
      <x:c r="F1826" s="25" t="str">
        <x:v>MICRO</x:v>
      </x:c>
      <x:c r="G1826" s="25" t="str">
        <x:v>SOLE_PROPRIETOR</x:v>
      </x:c>
      <x:c r="H1826" s="25" t="str">
        <x:v>2021-09-20</x:v>
      </x:c>
      <x:c r="I1826" s="25" t="n">
        <x:v>58</x:v>
      </x:c>
      <x:c r="J1826" s="28" t="n">
        <x:v>13093050.75</x:v>
      </x:c>
      <x:c r="K1826" s="25" t="n">
        <x:v>5</x:v>
      </x:c>
      <x:c r="L1826" s="26" t="b">
        <x:v>0</x:v>
      </x:c>
      <x:c r="M1826" s="26" t="b">
        <x:v>0</x:v>
      </x:c>
      <x:c r="N1826" s="25" t="n">
        <x:v>81.2</x:v>
      </x:c>
      <x:c r="O1826" s="26" t="b">
        <x:v>1</x:v>
      </x:c>
      <x:c r="P1826" s="25" t="str">
        <x:v>VIDEO_MEETING</x:v>
      </x:c>
      <x:c r="Q1826" s="25" t="str">
        <x:v>DERIVED_ANALYTICS</x:v>
      </x:c>
      <x:c r="R1826" s="30" t="n">
        <x:v>0.06006</x:v>
      </x:c>
      <x:c r="S1826" s="25" t="str">
        <x:v>R04</x:v>
      </x:c>
      <x:c r="T1826" s="25" t="n">
        <x:v>0</x:v>
      </x:c>
      <x:c r="U1826" s="25" t="n">
        <x:v>1</x:v>
      </x:c>
      <x:c r="V1826" s="25" t="str">
        <x:v>2026-08-05</x:v>
      </x:c>
      <x:c r="W1826" s="25" t="str">
        <x:v>NONE</x:v>
      </x:c>
      <x:c r="X1826" s="26" t="b">
        <x:v>1</x:v>
      </x:c>
      <x:c r="Y1826" s="26" t="b">
        <x:v>1</x:v>
      </x:c>
      <x:c r="Z1826" s="25" t="str">
        <x:v>CONTROLLED_SYNTHETIC</x:v>
      </x:c>
      <x:c r="AA1826" s="28" t="n">
        <x:v>6682938.33</x:v>
      </x:c>
      <x:c r="AB1826" s="28" t="n">
        <x:v>6042926.18</x:v>
      </x:c>
      <x:c r="AC1826" s="28" t="n">
        <x:v>438404.45</x:v>
      </x:c>
      <x:c r="AD1826" s="28" t="n">
        <x:v>992302.34</x:v>
      </x:c>
      <x:c r="AE1826" s="28" t="n">
        <x:v>0</x:v>
      </x:c>
      <x:c r="AF1826" s="28" t="n">
        <x:v>0</x:v>
      </x:c>
      <x:c r="AG1826" s="28" t="n">
        <x:v>0</x:v>
      </x:c>
      <x:c r="AH1826" s="28" t="n">
        <x:v>283394.695</x:v>
      </x:c>
      <x:c r="AI1826" s="28" t="n">
        <x:v>546382.55</x:v>
      </x:c>
      <x:c r="AJ1826" s="25" t="n">
        <x:v>718</x:v>
      </x:c>
      <x:c r="AK1826" s="25" t="n">
        <x:v>2</x:v>
      </x:c>
      <x:c r="AL1826" s="28" t="n">
        <x:v>13993839.69</x:v>
      </x:c>
      <x:c r="AM1826" s="28" t="n">
        <x:v>531116.33</x:v>
      </x:c>
      <x:c r="AN1826" s="25" t="str">
        <x:v>CASH_MANAGEMENT|WORKING_CAPITAL_LOAN</x:v>
      </x:c>
      <x:c r="AO1826" s="25" t="str">
        <x:v>2026-04-06</x:v>
      </x:c>
      <x:c r="AP1826" s="25" t="n">
        <x:v>2</x:v>
      </x:c>
      <x:c r="AQ1826" s="25" t="n">
        <x:v>136</x:v>
      </x:c>
      <x:c r="AR1826" s="25" t="n">
        <x:v>54.81</x:v>
      </x:c>
      <x:c r="AS1826" s="30" t="n">
        <x:v>1</x:v>
      </x:c>
      <x:c r="AT1826" s="25" t="n">
        <x:v>15</x:v>
      </x:c>
    </x:row>
    <x:row r="1827">
      <x:c r="A1827" s="25" t="str">
        <x:v>SME001823</x:v>
      </x:c>
      <x:c r="B1827" s="25" t="str">
        <x:v>Synthetic SME 001823</x:v>
      </x:c>
      <x:c r="C1827" s="25" t="str">
        <x:v>RM038</x:v>
      </x:c>
      <x:c r="D1827" s="25" t="str">
        <x:v>Aegean</x:v>
      </x:c>
      <x:c r="E1827" s="25" t="str">
        <x:v>Agriculture</x:v>
      </x:c>
      <x:c r="F1827" s="25" t="str">
        <x:v>SMALL</x:v>
      </x:c>
      <x:c r="G1827" s="25" t="str">
        <x:v>SOLE_PROPRIETOR</x:v>
      </x:c>
      <x:c r="H1827" s="25" t="str">
        <x:v>2019-04-04</x:v>
      </x:c>
      <x:c r="I1827" s="25" t="n">
        <x:v>88</x:v>
      </x:c>
      <x:c r="J1827" s="28" t="n">
        <x:v>46989818.02</x:v>
      </x:c>
      <x:c r="K1827" s="25" t="n">
        <x:v>21</x:v>
      </x:c>
      <x:c r="L1827" s="26" t="b">
        <x:v>0</x:v>
      </x:c>
      <x:c r="M1827" s="26" t="b">
        <x:v>1</x:v>
      </x:c>
      <x:c r="N1827" s="25" t="n">
        <x:v>63.23</x:v>
      </x:c>
      <x:c r="O1827" s="26" t="b">
        <x:v>1</x:v>
      </x:c>
      <x:c r="P1827" s="25" t="str">
        <x:v>VIDEO_MEETING</x:v>
      </x:c>
      <x:c r="Q1827" s="25" t="str">
        <x:v>DERIVED_ANALYTICS</x:v>
      </x:c>
      <x:c r="R1827" s="30" t="n">
        <x:v>0.019998</x:v>
      </x:c>
      <x:c r="S1827" s="25" t="str">
        <x:v>R02</x:v>
      </x:c>
      <x:c r="T1827" s="25" t="n">
        <x:v>60</x:v>
      </x:c>
      <x:c r="U1827" s="25" t="n">
        <x:v>2</x:v>
      </x:c>
      <x:c r="V1827" s="25" t="str">
        <x:v>2027-09-29</x:v>
      </x:c>
      <x:c r="W1827" s="25" t="str">
        <x:v>NONE</x:v>
      </x:c>
      <x:c r="X1827" s="26" t="b">
        <x:v>1</x:v>
      </x:c>
      <x:c r="Y1827" s="26" t="b">
        <x:v>0</x:v>
      </x:c>
      <x:c r="Z1827" s="25" t="str">
        <x:v>CONTROLLED_SYNTHETIC</x:v>
      </x:c>
      <x:c r="AA1827" s="28" t="n">
        <x:v>24356676.31</x:v>
      </x:c>
      <x:c r="AB1827" s="28" t="n">
        <x:v>22675317.92</x:v>
      </x:c>
      <x:c r="AC1827" s="28" t="n">
        <x:v>1180679.21</x:v>
      </x:c>
      <x:c r="AD1827" s="28" t="n">
        <x:v>5160644.69</x:v>
      </x:c>
      <x:c r="AE1827" s="28" t="n">
        <x:v>0</x:v>
      </x:c>
      <x:c r="AF1827" s="28" t="n">
        <x:v>6314928.37</x:v>
      </x:c>
      <x:c r="AG1827" s="28" t="n">
        <x:v>3651978.1</x:v>
      </x:c>
      <x:c r="AH1827" s="28" t="n">
        <x:v>624794.433333</x:v>
      </x:c>
      <x:c r="AI1827" s="28" t="n">
        <x:v>1515963.243333</x:v>
      </x:c>
      <x:c r="AJ1827" s="25" t="n">
        <x:v>621</x:v>
      </x:c>
      <x:c r="AK1827" s="25" t="n">
        <x:v>3</x:v>
      </x:c>
      <x:c r="AL1827" s="28" t="n">
        <x:v>17266365.23</x:v>
      </x:c>
      <x:c r="AM1827" s="28" t="n">
        <x:v>527493.93</x:v>
      </x:c>
      <x:c r="AN1827" s="25" t="str">
        <x:v>PAYROLL_SERVICES|TERM_DEPOSIT|WORKING_CAPITAL_LOAN</x:v>
      </x:c>
      <x:c r="AO1827" s="25" t="str">
        <x:v>2026-03-18</x:v>
      </x:c>
      <x:c r="AP1827" s="25" t="n">
        <x:v>5</x:v>
      </x:c>
      <x:c r="AQ1827" s="25" t="n">
        <x:v>155</x:v>
      </x:c>
      <x:c r="AR1827" s="25" t="n">
        <x:v>49.79</x:v>
      </x:c>
      <x:c r="AS1827" s="30" t="n">
        <x:v>1</x:v>
      </x:c>
      <x:c r="AT1827" s="25" t="n">
        <x:v>0</x:v>
      </x:c>
    </x:row>
    <x:row r="1828">
      <x:c r="A1828" s="25" t="str">
        <x:v>SME001824</x:v>
      </x:c>
      <x:c r="B1828" s="25" t="str">
        <x:v>Synthetic SME 001824</x:v>
      </x:c>
      <x:c r="C1828" s="25" t="str">
        <x:v>RM004</x:v>
      </x:c>
      <x:c r="D1828" s="25" t="str">
        <x:v>Central Anatolia</x:v>
      </x:c>
      <x:c r="E1828" s="25" t="str">
        <x:v>Professional Services</x:v>
      </x:c>
      <x:c r="F1828" s="25" t="str">
        <x:v>MICRO</x:v>
      </x:c>
      <x:c r="G1828" s="25" t="str">
        <x:v>LIMITED</x:v>
      </x:c>
      <x:c r="H1828" s="25" t="str">
        <x:v>2018-07-01</x:v>
      </x:c>
      <x:c r="I1828" s="25" t="n">
        <x:v>97</x:v>
      </x:c>
      <x:c r="J1828" s="28" t="n">
        <x:v>20242320</x:v>
      </x:c>
      <x:c r="K1828" s="25" t="n">
        <x:v>8</x:v>
      </x:c>
      <x:c r="L1828" s="26" t="b">
        <x:v>0</x:v>
      </x:c>
      <x:c r="M1828" s="26" t="b">
        <x:v>0</x:v>
      </x:c>
      <x:c r="N1828" s="25" t="n">
        <x:v>90.99</x:v>
      </x:c>
      <x:c r="O1828" s="26" t="b">
        <x:v>1</x:v>
      </x:c>
      <x:c r="P1828" s="25" t="str">
        <x:v>VIDEO_MEETING</x:v>
      </x:c>
      <x:c r="Q1828" s="25" t="str">
        <x:v>DERIVED_ANALYTICS</x:v>
      </x:c>
      <x:c r="R1828" s="30" t="n">
        <x:v>0.053617</x:v>
      </x:c>
      <x:c r="S1828" s="25" t="str">
        <x:v>R04</x:v>
      </x:c>
      <x:c r="T1828" s="25" t="n">
        <x:v>0</x:v>
      </x:c>
      <x:c r="U1828" s="25" t="n">
        <x:v>1</x:v>
      </x:c>
      <x:c r="V1828" s="25" t="str">
        <x:v>2027-02-06</x:v>
      </x:c>
      <x:c r="W1828" s="25" t="str">
        <x:v>NONE</x:v>
      </x:c>
      <x:c r="X1828" s="26" t="b">
        <x:v>1</x:v>
      </x:c>
      <x:c r="Y1828" s="26" t="b">
        <x:v>1</x:v>
      </x:c>
      <x:c r="Z1828" s="25" t="str">
        <x:v>CONTROLLED_SYNTHETIC</x:v>
      </x:c>
      <x:c r="AA1828" s="28" t="n">
        <x:v>10560325.91</x:v>
      </x:c>
      <x:c r="AB1828" s="28" t="n">
        <x:v>8809219.62</x:v>
      </x:c>
      <x:c r="AC1828" s="28" t="n">
        <x:v>712091.91</x:v>
      </x:c>
      <x:c r="AD1828" s="28" t="n">
        <x:v>1864373.05</x:v>
      </x:c>
      <x:c r="AE1828" s="28" t="n">
        <x:v>0</x:v>
      </x:c>
      <x:c r="AF1828" s="28" t="n">
        <x:v>0</x:v>
      </x:c>
      <x:c r="AG1828" s="28" t="n">
        <x:v>0</x:v>
      </x:c>
      <x:c r="AH1828" s="28" t="n">
        <x:v>277075.101667</x:v>
      </x:c>
      <x:c r="AI1828" s="28" t="n">
        <x:v>1267285.066667</x:v>
      </x:c>
      <x:c r="AJ1828" s="25" t="n">
        <x:v>912</x:v>
      </x:c>
      <x:c r="AK1828" s="25" t="n">
        <x:v>5</x:v>
      </x:c>
      <x:c r="AL1828" s="28" t="n">
        <x:v>21098427.17</x:v>
      </x:c>
      <x:c r="AM1828" s="28" t="n">
        <x:v>730664.66</x:v>
      </x:c>
      <x:c r="AN1828" s="25" t="str">
        <x:v>BUSINESS_CREDIT_CARD|CASH_MANAGEMENT|FX_RISK_MANAGEMENT|POS_MERCHANT_ACQUIRING|TRADE_FINANCE</x:v>
      </x:c>
      <x:c r="AO1828" s="25" t="str">
        <x:v>2026-07-25</x:v>
      </x:c>
      <x:c r="AP1828" s="25" t="n">
        <x:v>6</x:v>
      </x:c>
      <x:c r="AQ1828" s="25" t="n">
        <x:v>26</x:v>
      </x:c>
      <x:c r="AR1828" s="25" t="n">
        <x:v>80.5</x:v>
      </x:c>
      <x:c r="AS1828" s="30" t="n">
        <x:v>1</x:v>
      </x:c>
      <x:c r="AT1828" s="25" t="n">
        <x:v>0</x:v>
      </x:c>
    </x:row>
    <x:row r="1829">
      <x:c r="A1829" s="25" t="str">
        <x:v>SME001825</x:v>
      </x:c>
      <x:c r="B1829" s="25" t="str">
        <x:v>Synthetic SME 001825</x:v>
      </x:c>
      <x:c r="C1829" s="25" t="str">
        <x:v>RM035</x:v>
      </x:c>
      <x:c r="D1829" s="25" t="str">
        <x:v>Central Anatolia</x:v>
      </x:c>
      <x:c r="E1829" s="25" t="str">
        <x:v>Hospitality</x:v>
      </x:c>
      <x:c r="F1829" s="25" t="str">
        <x:v>MICRO</x:v>
      </x:c>
      <x:c r="G1829" s="25" t="str">
        <x:v>LIMITED</x:v>
      </x:c>
      <x:c r="H1829" s="25" t="str">
        <x:v>2016-02-27</x:v>
      </x:c>
      <x:c r="I1829" s="25" t="n">
        <x:v>125</x:v>
      </x:c>
      <x:c r="J1829" s="28" t="n">
        <x:v>17729979.93</x:v>
      </x:c>
      <x:c r="K1829" s="25" t="n">
        <x:v>4</x:v>
      </x:c>
      <x:c r="L1829" s="26" t="b">
        <x:v>0</x:v>
      </x:c>
      <x:c r="M1829" s="26" t="b">
        <x:v>0</x:v>
      </x:c>
      <x:c r="N1829" s="25" t="n">
        <x:v>26.67</x:v>
      </x:c>
      <x:c r="O1829" s="26" t="b">
        <x:v>1</x:v>
      </x:c>
      <x:c r="P1829" s="25" t="str">
        <x:v>RM_CALL</x:v>
      </x:c>
      <x:c r="Q1829" s="25" t="str">
        <x:v>DERIVED_ANALYTICS</x:v>
      </x:c>
      <x:c r="R1829" s="30" t="n">
        <x:v>0.06006</x:v>
      </x:c>
      <x:c r="S1829" s="25" t="str">
        <x:v>R04</x:v>
      </x:c>
      <x:c r="T1829" s="25" t="n">
        <x:v>0</x:v>
      </x:c>
      <x:c r="U1829" s="25" t="n">
        <x:v>1</x:v>
      </x:c>
      <x:c r="V1829" s="25" t="str">
        <x:v>2026-08-15</x:v>
      </x:c>
      <x:c r="W1829" s="25" t="str">
        <x:v>NONE</x:v>
      </x:c>
      <x:c r="X1829" s="26" t="b">
        <x:v>1</x:v>
      </x:c>
      <x:c r="Y1829" s="26" t="b">
        <x:v>1</x:v>
      </x:c>
      <x:c r="Z1829" s="25" t="str">
        <x:v>CONTROLLED_SYNTHETIC</x:v>
      </x:c>
      <x:c r="AA1829" s="28" t="n">
        <x:v>9498421.56</x:v>
      </x:c>
      <x:c r="AB1829" s="28" t="n">
        <x:v>7985773.58</x:v>
      </x:c>
      <x:c r="AC1829" s="28" t="n">
        <x:v>4552274.95</x:v>
      </x:c>
      <x:c r="AD1829" s="28" t="n">
        <x:v>1003280.13</x:v>
      </x:c>
      <x:c r="AE1829" s="28" t="n">
        <x:v>0</x:v>
      </x:c>
      <x:c r="AF1829" s="28" t="n">
        <x:v>0</x:v>
      </x:c>
      <x:c r="AG1829" s="28" t="n">
        <x:v>0</x:v>
      </x:c>
      <x:c r="AH1829" s="28" t="n">
        <x:v>413437.346667</x:v>
      </x:c>
      <x:c r="AI1829" s="28" t="n">
        <x:v>776226.588333</x:v>
      </x:c>
      <x:c r="AJ1829" s="25" t="n">
        <x:v>199</x:v>
      </x:c>
      <x:c r="AK1829" s="25" t="n">
        <x:v>3</x:v>
      </x:c>
      <x:c r="AL1829" s="28" t="n">
        <x:v>22328811.55</x:v>
      </x:c>
      <x:c r="AM1829" s="28" t="n">
        <x:v>365572.19</x:v>
      </x:c>
      <x:c r="AN1829" s="25" t="str">
        <x:v>CASH_MANAGEMENT|POS_MERCHANT_ACQUIRING|WORKING_CAPITAL_LOAN</x:v>
      </x:c>
      <x:c r="AO1829" s="25" t="str">
        <x:v>2025-11-06</x:v>
      </x:c>
      <x:c r="AP1829" s="25" t="n">
        <x:v>2</x:v>
      </x:c>
      <x:c r="AQ1829" s="25" t="n">
        <x:v>287</x:v>
      </x:c>
      <x:c r="AR1829" s="25" t="n">
        <x:v>67.5</x:v>
      </x:c>
      <x:c r="AS1829" s="30" t="n">
        <x:v>1</x:v>
      </x:c>
      <x:c r="AT1829" s="25" t="n">
        <x:v>5</x:v>
      </x:c>
    </x:row>
    <x:row r="1830">
      <x:c r="A1830" s="25" t="str">
        <x:v>SME001826</x:v>
      </x:c>
      <x:c r="B1830" s="25" t="str">
        <x:v>Synthetic SME 001826</x:v>
      </x:c>
      <x:c r="C1830" s="25" t="str">
        <x:v>RM031</x:v>
      </x:c>
      <x:c r="D1830" s="25" t="str">
        <x:v>Black Sea</x:v>
      </x:c>
      <x:c r="E1830" s="25" t="str">
        <x:v>Construction</x:v>
      </x:c>
      <x:c r="F1830" s="25" t="str">
        <x:v>MICRO</x:v>
      </x:c>
      <x:c r="G1830" s="25" t="str">
        <x:v>JOINT_STOCK</x:v>
      </x:c>
      <x:c r="H1830" s="25" t="str">
        <x:v>2025-10-06</x:v>
      </x:c>
      <x:c r="I1830" s="25" t="n">
        <x:v>10</x:v>
      </x:c>
      <x:c r="J1830" s="28" t="n">
        <x:v>7695580.51</x:v>
      </x:c>
      <x:c r="K1830" s="25" t="n">
        <x:v>7</x:v>
      </x:c>
      <x:c r="L1830" s="26" t="b">
        <x:v>0</x:v>
      </x:c>
      <x:c r="M1830" s="26" t="b">
        <x:v>0</x:v>
      </x:c>
      <x:c r="N1830" s="25" t="n">
        <x:v>44.15</x:v>
      </x:c>
      <x:c r="O1830" s="26" t="b">
        <x:v>1</x:v>
      </x:c>
      <x:c r="P1830" s="25" t="str">
        <x:v>RM_CALL</x:v>
      </x:c>
      <x:c r="Q1830" s="25" t="str">
        <x:v>DERIVED_ANALYTICS</x:v>
      </x:c>
      <x:c r="R1830" s="30" t="n">
        <x:v>0.043311</x:v>
      </x:c>
      <x:c r="S1830" s="25" t="str">
        <x:v>R03</x:v>
      </x:c>
      <x:c r="T1830" s="25" t="n">
        <x:v>0</x:v>
      </x:c>
      <x:c r="U1830" s="25" t="n">
        <x:v>1</x:v>
      </x:c>
      <x:c r="V1830" s="25" t="str">
        <x:v>2026-12-11</x:v>
      </x:c>
      <x:c r="W1830" s="25" t="str">
        <x:v>NONE</x:v>
      </x:c>
      <x:c r="X1830" s="26" t="b">
        <x:v>1</x:v>
      </x:c>
      <x:c r="Y1830" s="26" t="b">
        <x:v>1</x:v>
      </x:c>
      <x:c r="Z1830" s="25" t="str">
        <x:v>CONTROLLED_SYNTHETIC</x:v>
      </x:c>
      <x:c r="AA1830" s="28" t="n">
        <x:v>4052407.91</x:v>
      </x:c>
      <x:c r="AB1830" s="28" t="n">
        <x:v>3353060.31</x:v>
      </x:c>
      <x:c r="AC1830" s="28" t="n">
        <x:v>152145.92</x:v>
      </x:c>
      <x:c r="AD1830" s="28" t="n">
        <x:v>1457173.96</x:v>
      </x:c>
      <x:c r="AE1830" s="28" t="n">
        <x:v>0</x:v>
      </x:c>
      <x:c r="AF1830" s="28" t="n">
        <x:v>0</x:v>
      </x:c>
      <x:c r="AG1830" s="28" t="n">
        <x:v>0</x:v>
      </x:c>
      <x:c r="AH1830" s="28" t="n">
        <x:v>129293.71</x:v>
      </x:c>
      <x:c r="AI1830" s="28" t="n">
        <x:v>378628.038333</x:v>
      </x:c>
      <x:c r="AJ1830" s="25" t="n">
        <x:v>451</x:v>
      </x:c>
      <x:c r="AK1830" s="25" t="n">
        <x:v>1</x:v>
      </x:c>
      <x:c r="AL1830" s="28" t="n">
        <x:v>2974958.64</x:v>
      </x:c>
      <x:c r="AM1830" s="28" t="n">
        <x:v>151180.39</x:v>
      </x:c>
      <x:c r="AN1830" s="25" t="str">
        <x:v>PAYROLL_SERVICES</x:v>
      </x:c>
      <x:c r="AO1830" s="25" t="str">
        <x:v>2026-06-09</x:v>
      </x:c>
      <x:c r="AP1830" s="25" t="n">
        <x:v>1</x:v>
      </x:c>
      <x:c r="AQ1830" s="25" t="n">
        <x:v>72</x:v>
      </x:c>
      <x:c r="AR1830" s="25" t="n">
        <x:v>19.71</x:v>
      </x:c>
      <x:c r="AS1830" s="30" t="n">
        <x:v>1</x:v>
      </x:c>
      <x:c r="AT1830" s="25" t="n">
        <x:v>0</x:v>
      </x:c>
    </x:row>
    <x:row r="1831">
      <x:c r="A1831" s="25" t="str">
        <x:v>SME001827</x:v>
      </x:c>
      <x:c r="B1831" s="25" t="str">
        <x:v>Synthetic SME 001827</x:v>
      </x:c>
      <x:c r="C1831" s="25" t="str">
        <x:v>RM029</x:v>
      </x:c>
      <x:c r="D1831" s="25" t="str">
        <x:v>Marmara</x:v>
      </x:c>
      <x:c r="E1831" s="25" t="str">
        <x:v>Transportation</x:v>
      </x:c>
      <x:c r="F1831" s="25" t="str">
        <x:v>MICRO</x:v>
      </x:c>
      <x:c r="G1831" s="25" t="str">
        <x:v>LIMITED</x:v>
      </x:c>
      <x:c r="H1831" s="25" t="str">
        <x:v>2025-11-20</x:v>
      </x:c>
      <x:c r="I1831" s="25" t="n">
        <x:v>8</x:v>
      </x:c>
      <x:c r="J1831" s="28" t="n">
        <x:v>39214151.06</x:v>
      </x:c>
      <x:c r="K1831" s="25" t="n">
        <x:v>9</x:v>
      </x:c>
      <x:c r="L1831" s="26" t="b">
        <x:v>0</x:v>
      </x:c>
      <x:c r="M1831" s="26" t="b">
        <x:v>0</x:v>
      </x:c>
      <x:c r="N1831" s="25" t="n">
        <x:v>69.12</x:v>
      </x:c>
      <x:c r="O1831" s="26" t="b">
        <x:v>1</x:v>
      </x:c>
      <x:c r="P1831" s="25" t="str">
        <x:v>BRANCH</x:v>
      </x:c>
      <x:c r="Q1831" s="25" t="str">
        <x:v>DERIVED_ANALYTICS</x:v>
      </x:c>
      <x:c r="R1831" s="30" t="n">
        <x:v>0.031437</x:v>
      </x:c>
      <x:c r="S1831" s="25" t="str">
        <x:v>R03</x:v>
      </x:c>
      <x:c r="T1831" s="25" t="n">
        <x:v>0</x:v>
      </x:c>
      <x:c r="U1831" s="25" t="n">
        <x:v>1</x:v>
      </x:c>
      <x:c r="V1831" s="25" t="str">
        <x:v>2027-01-10</x:v>
      </x:c>
      <x:c r="W1831" s="25" t="str">
        <x:v>NONE</x:v>
      </x:c>
      <x:c r="X1831" s="26" t="b">
        <x:v>1</x:v>
      </x:c>
      <x:c r="Y1831" s="26" t="b">
        <x:v>1</x:v>
      </x:c>
      <x:c r="Z1831" s="25" t="str">
        <x:v>CONTROLLED_SYNTHETIC</x:v>
      </x:c>
      <x:c r="AA1831" s="28" t="n">
        <x:v>20999530.32</x:v>
      </x:c>
      <x:c r="AB1831" s="28" t="n">
        <x:v>18129840.24</x:v>
      </x:c>
      <x:c r="AC1831" s="28" t="n">
        <x:v>1008758.47</x:v>
      </x:c>
      <x:c r="AD1831" s="28" t="n">
        <x:v>1876269.56</x:v>
      </x:c>
      <x:c r="AE1831" s="28" t="n">
        <x:v>0</x:v>
      </x:c>
      <x:c r="AF1831" s="28" t="n">
        <x:v>0</x:v>
      </x:c>
      <x:c r="AG1831" s="28" t="n">
        <x:v>0</x:v>
      </x:c>
      <x:c r="AH1831" s="28" t="n">
        <x:v>742466.083333</x:v>
      </x:c>
      <x:c r="AI1831" s="28" t="n">
        <x:v>1852299.831667</x:v>
      </x:c>
      <x:c r="AJ1831" s="25" t="n">
        <x:v>560</x:v>
      </x:c>
      <x:c r="AK1831" s="25" t="n">
        <x:v>4</x:v>
      </x:c>
      <x:c r="AL1831" s="28" t="n">
        <x:v>36596710.52</x:v>
      </x:c>
      <x:c r="AM1831" s="28" t="n">
        <x:v>1454558.78</x:v>
      </x:c>
      <x:c r="AN1831" s="25" t="str">
        <x:v>CASH_MANAGEMENT|PAYROLL_SERVICES|POS_MERCHANT_ACQUIRING|TERM_DEPOSIT</x:v>
      </x:c>
      <x:c r="AO1831" s="25" t="str">
        <x:v>2026-07-05</x:v>
      </x:c>
      <x:c r="AP1831" s="25" t="n">
        <x:v>5</x:v>
      </x:c>
      <x:c r="AQ1831" s="25" t="n">
        <x:v>46</x:v>
      </x:c>
      <x:c r="AR1831" s="25" t="n">
        <x:v>54.04</x:v>
      </x:c>
      <x:c r="AS1831" s="30" t="n">
        <x:v>1</x:v>
      </x:c>
      <x:c r="AT1831" s="25" t="n">
        <x:v>0</x:v>
      </x:c>
    </x:row>
    <x:row r="1832">
      <x:c r="A1832" s="25" t="str">
        <x:v>SME001828</x:v>
      </x:c>
      <x:c r="B1832" s="25" t="str">
        <x:v>Synthetic SME 001828</x:v>
      </x:c>
      <x:c r="C1832" s="25" t="str">
        <x:v>RM045</x:v>
      </x:c>
      <x:c r="D1832" s="25" t="str">
        <x:v>Aegean</x:v>
      </x:c>
      <x:c r="E1832" s="25" t="str">
        <x:v>Transportation</x:v>
      </x:c>
      <x:c r="F1832" s="25" t="str">
        <x:v>MICRO</x:v>
      </x:c>
      <x:c r="G1832" s="25" t="str">
        <x:v>SOLE_PROPRIETOR</x:v>
      </x:c>
      <x:c r="H1832" s="25" t="str">
        <x:v>2019-05-25</x:v>
      </x:c>
      <x:c r="I1832" s="25" t="n">
        <x:v>86</x:v>
      </x:c>
      <x:c r="J1832" s="28" t="n">
        <x:v>14677378.49</x:v>
      </x:c>
      <x:c r="K1832" s="25" t="n">
        <x:v>9</x:v>
      </x:c>
      <x:c r="L1832" s="26" t="b">
        <x:v>0</x:v>
      </x:c>
      <x:c r="M1832" s="26" t="b">
        <x:v>0</x:v>
      </x:c>
      <x:c r="N1832" s="25" t="n">
        <x:v>93.52</x:v>
      </x:c>
      <x:c r="O1832" s="26" t="b">
        <x:v>0</x:v>
      </x:c>
      <x:c r="P1832" s="25" t="str">
        <x:v>RM_CALL</x:v>
      </x:c>
      <x:c r="Q1832" s="25" t="str">
        <x:v>DERIVED_ANALYTICS</x:v>
      </x:c>
      <x:c r="R1832" s="30" t="n">
        <x:v>0.03635</x:v>
      </x:c>
      <x:c r="S1832" s="25" t="str">
        <x:v>R03</x:v>
      </x:c>
      <x:c r="T1832" s="25" t="n">
        <x:v>15</x:v>
      </x:c>
      <x:c r="U1832" s="25" t="n">
        <x:v>1</x:v>
      </x:c>
      <x:c r="V1832" s="25" t="str">
        <x:v>2027-07-10</x:v>
      </x:c>
      <x:c r="W1832" s="25" t="str">
        <x:v>NONE</x:v>
      </x:c>
      <x:c r="X1832" s="26" t="b">
        <x:v>1</x:v>
      </x:c>
      <x:c r="Y1832" s="26" t="b">
        <x:v>1</x:v>
      </x:c>
      <x:c r="Z1832" s="25" t="str">
        <x:v>CONTROLLED_SYNTHETIC</x:v>
      </x:c>
      <x:c r="AA1832" s="28" t="n">
        <x:v>8245499.28</x:v>
      </x:c>
      <x:c r="AB1832" s="28" t="n">
        <x:v>7368990.1</x:v>
      </x:c>
      <x:c r="AC1832" s="28" t="n">
        <x:v>589379.76</x:v>
      </x:c>
      <x:c r="AD1832" s="28" t="n">
        <x:v>1729827.95</x:v>
      </x:c>
      <x:c r="AE1832" s="28" t="n">
        <x:v>0</x:v>
      </x:c>
      <x:c r="AF1832" s="28" t="n">
        <x:v>0</x:v>
      </x:c>
      <x:c r="AG1832" s="28" t="n">
        <x:v>0</x:v>
      </x:c>
      <x:c r="AH1832" s="28" t="n">
        <x:v>308637.326667</x:v>
      </x:c>
      <x:c r="AI1832" s="28" t="n">
        <x:v>807461.458333</x:v>
      </x:c>
      <x:c r="AJ1832" s="25" t="n">
        <x:v>964</x:v>
      </x:c>
      <x:c r="AK1832" s="25" t="n">
        <x:v>2</x:v>
      </x:c>
      <x:c r="AL1832" s="28" t="n">
        <x:v>405121.69</x:v>
      </x:c>
      <x:c r="AM1832" s="28" t="n">
        <x:v>1750.88</x:v>
      </x:c>
      <x:c r="AN1832" s="25" t="str">
        <x:v>BUSINESS_CREDIT_CARD|TRADE_FINANCE</x:v>
      </x:c>
      <x:c r="AO1832" s="25" t="str">
        <x:v>2026-06-26</x:v>
      </x:c>
      <x:c r="AP1832" s="25" t="n">
        <x:v>5</x:v>
      </x:c>
      <x:c r="AQ1832" s="25" t="n">
        <x:v>55</x:v>
      </x:c>
      <x:c r="AR1832" s="25" t="n">
        <x:v>33.77</x:v>
      </x:c>
      <x:c r="AS1832" s="30" t="n">
        <x:v>0.078862</x:v>
      </x:c>
      <x:c r="AT1832" s="25" t="n">
        <x:v>0</x:v>
      </x:c>
    </x:row>
    <x:row r="1833">
      <x:c r="A1833" s="25" t="str">
        <x:v>SME001829</x:v>
      </x:c>
      <x:c r="B1833" s="25" t="str">
        <x:v>Synthetic SME 001829</x:v>
      </x:c>
      <x:c r="C1833" s="25" t="str">
        <x:v>RM039</x:v>
      </x:c>
      <x:c r="D1833" s="25" t="str">
        <x:v>Eastern</x:v>
      </x:c>
      <x:c r="E1833" s="25" t="str">
        <x:v>Construction</x:v>
      </x:c>
      <x:c r="F1833" s="25" t="str">
        <x:v>MICRO</x:v>
      </x:c>
      <x:c r="G1833" s="25" t="str">
        <x:v>LIMITED</x:v>
      </x:c>
      <x:c r="H1833" s="25" t="str">
        <x:v>2022-09-03</x:v>
      </x:c>
      <x:c r="I1833" s="25" t="n">
        <x:v>47</x:v>
      </x:c>
      <x:c r="J1833" s="28" t="n">
        <x:v>5084467.35</x:v>
      </x:c>
      <x:c r="K1833" s="25" t="n">
        <x:v>4</x:v>
      </x:c>
      <x:c r="L1833" s="26" t="b">
        <x:v>1</x:v>
      </x:c>
      <x:c r="M1833" s="26" t="b">
        <x:v>0</x:v>
      </x:c>
      <x:c r="N1833" s="25" t="n">
        <x:v>84.92</x:v>
      </x:c>
      <x:c r="O1833" s="26" t="b">
        <x:v>1</x:v>
      </x:c>
      <x:c r="P1833" s="25" t="str">
        <x:v>VIDEO_MEETING</x:v>
      </x:c>
      <x:c r="Q1833" s="25" t="str">
        <x:v>DERIVED_ANALYTICS</x:v>
      </x:c>
      <x:c r="R1833" s="30" t="n">
        <x:v>0.091223</x:v>
      </x:c>
      <x:c r="S1833" s="25" t="str">
        <x:v>R06</x:v>
      </x:c>
      <x:c r="T1833" s="25" t="n">
        <x:v>15</x:v>
      </x:c>
      <x:c r="U1833" s="25" t="n">
        <x:v>1</x:v>
      </x:c>
      <x:c r="V1833" s="25" t="str">
        <x:v>2026-03-09</x:v>
      </x:c>
      <x:c r="W1833" s="25" t="str">
        <x:v>NONE</x:v>
      </x:c>
      <x:c r="X1833" s="26" t="b">
        <x:v>1</x:v>
      </x:c>
      <x:c r="Y1833" s="26" t="b">
        <x:v>1</x:v>
      </x:c>
      <x:c r="Z1833" s="25" t="str">
        <x:v>CONTROLLED_SYNTHETIC</x:v>
      </x:c>
      <x:c r="AA1833" s="28" t="n">
        <x:v>2664364.49</x:v>
      </x:c>
      <x:c r="AB1833" s="28" t="n">
        <x:v>2370153.45</x:v>
      </x:c>
      <x:c r="AC1833" s="28" t="n">
        <x:v>100902.85</x:v>
      </x:c>
      <x:c r="AD1833" s="28" t="n">
        <x:v>912251.88</x:v>
      </x:c>
      <x:c r="AE1833" s="28" t="n">
        <x:v>818306.37</x:v>
      </x:c>
      <x:c r="AF1833" s="28" t="n">
        <x:v>0</x:v>
      </x:c>
      <x:c r="AG1833" s="28" t="n">
        <x:v>419703.9</x:v>
      </x:c>
      <x:c r="AH1833" s="28" t="n">
        <x:v>67610.273333</x:v>
      </x:c>
      <x:c r="AI1833" s="28" t="n">
        <x:v>364527.01</x:v>
      </x:c>
      <x:c r="AJ1833" s="25" t="n">
        <x:v>588</x:v>
      </x:c>
      <x:c r="AK1833" s="25" t="n">
        <x:v>1</x:v>
      </x:c>
      <x:c r="AL1833" s="28" t="n">
        <x:v>922379.64</x:v>
      </x:c>
      <x:c r="AM1833" s="28" t="n">
        <x:v>45513.96</x:v>
      </x:c>
      <x:c r="AN1833" s="25" t="str">
        <x:v>TRADE_FINANCE</x:v>
      </x:c>
      <x:c r="AO1833" s="25" t="str">
        <x:v>2025-09-26</x:v>
      </x:c>
      <x:c r="AP1833" s="25" t="n">
        <x:v>1</x:v>
      </x:c>
      <x:c r="AQ1833" s="25" t="n">
        <x:v>328</x:v>
      </x:c>
      <x:c r="AR1833" s="25" t="n">
        <x:v>22.77</x:v>
      </x:c>
      <x:c r="AS1833" s="30" t="n">
        <x:v>0.518318</x:v>
      </x:c>
      <x:c r="AT1833" s="25" t="n">
        <x:v>164</x:v>
      </x:c>
    </x:row>
    <x:row r="1834">
      <x:c r="A1834" s="25" t="str">
        <x:v>SME001830</x:v>
      </x:c>
      <x:c r="B1834" s="25" t="str">
        <x:v>Synthetic SME 001830</x:v>
      </x:c>
      <x:c r="C1834" s="25" t="str">
        <x:v>RM041</x:v>
      </x:c>
      <x:c r="D1834" s="25" t="str">
        <x:v>Marmara</x:v>
      </x:c>
      <x:c r="E1834" s="25" t="str">
        <x:v>Wholesale Trade</x:v>
      </x:c>
      <x:c r="F1834" s="25" t="str">
        <x:v>SMALL</x:v>
      </x:c>
      <x:c r="G1834" s="25" t="str">
        <x:v>JOINT_STOCK</x:v>
      </x:c>
      <x:c r="H1834" s="25" t="str">
        <x:v>2025-02-25</x:v>
      </x:c>
      <x:c r="I1834" s="25" t="n">
        <x:v>17</x:v>
      </x:c>
      <x:c r="J1834" s="28" t="n">
        <x:v>16633927.02</x:v>
      </x:c>
      <x:c r="K1834" s="25" t="n">
        <x:v>43</x:v>
      </x:c>
      <x:c r="L1834" s="26" t="b">
        <x:v>0</x:v>
      </x:c>
      <x:c r="M1834" s="26" t="b">
        <x:v>0</x:v>
      </x:c>
      <x:c r="N1834" s="25" t="n">
        <x:v>86.57</x:v>
      </x:c>
      <x:c r="O1834" s="26" t="b">
        <x:v>1</x:v>
      </x:c>
      <x:c r="P1834" s="25" t="str">
        <x:v>RM_CALL</x:v>
      </x:c>
      <x:c r="Q1834" s="25" t="str">
        <x:v>DERIVED_ANALYTICS</x:v>
      </x:c>
      <x:c r="R1834" s="30" t="n">
        <x:v>0.027911</x:v>
      </x:c>
      <x:c r="S1834" s="25" t="str">
        <x:v>R03</x:v>
      </x:c>
      <x:c r="T1834" s="25" t="n">
        <x:v>0</x:v>
      </x:c>
      <x:c r="U1834" s="25" t="n">
        <x:v>1</x:v>
      </x:c>
      <x:c r="V1834" s="25" t="str">
        <x:v>2026-11-18</x:v>
      </x:c>
      <x:c r="W1834" s="25" t="str">
        <x:v>NONE</x:v>
      </x:c>
      <x:c r="X1834" s="26" t="b">
        <x:v>1</x:v>
      </x:c>
      <x:c r="Y1834" s="26" t="b">
        <x:v>1</x:v>
      </x:c>
      <x:c r="Z1834" s="25" t="str">
        <x:v>CONTROLLED_SYNTHETIC</x:v>
      </x:c>
      <x:c r="AA1834" s="28" t="n">
        <x:v>8756883.77</x:v>
      </x:c>
      <x:c r="AB1834" s="28" t="n">
        <x:v>8246398.76</x:v>
      </x:c>
      <x:c r="AC1834" s="28" t="n">
        <x:v>533536.65</x:v>
      </x:c>
      <x:c r="AD1834" s="28" t="n">
        <x:v>9632106.34</x:v>
      </x:c>
      <x:c r="AE1834" s="28" t="n">
        <x:v>0</x:v>
      </x:c>
      <x:c r="AF1834" s="28" t="n">
        <x:v>0</x:v>
      </x:c>
      <x:c r="AG1834" s="28" t="n">
        <x:v>0</x:v>
      </x:c>
      <x:c r="AH1834" s="28" t="n">
        <x:v>350301.13</x:v>
      </x:c>
      <x:c r="AI1834" s="28" t="n">
        <x:v>903644.666667</x:v>
      </x:c>
      <x:c r="AJ1834" s="25" t="n">
        <x:v>867</x:v>
      </x:c>
      <x:c r="AK1834" s="25" t="n">
        <x:v>3</x:v>
      </x:c>
      <x:c r="AL1834" s="28" t="n">
        <x:v>21718580.01</x:v>
      </x:c>
      <x:c r="AM1834" s="28" t="n">
        <x:v>738545.94</x:v>
      </x:c>
      <x:c r="AN1834" s="25" t="str">
        <x:v>BUSINESS_CREDIT_CARD|PAYROLL_SERVICES|WORKING_CAPITAL_LOAN</x:v>
      </x:c>
      <x:c r="AO1834" s="25" t="str">
        <x:v>2025-12-07</x:v>
      </x:c>
      <x:c r="AP1834" s="25" t="n">
        <x:v>2</x:v>
      </x:c>
      <x:c r="AQ1834" s="25" t="n">
        <x:v>256</x:v>
      </x:c>
      <x:c r="AR1834" s="25" t="n">
        <x:v>51.55</x:v>
      </x:c>
      <x:c r="AS1834" s="30" t="n">
        <x:v>1</x:v>
      </x:c>
      <x:c r="AT1834" s="25" t="n">
        <x:v>0</x:v>
      </x:c>
    </x:row>
    <x:row r="1835">
      <x:c r="A1835" s="25" t="str">
        <x:v>SME001831</x:v>
      </x:c>
      <x:c r="B1835" s="25" t="str">
        <x:v>Synthetic SME 001831</x:v>
      </x:c>
      <x:c r="C1835" s="25" t="str">
        <x:v>RM006</x:v>
      </x:c>
      <x:c r="D1835" s="25" t="str">
        <x:v>Aegean</x:v>
      </x:c>
      <x:c r="E1835" s="25" t="str">
        <x:v>Agriculture</x:v>
      </x:c>
      <x:c r="F1835" s="25" t="str">
        <x:v>SMALL</x:v>
      </x:c>
      <x:c r="G1835" s="25" t="str">
        <x:v>JOINT_STOCK</x:v>
      </x:c>
      <x:c r="H1835" s="25" t="str">
        <x:v>2025-08-11</x:v>
      </x:c>
      <x:c r="I1835" s="25" t="n">
        <x:v>12</x:v>
      </x:c>
      <x:c r="J1835" s="28" t="n">
        <x:v>16764985.4</x:v>
      </x:c>
      <x:c r="K1835" s="25" t="n">
        <x:v>32</x:v>
      </x:c>
      <x:c r="L1835" s="26" t="b">
        <x:v>0</x:v>
      </x:c>
      <x:c r="M1835" s="26" t="b">
        <x:v>1</x:v>
      </x:c>
      <x:c r="N1835" s="25" t="n">
        <x:v>65.56</x:v>
      </x:c>
      <x:c r="O1835" s="26" t="b">
        <x:v>1</x:v>
      </x:c>
      <x:c r="P1835" s="25" t="str">
        <x:v>VIDEO_MEETING</x:v>
      </x:c>
      <x:c r="Q1835" s="25" t="str">
        <x:v>DERIVED_ANALYTICS</x:v>
      </x:c>
      <x:c r="R1835" s="30" t="n">
        <x:v>0.028007</x:v>
      </x:c>
      <x:c r="S1835" s="25" t="str">
        <x:v>R03</x:v>
      </x:c>
      <x:c r="T1835" s="25" t="n">
        <x:v>5</x:v>
      </x:c>
      <x:c r="U1835" s="25" t="n">
        <x:v>1</x:v>
      </x:c>
      <x:c r="V1835" s="25" t="str">
        <x:v>2027-01-06</x:v>
      </x:c>
      <x:c r="W1835" s="25" t="str">
        <x:v>NONE</x:v>
      </x:c>
      <x:c r="X1835" s="26" t="b">
        <x:v>1</x:v>
      </x:c>
      <x:c r="Y1835" s="26" t="b">
        <x:v>1</x:v>
      </x:c>
      <x:c r="Z1835" s="25" t="str">
        <x:v>CONTROLLED_SYNTHETIC</x:v>
      </x:c>
      <x:c r="AA1835" s="28" t="n">
        <x:v>9212887.46</x:v>
      </x:c>
      <x:c r="AB1835" s="28" t="n">
        <x:v>8866739.07</x:v>
      </x:c>
      <x:c r="AC1835" s="28" t="n">
        <x:v>520581.78</x:v>
      </x:c>
      <x:c r="AD1835" s="28" t="n">
        <x:v>7598047.38</x:v>
      </x:c>
      <x:c r="AE1835" s="28" t="n">
        <x:v>0</x:v>
      </x:c>
      <x:c r="AF1835" s="28" t="n">
        <x:v>2158582.74</x:v>
      </x:c>
      <x:c r="AG1835" s="28" t="n">
        <x:v>1078299.29</x:v>
      </x:c>
      <x:c r="AH1835" s="28" t="n">
        <x:v>327799.831667</x:v>
      </x:c>
      <x:c r="AI1835" s="28" t="n">
        <x:v>858199.38</x:v>
      </x:c>
      <x:c r="AJ1835" s="25" t="n">
        <x:v>542</x:v>
      </x:c>
      <x:c r="AK1835" s="25" t="n">
        <x:v>3</x:v>
      </x:c>
      <x:c r="AL1835" s="28" t="n">
        <x:v>22794717.83</x:v>
      </x:c>
      <x:c r="AM1835" s="28" t="n">
        <x:v>1040425.9</x:v>
      </x:c>
      <x:c r="AN1835" s="25" t="str">
        <x:v>CASH_MANAGEMENT|TRADE_FINANCE|WORKING_CAPITAL_LOAN</x:v>
      </x:c>
      <x:c r="AO1835" s="25" t="str">
        <x:v>2026-05-11</x:v>
      </x:c>
      <x:c r="AP1835" s="25" t="n">
        <x:v>4</x:v>
      </x:c>
      <x:c r="AQ1835" s="25" t="n">
        <x:v>101</x:v>
      </x:c>
      <x:c r="AR1835" s="25" t="n">
        <x:v>50.36</x:v>
      </x:c>
      <x:c r="AS1835" s="30" t="n">
        <x:v>1</x:v>
      </x:c>
      <x:c r="AT1835" s="25" t="n">
        <x:v>0</x:v>
      </x:c>
    </x:row>
    <x:row r="1836">
      <x:c r="A1836" s="25" t="str">
        <x:v>SME001832</x:v>
      </x:c>
      <x:c r="B1836" s="25" t="str">
        <x:v>Synthetic SME 001832</x:v>
      </x:c>
      <x:c r="C1836" s="25" t="str">
        <x:v>RM017</x:v>
      </x:c>
      <x:c r="D1836" s="25" t="str">
        <x:v>Aegean</x:v>
      </x:c>
      <x:c r="E1836" s="25" t="str">
        <x:v>Transportation</x:v>
      </x:c>
      <x:c r="F1836" s="25" t="str">
        <x:v>MICRO</x:v>
      </x:c>
      <x:c r="G1836" s="25" t="str">
        <x:v>SOLE_PROPRIETOR</x:v>
      </x:c>
      <x:c r="H1836" s="25" t="str">
        <x:v>2025-03-05</x:v>
      </x:c>
      <x:c r="I1836" s="25" t="n">
        <x:v>17</x:v>
      </x:c>
      <x:c r="J1836" s="28" t="n">
        <x:v>3878096.83</x:v>
      </x:c>
      <x:c r="K1836" s="25" t="n">
        <x:v>6</x:v>
      </x:c>
      <x:c r="L1836" s="26" t="b">
        <x:v>0</x:v>
      </x:c>
      <x:c r="M1836" s="26" t="b">
        <x:v>0</x:v>
      </x:c>
      <x:c r="N1836" s="25" t="n">
        <x:v>69.33</x:v>
      </x:c>
      <x:c r="O1836" s="26" t="b">
        <x:v>1</x:v>
      </x:c>
      <x:c r="P1836" s="25" t="str">
        <x:v>BRANCH</x:v>
      </x:c>
      <x:c r="Q1836" s="25" t="str">
        <x:v>DERIVED_ANALYTICS</x:v>
      </x:c>
      <x:c r="R1836" s="30" t="n">
        <x:v>0.044547</x:v>
      </x:c>
      <x:c r="S1836" s="25" t="str">
        <x:v>R03</x:v>
      </x:c>
      <x:c r="T1836" s="25" t="n">
        <x:v>0</x:v>
      </x:c>
      <x:c r="U1836" s="25" t="n">
        <x:v>1</x:v>
      </x:c>
      <x:c r="V1836" s="25" t="str">
        <x:v>2026-06-05</x:v>
      </x:c>
      <x:c r="W1836" s="25" t="str">
        <x:v>NONE</x:v>
      </x:c>
      <x:c r="X1836" s="26" t="b">
        <x:v>0</x:v>
      </x:c>
      <x:c r="Y1836" s="26" t="b">
        <x:v>1</x:v>
      </x:c>
      <x:c r="Z1836" s="25" t="str">
        <x:v>CONTROLLED_SYNTHETIC</x:v>
      </x:c>
      <x:c r="AA1836" s="28" t="n">
        <x:v>2203544.05</x:v>
      </x:c>
      <x:c r="AB1836" s="28" t="n">
        <x:v>1947886</x:v>
      </x:c>
      <x:c r="AC1836" s="28" t="n">
        <x:v>136267.79</x:v>
      </x:c>
      <x:c r="AD1836" s="28" t="n">
        <x:v>1440064.16</x:v>
      </x:c>
      <x:c r="AE1836" s="28" t="n">
        <x:v>0</x:v>
      </x:c>
      <x:c r="AF1836" s="28" t="n">
        <x:v>0</x:v>
      </x:c>
      <x:c r="AG1836" s="28" t="n">
        <x:v>0</x:v>
      </x:c>
      <x:c r="AH1836" s="28" t="n">
        <x:v>65333.78</x:v>
      </x:c>
      <x:c r="AI1836" s="28" t="n">
        <x:v>187590.363333</x:v>
      </x:c>
      <x:c r="AJ1836" s="25" t="n">
        <x:v>598</x:v>
      </x:c>
      <x:c r="AK1836" s="25" t="n">
        <x:v>1</x:v>
      </x:c>
      <x:c r="AL1836" s="28" t="n">
        <x:v>106384.18</x:v>
      </x:c>
      <x:c r="AM1836" s="28" t="n">
        <x:v>1322.73</x:v>
      </x:c>
      <x:c r="AN1836" s="25" t="str">
        <x:v>BUSINESS_CREDIT_CARD</x:v>
      </x:c>
      <x:c r="AO1836" s="25" t="str">
        <x:v>2026-08-03</x:v>
      </x:c>
      <x:c r="AP1836" s="25" t="n">
        <x:v>6</x:v>
      </x:c>
      <x:c r="AQ1836" s="25" t="n">
        <x:v>17</x:v>
      </x:c>
      <x:c r="AR1836" s="25" t="n">
        <x:v>11.32</x:v>
      </x:c>
      <x:c r="AS1836" s="30" t="n">
        <x:v>0.078377</x:v>
      </x:c>
      <x:c r="AT1836" s="25" t="n">
        <x:v>76</x:v>
      </x:c>
    </x:row>
    <x:row r="1837">
      <x:c r="A1837" s="25" t="str">
        <x:v>SME001833</x:v>
      </x:c>
      <x:c r="B1837" s="25" t="str">
        <x:v>Synthetic SME 001833</x:v>
      </x:c>
      <x:c r="C1837" s="25" t="str">
        <x:v>RM007</x:v>
      </x:c>
      <x:c r="D1837" s="25" t="str">
        <x:v>Central Anatolia</x:v>
      </x:c>
      <x:c r="E1837" s="25" t="str">
        <x:v>Construction</x:v>
      </x:c>
      <x:c r="F1837" s="25" t="str">
        <x:v>SMALL</x:v>
      </x:c>
      <x:c r="G1837" s="25" t="str">
        <x:v>JOINT_STOCK</x:v>
      </x:c>
      <x:c r="H1837" s="25" t="str">
        <x:v>2025-05-20</x:v>
      </x:c>
      <x:c r="I1837" s="25" t="n">
        <x:v>15</x:v>
      </x:c>
      <x:c r="J1837" s="28" t="n">
        <x:v>35724333.48</x:v>
      </x:c>
      <x:c r="K1837" s="25" t="n">
        <x:v>43</x:v>
      </x:c>
      <x:c r="L1837" s="26" t="b">
        <x:v>0</x:v>
      </x:c>
      <x:c r="M1837" s="26" t="b">
        <x:v>0</x:v>
      </x:c>
      <x:c r="N1837" s="25" t="n">
        <x:v>71.95</x:v>
      </x:c>
      <x:c r="O1837" s="26" t="b">
        <x:v>1</x:v>
      </x:c>
      <x:c r="P1837" s="25" t="str">
        <x:v>SECURE_MESSAGE</x:v>
      </x:c>
      <x:c r="Q1837" s="25" t="str">
        <x:v>DERIVED_ANALYTICS</x:v>
      </x:c>
      <x:c r="R1837" s="30" t="n">
        <x:v>0.058912</x:v>
      </x:c>
      <x:c r="S1837" s="25" t="str">
        <x:v>R04</x:v>
      </x:c>
      <x:c r="T1837" s="25" t="n">
        <x:v>0</x:v>
      </x:c>
      <x:c r="U1837" s="25" t="n">
        <x:v>1</x:v>
      </x:c>
      <x:c r="V1837" s="25" t="str">
        <x:v>2027-02-19</x:v>
      </x:c>
      <x:c r="W1837" s="25" t="str">
        <x:v>NONE</x:v>
      </x:c>
      <x:c r="X1837" s="26" t="b">
        <x:v>1</x:v>
      </x:c>
      <x:c r="Y1837" s="26" t="b">
        <x:v>1</x:v>
      </x:c>
      <x:c r="Z1837" s="25" t="str">
        <x:v>CONTROLLED_SYNTHETIC</x:v>
      </x:c>
      <x:c r="AA1837" s="28" t="n">
        <x:v>18562470.32</x:v>
      </x:c>
      <x:c r="AB1837" s="28" t="n">
        <x:v>15537213.55</x:v>
      </x:c>
      <x:c r="AC1837" s="28" t="n">
        <x:v>859679.44</x:v>
      </x:c>
      <x:c r="AD1837" s="28" t="n">
        <x:v>9357716.82</x:v>
      </x:c>
      <x:c r="AE1837" s="28" t="n">
        <x:v>0</x:v>
      </x:c>
      <x:c r="AF1837" s="28" t="n">
        <x:v>0</x:v>
      </x:c>
      <x:c r="AG1837" s="28" t="n">
        <x:v>0</x:v>
      </x:c>
      <x:c r="AH1837" s="28" t="n">
        <x:v>792094.878333</x:v>
      </x:c>
      <x:c r="AI1837" s="28" t="n">
        <x:v>1641032.24</x:v>
      </x:c>
      <x:c r="AJ1837" s="25" t="n">
        <x:v>648</x:v>
      </x:c>
      <x:c r="AK1837" s="25" t="n">
        <x:v>2</x:v>
      </x:c>
      <x:c r="AL1837" s="28" t="n">
        <x:v>31966948.11</x:v>
      </x:c>
      <x:c r="AM1837" s="28" t="n">
        <x:v>539080.89</x:v>
      </x:c>
      <x:c r="AN1837" s="25" t="str">
        <x:v>BUSINESS_CREDIT_CARD|CASH_MANAGEMENT</x:v>
      </x:c>
      <x:c r="AO1837" s="25" t="str">
        <x:v>2026-07-18</x:v>
      </x:c>
      <x:c r="AP1837" s="25" t="n">
        <x:v>5</x:v>
      </x:c>
      <x:c r="AQ1837" s="25" t="n">
        <x:v>33</x:v>
      </x:c>
      <x:c r="AR1837" s="25" t="n">
        <x:v>41.63</x:v>
      </x:c>
      <x:c r="AS1837" s="30" t="n">
        <x:v>1</x:v>
      </x:c>
      <x:c r="AT1837" s="25" t="n">
        <x:v>0</x:v>
      </x:c>
    </x:row>
    <x:row r="1838">
      <x:c r="A1838" s="25" t="str">
        <x:v>SME001834</x:v>
      </x:c>
      <x:c r="B1838" s="25" t="str">
        <x:v>Synthetic SME 001834</x:v>
      </x:c>
      <x:c r="C1838" s="25" t="str">
        <x:v>RM012</x:v>
      </x:c>
      <x:c r="D1838" s="25" t="str">
        <x:v>Central Anatolia</x:v>
      </x:c>
      <x:c r="E1838" s="25" t="str">
        <x:v>Retail Trade</x:v>
      </x:c>
      <x:c r="F1838" s="25" t="str">
        <x:v>MICRO</x:v>
      </x:c>
      <x:c r="G1838" s="25" t="str">
        <x:v>SOLE_PROPRIETOR</x:v>
      </x:c>
      <x:c r="H1838" s="25" t="str">
        <x:v>2020-01-21</x:v>
      </x:c>
      <x:c r="I1838" s="25" t="n">
        <x:v>78</x:v>
      </x:c>
      <x:c r="J1838" s="28" t="n">
        <x:v>11403630.64</x:v>
      </x:c>
      <x:c r="K1838" s="25" t="n">
        <x:v>8</x:v>
      </x:c>
      <x:c r="L1838" s="26" t="b">
        <x:v>0</x:v>
      </x:c>
      <x:c r="M1838" s="26" t="b">
        <x:v>1</x:v>
      </x:c>
      <x:c r="N1838" s="25" t="n">
        <x:v>23.43</x:v>
      </x:c>
      <x:c r="O1838" s="26" t="b">
        <x:v>1</x:v>
      </x:c>
      <x:c r="P1838" s="25" t="str">
        <x:v>VIDEO_MEETING</x:v>
      </x:c>
      <x:c r="Q1838" s="25" t="str">
        <x:v>DERIVED_ANALYTICS</x:v>
      </x:c>
      <x:c r="R1838" s="30" t="n">
        <x:v>0.067619</x:v>
      </x:c>
      <x:c r="S1838" s="25" t="str">
        <x:v>R04</x:v>
      </x:c>
      <x:c r="T1838" s="25" t="n">
        <x:v>30</x:v>
      </x:c>
      <x:c r="U1838" s="25" t="n">
        <x:v>2</x:v>
      </x:c>
      <x:c r="V1838" s="25" t="str">
        <x:v>2027-10-12</x:v>
      </x:c>
      <x:c r="W1838" s="25" t="str">
        <x:v>NONE</x:v>
      </x:c>
      <x:c r="X1838" s="26" t="b">
        <x:v>1</x:v>
      </x:c>
      <x:c r="Y1838" s="26" t="b">
        <x:v>0</x:v>
      </x:c>
      <x:c r="Z1838" s="25" t="str">
        <x:v>CONTROLLED_SYNTHETIC</x:v>
      </x:c>
      <x:c r="AA1838" s="28" t="n">
        <x:v>6494464.3</x:v>
      </x:c>
      <x:c r="AB1838" s="28" t="n">
        <x:v>6264951.94</x:v>
      </x:c>
      <x:c r="AC1838" s="28" t="n">
        <x:v>3435108.81</x:v>
      </x:c>
      <x:c r="AD1838" s="28" t="n">
        <x:v>1797554.3</x:v>
      </x:c>
      <x:c r="AE1838" s="28" t="n">
        <x:v>0</x:v>
      </x:c>
      <x:c r="AF1838" s="28" t="n">
        <x:v>1114762.38</x:v>
      </x:c>
      <x:c r="AG1838" s="28" t="n">
        <x:v>505307.32</x:v>
      </x:c>
      <x:c r="AH1838" s="28" t="n">
        <x:v>177255.821667</x:v>
      </x:c>
      <x:c r="AI1838" s="28" t="n">
        <x:v>700635.605</x:v>
      </x:c>
      <x:c r="AJ1838" s="25" t="n">
        <x:v>217</x:v>
      </x:c>
      <x:c r="AK1838" s="25" t="n">
        <x:v>4</x:v>
      </x:c>
      <x:c r="AL1838" s="28" t="n">
        <x:v>20931705.44</x:v>
      </x:c>
      <x:c r="AM1838" s="28" t="n">
        <x:v>984562.28</x:v>
      </x:c>
      <x:c r="AN1838" s="25" t="str">
        <x:v>CASH_MANAGEMENT|POS_MERCHANT_ACQUIRING|TERM_DEPOSIT|WORKING_CAPITAL_LOAN</x:v>
      </x:c>
      <x:c r="AO1838" s="25" t="str">
        <x:v>2026-08-01</x:v>
      </x:c>
      <x:c r="AP1838" s="25" t="n">
        <x:v>6</x:v>
      </x:c>
      <x:c r="AQ1838" s="25" t="n">
        <x:v>19</x:v>
      </x:c>
      <x:c r="AR1838" s="25" t="n">
        <x:v>72.57</x:v>
      </x:c>
      <x:c r="AS1838" s="30" t="n">
        <x:v>1</x:v>
      </x:c>
      <x:c r="AT1838" s="25" t="n">
        <x:v>0</x:v>
      </x:c>
    </x:row>
    <x:row r="1839">
      <x:c r="A1839" s="25" t="str">
        <x:v>SME001835</x:v>
      </x:c>
      <x:c r="B1839" s="25" t="str">
        <x:v>Synthetic SME 001835</x:v>
      </x:c>
      <x:c r="C1839" s="25" t="str">
        <x:v>RM041</x:v>
      </x:c>
      <x:c r="D1839" s="25" t="str">
        <x:v>Marmara</x:v>
      </x:c>
      <x:c r="E1839" s="25" t="str">
        <x:v>Wholesale Trade</x:v>
      </x:c>
      <x:c r="F1839" s="25" t="str">
        <x:v>MICRO</x:v>
      </x:c>
      <x:c r="G1839" s="25" t="str">
        <x:v>SOLE_PROPRIETOR</x:v>
      </x:c>
      <x:c r="H1839" s="25" t="str">
        <x:v>2025-11-03</x:v>
      </x:c>
      <x:c r="I1839" s="25" t="n">
        <x:v>9</x:v>
      </x:c>
      <x:c r="J1839" s="28" t="n">
        <x:v>6600389.16</x:v>
      </x:c>
      <x:c r="K1839" s="25" t="n">
        <x:v>8</x:v>
      </x:c>
      <x:c r="L1839" s="26" t="b">
        <x:v>0</x:v>
      </x:c>
      <x:c r="M1839" s="26" t="b">
        <x:v>0</x:v>
      </x:c>
      <x:c r="N1839" s="25" t="n">
        <x:v>67.32</x:v>
      </x:c>
      <x:c r="O1839" s="26" t="b">
        <x:v>1</x:v>
      </x:c>
      <x:c r="P1839" s="25" t="str">
        <x:v>RM_CALL</x:v>
      </x:c>
      <x:c r="Q1839" s="25" t="str">
        <x:v>DERIVED_ANALYTICS</x:v>
      </x:c>
      <x:c r="R1839" s="30" t="n">
        <x:v>0.024054</x:v>
      </x:c>
      <x:c r="S1839" s="25" t="str">
        <x:v>R03</x:v>
      </x:c>
      <x:c r="T1839" s="25" t="n">
        <x:v>0</x:v>
      </x:c>
      <x:c r="U1839" s="25" t="n">
        <x:v>1</x:v>
      </x:c>
      <x:c r="V1839" s="25" t="str">
        <x:v>2027-08-04</x:v>
      </x:c>
      <x:c r="W1839" s="25" t="str">
        <x:v>NONE</x:v>
      </x:c>
      <x:c r="X1839" s="26" t="b">
        <x:v>1</x:v>
      </x:c>
      <x:c r="Y1839" s="26" t="b">
        <x:v>1</x:v>
      </x:c>
      <x:c r="Z1839" s="25" t="str">
        <x:v>CONTROLLED_SYNTHETIC</x:v>
      </x:c>
      <x:c r="AA1839" s="28" t="n">
        <x:v>3852691.21</x:v>
      </x:c>
      <x:c r="AB1839" s="28" t="n">
        <x:v>3392859.16</x:v>
      </x:c>
      <x:c r="AC1839" s="28" t="n">
        <x:v>212441.43</x:v>
      </x:c>
      <x:c r="AD1839" s="28" t="n">
        <x:v>1831659.3</x:v>
      </x:c>
      <x:c r="AE1839" s="28" t="n">
        <x:v>0</x:v>
      </x:c>
      <x:c r="AF1839" s="28" t="n">
        <x:v>0</x:v>
      </x:c>
      <x:c r="AG1839" s="28" t="n">
        <x:v>0</x:v>
      </x:c>
      <x:c r="AH1839" s="28" t="n">
        <x:v>139481.02</x:v>
      </x:c>
      <x:c r="AI1839" s="28" t="n">
        <x:v>335801.001667</x:v>
      </x:c>
      <x:c r="AJ1839" s="25" t="n">
        <x:v>550</x:v>
      </x:c>
      <x:c r="AK1839" s="25" t="n">
        <x:v>1</x:v>
      </x:c>
      <x:c r="AL1839" s="28" t="n">
        <x:v>4031982</x:v>
      </x:c>
      <x:c r="AM1839" s="28" t="n">
        <x:v>183138.44</x:v>
      </x:c>
      <x:c r="AN1839" s="25" t="str">
        <x:v>PAYROLL_SERVICES</x:v>
      </x:c>
      <x:c r="AO1839" s="25" t="str">
        <x:v>2026-07-02</x:v>
      </x:c>
      <x:c r="AP1839" s="25" t="n">
        <x:v>5</x:v>
      </x:c>
      <x:c r="AQ1839" s="25" t="n">
        <x:v>49</x:v>
      </x:c>
      <x:c r="AR1839" s="25" t="n">
        <x:v>25.75</x:v>
      </x:c>
      <x:c r="AS1839" s="30" t="n">
        <x:v>1</x:v>
      </x:c>
      <x:c r="AT1839" s="25" t="n">
        <x:v>0</x:v>
      </x:c>
    </x:row>
    <x:row r="1840">
      <x:c r="A1840" s="25" t="str">
        <x:v>SME001836</x:v>
      </x:c>
      <x:c r="B1840" s="25" t="str">
        <x:v>Synthetic SME 001836</x:v>
      </x:c>
      <x:c r="C1840" s="25" t="str">
        <x:v>RM029</x:v>
      </x:c>
      <x:c r="D1840" s="25" t="str">
        <x:v>Marmara</x:v>
      </x:c>
      <x:c r="E1840" s="25" t="str">
        <x:v>Healthcare</x:v>
      </x:c>
      <x:c r="F1840" s="25" t="str">
        <x:v>MICRO</x:v>
      </x:c>
      <x:c r="G1840" s="25" t="str">
        <x:v>LIMITED</x:v>
      </x:c>
      <x:c r="H1840" s="25" t="str">
        <x:v>2022-12-13</x:v>
      </x:c>
      <x:c r="I1840" s="25" t="n">
        <x:v>44</x:v>
      </x:c>
      <x:c r="J1840" s="28" t="n">
        <x:v>9954887.69</x:v>
      </x:c>
      <x:c r="K1840" s="25" t="n">
        <x:v>8</x:v>
      </x:c>
      <x:c r="L1840" s="26" t="b">
        <x:v>1</x:v>
      </x:c>
      <x:c r="M1840" s="26" t="b">
        <x:v>1</x:v>
      </x:c>
      <x:c r="N1840" s="25" t="n">
        <x:v>43.98</x:v>
      </x:c>
      <x:c r="O1840" s="26" t="b">
        <x:v>0</x:v>
      </x:c>
      <x:c r="P1840" s="25" t="str">
        <x:v>SECURE_MESSAGE</x:v>
      </x:c>
      <x:c r="Q1840" s="25" t="str">
        <x:v>DERIVED_ANALYTICS</x:v>
      </x:c>
      <x:c r="R1840" s="30" t="n">
        <x:v>0.065125</x:v>
      </x:c>
      <x:c r="S1840" s="25" t="str">
        <x:v>R04</x:v>
      </x:c>
      <x:c r="T1840" s="25" t="n">
        <x:v>0</x:v>
      </x:c>
      <x:c r="U1840" s="25" t="n">
        <x:v>1</x:v>
      </x:c>
      <x:c r="V1840" s="25" t="str">
        <x:v>2027-01-17</x:v>
      </x:c>
      <x:c r="W1840" s="25" t="str">
        <x:v>LOW</x:v>
      </x:c>
      <x:c r="X1840" s="26" t="b">
        <x:v>1</x:v>
      </x:c>
      <x:c r="Y1840" s="26" t="b">
        <x:v>1</x:v>
      </x:c>
      <x:c r="Z1840" s="25" t="str">
        <x:v>CONTROLLED_SYNTHETIC</x:v>
      </x:c>
      <x:c r="AA1840" s="28" t="n">
        <x:v>5728839.01</x:v>
      </x:c>
      <x:c r="AB1840" s="28" t="n">
        <x:v>5450087</x:v>
      </x:c>
      <x:c r="AC1840" s="28" t="n">
        <x:v>2861889.14</x:v>
      </x:c>
      <x:c r="AD1840" s="28" t="n">
        <x:v>1780857.81</x:v>
      </x:c>
      <x:c r="AE1840" s="28" t="n">
        <x:v>1692952.3</x:v>
      </x:c>
      <x:c r="AF1840" s="28" t="n">
        <x:v>1718493.16</x:v>
      </x:c>
      <x:c r="AG1840" s="28" t="n">
        <x:v>1839044.69</x:v>
      </x:c>
      <x:c r="AH1840" s="28" t="n">
        <x:v>229909.923333</x:v>
      </x:c>
      <x:c r="AI1840" s="28" t="n">
        <x:v>524806.041667</x:v>
      </x:c>
      <x:c r="AJ1840" s="25" t="n">
        <x:v>350</x:v>
      </x:c>
      <x:c r="AK1840" s="25" t="n">
        <x:v>1</x:v>
      </x:c>
      <x:c r="AL1840" s="28" t="n">
        <x:v>4129808.28</x:v>
      </x:c>
      <x:c r="AM1840" s="28" t="n">
        <x:v>219310.98</x:v>
      </x:c>
      <x:c r="AN1840" s="25" t="str">
        <x:v>POS_MERCHANT_ACQUIRING</x:v>
      </x:c>
      <x:c r="AO1840" s="25" t="str">
        <x:v>2026-04-03</x:v>
      </x:c>
      <x:c r="AP1840" s="25" t="n">
        <x:v>2</x:v>
      </x:c>
      <x:c r="AQ1840" s="25" t="n">
        <x:v>139</x:v>
      </x:c>
      <x:c r="AR1840" s="25" t="n">
        <x:v>28.59</x:v>
      </x:c>
      <x:c r="AS1840" s="30" t="n">
        <x:v>1</x:v>
      </x:c>
      <x:c r="AT1840" s="25" t="n">
        <x:v>0</x:v>
      </x:c>
    </x:row>
    <x:row r="1841">
      <x:c r="A1841" s="25" t="str">
        <x:v>SME001837</x:v>
      </x:c>
      <x:c r="B1841" s="25" t="str">
        <x:v>Synthetic SME 001837</x:v>
      </x:c>
      <x:c r="C1841" s="25" t="str">
        <x:v>RM048</x:v>
      </x:c>
      <x:c r="D1841" s="25" t="str">
        <x:v>Eastern</x:v>
      </x:c>
      <x:c r="E1841" s="25" t="str">
        <x:v>Manufacturing</x:v>
      </x:c>
      <x:c r="F1841" s="25" t="str">
        <x:v>MEDIUM</x:v>
      </x:c>
      <x:c r="G1841" s="25" t="str">
        <x:v>SOLE_PROPRIETOR</x:v>
      </x:c>
      <x:c r="H1841" s="25" t="str">
        <x:v>2015-05-12</x:v>
      </x:c>
      <x:c r="I1841" s="25" t="n">
        <x:v>135</x:v>
      </x:c>
      <x:c r="J1841" s="28" t="n">
        <x:v>171377149.1</x:v>
      </x:c>
      <x:c r="K1841" s="25" t="n">
        <x:v>58</x:v>
      </x:c>
      <x:c r="L1841" s="26" t="b">
        <x:v>0</x:v>
      </x:c>
      <x:c r="M1841" s="26" t="b">
        <x:v>1</x:v>
      </x:c>
      <x:c r="N1841" s="25" t="n">
        <x:v>70.99</x:v>
      </x:c>
      <x:c r="O1841" s="26" t="b">
        <x:v>1</x:v>
      </x:c>
      <x:c r="P1841" s="25" t="str">
        <x:v>RM_CALL</x:v>
      </x:c>
      <x:c r="Q1841" s="25" t="str">
        <x:v>DERIVED_ANALYTICS</x:v>
      </x:c>
      <x:c r="R1841" s="30" t="n">
        <x:v>0.024465</x:v>
      </x:c>
      <x:c r="S1841" s="25" t="str">
        <x:v>R03</x:v>
      </x:c>
      <x:c r="T1841" s="25" t="n">
        <x:v>15</x:v>
      </x:c>
      <x:c r="U1841" s="25" t="n">
        <x:v>1</x:v>
      </x:c>
      <x:c r="V1841" s="25" t="str">
        <x:v>2027-01-31</x:v>
      </x:c>
      <x:c r="W1841" s="25" t="str">
        <x:v>NONE</x:v>
      </x:c>
      <x:c r="X1841" s="26" t="b">
        <x:v>1</x:v>
      </x:c>
      <x:c r="Y1841" s="26" t="b">
        <x:v>1</x:v>
      </x:c>
      <x:c r="Z1841" s="25" t="str">
        <x:v>CONTROLLED_SYNTHETIC</x:v>
      </x:c>
      <x:c r="AA1841" s="28" t="n">
        <x:v>95705425.68</x:v>
      </x:c>
      <x:c r="AB1841" s="28" t="n">
        <x:v>81526380.17</x:v>
      </x:c>
      <x:c r="AC1841" s="28" t="n">
        <x:v>4929435.18</x:v>
      </x:c>
      <x:c r="AD1841" s="28" t="n">
        <x:v>12617310.96</x:v>
      </x:c>
      <x:c r="AE1841" s="28" t="n">
        <x:v>0</x:v>
      </x:c>
      <x:c r="AF1841" s="28" t="n">
        <x:v>21523160.6</x:v>
      </x:c>
      <x:c r="AG1841" s="28" t="n">
        <x:v>11644540.93</x:v>
      </x:c>
      <x:c r="AH1841" s="28" t="n">
        <x:v>2967692.47</x:v>
      </x:c>
      <x:c r="AI1841" s="28" t="n">
        <x:v>8852386.241667</x:v>
      </x:c>
      <x:c r="AJ1841" s="25" t="n">
        <x:v>597</x:v>
      </x:c>
      <x:c r="AK1841" s="25" t="n">
        <x:v>4</x:v>
      </x:c>
      <x:c r="AL1841" s="28" t="n">
        <x:v>55892727.51</x:v>
      </x:c>
      <x:c r="AM1841" s="28" t="n">
        <x:v>2006320.46</x:v>
      </x:c>
      <x:c r="AN1841" s="25" t="str">
        <x:v>BUSINESS_CREDIT_CARD|POS_MERCHANT_ACQUIRING|TRADE_FINANCE|WORKING_CAPITAL_LOAN</x:v>
      </x:c>
      <x:c r="AO1841" s="25" t="str">
        <x:v>2026-06-10</x:v>
      </x:c>
      <x:c r="AP1841" s="25" t="n">
        <x:v>4</x:v>
      </x:c>
      <x:c r="AQ1841" s="25" t="n">
        <x:v>71</x:v>
      </x:c>
      <x:c r="AR1841" s="25" t="n">
        <x:v>55.13</x:v>
      </x:c>
      <x:c r="AS1841" s="30" t="n">
        <x:v>0.931825</x:v>
      </x:c>
      <x:c r="AT1841" s="25" t="n">
        <x:v>0</x:v>
      </x:c>
    </x:row>
    <x:row r="1842">
      <x:c r="A1842" s="25" t="str">
        <x:v>SME001838</x:v>
      </x:c>
      <x:c r="B1842" s="25" t="str">
        <x:v>Synthetic SME 001838</x:v>
      </x:c>
      <x:c r="C1842" s="25" t="str">
        <x:v>RM005</x:v>
      </x:c>
      <x:c r="D1842" s="25" t="str">
        <x:v>Eastern</x:v>
      </x:c>
      <x:c r="E1842" s="25" t="str">
        <x:v>Transportation</x:v>
      </x:c>
      <x:c r="F1842" s="25" t="str">
        <x:v>MICRO</x:v>
      </x:c>
      <x:c r="G1842" s="25" t="str">
        <x:v>LIMITED</x:v>
      </x:c>
      <x:c r="H1842" s="25" t="str">
        <x:v>2020-03-11</x:v>
      </x:c>
      <x:c r="I1842" s="25" t="n">
        <x:v>77</x:v>
      </x:c>
      <x:c r="J1842" s="28" t="n">
        <x:v>4722275.82</x:v>
      </x:c>
      <x:c r="K1842" s="25" t="n">
        <x:v>8</x:v>
      </x:c>
      <x:c r="L1842" s="26" t="b">
        <x:v>0</x:v>
      </x:c>
      <x:c r="M1842" s="26" t="b">
        <x:v>1</x:v>
      </x:c>
      <x:c r="N1842" s="25" t="n">
        <x:v>27.35</x:v>
      </x:c>
      <x:c r="O1842" s="26" t="b">
        <x:v>1</x:v>
      </x:c>
      <x:c r="P1842" s="25" t="str">
        <x:v>BRANCH</x:v>
      </x:c>
      <x:c r="Q1842" s="25" t="str">
        <x:v>DERIVED_ANALYTICS</x:v>
      </x:c>
      <x:c r="R1842" s="30" t="n">
        <x:v>0.074613</x:v>
      </x:c>
      <x:c r="S1842" s="25" t="str">
        <x:v>R05</x:v>
      </x:c>
      <x:c r="T1842" s="25" t="n">
        <x:v>5</x:v>
      </x:c>
      <x:c r="U1842" s="25" t="n">
        <x:v>1</x:v>
      </x:c>
      <x:c r="V1842" s="25" t="str">
        <x:v>2026-08-24</x:v>
      </x:c>
      <x:c r="W1842" s="25" t="str">
        <x:v>NONE</x:v>
      </x:c>
      <x:c r="X1842" s="26" t="b">
        <x:v>1</x:v>
      </x:c>
      <x:c r="Y1842" s="26" t="b">
        <x:v>1</x:v>
      </x:c>
      <x:c r="Z1842" s="25" t="str">
        <x:v>CONTROLLED_SYNTHETIC</x:v>
      </x:c>
      <x:c r="AA1842" s="28" t="n">
        <x:v>2686871.61</x:v>
      </x:c>
      <x:c r="AB1842" s="28" t="n">
        <x:v>2478611.65</x:v>
      </x:c>
      <x:c r="AC1842" s="28" t="n">
        <x:v>189816.09</x:v>
      </x:c>
      <x:c r="AD1842" s="28" t="n">
        <x:v>2051842.16</x:v>
      </x:c>
      <x:c r="AE1842" s="28" t="n">
        <x:v>0</x:v>
      </x:c>
      <x:c r="AF1842" s="28" t="n">
        <x:v>546530.85</x:v>
      </x:c>
      <x:c r="AG1842" s="28" t="n">
        <x:v>370248.37</x:v>
      </x:c>
      <x:c r="AH1842" s="28" t="n">
        <x:v>103259.846667</x:v>
      </x:c>
      <x:c r="AI1842" s="28" t="n">
        <x:v>269408.003333</x:v>
      </x:c>
      <x:c r="AJ1842" s="25" t="n">
        <x:v>289</x:v>
      </x:c>
      <x:c r="AK1842" s="25" t="n">
        <x:v>2</x:v>
      </x:c>
      <x:c r="AL1842" s="28" t="n">
        <x:v>534842.06</x:v>
      </x:c>
      <x:c r="AM1842" s="28" t="n">
        <x:v>11506.68</x:v>
      </x:c>
      <x:c r="AN1842" s="25" t="str">
        <x:v>BUSINESS_CREDIT_CARD|WORKING_CAPITAL_LOAN</x:v>
      </x:c>
      <x:c r="AO1842" s="25" t="str">
        <x:v>2026-04-18</x:v>
      </x:c>
      <x:c r="AP1842" s="25" t="n">
        <x:v>3</x:v>
      </x:c>
      <x:c r="AQ1842" s="25" t="n">
        <x:v>124</x:v>
      </x:c>
      <x:c r="AR1842" s="25" t="n">
        <x:v>34.5</x:v>
      </x:c>
      <x:c r="AS1842" s="30" t="n">
        <x:v>0.323598</x:v>
      </x:c>
      <x:c r="AT1842" s="25" t="n">
        <x:v>0</x:v>
      </x:c>
    </x:row>
    <x:row r="1843">
      <x:c r="A1843" s="25" t="str">
        <x:v>SME001839</x:v>
      </x:c>
      <x:c r="B1843" s="25" t="str">
        <x:v>Synthetic SME 001839</x:v>
      </x:c>
      <x:c r="C1843" s="25" t="str">
        <x:v>RM026</x:v>
      </x:c>
      <x:c r="D1843" s="25" t="str">
        <x:v>Black Sea</x:v>
      </x:c>
      <x:c r="E1843" s="25" t="str">
        <x:v>Technology</x:v>
      </x:c>
      <x:c r="F1843" s="25" t="str">
        <x:v>MICRO</x:v>
      </x:c>
      <x:c r="G1843" s="25" t="str">
        <x:v>LIMITED</x:v>
      </x:c>
      <x:c r="H1843" s="25" t="str">
        <x:v>2020-10-05</x:v>
      </x:c>
      <x:c r="I1843" s="25" t="n">
        <x:v>70</x:v>
      </x:c>
      <x:c r="J1843" s="28" t="n">
        <x:v>10521150.33</x:v>
      </x:c>
      <x:c r="K1843" s="25" t="n">
        <x:v>4</x:v>
      </x:c>
      <x:c r="L1843" s="26" t="b">
        <x:v>1</x:v>
      </x:c>
      <x:c r="M1843" s="26" t="b">
        <x:v>0</x:v>
      </x:c>
      <x:c r="N1843" s="25" t="n">
        <x:v>92.1</x:v>
      </x:c>
      <x:c r="O1843" s="26" t="b">
        <x:v>1</x:v>
      </x:c>
      <x:c r="P1843" s="25" t="str">
        <x:v>VIDEO_MEETING</x:v>
      </x:c>
      <x:c r="Q1843" s="25" t="str">
        <x:v>DERIVED_ANALYTICS</x:v>
      </x:c>
      <x:c r="R1843" s="30" t="n">
        <x:v>0.056793</x:v>
      </x:c>
      <x:c r="S1843" s="25" t="str">
        <x:v>R04</x:v>
      </x:c>
      <x:c r="T1843" s="25" t="n">
        <x:v>0</x:v>
      </x:c>
      <x:c r="U1843" s="25" t="n">
        <x:v>1</x:v>
      </x:c>
      <x:c r="V1843" s="25" t="str">
        <x:v>2026-04-17</x:v>
      </x:c>
      <x:c r="W1843" s="25" t="str">
        <x:v>NONE</x:v>
      </x:c>
      <x:c r="X1843" s="26" t="b">
        <x:v>1</x:v>
      </x:c>
      <x:c r="Y1843" s="26" t="b">
        <x:v>1</x:v>
      </x:c>
      <x:c r="Z1843" s="25" t="str">
        <x:v>CONTROLLED_SYNTHETIC</x:v>
      </x:c>
      <x:c r="AA1843" s="28" t="n">
        <x:v>5523675.18</x:v>
      </x:c>
      <x:c r="AB1843" s="28" t="n">
        <x:v>4936273.72</x:v>
      </x:c>
      <x:c r="AC1843" s="28" t="n">
        <x:v>284946.41</x:v>
      </x:c>
      <x:c r="AD1843" s="28" t="n">
        <x:v>734421.66</x:v>
      </x:c>
      <x:c r="AE1843" s="28" t="n">
        <x:v>1634041.35</x:v>
      </x:c>
      <x:c r="AF1843" s="28" t="n">
        <x:v>0</x:v>
      </x:c>
      <x:c r="AG1843" s="28" t="n">
        <x:v>841253.65</x:v>
      </x:c>
      <x:c r="AH1843" s="28" t="n">
        <x:v>210917.81</x:v>
      </x:c>
      <x:c r="AI1843" s="28" t="n">
        <x:v>472870.745</x:v>
      </x:c>
      <x:c r="AJ1843" s="25" t="n">
        <x:v>667</x:v>
      </x:c>
      <x:c r="AK1843" s="25" t="n">
        <x:v>5</x:v>
      </x:c>
      <x:c r="AL1843" s="28" t="n">
        <x:v>13521141.89</x:v>
      </x:c>
      <x:c r="AM1843" s="28" t="n">
        <x:v>539428.02</x:v>
      </x:c>
      <x:c r="AN1843" s="25" t="str">
        <x:v>BUSINESS_CREDIT_CARD|CASH_MANAGEMENT|PAYROLL_SERVICES|POS_MERCHANT_ACQUIRING|WORKING_CAPITAL_LOAN</x:v>
      </x:c>
      <x:c r="AO1843" s="25" t="str">
        <x:v>2026-07-01</x:v>
      </x:c>
      <x:c r="AP1843" s="25" t="n">
        <x:v>1</x:v>
      </x:c>
      <x:c r="AQ1843" s="25" t="n">
        <x:v>50</x:v>
      </x:c>
      <x:c r="AR1843" s="25" t="n">
        <x:v>77.17</x:v>
      </x:c>
      <x:c r="AS1843" s="30" t="n">
        <x:v>1</x:v>
      </x:c>
      <x:c r="AT1843" s="25" t="n">
        <x:v>125</x:v>
      </x:c>
    </x:row>
    <x:row r="1844">
      <x:c r="A1844" s="25" t="str">
        <x:v>SME001840</x:v>
      </x:c>
      <x:c r="B1844" s="25" t="str">
        <x:v>Synthetic SME 001840</x:v>
      </x:c>
      <x:c r="C1844" s="25" t="str">
        <x:v>RM029</x:v>
      </x:c>
      <x:c r="D1844" s="25" t="str">
        <x:v>Marmara</x:v>
      </x:c>
      <x:c r="E1844" s="25" t="str">
        <x:v>Healthcare</x:v>
      </x:c>
      <x:c r="F1844" s="25" t="str">
        <x:v>MICRO</x:v>
      </x:c>
      <x:c r="G1844" s="25" t="str">
        <x:v>SOLE_PROPRIETOR</x:v>
      </x:c>
      <x:c r="H1844" s="25" t="str">
        <x:v>2022-01-05</x:v>
      </x:c>
      <x:c r="I1844" s="25" t="n">
        <x:v>55</x:v>
      </x:c>
      <x:c r="J1844" s="28" t="n">
        <x:v>10060442.2</x:v>
      </x:c>
      <x:c r="K1844" s="25" t="n">
        <x:v>3</x:v>
      </x:c>
      <x:c r="L1844" s="26" t="b">
        <x:v>1</x:v>
      </x:c>
      <x:c r="M1844" s="26" t="b">
        <x:v>0</x:v>
      </x:c>
      <x:c r="N1844" s="25" t="n">
        <x:v>58.97</x:v>
      </x:c>
      <x:c r="O1844" s="26" t="b">
        <x:v>1</x:v>
      </x:c>
      <x:c r="P1844" s="25" t="str">
        <x:v>BRANCH</x:v>
      </x:c>
      <x:c r="Q1844" s="25" t="str">
        <x:v>DERIVED_ANALYTICS</x:v>
      </x:c>
      <x:c r="R1844" s="30" t="n">
        <x:v>0.053159</x:v>
      </x:c>
      <x:c r="S1844" s="25" t="str">
        <x:v>R04</x:v>
      </x:c>
      <x:c r="T1844" s="25" t="n">
        <x:v>5</x:v>
      </x:c>
      <x:c r="U1844" s="25" t="n">
        <x:v>1</x:v>
      </x:c>
      <x:c r="V1844" s="25" t="str">
        <x:v>2027-06-02</x:v>
      </x:c>
      <x:c r="W1844" s="25" t="str">
        <x:v>NONE</x:v>
      </x:c>
      <x:c r="X1844" s="26" t="b">
        <x:v>1</x:v>
      </x:c>
      <x:c r="Y1844" s="26" t="b">
        <x:v>1</x:v>
      </x:c>
      <x:c r="Z1844" s="25" t="str">
        <x:v>CONTROLLED_SYNTHETIC</x:v>
      </x:c>
      <x:c r="AA1844" s="28" t="n">
        <x:v>5316429.44</x:v>
      </x:c>
      <x:c r="AB1844" s="28" t="n">
        <x:v>4540907.02</x:v>
      </x:c>
      <x:c r="AC1844" s="28" t="n">
        <x:v>2594177.84</x:v>
      </x:c>
      <x:c r="AD1844" s="28" t="n">
        <x:v>626290.32</x:v>
      </x:c>
      <x:c r="AE1844" s="28" t="n">
        <x:v>1810971.89</x:v>
      </x:c>
      <x:c r="AF1844" s="28" t="n">
        <x:v>0</x:v>
      </x:c>
      <x:c r="AG1844" s="28" t="n">
        <x:v>814246.38</x:v>
      </x:c>
      <x:c r="AH1844" s="28" t="n">
        <x:v>262502.66</x:v>
      </x:c>
      <x:c r="AI1844" s="28" t="n">
        <x:v>282090.381667</x:v>
      </x:c>
      <x:c r="AJ1844" s="25" t="n">
        <x:v>447</x:v>
      </x:c>
      <x:c r="AK1844" s="25" t="n">
        <x:v>1</x:v>
      </x:c>
      <x:c r="AL1844" s="28" t="n">
        <x:v>8818642.96</x:v>
      </x:c>
      <x:c r="AM1844" s="28" t="n">
        <x:v>228751.41</x:v>
      </x:c>
      <x:c r="AN1844" s="25" t="str">
        <x:v>CASH_MANAGEMENT</x:v>
      </x:c>
      <x:c r="AO1844" s="25" t="str">
        <x:v>2026-06-14</x:v>
      </x:c>
      <x:c r="AP1844" s="25" t="n">
        <x:v>6</x:v>
      </x:c>
      <x:c r="AQ1844" s="25" t="n">
        <x:v>67</x:v>
      </x:c>
      <x:c r="AR1844" s="25" t="n">
        <x:v>44.14</x:v>
      </x:c>
      <x:c r="AS1844" s="30" t="n">
        <x:v>1</x:v>
      </x:c>
      <x:c r="AT1844" s="25" t="n">
        <x:v>0</x:v>
      </x:c>
    </x:row>
    <x:row r="1845">
      <x:c r="A1845" s="25" t="str">
        <x:v>SME001841</x:v>
      </x:c>
      <x:c r="B1845" s="25" t="str">
        <x:v>Synthetic SME 001841</x:v>
      </x:c>
      <x:c r="C1845" s="25" t="str">
        <x:v>RM007</x:v>
      </x:c>
      <x:c r="D1845" s="25" t="str">
        <x:v>Central Anatolia</x:v>
      </x:c>
      <x:c r="E1845" s="25" t="str">
        <x:v>Hospitality</x:v>
      </x:c>
      <x:c r="F1845" s="25" t="str">
        <x:v>MEDIUM</x:v>
      </x:c>
      <x:c r="G1845" s="25" t="str">
        <x:v>LIMITED</x:v>
      </x:c>
      <x:c r="H1845" s="25" t="str">
        <x:v>2015-04-11</x:v>
      </x:c>
      <x:c r="I1845" s="25" t="n">
        <x:v>136</x:v>
      </x:c>
      <x:c r="J1845" s="28" t="n">
        <x:v>145627439.2</x:v>
      </x:c>
      <x:c r="K1845" s="25" t="n">
        <x:v>204</x:v>
      </x:c>
      <x:c r="L1845" s="26" t="b">
        <x:v>1</x:v>
      </x:c>
      <x:c r="M1845" s="26" t="b">
        <x:v>0</x:v>
      </x:c>
      <x:c r="N1845" s="25" t="n">
        <x:v>16.36</x:v>
      </x:c>
      <x:c r="O1845" s="26" t="b">
        <x:v>1</x:v>
      </x:c>
      <x:c r="P1845" s="25" t="str">
        <x:v>BRANCH</x:v>
      </x:c>
      <x:c r="Q1845" s="25" t="str">
        <x:v>DERIVED_ANALYTICS</x:v>
      </x:c>
      <x:c r="R1845" s="30" t="n">
        <x:v>0.033617</x:v>
      </x:c>
      <x:c r="S1845" s="25" t="str">
        <x:v>R03</x:v>
      </x:c>
      <x:c r="T1845" s="25" t="n">
        <x:v>5</x:v>
      </x:c>
      <x:c r="U1845" s="25" t="n">
        <x:v>1</x:v>
      </x:c>
      <x:c r="V1845" s="25" t="str">
        <x:v>2026-02-12</x:v>
      </x:c>
      <x:c r="W1845" s="25" t="str">
        <x:v>NONE</x:v>
      </x:c>
      <x:c r="X1845" s="26" t="b">
        <x:v>1</x:v>
      </x:c>
      <x:c r="Y1845" s="26" t="b">
        <x:v>1</x:v>
      </x:c>
      <x:c r="Z1845" s="25" t="str">
        <x:v>CONTROLLED_SYNTHETIC</x:v>
      </x:c>
      <x:c r="AA1845" s="28" t="n">
        <x:v>80051267.36</x:v>
      </x:c>
      <x:c r="AB1845" s="28" t="n">
        <x:v>67423212</x:v>
      </x:c>
      <x:c r="AC1845" s="28" t="n">
        <x:v>43825691.71</x:v>
      </x:c>
      <x:c r="AD1845" s="28" t="n">
        <x:v>51318335.3</x:v>
      </x:c>
      <x:c r="AE1845" s="28" t="n">
        <x:v>19777215.89</x:v>
      </x:c>
      <x:c r="AF1845" s="28" t="n">
        <x:v>0</x:v>
      </x:c>
      <x:c r="AG1845" s="28" t="n">
        <x:v>9350773.16</x:v>
      </x:c>
      <x:c r="AH1845" s="28" t="n">
        <x:v>3603576.151667</x:v>
      </x:c>
      <x:c r="AI1845" s="28" t="n">
        <x:v>7660733.191667</x:v>
      </x:c>
      <x:c r="AJ1845" s="25" t="n">
        <x:v>159</x:v>
      </x:c>
      <x:c r="AK1845" s="25" t="n">
        <x:v>4</x:v>
      </x:c>
      <x:c r="AL1845" s="28" t="n">
        <x:v>246249361.72</x:v>
      </x:c>
      <x:c r="AM1845" s="28" t="n">
        <x:v>10842249.68</x:v>
      </x:c>
      <x:c r="AN1845" s="25" t="str">
        <x:v>BUSINESS_CREDIT_CARD|FX_RISK_MANAGEMENT|PAYROLL_SERVICES|POS_MERCHANT_ACQUIRING</x:v>
      </x:c>
      <x:c r="AO1845" s="25" t="str">
        <x:v>2026-05-18</x:v>
      </x:c>
      <x:c r="AP1845" s="25" t="n">
        <x:v>2</x:v>
      </x:c>
      <x:c r="AQ1845" s="25" t="n">
        <x:v>94</x:v>
      </x:c>
      <x:c r="AR1845" s="25" t="n">
        <x:v>74</x:v>
      </x:c>
      <x:c r="AS1845" s="30" t="n">
        <x:v>1</x:v>
      </x:c>
      <x:c r="AT1845" s="25" t="n">
        <x:v>189</x:v>
      </x:c>
    </x:row>
    <x:row r="1846">
      <x:c r="A1846" s="25" t="str">
        <x:v>SME001842</x:v>
      </x:c>
      <x:c r="B1846" s="25" t="str">
        <x:v>Synthetic SME 001842</x:v>
      </x:c>
      <x:c r="C1846" s="25" t="str">
        <x:v>RM036</x:v>
      </x:c>
      <x:c r="D1846" s="25" t="str">
        <x:v>Marmara</x:v>
      </x:c>
      <x:c r="E1846" s="25" t="str">
        <x:v>Construction</x:v>
      </x:c>
      <x:c r="F1846" s="25" t="str">
        <x:v>SMALL</x:v>
      </x:c>
      <x:c r="G1846" s="25" t="str">
        <x:v>LIMITED</x:v>
      </x:c>
      <x:c r="H1846" s="25" t="str">
        <x:v>2024-08-15</x:v>
      </x:c>
      <x:c r="I1846" s="25" t="n">
        <x:v>24</x:v>
      </x:c>
      <x:c r="J1846" s="28" t="n">
        <x:v>58781001.86</x:v>
      </x:c>
      <x:c r="K1846" s="25" t="n">
        <x:v>40</x:v>
      </x:c>
      <x:c r="L1846" s="26" t="b">
        <x:v>0</x:v>
      </x:c>
      <x:c r="M1846" s="26" t="b">
        <x:v>0</x:v>
      </x:c>
      <x:c r="N1846" s="25" t="n">
        <x:v>25.18</x:v>
      </x:c>
      <x:c r="O1846" s="26" t="b">
        <x:v>1</x:v>
      </x:c>
      <x:c r="P1846" s="25" t="str">
        <x:v>BRANCH</x:v>
      </x:c>
      <x:c r="Q1846" s="25" t="str">
        <x:v>DERIVED_ANALYTICS</x:v>
      </x:c>
      <x:c r="R1846" s="30" t="n">
        <x:v>0.046884</x:v>
      </x:c>
      <x:c r="S1846" s="25" t="str">
        <x:v>R04</x:v>
      </x:c>
      <x:c r="T1846" s="25" t="n">
        <x:v>0</x:v>
      </x:c>
      <x:c r="U1846" s="25" t="n">
        <x:v>1</x:v>
      </x:c>
      <x:c r="V1846" s="25" t="str">
        <x:v>2027-07-05</x:v>
      </x:c>
      <x:c r="W1846" s="25" t="str">
        <x:v>NONE</x:v>
      </x:c>
      <x:c r="X1846" s="26" t="b">
        <x:v>1</x:v>
      </x:c>
      <x:c r="Y1846" s="26" t="b">
        <x:v>1</x:v>
      </x:c>
      <x:c r="Z1846" s="25" t="str">
        <x:v>CONTROLLED_SYNTHETIC</x:v>
      </x:c>
      <x:c r="AA1846" s="28" t="n">
        <x:v>31447648.31</x:v>
      </x:c>
      <x:c r="AB1846" s="28" t="n">
        <x:v>27622694.56</x:v>
      </x:c>
      <x:c r="AC1846" s="28" t="n">
        <x:v>1445606.04</x:v>
      </x:c>
      <x:c r="AD1846" s="28" t="n">
        <x:v>9007555.16</x:v>
      </x:c>
      <x:c r="AE1846" s="28" t="n">
        <x:v>0</x:v>
      </x:c>
      <x:c r="AF1846" s="28" t="n">
        <x:v>0</x:v>
      </x:c>
      <x:c r="AG1846" s="28" t="n">
        <x:v>0</x:v>
      </x:c>
      <x:c r="AH1846" s="28" t="n">
        <x:v>1109434.65</x:v>
      </x:c>
      <x:c r="AI1846" s="28" t="n">
        <x:v>2137451.63</x:v>
      </x:c>
      <x:c r="AJ1846" s="25" t="n">
        <x:v>235</x:v>
      </x:c>
      <x:c r="AK1846" s="25" t="n">
        <x:v>4</x:v>
      </x:c>
      <x:c r="AL1846" s="28" t="n">
        <x:v>85680744.68</x:v>
      </x:c>
      <x:c r="AM1846" s="28" t="n">
        <x:v>1589287.04</x:v>
      </x:c>
      <x:c r="AN1846" s="25" t="str">
        <x:v>CASH_MANAGEMENT|PAYROLL_SERVICES|POS_MERCHANT_ACQUIRING|WORKING_CAPITAL_LOAN</x:v>
      </x:c>
      <x:c r="AO1846" s="25" t="str">
        <x:v>2026-07-28</x:v>
      </x:c>
      <x:c r="AP1846" s="25" t="n">
        <x:v>6</x:v>
      </x:c>
      <x:c r="AQ1846" s="25" t="n">
        <x:v>23</x:v>
      </x:c>
      <x:c r="AR1846" s="25" t="n">
        <x:v>59.71</x:v>
      </x:c>
      <x:c r="AS1846" s="30" t="n">
        <x:v>1</x:v>
      </x:c>
      <x:c r="AT1846" s="25" t="n">
        <x:v>0</x:v>
      </x:c>
    </x:row>
    <x:row r="1847">
      <x:c r="A1847" s="25" t="str">
        <x:v>SME001843</x:v>
      </x:c>
      <x:c r="B1847" s="25" t="str">
        <x:v>Synthetic SME 001843</x:v>
      </x:c>
      <x:c r="C1847" s="25" t="str">
        <x:v>RM023</x:v>
      </x:c>
      <x:c r="D1847" s="25" t="str">
        <x:v>Black Sea</x:v>
      </x:c>
      <x:c r="E1847" s="25" t="str">
        <x:v>Construction</x:v>
      </x:c>
      <x:c r="F1847" s="25" t="str">
        <x:v>MICRO</x:v>
      </x:c>
      <x:c r="G1847" s="25" t="str">
        <x:v>JOINT_STOCK</x:v>
      </x:c>
      <x:c r="H1847" s="25" t="str">
        <x:v>2015-06-16</x:v>
      </x:c>
      <x:c r="I1847" s="25" t="n">
        <x:v>134</x:v>
      </x:c>
      <x:c r="J1847" s="28" t="n">
        <x:v>25453947.97</x:v>
      </x:c>
      <x:c r="K1847" s="25" t="n">
        <x:v>9</x:v>
      </x:c>
      <x:c r="L1847" s="26" t="b">
        <x:v>0</x:v>
      </x:c>
      <x:c r="M1847" s="26" t="b">
        <x:v>0</x:v>
      </x:c>
      <x:c r="N1847" s="25" t="n">
        <x:v>77.71</x:v>
      </x:c>
      <x:c r="O1847" s="26" t="b">
        <x:v>1</x:v>
      </x:c>
      <x:c r="P1847" s="25" t="str">
        <x:v>RM_CALL</x:v>
      </x:c>
      <x:c r="Q1847" s="25" t="str">
        <x:v>DERIVED_ANALYTICS</x:v>
      </x:c>
      <x:c r="R1847" s="30" t="n">
        <x:v>0.055275</x:v>
      </x:c>
      <x:c r="S1847" s="25" t="str">
        <x:v>R04</x:v>
      </x:c>
      <x:c r="T1847" s="25" t="n">
        <x:v>0</x:v>
      </x:c>
      <x:c r="U1847" s="25" t="n">
        <x:v>1</x:v>
      </x:c>
      <x:c r="V1847" s="25" t="str">
        <x:v>2026-07-27</x:v>
      </x:c>
      <x:c r="W1847" s="25" t="str">
        <x:v>NONE</x:v>
      </x:c>
      <x:c r="X1847" s="26" t="b">
        <x:v>1</x:v>
      </x:c>
      <x:c r="Y1847" s="26" t="b">
        <x:v>1</x:v>
      </x:c>
      <x:c r="Z1847" s="25" t="str">
        <x:v>CONTROLLED_SYNTHETIC</x:v>
      </x:c>
      <x:c r="AA1847" s="28" t="n">
        <x:v>13892678.15</x:v>
      </x:c>
      <x:c r="AB1847" s="28" t="n">
        <x:v>12565046.14</x:v>
      </x:c>
      <x:c r="AC1847" s="28" t="n">
        <x:v>907730.04</x:v>
      </x:c>
      <x:c r="AD1847" s="28" t="n">
        <x:v>2068561.05</x:v>
      </x:c>
      <x:c r="AE1847" s="28" t="n">
        <x:v>0</x:v>
      </x:c>
      <x:c r="AF1847" s="28" t="n">
        <x:v>0</x:v>
      </x:c>
      <x:c r="AG1847" s="28" t="n">
        <x:v>0</x:v>
      </x:c>
      <x:c r="AH1847" s="28" t="n">
        <x:v>473815.876667</x:v>
      </x:c>
      <x:c r="AI1847" s="28" t="n">
        <x:v>1362467.713333</x:v>
      </x:c>
      <x:c r="AJ1847" s="25" t="n">
        <x:v>728</x:v>
      </x:c>
      <x:c r="AK1847" s="25" t="n">
        <x:v>2</x:v>
      </x:c>
      <x:c r="AL1847" s="28" t="n">
        <x:v>28855389.92</x:v>
      </x:c>
      <x:c r="AM1847" s="28" t="n">
        <x:v>447534.64</x:v>
      </x:c>
      <x:c r="AN1847" s="25" t="str">
        <x:v>CASH_MANAGEMENT|POS_MERCHANT_ACQUIRING</x:v>
      </x:c>
      <x:c r="AO1847" s="25" t="str">
        <x:v>2026-05-25</x:v>
      </x:c>
      <x:c r="AP1847" s="25" t="n">
        <x:v>5</x:v>
      </x:c>
      <x:c r="AQ1847" s="25" t="n">
        <x:v>87</x:v>
      </x:c>
      <x:c r="AR1847" s="25" t="n">
        <x:v>61</x:v>
      </x:c>
      <x:c r="AS1847" s="30" t="n">
        <x:v>1</x:v>
      </x:c>
      <x:c r="AT1847" s="25" t="n">
        <x:v>24</x:v>
      </x:c>
    </x:row>
    <x:row r="1848">
      <x:c r="A1848" s="25" t="str">
        <x:v>SME001844</x:v>
      </x:c>
      <x:c r="B1848" s="25" t="str">
        <x:v>Synthetic SME 001844</x:v>
      </x:c>
      <x:c r="C1848" s="25" t="str">
        <x:v>RM004</x:v>
      </x:c>
      <x:c r="D1848" s="25" t="str">
        <x:v>Central Anatolia</x:v>
      </x:c>
      <x:c r="E1848" s="25" t="str">
        <x:v>Manufacturing</x:v>
      </x:c>
      <x:c r="F1848" s="25" t="str">
        <x:v>MICRO</x:v>
      </x:c>
      <x:c r="G1848" s="25" t="str">
        <x:v>JOINT_STOCK</x:v>
      </x:c>
      <x:c r="H1848" s="25" t="str">
        <x:v>2016-09-03</x:v>
      </x:c>
      <x:c r="I1848" s="25" t="n">
        <x:v>119</x:v>
      </x:c>
      <x:c r="J1848" s="28" t="n">
        <x:v>4310185.86</x:v>
      </x:c>
      <x:c r="K1848" s="25" t="n">
        <x:v>5</x:v>
      </x:c>
      <x:c r="L1848" s="26" t="b">
        <x:v>0</x:v>
      </x:c>
      <x:c r="M1848" s="26" t="b">
        <x:v>0</x:v>
      </x:c>
      <x:c r="N1848" s="25" t="n">
        <x:v>33.38</x:v>
      </x:c>
      <x:c r="O1848" s="26" t="b">
        <x:v>1</x:v>
      </x:c>
      <x:c r="P1848" s="25" t="str">
        <x:v>RM_CALL</x:v>
      </x:c>
      <x:c r="Q1848" s="25" t="str">
        <x:v>DERIVED_ANALYTICS</x:v>
      </x:c>
      <x:c r="R1848" s="30" t="n">
        <x:v>0.027971</x:v>
      </x:c>
      <x:c r="S1848" s="25" t="str">
        <x:v>R03</x:v>
      </x:c>
      <x:c r="T1848" s="25" t="n">
        <x:v>60</x:v>
      </x:c>
      <x:c r="U1848" s="25" t="n">
        <x:v>2</x:v>
      </x:c>
      <x:c r="V1848" s="25" t="str">
        <x:v>2026-03-08</x:v>
      </x:c>
      <x:c r="W1848" s="25" t="str">
        <x:v>NONE</x:v>
      </x:c>
      <x:c r="X1848" s="26" t="b">
        <x:v>1</x:v>
      </x:c>
      <x:c r="Y1848" s="26" t="b">
        <x:v>1</x:v>
      </x:c>
      <x:c r="Z1848" s="25" t="str">
        <x:v>CONTROLLED_SYNTHETIC</x:v>
      </x:c>
      <x:c r="AA1848" s="28" t="n">
        <x:v>2310340.75</x:v>
      </x:c>
      <x:c r="AB1848" s="28" t="n">
        <x:v>2015964.22</x:v>
      </x:c>
      <x:c r="AC1848" s="28" t="n">
        <x:v>118110.99</x:v>
      </x:c>
      <x:c r="AD1848" s="28" t="n">
        <x:v>1170695.68</x:v>
      </x:c>
      <x:c r="AE1848" s="28" t="n">
        <x:v>0</x:v>
      </x:c>
      <x:c r="AF1848" s="28" t="n">
        <x:v>0</x:v>
      </x:c>
      <x:c r="AG1848" s="28" t="n">
        <x:v>0</x:v>
      </x:c>
      <x:c r="AH1848" s="28" t="n">
        <x:v>96620.505</x:v>
      </x:c>
      <x:c r="AI1848" s="28" t="n">
        <x:v>244706.508333</x:v>
      </x:c>
      <x:c r="AJ1848" s="25" t="n">
        <x:v>323</x:v>
      </x:c>
      <x:c r="AK1848" s="25" t="n">
        <x:v>4</x:v>
      </x:c>
      <x:c r="AL1848" s="28" t="n">
        <x:v>2803775.13</x:v>
      </x:c>
      <x:c r="AM1848" s="28" t="n">
        <x:v>136899.47</x:v>
      </x:c>
      <x:c r="AN1848" s="25" t="str">
        <x:v>FX_RISK_MANAGEMENT|PAYROLL_SERVICES|TERM_DEPOSIT|WORKING_CAPITAL_LOAN</x:v>
      </x:c>
      <x:c r="AO1848" s="25" t="str">
        <x:v>2026-05-20</x:v>
      </x:c>
      <x:c r="AP1848" s="25" t="n">
        <x:v>2</x:v>
      </x:c>
      <x:c r="AQ1848" s="25" t="n">
        <x:v>92</x:v>
      </x:c>
      <x:c r="AR1848" s="25" t="n">
        <x:v>64.21</x:v>
      </x:c>
      <x:c r="AS1848" s="30" t="n">
        <x:v>1</x:v>
      </x:c>
      <x:c r="AT1848" s="25" t="n">
        <x:v>165</x:v>
      </x:c>
    </x:row>
    <x:row r="1849">
      <x:c r="A1849" s="25" t="str">
        <x:v>SME001845</x:v>
      </x:c>
      <x:c r="B1849" s="25" t="str">
        <x:v>Synthetic SME 001845</x:v>
      </x:c>
      <x:c r="C1849" s="25" t="str">
        <x:v>RM008</x:v>
      </x:c>
      <x:c r="D1849" s="25" t="str">
        <x:v>Marmara</x:v>
      </x:c>
      <x:c r="E1849" s="25" t="str">
        <x:v>Construction</x:v>
      </x:c>
      <x:c r="F1849" s="25" t="str">
        <x:v>MICRO</x:v>
      </x:c>
      <x:c r="G1849" s="25" t="str">
        <x:v>LIMITED</x:v>
      </x:c>
      <x:c r="H1849" s="25" t="str">
        <x:v>2015-03-11</x:v>
      </x:c>
      <x:c r="I1849" s="25" t="n">
        <x:v>137</x:v>
      </x:c>
      <x:c r="J1849" s="28" t="n">
        <x:v>5340037.1</x:v>
      </x:c>
      <x:c r="K1849" s="25" t="n">
        <x:v>5</x:v>
      </x:c>
      <x:c r="L1849" s="26" t="b">
        <x:v>0</x:v>
      </x:c>
      <x:c r="M1849" s="26" t="b">
        <x:v>1</x:v>
      </x:c>
      <x:c r="N1849" s="25" t="n">
        <x:v>38.21</x:v>
      </x:c>
      <x:c r="O1849" s="26" t="b">
        <x:v>1</x:v>
      </x:c>
      <x:c r="P1849" s="25" t="str">
        <x:v>BRANCH</x:v>
      </x:c>
      <x:c r="Q1849" s="25" t="str">
        <x:v>DERIVED_ANALYTICS</x:v>
      </x:c>
      <x:c r="R1849" s="30" t="n">
        <x:v>0.073074</x:v>
      </x:c>
      <x:c r="S1849" s="25" t="str">
        <x:v>R05</x:v>
      </x:c>
      <x:c r="T1849" s="25" t="n">
        <x:v>0</x:v>
      </x:c>
      <x:c r="U1849" s="25" t="n">
        <x:v>1</x:v>
      </x:c>
      <x:c r="V1849" s="25" t="str">
        <x:v>2027-05-29</x:v>
      </x:c>
      <x:c r="W1849" s="25" t="str">
        <x:v>NONE</x:v>
      </x:c>
      <x:c r="X1849" s="26" t="b">
        <x:v>1</x:v>
      </x:c>
      <x:c r="Y1849" s="26" t="b">
        <x:v>1</x:v>
      </x:c>
      <x:c r="Z1849" s="25" t="str">
        <x:v>CONTROLLED_SYNTHETIC</x:v>
      </x:c>
      <x:c r="AA1849" s="28" t="n">
        <x:v>2634765.7</x:v>
      </x:c>
      <x:c r="AB1849" s="28" t="n">
        <x:v>2391907.95</x:v>
      </x:c>
      <x:c r="AC1849" s="28" t="n">
        <x:v>165777.39</x:v>
      </x:c>
      <x:c r="AD1849" s="28" t="n">
        <x:v>965318.99</x:v>
      </x:c>
      <x:c r="AE1849" s="28" t="n">
        <x:v>0</x:v>
      </x:c>
      <x:c r="AF1849" s="28" t="n">
        <x:v>482315.41</x:v>
      </x:c>
      <x:c r="AG1849" s="28" t="n">
        <x:v>301630.52</x:v>
      </x:c>
      <x:c r="AH1849" s="28" t="n">
        <x:v>119011.29</x:v>
      </x:c>
      <x:c r="AI1849" s="28" t="n">
        <x:v>335990.908333</x:v>
      </x:c>
      <x:c r="AJ1849" s="25" t="n">
        <x:v>426</x:v>
      </x:c>
      <x:c r="AK1849" s="25" t="n">
        <x:v>5</x:v>
      </x:c>
      <x:c r="AL1849" s="28" t="n">
        <x:v>3566207.95</x:v>
      </x:c>
      <x:c r="AM1849" s="28" t="n">
        <x:v>115241.66</x:v>
      </x:c>
      <x:c r="AN1849" s="25" t="str">
        <x:v>PAYROLL_SERVICES|POS_MERCHANT_ACQUIRING|TERM_DEPOSIT|TRADE_FINANCE|WORKING_CAPITAL_LOAN</x:v>
      </x:c>
      <x:c r="AO1849" s="25" t="str">
        <x:v>2026-02-22</x:v>
      </x:c>
      <x:c r="AP1849" s="25" t="n">
        <x:v>1</x:v>
      </x:c>
      <x:c r="AQ1849" s="25" t="n">
        <x:v>179</x:v>
      </x:c>
      <x:c r="AR1849" s="25" t="n">
        <x:v>71.2</x:v>
      </x:c>
      <x:c r="AS1849" s="30" t="n">
        <x:v>1</x:v>
      </x:c>
      <x:c r="AT1849" s="25" t="n">
        <x:v>0</x:v>
      </x:c>
    </x:row>
    <x:row r="1850">
      <x:c r="A1850" s="25" t="str">
        <x:v>SME001846</x:v>
      </x:c>
      <x:c r="B1850" s="25" t="str">
        <x:v>Synthetic SME 001846</x:v>
      </x:c>
      <x:c r="C1850" s="25" t="str">
        <x:v>RM004</x:v>
      </x:c>
      <x:c r="D1850" s="25" t="str">
        <x:v>Central Anatolia</x:v>
      </x:c>
      <x:c r="E1850" s="25" t="str">
        <x:v>Technology</x:v>
      </x:c>
      <x:c r="F1850" s="25" t="str">
        <x:v>MICRO</x:v>
      </x:c>
      <x:c r="G1850" s="25" t="str">
        <x:v>LIMITED</x:v>
      </x:c>
      <x:c r="H1850" s="25" t="str">
        <x:v>2024-10-08</x:v>
      </x:c>
      <x:c r="I1850" s="25" t="n">
        <x:v>22</x:v>
      </x:c>
      <x:c r="J1850" s="28" t="n">
        <x:v>6796239.31</x:v>
      </x:c>
      <x:c r="K1850" s="25" t="n">
        <x:v>9</x:v>
      </x:c>
      <x:c r="L1850" s="26" t="b">
        <x:v>0</x:v>
      </x:c>
      <x:c r="M1850" s="26" t="b">
        <x:v>0</x:v>
      </x:c>
      <x:c r="N1850" s="25" t="n">
        <x:v>46.33</x:v>
      </x:c>
      <x:c r="O1850" s="26" t="b">
        <x:v>1</x:v>
      </x:c>
      <x:c r="P1850" s="25" t="str">
        <x:v>RM_CALL</x:v>
      </x:c>
      <x:c r="Q1850" s="25" t="str">
        <x:v>DERIVED_ANALYTICS</x:v>
      </x:c>
      <x:c r="R1850" s="30" t="n">
        <x:v>0.074016</x:v>
      </x:c>
      <x:c r="S1850" s="25" t="str">
        <x:v>R05</x:v>
      </x:c>
      <x:c r="T1850" s="25" t="n">
        <x:v>0</x:v>
      </x:c>
      <x:c r="U1850" s="25" t="n">
        <x:v>1</x:v>
      </x:c>
      <x:c r="V1850" s="25" t="str">
        <x:v>2026-12-02</x:v>
      </x:c>
      <x:c r="W1850" s="25" t="str">
        <x:v>NONE</x:v>
      </x:c>
      <x:c r="X1850" s="26" t="b">
        <x:v>1</x:v>
      </x:c>
      <x:c r="Y1850" s="26" t="b">
        <x:v>1</x:v>
      </x:c>
      <x:c r="Z1850" s="25" t="str">
        <x:v>CONTROLLED_SYNTHETIC</x:v>
      </x:c>
      <x:c r="AA1850" s="28" t="n">
        <x:v>3524320.25</x:v>
      </x:c>
      <x:c r="AB1850" s="28" t="n">
        <x:v>3217446.07</x:v>
      </x:c>
      <x:c r="AC1850" s="28" t="n">
        <x:v>176011.28</x:v>
      </x:c>
      <x:c r="AD1850" s="28" t="n">
        <x:v>1792859.12</x:v>
      </x:c>
      <x:c r="AE1850" s="28" t="n">
        <x:v>0</x:v>
      </x:c>
      <x:c r="AF1850" s="28" t="n">
        <x:v>0</x:v>
      </x:c>
      <x:c r="AG1850" s="28" t="n">
        <x:v>0</x:v>
      </x:c>
      <x:c r="AH1850" s="28" t="n">
        <x:v>126208.731667</x:v>
      </x:c>
      <x:c r="AI1850" s="28" t="n">
        <x:v>256688.62</x:v>
      </x:c>
      <x:c r="AJ1850" s="25" t="n">
        <x:v>420</x:v>
      </x:c>
      <x:c r="AK1850" s="25" t="n">
        <x:v>2</x:v>
      </x:c>
      <x:c r="AL1850" s="28" t="n">
        <x:v>11200429.76</x:v>
      </x:c>
      <x:c r="AM1850" s="28" t="n">
        <x:v>156565.19</x:v>
      </x:c>
      <x:c r="AN1850" s="25" t="str">
        <x:v>CASH_MANAGEMENT|PAYROLL_SERVICES</x:v>
      </x:c>
      <x:c r="AO1850" s="25" t="str">
        <x:v>2026-07-05</x:v>
      </x:c>
      <x:c r="AP1850" s="25" t="n">
        <x:v>5</x:v>
      </x:c>
      <x:c r="AQ1850" s="25" t="n">
        <x:v>46</x:v>
      </x:c>
      <x:c r="AR1850" s="25" t="n">
        <x:v>46.24</x:v>
      </x:c>
      <x:c r="AS1850" s="30" t="n">
        <x:v>1</x:v>
      </x:c>
      <x:c r="AT1850" s="25" t="n">
        <x:v>0</x:v>
      </x:c>
    </x:row>
    <x:row r="1851">
      <x:c r="A1851" s="25" t="str">
        <x:v>SME001847</x:v>
      </x:c>
      <x:c r="B1851" s="25" t="str">
        <x:v>Synthetic SME 001847</x:v>
      </x:c>
      <x:c r="C1851" s="25" t="str">
        <x:v>RM035</x:v>
      </x:c>
      <x:c r="D1851" s="25" t="str">
        <x:v>Central Anatolia</x:v>
      </x:c>
      <x:c r="E1851" s="25" t="str">
        <x:v>Transportation</x:v>
      </x:c>
      <x:c r="F1851" s="25" t="str">
        <x:v>MICRO</x:v>
      </x:c>
      <x:c r="G1851" s="25" t="str">
        <x:v>JOINT_STOCK</x:v>
      </x:c>
      <x:c r="H1851" s="25" t="str">
        <x:v>2019-04-20</x:v>
      </x:c>
      <x:c r="I1851" s="25" t="n">
        <x:v>88</x:v>
      </x:c>
      <x:c r="J1851" s="28" t="n">
        <x:v>13659569.91</x:v>
      </x:c>
      <x:c r="K1851" s="25" t="n">
        <x:v>6</x:v>
      </x:c>
      <x:c r="L1851" s="26" t="b">
        <x:v>0</x:v>
      </x:c>
      <x:c r="M1851" s="26" t="b">
        <x:v>0</x:v>
      </x:c>
      <x:c r="N1851" s="25" t="n">
        <x:v>82.89</x:v>
      </x:c>
      <x:c r="O1851" s="26" t="b">
        <x:v>1</x:v>
      </x:c>
      <x:c r="P1851" s="25" t="str">
        <x:v>BRANCH</x:v>
      </x:c>
      <x:c r="Q1851" s="25" t="str">
        <x:v>DERIVED_ANALYTICS</x:v>
      </x:c>
      <x:c r="R1851" s="30" t="n">
        <x:v>0.030394</x:v>
      </x:c>
      <x:c r="S1851" s="25" t="str">
        <x:v>R03</x:v>
      </x:c>
      <x:c r="T1851" s="25" t="n">
        <x:v>0</x:v>
      </x:c>
      <x:c r="U1851" s="25" t="n">
        <x:v>1</x:v>
      </x:c>
      <x:c r="V1851" s="25" t="str">
        <x:v>2026-09-04</x:v>
      </x:c>
      <x:c r="W1851" s="25" t="str">
        <x:v>NONE</x:v>
      </x:c>
      <x:c r="X1851" s="26" t="b">
        <x:v>1</x:v>
      </x:c>
      <x:c r="Y1851" s="26" t="b">
        <x:v>1</x:v>
      </x:c>
      <x:c r="Z1851" s="25" t="str">
        <x:v>CONTROLLED_SYNTHETIC</x:v>
      </x:c>
      <x:c r="AA1851" s="28" t="n">
        <x:v>8466101.63</x:v>
      </x:c>
      <x:c r="AB1851" s="28" t="n">
        <x:v>8068115.88</x:v>
      </x:c>
      <x:c r="AC1851" s="28" t="n">
        <x:v>346161.11</x:v>
      </x:c>
      <x:c r="AD1851" s="28" t="n">
        <x:v>1255886.24</x:v>
      </x:c>
      <x:c r="AE1851" s="28" t="n">
        <x:v>0</x:v>
      </x:c>
      <x:c r="AF1851" s="28" t="n">
        <x:v>0</x:v>
      </x:c>
      <x:c r="AG1851" s="28" t="n">
        <x:v>0</x:v>
      </x:c>
      <x:c r="AH1851" s="28" t="n">
        <x:v>217753.343333</x:v>
      </x:c>
      <x:c r="AI1851" s="28" t="n">
        <x:v>642069.148333</x:v>
      </x:c>
      <x:c r="AJ1851" s="25" t="n">
        <x:v>632</x:v>
      </x:c>
      <x:c r="AK1851" s="25" t="n">
        <x:v>1</x:v>
      </x:c>
      <x:c r="AL1851" s="28" t="n">
        <x:v>1402677.87</x:v>
      </x:c>
      <x:c r="AM1851" s="28" t="n">
        <x:v>34880.47</x:v>
      </x:c>
      <x:c r="AN1851" s="25" t="str">
        <x:v>WORKING_CAPITAL_LOAN</x:v>
      </x:c>
      <x:c r="AO1851" s="25" t="str">
        <x:v>2026-01-19</x:v>
      </x:c>
      <x:c r="AP1851" s="25" t="n">
        <x:v>2</x:v>
      </x:c>
      <x:c r="AQ1851" s="25" t="n">
        <x:v>213</x:v>
      </x:c>
      <x:c r="AR1851" s="25" t="n">
        <x:v>29.38</x:v>
      </x:c>
      <x:c r="AS1851" s="30" t="n">
        <x:v>0.293395</x:v>
      </x:c>
      <x:c r="AT1851" s="25" t="n">
        <x:v>0</x:v>
      </x:c>
    </x:row>
    <x:row r="1852">
      <x:c r="A1852" s="25" t="str">
        <x:v>SME001848</x:v>
      </x:c>
      <x:c r="B1852" s="25" t="str">
        <x:v>Synthetic SME 001848</x:v>
      </x:c>
      <x:c r="C1852" s="25" t="str">
        <x:v>RM009</x:v>
      </x:c>
      <x:c r="D1852" s="25" t="str">
        <x:v>Marmara</x:v>
      </x:c>
      <x:c r="E1852" s="25" t="str">
        <x:v>Professional Services</x:v>
      </x:c>
      <x:c r="F1852" s="25" t="str">
        <x:v>MICRO</x:v>
      </x:c>
      <x:c r="G1852" s="25" t="str">
        <x:v>LIMITED</x:v>
      </x:c>
      <x:c r="H1852" s="25" t="str">
        <x:v>2024-10-03</x:v>
      </x:c>
      <x:c r="I1852" s="25" t="n">
        <x:v>22</x:v>
      </x:c>
      <x:c r="J1852" s="28" t="n">
        <x:v>6491795.63</x:v>
      </x:c>
      <x:c r="K1852" s="25" t="n">
        <x:v>7</x:v>
      </x:c>
      <x:c r="L1852" s="26" t="b">
        <x:v>0</x:v>
      </x:c>
      <x:c r="M1852" s="26" t="b">
        <x:v>0</x:v>
      </x:c>
      <x:c r="N1852" s="25" t="n">
        <x:v>78.79</x:v>
      </x:c>
      <x:c r="O1852" s="26" t="b">
        <x:v>1</x:v>
      </x:c>
      <x:c r="P1852" s="25" t="str">
        <x:v>VIDEO_MEETING</x:v>
      </x:c>
      <x:c r="Q1852" s="25" t="str">
        <x:v>DERIVED_ANALYTICS</x:v>
      </x:c>
      <x:c r="R1852" s="30" t="n">
        <x:v>0.039735</x:v>
      </x:c>
      <x:c r="S1852" s="25" t="str">
        <x:v>R03</x:v>
      </x:c>
      <x:c r="T1852" s="25" t="n">
        <x:v>90</x:v>
      </x:c>
      <x:c r="U1852" s="25" t="n">
        <x:v>3</x:v>
      </x:c>
      <x:c r="V1852" s="25" t="str">
        <x:v>2027-04-27</x:v>
      </x:c>
      <x:c r="W1852" s="25" t="str">
        <x:v>NONE</x:v>
      </x:c>
      <x:c r="X1852" s="26" t="b">
        <x:v>1</x:v>
      </x:c>
      <x:c r="Y1852" s="26" t="b">
        <x:v>1</x:v>
      </x:c>
      <x:c r="Z1852" s="25" t="str">
        <x:v>CONTROLLED_SYNTHETIC</x:v>
      </x:c>
      <x:c r="AA1852" s="28" t="n">
        <x:v>3544743.94</x:v>
      </x:c>
      <x:c r="AB1852" s="28" t="n">
        <x:v>2970301.46</x:v>
      </x:c>
      <x:c r="AC1852" s="28" t="n">
        <x:v>131826.86</x:v>
      </x:c>
      <x:c r="AD1852" s="28" t="n">
        <x:v>1552964.18</x:v>
      </x:c>
      <x:c r="AE1852" s="28" t="n">
        <x:v>0</x:v>
      </x:c>
      <x:c r="AF1852" s="28" t="n">
        <x:v>0</x:v>
      </x:c>
      <x:c r="AG1852" s="28" t="n">
        <x:v>0</x:v>
      </x:c>
      <x:c r="AH1852" s="28" t="n">
        <x:v>118586.175</x:v>
      </x:c>
      <x:c r="AI1852" s="28" t="n">
        <x:v>232021.193333</x:v>
      </x:c>
      <x:c r="AJ1852" s="25" t="n">
        <x:v>912</x:v>
      </x:c>
      <x:c r="AK1852" s="25" t="n">
        <x:v>0</x:v>
      </x:c>
      <x:c r="AL1852" s="28" t="n">
        <x:v>0</x:v>
      </x:c>
      <x:c r="AM1852" s="28" t="n">
        <x:v>0</x:v>
      </x:c>
      <x:c r="AN1852" s="25"/>
      <x:c r="AO1852" s="25" t="str">
        <x:v>2026-07-29</x:v>
      </x:c>
      <x:c r="AP1852" s="25" t="n">
        <x:v>6</x:v>
      </x:c>
      <x:c r="AQ1852" s="25" t="n">
        <x:v>22</x:v>
      </x:c>
      <x:c r="AR1852" s="25" t="n">
        <x:v>5.24</x:v>
      </x:c>
      <x:c r="AS1852" s="30" t="n">
        <x:v>0</x:v>
      </x:c>
      <x:c r="AT1852" s="25" t="n">
        <x:v>0</x:v>
      </x:c>
    </x:row>
    <x:row r="1853">
      <x:c r="A1853" s="25" t="str">
        <x:v>SME001849</x:v>
      </x:c>
      <x:c r="B1853" s="25" t="str">
        <x:v>Synthetic SME 001849</x:v>
      </x:c>
      <x:c r="C1853" s="25" t="str">
        <x:v>RM017</x:v>
      </x:c>
      <x:c r="D1853" s="25" t="str">
        <x:v>Aegean</x:v>
      </x:c>
      <x:c r="E1853" s="25" t="str">
        <x:v>Technology</x:v>
      </x:c>
      <x:c r="F1853" s="25" t="str">
        <x:v>SMALL</x:v>
      </x:c>
      <x:c r="G1853" s="25" t="str">
        <x:v>LIMITED</x:v>
      </x:c>
      <x:c r="H1853" s="25" t="str">
        <x:v>2025-09-25</x:v>
      </x:c>
      <x:c r="I1853" s="25" t="n">
        <x:v>10</x:v>
      </x:c>
      <x:c r="J1853" s="28" t="n">
        <x:v>106239362.3</x:v>
      </x:c>
      <x:c r="K1853" s="25" t="n">
        <x:v>49</x:v>
      </x:c>
      <x:c r="L1853" s="26" t="b">
        <x:v>1</x:v>
      </x:c>
      <x:c r="M1853" s="26" t="b">
        <x:v>0</x:v>
      </x:c>
      <x:c r="N1853" s="25" t="n">
        <x:v>39.97</x:v>
      </x:c>
      <x:c r="O1853" s="26" t="b">
        <x:v>1</x:v>
      </x:c>
      <x:c r="P1853" s="25" t="str">
        <x:v>RM_CALL</x:v>
      </x:c>
      <x:c r="Q1853" s="25" t="str">
        <x:v>DERIVED_ANALYTICS</x:v>
      </x:c>
      <x:c r="R1853" s="30" t="n">
        <x:v>0.008638</x:v>
      </x:c>
      <x:c r="S1853" s="25" t="str">
        <x:v>R02</x:v>
      </x:c>
      <x:c r="T1853" s="25" t="n">
        <x:v>0</x:v>
      </x:c>
      <x:c r="U1853" s="25" t="n">
        <x:v>1</x:v>
      </x:c>
      <x:c r="V1853" s="25" t="str">
        <x:v>2027-08-10</x:v>
      </x:c>
      <x:c r="W1853" s="25" t="str">
        <x:v>NONE</x:v>
      </x:c>
      <x:c r="X1853" s="26" t="b">
        <x:v>1</x:v>
      </x:c>
      <x:c r="Y1853" s="26" t="b">
        <x:v>1</x:v>
      </x:c>
      <x:c r="Z1853" s="25" t="str">
        <x:v>CONTROLLED_SYNTHETIC</x:v>
      </x:c>
      <x:c r="AA1853" s="28" t="n">
        <x:v>44872493.76</x:v>
      </x:c>
      <x:c r="AB1853" s="28" t="n">
        <x:v>39612205.33</x:v>
      </x:c>
      <x:c r="AC1853" s="28" t="n">
        <x:v>2290954.75</x:v>
      </x:c>
      <x:c r="AD1853" s="28" t="n">
        <x:v>11141263.58</x:v>
      </x:c>
      <x:c r="AE1853" s="28" t="n">
        <x:v>14311079.59</x:v>
      </x:c>
      <x:c r="AF1853" s="28" t="n">
        <x:v>0</x:v>
      </x:c>
      <x:c r="AG1853" s="28" t="n">
        <x:v>7808320.8</x:v>
      </x:c>
      <x:c r="AH1853" s="28" t="n">
        <x:v>1549678.316667</x:v>
      </x:c>
      <x:c r="AI1853" s="28" t="n">
        <x:v>5876332.87</x:v>
      </x:c>
      <x:c r="AJ1853" s="25" t="n">
        <x:v>378</x:v>
      </x:c>
      <x:c r="AK1853" s="25" t="n">
        <x:v>0</x:v>
      </x:c>
      <x:c r="AL1853" s="28" t="n">
        <x:v>0</x:v>
      </x:c>
      <x:c r="AM1853" s="28" t="n">
        <x:v>0</x:v>
      </x:c>
      <x:c r="AN1853" s="25"/>
      <x:c r="AO1853" s="25" t="str">
        <x:v>2026-04-01</x:v>
      </x:c>
      <x:c r="AP1853" s="25" t="n">
        <x:v>5</x:v>
      </x:c>
      <x:c r="AQ1853" s="25" t="n">
        <x:v>141</x:v>
      </x:c>
      <x:c r="AR1853" s="25" t="n">
        <x:v>2.38</x:v>
      </x:c>
      <x:c r="AS1853" s="30" t="n">
        <x:v>0</x:v>
      </x:c>
      <x:c r="AT1853" s="25" t="n">
        <x:v>0</x:v>
      </x:c>
    </x:row>
    <x:row r="1854">
      <x:c r="A1854" s="25" t="str">
        <x:v>SME001850</x:v>
      </x:c>
      <x:c r="B1854" s="25" t="str">
        <x:v>Synthetic SME 001850</x:v>
      </x:c>
      <x:c r="C1854" s="25" t="str">
        <x:v>RM041</x:v>
      </x:c>
      <x:c r="D1854" s="25" t="str">
        <x:v>Marmara</x:v>
      </x:c>
      <x:c r="E1854" s="25" t="str">
        <x:v>Healthcare</x:v>
      </x:c>
      <x:c r="F1854" s="25" t="str">
        <x:v>MICRO</x:v>
      </x:c>
      <x:c r="G1854" s="25" t="str">
        <x:v>JOINT_STOCK</x:v>
      </x:c>
      <x:c r="H1854" s="25" t="str">
        <x:v>2020-05-22</x:v>
      </x:c>
      <x:c r="I1854" s="25" t="n">
        <x:v>74</x:v>
      </x:c>
      <x:c r="J1854" s="28" t="n">
        <x:v>22457772.18</x:v>
      </x:c>
      <x:c r="K1854" s="25" t="n">
        <x:v>7</x:v>
      </x:c>
      <x:c r="L1854" s="26" t="b">
        <x:v>0</x:v>
      </x:c>
      <x:c r="M1854" s="26" t="b">
        <x:v>0</x:v>
      </x:c>
      <x:c r="N1854" s="25" t="n">
        <x:v>66.49</x:v>
      </x:c>
      <x:c r="O1854" s="26" t="b">
        <x:v>1</x:v>
      </x:c>
      <x:c r="P1854" s="25" t="str">
        <x:v>RM_CALL</x:v>
      </x:c>
      <x:c r="Q1854" s="25" t="str">
        <x:v>DERIVED_ANALYTICS</x:v>
      </x:c>
      <x:c r="R1854" s="30" t="n">
        <x:v>0.034782</x:v>
      </x:c>
      <x:c r="S1854" s="25" t="str">
        <x:v>R03</x:v>
      </x:c>
      <x:c r="T1854" s="25" t="n">
        <x:v>5</x:v>
      </x:c>
      <x:c r="U1854" s="25" t="n">
        <x:v>1</x:v>
      </x:c>
      <x:c r="V1854" s="25" t="str">
        <x:v>2027-04-26</x:v>
      </x:c>
      <x:c r="W1854" s="25" t="str">
        <x:v>NONE</x:v>
      </x:c>
      <x:c r="X1854" s="26" t="b">
        <x:v>1</x:v>
      </x:c>
      <x:c r="Y1854" s="26" t="b">
        <x:v>1</x:v>
      </x:c>
      <x:c r="Z1854" s="25" t="str">
        <x:v>CONTROLLED_SYNTHETIC</x:v>
      </x:c>
      <x:c r="AA1854" s="28" t="n">
        <x:v>11333872.78</x:v>
      </x:c>
      <x:c r="AB1854" s="28" t="n">
        <x:v>10307487.04</x:v>
      </x:c>
      <x:c r="AC1854" s="28" t="n">
        <x:v>6139002.79</x:v>
      </x:c>
      <x:c r="AD1854" s="28" t="n">
        <x:v>1380882.1</x:v>
      </x:c>
      <x:c r="AE1854" s="28" t="n">
        <x:v>0</x:v>
      </x:c>
      <x:c r="AF1854" s="28" t="n">
        <x:v>0</x:v>
      </x:c>
      <x:c r="AG1854" s="28" t="n">
        <x:v>0</x:v>
      </x:c>
      <x:c r="AH1854" s="28" t="n">
        <x:v>451411.811667</x:v>
      </x:c>
      <x:c r="AI1854" s="28" t="n">
        <x:v>1176791.52</x:v>
      </x:c>
      <x:c r="AJ1854" s="25" t="n">
        <x:v>643</x:v>
      </x:c>
      <x:c r="AK1854" s="25" t="n">
        <x:v>2</x:v>
      </x:c>
      <x:c r="AL1854" s="28" t="n">
        <x:v>5268172.42</x:v>
      </x:c>
      <x:c r="AM1854" s="28" t="n">
        <x:v>124533.88</x:v>
      </x:c>
      <x:c r="AN1854" s="25" t="str">
        <x:v>TERM_DEPOSIT|WORKING_CAPITAL_LOAN</x:v>
      </x:c>
      <x:c r="AO1854" s="25" t="str">
        <x:v>2026-07-09</x:v>
      </x:c>
      <x:c r="AP1854" s="25" t="n">
        <x:v>4</x:v>
      </x:c>
      <x:c r="AQ1854" s="25" t="n">
        <x:v>42</x:v>
      </x:c>
      <x:c r="AR1854" s="25" t="n">
        <x:v>37.19</x:v>
      </x:c>
      <x:c r="AS1854" s="30" t="n">
        <x:v>0.670232</x:v>
      </x:c>
      <x:c r="AT1854" s="25" t="n">
        <x:v>0</x:v>
      </x:c>
    </x:row>
    <x:row r="1855">
      <x:c r="A1855" s="25" t="str">
        <x:v>SME001851</x:v>
      </x:c>
      <x:c r="B1855" s="25" t="str">
        <x:v>Synthetic SME 001851</x:v>
      </x:c>
      <x:c r="C1855" s="25" t="str">
        <x:v>RM011</x:v>
      </x:c>
      <x:c r="D1855" s="25" t="str">
        <x:v>Black Sea</x:v>
      </x:c>
      <x:c r="E1855" s="25" t="str">
        <x:v>Technology</x:v>
      </x:c>
      <x:c r="F1855" s="25" t="str">
        <x:v>MICRO</x:v>
      </x:c>
      <x:c r="G1855" s="25" t="str">
        <x:v>LIMITED</x:v>
      </x:c>
      <x:c r="H1855" s="25" t="str">
        <x:v>2022-07-22</x:v>
      </x:c>
      <x:c r="I1855" s="25" t="n">
        <x:v>48</x:v>
      </x:c>
      <x:c r="J1855" s="28" t="n">
        <x:v>17115162.89</x:v>
      </x:c>
      <x:c r="K1855" s="25" t="n">
        <x:v>8</x:v>
      </x:c>
      <x:c r="L1855" s="26" t="b">
        <x:v>0</x:v>
      </x:c>
      <x:c r="M1855" s="26" t="b">
        <x:v>0</x:v>
      </x:c>
      <x:c r="N1855" s="25" t="n">
        <x:v>42.59</x:v>
      </x:c>
      <x:c r="O1855" s="26" t="b">
        <x:v>1</x:v>
      </x:c>
      <x:c r="P1855" s="25" t="str">
        <x:v>RM_CALL</x:v>
      </x:c>
      <x:c r="Q1855" s="25" t="str">
        <x:v>DERIVED_ANALYTICS</x:v>
      </x:c>
      <x:c r="R1855" s="30" t="n">
        <x:v>0.049759</x:v>
      </x:c>
      <x:c r="S1855" s="25" t="str">
        <x:v>R04</x:v>
      </x:c>
      <x:c r="T1855" s="25" t="n">
        <x:v>0</x:v>
      </x:c>
      <x:c r="U1855" s="25" t="n">
        <x:v>1</x:v>
      </x:c>
      <x:c r="V1855" s="25" t="str">
        <x:v>2026-01-29</x:v>
      </x:c>
      <x:c r="W1855" s="25" t="str">
        <x:v>LOW</x:v>
      </x:c>
      <x:c r="X1855" s="26" t="b">
        <x:v>1</x:v>
      </x:c>
      <x:c r="Y1855" s="26" t="b">
        <x:v>1</x:v>
      </x:c>
      <x:c r="Z1855" s="25" t="str">
        <x:v>CONTROLLED_SYNTHETIC</x:v>
      </x:c>
      <x:c r="AA1855" s="28" t="n">
        <x:v>8729318.61</x:v>
      </x:c>
      <x:c r="AB1855" s="28" t="n">
        <x:v>7622596.47</x:v>
      </x:c>
      <x:c r="AC1855" s="28" t="n">
        <x:v>559441.2</x:v>
      </x:c>
      <x:c r="AD1855" s="28" t="n">
        <x:v>1774696.77</x:v>
      </x:c>
      <x:c r="AE1855" s="28" t="n">
        <x:v>0</x:v>
      </x:c>
      <x:c r="AF1855" s="28" t="n">
        <x:v>0</x:v>
      </x:c>
      <x:c r="AG1855" s="28" t="n">
        <x:v>0</x:v>
      </x:c>
      <x:c r="AH1855" s="28" t="n">
        <x:v>325302.17</x:v>
      </x:c>
      <x:c r="AI1855" s="28" t="n">
        <x:v>865981.925</x:v>
      </x:c>
      <x:c r="AJ1855" s="25" t="n">
        <x:v>455</x:v>
      </x:c>
      <x:c r="AK1855" s="25" t="n">
        <x:v>0</x:v>
      </x:c>
      <x:c r="AL1855" s="28" t="n">
        <x:v>0</x:v>
      </x:c>
      <x:c r="AM1855" s="28" t="n">
        <x:v>0</x:v>
      </x:c>
      <x:c r="AN1855" s="25"/>
      <x:c r="AO1855" s="25" t="str">
        <x:v>2025-08-28</x:v>
      </x:c>
      <x:c r="AP1855" s="25" t="n">
        <x:v>1</x:v>
      </x:c>
      <x:c r="AQ1855" s="25" t="n">
        <x:v>357</x:v>
      </x:c>
      <x:c r="AR1855" s="25" t="n">
        <x:v>11.43</x:v>
      </x:c>
      <x:c r="AS1855" s="30" t="n">
        <x:v>0</x:v>
      </x:c>
      <x:c r="AT1855" s="25" t="n">
        <x:v>203</x:v>
      </x:c>
    </x:row>
    <x:row r="1856">
      <x:c r="A1856" s="25" t="str">
        <x:v>SME001852</x:v>
      </x:c>
      <x:c r="B1856" s="25" t="str">
        <x:v>Synthetic SME 001852</x:v>
      </x:c>
      <x:c r="C1856" s="25" t="str">
        <x:v>RM023</x:v>
      </x:c>
      <x:c r="D1856" s="25" t="str">
        <x:v>Black Sea</x:v>
      </x:c>
      <x:c r="E1856" s="25" t="str">
        <x:v>Agriculture</x:v>
      </x:c>
      <x:c r="F1856" s="25" t="str">
        <x:v>MICRO</x:v>
      </x:c>
      <x:c r="G1856" s="25" t="str">
        <x:v>SOLE_PROPRIETOR</x:v>
      </x:c>
      <x:c r="H1856" s="25" t="str">
        <x:v>2017-03-13</x:v>
      </x:c>
      <x:c r="I1856" s="25" t="n">
        <x:v>113</x:v>
      </x:c>
      <x:c r="J1856" s="28" t="n">
        <x:v>10175705.53</x:v>
      </x:c>
      <x:c r="K1856" s="25" t="n">
        <x:v>7</x:v>
      </x:c>
      <x:c r="L1856" s="26" t="b">
        <x:v>0</x:v>
      </x:c>
      <x:c r="M1856" s="26" t="b">
        <x:v>0</x:v>
      </x:c>
      <x:c r="N1856" s="25" t="n">
        <x:v>68.63</x:v>
      </x:c>
      <x:c r="O1856" s="26" t="b">
        <x:v>1</x:v>
      </x:c>
      <x:c r="P1856" s="25" t="str">
        <x:v>BRANCH</x:v>
      </x:c>
      <x:c r="Q1856" s="25" t="str">
        <x:v>DERIVED_ANALYTICS</x:v>
      </x:c>
      <x:c r="R1856" s="30" t="n">
        <x:v>0.043384</x:v>
      </x:c>
      <x:c r="S1856" s="25" t="str">
        <x:v>R03</x:v>
      </x:c>
      <x:c r="T1856" s="25" t="n">
        <x:v>0</x:v>
      </x:c>
      <x:c r="U1856" s="25" t="n">
        <x:v>1</x:v>
      </x:c>
      <x:c r="V1856" s="25" t="str">
        <x:v>2026-03-28</x:v>
      </x:c>
      <x:c r="W1856" s="25" t="str">
        <x:v>NONE</x:v>
      </x:c>
      <x:c r="X1856" s="26" t="b">
        <x:v>1</x:v>
      </x:c>
      <x:c r="Y1856" s="26" t="b">
        <x:v>0</x:v>
      </x:c>
      <x:c r="Z1856" s="25" t="str">
        <x:v>CONTROLLED_SYNTHETIC</x:v>
      </x:c>
      <x:c r="AA1856" s="28" t="n">
        <x:v>6083036.03</x:v>
      </x:c>
      <x:c r="AB1856" s="28" t="n">
        <x:v>5199813.15</x:v>
      </x:c>
      <x:c r="AC1856" s="28" t="n">
        <x:v>201641.05</x:v>
      </x:c>
      <x:c r="AD1856" s="28" t="n">
        <x:v>1452808.87</x:v>
      </x:c>
      <x:c r="AE1856" s="28" t="n">
        <x:v>0</x:v>
      </x:c>
      <x:c r="AF1856" s="28" t="n">
        <x:v>0</x:v>
      </x:c>
      <x:c r="AG1856" s="28" t="n">
        <x:v>0</x:v>
      </x:c>
      <x:c r="AH1856" s="28" t="n">
        <x:v>168202.163333</x:v>
      </x:c>
      <x:c r="AI1856" s="28" t="n">
        <x:v>504159.175</x:v>
      </x:c>
      <x:c r="AJ1856" s="25" t="n">
        <x:v>637</x:v>
      </x:c>
      <x:c r="AK1856" s="25" t="n">
        <x:v>0</x:v>
      </x:c>
      <x:c r="AL1856" s="28" t="n">
        <x:v>0</x:v>
      </x:c>
      <x:c r="AM1856" s="28" t="n">
        <x:v>0</x:v>
      </x:c>
      <x:c r="AN1856" s="25"/>
      <x:c r="AO1856" s="25" t="str">
        <x:v>2026-07-06</x:v>
      </x:c>
      <x:c r="AP1856" s="25" t="n">
        <x:v>6</x:v>
      </x:c>
      <x:c r="AQ1856" s="25" t="n">
        <x:v>45</x:v>
      </x:c>
      <x:c r="AR1856" s="25" t="n">
        <x:v>20</x:v>
      </x:c>
      <x:c r="AS1856" s="30" t="n">
        <x:v>0</x:v>
      </x:c>
      <x:c r="AT1856" s="25" t="n">
        <x:v>145</x:v>
      </x:c>
    </x:row>
    <x:row r="1857">
      <x:c r="A1857" s="25" t="str">
        <x:v>SME001853</x:v>
      </x:c>
      <x:c r="B1857" s="25" t="str">
        <x:v>Synthetic SME 001853</x:v>
      </x:c>
      <x:c r="C1857" s="25" t="str">
        <x:v>RM024</x:v>
      </x:c>
      <x:c r="D1857" s="25" t="str">
        <x:v>Eastern</x:v>
      </x:c>
      <x:c r="E1857" s="25" t="str">
        <x:v>Transportation</x:v>
      </x:c>
      <x:c r="F1857" s="25" t="str">
        <x:v>MICRO</x:v>
      </x:c>
      <x:c r="G1857" s="25" t="str">
        <x:v>LIMITED</x:v>
      </x:c>
      <x:c r="H1857" s="25" t="str">
        <x:v>2017-12-18</x:v>
      </x:c>
      <x:c r="I1857" s="25" t="n">
        <x:v>104</x:v>
      </x:c>
      <x:c r="J1857" s="28" t="n">
        <x:v>8714163.42</x:v>
      </x:c>
      <x:c r="K1857" s="25" t="n">
        <x:v>3</x:v>
      </x:c>
      <x:c r="L1857" s="26" t="b">
        <x:v>0</x:v>
      </x:c>
      <x:c r="M1857" s="26" t="b">
        <x:v>0</x:v>
      </x:c>
      <x:c r="N1857" s="25" t="n">
        <x:v>61.51</x:v>
      </x:c>
      <x:c r="O1857" s="26" t="b">
        <x:v>1</x:v>
      </x:c>
      <x:c r="P1857" s="25" t="str">
        <x:v>RM_CALL</x:v>
      </x:c>
      <x:c r="Q1857" s="25" t="str">
        <x:v>DERIVED_ANALYTICS</x:v>
      </x:c>
      <x:c r="R1857" s="30" t="n">
        <x:v>0.024237</x:v>
      </x:c>
      <x:c r="S1857" s="25" t="str">
        <x:v>R03</x:v>
      </x:c>
      <x:c r="T1857" s="25" t="n">
        <x:v>0</x:v>
      </x:c>
      <x:c r="U1857" s="25" t="n">
        <x:v>1</x:v>
      </x:c>
      <x:c r="V1857" s="25" t="str">
        <x:v>2026-02-20</x:v>
      </x:c>
      <x:c r="W1857" s="25" t="str">
        <x:v>NONE</x:v>
      </x:c>
      <x:c r="X1857" s="26" t="b">
        <x:v>1</x:v>
      </x:c>
      <x:c r="Y1857" s="26" t="b">
        <x:v>1</x:v>
      </x:c>
      <x:c r="Z1857" s="25" t="str">
        <x:v>CONTROLLED_SYNTHETIC</x:v>
      </x:c>
      <x:c r="AA1857" s="28" t="n">
        <x:v>5130143.1</x:v>
      </x:c>
      <x:c r="AB1857" s="28" t="n">
        <x:v>4592774.23</x:v>
      </x:c>
      <x:c r="AC1857" s="28" t="n">
        <x:v>260855.79</x:v>
      </x:c>
      <x:c r="AD1857" s="28" t="n">
        <x:v>695780.82</x:v>
      </x:c>
      <x:c r="AE1857" s="28" t="n">
        <x:v>0</x:v>
      </x:c>
      <x:c r="AF1857" s="28" t="n">
        <x:v>0</x:v>
      </x:c>
      <x:c r="AG1857" s="28" t="n">
        <x:v>0</x:v>
      </x:c>
      <x:c r="AH1857" s="28" t="n">
        <x:v>213289.085</x:v>
      </x:c>
      <x:c r="AI1857" s="28" t="n">
        <x:v>598973</x:v>
      </x:c>
      <x:c r="AJ1857" s="25" t="n">
        <x:v>558</x:v>
      </x:c>
      <x:c r="AK1857" s="25" t="n">
        <x:v>1</x:v>
      </x:c>
      <x:c r="AL1857" s="28" t="n">
        <x:v>1369463</x:v>
      </x:c>
      <x:c r="AM1857" s="28" t="n">
        <x:v>10868.99</x:v>
      </x:c>
      <x:c r="AN1857" s="25" t="str">
        <x:v>PAYROLL_SERVICES</x:v>
      </x:c>
      <x:c r="AO1857" s="25" t="str">
        <x:v>2025-10-08</x:v>
      </x:c>
      <x:c r="AP1857" s="25" t="n">
        <x:v>2</x:v>
      </x:c>
      <x:c r="AQ1857" s="25" t="n">
        <x:v>316</x:v>
      </x:c>
      <x:c r="AR1857" s="25" t="n">
        <x:v>30.9</x:v>
      </x:c>
      <x:c r="AS1857" s="30" t="n">
        <x:v>0.449011</x:v>
      </x:c>
      <x:c r="AT1857" s="25" t="n">
        <x:v>181</x:v>
      </x:c>
    </x:row>
    <x:row r="1858">
      <x:c r="A1858" s="25" t="str">
        <x:v>SME001854</x:v>
      </x:c>
      <x:c r="B1858" s="25" t="str">
        <x:v>Synthetic SME 001854</x:v>
      </x:c>
      <x:c r="C1858" s="25" t="str">
        <x:v>RM021</x:v>
      </x:c>
      <x:c r="D1858" s="25" t="str">
        <x:v>Marmara</x:v>
      </x:c>
      <x:c r="E1858" s="25" t="str">
        <x:v>Retail Trade</x:v>
      </x:c>
      <x:c r="F1858" s="25" t="str">
        <x:v>MICRO</x:v>
      </x:c>
      <x:c r="G1858" s="25" t="str">
        <x:v>LIMITED</x:v>
      </x:c>
      <x:c r="H1858" s="25" t="str">
        <x:v>2018-07-25</x:v>
      </x:c>
      <x:c r="I1858" s="25" t="n">
        <x:v>96</x:v>
      </x:c>
      <x:c r="J1858" s="28" t="n">
        <x:v>14181782.25</x:v>
      </x:c>
      <x:c r="K1858" s="25" t="n">
        <x:v>2</x:v>
      </x:c>
      <x:c r="L1858" s="26" t="b">
        <x:v>1</x:v>
      </x:c>
      <x:c r="M1858" s="26" t="b">
        <x:v>0</x:v>
      </x:c>
      <x:c r="N1858" s="25" t="n">
        <x:v>59.58</x:v>
      </x:c>
      <x:c r="O1858" s="26" t="b">
        <x:v>1</x:v>
      </x:c>
      <x:c r="P1858" s="25" t="str">
        <x:v>RM_CALL</x:v>
      </x:c>
      <x:c r="Q1858" s="25" t="str">
        <x:v>DERIVED_ANALYTICS</x:v>
      </x:c>
      <x:c r="R1858" s="30" t="n">
        <x:v>0.052203</x:v>
      </x:c>
      <x:c r="S1858" s="25" t="str">
        <x:v>R04</x:v>
      </x:c>
      <x:c r="T1858" s="25" t="n">
        <x:v>0</x:v>
      </x:c>
      <x:c r="U1858" s="25" t="n">
        <x:v>1</x:v>
      </x:c>
      <x:c r="V1858" s="25" t="str">
        <x:v>2026-11-20</x:v>
      </x:c>
      <x:c r="W1858" s="25" t="str">
        <x:v>NONE</x:v>
      </x:c>
      <x:c r="X1858" s="26" t="b">
        <x:v>1</x:v>
      </x:c>
      <x:c r="Y1858" s="26" t="b">
        <x:v>1</x:v>
      </x:c>
      <x:c r="Z1858" s="25" t="str">
        <x:v>CONTROLLED_SYNTHETIC</x:v>
      </x:c>
      <x:c r="AA1858" s="28" t="n">
        <x:v>8936600.36</x:v>
      </x:c>
      <x:c r="AB1858" s="28" t="n">
        <x:v>8113359.17</x:v>
      </x:c>
      <x:c r="AC1858" s="28" t="n">
        <x:v>4778492.62</x:v>
      </x:c>
      <x:c r="AD1858" s="28" t="n">
        <x:v>368488.73</x:v>
      </x:c>
      <x:c r="AE1858" s="28" t="n">
        <x:v>2927615.52</x:v>
      </x:c>
      <x:c r="AF1858" s="28" t="n">
        <x:v>0</x:v>
      </x:c>
      <x:c r="AG1858" s="28" t="n">
        <x:v>1557969.69</x:v>
      </x:c>
      <x:c r="AH1858" s="28" t="n">
        <x:v>291005.706667</x:v>
      </x:c>
      <x:c r="AI1858" s="28" t="n">
        <x:v>720881.995</x:v>
      </x:c>
      <x:c r="AJ1858" s="25" t="n">
        <x:v>560</x:v>
      </x:c>
      <x:c r="AK1858" s="25" t="n">
        <x:v>0</x:v>
      </x:c>
      <x:c r="AL1858" s="28" t="n">
        <x:v>0</x:v>
      </x:c>
      <x:c r="AM1858" s="28" t="n">
        <x:v>0</x:v>
      </x:c>
      <x:c r="AN1858" s="25"/>
      <x:c r="AO1858" s="25" t="str">
        <x:v>2026-04-03</x:v>
      </x:c>
      <x:c r="AP1858" s="25" t="n">
        <x:v>1</x:v>
      </x:c>
      <x:c r="AQ1858" s="25" t="n">
        <x:v>139</x:v>
      </x:c>
      <x:c r="AR1858" s="25" t="n">
        <x:v>20</x:v>
      </x:c>
      <x:c r="AS1858" s="30" t="n">
        <x:v>0</x:v>
      </x:c>
      <x:c r="AT1858" s="25" t="n">
        <x:v>0</x:v>
      </x:c>
    </x:row>
    <x:row r="1859">
      <x:c r="A1859" s="25" t="str">
        <x:v>SME001855</x:v>
      </x:c>
      <x:c r="B1859" s="25" t="str">
        <x:v>Synthetic SME 001855</x:v>
      </x:c>
      <x:c r="C1859" s="25" t="str">
        <x:v>RM038</x:v>
      </x:c>
      <x:c r="D1859" s="25" t="str">
        <x:v>Aegean</x:v>
      </x:c>
      <x:c r="E1859" s="25" t="str">
        <x:v>Hospitality</x:v>
      </x:c>
      <x:c r="F1859" s="25" t="str">
        <x:v>MICRO</x:v>
      </x:c>
      <x:c r="G1859" s="25" t="str">
        <x:v>LIMITED</x:v>
      </x:c>
      <x:c r="H1859" s="25" t="str">
        <x:v>2021-01-18</x:v>
      </x:c>
      <x:c r="I1859" s="25" t="n">
        <x:v>67</x:v>
      </x:c>
      <x:c r="J1859" s="28" t="n">
        <x:v>10510236.03</x:v>
      </x:c>
      <x:c r="K1859" s="25" t="n">
        <x:v>2</x:v>
      </x:c>
      <x:c r="L1859" s="26" t="b">
        <x:v>0</x:v>
      </x:c>
      <x:c r="M1859" s="26" t="b">
        <x:v>0</x:v>
      </x:c>
      <x:c r="N1859" s="25" t="n">
        <x:v>30.07</x:v>
      </x:c>
      <x:c r="O1859" s="26" t="b">
        <x:v>0</x:v>
      </x:c>
      <x:c r="P1859" s="25" t="str">
        <x:v>RM_CALL</x:v>
      </x:c>
      <x:c r="Q1859" s="25" t="str">
        <x:v>DERIVED_ANALYTICS</x:v>
      </x:c>
      <x:c r="R1859" s="30" t="n">
        <x:v>0.053409</x:v>
      </x:c>
      <x:c r="S1859" s="25" t="str">
        <x:v>R04</x:v>
      </x:c>
      <x:c r="T1859" s="25" t="n">
        <x:v>5</x:v>
      </x:c>
      <x:c r="U1859" s="25" t="n">
        <x:v>1</x:v>
      </x:c>
      <x:c r="V1859" s="25" t="str">
        <x:v>2027-02-07</x:v>
      </x:c>
      <x:c r="W1859" s="25" t="str">
        <x:v>NONE</x:v>
      </x:c>
      <x:c r="X1859" s="26" t="b">
        <x:v>1</x:v>
      </x:c>
      <x:c r="Y1859" s="26" t="b">
        <x:v>1</x:v>
      </x:c>
      <x:c r="Z1859" s="25" t="str">
        <x:v>CONTROLLED_SYNTHETIC</x:v>
      </x:c>
      <x:c r="AA1859" s="28" t="n">
        <x:v>6635087.61</x:v>
      </x:c>
      <x:c r="AB1859" s="28" t="n">
        <x:v>5659890.34</x:v>
      </x:c>
      <x:c r="AC1859" s="28" t="n">
        <x:v>3487863.25</x:v>
      </x:c>
      <x:c r="AD1859" s="28" t="n">
        <x:v>478013.12</x:v>
      </x:c>
      <x:c r="AE1859" s="28" t="n">
        <x:v>0</x:v>
      </x:c>
      <x:c r="AF1859" s="28" t="n">
        <x:v>0</x:v>
      </x:c>
      <x:c r="AG1859" s="28" t="n">
        <x:v>0</x:v>
      </x:c>
      <x:c r="AH1859" s="28" t="n">
        <x:v>229615.851667</x:v>
      </x:c>
      <x:c r="AI1859" s="28" t="n">
        <x:v>640670.498333</x:v>
      </x:c>
      <x:c r="AJ1859" s="25" t="n">
        <x:v>267</x:v>
      </x:c>
      <x:c r="AK1859" s="25" t="n">
        <x:v>3</x:v>
      </x:c>
      <x:c r="AL1859" s="28" t="n">
        <x:v>7473323.94</x:v>
      </x:c>
      <x:c r="AM1859" s="28" t="n">
        <x:v>195431.92</x:v>
      </x:c>
      <x:c r="AN1859" s="25" t="str">
        <x:v>POS_MERCHANT_ACQUIRING|TRADE_FINANCE|WORKING_CAPITAL_LOAN</x:v>
      </x:c>
      <x:c r="AO1859" s="25" t="str">
        <x:v>2026-07-10</x:v>
      </x:c>
      <x:c r="AP1859" s="25" t="n">
        <x:v>6</x:v>
      </x:c>
      <x:c r="AQ1859" s="25" t="n">
        <x:v>41</x:v>
      </x:c>
      <x:c r="AR1859" s="25" t="n">
        <x:v>55.36</x:v>
      </x:c>
      <x:c r="AS1859" s="30" t="n">
        <x:v>1</x:v>
      </x:c>
      <x:c r="AT1859" s="25" t="n">
        <x:v>0</x:v>
      </x:c>
    </x:row>
    <x:row r="1860">
      <x:c r="A1860" s="25" t="str">
        <x:v>SME001856</x:v>
      </x:c>
      <x:c r="B1860" s="25" t="str">
        <x:v>Synthetic SME 001856</x:v>
      </x:c>
      <x:c r="C1860" s="25" t="str">
        <x:v>RM041</x:v>
      </x:c>
      <x:c r="D1860" s="25" t="str">
        <x:v>Marmara</x:v>
      </x:c>
      <x:c r="E1860" s="25" t="str">
        <x:v>Construction</x:v>
      </x:c>
      <x:c r="F1860" s="25" t="str">
        <x:v>MICRO</x:v>
      </x:c>
      <x:c r="G1860" s="25" t="str">
        <x:v>LIMITED</x:v>
      </x:c>
      <x:c r="H1860" s="25" t="str">
        <x:v>2019-05-19</x:v>
      </x:c>
      <x:c r="I1860" s="25" t="n">
        <x:v>87</x:v>
      </x:c>
      <x:c r="J1860" s="28" t="n">
        <x:v>8998078.84</x:v>
      </x:c>
      <x:c r="K1860" s="25" t="n">
        <x:v>4</x:v>
      </x:c>
      <x:c r="L1860" s="26" t="b">
        <x:v>0</x:v>
      </x:c>
      <x:c r="M1860" s="26" t="b">
        <x:v>0</x:v>
      </x:c>
      <x:c r="N1860" s="25" t="n">
        <x:v>57.77</x:v>
      </x:c>
      <x:c r="O1860" s="26" t="b">
        <x:v>1</x:v>
      </x:c>
      <x:c r="P1860" s="25" t="str">
        <x:v>RM_CALL</x:v>
      </x:c>
      <x:c r="Q1860" s="25" t="str">
        <x:v>DERIVED_ANALYTICS</x:v>
      </x:c>
      <x:c r="R1860" s="30" t="n">
        <x:v>0.059935</x:v>
      </x:c>
      <x:c r="S1860" s="25" t="str">
        <x:v>R04</x:v>
      </x:c>
      <x:c r="T1860" s="25" t="n">
        <x:v>0</x:v>
      </x:c>
      <x:c r="U1860" s="25" t="n">
        <x:v>1</x:v>
      </x:c>
      <x:c r="V1860" s="25" t="str">
        <x:v>2026-10-23</x:v>
      </x:c>
      <x:c r="W1860" s="25" t="str">
        <x:v>NONE</x:v>
      </x:c>
      <x:c r="X1860" s="26" t="b">
        <x:v>1</x:v>
      </x:c>
      <x:c r="Y1860" s="26" t="b">
        <x:v>1</x:v>
      </x:c>
      <x:c r="Z1860" s="25" t="str">
        <x:v>CONTROLLED_SYNTHETIC</x:v>
      </x:c>
      <x:c r="AA1860" s="28" t="n">
        <x:v>5018219.05</x:v>
      </x:c>
      <x:c r="AB1860" s="28" t="n">
        <x:v>4460459.69</x:v>
      </x:c>
      <x:c r="AC1860" s="28" t="n">
        <x:v>160463.46</x:v>
      </x:c>
      <x:c r="AD1860" s="28" t="n">
        <x:v>896544.71</x:v>
      </x:c>
      <x:c r="AE1860" s="28" t="n">
        <x:v>0</x:v>
      </x:c>
      <x:c r="AF1860" s="28" t="n">
        <x:v>0</x:v>
      </x:c>
      <x:c r="AG1860" s="28" t="n">
        <x:v>0</x:v>
      </x:c>
      <x:c r="AH1860" s="28" t="n">
        <x:v>167541.341667</x:v>
      </x:c>
      <x:c r="AI1860" s="28" t="n">
        <x:v>496774.585</x:v>
      </x:c>
      <x:c r="AJ1860" s="25" t="n">
        <x:v>577</x:v>
      </x:c>
      <x:c r="AK1860" s="25" t="n">
        <x:v>2</x:v>
      </x:c>
      <x:c r="AL1860" s="28" t="n">
        <x:v>2094890.39</x:v>
      </x:c>
      <x:c r="AM1860" s="28" t="n">
        <x:v>87564.66</x:v>
      </x:c>
      <x:c r="AN1860" s="25" t="str">
        <x:v>PAYROLL_SERVICES|TERM_DEPOSIT</x:v>
      </x:c>
      <x:c r="AO1860" s="25" t="str">
        <x:v>2026-07-17</x:v>
      </x:c>
      <x:c r="AP1860" s="25" t="n">
        <x:v>6</x:v>
      </x:c>
      <x:c r="AQ1860" s="25" t="n">
        <x:v>34</x:v>
      </x:c>
      <x:c r="AR1860" s="25" t="n">
        <x:v>39.52</x:v>
      </x:c>
      <x:c r="AS1860" s="30" t="n">
        <x:v>0.665187</x:v>
      </x:c>
      <x:c r="AT1860" s="25" t="n">
        <x:v>0</x:v>
      </x:c>
    </x:row>
    <x:row r="1861">
      <x:c r="A1861" s="25" t="str">
        <x:v>SME001857</x:v>
      </x:c>
      <x:c r="B1861" s="25" t="str">
        <x:v>Synthetic SME 001857</x:v>
      </x:c>
      <x:c r="C1861" s="25" t="str">
        <x:v>RM016</x:v>
      </x:c>
      <x:c r="D1861" s="25" t="str">
        <x:v>Mediterranean</x:v>
      </x:c>
      <x:c r="E1861" s="25" t="str">
        <x:v>Agriculture</x:v>
      </x:c>
      <x:c r="F1861" s="25" t="str">
        <x:v>MICRO</x:v>
      </x:c>
      <x:c r="G1861" s="25" t="str">
        <x:v>JOINT_STOCK</x:v>
      </x:c>
      <x:c r="H1861" s="25" t="str">
        <x:v>2021-01-13</x:v>
      </x:c>
      <x:c r="I1861" s="25" t="n">
        <x:v>67</x:v>
      </x:c>
      <x:c r="J1861" s="28" t="n">
        <x:v>9228643.72</x:v>
      </x:c>
      <x:c r="K1861" s="25" t="n">
        <x:v>7</x:v>
      </x:c>
      <x:c r="L1861" s="26" t="b">
        <x:v>0</x:v>
      </x:c>
      <x:c r="M1861" s="26" t="b">
        <x:v>0</x:v>
      </x:c>
      <x:c r="N1861" s="25" t="n">
        <x:v>77.18</x:v>
      </x:c>
      <x:c r="O1861" s="26" t="b">
        <x:v>1</x:v>
      </x:c>
      <x:c r="P1861" s="25" t="str">
        <x:v>RM_CALL</x:v>
      </x:c>
      <x:c r="Q1861" s="25" t="str">
        <x:v>DERIVED_ANALYTICS</x:v>
      </x:c>
      <x:c r="R1861" s="30" t="n">
        <x:v>0.035746</x:v>
      </x:c>
      <x:c r="S1861" s="25" t="str">
        <x:v>R03</x:v>
      </x:c>
      <x:c r="T1861" s="25" t="n">
        <x:v>0</x:v>
      </x:c>
      <x:c r="U1861" s="25" t="n">
        <x:v>1</x:v>
      </x:c>
      <x:c r="V1861" s="25" t="str">
        <x:v>2027-07-04</x:v>
      </x:c>
      <x:c r="W1861" s="25" t="str">
        <x:v>NONE</x:v>
      </x:c>
      <x:c r="X1861" s="26" t="b">
        <x:v>1</x:v>
      </x:c>
      <x:c r="Y1861" s="26" t="b">
        <x:v>1</x:v>
      </x:c>
      <x:c r="Z1861" s="25" t="str">
        <x:v>CONTROLLED_SYNTHETIC</x:v>
      </x:c>
      <x:c r="AA1861" s="28" t="n">
        <x:v>4835172.67</x:v>
      </x:c>
      <x:c r="AB1861" s="28" t="n">
        <x:v>4309486.08</x:v>
      </x:c>
      <x:c r="AC1861" s="28" t="n">
        <x:v>266923.46</x:v>
      </x:c>
      <x:c r="AD1861" s="28" t="n">
        <x:v>1468769.7</x:v>
      </x:c>
      <x:c r="AE1861" s="28" t="n">
        <x:v>0</x:v>
      </x:c>
      <x:c r="AF1861" s="28" t="n">
        <x:v>0</x:v>
      </x:c>
      <x:c r="AG1861" s="28" t="n">
        <x:v>0</x:v>
      </x:c>
      <x:c r="AH1861" s="28" t="n">
        <x:v>239823.546667</x:v>
      </x:c>
      <x:c r="AI1861" s="28" t="n">
        <x:v>490630.688333</x:v>
      </x:c>
      <x:c r="AJ1861" s="25" t="n">
        <x:v>620</x:v>
      </x:c>
      <x:c r="AK1861" s="25" t="n">
        <x:v>2</x:v>
      </x:c>
      <x:c r="AL1861" s="28" t="n">
        <x:v>10354528.66</x:v>
      </x:c>
      <x:c r="AM1861" s="28" t="n">
        <x:v>469094.29</x:v>
      </x:c>
      <x:c r="AN1861" s="25" t="str">
        <x:v>CASH_MANAGEMENT|WORKING_CAPITAL_LOAN</x:v>
      </x:c>
      <x:c r="AO1861" s="25" t="str">
        <x:v>2026-03-30</x:v>
      </x:c>
      <x:c r="AP1861" s="25" t="n">
        <x:v>5</x:v>
      </x:c>
      <x:c r="AQ1861" s="25" t="n">
        <x:v>143</x:v>
      </x:c>
      <x:c r="AR1861" s="25" t="n">
        <x:v>56.95</x:v>
      </x:c>
      <x:c r="AS1861" s="30" t="n">
        <x:v>1</x:v>
      </x:c>
      <x:c r="AT1861" s="25" t="n">
        <x:v>0</x:v>
      </x:c>
    </x:row>
    <x:row r="1862">
      <x:c r="A1862" s="25" t="str">
        <x:v>SME001858</x:v>
      </x:c>
      <x:c r="B1862" s="25" t="str">
        <x:v>Synthetic SME 001858</x:v>
      </x:c>
      <x:c r="C1862" s="25" t="str">
        <x:v>RM045</x:v>
      </x:c>
      <x:c r="D1862" s="25" t="str">
        <x:v>Aegean</x:v>
      </x:c>
      <x:c r="E1862" s="25" t="str">
        <x:v>Manufacturing</x:v>
      </x:c>
      <x:c r="F1862" s="25" t="str">
        <x:v>SMALL</x:v>
      </x:c>
      <x:c r="G1862" s="25" t="str">
        <x:v>SOLE_PROPRIETOR</x:v>
      </x:c>
      <x:c r="H1862" s="25" t="str">
        <x:v>2021-05-18</x:v>
      </x:c>
      <x:c r="I1862" s="25" t="n">
        <x:v>63</x:v>
      </x:c>
      <x:c r="J1862" s="28" t="n">
        <x:v>25811773.83</x:v>
      </x:c>
      <x:c r="K1862" s="25" t="n">
        <x:v>10</x:v>
      </x:c>
      <x:c r="L1862" s="26" t="b">
        <x:v>1</x:v>
      </x:c>
      <x:c r="M1862" s="26" t="b">
        <x:v>0</x:v>
      </x:c>
      <x:c r="N1862" s="25" t="n">
        <x:v>98.85</x:v>
      </x:c>
      <x:c r="O1862" s="26" t="b">
        <x:v>1</x:v>
      </x:c>
      <x:c r="P1862" s="25" t="str">
        <x:v>RM_CALL</x:v>
      </x:c>
      <x:c r="Q1862" s="25" t="str">
        <x:v>DERIVED_ANALYTICS</x:v>
      </x:c>
      <x:c r="R1862" s="30" t="n">
        <x:v>0.034391</x:v>
      </x:c>
      <x:c r="S1862" s="25" t="str">
        <x:v>R03</x:v>
      </x:c>
      <x:c r="T1862" s="25" t="n">
        <x:v>0</x:v>
      </x:c>
      <x:c r="U1862" s="25" t="n">
        <x:v>1</x:v>
      </x:c>
      <x:c r="V1862" s="25" t="str">
        <x:v>2027-02-07</x:v>
      </x:c>
      <x:c r="W1862" s="25" t="str">
        <x:v>NONE</x:v>
      </x:c>
      <x:c r="X1862" s="26" t="b">
        <x:v>1</x:v>
      </x:c>
      <x:c r="Y1862" s="26" t="b">
        <x:v>1</x:v>
      </x:c>
      <x:c r="Z1862" s="25" t="str">
        <x:v>CONTROLLED_SYNTHETIC</x:v>
      </x:c>
      <x:c r="AA1862" s="28" t="n">
        <x:v>15094453.52</x:v>
      </x:c>
      <x:c r="AB1862" s="28" t="n">
        <x:v>13647367.32</x:v>
      </x:c>
      <x:c r="AC1862" s="28" t="n">
        <x:v>668060.37</x:v>
      </x:c>
      <x:c r="AD1862" s="28" t="n">
        <x:v>1864426.44</x:v>
      </x:c>
      <x:c r="AE1862" s="28" t="n">
        <x:v>4531398.12</x:v>
      </x:c>
      <x:c r="AF1862" s="28" t="n">
        <x:v>0</x:v>
      </x:c>
      <x:c r="AG1862" s="28" t="n">
        <x:v>2556959.63</x:v>
      </x:c>
      <x:c r="AH1862" s="28" t="n">
        <x:v>642957.478333</x:v>
      </x:c>
      <x:c r="AI1862" s="28" t="n">
        <x:v>1035304.658333</x:v>
      </x:c>
      <x:c r="AJ1862" s="25" t="n">
        <x:v>867</x:v>
      </x:c>
      <x:c r="AK1862" s="25" t="n">
        <x:v>1</x:v>
      </x:c>
      <x:c r="AL1862" s="28" t="n">
        <x:v>1648341.42</x:v>
      </x:c>
      <x:c r="AM1862" s="28" t="n">
        <x:v>52145.12</x:v>
      </x:c>
      <x:c r="AN1862" s="25" t="str">
        <x:v>WORKING_CAPITAL_LOAN</x:v>
      </x:c>
      <x:c r="AO1862" s="25" t="str">
        <x:v>2026-02-10</x:v>
      </x:c>
      <x:c r="AP1862" s="25" t="n">
        <x:v>5</x:v>
      </x:c>
      <x:c r="AQ1862" s="25" t="n">
        <x:v>191</x:v>
      </x:c>
      <x:c r="AR1862" s="25" t="n">
        <x:v>23.29</x:v>
      </x:c>
      <x:c r="AS1862" s="30" t="n">
        <x:v>0.182457</x:v>
      </x:c>
      <x:c r="AT1862" s="25" t="n">
        <x:v>0</x:v>
      </x:c>
    </x:row>
    <x:row r="1863">
      <x:c r="A1863" s="25" t="str">
        <x:v>SME001859</x:v>
      </x:c>
      <x:c r="B1863" s="25" t="str">
        <x:v>Synthetic SME 001859</x:v>
      </x:c>
      <x:c r="C1863" s="25" t="str">
        <x:v>RM041</x:v>
      </x:c>
      <x:c r="D1863" s="25" t="str">
        <x:v>Marmara</x:v>
      </x:c>
      <x:c r="E1863" s="25" t="str">
        <x:v>Retail Trade</x:v>
      </x:c>
      <x:c r="F1863" s="25" t="str">
        <x:v>MICRO</x:v>
      </x:c>
      <x:c r="G1863" s="25" t="str">
        <x:v>JOINT_STOCK</x:v>
      </x:c>
      <x:c r="H1863" s="25" t="str">
        <x:v>2024-06-13</x:v>
      </x:c>
      <x:c r="I1863" s="25" t="n">
        <x:v>26</x:v>
      </x:c>
      <x:c r="J1863" s="28" t="n">
        <x:v>10049602.91</x:v>
      </x:c>
      <x:c r="K1863" s="25" t="n">
        <x:v>7</x:v>
      </x:c>
      <x:c r="L1863" s="26" t="b">
        <x:v>0</x:v>
      </x:c>
      <x:c r="M1863" s="26" t="b">
        <x:v>0</x:v>
      </x:c>
      <x:c r="N1863" s="25" t="n">
        <x:v>72.23</x:v>
      </x:c>
      <x:c r="O1863" s="26" t="b">
        <x:v>1</x:v>
      </x:c>
      <x:c r="P1863" s="25" t="str">
        <x:v>SECURE_MESSAGE</x:v>
      </x:c>
      <x:c r="Q1863" s="25" t="str">
        <x:v>DERIVED_ANALYTICS</x:v>
      </x:c>
      <x:c r="R1863" s="30" t="n">
        <x:v>0.045381</x:v>
      </x:c>
      <x:c r="S1863" s="25" t="str">
        <x:v>R03</x:v>
      </x:c>
      <x:c r="T1863" s="25" t="n">
        <x:v>30</x:v>
      </x:c>
      <x:c r="U1863" s="25" t="n">
        <x:v>2</x:v>
      </x:c>
      <x:c r="V1863" s="25" t="str">
        <x:v>2026-03-03</x:v>
      </x:c>
      <x:c r="W1863" s="25" t="str">
        <x:v>NONE</x:v>
      </x:c>
      <x:c r="X1863" s="26" t="b">
        <x:v>1</x:v>
      </x:c>
      <x:c r="Y1863" s="26" t="b">
        <x:v>1</x:v>
      </x:c>
      <x:c r="Z1863" s="25" t="str">
        <x:v>CONTROLLED_SYNTHETIC</x:v>
      </x:c>
      <x:c r="AA1863" s="28" t="n">
        <x:v>5662228.83</x:v>
      </x:c>
      <x:c r="AB1863" s="28" t="n">
        <x:v>5050602.55</x:v>
      </x:c>
      <x:c r="AC1863" s="28" t="n">
        <x:v>3137060.4</x:v>
      </x:c>
      <x:c r="AD1863" s="28" t="n">
        <x:v>1710172.99</x:v>
      </x:c>
      <x:c r="AE1863" s="28" t="n">
        <x:v>0</x:v>
      </x:c>
      <x:c r="AF1863" s="28" t="n">
        <x:v>0</x:v>
      </x:c>
      <x:c r="AG1863" s="28" t="n">
        <x:v>0</x:v>
      </x:c>
      <x:c r="AH1863" s="28" t="n">
        <x:v>196611.748333</x:v>
      </x:c>
      <x:c r="AI1863" s="28" t="n">
        <x:v>530678.538333</x:v>
      </x:c>
      <x:c r="AJ1863" s="25" t="n">
        <x:v>742</x:v>
      </x:c>
      <x:c r="AK1863" s="25" t="n">
        <x:v>3</x:v>
      </x:c>
      <x:c r="AL1863" s="28" t="n">
        <x:v>7124835.48</x:v>
      </x:c>
      <x:c r="AM1863" s="28" t="n">
        <x:v>183250.32</x:v>
      </x:c>
      <x:c r="AN1863" s="25" t="str">
        <x:v>BUSINESS_CREDIT_CARD|POS_MERCHANT_ACQUIRING|TERM_DEPOSIT</x:v>
      </x:c>
      <x:c r="AO1863" s="25" t="str">
        <x:v>2026-07-18</x:v>
      </x:c>
      <x:c r="AP1863" s="25" t="n">
        <x:v>6</x:v>
      </x:c>
      <x:c r="AQ1863" s="25" t="n">
        <x:v>33</x:v>
      </x:c>
      <x:c r="AR1863" s="25" t="n">
        <x:v>45.54</x:v>
      </x:c>
      <x:c r="AS1863" s="30" t="n">
        <x:v>1</x:v>
      </x:c>
      <x:c r="AT1863" s="25" t="n">
        <x:v>170</x:v>
      </x:c>
    </x:row>
    <x:row r="1864">
      <x:c r="A1864" s="25" t="str">
        <x:v>SME001860</x:v>
      </x:c>
      <x:c r="B1864" s="25" t="str">
        <x:v>Synthetic SME 001860</x:v>
      </x:c>
      <x:c r="C1864" s="25" t="str">
        <x:v>RM024</x:v>
      </x:c>
      <x:c r="D1864" s="25" t="str">
        <x:v>Eastern</x:v>
      </x:c>
      <x:c r="E1864" s="25" t="str">
        <x:v>Agriculture</x:v>
      </x:c>
      <x:c r="F1864" s="25" t="str">
        <x:v>MEDIUM</x:v>
      </x:c>
      <x:c r="G1864" s="25" t="str">
        <x:v>SOLE_PROPRIETOR</x:v>
      </x:c>
      <x:c r="H1864" s="25" t="str">
        <x:v>2024-05-18</x:v>
      </x:c>
      <x:c r="I1864" s="25" t="n">
        <x:v>27</x:v>
      </x:c>
      <x:c r="J1864" s="28" t="n">
        <x:v>358393587.49</x:v>
      </x:c>
      <x:c r="K1864" s="25" t="n">
        <x:v>185</x:v>
      </x:c>
      <x:c r="L1864" s="26" t="b">
        <x:v>1</x:v>
      </x:c>
      <x:c r="M1864" s="26" t="b">
        <x:v>0</x:v>
      </x:c>
      <x:c r="N1864" s="25" t="n">
        <x:v>92.93</x:v>
      </x:c>
      <x:c r="O1864" s="26" t="b">
        <x:v>1</x:v>
      </x:c>
      <x:c r="P1864" s="25" t="str">
        <x:v>BRANCH</x:v>
      </x:c>
      <x:c r="Q1864" s="25" t="str">
        <x:v>DERIVED_ANALYTICS</x:v>
      </x:c>
      <x:c r="R1864" s="30" t="n">
        <x:v>0.02637</x:v>
      </x:c>
      <x:c r="S1864" s="25" t="str">
        <x:v>R03</x:v>
      </x:c>
      <x:c r="T1864" s="25" t="n">
        <x:v>0</x:v>
      </x:c>
      <x:c r="U1864" s="25" t="n">
        <x:v>1</x:v>
      </x:c>
      <x:c r="V1864" s="25" t="str">
        <x:v>2027-10-06</x:v>
      </x:c>
      <x:c r="W1864" s="25" t="str">
        <x:v>NONE</x:v>
      </x:c>
      <x:c r="X1864" s="26" t="b">
        <x:v>1</x:v>
      </x:c>
      <x:c r="Y1864" s="26" t="b">
        <x:v>1</x:v>
      </x:c>
      <x:c r="Z1864" s="25" t="str">
        <x:v>CONTROLLED_SYNTHETIC</x:v>
      </x:c>
      <x:c r="AA1864" s="28" t="n">
        <x:v>172700387.49</x:v>
      </x:c>
      <x:c r="AB1864" s="28" t="n">
        <x:v>153355995.71</x:v>
      </x:c>
      <x:c r="AC1864" s="28" t="n">
        <x:v>6293528.69</x:v>
      </x:c>
      <x:c r="AD1864" s="28" t="n">
        <x:v>38973080.67</x:v>
      </x:c>
      <x:c r="AE1864" s="28" t="n">
        <x:v>35462482.32</x:v>
      </x:c>
      <x:c r="AF1864" s="28" t="n">
        <x:v>0</x:v>
      </x:c>
      <x:c r="AG1864" s="28" t="n">
        <x:v>19716127.65</x:v>
      </x:c>
      <x:c r="AH1864" s="28" t="n">
        <x:v>5628436.498333</x:v>
      </x:c>
      <x:c r="AI1864" s="28" t="n">
        <x:v>14530504.136667</x:v>
      </x:c>
      <x:c r="AJ1864" s="25" t="n">
        <x:v>847</x:v>
      </x:c>
      <x:c r="AK1864" s="25" t="n">
        <x:v>3</x:v>
      </x:c>
      <x:c r="AL1864" s="28" t="n">
        <x:v>334673276.1</x:v>
      </x:c>
      <x:c r="AM1864" s="28" t="n">
        <x:v>15059067.21</x:v>
      </x:c>
      <x:c r="AN1864" s="25" t="str">
        <x:v>BUSINESS_CREDIT_CARD|CASH_MANAGEMENT|FX_RISK_MANAGEMENT</x:v>
      </x:c>
      <x:c r="AO1864" s="25" t="str">
        <x:v>2026-08-11</x:v>
      </x:c>
      <x:c r="AP1864" s="25" t="n">
        <x:v>3</x:v>
      </x:c>
      <x:c r="AQ1864" s="25" t="n">
        <x:v>9</x:v>
      </x:c>
      <x:c r="AR1864" s="25" t="n">
        <x:v>52.08</x:v>
      </x:c>
      <x:c r="AS1864" s="30" t="n">
        <x:v>1</x:v>
      </x:c>
      <x:c r="AT1864" s="25" t="n">
        <x:v>0</x:v>
      </x:c>
    </x:row>
    <x:row r="1865">
      <x:c r="A1865" s="25" t="str">
        <x:v>SME001861</x:v>
      </x:c>
      <x:c r="B1865" s="25" t="str">
        <x:v>Synthetic SME 001861</x:v>
      </x:c>
      <x:c r="C1865" s="25" t="str">
        <x:v>RM036</x:v>
      </x:c>
      <x:c r="D1865" s="25" t="str">
        <x:v>Marmara</x:v>
      </x:c>
      <x:c r="E1865" s="25" t="str">
        <x:v>Manufacturing</x:v>
      </x:c>
      <x:c r="F1865" s="25" t="str">
        <x:v>MICRO</x:v>
      </x:c>
      <x:c r="G1865" s="25" t="str">
        <x:v>LIMITED</x:v>
      </x:c>
      <x:c r="H1865" s="25" t="str">
        <x:v>2017-12-24</x:v>
      </x:c>
      <x:c r="I1865" s="25" t="n">
        <x:v>103</x:v>
      </x:c>
      <x:c r="J1865" s="28" t="n">
        <x:v>3759297.12</x:v>
      </x:c>
      <x:c r="K1865" s="25" t="n">
        <x:v>5</x:v>
      </x:c>
      <x:c r="L1865" s="26" t="b">
        <x:v>0</x:v>
      </x:c>
      <x:c r="M1865" s="26" t="b">
        <x:v>0</x:v>
      </x:c>
      <x:c r="N1865" s="25" t="n">
        <x:v>63.78</x:v>
      </x:c>
      <x:c r="O1865" s="26" t="b">
        <x:v>1</x:v>
      </x:c>
      <x:c r="P1865" s="25" t="str">
        <x:v>VIDEO_MEETING</x:v>
      </x:c>
      <x:c r="Q1865" s="25" t="str">
        <x:v>DERIVED_ANALYTICS</x:v>
      </x:c>
      <x:c r="R1865" s="30" t="n">
        <x:v>0.033203</x:v>
      </x:c>
      <x:c r="S1865" s="25" t="str">
        <x:v>R03</x:v>
      </x:c>
      <x:c r="T1865" s="25" t="n">
        <x:v>5</x:v>
      </x:c>
      <x:c r="U1865" s="25" t="n">
        <x:v>1</x:v>
      </x:c>
      <x:c r="V1865" s="25" t="str">
        <x:v>2027-10-09</x:v>
      </x:c>
      <x:c r="W1865" s="25" t="str">
        <x:v>LOW</x:v>
      </x:c>
      <x:c r="X1865" s="26" t="b">
        <x:v>1</x:v>
      </x:c>
      <x:c r="Y1865" s="26" t="b">
        <x:v>1</x:v>
      </x:c>
      <x:c r="Z1865" s="25" t="str">
        <x:v>CONTROLLED_SYNTHETIC</x:v>
      </x:c>
      <x:c r="AA1865" s="28" t="n">
        <x:v>1906522.81</x:v>
      </x:c>
      <x:c r="AB1865" s="28" t="n">
        <x:v>1663747.04</x:v>
      </x:c>
      <x:c r="AC1865" s="28" t="n">
        <x:v>137116.41</x:v>
      </x:c>
      <x:c r="AD1865" s="28" t="n">
        <x:v>1020288.64</x:v>
      </x:c>
      <x:c r="AE1865" s="28" t="n">
        <x:v>0</x:v>
      </x:c>
      <x:c r="AF1865" s="28" t="n">
        <x:v>0</x:v>
      </x:c>
      <x:c r="AG1865" s="28" t="n">
        <x:v>0</x:v>
      </x:c>
      <x:c r="AH1865" s="28" t="n">
        <x:v>57767.338333</x:v>
      </x:c>
      <x:c r="AI1865" s="28" t="n">
        <x:v>235162.686667</x:v>
      </x:c>
      <x:c r="AJ1865" s="25" t="n">
        <x:v>657</x:v>
      </x:c>
      <x:c r="AK1865" s="25" t="n">
        <x:v>1</x:v>
      </x:c>
      <x:c r="AL1865" s="28" t="n">
        <x:v>0</x:v>
      </x:c>
      <x:c r="AM1865" s="28" t="n">
        <x:v>0</x:v>
      </x:c>
      <x:c r="AN1865" s="25" t="str">
        <x:v>TRADE_FINANCE</x:v>
      </x:c>
      <x:c r="AO1865" s="25" t="str">
        <x:v>2026-07-08</x:v>
      </x:c>
      <x:c r="AP1865" s="25" t="n">
        <x:v>3</x:v>
      </x:c>
      <x:c r="AQ1865" s="25" t="n">
        <x:v>43</x:v>
      </x:c>
      <x:c r="AR1865" s="25" t="n">
        <x:v>26.5</x:v>
      </x:c>
      <x:c r="AS1865" s="30" t="n">
        <x:v>0</x:v>
      </x:c>
      <x:c r="AT1865" s="25" t="n">
        <x:v>0</x:v>
      </x:c>
    </x:row>
    <x:row r="1866">
      <x:c r="A1866" s="25" t="str">
        <x:v>SME001862</x:v>
      </x:c>
      <x:c r="B1866" s="25" t="str">
        <x:v>Synthetic SME 001862</x:v>
      </x:c>
      <x:c r="C1866" s="25" t="str">
        <x:v>RM038</x:v>
      </x:c>
      <x:c r="D1866" s="25" t="str">
        <x:v>Aegean</x:v>
      </x:c>
      <x:c r="E1866" s="25" t="str">
        <x:v>Construction</x:v>
      </x:c>
      <x:c r="F1866" s="25" t="str">
        <x:v>MICRO</x:v>
      </x:c>
      <x:c r="G1866" s="25" t="str">
        <x:v>JOINT_STOCK</x:v>
      </x:c>
      <x:c r="H1866" s="25" t="str">
        <x:v>2026-04-07</x:v>
      </x:c>
      <x:c r="I1866" s="25" t="n">
        <x:v>4</x:v>
      </x:c>
      <x:c r="J1866" s="28" t="n">
        <x:v>16674373.28</x:v>
      </x:c>
      <x:c r="K1866" s="25" t="n">
        <x:v>7</x:v>
      </x:c>
      <x:c r="L1866" s="26" t="b">
        <x:v>0</x:v>
      </x:c>
      <x:c r="M1866" s="26" t="b">
        <x:v>1</x:v>
      </x:c>
      <x:c r="N1866" s="25" t="n">
        <x:v>64.24</x:v>
      </x:c>
      <x:c r="O1866" s="26" t="b">
        <x:v>1</x:v>
      </x:c>
      <x:c r="P1866" s="25" t="str">
        <x:v>RM_CALL</x:v>
      </x:c>
      <x:c r="Q1866" s="25" t="str">
        <x:v>DERIVED_ANALYTICS</x:v>
      </x:c>
      <x:c r="R1866" s="30" t="n">
        <x:v>0.063918</x:v>
      </x:c>
      <x:c r="S1866" s="25" t="str">
        <x:v>R04</x:v>
      </x:c>
      <x:c r="T1866" s="25" t="n">
        <x:v>0</x:v>
      </x:c>
      <x:c r="U1866" s="25" t="n">
        <x:v>1</x:v>
      </x:c>
      <x:c r="V1866" s="25" t="str">
        <x:v>2026-05-26</x:v>
      </x:c>
      <x:c r="W1866" s="25" t="str">
        <x:v>NONE</x:v>
      </x:c>
      <x:c r="X1866" s="26" t="b">
        <x:v>1</x:v>
      </x:c>
      <x:c r="Y1866" s="26" t="b">
        <x:v>1</x:v>
      </x:c>
      <x:c r="Z1866" s="25" t="str">
        <x:v>CONTROLLED_SYNTHETIC</x:v>
      </x:c>
      <x:c r="AA1866" s="28" t="n">
        <x:v>8698186.51</x:v>
      </x:c>
      <x:c r="AB1866" s="28" t="n">
        <x:v>7654783.21</x:v>
      </x:c>
      <x:c r="AC1866" s="28" t="n">
        <x:v>656522.24</x:v>
      </x:c>
      <x:c r="AD1866" s="28" t="n">
        <x:v>1347267.43</x:v>
      </x:c>
      <x:c r="AE1866" s="28" t="n">
        <x:v>0</x:v>
      </x:c>
      <x:c r="AF1866" s="28" t="n">
        <x:v>1758530.84</x:v>
      </x:c>
      <x:c r="AG1866" s="28" t="n">
        <x:v>855966.51</x:v>
      </x:c>
      <x:c r="AH1866" s="28" t="n">
        <x:v>395035.765</x:v>
      </x:c>
      <x:c r="AI1866" s="28" t="n">
        <x:v>1001299.233333</x:v>
      </x:c>
      <x:c r="AJ1866" s="25" t="n">
        <x:v>653</x:v>
      </x:c>
      <x:c r="AK1866" s="25" t="n">
        <x:v>1</x:v>
      </x:c>
      <x:c r="AL1866" s="28" t="n">
        <x:v>291898.69</x:v>
      </x:c>
      <x:c r="AM1866" s="28" t="n">
        <x:v>9670.1</x:v>
      </x:c>
      <x:c r="AN1866" s="25" t="str">
        <x:v>BUSINESS_CREDIT_CARD</x:v>
      </x:c>
      <x:c r="AO1866" s="25" t="str">
        <x:v>2026-06-14</x:v>
      </x:c>
      <x:c r="AP1866" s="25" t="n">
        <x:v>6</x:v>
      </x:c>
      <x:c r="AQ1866" s="25" t="n">
        <x:v>67</x:v>
      </x:c>
      <x:c r="AR1866" s="25" t="n">
        <x:v>7.94</x:v>
      </x:c>
      <x:c r="AS1866" s="30" t="n">
        <x:v>0.050017</x:v>
      </x:c>
      <x:c r="AT1866" s="25" t="n">
        <x:v>86</x:v>
      </x:c>
    </x:row>
    <x:row r="1867">
      <x:c r="A1867" s="25" t="str">
        <x:v>SME001863</x:v>
      </x:c>
      <x:c r="B1867" s="25" t="str">
        <x:v>Synthetic SME 001863</x:v>
      </x:c>
      <x:c r="C1867" s="25" t="str">
        <x:v>RM030</x:v>
      </x:c>
      <x:c r="D1867" s="25" t="str">
        <x:v>Central Anatolia</x:v>
      </x:c>
      <x:c r="E1867" s="25" t="str">
        <x:v>Healthcare</x:v>
      </x:c>
      <x:c r="F1867" s="25" t="str">
        <x:v>SMALL</x:v>
      </x:c>
      <x:c r="G1867" s="25" t="str">
        <x:v>LIMITED</x:v>
      </x:c>
      <x:c r="H1867" s="25" t="str">
        <x:v>2016-03-07</x:v>
      </x:c>
      <x:c r="I1867" s="25" t="n">
        <x:v>125</x:v>
      </x:c>
      <x:c r="J1867" s="28" t="n">
        <x:v>31532349.19</x:v>
      </x:c>
      <x:c r="K1867" s="25" t="n">
        <x:v>12</x:v>
      </x:c>
      <x:c r="L1867" s="26" t="b">
        <x:v>0</x:v>
      </x:c>
      <x:c r="M1867" s="26" t="b">
        <x:v>0</x:v>
      </x:c>
      <x:c r="N1867" s="25" t="n">
        <x:v>72.11</x:v>
      </x:c>
      <x:c r="O1867" s="26" t="b">
        <x:v>1</x:v>
      </x:c>
      <x:c r="P1867" s="25" t="str">
        <x:v>SECURE_MESSAGE</x:v>
      </x:c>
      <x:c r="Q1867" s="25" t="str">
        <x:v>DERIVED_ANALYTICS</x:v>
      </x:c>
      <x:c r="R1867" s="30" t="n">
        <x:v>0.072354</x:v>
      </x:c>
      <x:c r="S1867" s="25" t="str">
        <x:v>R05</x:v>
      </x:c>
      <x:c r="T1867" s="25" t="n">
        <x:v>0</x:v>
      </x:c>
      <x:c r="U1867" s="25" t="n">
        <x:v>1</x:v>
      </x:c>
      <x:c r="V1867" s="25" t="str">
        <x:v>2027-09-10</x:v>
      </x:c>
      <x:c r="W1867" s="25" t="str">
        <x:v>LOW</x:v>
      </x:c>
      <x:c r="X1867" s="26" t="b">
        <x:v>1</x:v>
      </x:c>
      <x:c r="Y1867" s="26" t="b">
        <x:v>1</x:v>
      </x:c>
      <x:c r="Z1867" s="25" t="str">
        <x:v>CONTROLLED_SYNTHETIC</x:v>
      </x:c>
      <x:c r="AA1867" s="28" t="n">
        <x:v>15841226.39</x:v>
      </x:c>
      <x:c r="AB1867" s="28" t="n">
        <x:v>13435345.9</x:v>
      </x:c>
      <x:c r="AC1867" s="28" t="n">
        <x:v>7750363.64</x:v>
      </x:c>
      <x:c r="AD1867" s="28" t="n">
        <x:v>2264913.53</x:v>
      </x:c>
      <x:c r="AE1867" s="28" t="n">
        <x:v>0</x:v>
      </x:c>
      <x:c r="AF1867" s="28" t="n">
        <x:v>0</x:v>
      </x:c>
      <x:c r="AG1867" s="28" t="n">
        <x:v>0</x:v>
      </x:c>
      <x:c r="AH1867" s="28" t="n">
        <x:v>381548.48</x:v>
      </x:c>
      <x:c r="AI1867" s="28" t="n">
        <x:v>1601863.911667</x:v>
      </x:c>
      <x:c r="AJ1867" s="25" t="n">
        <x:v>657</x:v>
      </x:c>
      <x:c r="AK1867" s="25" t="n">
        <x:v>1</x:v>
      </x:c>
      <x:c r="AL1867" s="28" t="n">
        <x:v>4399307.64</x:v>
      </x:c>
      <x:c r="AM1867" s="28" t="n">
        <x:v>83262.07</x:v>
      </x:c>
      <x:c r="AN1867" s="25" t="str">
        <x:v>PAYROLL_SERVICES</x:v>
      </x:c>
      <x:c r="AO1867" s="25" t="str">
        <x:v>2026-07-02</x:v>
      </x:c>
      <x:c r="AP1867" s="25" t="n">
        <x:v>2</x:v>
      </x:c>
      <x:c r="AQ1867" s="25" t="n">
        <x:v>49</x:v>
      </x:c>
      <x:c r="AR1867" s="25" t="n">
        <x:v>30.41</x:v>
      </x:c>
      <x:c r="AS1867" s="30" t="n">
        <x:v>0.398621</x:v>
      </x:c>
      <x:c r="AT1867" s="25" t="n">
        <x:v>0</x:v>
      </x:c>
    </x:row>
    <x:row r="1868">
      <x:c r="A1868" s="25" t="str">
        <x:v>SME001864</x:v>
      </x:c>
      <x:c r="B1868" s="25" t="str">
        <x:v>Synthetic SME 001864</x:v>
      </x:c>
      <x:c r="C1868" s="25" t="str">
        <x:v>RM044</x:v>
      </x:c>
      <x:c r="D1868" s="25" t="str">
        <x:v>Eastern</x:v>
      </x:c>
      <x:c r="E1868" s="25" t="str">
        <x:v>Construction</x:v>
      </x:c>
      <x:c r="F1868" s="25" t="str">
        <x:v>SMALL</x:v>
      </x:c>
      <x:c r="G1868" s="25" t="str">
        <x:v>LIMITED</x:v>
      </x:c>
      <x:c r="H1868" s="25" t="str">
        <x:v>2017-01-13</x:v>
      </x:c>
      <x:c r="I1868" s="25" t="n">
        <x:v>115</x:v>
      </x:c>
      <x:c r="J1868" s="28" t="n">
        <x:v>143598497.25</x:v>
      </x:c>
      <x:c r="K1868" s="25" t="n">
        <x:v>22</x:v>
      </x:c>
      <x:c r="L1868" s="26" t="b">
        <x:v>1</x:v>
      </x:c>
      <x:c r="M1868" s="26" t="b">
        <x:v>0</x:v>
      </x:c>
      <x:c r="N1868" s="25" t="n">
        <x:v>96.82</x:v>
      </x:c>
      <x:c r="O1868" s="26" t="b">
        <x:v>1</x:v>
      </x:c>
      <x:c r="P1868" s="25" t="str">
        <x:v>VIDEO_MEETING</x:v>
      </x:c>
      <x:c r="Q1868" s="25" t="str">
        <x:v>DERIVED_ANALYTICS</x:v>
      </x:c>
      <x:c r="R1868" s="30" t="n">
        <x:v>0.029675</x:v>
      </x:c>
      <x:c r="S1868" s="25" t="str">
        <x:v>R03</x:v>
      </x:c>
      <x:c r="T1868" s="25" t="n">
        <x:v>0</x:v>
      </x:c>
      <x:c r="U1868" s="25" t="n">
        <x:v>1</x:v>
      </x:c>
      <x:c r="V1868" s="25" t="str">
        <x:v>2026-01-27</x:v>
      </x:c>
      <x:c r="W1868" s="25" t="str">
        <x:v>NONE</x:v>
      </x:c>
      <x:c r="X1868" s="26" t="b">
        <x:v>1</x:v>
      </x:c>
      <x:c r="Y1868" s="26" t="b">
        <x:v>1</x:v>
      </x:c>
      <x:c r="Z1868" s="25" t="str">
        <x:v>CONTROLLED_SYNTHETIC</x:v>
      </x:c>
      <x:c r="AA1868" s="28" t="n">
        <x:v>96764250.55</x:v>
      </x:c>
      <x:c r="AB1868" s="28" t="n">
        <x:v>88155546.42</x:v>
      </x:c>
      <x:c r="AC1868" s="28" t="n">
        <x:v>6094515.79</x:v>
      </x:c>
      <x:c r="AD1868" s="28" t="n">
        <x:v>4379696.2</x:v>
      </x:c>
      <x:c r="AE1868" s="28" t="n">
        <x:v>26781297.5</x:v>
      </x:c>
      <x:c r="AF1868" s="28" t="n">
        <x:v>0</x:v>
      </x:c>
      <x:c r="AG1868" s="28" t="n">
        <x:v>13071192.07</x:v>
      </x:c>
      <x:c r="AH1868" s="28" t="n">
        <x:v>3324591.061667</x:v>
      </x:c>
      <x:c r="AI1868" s="28" t="n">
        <x:v>5178577.151667</x:v>
      </x:c>
      <x:c r="AJ1868" s="25" t="n">
        <x:v>814</x:v>
      </x:c>
      <x:c r="AK1868" s="25" t="n">
        <x:v>4</x:v>
      </x:c>
      <x:c r="AL1868" s="28" t="n">
        <x:v>226720167.11</x:v>
      </x:c>
      <x:c r="AM1868" s="28" t="n">
        <x:v>7878576.81</x:v>
      </x:c>
      <x:c r="AN1868" s="25" t="str">
        <x:v>BUSINESS_CREDIT_CARD|CASH_MANAGEMENT|PAYROLL_SERVICES|TRADE_FINANCE</x:v>
      </x:c>
      <x:c r="AO1868" s="25" t="str">
        <x:v>2026-07-28</x:v>
      </x:c>
      <x:c r="AP1868" s="25" t="n">
        <x:v>6</x:v>
      </x:c>
      <x:c r="AQ1868" s="25" t="n">
        <x:v>23</x:v>
      </x:c>
      <x:c r="AR1868" s="25" t="n">
        <x:v>74</x:v>
      </x:c>
      <x:c r="AS1868" s="30" t="n">
        <x:v>1</x:v>
      </x:c>
      <x:c r="AT1868" s="25" t="n">
        <x:v>205</x:v>
      </x:c>
    </x:row>
    <x:row r="1869">
      <x:c r="A1869" s="25" t="str">
        <x:v>SME001865</x:v>
      </x:c>
      <x:c r="B1869" s="25" t="str">
        <x:v>Synthetic SME 001865</x:v>
      </x:c>
      <x:c r="C1869" s="25" t="str">
        <x:v>RM029</x:v>
      </x:c>
      <x:c r="D1869" s="25" t="str">
        <x:v>Marmara</x:v>
      </x:c>
      <x:c r="E1869" s="25" t="str">
        <x:v>Professional Services</x:v>
      </x:c>
      <x:c r="F1869" s="25" t="str">
        <x:v>MICRO</x:v>
      </x:c>
      <x:c r="G1869" s="25" t="str">
        <x:v>SOLE_PROPRIETOR</x:v>
      </x:c>
      <x:c r="H1869" s="25" t="str">
        <x:v>2015-08-12</x:v>
      </x:c>
      <x:c r="I1869" s="25" t="n">
        <x:v>132</x:v>
      </x:c>
      <x:c r="J1869" s="28" t="n">
        <x:v>13136123.69</x:v>
      </x:c>
      <x:c r="K1869" s="25" t="n">
        <x:v>3</x:v>
      </x:c>
      <x:c r="L1869" s="26" t="b">
        <x:v>1</x:v>
      </x:c>
      <x:c r="M1869" s="26" t="b">
        <x:v>0</x:v>
      </x:c>
      <x:c r="N1869" s="25" t="n">
        <x:v>65.86</x:v>
      </x:c>
      <x:c r="O1869" s="26" t="b">
        <x:v>1</x:v>
      </x:c>
      <x:c r="P1869" s="25" t="str">
        <x:v>BRANCH</x:v>
      </x:c>
      <x:c r="Q1869" s="25" t="str">
        <x:v>DERIVED_ANALYTICS</x:v>
      </x:c>
      <x:c r="R1869" s="30" t="n">
        <x:v>0.066276</x:v>
      </x:c>
      <x:c r="S1869" s="25" t="str">
        <x:v>R04</x:v>
      </x:c>
      <x:c r="T1869" s="25" t="n">
        <x:v>0</x:v>
      </x:c>
      <x:c r="U1869" s="25" t="n">
        <x:v>1</x:v>
      </x:c>
      <x:c r="V1869" s="25" t="str">
        <x:v>2026-08-22</x:v>
      </x:c>
      <x:c r="W1869" s="25" t="str">
        <x:v>MEDIUM</x:v>
      </x:c>
      <x:c r="X1869" s="26" t="b">
        <x:v>1</x:v>
      </x:c>
      <x:c r="Y1869" s="26" t="b">
        <x:v>1</x:v>
      </x:c>
      <x:c r="Z1869" s="25" t="str">
        <x:v>CONTROLLED_SYNTHETIC</x:v>
      </x:c>
      <x:c r="AA1869" s="28" t="n">
        <x:v>7358741.89</x:v>
      </x:c>
      <x:c r="AB1869" s="28" t="n">
        <x:v>6255923.64</x:v>
      </x:c>
      <x:c r="AC1869" s="28" t="n">
        <x:v>401645.65</x:v>
      </x:c>
      <x:c r="AD1869" s="28" t="n">
        <x:v>586225.9</x:v>
      </x:c>
      <x:c r="AE1869" s="28" t="n">
        <x:v>1820606.39</x:v>
      </x:c>
      <x:c r="AF1869" s="28" t="n">
        <x:v>0</x:v>
      </x:c>
      <x:c r="AG1869" s="28" t="n">
        <x:v>911399.27</x:v>
      </x:c>
      <x:c r="AH1869" s="28" t="n">
        <x:v>253818.301667</x:v>
      </x:c>
      <x:c r="AI1869" s="28" t="n">
        <x:v>416088.735</x:v>
      </x:c>
      <x:c r="AJ1869" s="25" t="n">
        <x:v>526</x:v>
      </x:c>
      <x:c r="AK1869" s="25" t="n">
        <x:v>1</x:v>
      </x:c>
      <x:c r="AL1869" s="28" t="n">
        <x:v>3213678.43</x:v>
      </x:c>
      <x:c r="AM1869" s="28" t="n">
        <x:v>114151.35</x:v>
      </x:c>
      <x:c r="AN1869" s="25" t="str">
        <x:v>WORKING_CAPITAL_LOAN</x:v>
      </x:c>
      <x:c r="AO1869" s="25" t="str">
        <x:v>2026-08-08</x:v>
      </x:c>
      <x:c r="AP1869" s="25" t="n">
        <x:v>4</x:v>
      </x:c>
      <x:c r="AQ1869" s="25" t="n">
        <x:v>12</x:v>
      </x:c>
      <x:c r="AR1869" s="25" t="n">
        <x:v>33.35</x:v>
      </x:c>
      <x:c r="AS1869" s="30" t="n">
        <x:v>0.698984</x:v>
      </x:c>
      <x:c r="AT1869" s="25" t="n">
        <x:v>0</x:v>
      </x:c>
    </x:row>
    <x:row r="1870">
      <x:c r="A1870" s="25" t="str">
        <x:v>SME001866</x:v>
      </x:c>
      <x:c r="B1870" s="25" t="str">
        <x:v>Synthetic SME 001866</x:v>
      </x:c>
      <x:c r="C1870" s="25" t="str">
        <x:v>RM008</x:v>
      </x:c>
      <x:c r="D1870" s="25" t="str">
        <x:v>Marmara</x:v>
      </x:c>
      <x:c r="E1870" s="25" t="str">
        <x:v>Manufacturing</x:v>
      </x:c>
      <x:c r="F1870" s="25" t="str">
        <x:v>SMALL</x:v>
      </x:c>
      <x:c r="G1870" s="25" t="str">
        <x:v>LIMITED</x:v>
      </x:c>
      <x:c r="H1870" s="25" t="str">
        <x:v>2017-01-22</x:v>
      </x:c>
      <x:c r="I1870" s="25" t="n">
        <x:v>114</x:v>
      </x:c>
      <x:c r="J1870" s="28" t="n">
        <x:v>29944958.85</x:v>
      </x:c>
      <x:c r="K1870" s="25" t="n">
        <x:v>31</x:v>
      </x:c>
      <x:c r="L1870" s="26" t="b">
        <x:v>0</x:v>
      </x:c>
      <x:c r="M1870" s="26" t="b">
        <x:v>0</x:v>
      </x:c>
      <x:c r="N1870" s="25" t="n">
        <x:v>69.61</x:v>
      </x:c>
      <x:c r="O1870" s="26" t="b">
        <x:v>1</x:v>
      </x:c>
      <x:c r="P1870" s="25" t="str">
        <x:v>RM_CALL</x:v>
      </x:c>
      <x:c r="Q1870" s="25" t="str">
        <x:v>DERIVED_ANALYTICS</x:v>
      </x:c>
      <x:c r="R1870" s="30" t="n">
        <x:v>0.048549</x:v>
      </x:c>
      <x:c r="S1870" s="25" t="str">
        <x:v>R04</x:v>
      </x:c>
      <x:c r="T1870" s="25" t="n">
        <x:v>0</x:v>
      </x:c>
      <x:c r="U1870" s="25" t="n">
        <x:v>1</x:v>
      </x:c>
      <x:c r="V1870" s="25" t="str">
        <x:v>2025-12-20</x:v>
      </x:c>
      <x:c r="W1870" s="25" t="str">
        <x:v>NONE</x:v>
      </x:c>
      <x:c r="X1870" s="26" t="b">
        <x:v>1</x:v>
      </x:c>
      <x:c r="Y1870" s="26" t="b">
        <x:v>1</x:v>
      </x:c>
      <x:c r="Z1870" s="25" t="str">
        <x:v>CONTROLLED_SYNTHETIC</x:v>
      </x:c>
      <x:c r="AA1870" s="28" t="n">
        <x:v>15262056.12</x:v>
      </x:c>
      <x:c r="AB1870" s="28" t="n">
        <x:v>14343129.36</x:v>
      </x:c>
      <x:c r="AC1870" s="28" t="n">
        <x:v>519510.76</x:v>
      </x:c>
      <x:c r="AD1870" s="28" t="n">
        <x:v>6940730.96</x:v>
      </x:c>
      <x:c r="AE1870" s="28" t="n">
        <x:v>0</x:v>
      </x:c>
      <x:c r="AF1870" s="28" t="n">
        <x:v>0</x:v>
      </x:c>
      <x:c r="AG1870" s="28" t="n">
        <x:v>0</x:v>
      </x:c>
      <x:c r="AH1870" s="28" t="n">
        <x:v>431275.801667</x:v>
      </x:c>
      <x:c r="AI1870" s="28" t="n">
        <x:v>1496429.33</x:v>
      </x:c>
      <x:c r="AJ1870" s="25" t="n">
        <x:v>687</x:v>
      </x:c>
      <x:c r="AK1870" s="25" t="n">
        <x:v>0</x:v>
      </x:c>
      <x:c r="AL1870" s="28" t="n">
        <x:v>0</x:v>
      </x:c>
      <x:c r="AM1870" s="28" t="n">
        <x:v>0</x:v>
      </x:c>
      <x:c r="AN1870" s="25"/>
      <x:c r="AO1870" s="25" t="str">
        <x:v>2026-07-16</x:v>
      </x:c>
      <x:c r="AP1870" s="25" t="n">
        <x:v>5</x:v>
      </x:c>
      <x:c r="AQ1870" s="25" t="n">
        <x:v>35</x:v>
      </x:c>
      <x:c r="AR1870" s="25" t="n">
        <x:v>20</x:v>
      </x:c>
      <x:c r="AS1870" s="30" t="n">
        <x:v>0</x:v>
      </x:c>
      <x:c r="AT1870" s="25" t="n">
        <x:v>243</x:v>
      </x:c>
    </x:row>
    <x:row r="1871">
      <x:c r="A1871" s="25" t="str">
        <x:v>SME001867</x:v>
      </x:c>
      <x:c r="B1871" s="25" t="str">
        <x:v>Synthetic SME 001867</x:v>
      </x:c>
      <x:c r="C1871" s="25" t="str">
        <x:v>RM003</x:v>
      </x:c>
      <x:c r="D1871" s="25" t="str">
        <x:v>Black Sea</x:v>
      </x:c>
      <x:c r="E1871" s="25" t="str">
        <x:v>Hospitality</x:v>
      </x:c>
      <x:c r="F1871" s="25" t="str">
        <x:v>MICRO</x:v>
      </x:c>
      <x:c r="G1871" s="25" t="str">
        <x:v>JOINT_STOCK</x:v>
      </x:c>
      <x:c r="H1871" s="25" t="str">
        <x:v>2023-05-24</x:v>
      </x:c>
      <x:c r="I1871" s="25" t="n">
        <x:v>38</x:v>
      </x:c>
      <x:c r="J1871" s="28" t="n">
        <x:v>7698501.35</x:v>
      </x:c>
      <x:c r="K1871" s="25" t="n">
        <x:v>2</x:v>
      </x:c>
      <x:c r="L1871" s="26" t="b">
        <x:v>0</x:v>
      </x:c>
      <x:c r="M1871" s="26" t="b">
        <x:v>0</x:v>
      </x:c>
      <x:c r="N1871" s="25" t="n">
        <x:v>60.83</x:v>
      </x:c>
      <x:c r="O1871" s="26" t="b">
        <x:v>1</x:v>
      </x:c>
      <x:c r="P1871" s="25" t="str">
        <x:v>RM_CALL</x:v>
      </x:c>
      <x:c r="Q1871" s="25" t="str">
        <x:v>DERIVED_ANALYTICS</x:v>
      </x:c>
      <x:c r="R1871" s="30" t="n">
        <x:v>0.054514</x:v>
      </x:c>
      <x:c r="S1871" s="25" t="str">
        <x:v>R04</x:v>
      </x:c>
      <x:c r="T1871" s="25" t="n">
        <x:v>30</x:v>
      </x:c>
      <x:c r="U1871" s="25" t="n">
        <x:v>2</x:v>
      </x:c>
      <x:c r="V1871" s="25" t="str">
        <x:v>2027-07-25</x:v>
      </x:c>
      <x:c r="W1871" s="25" t="str">
        <x:v>NONE</x:v>
      </x:c>
      <x:c r="X1871" s="26" t="b">
        <x:v>1</x:v>
      </x:c>
      <x:c r="Y1871" s="26" t="b">
        <x:v>1</x:v>
      </x:c>
      <x:c r="Z1871" s="25" t="str">
        <x:v>CONTROLLED_SYNTHETIC</x:v>
      </x:c>
      <x:c r="AA1871" s="28" t="n">
        <x:v>3655866.04</x:v>
      </x:c>
      <x:c r="AB1871" s="28" t="n">
        <x:v>3191032.48</x:v>
      </x:c>
      <x:c r="AC1871" s="28" t="n">
        <x:v>1898114.35</x:v>
      </x:c>
      <x:c r="AD1871" s="28" t="n">
        <x:v>459581.53</x:v>
      </x:c>
      <x:c r="AE1871" s="28" t="n">
        <x:v>0</x:v>
      </x:c>
      <x:c r="AF1871" s="28" t="n">
        <x:v>0</x:v>
      </x:c>
      <x:c r="AG1871" s="28" t="n">
        <x:v>0</x:v>
      </x:c>
      <x:c r="AH1871" s="28" t="n">
        <x:v>120105.036667</x:v>
      </x:c>
      <x:c r="AI1871" s="28" t="n">
        <x:v>383032.508333</x:v>
      </x:c>
      <x:c r="AJ1871" s="25" t="n">
        <x:v>535</x:v>
      </x:c>
      <x:c r="AK1871" s="25" t="n">
        <x:v>4</x:v>
      </x:c>
      <x:c r="AL1871" s="28" t="n">
        <x:v>7889752.6</x:v>
      </x:c>
      <x:c r="AM1871" s="28" t="n">
        <x:v>69855.94</x:v>
      </x:c>
      <x:c r="AN1871" s="25" t="str">
        <x:v>BUSINESS_CREDIT_CARD|CASH_MANAGEMENT|PAYROLL_SERVICES|TRADE_FINANCE</x:v>
      </x:c>
      <x:c r="AO1871" s="25" t="str">
        <x:v>2026-08-08</x:v>
      </x:c>
      <x:c r="AP1871" s="25" t="n">
        <x:v>6</x:v>
      </x:c>
      <x:c r="AQ1871" s="25" t="n">
        <x:v>12</x:v>
      </x:c>
      <x:c r="AR1871" s="25" t="n">
        <x:v>63.05</x:v>
      </x:c>
      <x:c r="AS1871" s="30" t="n">
        <x:v>1</x:v>
      </x:c>
      <x:c r="AT1871" s="25" t="n">
        <x:v>0</x:v>
      </x:c>
    </x:row>
    <x:row r="1872">
      <x:c r="A1872" s="25" t="str">
        <x:v>SME001868</x:v>
      </x:c>
      <x:c r="B1872" s="25" t="str">
        <x:v>Synthetic SME 001868</x:v>
      </x:c>
      <x:c r="C1872" s="25" t="str">
        <x:v>RM002</x:v>
      </x:c>
      <x:c r="D1872" s="25" t="str">
        <x:v>Marmara</x:v>
      </x:c>
      <x:c r="E1872" s="25" t="str">
        <x:v>Hospitality</x:v>
      </x:c>
      <x:c r="F1872" s="25" t="str">
        <x:v>SMALL</x:v>
      </x:c>
      <x:c r="G1872" s="25" t="str">
        <x:v>LIMITED</x:v>
      </x:c>
      <x:c r="H1872" s="25" t="str">
        <x:v>2015-06-04</x:v>
      </x:c>
      <x:c r="I1872" s="25" t="n">
        <x:v>134</x:v>
      </x:c>
      <x:c r="J1872" s="28" t="n">
        <x:v>30804543.26</x:v>
      </x:c>
      <x:c r="K1872" s="25" t="n">
        <x:v>25</x:v>
      </x:c>
      <x:c r="L1872" s="26" t="b">
        <x:v>0</x:v>
      </x:c>
      <x:c r="M1872" s="26" t="b">
        <x:v>0</x:v>
      </x:c>
      <x:c r="N1872" s="25" t="n">
        <x:v>52.04</x:v>
      </x:c>
      <x:c r="O1872" s="26" t="b">
        <x:v>1</x:v>
      </x:c>
      <x:c r="P1872" s="25" t="str">
        <x:v>SECURE_MESSAGE</x:v>
      </x:c>
      <x:c r="Q1872" s="25" t="str">
        <x:v>DERIVED_ANALYTICS</x:v>
      </x:c>
      <x:c r="R1872" s="30" t="n">
        <x:v>0.069836</x:v>
      </x:c>
      <x:c r="S1872" s="25" t="str">
        <x:v>R05</x:v>
      </x:c>
      <x:c r="T1872" s="25" t="n">
        <x:v>0</x:v>
      </x:c>
      <x:c r="U1872" s="25" t="n">
        <x:v>1</x:v>
      </x:c>
      <x:c r="V1872" s="25" t="str">
        <x:v>2027-05-06</x:v>
      </x:c>
      <x:c r="W1872" s="25" t="str">
        <x:v>NONE</x:v>
      </x:c>
      <x:c r="X1872" s="26" t="b">
        <x:v>1</x:v>
      </x:c>
      <x:c r="Y1872" s="26" t="b">
        <x:v>1</x:v>
      </x:c>
      <x:c r="Z1872" s="25" t="str">
        <x:v>CONTROLLED_SYNTHETIC</x:v>
      </x:c>
      <x:c r="AA1872" s="28" t="n">
        <x:v>17990609.26</x:v>
      </x:c>
      <x:c r="AB1872" s="28" t="n">
        <x:v>16287705.91</x:v>
      </x:c>
      <x:c r="AC1872" s="28" t="n">
        <x:v>9439128.73</x:v>
      </x:c>
      <x:c r="AD1872" s="28" t="n">
        <x:v>4599879.23</x:v>
      </x:c>
      <x:c r="AE1872" s="28" t="n">
        <x:v>0</x:v>
      </x:c>
      <x:c r="AF1872" s="28" t="n">
        <x:v>0</x:v>
      </x:c>
      <x:c r="AG1872" s="28" t="n">
        <x:v>0</x:v>
      </x:c>
      <x:c r="AH1872" s="28" t="n">
        <x:v>602913.316667</x:v>
      </x:c>
      <x:c r="AI1872" s="28" t="n">
        <x:v>1826803.505</x:v>
      </x:c>
      <x:c r="AJ1872" s="25" t="n">
        <x:v>444</x:v>
      </x:c>
      <x:c r="AK1872" s="25" t="n">
        <x:v>3</x:v>
      </x:c>
      <x:c r="AL1872" s="28" t="n">
        <x:v>57395252.78</x:v>
      </x:c>
      <x:c r="AM1872" s="28" t="n">
        <x:v>2148946.91</x:v>
      </x:c>
      <x:c r="AN1872" s="25" t="str">
        <x:v>CASH_MANAGEMENT|POS_MERCHANT_ACQUIRING|TERM_DEPOSIT</x:v>
      </x:c>
      <x:c r="AO1872" s="25" t="str">
        <x:v>2026-06-24</x:v>
      </x:c>
      <x:c r="AP1872" s="25" t="n">
        <x:v>6</x:v>
      </x:c>
      <x:c r="AQ1872" s="25" t="n">
        <x:v>57</x:v>
      </x:c>
      <x:c r="AR1872" s="25" t="n">
        <x:v>67.5</x:v>
      </x:c>
      <x:c r="AS1872" s="30" t="n">
        <x:v>1</x:v>
      </x:c>
      <x:c r="AT1872" s="25" t="n">
        <x:v>0</x:v>
      </x:c>
    </x:row>
    <x:row r="1873">
      <x:c r="A1873" s="25" t="str">
        <x:v>SME001869</x:v>
      </x:c>
      <x:c r="B1873" s="25" t="str">
        <x:v>Synthetic SME 001869</x:v>
      </x:c>
      <x:c r="C1873" s="25" t="str">
        <x:v>RM034</x:v>
      </x:c>
      <x:c r="D1873" s="25" t="str">
        <x:v>Aegean</x:v>
      </x:c>
      <x:c r="E1873" s="25" t="str">
        <x:v>Hospitality</x:v>
      </x:c>
      <x:c r="F1873" s="25" t="str">
        <x:v>SMALL</x:v>
      </x:c>
      <x:c r="G1873" s="25" t="str">
        <x:v>SOLE_PROPRIETOR</x:v>
      </x:c>
      <x:c r="H1873" s="25" t="str">
        <x:v>2020-09-01</x:v>
      </x:c>
      <x:c r="I1873" s="25" t="n">
        <x:v>71</x:v>
      </x:c>
      <x:c r="J1873" s="28" t="n">
        <x:v>37523529.45</x:v>
      </x:c>
      <x:c r="K1873" s="25" t="n">
        <x:v>33</x:v>
      </x:c>
      <x:c r="L1873" s="26" t="b">
        <x:v>0</x:v>
      </x:c>
      <x:c r="M1873" s="26" t="b">
        <x:v>0</x:v>
      </x:c>
      <x:c r="N1873" s="25" t="n">
        <x:v>60.38</x:v>
      </x:c>
      <x:c r="O1873" s="26" t="b">
        <x:v>1</x:v>
      </x:c>
      <x:c r="P1873" s="25" t="str">
        <x:v>BRANCH</x:v>
      </x:c>
      <x:c r="Q1873" s="25" t="str">
        <x:v>DERIVED_ANALYTICS</x:v>
      </x:c>
      <x:c r="R1873" s="30" t="n">
        <x:v>0.101034</x:v>
      </x:c>
      <x:c r="S1873" s="25" t="str">
        <x:v>R06</x:v>
      </x:c>
      <x:c r="T1873" s="25" t="n">
        <x:v>15</x:v>
      </x:c>
      <x:c r="U1873" s="25" t="n">
        <x:v>1</x:v>
      </x:c>
      <x:c r="V1873" s="25" t="str">
        <x:v>2026-03-29</x:v>
      </x:c>
      <x:c r="W1873" s="25" t="str">
        <x:v>NONE</x:v>
      </x:c>
      <x:c r="X1873" s="26" t="b">
        <x:v>1</x:v>
      </x:c>
      <x:c r="Y1873" s="26" t="b">
        <x:v>1</x:v>
      </x:c>
      <x:c r="Z1873" s="25" t="str">
        <x:v>CONTROLLED_SYNTHETIC</x:v>
      </x:c>
      <x:c r="AA1873" s="28" t="n">
        <x:v>20929946.12</x:v>
      </x:c>
      <x:c r="AB1873" s="28" t="n">
        <x:v>17803121.14</x:v>
      </x:c>
      <x:c r="AC1873" s="28" t="n">
        <x:v>10704612.87</x:v>
      </x:c>
      <x:c r="AD1873" s="28" t="n">
        <x:v>5827568.51</x:v>
      </x:c>
      <x:c r="AE1873" s="28" t="n">
        <x:v>0</x:v>
      </x:c>
      <x:c r="AF1873" s="28" t="n">
        <x:v>0</x:v>
      </x:c>
      <x:c r="AG1873" s="28" t="n">
        <x:v>0</x:v>
      </x:c>
      <x:c r="AH1873" s="28" t="n">
        <x:v>712147.581667</x:v>
      </x:c>
      <x:c r="AI1873" s="28" t="n">
        <x:v>2480934.206667</x:v>
      </x:c>
      <x:c r="AJ1873" s="25" t="n">
        <x:v>558</x:v>
      </x:c>
      <x:c r="AK1873" s="25" t="n">
        <x:v>4</x:v>
      </x:c>
      <x:c r="AL1873" s="28" t="n">
        <x:v>22534959.82</x:v>
      </x:c>
      <x:c r="AM1873" s="28" t="n">
        <x:v>1134254.18</x:v>
      </x:c>
      <x:c r="AN1873" s="25" t="str">
        <x:v>FX_RISK_MANAGEMENT|POS_MERCHANT_ACQUIRING|TERM_DEPOSIT|TRADE_FINANCE</x:v>
      </x:c>
      <x:c r="AO1873" s="25" t="str">
        <x:v>2026-07-02</x:v>
      </x:c>
      <x:c r="AP1873" s="25" t="n">
        <x:v>5</x:v>
      </x:c>
      <x:c r="AQ1873" s="25" t="n">
        <x:v>49</x:v>
      </x:c>
      <x:c r="AR1873" s="25" t="n">
        <x:v>59.72</x:v>
      </x:c>
      <x:c r="AS1873" s="30" t="n">
        <x:v>1</x:v>
      </x:c>
      <x:c r="AT1873" s="25" t="n">
        <x:v>144</x:v>
      </x:c>
    </x:row>
    <x:row r="1874">
      <x:c r="A1874" s="25" t="str">
        <x:v>SME001870</x:v>
      </x:c>
      <x:c r="B1874" s="25" t="str">
        <x:v>Synthetic SME 001870</x:v>
      </x:c>
      <x:c r="C1874" s="25" t="str">
        <x:v>RM028</x:v>
      </x:c>
      <x:c r="D1874" s="25" t="str">
        <x:v>Eastern</x:v>
      </x:c>
      <x:c r="E1874" s="25" t="str">
        <x:v>Hospitality</x:v>
      </x:c>
      <x:c r="F1874" s="25" t="str">
        <x:v>SMALL</x:v>
      </x:c>
      <x:c r="G1874" s="25" t="str">
        <x:v>LIMITED</x:v>
      </x:c>
      <x:c r="H1874" s="25" t="str">
        <x:v>2022-09-25</x:v>
      </x:c>
      <x:c r="I1874" s="25" t="n">
        <x:v>46</x:v>
      </x:c>
      <x:c r="J1874" s="28" t="n">
        <x:v>23895847.77</x:v>
      </x:c>
      <x:c r="K1874" s="25" t="n">
        <x:v>46</x:v>
      </x:c>
      <x:c r="L1874" s="26" t="b">
        <x:v>0</x:v>
      </x:c>
      <x:c r="M1874" s="26" t="b">
        <x:v>0</x:v>
      </x:c>
      <x:c r="N1874" s="25" t="n">
        <x:v>32.61</x:v>
      </x:c>
      <x:c r="O1874" s="26" t="b">
        <x:v>1</x:v>
      </x:c>
      <x:c r="P1874" s="25" t="str">
        <x:v>RM_CALL</x:v>
      </x:c>
      <x:c r="Q1874" s="25" t="str">
        <x:v>DERIVED_ANALYTICS</x:v>
      </x:c>
      <x:c r="R1874" s="30" t="n">
        <x:v>0.090578</x:v>
      </x:c>
      <x:c r="S1874" s="25" t="str">
        <x:v>R05</x:v>
      </x:c>
      <x:c r="T1874" s="25" t="n">
        <x:v>0</x:v>
      </x:c>
      <x:c r="U1874" s="25" t="n">
        <x:v>1</x:v>
      </x:c>
      <x:c r="V1874" s="25" t="str">
        <x:v>2027-08-15</x:v>
      </x:c>
      <x:c r="W1874" s="25" t="str">
        <x:v>NONE</x:v>
      </x:c>
      <x:c r="X1874" s="26" t="b">
        <x:v>1</x:v>
      </x:c>
      <x:c r="Y1874" s="26" t="b">
        <x:v>1</x:v>
      </x:c>
      <x:c r="Z1874" s="25" t="str">
        <x:v>CONTROLLED_SYNTHETIC</x:v>
      </x:c>
      <x:c r="AA1874" s="28" t="n">
        <x:v>14684389.65</x:v>
      </x:c>
      <x:c r="AB1874" s="28" t="n">
        <x:v>12349533.65</x:v>
      </x:c>
      <x:c r="AC1874" s="28" t="n">
        <x:v>7985976.17</x:v>
      </x:c>
      <x:c r="AD1874" s="28" t="n">
        <x:v>10125275.33</x:v>
      </x:c>
      <x:c r="AE1874" s="28" t="n">
        <x:v>0</x:v>
      </x:c>
      <x:c r="AF1874" s="28" t="n">
        <x:v>0</x:v>
      </x:c>
      <x:c r="AG1874" s="28" t="n">
        <x:v>0</x:v>
      </x:c>
      <x:c r="AH1874" s="28" t="n">
        <x:v>532995.726667</x:v>
      </x:c>
      <x:c r="AI1874" s="28" t="n">
        <x:v>1439635.041667</x:v>
      </x:c>
      <x:c r="AJ1874" s="25" t="n">
        <x:v>223</x:v>
      </x:c>
      <x:c r="AK1874" s="25" t="n">
        <x:v>3</x:v>
      </x:c>
      <x:c r="AL1874" s="28" t="n">
        <x:v>41917520.91</x:v>
      </x:c>
      <x:c r="AM1874" s="28" t="n">
        <x:v>1785189.27</x:v>
      </x:c>
      <x:c r="AN1874" s="25" t="str">
        <x:v>BUSINESS_CREDIT_CARD|CASH_MANAGEMENT|PAYROLL_SERVICES</x:v>
      </x:c>
      <x:c r="AO1874" s="25" t="str">
        <x:v>2026-05-20</x:v>
      </x:c>
      <x:c r="AP1874" s="25" t="n">
        <x:v>4</x:v>
      </x:c>
      <x:c r="AQ1874" s="25" t="n">
        <x:v>92</x:v>
      </x:c>
      <x:c r="AR1874" s="25" t="n">
        <x:v>58.45</x:v>
      </x:c>
      <x:c r="AS1874" s="30" t="n">
        <x:v>1</x:v>
      </x:c>
      <x:c r="AT1874" s="25" t="n">
        <x:v>0</x:v>
      </x:c>
    </x:row>
    <x:row r="1875">
      <x:c r="A1875" s="25" t="str">
        <x:v>SME001871</x:v>
      </x:c>
      <x:c r="B1875" s="25" t="str">
        <x:v>Synthetic SME 001871</x:v>
      </x:c>
      <x:c r="C1875" s="25" t="str">
        <x:v>RM002</x:v>
      </x:c>
      <x:c r="D1875" s="25" t="str">
        <x:v>Marmara</x:v>
      </x:c>
      <x:c r="E1875" s="25" t="str">
        <x:v>Retail Trade</x:v>
      </x:c>
      <x:c r="F1875" s="25" t="str">
        <x:v>SMALL</x:v>
      </x:c>
      <x:c r="G1875" s="25" t="str">
        <x:v>LIMITED</x:v>
      </x:c>
      <x:c r="H1875" s="25" t="str">
        <x:v>2017-12-24</x:v>
      </x:c>
      <x:c r="I1875" s="25" t="n">
        <x:v>103</x:v>
      </x:c>
      <x:c r="J1875" s="28" t="n">
        <x:v>12473543.92</x:v>
      </x:c>
      <x:c r="K1875" s="25" t="n">
        <x:v>28</x:v>
      </x:c>
      <x:c r="L1875" s="26" t="b">
        <x:v>0</x:v>
      </x:c>
      <x:c r="M1875" s="26" t="b">
        <x:v>1</x:v>
      </x:c>
      <x:c r="N1875" s="25" t="n">
        <x:v>89.16</x:v>
      </x:c>
      <x:c r="O1875" s="26" t="b">
        <x:v>1</x:v>
      </x:c>
      <x:c r="P1875" s="25" t="str">
        <x:v>RM_CALL</x:v>
      </x:c>
      <x:c r="Q1875" s="25" t="str">
        <x:v>DERIVED_ANALYTICS</x:v>
      </x:c>
      <x:c r="R1875" s="30" t="n">
        <x:v>0.040113</x:v>
      </x:c>
      <x:c r="S1875" s="25" t="str">
        <x:v>R03</x:v>
      </x:c>
      <x:c r="T1875" s="25" t="n">
        <x:v>0</x:v>
      </x:c>
      <x:c r="U1875" s="25" t="n">
        <x:v>1</x:v>
      </x:c>
      <x:c r="V1875" s="25" t="str">
        <x:v>2026-10-30</x:v>
      </x:c>
      <x:c r="W1875" s="25" t="str">
        <x:v>NONE</x:v>
      </x:c>
      <x:c r="X1875" s="26" t="b">
        <x:v>1</x:v>
      </x:c>
      <x:c r="Y1875" s="26" t="b">
        <x:v>0</x:v>
      </x:c>
      <x:c r="Z1875" s="25" t="str">
        <x:v>CONTROLLED_SYNTHETIC</x:v>
      </x:c>
      <x:c r="AA1875" s="28" t="n">
        <x:v>6986402.2</x:v>
      </x:c>
      <x:c r="AB1875" s="28" t="n">
        <x:v>6543392.54</x:v>
      </x:c>
      <x:c r="AC1875" s="28" t="n">
        <x:v>2967346.24</x:v>
      </x:c>
      <x:c r="AD1875" s="28" t="n">
        <x:v>6628443.1</x:v>
      </x:c>
      <x:c r="AE1875" s="28" t="n">
        <x:v>0</x:v>
      </x:c>
      <x:c r="AF1875" s="28" t="n">
        <x:v>1835863.86</x:v>
      </x:c>
      <x:c r="AG1875" s="28" t="n">
        <x:v>1280070.43</x:v>
      </x:c>
      <x:c r="AH1875" s="28" t="n">
        <x:v>257381.215</x:v>
      </x:c>
      <x:c r="AI1875" s="28" t="n">
        <x:v>702576.956667</x:v>
      </x:c>
      <x:c r="AJ1875" s="25" t="n">
        <x:v>894</x:v>
      </x:c>
      <x:c r="AK1875" s="25" t="n">
        <x:v>2</x:v>
      </x:c>
      <x:c r="AL1875" s="28" t="n">
        <x:v>1295175.06</x:v>
      </x:c>
      <x:c r="AM1875" s="28" t="n">
        <x:v>58088.3</x:v>
      </x:c>
      <x:c r="AN1875" s="25" t="str">
        <x:v>BUSINESS_CREDIT_CARD|TRADE_FINANCE</x:v>
      </x:c>
      <x:c r="AO1875" s="25" t="str">
        <x:v>2026-07-31</x:v>
      </x:c>
      <x:c r="AP1875" s="25" t="n">
        <x:v>5</x:v>
      </x:c>
      <x:c r="AQ1875" s="25" t="n">
        <x:v>20</x:v>
      </x:c>
      <x:c r="AR1875" s="25" t="n">
        <x:v>35.91</x:v>
      </x:c>
      <x:c r="AS1875" s="30" t="n">
        <x:v>0.296668</x:v>
      </x:c>
      <x:c r="AT1875" s="25" t="n">
        <x:v>0</x:v>
      </x:c>
    </x:row>
    <x:row r="1876">
      <x:c r="A1876" s="25" t="str">
        <x:v>SME001872</x:v>
      </x:c>
      <x:c r="B1876" s="25" t="str">
        <x:v>Synthetic SME 001872</x:v>
      </x:c>
      <x:c r="C1876" s="25" t="str">
        <x:v>RM009</x:v>
      </x:c>
      <x:c r="D1876" s="25" t="str">
        <x:v>Marmara</x:v>
      </x:c>
      <x:c r="E1876" s="25" t="str">
        <x:v>Agriculture</x:v>
      </x:c>
      <x:c r="F1876" s="25" t="str">
        <x:v>SMALL</x:v>
      </x:c>
      <x:c r="G1876" s="25" t="str">
        <x:v>SOLE_PROPRIETOR</x:v>
      </x:c>
      <x:c r="H1876" s="25" t="str">
        <x:v>2020-04-01</x:v>
      </x:c>
      <x:c r="I1876" s="25" t="n">
        <x:v>76</x:v>
      </x:c>
      <x:c r="J1876" s="28" t="n">
        <x:v>31933752.98</x:v>
      </x:c>
      <x:c r="K1876" s="25" t="n">
        <x:v>26</x:v>
      </x:c>
      <x:c r="L1876" s="26" t="b">
        <x:v>0</x:v>
      </x:c>
      <x:c r="M1876" s="26" t="b">
        <x:v>0</x:v>
      </x:c>
      <x:c r="N1876" s="25" t="n">
        <x:v>93.69</x:v>
      </x:c>
      <x:c r="O1876" s="26" t="b">
        <x:v>1</x:v>
      </x:c>
      <x:c r="P1876" s="25" t="str">
        <x:v>BRANCH</x:v>
      </x:c>
      <x:c r="Q1876" s="25" t="str">
        <x:v>DERIVED_ANALYTICS</x:v>
      </x:c>
      <x:c r="R1876" s="30" t="n">
        <x:v>0.056494</x:v>
      </x:c>
      <x:c r="S1876" s="25" t="str">
        <x:v>R04</x:v>
      </x:c>
      <x:c r="T1876" s="25" t="n">
        <x:v>0</x:v>
      </x:c>
      <x:c r="U1876" s="25" t="n">
        <x:v>1</x:v>
      </x:c>
      <x:c r="V1876" s="25" t="str">
        <x:v>2027-03-26</x:v>
      </x:c>
      <x:c r="W1876" s="25" t="str">
        <x:v>NONE</x:v>
      </x:c>
      <x:c r="X1876" s="26" t="b">
        <x:v>1</x:v>
      </x:c>
      <x:c r="Y1876" s="26" t="b">
        <x:v>1</x:v>
      </x:c>
      <x:c r="Z1876" s="25" t="str">
        <x:v>CONTROLLED_SYNTHETIC</x:v>
      </x:c>
      <x:c r="AA1876" s="28" t="n">
        <x:v>20456098.48</x:v>
      </x:c>
      <x:c r="AB1876" s="28" t="n">
        <x:v>17938957.63</x:v>
      </x:c>
      <x:c r="AC1876" s="28" t="n">
        <x:v>1377173.32</x:v>
      </x:c>
      <x:c r="AD1876" s="28" t="n">
        <x:v>5466318.36</x:v>
      </x:c>
      <x:c r="AE1876" s="28" t="n">
        <x:v>0</x:v>
      </x:c>
      <x:c r="AF1876" s="28" t="n">
        <x:v>0</x:v>
      </x:c>
      <x:c r="AG1876" s="28" t="n">
        <x:v>0</x:v>
      </x:c>
      <x:c r="AH1876" s="28" t="n">
        <x:v>716406.386667</x:v>
      </x:c>
      <x:c r="AI1876" s="28" t="n">
        <x:v>1767740.571667</x:v>
      </x:c>
      <x:c r="AJ1876" s="25" t="n">
        <x:v>924</x:v>
      </x:c>
      <x:c r="AK1876" s="25" t="n">
        <x:v>5</x:v>
      </x:c>
      <x:c r="AL1876" s="28" t="n">
        <x:v>36826267.54</x:v>
      </x:c>
      <x:c r="AM1876" s="28" t="n">
        <x:v>552116.06</x:v>
      </x:c>
      <x:c r="AN1876" s="25" t="str">
        <x:v>BUSINESS_CREDIT_CARD|CASH_MANAGEMENT|POS_MERCHANT_ACQUIRING|TRADE_FINANCE|WORKING_CAPITAL_LOAN</x:v>
      </x:c>
      <x:c r="AO1876" s="25" t="str">
        <x:v>2025-12-20</x:v>
      </x:c>
      <x:c r="AP1876" s="25" t="n">
        <x:v>1</x:v>
      </x:c>
      <x:c r="AQ1876" s="25" t="n">
        <x:v>243</x:v>
      </x:c>
      <x:c r="AR1876" s="25" t="n">
        <x:v>78.6</x:v>
      </x:c>
      <x:c r="AS1876" s="30" t="n">
        <x:v>1</x:v>
      </x:c>
      <x:c r="AT1876" s="25" t="n">
        <x:v>0</x:v>
      </x:c>
    </x:row>
    <x:row r="1877">
      <x:c r="A1877" s="25" t="str">
        <x:v>SME001873</x:v>
      </x:c>
      <x:c r="B1877" s="25" t="str">
        <x:v>Synthetic SME 001873</x:v>
      </x:c>
      <x:c r="C1877" s="25" t="str">
        <x:v>RM042</x:v>
      </x:c>
      <x:c r="D1877" s="25" t="str">
        <x:v>Mediterranean</x:v>
      </x:c>
      <x:c r="E1877" s="25" t="str">
        <x:v>Professional Services</x:v>
      </x:c>
      <x:c r="F1877" s="25" t="str">
        <x:v>SMALL</x:v>
      </x:c>
      <x:c r="G1877" s="25" t="str">
        <x:v>LIMITED</x:v>
      </x:c>
      <x:c r="H1877" s="25" t="str">
        <x:v>2019-11-05</x:v>
      </x:c>
      <x:c r="I1877" s="25" t="n">
        <x:v>81</x:v>
      </x:c>
      <x:c r="J1877" s="28" t="n">
        <x:v>12070325.49</x:v>
      </x:c>
      <x:c r="K1877" s="25" t="n">
        <x:v>13</x:v>
      </x:c>
      <x:c r="L1877" s="26" t="b">
        <x:v>1</x:v>
      </x:c>
      <x:c r="M1877" s="26" t="b">
        <x:v>1</x:v>
      </x:c>
      <x:c r="N1877" s="25" t="n">
        <x:v>81.28</x:v>
      </x:c>
      <x:c r="O1877" s="26" t="b">
        <x:v>1</x:v>
      </x:c>
      <x:c r="P1877" s="25" t="str">
        <x:v>RM_CALL</x:v>
      </x:c>
      <x:c r="Q1877" s="25" t="str">
        <x:v>DERIVED_ANALYTICS</x:v>
      </x:c>
      <x:c r="R1877" s="30" t="n">
        <x:v>0.021578</x:v>
      </x:c>
      <x:c r="S1877" s="25" t="str">
        <x:v>R02</x:v>
      </x:c>
      <x:c r="T1877" s="25" t="n">
        <x:v>0</x:v>
      </x:c>
      <x:c r="U1877" s="25" t="n">
        <x:v>1</x:v>
      </x:c>
      <x:c r="V1877" s="25" t="str">
        <x:v>2026-08-16</x:v>
      </x:c>
      <x:c r="W1877" s="25" t="str">
        <x:v>NONE</x:v>
      </x:c>
      <x:c r="X1877" s="26" t="b">
        <x:v>1</x:v>
      </x:c>
      <x:c r="Y1877" s="26" t="b">
        <x:v>1</x:v>
      </x:c>
      <x:c r="Z1877" s="25" t="str">
        <x:v>CONTROLLED_SYNTHETIC</x:v>
      </x:c>
      <x:c r="AA1877" s="28" t="n">
        <x:v>6591161.7</x:v>
      </x:c>
      <x:c r="AB1877" s="28" t="n">
        <x:v>5520676.92</x:v>
      </x:c>
      <x:c r="AC1877" s="28" t="n">
        <x:v>306106.92</x:v>
      </x:c>
      <x:c r="AD1877" s="28" t="n">
        <x:v>2536414.37</x:v>
      </x:c>
      <x:c r="AE1877" s="28" t="n">
        <x:v>1967102.19</x:v>
      </x:c>
      <x:c r="AF1877" s="28" t="n">
        <x:v>1737940.27</x:v>
      </x:c>
      <x:c r="AG1877" s="28" t="n">
        <x:v>2175062.24</x:v>
      </x:c>
      <x:c r="AH1877" s="28" t="n">
        <x:v>248500.446667</x:v>
      </x:c>
      <x:c r="AI1877" s="28" t="n">
        <x:v>650963.705</x:v>
      </x:c>
      <x:c r="AJ1877" s="25" t="n">
        <x:v>767</x:v>
      </x:c>
      <x:c r="AK1877" s="25" t="n">
        <x:v>2</x:v>
      </x:c>
      <x:c r="AL1877" s="28" t="n">
        <x:v>560523.61</x:v>
      </x:c>
      <x:c r="AM1877" s="28" t="n">
        <x:v>17490.14</x:v>
      </x:c>
      <x:c r="AN1877" s="25" t="str">
        <x:v>BUSINESS_CREDIT_CARD|TERM_DEPOSIT</x:v>
      </x:c>
      <x:c r="AO1877" s="25" t="str">
        <x:v>2026-05-21</x:v>
      </x:c>
      <x:c r="AP1877" s="25" t="n">
        <x:v>6</x:v>
      </x:c>
      <x:c r="AQ1877" s="25" t="n">
        <x:v>91</x:v>
      </x:c>
      <x:c r="AR1877" s="25" t="n">
        <x:v>33.59</x:v>
      </x:c>
      <x:c r="AS1877" s="30" t="n">
        <x:v>0.13268</x:v>
      </x:c>
      <x:c r="AT1877" s="25" t="n">
        <x:v>4</x:v>
      </x:c>
    </x:row>
    <x:row r="1878">
      <x:c r="A1878" s="25" t="str">
        <x:v>SME001874</x:v>
      </x:c>
      <x:c r="B1878" s="25" t="str">
        <x:v>Synthetic SME 001874</x:v>
      </x:c>
      <x:c r="C1878" s="25" t="str">
        <x:v>RM041</x:v>
      </x:c>
      <x:c r="D1878" s="25" t="str">
        <x:v>Marmara</x:v>
      </x:c>
      <x:c r="E1878" s="25" t="str">
        <x:v>Wholesale Trade</x:v>
      </x:c>
      <x:c r="F1878" s="25" t="str">
        <x:v>SMALL</x:v>
      </x:c>
      <x:c r="G1878" s="25" t="str">
        <x:v>LIMITED</x:v>
      </x:c>
      <x:c r="H1878" s="25" t="str">
        <x:v>2018-05-05</x:v>
      </x:c>
      <x:c r="I1878" s="25" t="n">
        <x:v>99</x:v>
      </x:c>
      <x:c r="J1878" s="28" t="n">
        <x:v>77882175.36</x:v>
      </x:c>
      <x:c r="K1878" s="25" t="n">
        <x:v>19</x:v>
      </x:c>
      <x:c r="L1878" s="26" t="b">
        <x:v>0</x:v>
      </x:c>
      <x:c r="M1878" s="26" t="b">
        <x:v>0</x:v>
      </x:c>
      <x:c r="N1878" s="25" t="n">
        <x:v>15.32</x:v>
      </x:c>
      <x:c r="O1878" s="26" t="b">
        <x:v>1</x:v>
      </x:c>
      <x:c r="P1878" s="25" t="str">
        <x:v>RM_CALL</x:v>
      </x:c>
      <x:c r="Q1878" s="25" t="str">
        <x:v>DERIVED_ANALYTICS</x:v>
      </x:c>
      <x:c r="R1878" s="30" t="n">
        <x:v>0.031593</x:v>
      </x:c>
      <x:c r="S1878" s="25" t="str">
        <x:v>R03</x:v>
      </x:c>
      <x:c r="T1878" s="25" t="n">
        <x:v>0</x:v>
      </x:c>
      <x:c r="U1878" s="25" t="n">
        <x:v>1</x:v>
      </x:c>
      <x:c r="V1878" s="25" t="str">
        <x:v>2026-02-21</x:v>
      </x:c>
      <x:c r="W1878" s="25" t="str">
        <x:v>NONE</x:v>
      </x:c>
      <x:c r="X1878" s="26" t="b">
        <x:v>1</x:v>
      </x:c>
      <x:c r="Y1878" s="26" t="b">
        <x:v>1</x:v>
      </x:c>
      <x:c r="Z1878" s="25" t="str">
        <x:v>CONTROLLED_SYNTHETIC</x:v>
      </x:c>
      <x:c r="AA1878" s="28" t="n">
        <x:v>41991451.62</x:v>
      </x:c>
      <x:c r="AB1878" s="28" t="n">
        <x:v>39905899.27</x:v>
      </x:c>
      <x:c r="AC1878" s="28" t="n">
        <x:v>1621114.13</x:v>
      </x:c>
      <x:c r="AD1878" s="28" t="n">
        <x:v>3568107.05</x:v>
      </x:c>
      <x:c r="AE1878" s="28" t="n">
        <x:v>0</x:v>
      </x:c>
      <x:c r="AF1878" s="28" t="n">
        <x:v>0</x:v>
      </x:c>
      <x:c r="AG1878" s="28" t="n">
        <x:v>0</x:v>
      </x:c>
      <x:c r="AH1878" s="28" t="n">
        <x:v>1721962.416667</x:v>
      </x:c>
      <x:c r="AI1878" s="28" t="n">
        <x:v>2474460.046667</x:v>
      </x:c>
      <x:c r="AJ1878" s="25" t="n">
        <x:v>126</x:v>
      </x:c>
      <x:c r="AK1878" s="25" t="n">
        <x:v>1</x:v>
      </x:c>
      <x:c r="AL1878" s="28" t="n">
        <x:v>12532994.82</x:v>
      </x:c>
      <x:c r="AM1878" s="28" t="n">
        <x:v>84410.05</x:v>
      </x:c>
      <x:c r="AN1878" s="25" t="str">
        <x:v>WORKING_CAPITAL_LOAN</x:v>
      </x:c>
      <x:c r="AO1878" s="25" t="str">
        <x:v>2026-05-03</x:v>
      </x:c>
      <x:c r="AP1878" s="25" t="n">
        <x:v>4</x:v>
      </x:c>
      <x:c r="AQ1878" s="25" t="n">
        <x:v>109</x:v>
      </x:c>
      <x:c r="AR1878" s="25" t="n">
        <x:v>31.01</x:v>
      </x:c>
      <x:c r="AS1878" s="30" t="n">
        <x:v>0.459779</x:v>
      </x:c>
      <x:c r="AT1878" s="25" t="n">
        <x:v>180</x:v>
      </x:c>
    </x:row>
    <x:row r="1879">
      <x:c r="A1879" s="25" t="str">
        <x:v>SME001875</x:v>
      </x:c>
      <x:c r="B1879" s="25" t="str">
        <x:v>Synthetic SME 001875</x:v>
      </x:c>
      <x:c r="C1879" s="25" t="str">
        <x:v>RM025</x:v>
      </x:c>
      <x:c r="D1879" s="25" t="str">
        <x:v>Black Sea</x:v>
      </x:c>
      <x:c r="E1879" s="25" t="str">
        <x:v>Wholesale Trade</x:v>
      </x:c>
      <x:c r="F1879" s="25" t="str">
        <x:v>SMALL</x:v>
      </x:c>
      <x:c r="G1879" s="25" t="str">
        <x:v>SOLE_PROPRIETOR</x:v>
      </x:c>
      <x:c r="H1879" s="25" t="str">
        <x:v>2016-11-25</x:v>
      </x:c>
      <x:c r="I1879" s="25" t="n">
        <x:v>116</x:v>
      </x:c>
      <x:c r="J1879" s="28" t="n">
        <x:v>25355769.56</x:v>
      </x:c>
      <x:c r="K1879" s="25" t="n">
        <x:v>28</x:v>
      </x:c>
      <x:c r="L1879" s="26" t="b">
        <x:v>1</x:v>
      </x:c>
      <x:c r="M1879" s="26" t="b">
        <x:v>0</x:v>
      </x:c>
      <x:c r="N1879" s="25" t="n">
        <x:v>79.49</x:v>
      </x:c>
      <x:c r="O1879" s="26" t="b">
        <x:v>1</x:v>
      </x:c>
      <x:c r="P1879" s="25" t="str">
        <x:v>BRANCH</x:v>
      </x:c>
      <x:c r="Q1879" s="25" t="str">
        <x:v>DERIVED_ANALYTICS</x:v>
      </x:c>
      <x:c r="R1879" s="30" t="n">
        <x:v>0.032826</x:v>
      </x:c>
      <x:c r="S1879" s="25" t="str">
        <x:v>R03</x:v>
      </x:c>
      <x:c r="T1879" s="25" t="n">
        <x:v>0</x:v>
      </x:c>
      <x:c r="U1879" s="25" t="n">
        <x:v>1</x:v>
      </x:c>
      <x:c r="V1879" s="25" t="str">
        <x:v>2027-01-09</x:v>
      </x:c>
      <x:c r="W1879" s="25" t="str">
        <x:v>NONE</x:v>
      </x:c>
      <x:c r="X1879" s="26" t="b">
        <x:v>1</x:v>
      </x:c>
      <x:c r="Y1879" s="26" t="b">
        <x:v>1</x:v>
      </x:c>
      <x:c r="Z1879" s="25" t="str">
        <x:v>CONTROLLED_SYNTHETIC</x:v>
      </x:c>
      <x:c r="AA1879" s="28" t="n">
        <x:v>13846918.86</x:v>
      </x:c>
      <x:c r="AB1879" s="28" t="n">
        <x:v>12565730.93</x:v>
      </x:c>
      <x:c r="AC1879" s="28" t="n">
        <x:v>646511.88</x:v>
      </x:c>
      <x:c r="AD1879" s="28" t="n">
        <x:v>6022451.77</x:v>
      </x:c>
      <x:c r="AE1879" s="28" t="n">
        <x:v>3806852.81</x:v>
      </x:c>
      <x:c r="AF1879" s="28" t="n">
        <x:v>0</x:v>
      </x:c>
      <x:c r="AG1879" s="28" t="n">
        <x:v>2222340.33</x:v>
      </x:c>
      <x:c r="AH1879" s="28" t="n">
        <x:v>509064.491667</x:v>
      </x:c>
      <x:c r="AI1879" s="28" t="n">
        <x:v>1603385.873333</x:v>
      </x:c>
      <x:c r="AJ1879" s="25" t="n">
        <x:v>734</x:v>
      </x:c>
      <x:c r="AK1879" s="25" t="n">
        <x:v>1</x:v>
      </x:c>
      <x:c r="AL1879" s="28" t="n">
        <x:v>12417476.96</x:v>
      </x:c>
      <x:c r="AM1879" s="28" t="n">
        <x:v>593620.59</x:v>
      </x:c>
      <x:c r="AN1879" s="25" t="str">
        <x:v>PAYROLL_SERVICES</x:v>
      </x:c>
      <x:c r="AO1879" s="25" t="str">
        <x:v>2026-07-25</x:v>
      </x:c>
      <x:c r="AP1879" s="25" t="n">
        <x:v>3</x:v>
      </x:c>
      <x:c r="AQ1879" s="25" t="n">
        <x:v>26</x:v>
      </x:c>
      <x:c r="AR1879" s="25" t="n">
        <x:v>40.21</x:v>
      </x:c>
      <x:c r="AS1879" s="30" t="n">
        <x:v>1</x:v>
      </x:c>
      <x:c r="AT1879" s="25" t="n">
        <x:v>0</x:v>
      </x:c>
    </x:row>
    <x:row r="1880">
      <x:c r="A1880" s="25" t="str">
        <x:v>SME001876</x:v>
      </x:c>
      <x:c r="B1880" s="25" t="str">
        <x:v>Synthetic SME 001876</x:v>
      </x:c>
      <x:c r="C1880" s="25" t="str">
        <x:v>RM048</x:v>
      </x:c>
      <x:c r="D1880" s="25" t="str">
        <x:v>Eastern</x:v>
      </x:c>
      <x:c r="E1880" s="25" t="str">
        <x:v>Agriculture</x:v>
      </x:c>
      <x:c r="F1880" s="25" t="str">
        <x:v>MICRO</x:v>
      </x:c>
      <x:c r="G1880" s="25" t="str">
        <x:v>JOINT_STOCK</x:v>
      </x:c>
      <x:c r="H1880" s="25" t="str">
        <x:v>2025-06-11</x:v>
      </x:c>
      <x:c r="I1880" s="25" t="n">
        <x:v>14</x:v>
      </x:c>
      <x:c r="J1880" s="28" t="n">
        <x:v>3000970.12</x:v>
      </x:c>
      <x:c r="K1880" s="25" t="n">
        <x:v>8</x:v>
      </x:c>
      <x:c r="L1880" s="26" t="b">
        <x:v>1</x:v>
      </x:c>
      <x:c r="M1880" s="26" t="b">
        <x:v>0</x:v>
      </x:c>
      <x:c r="N1880" s="25" t="n">
        <x:v>62.8</x:v>
      </x:c>
      <x:c r="O1880" s="26" t="b">
        <x:v>1</x:v>
      </x:c>
      <x:c r="P1880" s="25" t="str">
        <x:v>SECURE_MESSAGE</x:v>
      </x:c>
      <x:c r="Q1880" s="25" t="str">
        <x:v>DERIVED_ANALYTICS</x:v>
      </x:c>
      <x:c r="R1880" s="30" t="n">
        <x:v>0.041697</x:v>
      </x:c>
      <x:c r="S1880" s="25" t="str">
        <x:v>R03</x:v>
      </x:c>
      <x:c r="T1880" s="25" t="n">
        <x:v>0</x:v>
      </x:c>
      <x:c r="U1880" s="25" t="n">
        <x:v>1</x:v>
      </x:c>
      <x:c r="V1880" s="25" t="str">
        <x:v>2026-08-18</x:v>
      </x:c>
      <x:c r="W1880" s="25" t="str">
        <x:v>NONE</x:v>
      </x:c>
      <x:c r="X1880" s="26" t="b">
        <x:v>1</x:v>
      </x:c>
      <x:c r="Y1880" s="26" t="b">
        <x:v>1</x:v>
      </x:c>
      <x:c r="Z1880" s="25" t="str">
        <x:v>CONTROLLED_SYNTHETIC</x:v>
      </x:c>
      <x:c r="AA1880" s="28" t="n">
        <x:v>1525348.79</x:v>
      </x:c>
      <x:c r="AB1880" s="28" t="n">
        <x:v>1401691.3</x:v>
      </x:c>
      <x:c r="AC1880" s="28" t="n">
        <x:v>56875.69</x:v>
      </x:c>
      <x:c r="AD1880" s="28" t="n">
        <x:v>1472028.79</x:v>
      </x:c>
      <x:c r="AE1880" s="28" t="n">
        <x:v>592266.76</x:v>
      </x:c>
      <x:c r="AF1880" s="28" t="n">
        <x:v>0</x:v>
      </x:c>
      <x:c r="AG1880" s="28" t="n">
        <x:v>301734.03</x:v>
      </x:c>
      <x:c r="AH1880" s="28" t="n">
        <x:v>65962.381667</x:v>
      </x:c>
      <x:c r="AI1880" s="28" t="n">
        <x:v>159496.533333</x:v>
      </x:c>
      <x:c r="AJ1880" s="25" t="n">
        <x:v>615</x:v>
      </x:c>
      <x:c r="AK1880" s="25" t="n">
        <x:v>4</x:v>
      </x:c>
      <x:c r="AL1880" s="28" t="n">
        <x:v>3699589.16</x:v>
      </x:c>
      <x:c r="AM1880" s="28" t="n">
        <x:v>121630.98</x:v>
      </x:c>
      <x:c r="AN1880" s="25" t="str">
        <x:v>BUSINESS_CREDIT_CARD|CASH_MANAGEMENT|TERM_DEPOSIT|WORKING_CAPITAL_LOAN</x:v>
      </x:c>
      <x:c r="AO1880" s="25" t="str">
        <x:v>2025-11-09</x:v>
      </x:c>
      <x:c r="AP1880" s="25" t="n">
        <x:v>3</x:v>
      </x:c>
      <x:c r="AQ1880" s="25" t="n">
        <x:v>284</x:v>
      </x:c>
      <x:c r="AR1880" s="25" t="n">
        <x:v>57.33</x:v>
      </x:c>
      <x:c r="AS1880" s="30" t="n">
        <x:v>1</x:v>
      </x:c>
      <x:c r="AT1880" s="25" t="n">
        <x:v>2</x:v>
      </x:c>
    </x:row>
    <x:row r="1881">
      <x:c r="A1881" s="25" t="str">
        <x:v>SME001877</x:v>
      </x:c>
      <x:c r="B1881" s="25" t="str">
        <x:v>Synthetic SME 001877</x:v>
      </x:c>
      <x:c r="C1881" s="25" t="str">
        <x:v>RM004</x:v>
      </x:c>
      <x:c r="D1881" s="25" t="str">
        <x:v>Central Anatolia</x:v>
      </x:c>
      <x:c r="E1881" s="25" t="str">
        <x:v>Healthcare</x:v>
      </x:c>
      <x:c r="F1881" s="25" t="str">
        <x:v>SMALL</x:v>
      </x:c>
      <x:c r="G1881" s="25" t="str">
        <x:v>LIMITED</x:v>
      </x:c>
      <x:c r="H1881" s="25" t="str">
        <x:v>2020-12-26</x:v>
      </x:c>
      <x:c r="I1881" s="25" t="n">
        <x:v>67</x:v>
      </x:c>
      <x:c r="J1881" s="28" t="n">
        <x:v>41196791.41</x:v>
      </x:c>
      <x:c r="K1881" s="25" t="n">
        <x:v>41</x:v>
      </x:c>
      <x:c r="L1881" s="26" t="b">
        <x:v>1</x:v>
      </x:c>
      <x:c r="M1881" s="26" t="b">
        <x:v>1</x:v>
      </x:c>
      <x:c r="N1881" s="25" t="n">
        <x:v>63.88</x:v>
      </x:c>
      <x:c r="O1881" s="26" t="b">
        <x:v>1</x:v>
      </x:c>
      <x:c r="P1881" s="25" t="str">
        <x:v>RM_CALL</x:v>
      </x:c>
      <x:c r="Q1881" s="25" t="str">
        <x:v>DERIVED_ANALYTICS</x:v>
      </x:c>
      <x:c r="R1881" s="30" t="n">
        <x:v>0.010648</x:v>
      </x:c>
      <x:c r="S1881" s="25" t="str">
        <x:v>R02</x:v>
      </x:c>
      <x:c r="T1881" s="25" t="n">
        <x:v>5</x:v>
      </x:c>
      <x:c r="U1881" s="25" t="n">
        <x:v>1</x:v>
      </x:c>
      <x:c r="V1881" s="25" t="str">
        <x:v>2027-10-13</x:v>
      </x:c>
      <x:c r="W1881" s="25" t="str">
        <x:v>NONE</x:v>
      </x:c>
      <x:c r="X1881" s="26" t="b">
        <x:v>1</x:v>
      </x:c>
      <x:c r="Y1881" s="26" t="b">
        <x:v>1</x:v>
      </x:c>
      <x:c r="Z1881" s="25" t="str">
        <x:v>CONTROLLED_SYNTHETIC</x:v>
      </x:c>
      <x:c r="AA1881" s="28" t="n">
        <x:v>20188857.14</x:v>
      </x:c>
      <x:c r="AB1881" s="28" t="n">
        <x:v>17389957.16</x:v>
      </x:c>
      <x:c r="AC1881" s="28" t="n">
        <x:v>11334247.38</x:v>
      </x:c>
      <x:c r="AD1881" s="28" t="n">
        <x:v>8611399.03</x:v>
      </x:c>
      <x:c r="AE1881" s="28" t="n">
        <x:v>6609654.83</x:v>
      </x:c>
      <x:c r="AF1881" s="28" t="n">
        <x:v>4077183.18</x:v>
      </x:c>
      <x:c r="AG1881" s="28" t="n">
        <x:v>6696181.84</x:v>
      </x:c>
      <x:c r="AH1881" s="28" t="n">
        <x:v>623849.033333</x:v>
      </x:c>
      <x:c r="AI1881" s="28" t="n">
        <x:v>1575169.701667</x:v>
      </x:c>
      <x:c r="AJ1881" s="25" t="n">
        <x:v>555</x:v>
      </x:c>
      <x:c r="AK1881" s="25" t="n">
        <x:v>3</x:v>
      </x:c>
      <x:c r="AL1881" s="28" t="n">
        <x:v>36675845.21</x:v>
      </x:c>
      <x:c r="AM1881" s="28" t="n">
        <x:v>919926.04</x:v>
      </x:c>
      <x:c r="AN1881" s="25" t="str">
        <x:v>FX_RISK_MANAGEMENT|POS_MERCHANT_ACQUIRING|TERM_DEPOSIT</x:v>
      </x:c>
      <x:c r="AO1881" s="25" t="str">
        <x:v>2026-08-18</x:v>
      </x:c>
      <x:c r="AP1881" s="25" t="n">
        <x:v>6</x:v>
      </x:c>
      <x:c r="AQ1881" s="25" t="n">
        <x:v>2</x:v>
      </x:c>
      <x:c r="AR1881" s="25" t="n">
        <x:v>60.38</x:v>
      </x:c>
      <x:c r="AS1881" s="30" t="n">
        <x:v>1</x:v>
      </x:c>
      <x:c r="AT1881" s="25" t="n">
        <x:v>0</x:v>
      </x:c>
    </x:row>
    <x:row r="1882">
      <x:c r="A1882" s="25" t="str">
        <x:v>SME001878</x:v>
      </x:c>
      <x:c r="B1882" s="25" t="str">
        <x:v>Synthetic SME 001878</x:v>
      </x:c>
      <x:c r="C1882" s="25" t="str">
        <x:v>RM022</x:v>
      </x:c>
      <x:c r="D1882" s="25" t="str">
        <x:v>Central Anatolia</x:v>
      </x:c>
      <x:c r="E1882" s="25" t="str">
        <x:v>Hospitality</x:v>
      </x:c>
      <x:c r="F1882" s="25" t="str">
        <x:v>SMALL</x:v>
      </x:c>
      <x:c r="G1882" s="25" t="str">
        <x:v>LIMITED</x:v>
      </x:c>
      <x:c r="H1882" s="25" t="str">
        <x:v>2024-01-27</x:v>
      </x:c>
      <x:c r="I1882" s="25" t="n">
        <x:v>30</x:v>
      </x:c>
      <x:c r="J1882" s="28" t="n">
        <x:v>7011778.82</x:v>
      </x:c>
      <x:c r="K1882" s="25" t="n">
        <x:v>24</x:v>
      </x:c>
      <x:c r="L1882" s="26" t="b">
        <x:v>0</x:v>
      </x:c>
      <x:c r="M1882" s="26" t="b">
        <x:v>0</x:v>
      </x:c>
      <x:c r="N1882" s="25" t="n">
        <x:v>66.25</x:v>
      </x:c>
      <x:c r="O1882" s="26" t="b">
        <x:v>1</x:v>
      </x:c>
      <x:c r="P1882" s="25" t="str">
        <x:v>SECURE_MESSAGE</x:v>
      </x:c>
      <x:c r="Q1882" s="25" t="str">
        <x:v>DERIVED_ANALYTICS</x:v>
      </x:c>
      <x:c r="R1882" s="30" t="n">
        <x:v>0.040677</x:v>
      </x:c>
      <x:c r="S1882" s="25" t="str">
        <x:v>R03</x:v>
      </x:c>
      <x:c r="T1882" s="25" t="n">
        <x:v>0</x:v>
      </x:c>
      <x:c r="U1882" s="25" t="n">
        <x:v>1</x:v>
      </x:c>
      <x:c r="V1882" s="25" t="str">
        <x:v>2026-07-06</x:v>
      </x:c>
      <x:c r="W1882" s="25" t="str">
        <x:v>NONE</x:v>
      </x:c>
      <x:c r="X1882" s="26" t="b">
        <x:v>1</x:v>
      </x:c>
      <x:c r="Y1882" s="26" t="b">
        <x:v>1</x:v>
      </x:c>
      <x:c r="Z1882" s="25" t="str">
        <x:v>CONTROLLED_SYNTHETIC</x:v>
      </x:c>
      <x:c r="AA1882" s="28" t="n">
        <x:v>3608830.28</x:v>
      </x:c>
      <x:c r="AB1882" s="28" t="n">
        <x:v>3245245.95</x:v>
      </x:c>
      <x:c r="AC1882" s="28" t="n">
        <x:v>2028299.51</x:v>
      </x:c>
      <x:c r="AD1882" s="28" t="n">
        <x:v>5167606.2</x:v>
      </x:c>
      <x:c r="AE1882" s="28" t="n">
        <x:v>0</x:v>
      </x:c>
      <x:c r="AF1882" s="28" t="n">
        <x:v>0</x:v>
      </x:c>
      <x:c r="AG1882" s="28" t="n">
        <x:v>0</x:v>
      </x:c>
      <x:c r="AH1882" s="28" t="n">
        <x:v>151468.706667</x:v>
      </x:c>
      <x:c r="AI1882" s="28" t="n">
        <x:v>435078.353333</x:v>
      </x:c>
      <x:c r="AJ1882" s="25" t="n">
        <x:v>637</x:v>
      </x:c>
      <x:c r="AK1882" s="25" t="n">
        <x:v>4</x:v>
      </x:c>
      <x:c r="AL1882" s="28" t="n">
        <x:v>15282487.37</x:v>
      </x:c>
      <x:c r="AM1882" s="28" t="n">
        <x:v>396922.04</x:v>
      </x:c>
      <x:c r="AN1882" s="25" t="str">
        <x:v>CASH_MANAGEMENT|PAYROLL_SERVICES|TRADE_FINANCE|WORKING_CAPITAL_LOAN</x:v>
      </x:c>
      <x:c r="AO1882" s="25" t="str">
        <x:v>2026-04-21</x:v>
      </x:c>
      <x:c r="AP1882" s="25" t="n">
        <x:v>2</x:v>
      </x:c>
      <x:c r="AQ1882" s="25" t="n">
        <x:v>121</x:v>
      </x:c>
      <x:c r="AR1882" s="25" t="n">
        <x:v>61.14</x:v>
      </x:c>
      <x:c r="AS1882" s="30" t="n">
        <x:v>1</x:v>
      </x:c>
      <x:c r="AT1882" s="25" t="n">
        <x:v>45</x:v>
      </x:c>
    </x:row>
    <x:row r="1883">
      <x:c r="A1883" s="25" t="str">
        <x:v>SME001879</x:v>
      </x:c>
      <x:c r="B1883" s="25" t="str">
        <x:v>Synthetic SME 001879</x:v>
      </x:c>
      <x:c r="C1883" s="25" t="str">
        <x:v>RM011</x:v>
      </x:c>
      <x:c r="D1883" s="25" t="str">
        <x:v>Black Sea</x:v>
      </x:c>
      <x:c r="E1883" s="25" t="str">
        <x:v>Construction</x:v>
      </x:c>
      <x:c r="F1883" s="25" t="str">
        <x:v>MEDIUM</x:v>
      </x:c>
      <x:c r="G1883" s="25" t="str">
        <x:v>LIMITED</x:v>
      </x:c>
      <x:c r="H1883" s="25" t="str">
        <x:v>2021-06-30</x:v>
      </x:c>
      <x:c r="I1883" s="25" t="n">
        <x:v>61</x:v>
      </x:c>
      <x:c r="J1883" s="28" t="n">
        <x:v>159913273.52</x:v>
      </x:c>
      <x:c r="K1883" s="25" t="n">
        <x:v>67</x:v>
      </x:c>
      <x:c r="L1883" s="26" t="b">
        <x:v>1</x:v>
      </x:c>
      <x:c r="M1883" s="26" t="b">
        <x:v>0</x:v>
      </x:c>
      <x:c r="N1883" s="25" t="n">
        <x:v>59.82</x:v>
      </x:c>
      <x:c r="O1883" s="26" t="b">
        <x:v>1</x:v>
      </x:c>
      <x:c r="P1883" s="25" t="str">
        <x:v>VIDEO_MEETING</x:v>
      </x:c>
      <x:c r="Q1883" s="25" t="str">
        <x:v>DERIVED_ANALYTICS</x:v>
      </x:c>
      <x:c r="R1883" s="30" t="n">
        <x:v>0.021464</x:v>
      </x:c>
      <x:c r="S1883" s="25" t="str">
        <x:v>R02</x:v>
      </x:c>
      <x:c r="T1883" s="25" t="n">
        <x:v>0</x:v>
      </x:c>
      <x:c r="U1883" s="25" t="n">
        <x:v>1</x:v>
      </x:c>
      <x:c r="V1883" s="25" t="str">
        <x:v>2026-10-15</x:v>
      </x:c>
      <x:c r="W1883" s="25" t="str">
        <x:v>NONE</x:v>
      </x:c>
      <x:c r="X1883" s="26" t="b">
        <x:v>1</x:v>
      </x:c>
      <x:c r="Y1883" s="26" t="b">
        <x:v>1</x:v>
      </x:c>
      <x:c r="Z1883" s="25" t="str">
        <x:v>CONTROLLED_SYNTHETIC</x:v>
      </x:c>
      <x:c r="AA1883" s="28" t="n">
        <x:v>84572978.34</x:v>
      </x:c>
      <x:c r="AB1883" s="28" t="n">
        <x:v>70374725.5</x:v>
      </x:c>
      <x:c r="AC1883" s="28" t="n">
        <x:v>4105785.01</x:v>
      </x:c>
      <x:c r="AD1883" s="28" t="n">
        <x:v>12992856.11</x:v>
      </x:c>
      <x:c r="AE1883" s="28" t="n">
        <x:v>18937548.76</x:v>
      </x:c>
      <x:c r="AF1883" s="28" t="n">
        <x:v>0</x:v>
      </x:c>
      <x:c r="AG1883" s="28" t="n">
        <x:v>11363576.4</x:v>
      </x:c>
      <x:c r="AH1883" s="28" t="n">
        <x:v>2976730.74</x:v>
      </x:c>
      <x:c r="AI1883" s="28" t="n">
        <x:v>6970568.458333</x:v>
      </x:c>
      <x:c r="AJ1883" s="25" t="n">
        <x:v>695</x:v>
      </x:c>
      <x:c r="AK1883" s="25" t="n">
        <x:v>4</x:v>
      </x:c>
      <x:c r="AL1883" s="28" t="n">
        <x:v>202211302.53</x:v>
      </x:c>
      <x:c r="AM1883" s="28" t="n">
        <x:v>8817302.16</x:v>
      </x:c>
      <x:c r="AN1883" s="25" t="str">
        <x:v>CASH_MANAGEMENT|FX_RISK_MANAGEMENT|POS_MERCHANT_ACQUIRING|WORKING_CAPITAL_LOAN</x:v>
      </x:c>
      <x:c r="AO1883" s="25" t="str">
        <x:v>2026-06-13</x:v>
      </x:c>
      <x:c r="AP1883" s="25" t="n">
        <x:v>6</x:v>
      </x:c>
      <x:c r="AQ1883" s="25" t="n">
        <x:v>68</x:v>
      </x:c>
      <x:c r="AR1883" s="25" t="n">
        <x:v>68.52</x:v>
      </x:c>
      <x:c r="AS1883" s="30" t="n">
        <x:v>1</x:v>
      </x:c>
      <x:c r="AT1883" s="25" t="n">
        <x:v>0</x:v>
      </x:c>
    </x:row>
    <x:row r="1884">
      <x:c r="A1884" s="25" t="str">
        <x:v>SME001880</x:v>
      </x:c>
      <x:c r="B1884" s="25" t="str">
        <x:v>Synthetic SME 001880</x:v>
      </x:c>
      <x:c r="C1884" s="25" t="str">
        <x:v>RM013</x:v>
      </x:c>
      <x:c r="D1884" s="25" t="str">
        <x:v>Black Sea</x:v>
      </x:c>
      <x:c r="E1884" s="25" t="str">
        <x:v>Transportation</x:v>
      </x:c>
      <x:c r="F1884" s="25" t="str">
        <x:v>MICRO</x:v>
      </x:c>
      <x:c r="G1884" s="25" t="str">
        <x:v>LIMITED</x:v>
      </x:c>
      <x:c r="H1884" s="25" t="str">
        <x:v>2018-04-07</x:v>
      </x:c>
      <x:c r="I1884" s="25" t="n">
        <x:v>100</x:v>
      </x:c>
      <x:c r="J1884" s="28" t="n">
        <x:v>15246027.84</x:v>
      </x:c>
      <x:c r="K1884" s="25" t="n">
        <x:v>8</x:v>
      </x:c>
      <x:c r="L1884" s="26" t="b">
        <x:v>1</x:v>
      </x:c>
      <x:c r="M1884" s="26" t="b">
        <x:v>0</x:v>
      </x:c>
      <x:c r="N1884" s="25" t="n">
        <x:v>31.66</x:v>
      </x:c>
      <x:c r="O1884" s="26" t="b">
        <x:v>1</x:v>
      </x:c>
      <x:c r="P1884" s="25" t="str">
        <x:v>RM_CALL</x:v>
      </x:c>
      <x:c r="Q1884" s="25" t="str">
        <x:v>DERIVED_ANALYTICS</x:v>
      </x:c>
      <x:c r="R1884" s="30" t="n">
        <x:v>0.044717</x:v>
      </x:c>
      <x:c r="S1884" s="25" t="str">
        <x:v>R03</x:v>
      </x:c>
      <x:c r="T1884" s="25" t="n">
        <x:v>0</x:v>
      </x:c>
      <x:c r="U1884" s="25" t="n">
        <x:v>1</x:v>
      </x:c>
      <x:c r="V1884" s="25" t="str">
        <x:v>2027-06-09</x:v>
      </x:c>
      <x:c r="W1884" s="25" t="str">
        <x:v>NONE</x:v>
      </x:c>
      <x:c r="X1884" s="26" t="b">
        <x:v>1</x:v>
      </x:c>
      <x:c r="Y1884" s="26" t="b">
        <x:v>1</x:v>
      </x:c>
      <x:c r="Z1884" s="25" t="str">
        <x:v>CONTROLLED_SYNTHETIC</x:v>
      </x:c>
      <x:c r="AA1884" s="28" t="n">
        <x:v>8353649.44</x:v>
      </x:c>
      <x:c r="AB1884" s="28" t="n">
        <x:v>7597002.35</x:v>
      </x:c>
      <x:c r="AC1884" s="28" t="n">
        <x:v>479246.51</x:v>
      </x:c>
      <x:c r="AD1884" s="28" t="n">
        <x:v>1692572.27</x:v>
      </x:c>
      <x:c r="AE1884" s="28" t="n">
        <x:v>2486865.06</x:v>
      </x:c>
      <x:c r="AF1884" s="28" t="n">
        <x:v>0</x:v>
      </x:c>
      <x:c r="AG1884" s="28" t="n">
        <x:v>1602352.74</x:v>
      </x:c>
      <x:c r="AH1884" s="28" t="n">
        <x:v>239652.541667</x:v>
      </x:c>
      <x:c r="AI1884" s="28" t="n">
        <x:v>825500.853333</x:v>
      </x:c>
      <x:c r="AJ1884" s="25" t="n">
        <x:v>342</x:v>
      </x:c>
      <x:c r="AK1884" s="25" t="n">
        <x:v>2</x:v>
      </x:c>
      <x:c r="AL1884" s="28" t="n">
        <x:v>3677379.97</x:v>
      </x:c>
      <x:c r="AM1884" s="28" t="n">
        <x:v>181145.98</x:v>
      </x:c>
      <x:c r="AN1884" s="25" t="str">
        <x:v>PAYROLL_SERVICES|TERM_DEPOSIT</x:v>
      </x:c>
      <x:c r="AO1884" s="25" t="str">
        <x:v>2026-07-19</x:v>
      </x:c>
      <x:c r="AP1884" s="25" t="n">
        <x:v>6</x:v>
      </x:c>
      <x:c r="AQ1884" s="25" t="n">
        <x:v>32</x:v>
      </x:c>
      <x:c r="AR1884" s="25" t="n">
        <x:v>39.75</x:v>
      </x:c>
      <x:c r="AS1884" s="30" t="n">
        <x:v>0.68915</x:v>
      </x:c>
      <x:c r="AT1884" s="25" t="n">
        <x:v>0</x:v>
      </x:c>
    </x:row>
    <x:row r="1885">
      <x:c r="A1885" s="25" t="str">
        <x:v>SME001881</x:v>
      </x:c>
      <x:c r="B1885" s="25" t="str">
        <x:v>Synthetic SME 001881</x:v>
      </x:c>
      <x:c r="C1885" s="25" t="str">
        <x:v>RM029</x:v>
      </x:c>
      <x:c r="D1885" s="25" t="str">
        <x:v>Marmara</x:v>
      </x:c>
      <x:c r="E1885" s="25" t="str">
        <x:v>Professional Services</x:v>
      </x:c>
      <x:c r="F1885" s="25" t="str">
        <x:v>MICRO</x:v>
      </x:c>
      <x:c r="G1885" s="25" t="str">
        <x:v>SOLE_PROPRIETOR</x:v>
      </x:c>
      <x:c r="H1885" s="25" t="str">
        <x:v>2018-03-22</x:v>
      </x:c>
      <x:c r="I1885" s="25" t="n">
        <x:v>100</x:v>
      </x:c>
      <x:c r="J1885" s="28" t="n">
        <x:v>10518234.23</x:v>
      </x:c>
      <x:c r="K1885" s="25" t="n">
        <x:v>8</x:v>
      </x:c>
      <x:c r="L1885" s="26" t="b">
        <x:v>1</x:v>
      </x:c>
      <x:c r="M1885" s="26" t="b">
        <x:v>0</x:v>
      </x:c>
      <x:c r="N1885" s="25" t="n">
        <x:v>69.1</x:v>
      </x:c>
      <x:c r="O1885" s="26" t="b">
        <x:v>1</x:v>
      </x:c>
      <x:c r="P1885" s="25" t="str">
        <x:v>RM_CALL</x:v>
      </x:c>
      <x:c r="Q1885" s="25" t="str">
        <x:v>DERIVED_ANALYTICS</x:v>
      </x:c>
      <x:c r="R1885" s="30" t="n">
        <x:v>0.026559</x:v>
      </x:c>
      <x:c r="S1885" s="25" t="str">
        <x:v>R03</x:v>
      </x:c>
      <x:c r="T1885" s="25" t="n">
        <x:v>0</x:v>
      </x:c>
      <x:c r="U1885" s="25" t="n">
        <x:v>1</x:v>
      </x:c>
      <x:c r="V1885" s="25" t="str">
        <x:v>2027-01-07</x:v>
      </x:c>
      <x:c r="W1885" s="25" t="str">
        <x:v>NONE</x:v>
      </x:c>
      <x:c r="X1885" s="26" t="b">
        <x:v>1</x:v>
      </x:c>
      <x:c r="Y1885" s="26" t="b">
        <x:v>1</x:v>
      </x:c>
      <x:c r="Z1885" s="25" t="str">
        <x:v>CONTROLLED_SYNTHETIC</x:v>
      </x:c>
      <x:c r="AA1885" s="28" t="n">
        <x:v>4862178.43</x:v>
      </x:c>
      <x:c r="AB1885" s="28" t="n">
        <x:v>4465994.57</x:v>
      </x:c>
      <x:c r="AC1885" s="28" t="n">
        <x:v>306365.08</x:v>
      </x:c>
      <x:c r="AD1885" s="28" t="n">
        <x:v>1517773.3</x:v>
      </x:c>
      <x:c r="AE1885" s="28" t="n">
        <x:v>1173207.42</x:v>
      </x:c>
      <x:c r="AF1885" s="28" t="n">
        <x:v>0</x:v>
      </x:c>
      <x:c r="AG1885" s="28" t="n">
        <x:v>681230.26</x:v>
      </x:c>
      <x:c r="AH1885" s="28" t="n">
        <x:v>194615.851667</x:v>
      </x:c>
      <x:c r="AI1885" s="28" t="n">
        <x:v>665389.87</x:v>
      </x:c>
      <x:c r="AJ1885" s="25" t="n">
        <x:v>504</x:v>
      </x:c>
      <x:c r="AK1885" s="25" t="n">
        <x:v>2</x:v>
      </x:c>
      <x:c r="AL1885" s="28" t="n">
        <x:v>3733902.31</x:v>
      </x:c>
      <x:c r="AM1885" s="28" t="n">
        <x:v>116757.08</x:v>
      </x:c>
      <x:c r="AN1885" s="25" t="str">
        <x:v>FX_RISK_MANAGEMENT|WORKING_CAPITAL_LOAN</x:v>
      </x:c>
      <x:c r="AO1885" s="25" t="str">
        <x:v>2026-04-01</x:v>
      </x:c>
      <x:c r="AP1885" s="25" t="n">
        <x:v>2</x:v>
      </x:c>
      <x:c r="AQ1885" s="25" t="n">
        <x:v>141</x:v>
      </x:c>
      <x:c r="AR1885" s="25" t="n">
        <x:v>42.94</x:v>
      </x:c>
      <x:c r="AS1885" s="30" t="n">
        <x:v>1</x:v>
      </x:c>
      <x:c r="AT1885" s="25" t="n">
        <x:v>0</x:v>
      </x:c>
    </x:row>
    <x:row r="1886">
      <x:c r="A1886" s="25" t="str">
        <x:v>SME001882</x:v>
      </x:c>
      <x:c r="B1886" s="25" t="str">
        <x:v>Synthetic SME 001882</x:v>
      </x:c>
      <x:c r="C1886" s="25" t="str">
        <x:v>RM027</x:v>
      </x:c>
      <x:c r="D1886" s="25" t="str">
        <x:v>Eastern</x:v>
      </x:c>
      <x:c r="E1886" s="25" t="str">
        <x:v>Professional Services</x:v>
      </x:c>
      <x:c r="F1886" s="25" t="str">
        <x:v>MICRO</x:v>
      </x:c>
      <x:c r="G1886" s="25" t="str">
        <x:v>LIMITED</x:v>
      </x:c>
      <x:c r="H1886" s="25" t="str">
        <x:v>2022-04-04</x:v>
      </x:c>
      <x:c r="I1886" s="25" t="n">
        <x:v>52</x:v>
      </x:c>
      <x:c r="J1886" s="28" t="n">
        <x:v>32579713.72</x:v>
      </x:c>
      <x:c r="K1886" s="25" t="n">
        <x:v>9</x:v>
      </x:c>
      <x:c r="L1886" s="26" t="b">
        <x:v>0</x:v>
      </x:c>
      <x:c r="M1886" s="26" t="b">
        <x:v>0</x:v>
      </x:c>
      <x:c r="N1886" s="25" t="n">
        <x:v>73.66</x:v>
      </x:c>
      <x:c r="O1886" s="26" t="b">
        <x:v>1</x:v>
      </x:c>
      <x:c r="P1886" s="25" t="str">
        <x:v>RM_CALL</x:v>
      </x:c>
      <x:c r="Q1886" s="25" t="str">
        <x:v>DERIVED_ANALYTICS</x:v>
      </x:c>
      <x:c r="R1886" s="30" t="n">
        <x:v>0.041308</x:v>
      </x:c>
      <x:c r="S1886" s="25" t="str">
        <x:v>R03</x:v>
      </x:c>
      <x:c r="T1886" s="25" t="n">
        <x:v>30</x:v>
      </x:c>
      <x:c r="U1886" s="25" t="n">
        <x:v>2</x:v>
      </x:c>
      <x:c r="V1886" s="25" t="str">
        <x:v>2027-04-01</x:v>
      </x:c>
      <x:c r="W1886" s="25" t="str">
        <x:v>NONE</x:v>
      </x:c>
      <x:c r="X1886" s="26" t="b">
        <x:v>1</x:v>
      </x:c>
      <x:c r="Y1886" s="26" t="b">
        <x:v>1</x:v>
      </x:c>
      <x:c r="Z1886" s="25" t="str">
        <x:v>CONTROLLED_SYNTHETIC</x:v>
      </x:c>
      <x:c r="AA1886" s="28" t="n">
        <x:v>16515376.04</x:v>
      </x:c>
      <x:c r="AB1886" s="28" t="n">
        <x:v>15633003.8</x:v>
      </x:c>
      <x:c r="AC1886" s="28" t="n">
        <x:v>935504.09</x:v>
      </x:c>
      <x:c r="AD1886" s="28" t="n">
        <x:v>1824385</x:v>
      </x:c>
      <x:c r="AE1886" s="28" t="n">
        <x:v>0</x:v>
      </x:c>
      <x:c r="AF1886" s="28" t="n">
        <x:v>0</x:v>
      </x:c>
      <x:c r="AG1886" s="28" t="n">
        <x:v>0</x:v>
      </x:c>
      <x:c r="AH1886" s="28" t="n">
        <x:v>666604.78</x:v>
      </x:c>
      <x:c r="AI1886" s="28" t="n">
        <x:v>1721842.991667</x:v>
      </x:c>
      <x:c r="AJ1886" s="25" t="n">
        <x:v>647</x:v>
      </x:c>
      <x:c r="AK1886" s="25" t="n">
        <x:v>1</x:v>
      </x:c>
      <x:c r="AL1886" s="28" t="n">
        <x:v>29021291.68</x:v>
      </x:c>
      <x:c r="AM1886" s="28" t="n">
        <x:v>1047843.68</x:v>
      </x:c>
      <x:c r="AN1886" s="25" t="str">
        <x:v>CASH_MANAGEMENT</x:v>
      </x:c>
      <x:c r="AO1886" s="25" t="str">
        <x:v>2026-01-29</x:v>
      </x:c>
      <x:c r="AP1886" s="25" t="n">
        <x:v>2</x:v>
      </x:c>
      <x:c r="AQ1886" s="25" t="n">
        <x:v>203</x:v>
      </x:c>
      <x:c r="AR1886" s="25" t="n">
        <x:v>43.82</x:v>
      </x:c>
      <x:c r="AS1886" s="30" t="n">
        <x:v>1</x:v>
      </x:c>
      <x:c r="AT1886" s="25" t="n">
        <x:v>0</x:v>
      </x:c>
    </x:row>
    <x:row r="1887">
      <x:c r="A1887" s="25" t="str">
        <x:v>SME001883</x:v>
      </x:c>
      <x:c r="B1887" s="25" t="str">
        <x:v>Synthetic SME 001883</x:v>
      </x:c>
      <x:c r="C1887" s="25" t="str">
        <x:v>RM019</x:v>
      </x:c>
      <x:c r="D1887" s="25" t="str">
        <x:v>Aegean</x:v>
      </x:c>
      <x:c r="E1887" s="25" t="str">
        <x:v>Construction</x:v>
      </x:c>
      <x:c r="F1887" s="25" t="str">
        <x:v>MICRO</x:v>
      </x:c>
      <x:c r="G1887" s="25" t="str">
        <x:v>LIMITED</x:v>
      </x:c>
      <x:c r="H1887" s="25" t="str">
        <x:v>2023-12-14</x:v>
      </x:c>
      <x:c r="I1887" s="25" t="n">
        <x:v>32</x:v>
      </x:c>
      <x:c r="J1887" s="28" t="n">
        <x:v>15608818.5</x:v>
      </x:c>
      <x:c r="K1887" s="25" t="n">
        <x:v>9</x:v>
      </x:c>
      <x:c r="L1887" s="26" t="b">
        <x:v>1</x:v>
      </x:c>
      <x:c r="M1887" s="26" t="b">
        <x:v>0</x:v>
      </x:c>
      <x:c r="N1887" s="25" t="n">
        <x:v>72.84</x:v>
      </x:c>
      <x:c r="O1887" s="26" t="b">
        <x:v>1</x:v>
      </x:c>
      <x:c r="P1887" s="25" t="str">
        <x:v>RM_CALL</x:v>
      </x:c>
      <x:c r="Q1887" s="25" t="str">
        <x:v>DERIVED_ANALYTICS</x:v>
      </x:c>
      <x:c r="R1887" s="30" t="n">
        <x:v>0.0765</x:v>
      </x:c>
      <x:c r="S1887" s="25" t="str">
        <x:v>R05</x:v>
      </x:c>
      <x:c r="T1887" s="25" t="n">
        <x:v>0</x:v>
      </x:c>
      <x:c r="U1887" s="25" t="n">
        <x:v>1</x:v>
      </x:c>
      <x:c r="V1887" s="25" t="str">
        <x:v>2027-08-07</x:v>
      </x:c>
      <x:c r="W1887" s="25" t="str">
        <x:v>LOW</x:v>
      </x:c>
      <x:c r="X1887" s="26" t="b">
        <x:v>1</x:v>
      </x:c>
      <x:c r="Y1887" s="26" t="b">
        <x:v>1</x:v>
      </x:c>
      <x:c r="Z1887" s="25" t="str">
        <x:v>CONTROLLED_SYNTHETIC</x:v>
      </x:c>
      <x:c r="AA1887" s="28" t="n">
        <x:v>10049027.15</x:v>
      </x:c>
      <x:c r="AB1887" s="28" t="n">
        <x:v>8726472.79</x:v>
      </x:c>
      <x:c r="AC1887" s="28" t="n">
        <x:v>674608.08</x:v>
      </x:c>
      <x:c r="AD1887" s="28" t="n">
        <x:v>1779695.24</x:v>
      </x:c>
      <x:c r="AE1887" s="28" t="n">
        <x:v>3180495.23</x:v>
      </x:c>
      <x:c r="AF1887" s="28" t="n">
        <x:v>0</x:v>
      </x:c>
      <x:c r="AG1887" s="28" t="n">
        <x:v>1403587.3</x:v>
      </x:c>
      <x:c r="AH1887" s="28" t="n">
        <x:v>374338.021667</x:v>
      </x:c>
      <x:c r="AI1887" s="28" t="n">
        <x:v>981004.738333</x:v>
      </x:c>
      <x:c r="AJ1887" s="25" t="n">
        <x:v>703</x:v>
      </x:c>
      <x:c r="AK1887" s="25" t="n">
        <x:v>3</x:v>
      </x:c>
      <x:c r="AL1887" s="28" t="n">
        <x:v>7876333.05</x:v>
      </x:c>
      <x:c r="AM1887" s="28" t="n">
        <x:v>95928.53</x:v>
      </x:c>
      <x:c r="AN1887" s="25" t="str">
        <x:v>PAYROLL_SERVICES|POS_MERCHANT_ACQUIRING|WORKING_CAPITAL_LOAN</x:v>
      </x:c>
      <x:c r="AO1887" s="25" t="str">
        <x:v>2026-08-19</x:v>
      </x:c>
      <x:c r="AP1887" s="25" t="n">
        <x:v>5</x:v>
      </x:c>
      <x:c r="AQ1887" s="25" t="n">
        <x:v>1</x:v>
      </x:c>
      <x:c r="AR1887" s="25" t="n">
        <x:v>41.25</x:v>
      </x:c>
      <x:c r="AS1887" s="30" t="n">
        <x:v>1</x:v>
      </x:c>
      <x:c r="AT1887" s="25" t="n">
        <x:v>0</x:v>
      </x:c>
    </x:row>
    <x:row r="1888">
      <x:c r="A1888" s="25" t="str">
        <x:v>SME001884</x:v>
      </x:c>
      <x:c r="B1888" s="25" t="str">
        <x:v>Synthetic SME 001884</x:v>
      </x:c>
      <x:c r="C1888" s="25" t="str">
        <x:v>RM039</x:v>
      </x:c>
      <x:c r="D1888" s="25" t="str">
        <x:v>Eastern</x:v>
      </x:c>
      <x:c r="E1888" s="25" t="str">
        <x:v>Agriculture</x:v>
      </x:c>
      <x:c r="F1888" s="25" t="str">
        <x:v>SMALL</x:v>
      </x:c>
      <x:c r="G1888" s="25" t="str">
        <x:v>LIMITED</x:v>
      </x:c>
      <x:c r="H1888" s="25" t="str">
        <x:v>2024-09-25</x:v>
      </x:c>
      <x:c r="I1888" s="25" t="n">
        <x:v>22</x:v>
      </x:c>
      <x:c r="J1888" s="28" t="n">
        <x:v>12081887.15</x:v>
      </x:c>
      <x:c r="K1888" s="25" t="n">
        <x:v>33</x:v>
      </x:c>
      <x:c r="L1888" s="26" t="b">
        <x:v>1</x:v>
      </x:c>
      <x:c r="M1888" s="26" t="b">
        <x:v>0</x:v>
      </x:c>
      <x:c r="N1888" s="25" t="n">
        <x:v>60</x:v>
      </x:c>
      <x:c r="O1888" s="26" t="b">
        <x:v>1</x:v>
      </x:c>
      <x:c r="P1888" s="25" t="str">
        <x:v>RM_CALL</x:v>
      </x:c>
      <x:c r="Q1888" s="25" t="str">
        <x:v>DERIVED_ANALYTICS</x:v>
      </x:c>
      <x:c r="R1888" s="30" t="n">
        <x:v>0.029918</x:v>
      </x:c>
      <x:c r="S1888" s="25" t="str">
        <x:v>R03</x:v>
      </x:c>
      <x:c r="T1888" s="25" t="n">
        <x:v>0</x:v>
      </x:c>
      <x:c r="U1888" s="25" t="n">
        <x:v>1</x:v>
      </x:c>
      <x:c r="V1888" s="25" t="str">
        <x:v>2027-02-20</x:v>
      </x:c>
      <x:c r="W1888" s="25" t="str">
        <x:v>NONE</x:v>
      </x:c>
      <x:c r="X1888" s="26" t="b">
        <x:v>1</x:v>
      </x:c>
      <x:c r="Y1888" s="26" t="b">
        <x:v>1</x:v>
      </x:c>
      <x:c r="Z1888" s="25" t="str">
        <x:v>CONTROLLED_SYNTHETIC</x:v>
      </x:c>
      <x:c r="AA1888" s="28" t="n">
        <x:v>7099735.16</x:v>
      </x:c>
      <x:c r="AB1888" s="28" t="n">
        <x:v>6357985.96</x:v>
      </x:c>
      <x:c r="AC1888" s="28" t="n">
        <x:v>176662.27</x:v>
      </x:c>
      <x:c r="AD1888" s="28" t="n">
        <x:v>7259103.41</x:v>
      </x:c>
      <x:c r="AE1888" s="28" t="n">
        <x:v>2130867.64</x:v>
      </x:c>
      <x:c r="AF1888" s="28" t="n">
        <x:v>0</x:v>
      </x:c>
      <x:c r="AG1888" s="28" t="n">
        <x:v>1307929.76</x:v>
      </x:c>
      <x:c r="AH1888" s="28" t="n">
        <x:v>253629.806667</x:v>
      </x:c>
      <x:c r="AI1888" s="28" t="n">
        <x:v>554443.47</x:v>
      </x:c>
      <x:c r="AJ1888" s="25" t="n">
        <x:v>382</x:v>
      </x:c>
      <x:c r="AK1888" s="25" t="n">
        <x:v>2</x:v>
      </x:c>
      <x:c r="AL1888" s="28" t="n">
        <x:v>17963065.88</x:v>
      </x:c>
      <x:c r="AM1888" s="28" t="n">
        <x:v>620852.8</x:v>
      </x:c>
      <x:c r="AN1888" s="25" t="str">
        <x:v>FX_RISK_MANAGEMENT|PAYROLL_SERVICES</x:v>
      </x:c>
      <x:c r="AO1888" s="25" t="str">
        <x:v>2026-06-30</x:v>
      </x:c>
      <x:c r="AP1888" s="25" t="n">
        <x:v>3</x:v>
      </x:c>
      <x:c r="AQ1888" s="25" t="n">
        <x:v>51</x:v>
      </x:c>
      <x:c r="AR1888" s="25" t="n">
        <x:v>46.24</x:v>
      </x:c>
      <x:c r="AS1888" s="30" t="n">
        <x:v>1</x:v>
      </x:c>
      <x:c r="AT1888" s="25" t="n">
        <x:v>0</x:v>
      </x:c>
    </x:row>
    <x:row r="1889">
      <x:c r="A1889" s="25" t="str">
        <x:v>SME001885</x:v>
      </x:c>
      <x:c r="B1889" s="25" t="str">
        <x:v>Synthetic SME 001885</x:v>
      </x:c>
      <x:c r="C1889" s="25" t="str">
        <x:v>RM004</x:v>
      </x:c>
      <x:c r="D1889" s="25" t="str">
        <x:v>Central Anatolia</x:v>
      </x:c>
      <x:c r="E1889" s="25" t="str">
        <x:v>Technology</x:v>
      </x:c>
      <x:c r="F1889" s="25" t="str">
        <x:v>SMALL</x:v>
      </x:c>
      <x:c r="G1889" s="25" t="str">
        <x:v>LIMITED</x:v>
      </x:c>
      <x:c r="H1889" s="25" t="str">
        <x:v>2019-10-31</x:v>
      </x:c>
      <x:c r="I1889" s="25" t="n">
        <x:v>81</x:v>
      </x:c>
      <x:c r="J1889" s="28" t="n">
        <x:v>35829449.29</x:v>
      </x:c>
      <x:c r="K1889" s="25" t="n">
        <x:v>25</x:v>
      </x:c>
      <x:c r="L1889" s="26" t="b">
        <x:v>0</x:v>
      </x:c>
      <x:c r="M1889" s="26" t="b">
        <x:v>0</x:v>
      </x:c>
      <x:c r="N1889" s="25" t="n">
        <x:v>41.76</x:v>
      </x:c>
      <x:c r="O1889" s="26" t="b">
        <x:v>0</x:v>
      </x:c>
      <x:c r="P1889" s="25" t="str">
        <x:v>VIDEO_MEETING</x:v>
      </x:c>
      <x:c r="Q1889" s="25" t="str">
        <x:v>DERIVED_ANALYTICS</x:v>
      </x:c>
      <x:c r="R1889" s="30" t="n">
        <x:v>0.007605</x:v>
      </x:c>
      <x:c r="S1889" s="25" t="str">
        <x:v>R02</x:v>
      </x:c>
      <x:c r="T1889" s="25" t="n">
        <x:v>0</x:v>
      </x:c>
      <x:c r="U1889" s="25" t="n">
        <x:v>1</x:v>
      </x:c>
      <x:c r="V1889" s="25" t="str">
        <x:v>2026-08-04</x:v>
      </x:c>
      <x:c r="W1889" s="25" t="str">
        <x:v>NONE</x:v>
      </x:c>
      <x:c r="X1889" s="26" t="b">
        <x:v>1</x:v>
      </x:c>
      <x:c r="Y1889" s="26" t="b">
        <x:v>1</x:v>
      </x:c>
      <x:c r="Z1889" s="25" t="str">
        <x:v>CONTROLLED_SYNTHETIC</x:v>
      </x:c>
      <x:c r="AA1889" s="28" t="n">
        <x:v>18746339.75</x:v>
      </x:c>
      <x:c r="AB1889" s="28" t="n">
        <x:v>16508034.56</x:v>
      </x:c>
      <x:c r="AC1889" s="28" t="n">
        <x:v>1233257.69</x:v>
      </x:c>
      <x:c r="AD1889" s="28" t="n">
        <x:v>4311040.83</x:v>
      </x:c>
      <x:c r="AE1889" s="28" t="n">
        <x:v>0</x:v>
      </x:c>
      <x:c r="AF1889" s="28" t="n">
        <x:v>0</x:v>
      </x:c>
      <x:c r="AG1889" s="28" t="n">
        <x:v>0</x:v>
      </x:c>
      <x:c r="AH1889" s="28" t="n">
        <x:v>645807.975</x:v>
      </x:c>
      <x:c r="AI1889" s="28" t="n">
        <x:v>1732076.33</x:v>
      </x:c>
      <x:c r="AJ1889" s="25" t="n">
        <x:v>381</x:v>
      </x:c>
      <x:c r="AK1889" s="25" t="n">
        <x:v>1</x:v>
      </x:c>
      <x:c r="AL1889" s="28" t="n">
        <x:v>36248837.04</x:v>
      </x:c>
      <x:c r="AM1889" s="28" t="n">
        <x:v>1379394.51</x:v>
      </x:c>
      <x:c r="AN1889" s="25" t="str">
        <x:v>CASH_MANAGEMENT</x:v>
      </x:c>
      <x:c r="AO1889" s="25" t="str">
        <x:v>2025-08-27</x:v>
      </x:c>
      <x:c r="AP1889" s="25" t="n">
        <x:v>1</x:v>
      </x:c>
      <x:c r="AQ1889" s="25" t="n">
        <x:v>358</x:v>
      </x:c>
      <x:c r="AR1889" s="25" t="n">
        <x:v>53.79</x:v>
      </x:c>
      <x:c r="AS1889" s="30" t="n">
        <x:v>1</x:v>
      </x:c>
      <x:c r="AT1889" s="25" t="n">
        <x:v>16</x:v>
      </x:c>
    </x:row>
    <x:row r="1890">
      <x:c r="A1890" s="25" t="str">
        <x:v>SME001886</x:v>
      </x:c>
      <x:c r="B1890" s="25" t="str">
        <x:v>Synthetic SME 001886</x:v>
      </x:c>
      <x:c r="C1890" s="25" t="str">
        <x:v>RM010</x:v>
      </x:c>
      <x:c r="D1890" s="25" t="str">
        <x:v>Central Anatolia</x:v>
      </x:c>
      <x:c r="E1890" s="25" t="str">
        <x:v>Manufacturing</x:v>
      </x:c>
      <x:c r="F1890" s="25" t="str">
        <x:v>MEDIUM</x:v>
      </x:c>
      <x:c r="G1890" s="25" t="str">
        <x:v>SOLE_PROPRIETOR</x:v>
      </x:c>
      <x:c r="H1890" s="25" t="str">
        <x:v>2018-03-18</x:v>
      </x:c>
      <x:c r="I1890" s="25" t="n">
        <x:v>101</x:v>
      </x:c>
      <x:c r="J1890" s="28" t="n">
        <x:v>111329900.56</x:v>
      </x:c>
      <x:c r="K1890" s="25" t="n">
        <x:v>170</x:v>
      </x:c>
      <x:c r="L1890" s="26" t="b">
        <x:v>0</x:v>
      </x:c>
      <x:c r="M1890" s="26" t="b">
        <x:v>0</x:v>
      </x:c>
      <x:c r="N1890" s="25" t="n">
        <x:v>53.32</x:v>
      </x:c>
      <x:c r="O1890" s="26" t="b">
        <x:v>1</x:v>
      </x:c>
      <x:c r="P1890" s="25" t="str">
        <x:v>BRANCH</x:v>
      </x:c>
      <x:c r="Q1890" s="25" t="str">
        <x:v>DERIVED_ANALYTICS</x:v>
      </x:c>
      <x:c r="R1890" s="30" t="n">
        <x:v>0.045123</x:v>
      </x:c>
      <x:c r="S1890" s="25" t="str">
        <x:v>R03</x:v>
      </x:c>
      <x:c r="T1890" s="25" t="n">
        <x:v>0</x:v>
      </x:c>
      <x:c r="U1890" s="25" t="n">
        <x:v>1</x:v>
      </x:c>
      <x:c r="V1890" s="25" t="str">
        <x:v>2026-02-10</x:v>
      </x:c>
      <x:c r="W1890" s="25" t="str">
        <x:v>NONE</x:v>
      </x:c>
      <x:c r="X1890" s="26" t="b">
        <x:v>1</x:v>
      </x:c>
      <x:c r="Y1890" s="26" t="b">
        <x:v>1</x:v>
      </x:c>
      <x:c r="Z1890" s="25" t="str">
        <x:v>CONTROLLED_SYNTHETIC</x:v>
      </x:c>
      <x:c r="AA1890" s="28" t="n">
        <x:v>65052810.59</x:v>
      </x:c>
      <x:c r="AB1890" s="28" t="n">
        <x:v>57702736.24</x:v>
      </x:c>
      <x:c r="AC1890" s="28" t="n">
        <x:v>2752152.43</x:v>
      </x:c>
      <x:c r="AD1890" s="28" t="n">
        <x:v>36651379.33</x:v>
      </x:c>
      <x:c r="AE1890" s="28" t="n">
        <x:v>0</x:v>
      </x:c>
      <x:c r="AF1890" s="28" t="n">
        <x:v>0</x:v>
      </x:c>
      <x:c r="AG1890" s="28" t="n">
        <x:v>0</x:v>
      </x:c>
      <x:c r="AH1890" s="28" t="n">
        <x:v>2211298.293333</x:v>
      </x:c>
      <x:c r="AI1890" s="28" t="n">
        <x:v>5173917.12</x:v>
      </x:c>
      <x:c r="AJ1890" s="25" t="n">
        <x:v>572</x:v>
      </x:c>
      <x:c r="AK1890" s="25" t="n">
        <x:v>3</x:v>
      </x:c>
      <x:c r="AL1890" s="28" t="n">
        <x:v>180149752.11</x:v>
      </x:c>
      <x:c r="AM1890" s="28" t="n">
        <x:v>3722751.87</x:v>
      </x:c>
      <x:c r="AN1890" s="25" t="str">
        <x:v>BUSINESS_CREDIT_CARD|CASH_MANAGEMENT|PAYROLL_SERVICES</x:v>
      </x:c>
      <x:c r="AO1890" s="25" t="str">
        <x:v>2026-07-09</x:v>
      </x:c>
      <x:c r="AP1890" s="25" t="n">
        <x:v>6</x:v>
      </x:c>
      <x:c r="AQ1890" s="25" t="n">
        <x:v>42</x:v>
      </x:c>
      <x:c r="AR1890" s="25" t="n">
        <x:v>67.5</x:v>
      </x:c>
      <x:c r="AS1890" s="30" t="n">
        <x:v>1</x:v>
      </x:c>
      <x:c r="AT1890" s="25" t="n">
        <x:v>191</x:v>
      </x:c>
    </x:row>
    <x:row r="1891">
      <x:c r="A1891" s="25" t="str">
        <x:v>SME001887</x:v>
      </x:c>
      <x:c r="B1891" s="25" t="str">
        <x:v>Synthetic SME 001887</x:v>
      </x:c>
      <x:c r="C1891" s="25" t="str">
        <x:v>RM045</x:v>
      </x:c>
      <x:c r="D1891" s="25" t="str">
        <x:v>Aegean</x:v>
      </x:c>
      <x:c r="E1891" s="25" t="str">
        <x:v>Manufacturing</x:v>
      </x:c>
      <x:c r="F1891" s="25" t="str">
        <x:v>MICRO</x:v>
      </x:c>
      <x:c r="G1891" s="25" t="str">
        <x:v>LIMITED</x:v>
      </x:c>
      <x:c r="H1891" s="25" t="str">
        <x:v>2024-08-21</x:v>
      </x:c>
      <x:c r="I1891" s="25" t="n">
        <x:v>23</x:v>
      </x:c>
      <x:c r="J1891" s="28" t="n">
        <x:v>8904956.96</x:v>
      </x:c>
      <x:c r="K1891" s="25" t="n">
        <x:v>5</x:v>
      </x:c>
      <x:c r="L1891" s="26" t="b">
        <x:v>0</x:v>
      </x:c>
      <x:c r="M1891" s="26" t="b">
        <x:v>0</x:v>
      </x:c>
      <x:c r="N1891" s="25" t="n">
        <x:v>29.59</x:v>
      </x:c>
      <x:c r="O1891" s="26" t="b">
        <x:v>1</x:v>
      </x:c>
      <x:c r="P1891" s="25" t="str">
        <x:v>RM_CALL</x:v>
      </x:c>
      <x:c r="Q1891" s="25" t="str">
        <x:v>DERIVED_ANALYTICS</x:v>
      </x:c>
      <x:c r="R1891" s="30" t="n">
        <x:v>0.068062</x:v>
      </x:c>
      <x:c r="S1891" s="25" t="str">
        <x:v>R04</x:v>
      </x:c>
      <x:c r="T1891" s="25" t="n">
        <x:v>30</x:v>
      </x:c>
      <x:c r="U1891" s="25" t="n">
        <x:v>2</x:v>
      </x:c>
      <x:c r="V1891" s="25" t="str">
        <x:v>2026-02-28</x:v>
      </x:c>
      <x:c r="W1891" s="25" t="str">
        <x:v>NONE</x:v>
      </x:c>
      <x:c r="X1891" s="26" t="b">
        <x:v>1</x:v>
      </x:c>
      <x:c r="Y1891" s="26" t="b">
        <x:v>1</x:v>
      </x:c>
      <x:c r="Z1891" s="25" t="str">
        <x:v>CONTROLLED_SYNTHETIC</x:v>
      </x:c>
      <x:c r="AA1891" s="28" t="n">
        <x:v>4997531.7</x:v>
      </x:c>
      <x:c r="AB1891" s="28" t="n">
        <x:v>4122042.98</x:v>
      </x:c>
      <x:c r="AC1891" s="28" t="n">
        <x:v>338228.88</x:v>
      </x:c>
      <x:c r="AD1891" s="28" t="n">
        <x:v>1008132.1</x:v>
      </x:c>
      <x:c r="AE1891" s="28" t="n">
        <x:v>0</x:v>
      </x:c>
      <x:c r="AF1891" s="28" t="n">
        <x:v>0</x:v>
      </x:c>
      <x:c r="AG1891" s="28" t="n">
        <x:v>0</x:v>
      </x:c>
      <x:c r="AH1891" s="28" t="n">
        <x:v>191954.256667</x:v>
      </x:c>
      <x:c r="AI1891" s="28" t="n">
        <x:v>299633.585</x:v>
      </x:c>
      <x:c r="AJ1891" s="25" t="n">
        <x:v>271</x:v>
      </x:c>
      <x:c r="AK1891" s="25" t="n">
        <x:v>1</x:v>
      </x:c>
      <x:c r="AL1891" s="28" t="n">
        <x:v>142018.74</x:v>
      </x:c>
      <x:c r="AM1891" s="28" t="n">
        <x:v>6979.52</x:v>
      </x:c>
      <x:c r="AN1891" s="25" t="str">
        <x:v>TERM_DEPOSIT</x:v>
      </x:c>
      <x:c r="AO1891" s="25" t="str">
        <x:v>2026-06-19</x:v>
      </x:c>
      <x:c r="AP1891" s="25" t="n">
        <x:v>3</x:v>
      </x:c>
      <x:c r="AQ1891" s="25" t="n">
        <x:v>62</x:v>
      </x:c>
      <x:c r="AR1891" s="25" t="n">
        <x:v>12.42</x:v>
      </x:c>
      <x:c r="AS1891" s="30" t="n">
        <x:v>0.045567</x:v>
      </x:c>
      <x:c r="AT1891" s="25" t="n">
        <x:v>173</x:v>
      </x:c>
    </x:row>
    <x:row r="1892">
      <x:c r="A1892" s="25" t="str">
        <x:v>SME001888</x:v>
      </x:c>
      <x:c r="B1892" s="25" t="str">
        <x:v>Synthetic SME 001888</x:v>
      </x:c>
      <x:c r="C1892" s="25" t="str">
        <x:v>RM012</x:v>
      </x:c>
      <x:c r="D1892" s="25" t="str">
        <x:v>Central Anatolia</x:v>
      </x:c>
      <x:c r="E1892" s="25" t="str">
        <x:v>Manufacturing</x:v>
      </x:c>
      <x:c r="F1892" s="25" t="str">
        <x:v>MEDIUM</x:v>
      </x:c>
      <x:c r="G1892" s="25" t="str">
        <x:v>LIMITED</x:v>
      </x:c>
      <x:c r="H1892" s="25" t="str">
        <x:v>2023-12-24</x:v>
      </x:c>
      <x:c r="I1892" s="25" t="n">
        <x:v>31</x:v>
      </x:c>
      <x:c r="J1892" s="28" t="n">
        <x:v>87669985.11</x:v>
      </x:c>
      <x:c r="K1892" s="25" t="n">
        <x:v>178</x:v>
      </x:c>
      <x:c r="L1892" s="26" t="b">
        <x:v>1</x:v>
      </x:c>
      <x:c r="M1892" s="26" t="b">
        <x:v>1</x:v>
      </x:c>
      <x:c r="N1892" s="25" t="n">
        <x:v>72.59</x:v>
      </x:c>
      <x:c r="O1892" s="26" t="b">
        <x:v>1</x:v>
      </x:c>
      <x:c r="P1892" s="25" t="str">
        <x:v>RM_CALL</x:v>
      </x:c>
      <x:c r="Q1892" s="25" t="str">
        <x:v>DERIVED_ANALYTICS</x:v>
      </x:c>
      <x:c r="R1892" s="30" t="n">
        <x:v>0.034289</x:v>
      </x:c>
      <x:c r="S1892" s="25" t="str">
        <x:v>R03</x:v>
      </x:c>
      <x:c r="T1892" s="25" t="n">
        <x:v>0</x:v>
      </x:c>
      <x:c r="U1892" s="25" t="n">
        <x:v>1</x:v>
      </x:c>
      <x:c r="V1892" s="25" t="str">
        <x:v>2027-05-11</x:v>
      </x:c>
      <x:c r="W1892" s="25" t="str">
        <x:v>NONE</x:v>
      </x:c>
      <x:c r="X1892" s="26" t="b">
        <x:v>1</x:v>
      </x:c>
      <x:c r="Y1892" s="26" t="b">
        <x:v>0</x:v>
      </x:c>
      <x:c r="Z1892" s="25" t="str">
        <x:v>CONTROLLED_SYNTHETIC</x:v>
      </x:c>
      <x:c r="AA1892" s="28" t="n">
        <x:v>45290361.01</x:v>
      </x:c>
      <x:c r="AB1892" s="28" t="n">
        <x:v>39825033.57</x:v>
      </x:c>
      <x:c r="AC1892" s="28" t="n">
        <x:v>2437587.21</x:v>
      </x:c>
      <x:c r="AD1892" s="28" t="n">
        <x:v>39259016.82</x:v>
      </x:c>
      <x:c r="AE1892" s="28" t="n">
        <x:v>16625069.77</x:v>
      </x:c>
      <x:c r="AF1892" s="28" t="n">
        <x:v>11101121.9</x:v>
      </x:c>
      <x:c r="AG1892" s="28" t="n">
        <x:v>17067295.49</x:v>
      </x:c>
      <x:c r="AH1892" s="28" t="n">
        <x:v>1659394.245</x:v>
      </x:c>
      <x:c r="AI1892" s="28" t="n">
        <x:v>5451142.128333</x:v>
      </x:c>
      <x:c r="AJ1892" s="25" t="n">
        <x:v>567</x:v>
      </x:c>
      <x:c r="AK1892" s="25" t="n">
        <x:v>3</x:v>
      </x:c>
      <x:c r="AL1892" s="28" t="n">
        <x:v>114020852.09</x:v>
      </x:c>
      <x:c r="AM1892" s="28" t="n">
        <x:v>2127212.84</x:v>
      </x:c>
      <x:c r="AN1892" s="25" t="str">
        <x:v>BUSINESS_CREDIT_CARD|CASH_MANAGEMENT|WORKING_CAPITAL_LOAN</x:v>
      </x:c>
      <x:c r="AO1892" s="25" t="str">
        <x:v>2026-07-30</x:v>
      </x:c>
      <x:c r="AP1892" s="25" t="n">
        <x:v>5</x:v>
      </x:c>
      <x:c r="AQ1892" s="25" t="n">
        <x:v>21</x:v>
      </x:c>
      <x:c r="AR1892" s="25" t="n">
        <x:v>54.88</x:v>
      </x:c>
      <x:c r="AS1892" s="30" t="n">
        <x:v>1</x:v>
      </x:c>
      <x:c r="AT1892" s="25" t="n">
        <x:v>0</x:v>
      </x:c>
    </x:row>
    <x:row r="1893">
      <x:c r="A1893" s="25" t="str">
        <x:v>SME001889</x:v>
      </x:c>
      <x:c r="B1893" s="25" t="str">
        <x:v>Synthetic SME 001889</x:v>
      </x:c>
      <x:c r="C1893" s="25" t="str">
        <x:v>RM008</x:v>
      </x:c>
      <x:c r="D1893" s="25" t="str">
        <x:v>Marmara</x:v>
      </x:c>
      <x:c r="E1893" s="25" t="str">
        <x:v>Hospitality</x:v>
      </x:c>
      <x:c r="F1893" s="25" t="str">
        <x:v>SMALL</x:v>
      </x:c>
      <x:c r="G1893" s="25" t="str">
        <x:v>SOLE_PROPRIETOR</x:v>
      </x:c>
      <x:c r="H1893" s="25" t="str">
        <x:v>2019-10-10</x:v>
      </x:c>
      <x:c r="I1893" s="25" t="n">
        <x:v>82</x:v>
      </x:c>
      <x:c r="J1893" s="28" t="n">
        <x:v>22463752.53</x:v>
      </x:c>
      <x:c r="K1893" s="25" t="n">
        <x:v>10</x:v>
      </x:c>
      <x:c r="L1893" s="26" t="b">
        <x:v>1</x:v>
      </x:c>
      <x:c r="M1893" s="26" t="b">
        <x:v>0</x:v>
      </x:c>
      <x:c r="N1893" s="25" t="n">
        <x:v>85</x:v>
      </x:c>
      <x:c r="O1893" s="26" t="b">
        <x:v>1</x:v>
      </x:c>
      <x:c r="P1893" s="25" t="str">
        <x:v>RM_CALL</x:v>
      </x:c>
      <x:c r="Q1893" s="25" t="str">
        <x:v>DERIVED_ANALYTICS</x:v>
      </x:c>
      <x:c r="R1893" s="30" t="n">
        <x:v>0.040197</x:v>
      </x:c>
      <x:c r="S1893" s="25" t="str">
        <x:v>R03</x:v>
      </x:c>
      <x:c r="T1893" s="25" t="n">
        <x:v>0</x:v>
      </x:c>
      <x:c r="U1893" s="25" t="n">
        <x:v>1</x:v>
      </x:c>
      <x:c r="V1893" s="25" t="str">
        <x:v>2026-02-04</x:v>
      </x:c>
      <x:c r="W1893" s="25" t="str">
        <x:v>NONE</x:v>
      </x:c>
      <x:c r="X1893" s="26" t="b">
        <x:v>1</x:v>
      </x:c>
      <x:c r="Y1893" s="26" t="b">
        <x:v>1</x:v>
      </x:c>
      <x:c r="Z1893" s="25" t="str">
        <x:v>CONTROLLED_SYNTHETIC</x:v>
      </x:c>
      <x:c r="AA1893" s="28" t="n">
        <x:v>12672162.5</x:v>
      </x:c>
      <x:c r="AB1893" s="28" t="n">
        <x:v>11285741.3</x:v>
      </x:c>
      <x:c r="AC1893" s="28" t="n">
        <x:v>7165693</x:v>
      </x:c>
      <x:c r="AD1893" s="28" t="n">
        <x:v>2346642.63</x:v>
      </x:c>
      <x:c r="AE1893" s="28" t="n">
        <x:v>3490070.71</x:v>
      </x:c>
      <x:c r="AF1893" s="28" t="n">
        <x:v>0</x:v>
      </x:c>
      <x:c r="AG1893" s="28" t="n">
        <x:v>1989407.92</x:v>
      </x:c>
      <x:c r="AH1893" s="28" t="n">
        <x:v>446666.413333</x:v>
      </x:c>
      <x:c r="AI1893" s="28" t="n">
        <x:v>1171130.381667</x:v>
      </x:c>
      <x:c r="AJ1893" s="25" t="n">
        <x:v>836</x:v>
      </x:c>
      <x:c r="AK1893" s="25" t="n">
        <x:v>3</x:v>
      </x:c>
      <x:c r="AL1893" s="28" t="n">
        <x:v>11304965.23</x:v>
      </x:c>
      <x:c r="AM1893" s="28" t="n">
        <x:v>250742.52</x:v>
      </x:c>
      <x:c r="AN1893" s="25" t="str">
        <x:v>BUSINESS_CREDIT_CARD|PAYROLL_SERVICES|WORKING_CAPITAL_LOAN</x:v>
      </x:c>
      <x:c r="AO1893" s="25" t="str">
        <x:v>2025-12-06</x:v>
      </x:c>
      <x:c r="AP1893" s="25" t="n">
        <x:v>1</x:v>
      </x:c>
      <x:c r="AQ1893" s="25" t="n">
        <x:v>257</x:v>
      </x:c>
      <x:c r="AR1893" s="25" t="n">
        <x:v>53.11</x:v>
      </x:c>
      <x:c r="AS1893" s="30" t="n">
        <x:v>1</x:v>
      </x:c>
      <x:c r="AT1893" s="25" t="n">
        <x:v>197</x:v>
      </x:c>
    </x:row>
    <x:row r="1894">
      <x:c r="A1894" s="25" t="str">
        <x:v>SME001890</x:v>
      </x:c>
      <x:c r="B1894" s="25" t="str">
        <x:v>Synthetic SME 001890</x:v>
      </x:c>
      <x:c r="C1894" s="25" t="str">
        <x:v>RM035</x:v>
      </x:c>
      <x:c r="D1894" s="25" t="str">
        <x:v>Central Anatolia</x:v>
      </x:c>
      <x:c r="E1894" s="25" t="str">
        <x:v>Technology</x:v>
      </x:c>
      <x:c r="F1894" s="25" t="str">
        <x:v>MICRO</x:v>
      </x:c>
      <x:c r="G1894" s="25" t="str">
        <x:v>LIMITED</x:v>
      </x:c>
      <x:c r="H1894" s="25" t="str">
        <x:v>2016-04-17</x:v>
      </x:c>
      <x:c r="I1894" s="25" t="n">
        <x:v>124</x:v>
      </x:c>
      <x:c r="J1894" s="28" t="n">
        <x:v>2741000.26</x:v>
      </x:c>
      <x:c r="K1894" s="25" t="n">
        <x:v>3</x:v>
      </x:c>
      <x:c r="L1894" s="26" t="b">
        <x:v>0</x:v>
      </x:c>
      <x:c r="M1894" s="26" t="b">
        <x:v>0</x:v>
      </x:c>
      <x:c r="N1894" s="25" t="n">
        <x:v>74.29</x:v>
      </x:c>
      <x:c r="O1894" s="26" t="b">
        <x:v>1</x:v>
      </x:c>
      <x:c r="P1894" s="25" t="str">
        <x:v>RM_CALL</x:v>
      </x:c>
      <x:c r="Q1894" s="25" t="str">
        <x:v>DERIVED_ANALYTICS</x:v>
      </x:c>
      <x:c r="R1894" s="30" t="n">
        <x:v>0.054831</x:v>
      </x:c>
      <x:c r="S1894" s="25" t="str">
        <x:v>R04</x:v>
      </x:c>
      <x:c r="T1894" s="25" t="n">
        <x:v>0</x:v>
      </x:c>
      <x:c r="U1894" s="25" t="n">
        <x:v>1</x:v>
      </x:c>
      <x:c r="V1894" s="25" t="str">
        <x:v>2026-06-18</x:v>
      </x:c>
      <x:c r="W1894" s="25" t="str">
        <x:v>NONE</x:v>
      </x:c>
      <x:c r="X1894" s="26" t="b">
        <x:v>1</x:v>
      </x:c>
      <x:c r="Y1894" s="26" t="b">
        <x:v>1</x:v>
      </x:c>
      <x:c r="Z1894" s="25" t="str">
        <x:v>CONTROLLED_SYNTHETIC</x:v>
      </x:c>
      <x:c r="AA1894" s="28" t="n">
        <x:v>1534194.51</x:v>
      </x:c>
      <x:c r="AB1894" s="28" t="n">
        <x:v>1405296.7</x:v>
      </x:c>
      <x:c r="AC1894" s="28" t="n">
        <x:v>37388.83</x:v>
      </x:c>
      <x:c r="AD1894" s="28" t="n">
        <x:v>701603.26</x:v>
      </x:c>
      <x:c r="AE1894" s="28" t="n">
        <x:v>0</x:v>
      </x:c>
      <x:c r="AF1894" s="28" t="n">
        <x:v>0</x:v>
      </x:c>
      <x:c r="AG1894" s="28" t="n">
        <x:v>0</x:v>
      </x:c>
      <x:c r="AH1894" s="28" t="n">
        <x:v>67007.563333</x:v>
      </x:c>
      <x:c r="AI1894" s="28" t="n">
        <x:v>107373.061667</x:v>
      </x:c>
      <x:c r="AJ1894" s="25" t="n">
        <x:v>705</x:v>
      </x:c>
      <x:c r="AK1894" s="25" t="n">
        <x:v>1</x:v>
      </x:c>
      <x:c r="AL1894" s="28" t="n">
        <x:v>99920.68</x:v>
      </x:c>
      <x:c r="AM1894" s="28" t="n">
        <x:v>714.71</x:v>
      </x:c>
      <x:c r="AN1894" s="25" t="str">
        <x:v>POS_MERCHANT_ACQUIRING</x:v>
      </x:c>
      <x:c r="AO1894" s="25" t="str">
        <x:v>2026-07-28</x:v>
      </x:c>
      <x:c r="AP1894" s="25" t="n">
        <x:v>6</x:v>
      </x:c>
      <x:c r="AQ1894" s="25" t="n">
        <x:v>23</x:v>
      </x:c>
      <x:c r="AR1894" s="25" t="n">
        <x:v>27.52</x:v>
      </x:c>
      <x:c r="AS1894" s="30" t="n">
        <x:v>0.104155</x:v>
      </x:c>
      <x:c r="AT1894" s="25" t="n">
        <x:v>63</x:v>
      </x:c>
    </x:row>
    <x:row r="1895">
      <x:c r="A1895" s="25" t="str">
        <x:v>SME001891</x:v>
      </x:c>
      <x:c r="B1895" s="25" t="str">
        <x:v>Synthetic SME 001891</x:v>
      </x:c>
      <x:c r="C1895" s="25" t="str">
        <x:v>RM044</x:v>
      </x:c>
      <x:c r="D1895" s="25" t="str">
        <x:v>Eastern</x:v>
      </x:c>
      <x:c r="E1895" s="25" t="str">
        <x:v>Healthcare</x:v>
      </x:c>
      <x:c r="F1895" s="25" t="str">
        <x:v>SMALL</x:v>
      </x:c>
      <x:c r="G1895" s="25" t="str">
        <x:v>LIMITED</x:v>
      </x:c>
      <x:c r="H1895" s="25" t="str">
        <x:v>2025-02-21</x:v>
      </x:c>
      <x:c r="I1895" s="25" t="n">
        <x:v>17</x:v>
      </x:c>
      <x:c r="J1895" s="28" t="n">
        <x:v>16310347.47</x:v>
      </x:c>
      <x:c r="K1895" s="25" t="n">
        <x:v>25</x:v>
      </x:c>
      <x:c r="L1895" s="26" t="b">
        <x:v>1</x:v>
      </x:c>
      <x:c r="M1895" s="26" t="b">
        <x:v>0</x:v>
      </x:c>
      <x:c r="N1895" s="25" t="n">
        <x:v>41.65</x:v>
      </x:c>
      <x:c r="O1895" s="26" t="b">
        <x:v>1</x:v>
      </x:c>
      <x:c r="P1895" s="25" t="str">
        <x:v>SECURE_MESSAGE</x:v>
      </x:c>
      <x:c r="Q1895" s="25" t="str">
        <x:v>DERIVED_ANALYTICS</x:v>
      </x:c>
      <x:c r="R1895" s="30" t="n">
        <x:v>0.022186</x:v>
      </x:c>
      <x:c r="S1895" s="25" t="str">
        <x:v>R02</x:v>
      </x:c>
      <x:c r="T1895" s="25" t="n">
        <x:v>0</x:v>
      </x:c>
      <x:c r="U1895" s="25" t="n">
        <x:v>1</x:v>
      </x:c>
      <x:c r="V1895" s="25" t="str">
        <x:v>2027-09-11</x:v>
      </x:c>
      <x:c r="W1895" s="25" t="str">
        <x:v>NONE</x:v>
      </x:c>
      <x:c r="X1895" s="26" t="b">
        <x:v>1</x:v>
      </x:c>
      <x:c r="Y1895" s="26" t="b">
        <x:v>0</x:v>
      </x:c>
      <x:c r="Z1895" s="25" t="str">
        <x:v>CONTROLLED_SYNTHETIC</x:v>
      </x:c>
      <x:c r="AA1895" s="28" t="n">
        <x:v>9329234.17</x:v>
      </x:c>
      <x:c r="AB1895" s="28" t="n">
        <x:v>8054313.21</x:v>
      </x:c>
      <x:c r="AC1895" s="28" t="n">
        <x:v>4567153.46</x:v>
      </x:c>
      <x:c r="AD1895" s="28" t="n">
        <x:v>5942815.79</x:v>
      </x:c>
      <x:c r="AE1895" s="28" t="n">
        <x:v>2004390.5</x:v>
      </x:c>
      <x:c r="AF1895" s="28" t="n">
        <x:v>0</x:v>
      </x:c>
      <x:c r="AG1895" s="28" t="n">
        <x:v>1243740.15</x:v>
      </x:c>
      <x:c r="AH1895" s="28" t="n">
        <x:v>355877.173333</x:v>
      </x:c>
      <x:c r="AI1895" s="28" t="n">
        <x:v>494029.331667</x:v>
      </x:c>
      <x:c r="AJ1895" s="25" t="n">
        <x:v>370</x:v>
      </x:c>
      <x:c r="AK1895" s="25" t="n">
        <x:v>3</x:v>
      </x:c>
      <x:c r="AL1895" s="28" t="n">
        <x:v>16167185</x:v>
      </x:c>
      <x:c r="AM1895" s="28" t="n">
        <x:v>434087.34</x:v>
      </x:c>
      <x:c r="AN1895" s="25" t="str">
        <x:v>FX_RISK_MANAGEMENT|POS_MERCHANT_ACQUIRING|TRADE_FINANCE</x:v>
      </x:c>
      <x:c r="AO1895" s="25" t="str">
        <x:v>2026-07-28</x:v>
      </x:c>
      <x:c r="AP1895" s="25" t="n">
        <x:v>6</x:v>
      </x:c>
      <x:c r="AQ1895" s="25" t="n">
        <x:v>23</x:v>
      </x:c>
      <x:c r="AR1895" s="25" t="n">
        <x:v>51.3</x:v>
      </x:c>
      <x:c r="AS1895" s="30" t="n">
        <x:v>1</x:v>
      </x:c>
      <x:c r="AT1895" s="25" t="n">
        <x:v>0</x:v>
      </x:c>
    </x:row>
    <x:row r="1896">
      <x:c r="A1896" s="25" t="str">
        <x:v>SME001892</x:v>
      </x:c>
      <x:c r="B1896" s="25" t="str">
        <x:v>Synthetic SME 001892</x:v>
      </x:c>
      <x:c r="C1896" s="25" t="str">
        <x:v>RM042</x:v>
      </x:c>
      <x:c r="D1896" s="25" t="str">
        <x:v>Mediterranean</x:v>
      </x:c>
      <x:c r="E1896" s="25" t="str">
        <x:v>Construction</x:v>
      </x:c>
      <x:c r="F1896" s="25" t="str">
        <x:v>SMALL</x:v>
      </x:c>
      <x:c r="G1896" s="25" t="str">
        <x:v>LIMITED</x:v>
      </x:c>
      <x:c r="H1896" s="25" t="str">
        <x:v>2026-04-01</x:v>
      </x:c>
      <x:c r="I1896" s="25" t="n">
        <x:v>4</x:v>
      </x:c>
      <x:c r="J1896" s="28" t="n">
        <x:v>48806202.96</x:v>
      </x:c>
      <x:c r="K1896" s="25" t="n">
        <x:v>24</x:v>
      </x:c>
      <x:c r="L1896" s="26" t="b">
        <x:v>0</x:v>
      </x:c>
      <x:c r="M1896" s="26" t="b">
        <x:v>0</x:v>
      </x:c>
      <x:c r="N1896" s="25" t="n">
        <x:v>62.33</x:v>
      </x:c>
      <x:c r="O1896" s="26" t="b">
        <x:v>1</x:v>
      </x:c>
      <x:c r="P1896" s="25" t="str">
        <x:v>RM_CALL</x:v>
      </x:c>
      <x:c r="Q1896" s="25" t="str">
        <x:v>DERIVED_ANALYTICS</x:v>
      </x:c>
      <x:c r="R1896" s="30" t="n">
        <x:v>0.047082</x:v>
      </x:c>
      <x:c r="S1896" s="25" t="str">
        <x:v>R04</x:v>
      </x:c>
      <x:c r="T1896" s="25" t="n">
        <x:v>0</x:v>
      </x:c>
      <x:c r="U1896" s="25" t="n">
        <x:v>1</x:v>
      </x:c>
      <x:c r="V1896" s="25" t="str">
        <x:v>2027-04-02</x:v>
      </x:c>
      <x:c r="W1896" s="25" t="str">
        <x:v>NONE</x:v>
      </x:c>
      <x:c r="X1896" s="26" t="b">
        <x:v>1</x:v>
      </x:c>
      <x:c r="Y1896" s="26" t="b">
        <x:v>1</x:v>
      </x:c>
      <x:c r="Z1896" s="25" t="str">
        <x:v>CONTROLLED_SYNTHETIC</x:v>
      </x:c>
      <x:c r="AA1896" s="28" t="n">
        <x:v>24770909.72</x:v>
      </x:c>
      <x:c r="AB1896" s="28" t="n">
        <x:v>22190333.01</x:v>
      </x:c>
      <x:c r="AC1896" s="28" t="n">
        <x:v>1510369.71</x:v>
      </x:c>
      <x:c r="AD1896" s="28" t="n">
        <x:v>5574198.96</x:v>
      </x:c>
      <x:c r="AE1896" s="28" t="n">
        <x:v>0</x:v>
      </x:c>
      <x:c r="AF1896" s="28" t="n">
        <x:v>0</x:v>
      </x:c>
      <x:c r="AG1896" s="28" t="n">
        <x:v>0</x:v>
      </x:c>
      <x:c r="AH1896" s="28" t="n">
        <x:v>1108622.886667</x:v>
      </x:c>
      <x:c r="AI1896" s="28" t="n">
        <x:v>2361828.553333</x:v>
      </x:c>
      <x:c r="AJ1896" s="25" t="n">
        <x:v>576</x:v>
      </x:c>
      <x:c r="AK1896" s="25" t="n">
        <x:v>2</x:v>
      </x:c>
      <x:c r="AL1896" s="28" t="n">
        <x:v>13068728.63</x:v>
      </x:c>
      <x:c r="AM1896" s="28" t="n">
        <x:v>281204.8</x:v>
      </x:c>
      <x:c r="AN1896" s="25" t="str">
        <x:v>PAYROLL_SERVICES|TERM_DEPOSIT</x:v>
      </x:c>
      <x:c r="AO1896" s="25" t="str">
        <x:v>2026-05-15</x:v>
      </x:c>
      <x:c r="AP1896" s="25" t="n">
        <x:v>2</x:v>
      </x:c>
      <x:c r="AQ1896" s="25" t="n">
        <x:v>97</x:v>
      </x:c>
      <x:c r="AR1896" s="25" t="n">
        <x:v>21.45</x:v>
      </x:c>
      <x:c r="AS1896" s="30" t="n">
        <x:v>0.765051</x:v>
      </x:c>
      <x:c r="AT1896" s="25" t="n">
        <x:v>0</x:v>
      </x:c>
    </x:row>
    <x:row r="1897">
      <x:c r="A1897" s="25" t="str">
        <x:v>SME001893</x:v>
      </x:c>
      <x:c r="B1897" s="25" t="str">
        <x:v>Synthetic SME 001893</x:v>
      </x:c>
      <x:c r="C1897" s="25" t="str">
        <x:v>RM024</x:v>
      </x:c>
      <x:c r="D1897" s="25" t="str">
        <x:v>Eastern</x:v>
      </x:c>
      <x:c r="E1897" s="25" t="str">
        <x:v>Retail Trade</x:v>
      </x:c>
      <x:c r="F1897" s="25" t="str">
        <x:v>SMALL</x:v>
      </x:c>
      <x:c r="G1897" s="25" t="str">
        <x:v>LIMITED</x:v>
      </x:c>
      <x:c r="H1897" s="25" t="str">
        <x:v>2026-03-23</x:v>
      </x:c>
      <x:c r="I1897" s="25" t="n">
        <x:v>4</x:v>
      </x:c>
      <x:c r="J1897" s="28" t="n">
        <x:v>17643447.35</x:v>
      </x:c>
      <x:c r="K1897" s="25" t="n">
        <x:v>22</x:v>
      </x:c>
      <x:c r="L1897" s="26" t="b">
        <x:v>0</x:v>
      </x:c>
      <x:c r="M1897" s="26" t="b">
        <x:v>0</x:v>
      </x:c>
      <x:c r="N1897" s="25" t="n">
        <x:v>44.07</x:v>
      </x:c>
      <x:c r="O1897" s="26" t="b">
        <x:v>1</x:v>
      </x:c>
      <x:c r="P1897" s="25" t="str">
        <x:v>BRANCH</x:v>
      </x:c>
      <x:c r="Q1897" s="25" t="str">
        <x:v>DERIVED_ANALYTICS</x:v>
      </x:c>
      <x:c r="R1897" s="30" t="n">
        <x:v>0.008572</x:v>
      </x:c>
      <x:c r="S1897" s="25" t="str">
        <x:v>R02</x:v>
      </x:c>
      <x:c r="T1897" s="25" t="n">
        <x:v>0</x:v>
      </x:c>
      <x:c r="U1897" s="25" t="n">
        <x:v>1</x:v>
      </x:c>
      <x:c r="V1897" s="25" t="str">
        <x:v>2026-10-18</x:v>
      </x:c>
      <x:c r="W1897" s="25" t="str">
        <x:v>NONE</x:v>
      </x:c>
      <x:c r="X1897" s="26" t="b">
        <x:v>1</x:v>
      </x:c>
      <x:c r="Y1897" s="26" t="b">
        <x:v>1</x:v>
      </x:c>
      <x:c r="Z1897" s="25" t="str">
        <x:v>CONTROLLED_SYNTHETIC</x:v>
      </x:c>
      <x:c r="AA1897" s="28" t="n">
        <x:v>9439407.08</x:v>
      </x:c>
      <x:c r="AB1897" s="28" t="n">
        <x:v>8882361.52</x:v>
      </x:c>
      <x:c r="AC1897" s="28" t="n">
        <x:v>4897385.2</x:v>
      </x:c>
      <x:c r="AD1897" s="28" t="n">
        <x:v>4435097.78</x:v>
      </x:c>
      <x:c r="AE1897" s="28" t="n">
        <x:v>0</x:v>
      </x:c>
      <x:c r="AF1897" s="28" t="n">
        <x:v>0</x:v>
      </x:c>
      <x:c r="AG1897" s="28" t="n">
        <x:v>0</x:v>
      </x:c>
      <x:c r="AH1897" s="28" t="n">
        <x:v>358802.676667</x:v>
      </x:c>
      <x:c r="AI1897" s="28" t="n">
        <x:v>955109.383333</x:v>
      </x:c>
      <x:c r="AJ1897" s="25" t="n">
        <x:v>359</x:v>
      </x:c>
      <x:c r="AK1897" s="25" t="n">
        <x:v>3</x:v>
      </x:c>
      <x:c r="AL1897" s="28" t="n">
        <x:v>13327844.48</x:v>
      </x:c>
      <x:c r="AM1897" s="28" t="n">
        <x:v>398942.24</x:v>
      </x:c>
      <x:c r="AN1897" s="25" t="str">
        <x:v>BUSINESS_CREDIT_CARD|PAYROLL_SERVICES|WORKING_CAPITAL_LOAN</x:v>
      </x:c>
      <x:c r="AO1897" s="25" t="str">
        <x:v>2026-06-01</x:v>
      </x:c>
      <x:c r="AP1897" s="25" t="n">
        <x:v>1</x:v>
      </x:c>
      <x:c r="AQ1897" s="25" t="n">
        <x:v>80</x:v>
      </x:c>
      <x:c r="AR1897" s="25" t="n">
        <x:v>41.6</x:v>
      </x:c>
      <x:c r="AS1897" s="30" t="n">
        <x:v>1</x:v>
      </x:c>
      <x:c r="AT1897" s="25" t="n">
        <x:v>0</x:v>
      </x:c>
    </x:row>
    <x:row r="1898">
      <x:c r="A1898" s="25" t="str">
        <x:v>SME001894</x:v>
      </x:c>
      <x:c r="B1898" s="25" t="str">
        <x:v>Synthetic SME 001894</x:v>
      </x:c>
      <x:c r="C1898" s="25" t="str">
        <x:v>RM029</x:v>
      </x:c>
      <x:c r="D1898" s="25" t="str">
        <x:v>Marmara</x:v>
      </x:c>
      <x:c r="E1898" s="25" t="str">
        <x:v>Professional Services</x:v>
      </x:c>
      <x:c r="F1898" s="25" t="str">
        <x:v>SMALL</x:v>
      </x:c>
      <x:c r="G1898" s="25" t="str">
        <x:v>LIMITED</x:v>
      </x:c>
      <x:c r="H1898" s="25" t="str">
        <x:v>2024-11-28</x:v>
      </x:c>
      <x:c r="I1898" s="25" t="n">
        <x:v>20</x:v>
      </x:c>
      <x:c r="J1898" s="28" t="n">
        <x:v>31882820.86</x:v>
      </x:c>
      <x:c r="K1898" s="25" t="n">
        <x:v>17</x:v>
      </x:c>
      <x:c r="L1898" s="26" t="b">
        <x:v>0</x:v>
      </x:c>
      <x:c r="M1898" s="26" t="b">
        <x:v>0</x:v>
      </x:c>
      <x:c r="N1898" s="25" t="n">
        <x:v>87.75</x:v>
      </x:c>
      <x:c r="O1898" s="26" t="b">
        <x:v>1</x:v>
      </x:c>
      <x:c r="P1898" s="25" t="str">
        <x:v>BRANCH</x:v>
      </x:c>
      <x:c r="Q1898" s="25" t="str">
        <x:v>DERIVED_ANALYTICS</x:v>
      </x:c>
      <x:c r="R1898" s="30" t="n">
        <x:v>0.058338</x:v>
      </x:c>
      <x:c r="S1898" s="25" t="str">
        <x:v>R04</x:v>
      </x:c>
      <x:c r="T1898" s="25" t="n">
        <x:v>0</x:v>
      </x:c>
      <x:c r="U1898" s="25" t="n">
        <x:v>1</x:v>
      </x:c>
      <x:c r="V1898" s="25" t="str">
        <x:v>2026-03-04</x:v>
      </x:c>
      <x:c r="W1898" s="25" t="str">
        <x:v>NONE</x:v>
      </x:c>
      <x:c r="X1898" s="26" t="b">
        <x:v>1</x:v>
      </x:c>
      <x:c r="Y1898" s="26" t="b">
        <x:v>1</x:v>
      </x:c>
      <x:c r="Z1898" s="25" t="str">
        <x:v>CONTROLLED_SYNTHETIC</x:v>
      </x:c>
      <x:c r="AA1898" s="28" t="n">
        <x:v>16196873.57</x:v>
      </x:c>
      <x:c r="AB1898" s="28" t="n">
        <x:v>14692898.66</x:v>
      </x:c>
      <x:c r="AC1898" s="28" t="n">
        <x:v>486920.04</x:v>
      </x:c>
      <x:c r="AD1898" s="28" t="n">
        <x:v>3571990.65</x:v>
      </x:c>
      <x:c r="AE1898" s="28" t="n">
        <x:v>0</x:v>
      </x:c>
      <x:c r="AF1898" s="28" t="n">
        <x:v>0</x:v>
      </x:c>
      <x:c r="AG1898" s="28" t="n">
        <x:v>0</x:v>
      </x:c>
      <x:c r="AH1898" s="28" t="n">
        <x:v>592351.368333</x:v>
      </x:c>
      <x:c r="AI1898" s="28" t="n">
        <x:v>1672536.001667</x:v>
      </x:c>
      <x:c r="AJ1898" s="25" t="n">
        <x:v>811</x:v>
      </x:c>
      <x:c r="AK1898" s="25" t="n">
        <x:v>3</x:v>
      </x:c>
      <x:c r="AL1898" s="28" t="n">
        <x:v>4560245.99</x:v>
      </x:c>
      <x:c r="AM1898" s="28" t="n">
        <x:v>57711.48</x:v>
      </x:c>
      <x:c r="AN1898" s="25" t="str">
        <x:v>BUSINESS_CREDIT_CARD|TERM_DEPOSIT|WORKING_CAPITAL_LOAN</x:v>
      </x:c>
      <x:c r="AO1898" s="25" t="str">
        <x:v>2026-07-02</x:v>
      </x:c>
      <x:c r="AP1898" s="25" t="n">
        <x:v>3</x:v>
      </x:c>
      <x:c r="AQ1898" s="25" t="n">
        <x:v>49</x:v>
      </x:c>
      <x:c r="AR1898" s="25" t="n">
        <x:v>28.27</x:v>
      </x:c>
      <x:c r="AS1898" s="30" t="n">
        <x:v>0.408661</x:v>
      </x:c>
      <x:c r="AT1898" s="25" t="n">
        <x:v>169</x:v>
      </x:c>
    </x:row>
    <x:row r="1899">
      <x:c r="A1899" s="25" t="str">
        <x:v>SME001895</x:v>
      </x:c>
      <x:c r="B1899" s="25" t="str">
        <x:v>Synthetic SME 001895</x:v>
      </x:c>
      <x:c r="C1899" s="25" t="str">
        <x:v>RM022</x:v>
      </x:c>
      <x:c r="D1899" s="25" t="str">
        <x:v>Central Anatolia</x:v>
      </x:c>
      <x:c r="E1899" s="25" t="str">
        <x:v>Agriculture</x:v>
      </x:c>
      <x:c r="F1899" s="25" t="str">
        <x:v>SMALL</x:v>
      </x:c>
      <x:c r="G1899" s="25" t="str">
        <x:v>LIMITED</x:v>
      </x:c>
      <x:c r="H1899" s="25" t="str">
        <x:v>2026-04-18</x:v>
      </x:c>
      <x:c r="I1899" s="25" t="n">
        <x:v>4</x:v>
      </x:c>
      <x:c r="J1899" s="28" t="n">
        <x:v>52098067.43</x:v>
      </x:c>
      <x:c r="K1899" s="25" t="n">
        <x:v>22</x:v>
      </x:c>
      <x:c r="L1899" s="26" t="b">
        <x:v>0</x:v>
      </x:c>
      <x:c r="M1899" s="26" t="b">
        <x:v>0</x:v>
      </x:c>
      <x:c r="N1899" s="25" t="n">
        <x:v>49.55</x:v>
      </x:c>
      <x:c r="O1899" s="26" t="b">
        <x:v>1</x:v>
      </x:c>
      <x:c r="P1899" s="25" t="str">
        <x:v>VIDEO_MEETING</x:v>
      </x:c>
      <x:c r="Q1899" s="25" t="str">
        <x:v>DERIVED_ANALYTICS</x:v>
      </x:c>
      <x:c r="R1899" s="30" t="n">
        <x:v>0.033927</x:v>
      </x:c>
      <x:c r="S1899" s="25" t="str">
        <x:v>R03</x:v>
      </x:c>
      <x:c r="T1899" s="25" t="n">
        <x:v>0</x:v>
      </x:c>
      <x:c r="U1899" s="25" t="n">
        <x:v>1</x:v>
      </x:c>
      <x:c r="V1899" s="25" t="str">
        <x:v>2026-09-01</x:v>
      </x:c>
      <x:c r="W1899" s="25" t="str">
        <x:v>NONE</x:v>
      </x:c>
      <x:c r="X1899" s="26" t="b">
        <x:v>1</x:v>
      </x:c>
      <x:c r="Y1899" s="26" t="b">
        <x:v>1</x:v>
      </x:c>
      <x:c r="Z1899" s="25" t="str">
        <x:v>CONTROLLED_SYNTHETIC</x:v>
      </x:c>
      <x:c r="AA1899" s="28" t="n">
        <x:v>25909799.07</x:v>
      </x:c>
      <x:c r="AB1899" s="28" t="n">
        <x:v>23846636.72</x:v>
      </x:c>
      <x:c r="AC1899" s="28" t="n">
        <x:v>1327864.52</x:v>
      </x:c>
      <x:c r="AD1899" s="28" t="n">
        <x:v>4601729.18</x:v>
      </x:c>
      <x:c r="AE1899" s="28" t="n">
        <x:v>0</x:v>
      </x:c>
      <x:c r="AF1899" s="28" t="n">
        <x:v>0</x:v>
      </x:c>
      <x:c r="AG1899" s="28" t="n">
        <x:v>0</x:v>
      </x:c>
      <x:c r="AH1899" s="28" t="n">
        <x:v>899597.971667</x:v>
      </x:c>
      <x:c r="AI1899" s="28" t="n">
        <x:v>3398731.533333</x:v>
      </x:c>
      <x:c r="AJ1899" s="25" t="n">
        <x:v>437</x:v>
      </x:c>
      <x:c r="AK1899" s="25" t="n">
        <x:v>4</x:v>
      </x:c>
      <x:c r="AL1899" s="28" t="n">
        <x:v>55601401.44</x:v>
      </x:c>
      <x:c r="AM1899" s="28" t="n">
        <x:v>2124842.43</x:v>
      </x:c>
      <x:c r="AN1899" s="25" t="str">
        <x:v>CASH_MANAGEMENT|FX_RISK_MANAGEMENT|POS_MERCHANT_ACQUIRING|WORKING_CAPITAL_LOAN</x:v>
      </x:c>
      <x:c r="AO1899" s="25" t="str">
        <x:v>2026-06-29</x:v>
      </x:c>
      <x:c r="AP1899" s="25" t="n">
        <x:v>1</x:v>
      </x:c>
      <x:c r="AQ1899" s="25" t="n">
        <x:v>52</x:v>
      </x:c>
      <x:c r="AR1899" s="25" t="n">
        <x:v>54.95</x:v>
      </x:c>
      <x:c r="AS1899" s="30" t="n">
        <x:v>1</x:v>
      </x:c>
      <x:c r="AT1899" s="25" t="n">
        <x:v>0</x:v>
      </x:c>
    </x:row>
    <x:row r="1900">
      <x:c r="A1900" s="25" t="str">
        <x:v>SME001896</x:v>
      </x:c>
      <x:c r="B1900" s="25" t="str">
        <x:v>Synthetic SME 001896</x:v>
      </x:c>
      <x:c r="C1900" s="25" t="str">
        <x:v>RM041</x:v>
      </x:c>
      <x:c r="D1900" s="25" t="str">
        <x:v>Marmara</x:v>
      </x:c>
      <x:c r="E1900" s="25" t="str">
        <x:v>Transportation</x:v>
      </x:c>
      <x:c r="F1900" s="25" t="str">
        <x:v>MICRO</x:v>
      </x:c>
      <x:c r="G1900" s="25" t="str">
        <x:v>SOLE_PROPRIETOR</x:v>
      </x:c>
      <x:c r="H1900" s="25" t="str">
        <x:v>2023-10-05</x:v>
      </x:c>
      <x:c r="I1900" s="25" t="n">
        <x:v>34</x:v>
      </x:c>
      <x:c r="J1900" s="28" t="n">
        <x:v>16866206.37</x:v>
      </x:c>
      <x:c r="K1900" s="25" t="n">
        <x:v>9</x:v>
      </x:c>
      <x:c r="L1900" s="26" t="b">
        <x:v>0</x:v>
      </x:c>
      <x:c r="M1900" s="26" t="b">
        <x:v>0</x:v>
      </x:c>
      <x:c r="N1900" s="25" t="n">
        <x:v>54.04</x:v>
      </x:c>
      <x:c r="O1900" s="26" t="b">
        <x:v>1</x:v>
      </x:c>
      <x:c r="P1900" s="25" t="str">
        <x:v>BRANCH</x:v>
      </x:c>
      <x:c r="Q1900" s="25" t="str">
        <x:v>DERIVED_ANALYTICS</x:v>
      </x:c>
      <x:c r="R1900" s="30" t="n">
        <x:v>0.067111</x:v>
      </x:c>
      <x:c r="S1900" s="25" t="str">
        <x:v>R04</x:v>
      </x:c>
      <x:c r="T1900" s="25" t="n">
        <x:v>0</x:v>
      </x:c>
      <x:c r="U1900" s="25" t="n">
        <x:v>1</x:v>
      </x:c>
      <x:c r="V1900" s="25" t="str">
        <x:v>2027-04-23</x:v>
      </x:c>
      <x:c r="W1900" s="25" t="str">
        <x:v>NONE</x:v>
      </x:c>
      <x:c r="X1900" s="26" t="b">
        <x:v>1</x:v>
      </x:c>
      <x:c r="Y1900" s="26" t="b">
        <x:v>1</x:v>
      </x:c>
      <x:c r="Z1900" s="25" t="str">
        <x:v>CONTROLLED_SYNTHETIC</x:v>
      </x:c>
      <x:c r="AA1900" s="28" t="n">
        <x:v>9144134.29</x:v>
      </x:c>
      <x:c r="AB1900" s="28" t="n">
        <x:v>8313932.66</x:v>
      </x:c>
      <x:c r="AC1900" s="28" t="n">
        <x:v>495684.63</x:v>
      </x:c>
      <x:c r="AD1900" s="28" t="n">
        <x:v>1784114.37</x:v>
      </x:c>
      <x:c r="AE1900" s="28" t="n">
        <x:v>0</x:v>
      </x:c>
      <x:c r="AF1900" s="28" t="n">
        <x:v>0</x:v>
      </x:c>
      <x:c r="AG1900" s="28" t="n">
        <x:v>0</x:v>
      </x:c>
      <x:c r="AH1900" s="28" t="n">
        <x:v>416853.118333</x:v>
      </x:c>
      <x:c r="AI1900" s="28" t="n">
        <x:v>819552.865</x:v>
      </x:c>
      <x:c r="AJ1900" s="25" t="n">
        <x:v>482</x:v>
      </x:c>
      <x:c r="AK1900" s="25" t="n">
        <x:v>2</x:v>
      </x:c>
      <x:c r="AL1900" s="28" t="n">
        <x:v>14604902</x:v>
      </x:c>
      <x:c r="AM1900" s="28" t="n">
        <x:v>357780.74</x:v>
      </x:c>
      <x:c r="AN1900" s="25" t="str">
        <x:v>CASH_MANAGEMENT|TRADE_FINANCE</x:v>
      </x:c>
      <x:c r="AO1900" s="25" t="str">
        <x:v>2026-01-28</x:v>
      </x:c>
      <x:c r="AP1900" s="25" t="n">
        <x:v>3</x:v>
      </x:c>
      <x:c r="AQ1900" s="25" t="n">
        <x:v>204</x:v>
      </x:c>
      <x:c r="AR1900" s="25" t="n">
        <x:v>45.34</x:v>
      </x:c>
      <x:c r="AS1900" s="30" t="n">
        <x:v>1</x:v>
      </x:c>
      <x:c r="AT1900" s="25" t="n">
        <x:v>0</x:v>
      </x:c>
    </x:row>
    <x:row r="1901">
      <x:c r="A1901" s="25" t="str">
        <x:v>SME001897</x:v>
      </x:c>
      <x:c r="B1901" s="25" t="str">
        <x:v>Synthetic SME 001897</x:v>
      </x:c>
      <x:c r="C1901" s="25" t="str">
        <x:v>RM002</x:v>
      </x:c>
      <x:c r="D1901" s="25" t="str">
        <x:v>Marmara</x:v>
      </x:c>
      <x:c r="E1901" s="25" t="str">
        <x:v>Wholesale Trade</x:v>
      </x:c>
      <x:c r="F1901" s="25" t="str">
        <x:v>SMALL</x:v>
      </x:c>
      <x:c r="G1901" s="25" t="str">
        <x:v>SOLE_PROPRIETOR</x:v>
      </x:c>
      <x:c r="H1901" s="25" t="str">
        <x:v>2022-01-17</x:v>
      </x:c>
      <x:c r="I1901" s="25" t="n">
        <x:v>55</x:v>
      </x:c>
      <x:c r="J1901" s="28" t="n">
        <x:v>21643381.87</x:v>
      </x:c>
      <x:c r="K1901" s="25" t="n">
        <x:v>17</x:v>
      </x:c>
      <x:c r="L1901" s="26" t="b">
        <x:v>0</x:v>
      </x:c>
      <x:c r="M1901" s="26" t="b">
        <x:v>0</x:v>
      </x:c>
      <x:c r="N1901" s="25" t="n">
        <x:v>38.3</x:v>
      </x:c>
      <x:c r="O1901" s="26" t="b">
        <x:v>1</x:v>
      </x:c>
      <x:c r="P1901" s="25" t="str">
        <x:v>SECURE_MESSAGE</x:v>
      </x:c>
      <x:c r="Q1901" s="25" t="str">
        <x:v>DERIVED_ANALYTICS</x:v>
      </x:c>
      <x:c r="R1901" s="30" t="n">
        <x:v>0.027628</x:v>
      </x:c>
      <x:c r="S1901" s="25" t="str">
        <x:v>R03</x:v>
      </x:c>
      <x:c r="T1901" s="25" t="n">
        <x:v>0</x:v>
      </x:c>
      <x:c r="U1901" s="25" t="n">
        <x:v>1</x:v>
      </x:c>
      <x:c r="V1901" s="25" t="str">
        <x:v>2026-08-19</x:v>
      </x:c>
      <x:c r="W1901" s="25" t="str">
        <x:v>NONE</x:v>
      </x:c>
      <x:c r="X1901" s="26" t="b">
        <x:v>1</x:v>
      </x:c>
      <x:c r="Y1901" s="26" t="b">
        <x:v>1</x:v>
      </x:c>
      <x:c r="Z1901" s="25" t="str">
        <x:v>CONTROLLED_SYNTHETIC</x:v>
      </x:c>
      <x:c r="AA1901" s="28" t="n">
        <x:v>12906351.74</x:v>
      </x:c>
      <x:c r="AB1901" s="28" t="n">
        <x:v>12779738.22</x:v>
      </x:c>
      <x:c r="AC1901" s="28" t="n">
        <x:v>520746.43</x:v>
      </x:c>
      <x:c r="AD1901" s="28" t="n">
        <x:v>3999406.1</x:v>
      </x:c>
      <x:c r="AE1901" s="28" t="n">
        <x:v>0</x:v>
      </x:c>
      <x:c r="AF1901" s="28" t="n">
        <x:v>0</x:v>
      </x:c>
      <x:c r="AG1901" s="28" t="n">
        <x:v>0</x:v>
      </x:c>
      <x:c r="AH1901" s="28" t="n">
        <x:v>367681.008333</x:v>
      </x:c>
      <x:c r="AI1901" s="28" t="n">
        <x:v>1329036.236667</x:v>
      </x:c>
      <x:c r="AJ1901" s="25" t="n">
        <x:v>360</x:v>
      </x:c>
      <x:c r="AK1901" s="25" t="n">
        <x:v>2</x:v>
      </x:c>
      <x:c r="AL1901" s="28" t="n">
        <x:v>3029067.27</x:v>
      </x:c>
      <x:c r="AM1901" s="28" t="n">
        <x:v>155615.87</x:v>
      </x:c>
      <x:c r="AN1901" s="25" t="str">
        <x:v>TERM_DEPOSIT|WORKING_CAPITAL_LOAN</x:v>
      </x:c>
      <x:c r="AO1901" s="25" t="str">
        <x:v>2026-08-09</x:v>
      </x:c>
      <x:c r="AP1901" s="25" t="n">
        <x:v>1</x:v>
      </x:c>
      <x:c r="AQ1901" s="25" t="n">
        <x:v>11</x:v>
      </x:c>
      <x:c r="AR1901" s="25" t="n">
        <x:v>30.01</x:v>
      </x:c>
      <x:c r="AS1901" s="30" t="n">
        <x:v>0.399867</x:v>
      </x:c>
      <x:c r="AT1901" s="25" t="n">
        <x:v>1</x:v>
      </x:c>
    </x:row>
    <x:row r="1902">
      <x:c r="A1902" s="25" t="str">
        <x:v>SME001898</x:v>
      </x:c>
      <x:c r="B1902" s="25" t="str">
        <x:v>Synthetic SME 001898</x:v>
      </x:c>
      <x:c r="C1902" s="25" t="str">
        <x:v>RM048</x:v>
      </x:c>
      <x:c r="D1902" s="25" t="str">
        <x:v>Eastern</x:v>
      </x:c>
      <x:c r="E1902" s="25" t="str">
        <x:v>Retail Trade</x:v>
      </x:c>
      <x:c r="F1902" s="25" t="str">
        <x:v>MICRO</x:v>
      </x:c>
      <x:c r="G1902" s="25" t="str">
        <x:v>LIMITED</x:v>
      </x:c>
      <x:c r="H1902" s="25" t="str">
        <x:v>2021-04-07</x:v>
      </x:c>
      <x:c r="I1902" s="25" t="n">
        <x:v>64</x:v>
      </x:c>
      <x:c r="J1902" s="28" t="n">
        <x:v>13479906.66</x:v>
      </x:c>
      <x:c r="K1902" s="25" t="n">
        <x:v>6</x:v>
      </x:c>
      <x:c r="L1902" s="26" t="b">
        <x:v>0</x:v>
      </x:c>
      <x:c r="M1902" s="26" t="b">
        <x:v>0</x:v>
      </x:c>
      <x:c r="N1902" s="25" t="n">
        <x:v>61</x:v>
      </x:c>
      <x:c r="O1902" s="26" t="b">
        <x:v>1</x:v>
      </x:c>
      <x:c r="P1902" s="25" t="str">
        <x:v>RM_CALL</x:v>
      </x:c>
      <x:c r="Q1902" s="25" t="str">
        <x:v>DERIVED_ANALYTICS</x:v>
      </x:c>
      <x:c r="R1902" s="30" t="n">
        <x:v>0.05276</x:v>
      </x:c>
      <x:c r="S1902" s="25" t="str">
        <x:v>R04</x:v>
      </x:c>
      <x:c r="T1902" s="25" t="n">
        <x:v>0</x:v>
      </x:c>
      <x:c r="U1902" s="25" t="n">
        <x:v>1</x:v>
      </x:c>
      <x:c r="V1902" s="25" t="str">
        <x:v>2027-02-15</x:v>
      </x:c>
      <x:c r="W1902" s="25" t="str">
        <x:v>NONE</x:v>
      </x:c>
      <x:c r="X1902" s="26" t="b">
        <x:v>1</x:v>
      </x:c>
      <x:c r="Y1902" s="26" t="b">
        <x:v>1</x:v>
      </x:c>
      <x:c r="Z1902" s="25" t="str">
        <x:v>CONTROLLED_SYNTHETIC</x:v>
      </x:c>
      <x:c r="AA1902" s="28" t="n">
        <x:v>7498646</x:v>
      </x:c>
      <x:c r="AB1902" s="28" t="n">
        <x:v>6707701.54</x:v>
      </x:c>
      <x:c r="AC1902" s="28" t="n">
        <x:v>4166966.04</x:v>
      </x:c>
      <x:c r="AD1902" s="28" t="n">
        <x:v>1517793.09</x:v>
      </x:c>
      <x:c r="AE1902" s="28" t="n">
        <x:v>0</x:v>
      </x:c>
      <x:c r="AF1902" s="28" t="n">
        <x:v>0</x:v>
      </x:c>
      <x:c r="AG1902" s="28" t="n">
        <x:v>0</x:v>
      </x:c>
      <x:c r="AH1902" s="28" t="n">
        <x:v>329480.1</x:v>
      </x:c>
      <x:c r="AI1902" s="28" t="n">
        <x:v>909214.508333</x:v>
      </x:c>
      <x:c r="AJ1902" s="25" t="n">
        <x:v>560</x:v>
      </x:c>
      <x:c r="AK1902" s="25" t="n">
        <x:v>5</x:v>
      </x:c>
      <x:c r="AL1902" s="28" t="n">
        <x:v>20351747.22</x:v>
      </x:c>
      <x:c r="AM1902" s="28" t="n">
        <x:v>242202.25</x:v>
      </x:c>
      <x:c r="AN1902" s="25" t="str">
        <x:v>BUSINESS_CREDIT_CARD|CASH_MANAGEMENT|POS_MERCHANT_ACQUIRING|TERM_DEPOSIT|WORKING_CAPITAL_LOAN</x:v>
      </x:c>
      <x:c r="AO1902" s="25" t="str">
        <x:v>2026-07-01</x:v>
      </x:c>
      <x:c r="AP1902" s="25" t="n">
        <x:v>6</x:v>
      </x:c>
      <x:c r="AQ1902" s="25" t="n">
        <x:v>50</x:v>
      </x:c>
      <x:c r="AR1902" s="25" t="n">
        <x:v>75.74</x:v>
      </x:c>
      <x:c r="AS1902" s="30" t="n">
        <x:v>1</x:v>
      </x:c>
      <x:c r="AT1902" s="25" t="n">
        <x:v>0</x:v>
      </x:c>
    </x:row>
    <x:row r="1903">
      <x:c r="A1903" s="25" t="str">
        <x:v>SME001899</x:v>
      </x:c>
      <x:c r="B1903" s="25" t="str">
        <x:v>Synthetic SME 001899</x:v>
      </x:c>
      <x:c r="C1903" s="25" t="str">
        <x:v>RM004</x:v>
      </x:c>
      <x:c r="D1903" s="25" t="str">
        <x:v>Central Anatolia</x:v>
      </x:c>
      <x:c r="E1903" s="25" t="str">
        <x:v>Construction</x:v>
      </x:c>
      <x:c r="F1903" s="25" t="str">
        <x:v>MICRO</x:v>
      </x:c>
      <x:c r="G1903" s="25" t="str">
        <x:v>LIMITED</x:v>
      </x:c>
      <x:c r="H1903" s="25" t="str">
        <x:v>2016-01-19</x:v>
      </x:c>
      <x:c r="I1903" s="25" t="n">
        <x:v>127</x:v>
      </x:c>
      <x:c r="J1903" s="28" t="n">
        <x:v>4782873.14</x:v>
      </x:c>
      <x:c r="K1903" s="25" t="n">
        <x:v>4</x:v>
      </x:c>
      <x:c r="L1903" s="26" t="b">
        <x:v>0</x:v>
      </x:c>
      <x:c r="M1903" s="26" t="b">
        <x:v>0</x:v>
      </x:c>
      <x:c r="N1903" s="25" t="n">
        <x:v>76.98</x:v>
      </x:c>
      <x:c r="O1903" s="26" t="b">
        <x:v>1</x:v>
      </x:c>
      <x:c r="P1903" s="25" t="str">
        <x:v>RM_CALL</x:v>
      </x:c>
      <x:c r="Q1903" s="25" t="str">
        <x:v>DERIVED_ANALYTICS</x:v>
      </x:c>
      <x:c r="R1903" s="30" t="n">
        <x:v>0.083052</x:v>
      </x:c>
      <x:c r="S1903" s="25" t="str">
        <x:v>R05</x:v>
      </x:c>
      <x:c r="T1903" s="25" t="n">
        <x:v>0</x:v>
      </x:c>
      <x:c r="U1903" s="25" t="n">
        <x:v>1</x:v>
      </x:c>
      <x:c r="V1903" s="25" t="str">
        <x:v>2026-03-11</x:v>
      </x:c>
      <x:c r="W1903" s="25" t="str">
        <x:v>NONE</x:v>
      </x:c>
      <x:c r="X1903" s="26" t="b">
        <x:v>1</x:v>
      </x:c>
      <x:c r="Y1903" s="26" t="b">
        <x:v>1</x:v>
      </x:c>
      <x:c r="Z1903" s="25" t="str">
        <x:v>CONTROLLED_SYNTHETIC</x:v>
      </x:c>
      <x:c r="AA1903" s="28" t="n">
        <x:v>2318222.81</x:v>
      </x:c>
      <x:c r="AB1903" s="28" t="n">
        <x:v>2017952.6</x:v>
      </x:c>
      <x:c r="AC1903" s="28" t="n">
        <x:v>126849.06</x:v>
      </x:c>
      <x:c r="AD1903" s="28" t="n">
        <x:v>801598.6</x:v>
      </x:c>
      <x:c r="AE1903" s="28" t="n">
        <x:v>0</x:v>
      </x:c>
      <x:c r="AF1903" s="28" t="n">
        <x:v>0</x:v>
      </x:c>
      <x:c r="AG1903" s="28" t="n">
        <x:v>0</x:v>
      </x:c>
      <x:c r="AH1903" s="28" t="n">
        <x:v>89355.578333</x:v>
      </x:c>
      <x:c r="AI1903" s="28" t="n">
        <x:v>220946.483333</x:v>
      </x:c>
      <x:c r="AJ1903" s="25" t="n">
        <x:v>700</x:v>
      </x:c>
      <x:c r="AK1903" s="25" t="n">
        <x:v>1</x:v>
      </x:c>
      <x:c r="AL1903" s="28" t="n">
        <x:v>1119020.21</x:v>
      </x:c>
      <x:c r="AM1903" s="28" t="n">
        <x:v>59094.31</x:v>
      </x:c>
      <x:c r="AN1903" s="25" t="str">
        <x:v>WORKING_CAPITAL_LOAN</x:v>
      </x:c>
      <x:c r="AO1903" s="25" t="str">
        <x:v>2026-07-11</x:v>
      </x:c>
      <x:c r="AP1903" s="25" t="n">
        <x:v>5</x:v>
      </x:c>
      <x:c r="AQ1903" s="25" t="n">
        <x:v>40</x:v>
      </x:c>
      <x:c r="AR1903" s="25" t="n">
        <x:v>33.05</x:v>
      </x:c>
      <x:c r="AS1903" s="30" t="n">
        <x:v>0.668469</x:v>
      </x:c>
      <x:c r="AT1903" s="25" t="n">
        <x:v>162</x:v>
      </x:c>
    </x:row>
    <x:row r="1904">
      <x:c r="A1904" s="25" t="str">
        <x:v>SME001900</x:v>
      </x:c>
      <x:c r="B1904" s="25" t="str">
        <x:v>Synthetic SME 001900</x:v>
      </x:c>
      <x:c r="C1904" s="25" t="str">
        <x:v>RM021</x:v>
      </x:c>
      <x:c r="D1904" s="25" t="str">
        <x:v>Marmara</x:v>
      </x:c>
      <x:c r="E1904" s="25" t="str">
        <x:v>Professional Services</x:v>
      </x:c>
      <x:c r="F1904" s="25" t="str">
        <x:v>MICRO</x:v>
      </x:c>
      <x:c r="G1904" s="25" t="str">
        <x:v>JOINT_STOCK</x:v>
      </x:c>
      <x:c r="H1904" s="25" t="str">
        <x:v>2026-02-07</x:v>
      </x:c>
      <x:c r="I1904" s="25" t="n">
        <x:v>6</x:v>
      </x:c>
      <x:c r="J1904" s="28" t="n">
        <x:v>5004110.29</x:v>
      </x:c>
      <x:c r="K1904" s="25" t="n">
        <x:v>7</x:v>
      </x:c>
      <x:c r="L1904" s="26" t="b">
        <x:v>0</x:v>
      </x:c>
      <x:c r="M1904" s="26" t="b">
        <x:v>0</x:v>
      </x:c>
      <x:c r="N1904" s="25" t="n">
        <x:v>91.76</x:v>
      </x:c>
      <x:c r="O1904" s="26" t="b">
        <x:v>1</x:v>
      </x:c>
      <x:c r="P1904" s="25" t="str">
        <x:v>RM_CALL</x:v>
      </x:c>
      <x:c r="Q1904" s="25" t="str">
        <x:v>DERIVED_ANALYTICS</x:v>
      </x:c>
      <x:c r="R1904" s="30" t="n">
        <x:v>0.089974</x:v>
      </x:c>
      <x:c r="S1904" s="25" t="str">
        <x:v>R05</x:v>
      </x:c>
      <x:c r="T1904" s="25" t="n">
        <x:v>30</x:v>
      </x:c>
      <x:c r="U1904" s="25" t="n">
        <x:v>2</x:v>
      </x:c>
      <x:c r="V1904" s="25" t="str">
        <x:v>2026-05-10</x:v>
      </x:c>
      <x:c r="W1904" s="25" t="str">
        <x:v>NONE</x:v>
      </x:c>
      <x:c r="X1904" s="26" t="b">
        <x:v>1</x:v>
      </x:c>
      <x:c r="Y1904" s="26" t="b">
        <x:v>1</x:v>
      </x:c>
      <x:c r="Z1904" s="25" t="str">
        <x:v>CONTROLLED_SYNTHETIC</x:v>
      </x:c>
      <x:c r="AA1904" s="28" t="n">
        <x:v>2200872.62</x:v>
      </x:c>
      <x:c r="AB1904" s="28" t="n">
        <x:v>1835590.96</x:v>
      </x:c>
      <x:c r="AC1904" s="28" t="n">
        <x:v>141705.48</x:v>
      </x:c>
      <x:c r="AD1904" s="28" t="n">
        <x:v>1410560.11</x:v>
      </x:c>
      <x:c r="AE1904" s="28" t="n">
        <x:v>0</x:v>
      </x:c>
      <x:c r="AF1904" s="28" t="n">
        <x:v>0</x:v>
      </x:c>
      <x:c r="AG1904" s="28" t="n">
        <x:v>0</x:v>
      </x:c>
      <x:c r="AH1904" s="28" t="n">
        <x:v>56368.753333</x:v>
      </x:c>
      <x:c r="AI1904" s="28" t="n">
        <x:v>186421.841667</x:v>
      </x:c>
      <x:c r="AJ1904" s="25" t="n">
        <x:v>845</x:v>
      </x:c>
      <x:c r="AK1904" s="25" t="n">
        <x:v>1</x:v>
      </x:c>
      <x:c r="AL1904" s="28" t="n">
        <x:v>1266622.76</x:v>
      </x:c>
      <x:c r="AM1904" s="28" t="n">
        <x:v>61741.42</x:v>
      </x:c>
      <x:c r="AN1904" s="25" t="str">
        <x:v>WORKING_CAPITAL_LOAN</x:v>
      </x:c>
      <x:c r="AO1904" s="25" t="str">
        <x:v>2026-08-08</x:v>
      </x:c>
      <x:c r="AP1904" s="25" t="n">
        <x:v>6</x:v>
      </x:c>
      <x:c r="AQ1904" s="25" t="n">
        <x:v>12</x:v>
      </x:c>
      <x:c r="AR1904" s="25" t="n">
        <x:v>15.02</x:v>
      </x:c>
      <x:c r="AS1904" s="30" t="n">
        <x:v>0.72319</x:v>
      </x:c>
      <x:c r="AT1904" s="25" t="n">
        <x:v>102</x:v>
      </x:c>
    </x:row>
    <x:row r="1905">
      <x:c r="A1905" s="25" t="str">
        <x:v>SME001901</x:v>
      </x:c>
      <x:c r="B1905" s="25" t="str">
        <x:v>Synthetic SME 001901</x:v>
      </x:c>
      <x:c r="C1905" s="25" t="str">
        <x:v>RM009</x:v>
      </x:c>
      <x:c r="D1905" s="25" t="str">
        <x:v>Marmara</x:v>
      </x:c>
      <x:c r="E1905" s="25" t="str">
        <x:v>Manufacturing</x:v>
      </x:c>
      <x:c r="F1905" s="25" t="str">
        <x:v>SMALL</x:v>
      </x:c>
      <x:c r="G1905" s="25" t="str">
        <x:v>LIMITED</x:v>
      </x:c>
      <x:c r="H1905" s="25" t="str">
        <x:v>2015-05-17</x:v>
      </x:c>
      <x:c r="I1905" s="25" t="n">
        <x:v>135</x:v>
      </x:c>
      <x:c r="J1905" s="28" t="n">
        <x:v>23545704.42</x:v>
      </x:c>
      <x:c r="K1905" s="25" t="n">
        <x:v>43</x:v>
      </x:c>
      <x:c r="L1905" s="26" t="b">
        <x:v>0</x:v>
      </x:c>
      <x:c r="M1905" s="26" t="b">
        <x:v>1</x:v>
      </x:c>
      <x:c r="N1905" s="25" t="n">
        <x:v>44.61</x:v>
      </x:c>
      <x:c r="O1905" s="26" t="b">
        <x:v>1</x:v>
      </x:c>
      <x:c r="P1905" s="25" t="str">
        <x:v>SECURE_MESSAGE</x:v>
      </x:c>
      <x:c r="Q1905" s="25" t="str">
        <x:v>DERIVED_ANALYTICS</x:v>
      </x:c>
      <x:c r="R1905" s="30" t="n">
        <x:v>0.013976</x:v>
      </x:c>
      <x:c r="S1905" s="25" t="str">
        <x:v>R02</x:v>
      </x:c>
      <x:c r="T1905" s="25" t="n">
        <x:v>0</x:v>
      </x:c>
      <x:c r="U1905" s="25" t="n">
        <x:v>1</x:v>
      </x:c>
      <x:c r="V1905" s="25" t="str">
        <x:v>2026-11-05</x:v>
      </x:c>
      <x:c r="W1905" s="25" t="str">
        <x:v>NONE</x:v>
      </x:c>
      <x:c r="X1905" s="26" t="b">
        <x:v>1</x:v>
      </x:c>
      <x:c r="Y1905" s="26" t="b">
        <x:v>1</x:v>
      </x:c>
      <x:c r="Z1905" s="25" t="str">
        <x:v>CONTROLLED_SYNTHETIC</x:v>
      </x:c>
      <x:c r="AA1905" s="28" t="n">
        <x:v>12457692.7</x:v>
      </x:c>
      <x:c r="AB1905" s="28" t="n">
        <x:v>10351849.74</x:v>
      </x:c>
      <x:c r="AC1905" s="28" t="n">
        <x:v>705714.67</x:v>
      </x:c>
      <x:c r="AD1905" s="28" t="n">
        <x:v>8849275.09</x:v>
      </x:c>
      <x:c r="AE1905" s="28" t="n">
        <x:v>0</x:v>
      </x:c>
      <x:c r="AF1905" s="28" t="n">
        <x:v>2489514.23</x:v>
      </x:c>
      <x:c r="AG1905" s="28" t="n">
        <x:v>1427080.19</x:v>
      </x:c>
      <x:c r="AH1905" s="28" t="n">
        <x:v>527752.425</x:v>
      </x:c>
      <x:c r="AI1905" s="28" t="n">
        <x:v>1502852.87</x:v>
      </x:c>
      <x:c r="AJ1905" s="25" t="n">
        <x:v>359</x:v>
      </x:c>
      <x:c r="AK1905" s="25" t="n">
        <x:v>3</x:v>
      </x:c>
      <x:c r="AL1905" s="28" t="n">
        <x:v>23501428.43</x:v>
      </x:c>
      <x:c r="AM1905" s="28" t="n">
        <x:v>1072892.67</x:v>
      </x:c>
      <x:c r="AN1905" s="25" t="str">
        <x:v>BUSINESS_CREDIT_CARD|PAYROLL_SERVICES|TRADE_FINANCE</x:v>
      </x:c>
      <x:c r="AO1905" s="25" t="str">
        <x:v>2026-02-19</x:v>
      </x:c>
      <x:c r="AP1905" s="25" t="n">
        <x:v>5</x:v>
      </x:c>
      <x:c r="AQ1905" s="25" t="n">
        <x:v>182</x:v>
      </x:c>
      <x:c r="AR1905" s="25" t="n">
        <x:v>67.45</x:v>
      </x:c>
      <x:c r="AS1905" s="30" t="n">
        <x:v>1</x:v>
      </x:c>
      <x:c r="AT1905" s="25" t="n">
        <x:v>0</x:v>
      </x:c>
    </x:row>
    <x:row r="1906">
      <x:c r="A1906" s="25" t="str">
        <x:v>SME001902</x:v>
      </x:c>
      <x:c r="B1906" s="25" t="str">
        <x:v>Synthetic SME 001902</x:v>
      </x:c>
      <x:c r="C1906" s="25" t="str">
        <x:v>RM018</x:v>
      </x:c>
      <x:c r="D1906" s="25" t="str">
        <x:v>Mediterranean</x:v>
      </x:c>
      <x:c r="E1906" s="25" t="str">
        <x:v>Healthcare</x:v>
      </x:c>
      <x:c r="F1906" s="25" t="str">
        <x:v>MICRO</x:v>
      </x:c>
      <x:c r="G1906" s="25" t="str">
        <x:v>LIMITED</x:v>
      </x:c>
      <x:c r="H1906" s="25" t="str">
        <x:v>2016-01-28</x:v>
      </x:c>
      <x:c r="I1906" s="25" t="n">
        <x:v>126</x:v>
      </x:c>
      <x:c r="J1906" s="28" t="n">
        <x:v>4592234.66</x:v>
      </x:c>
      <x:c r="K1906" s="25" t="n">
        <x:v>3</x:v>
      </x:c>
      <x:c r="L1906" s="26" t="b">
        <x:v>0</x:v>
      </x:c>
      <x:c r="M1906" s="26" t="b">
        <x:v>0</x:v>
      </x:c>
      <x:c r="N1906" s="25" t="n">
        <x:v>83.67</x:v>
      </x:c>
      <x:c r="O1906" s="26" t="b">
        <x:v>1</x:v>
      </x:c>
      <x:c r="P1906" s="25" t="str">
        <x:v>BRANCH</x:v>
      </x:c>
      <x:c r="Q1906" s="25" t="str">
        <x:v>DERIVED_ANALYTICS</x:v>
      </x:c>
      <x:c r="R1906" s="30" t="n">
        <x:v>0.045059</x:v>
      </x:c>
      <x:c r="S1906" s="25" t="str">
        <x:v>R03</x:v>
      </x:c>
      <x:c r="T1906" s="25" t="n">
        <x:v>0</x:v>
      </x:c>
      <x:c r="U1906" s="25" t="n">
        <x:v>1</x:v>
      </x:c>
      <x:c r="V1906" s="25" t="str">
        <x:v>2027-03-21</x:v>
      </x:c>
      <x:c r="W1906" s="25" t="str">
        <x:v>NONE</x:v>
      </x:c>
      <x:c r="X1906" s="26" t="b">
        <x:v>1</x:v>
      </x:c>
      <x:c r="Y1906" s="26" t="b">
        <x:v>1</x:v>
      </x:c>
      <x:c r="Z1906" s="25" t="str">
        <x:v>CONTROLLED_SYNTHETIC</x:v>
      </x:c>
      <x:c r="AA1906" s="28" t="n">
        <x:v>2391956.93</x:v>
      </x:c>
      <x:c r="AB1906" s="28" t="n">
        <x:v>2252134.58</x:v>
      </x:c>
      <x:c r="AC1906" s="28" t="n">
        <x:v>1320628.52</x:v>
      </x:c>
      <x:c r="AD1906" s="28" t="n">
        <x:v>546242.8</x:v>
      </x:c>
      <x:c r="AE1906" s="28" t="n">
        <x:v>0</x:v>
      </x:c>
      <x:c r="AF1906" s="28" t="n">
        <x:v>0</x:v>
      </x:c>
      <x:c r="AG1906" s="28" t="n">
        <x:v>0</x:v>
      </x:c>
      <x:c r="AH1906" s="28" t="n">
        <x:v>88547.626667</x:v>
      </x:c>
      <x:c r="AI1906" s="28" t="n">
        <x:v>191145.763333</x:v>
      </x:c>
      <x:c r="AJ1906" s="25" t="n">
        <x:v>808</x:v>
      </x:c>
      <x:c r="AK1906" s="25" t="n">
        <x:v>4</x:v>
      </x:c>
      <x:c r="AL1906" s="28" t="n">
        <x:v>1228434.47</x:v>
      </x:c>
      <x:c r="AM1906" s="28" t="n">
        <x:v>48285.75</x:v>
      </x:c>
      <x:c r="AN1906" s="25" t="str">
        <x:v>BUSINESS_CREDIT_CARD|FX_RISK_MANAGEMENT|PAYROLL_SERVICES|TRADE_FINANCE</x:v>
      </x:c>
      <x:c r="AO1906" s="25" t="str">
        <x:v>2026-01-03</x:v>
      </x:c>
      <x:c r="AP1906" s="25" t="n">
        <x:v>1</x:v>
      </x:c>
      <x:c r="AQ1906" s="25" t="n">
        <x:v>229</x:v>
      </x:c>
      <x:c r="AR1906" s="25" t="n">
        <x:v>53.49</x:v>
      </x:c>
      <x:c r="AS1906" s="30" t="n">
        <x:v>0.764293</x:v>
      </x:c>
      <x:c r="AT1906" s="25" t="n">
        <x:v>0</x:v>
      </x:c>
    </x:row>
    <x:row r="1907">
      <x:c r="A1907" s="25" t="str">
        <x:v>SME001903</x:v>
      </x:c>
      <x:c r="B1907" s="25" t="str">
        <x:v>Synthetic SME 001903</x:v>
      </x:c>
      <x:c r="C1907" s="25" t="str">
        <x:v>RM036</x:v>
      </x:c>
      <x:c r="D1907" s="25" t="str">
        <x:v>Marmara</x:v>
      </x:c>
      <x:c r="E1907" s="25" t="str">
        <x:v>Professional Services</x:v>
      </x:c>
      <x:c r="F1907" s="25" t="str">
        <x:v>MICRO</x:v>
      </x:c>
      <x:c r="G1907" s="25" t="str">
        <x:v>LIMITED</x:v>
      </x:c>
      <x:c r="H1907" s="25" t="str">
        <x:v>2019-07-13</x:v>
      </x:c>
      <x:c r="I1907" s="25" t="n">
        <x:v>85</x:v>
      </x:c>
      <x:c r="J1907" s="28" t="n">
        <x:v>4878756.17</x:v>
      </x:c>
      <x:c r="K1907" s="25" t="n">
        <x:v>2</x:v>
      </x:c>
      <x:c r="L1907" s="26" t="b">
        <x:v>1</x:v>
      </x:c>
      <x:c r="M1907" s="26" t="b">
        <x:v>0</x:v>
      </x:c>
      <x:c r="N1907" s="25" t="n">
        <x:v>74.24</x:v>
      </x:c>
      <x:c r="O1907" s="26" t="b">
        <x:v>1</x:v>
      </x:c>
      <x:c r="P1907" s="25" t="str">
        <x:v>RM_CALL</x:v>
      </x:c>
      <x:c r="Q1907" s="25" t="str">
        <x:v>DERIVED_ANALYTICS</x:v>
      </x:c>
      <x:c r="R1907" s="30" t="n">
        <x:v>0.051368</x:v>
      </x:c>
      <x:c r="S1907" s="25" t="str">
        <x:v>R04</x:v>
      </x:c>
      <x:c r="T1907" s="25" t="n">
        <x:v>0</x:v>
      </x:c>
      <x:c r="U1907" s="25" t="n">
        <x:v>1</x:v>
      </x:c>
      <x:c r="V1907" s="25" t="str">
        <x:v>2026-01-29</x:v>
      </x:c>
      <x:c r="W1907" s="25" t="str">
        <x:v>NONE</x:v>
      </x:c>
      <x:c r="X1907" s="26" t="b">
        <x:v>1</x:v>
      </x:c>
      <x:c r="Y1907" s="26" t="b">
        <x:v>0</x:v>
      </x:c>
      <x:c r="Z1907" s="25" t="str">
        <x:v>CONTROLLED_SYNTHETIC</x:v>
      </x:c>
      <x:c r="AA1907" s="28" t="n">
        <x:v>2659147.44</x:v>
      </x:c>
      <x:c r="AB1907" s="28" t="n">
        <x:v>2261811.52</x:v>
      </x:c>
      <x:c r="AC1907" s="28" t="n">
        <x:v>129350.8</x:v>
      </x:c>
      <x:c r="AD1907" s="28" t="n">
        <x:v>435049.49</x:v>
      </x:c>
      <x:c r="AE1907" s="28" t="n">
        <x:v>863007.91</x:v>
      </x:c>
      <x:c r="AF1907" s="28" t="n">
        <x:v>0</x:v>
      </x:c>
      <x:c r="AG1907" s="28" t="n">
        <x:v>473860.04</x:v>
      </x:c>
      <x:c r="AH1907" s="28" t="n">
        <x:v>129964.866667</x:v>
      </x:c>
      <x:c r="AI1907" s="28" t="n">
        <x:v>249068.296667</x:v>
      </x:c>
      <x:c r="AJ1907" s="25" t="n">
        <x:v>791</x:v>
      </x:c>
      <x:c r="AK1907" s="25" t="n">
        <x:v>0</x:v>
      </x:c>
      <x:c r="AL1907" s="28" t="n">
        <x:v>0</x:v>
      </x:c>
      <x:c r="AM1907" s="28" t="n">
        <x:v>0</x:v>
      </x:c>
      <x:c r="AN1907" s="25"/>
      <x:c r="AO1907" s="25" t="str">
        <x:v>2026-07-30</x:v>
      </x:c>
      <x:c r="AP1907" s="25" t="n">
        <x:v>1</x:v>
      </x:c>
      <x:c r="AQ1907" s="25" t="n">
        <x:v>21</x:v>
      </x:c>
      <x:c r="AR1907" s="25" t="n">
        <x:v>20</x:v>
      </x:c>
      <x:c r="AS1907" s="30" t="n">
        <x:v>0</x:v>
      </x:c>
      <x:c r="AT1907" s="25" t="n">
        <x:v>203</x:v>
      </x:c>
    </x:row>
    <x:row r="1908">
      <x:c r="A1908" s="25" t="str">
        <x:v>SME001904</x:v>
      </x:c>
      <x:c r="B1908" s="25" t="str">
        <x:v>Synthetic SME 001904</x:v>
      </x:c>
      <x:c r="C1908" s="25" t="str">
        <x:v>RM015</x:v>
      </x:c>
      <x:c r="D1908" s="25" t="str">
        <x:v>Marmara</x:v>
      </x:c>
      <x:c r="E1908" s="25" t="str">
        <x:v>Hospitality</x:v>
      </x:c>
      <x:c r="F1908" s="25" t="str">
        <x:v>SMALL</x:v>
      </x:c>
      <x:c r="G1908" s="25" t="str">
        <x:v>JOINT_STOCK</x:v>
      </x:c>
      <x:c r="H1908" s="25" t="str">
        <x:v>2016-05-24</x:v>
      </x:c>
      <x:c r="I1908" s="25" t="n">
        <x:v>122</x:v>
      </x:c>
      <x:c r="J1908" s="28" t="n">
        <x:v>36026018.15</x:v>
      </x:c>
      <x:c r="K1908" s="25" t="n">
        <x:v>48</x:v>
      </x:c>
      <x:c r="L1908" s="26" t="b">
        <x:v>1</x:v>
      </x:c>
      <x:c r="M1908" s="26" t="b">
        <x:v>0</x:v>
      </x:c>
      <x:c r="N1908" s="25" t="n">
        <x:v>52.42</x:v>
      </x:c>
      <x:c r="O1908" s="26" t="b">
        <x:v>1</x:v>
      </x:c>
      <x:c r="P1908" s="25" t="str">
        <x:v>BRANCH</x:v>
      </x:c>
      <x:c r="Q1908" s="25" t="str">
        <x:v>DERIVED_ANALYTICS</x:v>
      </x:c>
      <x:c r="R1908" s="30" t="n">
        <x:v>0.03773</x:v>
      </x:c>
      <x:c r="S1908" s="25" t="str">
        <x:v>R03</x:v>
      </x:c>
      <x:c r="T1908" s="25" t="n">
        <x:v>0</x:v>
      </x:c>
      <x:c r="U1908" s="25" t="n">
        <x:v>1</x:v>
      </x:c>
      <x:c r="V1908" s="25" t="str">
        <x:v>2027-05-01</x:v>
      </x:c>
      <x:c r="W1908" s="25" t="str">
        <x:v>NONE</x:v>
      </x:c>
      <x:c r="X1908" s="26" t="b">
        <x:v>1</x:v>
      </x:c>
      <x:c r="Y1908" s="26" t="b">
        <x:v>1</x:v>
      </x:c>
      <x:c r="Z1908" s="25" t="str">
        <x:v>CONTROLLED_SYNTHETIC</x:v>
      </x:c>
      <x:c r="AA1908" s="28" t="n">
        <x:v>22450106.37</x:v>
      </x:c>
      <x:c r="AB1908" s="28" t="n">
        <x:v>18049480.91</x:v>
      </x:c>
      <x:c r="AC1908" s="28" t="n">
        <x:v>10627536.8</x:v>
      </x:c>
      <x:c r="AD1908" s="28" t="n">
        <x:v>9349992.47</x:v>
      </x:c>
      <x:c r="AE1908" s="28" t="n">
        <x:v>5552363.14</x:v>
      </x:c>
      <x:c r="AF1908" s="28" t="n">
        <x:v>0</x:v>
      </x:c>
      <x:c r="AG1908" s="28" t="n">
        <x:v>3000045.11</x:v>
      </x:c>
      <x:c r="AH1908" s="28" t="n">
        <x:v>957480.171667</x:v>
      </x:c>
      <x:c r="AI1908" s="28" t="n">
        <x:v>1622877.365</x:v>
      </x:c>
      <x:c r="AJ1908" s="25" t="n">
        <x:v>401</x:v>
      </x:c>
      <x:c r="AK1908" s="25" t="n">
        <x:v>0</x:v>
      </x:c>
      <x:c r="AL1908" s="28" t="n">
        <x:v>0</x:v>
      </x:c>
      <x:c r="AM1908" s="28" t="n">
        <x:v>0</x:v>
      </x:c>
      <x:c r="AN1908" s="25"/>
      <x:c r="AO1908" s="25" t="str">
        <x:v>2026-06-30</x:v>
      </x:c>
      <x:c r="AP1908" s="25" t="n">
        <x:v>6</x:v>
      </x:c>
      <x:c r="AQ1908" s="25" t="n">
        <x:v>51</x:v>
      </x:c>
      <x:c r="AR1908" s="25" t="n">
        <x:v>20</x:v>
      </x:c>
      <x:c r="AS1908" s="30" t="n">
        <x:v>0</x:v>
      </x:c>
      <x:c r="AT1908" s="25" t="n">
        <x:v>0</x:v>
      </x:c>
    </x:row>
    <x:row r="1909">
      <x:c r="A1909" s="25" t="str">
        <x:v>SME001905</x:v>
      </x:c>
      <x:c r="B1909" s="25" t="str">
        <x:v>Synthetic SME 001905</x:v>
      </x:c>
      <x:c r="C1909" s="25" t="str">
        <x:v>RM043</x:v>
      </x:c>
      <x:c r="D1909" s="25" t="str">
        <x:v>Mediterranean</x:v>
      </x:c>
      <x:c r="E1909" s="25" t="str">
        <x:v>Hospitality</x:v>
      </x:c>
      <x:c r="F1909" s="25" t="str">
        <x:v>MICRO</x:v>
      </x:c>
      <x:c r="G1909" s="25" t="str">
        <x:v>LIMITED</x:v>
      </x:c>
      <x:c r="H1909" s="25" t="str">
        <x:v>2021-08-21</x:v>
      </x:c>
      <x:c r="I1909" s="25" t="n">
        <x:v>59</x:v>
      </x:c>
      <x:c r="J1909" s="28" t="n">
        <x:v>4128310.82</x:v>
      </x:c>
      <x:c r="K1909" s="25" t="n">
        <x:v>5</x:v>
      </x:c>
      <x:c r="L1909" s="26" t="b">
        <x:v>0</x:v>
      </x:c>
      <x:c r="M1909" s="26" t="b">
        <x:v>0</x:v>
      </x:c>
      <x:c r="N1909" s="25" t="n">
        <x:v>41.48</x:v>
      </x:c>
      <x:c r="O1909" s="26" t="b">
        <x:v>1</x:v>
      </x:c>
      <x:c r="P1909" s="25" t="str">
        <x:v>RM_CALL</x:v>
      </x:c>
      <x:c r="Q1909" s="25" t="str">
        <x:v>DERIVED_ANALYTICS</x:v>
      </x:c>
      <x:c r="R1909" s="30" t="n">
        <x:v>0.043537</x:v>
      </x:c>
      <x:c r="S1909" s="25" t="str">
        <x:v>R03</x:v>
      </x:c>
      <x:c r="T1909" s="25" t="n">
        <x:v>0</x:v>
      </x:c>
      <x:c r="U1909" s="25" t="n">
        <x:v>1</x:v>
      </x:c>
      <x:c r="V1909" s="25" t="str">
        <x:v>2027-01-23</x:v>
      </x:c>
      <x:c r="W1909" s="25" t="str">
        <x:v>NONE</x:v>
      </x:c>
      <x:c r="X1909" s="26" t="b">
        <x:v>1</x:v>
      </x:c>
      <x:c r="Y1909" s="26" t="b">
        <x:v>0</x:v>
      </x:c>
      <x:c r="Z1909" s="25" t="str">
        <x:v>CONTROLLED_SYNTHETIC</x:v>
      </x:c>
      <x:c r="AA1909" s="28" t="n">
        <x:v>2235214.7</x:v>
      </x:c>
      <x:c r="AB1909" s="28" t="n">
        <x:v>2010339.37</x:v>
      </x:c>
      <x:c r="AC1909" s="28" t="n">
        <x:v>1162936.15</x:v>
      </x:c>
      <x:c r="AD1909" s="28" t="n">
        <x:v>1088294.91</x:v>
      </x:c>
      <x:c r="AE1909" s="28" t="n">
        <x:v>0</x:v>
      </x:c>
      <x:c r="AF1909" s="28" t="n">
        <x:v>0</x:v>
      </x:c>
      <x:c r="AG1909" s="28" t="n">
        <x:v>0</x:v>
      </x:c>
      <x:c r="AH1909" s="28" t="n">
        <x:v>99933.361667</x:v>
      </x:c>
      <x:c r="AI1909" s="28" t="n">
        <x:v>227625.986667</x:v>
      </x:c>
      <x:c r="AJ1909" s="25" t="n">
        <x:v>426</x:v>
      </x:c>
      <x:c r="AK1909" s="25" t="n">
        <x:v>2</x:v>
      </x:c>
      <x:c r="AL1909" s="28" t="n">
        <x:v>6332177.72</x:v>
      </x:c>
      <x:c r="AM1909" s="28" t="n">
        <x:v>178124.81</x:v>
      </x:c>
      <x:c r="AN1909" s="25" t="str">
        <x:v>CASH_MANAGEMENT|PAYROLL_SERVICES</x:v>
      </x:c>
      <x:c r="AO1909" s="25" t="str">
        <x:v>2025-12-05</x:v>
      </x:c>
      <x:c r="AP1909" s="25" t="n">
        <x:v>1</x:v>
      </x:c>
      <x:c r="AQ1909" s="25" t="n">
        <x:v>258</x:v>
      </x:c>
      <x:c r="AR1909" s="25" t="n">
        <x:v>55.05</x:v>
      </x:c>
      <x:c r="AS1909" s="30" t="n">
        <x:v>1</x:v>
      </x:c>
      <x:c r="AT1909" s="25" t="n">
        <x:v>0</x:v>
      </x:c>
    </x:row>
    <x:row r="1910">
      <x:c r="A1910" s="25" t="str">
        <x:v>SME001906</x:v>
      </x:c>
      <x:c r="B1910" s="25" t="str">
        <x:v>Synthetic SME 001906</x:v>
      </x:c>
      <x:c r="C1910" s="25" t="str">
        <x:v>RM033</x:v>
      </x:c>
      <x:c r="D1910" s="25" t="str">
        <x:v>Mediterranean</x:v>
      </x:c>
      <x:c r="E1910" s="25" t="str">
        <x:v>Agriculture</x:v>
      </x:c>
      <x:c r="F1910" s="25" t="str">
        <x:v>MICRO</x:v>
      </x:c>
      <x:c r="G1910" s="25" t="str">
        <x:v>JOINT_STOCK</x:v>
      </x:c>
      <x:c r="H1910" s="25" t="str">
        <x:v>2018-10-15</x:v>
      </x:c>
      <x:c r="I1910" s="25" t="n">
        <x:v>94</x:v>
      </x:c>
      <x:c r="J1910" s="28" t="n">
        <x:v>5798681.87</x:v>
      </x:c>
      <x:c r="K1910" s="25" t="n">
        <x:v>3</x:v>
      </x:c>
      <x:c r="L1910" s="26" t="b">
        <x:v>0</x:v>
      </x:c>
      <x:c r="M1910" s="26" t="b">
        <x:v>0</x:v>
      </x:c>
      <x:c r="N1910" s="25" t="n">
        <x:v>53.66</x:v>
      </x:c>
      <x:c r="O1910" s="26" t="b">
        <x:v>1</x:v>
      </x:c>
      <x:c r="P1910" s="25" t="str">
        <x:v>BRANCH</x:v>
      </x:c>
      <x:c r="Q1910" s="25" t="str">
        <x:v>DERIVED_ANALYTICS</x:v>
      </x:c>
      <x:c r="R1910" s="30" t="n">
        <x:v>0.042609</x:v>
      </x:c>
      <x:c r="S1910" s="25" t="str">
        <x:v>R03</x:v>
      </x:c>
      <x:c r="T1910" s="25" t="n">
        <x:v>0</x:v>
      </x:c>
      <x:c r="U1910" s="25" t="n">
        <x:v>1</x:v>
      </x:c>
      <x:c r="V1910" s="25" t="str">
        <x:v>2026-05-20</x:v>
      </x:c>
      <x:c r="W1910" s="25" t="str">
        <x:v>NONE</x:v>
      </x:c>
      <x:c r="X1910" s="26" t="b">
        <x:v>1</x:v>
      </x:c>
      <x:c r="Y1910" s="26" t="b">
        <x:v>1</x:v>
      </x:c>
      <x:c r="Z1910" s="25" t="str">
        <x:v>CONTROLLED_SYNTHETIC</x:v>
      </x:c>
      <x:c r="AA1910" s="28" t="n">
        <x:v>3207558.83</x:v>
      </x:c>
      <x:c r="AB1910" s="28" t="n">
        <x:v>2580819.49</x:v>
      </x:c>
      <x:c r="AC1910" s="28" t="n">
        <x:v>179541</x:v>
      </x:c>
      <x:c r="AD1910" s="28" t="n">
        <x:v>680912.55</x:v>
      </x:c>
      <x:c r="AE1910" s="28" t="n">
        <x:v>0</x:v>
      </x:c>
      <x:c r="AF1910" s="28" t="n">
        <x:v>0</x:v>
      </x:c>
      <x:c r="AG1910" s="28" t="n">
        <x:v>0</x:v>
      </x:c>
      <x:c r="AH1910" s="28" t="n">
        <x:v>87974.918333</x:v>
      </x:c>
      <x:c r="AI1910" s="28" t="n">
        <x:v>274306.106667</x:v>
      </x:c>
      <x:c r="AJ1910" s="25" t="n">
        <x:v>518</x:v>
      </x:c>
      <x:c r="AK1910" s="25" t="n">
        <x:v>1</x:v>
      </x:c>
      <x:c r="AL1910" s="28" t="n">
        <x:v>1352102.6</x:v>
      </x:c>
      <x:c r="AM1910" s="28" t="n">
        <x:v>72591.38</x:v>
      </x:c>
      <x:c r="AN1910" s="25" t="str">
        <x:v>PAYROLL_SERVICES</x:v>
      </x:c>
      <x:c r="AO1910" s="25" t="str">
        <x:v>2026-08-05</x:v>
      </x:c>
      <x:c r="AP1910" s="25" t="n">
        <x:v>6</x:v>
      </x:c>
      <x:c r="AQ1910" s="25" t="n">
        <x:v>15</x:v>
      </x:c>
      <x:c r="AR1910" s="25" t="n">
        <x:v>33.03</x:v>
      </x:c>
      <x:c r="AS1910" s="30" t="n">
        <x:v>0.666212</x:v>
      </x:c>
      <x:c r="AT1910" s="25" t="n">
        <x:v>92</x:v>
      </x:c>
    </x:row>
    <x:row r="1911">
      <x:c r="A1911" s="25" t="str">
        <x:v>SME001907</x:v>
      </x:c>
      <x:c r="B1911" s="25" t="str">
        <x:v>Synthetic SME 001907</x:v>
      </x:c>
      <x:c r="C1911" s="25" t="str">
        <x:v>RM008</x:v>
      </x:c>
      <x:c r="D1911" s="25" t="str">
        <x:v>Marmara</x:v>
      </x:c>
      <x:c r="E1911" s="25" t="str">
        <x:v>Technology</x:v>
      </x:c>
      <x:c r="F1911" s="25" t="str">
        <x:v>SMALL</x:v>
      </x:c>
      <x:c r="G1911" s="25" t="str">
        <x:v>LIMITED</x:v>
      </x:c>
      <x:c r="H1911" s="25" t="str">
        <x:v>2017-08-24</x:v>
      </x:c>
      <x:c r="I1911" s="25" t="n">
        <x:v>107</x:v>
      </x:c>
      <x:c r="J1911" s="28" t="n">
        <x:v>38682805.42</x:v>
      </x:c>
      <x:c r="K1911" s="25" t="n">
        <x:v>37</x:v>
      </x:c>
      <x:c r="L1911" s="26" t="b">
        <x:v>1</x:v>
      </x:c>
      <x:c r="M1911" s="26" t="b">
        <x:v>0</x:v>
      </x:c>
      <x:c r="N1911" s="25" t="n">
        <x:v>28.11</x:v>
      </x:c>
      <x:c r="O1911" s="26" t="b">
        <x:v>1</x:v>
      </x:c>
      <x:c r="P1911" s="25" t="str">
        <x:v>RM_CALL</x:v>
      </x:c>
      <x:c r="Q1911" s="25" t="str">
        <x:v>DERIVED_ANALYTICS</x:v>
      </x:c>
      <x:c r="R1911" s="30" t="n">
        <x:v>0.025374</x:v>
      </x:c>
      <x:c r="S1911" s="25" t="str">
        <x:v>R03</x:v>
      </x:c>
      <x:c r="T1911" s="25" t="n">
        <x:v>0</x:v>
      </x:c>
      <x:c r="U1911" s="25" t="n">
        <x:v>1</x:v>
      </x:c>
      <x:c r="V1911" s="25" t="str">
        <x:v>2026-04-01</x:v>
      </x:c>
      <x:c r="W1911" s="25" t="str">
        <x:v>NONE</x:v>
      </x:c>
      <x:c r="X1911" s="26" t="b">
        <x:v>1</x:v>
      </x:c>
      <x:c r="Y1911" s="26" t="b">
        <x:v>1</x:v>
      </x:c>
      <x:c r="Z1911" s="25" t="str">
        <x:v>CONTROLLED_SYNTHETIC</x:v>
      </x:c>
      <x:c r="AA1911" s="28" t="n">
        <x:v>23778308.25</x:v>
      </x:c>
      <x:c r="AB1911" s="28" t="n">
        <x:v>18995359.13</x:v>
      </x:c>
      <x:c r="AC1911" s="28" t="n">
        <x:v>828972.99</x:v>
      </x:c>
      <x:c r="AD1911" s="28" t="n">
        <x:v>8151661.54</x:v>
      </x:c>
      <x:c r="AE1911" s="28" t="n">
        <x:v>5984219.77</x:v>
      </x:c>
      <x:c r="AF1911" s="28" t="n">
        <x:v>0</x:v>
      </x:c>
      <x:c r="AG1911" s="28" t="n">
        <x:v>3798733.85</x:v>
      </x:c>
      <x:c r="AH1911" s="28" t="n">
        <x:v>831584.166667</x:v>
      </x:c>
      <x:c r="AI1911" s="28" t="n">
        <x:v>2446066.383333</x:v>
      </x:c>
      <x:c r="AJ1911" s="25" t="n">
        <x:v>323</x:v>
      </x:c>
      <x:c r="AK1911" s="25" t="n">
        <x:v>4</x:v>
      </x:c>
      <x:c r="AL1911" s="28" t="n">
        <x:v>58623203.01</x:v>
      </x:c>
      <x:c r="AM1911" s="28" t="n">
        <x:v>1255104.94</x:v>
      </x:c>
      <x:c r="AN1911" s="25" t="str">
        <x:v>CASH_MANAGEMENT|PAYROLL_SERVICES|TERM_DEPOSIT|TRADE_FINANCE</x:v>
      </x:c>
      <x:c r="AO1911" s="25" t="str">
        <x:v>2026-05-24</x:v>
      </x:c>
      <x:c r="AP1911" s="25" t="n">
        <x:v>5</x:v>
      </x:c>
      <x:c r="AQ1911" s="25" t="n">
        <x:v>88</x:v>
      </x:c>
      <x:c r="AR1911" s="25" t="n">
        <x:v>74</x:v>
      </x:c>
      <x:c r="AS1911" s="30" t="n">
        <x:v>1</x:v>
      </x:c>
      <x:c r="AT1911" s="25" t="n">
        <x:v>141</x:v>
      </x:c>
    </x:row>
    <x:row r="1912">
      <x:c r="A1912" s="25" t="str">
        <x:v>SME001908</x:v>
      </x:c>
      <x:c r="B1912" s="25" t="str">
        <x:v>Synthetic SME 001908</x:v>
      </x:c>
      <x:c r="C1912" s="25" t="str">
        <x:v>RM014</x:v>
      </x:c>
      <x:c r="D1912" s="25" t="str">
        <x:v>Eastern</x:v>
      </x:c>
      <x:c r="E1912" s="25" t="str">
        <x:v>Manufacturing</x:v>
      </x:c>
      <x:c r="F1912" s="25" t="str">
        <x:v>MICRO</x:v>
      </x:c>
      <x:c r="G1912" s="25" t="str">
        <x:v>SOLE_PROPRIETOR</x:v>
      </x:c>
      <x:c r="H1912" s="25" t="str">
        <x:v>2015-11-22</x:v>
      </x:c>
      <x:c r="I1912" s="25" t="n">
        <x:v>128</x:v>
      </x:c>
      <x:c r="J1912" s="28" t="n">
        <x:v>3269863.28</x:v>
      </x:c>
      <x:c r="K1912" s="25" t="n">
        <x:v>8</x:v>
      </x:c>
      <x:c r="L1912" s="26" t="b">
        <x:v>1</x:v>
      </x:c>
      <x:c r="M1912" s="26" t="b">
        <x:v>0</x:v>
      </x:c>
      <x:c r="N1912" s="25" t="n">
        <x:v>62.28</x:v>
      </x:c>
      <x:c r="O1912" s="26" t="b">
        <x:v>1</x:v>
      </x:c>
      <x:c r="P1912" s="25" t="str">
        <x:v>SECURE_MESSAGE</x:v>
      </x:c>
      <x:c r="Q1912" s="25" t="str">
        <x:v>DERIVED_ANALYTICS</x:v>
      </x:c>
      <x:c r="R1912" s="30" t="n">
        <x:v>0.06563</x:v>
      </x:c>
      <x:c r="S1912" s="25" t="str">
        <x:v>R04</x:v>
      </x:c>
      <x:c r="T1912" s="25" t="n">
        <x:v>0</x:v>
      </x:c>
      <x:c r="U1912" s="25" t="n">
        <x:v>1</x:v>
      </x:c>
      <x:c r="V1912" s="25" t="str">
        <x:v>2027-01-10</x:v>
      </x:c>
      <x:c r="W1912" s="25" t="str">
        <x:v>NONE</x:v>
      </x:c>
      <x:c r="X1912" s="26" t="b">
        <x:v>1</x:v>
      </x:c>
      <x:c r="Y1912" s="26" t="b">
        <x:v>0</x:v>
      </x:c>
      <x:c r="Z1912" s="25" t="str">
        <x:v>CONTROLLED_SYNTHETIC</x:v>
      </x:c>
      <x:c r="AA1912" s="28" t="n">
        <x:v>1600133.67</x:v>
      </x:c>
      <x:c r="AB1912" s="28" t="n">
        <x:v>1396418.3</x:v>
      </x:c>
      <x:c r="AC1912" s="28" t="n">
        <x:v>46505.4</x:v>
      </x:c>
      <x:c r="AD1912" s="28" t="n">
        <x:v>1487145.19</x:v>
      </x:c>
      <x:c r="AE1912" s="28" t="n">
        <x:v>494204.04</x:v>
      </x:c>
      <x:c r="AF1912" s="28" t="n">
        <x:v>0</x:v>
      </x:c>
      <x:c r="AG1912" s="28" t="n">
        <x:v>301571.04</x:v>
      </x:c>
      <x:c r="AH1912" s="28" t="n">
        <x:v>66432.696667</x:v>
      </x:c>
      <x:c r="AI1912" s="28" t="n">
        <x:v>165298.211667</x:v>
      </x:c>
      <x:c r="AJ1912" s="25" t="n">
        <x:v>515</x:v>
      </x:c>
      <x:c r="AK1912" s="25" t="n">
        <x:v>2</x:v>
      </x:c>
      <x:c r="AL1912" s="28" t="n">
        <x:v>1136511.44</x:v>
      </x:c>
      <x:c r="AM1912" s="28" t="n">
        <x:v>57942.03</x:v>
      </x:c>
      <x:c r="AN1912" s="25" t="str">
        <x:v>FX_RISK_MANAGEMENT|POS_MERCHANT_ACQUIRING</x:v>
      </x:c>
      <x:c r="AO1912" s="25" t="str">
        <x:v>2026-07-31</x:v>
      </x:c>
      <x:c r="AP1912" s="25" t="n">
        <x:v>5</x:v>
      </x:c>
      <x:c r="AQ1912" s="25" t="n">
        <x:v>20</x:v>
      </x:c>
      <x:c r="AR1912" s="25" t="n">
        <x:v>42.73</x:v>
      </x:c>
      <x:c r="AS1912" s="30" t="n">
        <x:v>0.993062</x:v>
      </x:c>
      <x:c r="AT1912" s="25" t="n">
        <x:v>0</x:v>
      </x:c>
    </x:row>
    <x:row r="1913">
      <x:c r="A1913" s="25" t="str">
        <x:v>SME001909</x:v>
      </x:c>
      <x:c r="B1913" s="25" t="str">
        <x:v>Synthetic SME 001909</x:v>
      </x:c>
      <x:c r="C1913" s="25" t="str">
        <x:v>RM023</x:v>
      </x:c>
      <x:c r="D1913" s="25" t="str">
        <x:v>Black Sea</x:v>
      </x:c>
      <x:c r="E1913" s="25" t="str">
        <x:v>Healthcare</x:v>
      </x:c>
      <x:c r="F1913" s="25" t="str">
        <x:v>MICRO</x:v>
      </x:c>
      <x:c r="G1913" s="25" t="str">
        <x:v>LIMITED</x:v>
      </x:c>
      <x:c r="H1913" s="25" t="str">
        <x:v>2025-03-03</x:v>
      </x:c>
      <x:c r="I1913" s="25" t="n">
        <x:v>17</x:v>
      </x:c>
      <x:c r="J1913" s="28" t="n">
        <x:v>12559907.22</x:v>
      </x:c>
      <x:c r="K1913" s="25" t="n">
        <x:v>3</x:v>
      </x:c>
      <x:c r="L1913" s="26" t="b">
        <x:v>0</x:v>
      </x:c>
      <x:c r="M1913" s="26" t="b">
        <x:v>0</x:v>
      </x:c>
      <x:c r="N1913" s="25" t="n">
        <x:v>90.18</x:v>
      </x:c>
      <x:c r="O1913" s="26" t="b">
        <x:v>1</x:v>
      </x:c>
      <x:c r="P1913" s="25" t="str">
        <x:v>VIDEO_MEETING</x:v>
      </x:c>
      <x:c r="Q1913" s="25" t="str">
        <x:v>DERIVED_ANALYTICS</x:v>
      </x:c>
      <x:c r="R1913" s="30" t="n">
        <x:v>0.031618</x:v>
      </x:c>
      <x:c r="S1913" s="25" t="str">
        <x:v>R03</x:v>
      </x:c>
      <x:c r="T1913" s="25" t="n">
        <x:v>0</x:v>
      </x:c>
      <x:c r="U1913" s="25" t="n">
        <x:v>1</x:v>
      </x:c>
      <x:c r="V1913" s="25" t="str">
        <x:v>2026-07-21</x:v>
      </x:c>
      <x:c r="W1913" s="25" t="str">
        <x:v>NONE</x:v>
      </x:c>
      <x:c r="X1913" s="26" t="b">
        <x:v>1</x:v>
      </x:c>
      <x:c r="Y1913" s="26" t="b">
        <x:v>0</x:v>
      </x:c>
      <x:c r="Z1913" s="25" t="str">
        <x:v>CONTROLLED_SYNTHETIC</x:v>
      </x:c>
      <x:c r="AA1913" s="28" t="n">
        <x:v>6868038.65</x:v>
      </x:c>
      <x:c r="AB1913" s="28" t="n">
        <x:v>5649951.12</x:v>
      </x:c>
      <x:c r="AC1913" s="28" t="n">
        <x:v>3737927.24</x:v>
      </x:c>
      <x:c r="AD1913" s="28" t="n">
        <x:v>586333.96</x:v>
      </x:c>
      <x:c r="AE1913" s="28" t="n">
        <x:v>0</x:v>
      </x:c>
      <x:c r="AF1913" s="28" t="n">
        <x:v>0</x:v>
      </x:c>
      <x:c r="AG1913" s="28" t="n">
        <x:v>0</x:v>
      </x:c>
      <x:c r="AH1913" s="28" t="n">
        <x:v>213951.511667</x:v>
      </x:c>
      <x:c r="AI1913" s="28" t="n">
        <x:v>899601.401667</x:v>
      </x:c>
      <x:c r="AJ1913" s="25" t="n">
        <x:v>741</x:v>
      </x:c>
      <x:c r="AK1913" s="25" t="n">
        <x:v>2</x:v>
      </x:c>
      <x:c r="AL1913" s="28" t="n">
        <x:v>1996893.82</x:v>
      </x:c>
      <x:c r="AM1913" s="28" t="n">
        <x:v>62843.66</x:v>
      </x:c>
      <x:c r="AN1913" s="25" t="str">
        <x:v>PAYROLL_SERVICES|WORKING_CAPITAL_LOAN</x:v>
      </x:c>
      <x:c r="AO1913" s="25" t="str">
        <x:v>2026-08-08</x:v>
      </x:c>
      <x:c r="AP1913" s="25" t="n">
        <x:v>4</x:v>
      </x:c>
      <x:c r="AQ1913" s="25" t="n">
        <x:v>12</x:v>
      </x:c>
      <x:c r="AR1913" s="25" t="n">
        <x:v>21.5</x:v>
      </x:c>
      <x:c r="AS1913" s="30" t="n">
        <x:v>0.454256</x:v>
      </x:c>
      <x:c r="AT1913" s="25" t="n">
        <x:v>30</x:v>
      </x:c>
    </x:row>
    <x:row r="1914">
      <x:c r="A1914" s="25" t="str">
        <x:v>SME001910</x:v>
      </x:c>
      <x:c r="B1914" s="25" t="str">
        <x:v>Synthetic SME 001910</x:v>
      </x:c>
      <x:c r="C1914" s="25" t="str">
        <x:v>RM029</x:v>
      </x:c>
      <x:c r="D1914" s="25" t="str">
        <x:v>Marmara</x:v>
      </x:c>
      <x:c r="E1914" s="25" t="str">
        <x:v>Wholesale Trade</x:v>
      </x:c>
      <x:c r="F1914" s="25" t="str">
        <x:v>MEDIUM</x:v>
      </x:c>
      <x:c r="G1914" s="25" t="str">
        <x:v>LIMITED</x:v>
      </x:c>
      <x:c r="H1914" s="25" t="str">
        <x:v>2023-09-14</x:v>
      </x:c>
      <x:c r="I1914" s="25" t="n">
        <x:v>35</x:v>
      </x:c>
      <x:c r="J1914" s="28" t="n">
        <x:v>157559762.94</x:v>
      </x:c>
      <x:c r="K1914" s="25" t="n">
        <x:v>245</x:v>
      </x:c>
      <x:c r="L1914" s="26" t="b">
        <x:v>0</x:v>
      </x:c>
      <x:c r="M1914" s="26" t="b">
        <x:v>0</x:v>
      </x:c>
      <x:c r="N1914" s="25" t="n">
        <x:v>74.21</x:v>
      </x:c>
      <x:c r="O1914" s="26" t="b">
        <x:v>1</x:v>
      </x:c>
      <x:c r="P1914" s="25" t="str">
        <x:v>RM_CALL</x:v>
      </x:c>
      <x:c r="Q1914" s="25" t="str">
        <x:v>DERIVED_ANALYTICS</x:v>
      </x:c>
      <x:c r="R1914" s="30" t="n">
        <x:v>0.030508</x:v>
      </x:c>
      <x:c r="S1914" s="25" t="str">
        <x:v>R03</x:v>
      </x:c>
      <x:c r="T1914" s="25" t="n">
        <x:v>0</x:v>
      </x:c>
      <x:c r="U1914" s="25" t="n">
        <x:v>1</x:v>
      </x:c>
      <x:c r="V1914" s="25" t="str">
        <x:v>2027-09-28</x:v>
      </x:c>
      <x:c r="W1914" s="25" t="str">
        <x:v>LOW</x:v>
      </x:c>
      <x:c r="X1914" s="26" t="b">
        <x:v>1</x:v>
      </x:c>
      <x:c r="Y1914" s="26" t="b">
        <x:v>1</x:v>
      </x:c>
      <x:c r="Z1914" s="25" t="str">
        <x:v>CONTROLLED_SYNTHETIC</x:v>
      </x:c>
      <x:c r="AA1914" s="28" t="n">
        <x:v>84557318.58</x:v>
      </x:c>
      <x:c r="AB1914" s="28" t="n">
        <x:v>75888216.89</x:v>
      </x:c>
      <x:c r="AC1914" s="28" t="n">
        <x:v>4253252.54</x:v>
      </x:c>
      <x:c r="AD1914" s="28" t="n">
        <x:v>55744533.48</x:v>
      </x:c>
      <x:c r="AE1914" s="28" t="n">
        <x:v>0</x:v>
      </x:c>
      <x:c r="AF1914" s="28" t="n">
        <x:v>0</x:v>
      </x:c>
      <x:c r="AG1914" s="28" t="n">
        <x:v>0</x:v>
      </x:c>
      <x:c r="AH1914" s="28" t="n">
        <x:v>2750094</x:v>
      </x:c>
      <x:c r="AI1914" s="28" t="n">
        <x:v>6719204.313333</x:v>
      </x:c>
      <x:c r="AJ1914" s="25" t="n">
        <x:v>574</x:v>
      </x:c>
      <x:c r="AK1914" s="25" t="n">
        <x:v>2</x:v>
      </x:c>
      <x:c r="AL1914" s="28" t="n">
        <x:v>102401598.93</x:v>
      </x:c>
      <x:c r="AM1914" s="28" t="n">
        <x:v>4460109.35</x:v>
      </x:c>
      <x:c r="AN1914" s="25" t="str">
        <x:v>BUSINESS_CREDIT_CARD|PAYROLL_SERVICES</x:v>
      </x:c>
      <x:c r="AO1914" s="25" t="str">
        <x:v>2026-07-19</x:v>
      </x:c>
      <x:c r="AP1914" s="25" t="n">
        <x:v>6</x:v>
      </x:c>
      <x:c r="AQ1914" s="25" t="n">
        <x:v>32</x:v>
      </x:c>
      <x:c r="AR1914" s="25" t="n">
        <x:v>39.53</x:v>
      </x:c>
      <x:c r="AS1914" s="30" t="n">
        <x:v>1</x:v>
      </x:c>
      <x:c r="AT1914" s="25" t="n">
        <x:v>0</x:v>
      </x:c>
    </x:row>
    <x:row r="1915">
      <x:c r="A1915" s="25" t="str">
        <x:v>SME001911</x:v>
      </x:c>
      <x:c r="B1915" s="25" t="str">
        <x:v>Synthetic SME 001911</x:v>
      </x:c>
      <x:c r="C1915" s="25" t="str">
        <x:v>RM010</x:v>
      </x:c>
      <x:c r="D1915" s="25" t="str">
        <x:v>Central Anatolia</x:v>
      </x:c>
      <x:c r="E1915" s="25" t="str">
        <x:v>Retail Trade</x:v>
      </x:c>
      <x:c r="F1915" s="25" t="str">
        <x:v>SMALL</x:v>
      </x:c>
      <x:c r="G1915" s="25" t="str">
        <x:v>LIMITED</x:v>
      </x:c>
      <x:c r="H1915" s="25" t="str">
        <x:v>2019-05-15</x:v>
      </x:c>
      <x:c r="I1915" s="25" t="n">
        <x:v>87</x:v>
      </x:c>
      <x:c r="J1915" s="28" t="n">
        <x:v>18658305.65</x:v>
      </x:c>
      <x:c r="K1915" s="25" t="n">
        <x:v>19</x:v>
      </x:c>
      <x:c r="L1915" s="26" t="b">
        <x:v>0</x:v>
      </x:c>
      <x:c r="M1915" s="26" t="b">
        <x:v>0</x:v>
      </x:c>
      <x:c r="N1915" s="25" t="n">
        <x:v>53.39</x:v>
      </x:c>
      <x:c r="O1915" s="26" t="b">
        <x:v>1</x:v>
      </x:c>
      <x:c r="P1915" s="25" t="str">
        <x:v>VIDEO_MEETING</x:v>
      </x:c>
      <x:c r="Q1915" s="25" t="str">
        <x:v>DERIVED_ANALYTICS</x:v>
      </x:c>
      <x:c r="R1915" s="30" t="n">
        <x:v>0.020112</x:v>
      </x:c>
      <x:c r="S1915" s="25" t="str">
        <x:v>R02</x:v>
      </x:c>
      <x:c r="T1915" s="25" t="n">
        <x:v>0</x:v>
      </x:c>
      <x:c r="U1915" s="25" t="n">
        <x:v>1</x:v>
      </x:c>
      <x:c r="V1915" s="25" t="str">
        <x:v>2027-01-14</x:v>
      </x:c>
      <x:c r="W1915" s="25" t="str">
        <x:v>NONE</x:v>
      </x:c>
      <x:c r="X1915" s="26" t="b">
        <x:v>1</x:v>
      </x:c>
      <x:c r="Y1915" s="26" t="b">
        <x:v>1</x:v>
      </x:c>
      <x:c r="Z1915" s="25" t="str">
        <x:v>CONTROLLED_SYNTHETIC</x:v>
      </x:c>
      <x:c r="AA1915" s="28" t="n">
        <x:v>10894873.09</x:v>
      </x:c>
      <x:c r="AB1915" s="28" t="n">
        <x:v>9519869.84</x:v>
      </x:c>
      <x:c r="AC1915" s="28" t="n">
        <x:v>4664158.92</x:v>
      </x:c>
      <x:c r="AD1915" s="28" t="n">
        <x:v>3408688.79</x:v>
      </x:c>
      <x:c r="AE1915" s="28" t="n">
        <x:v>0</x:v>
      </x:c>
      <x:c r="AF1915" s="28" t="n">
        <x:v>0</x:v>
      </x:c>
      <x:c r="AG1915" s="28" t="n">
        <x:v>0</x:v>
      </x:c>
      <x:c r="AH1915" s="28" t="n">
        <x:v>304567.433333</x:v>
      </x:c>
      <x:c r="AI1915" s="28" t="n">
        <x:v>962313.195</x:v>
      </x:c>
      <x:c r="AJ1915" s="25" t="n">
        <x:v>548</x:v>
      </x:c>
      <x:c r="AK1915" s="25" t="n">
        <x:v>3</x:v>
      </x:c>
      <x:c r="AL1915" s="28" t="n">
        <x:v>16184181.63</x:v>
      </x:c>
      <x:c r="AM1915" s="28" t="n">
        <x:v>774610.05</x:v>
      </x:c>
      <x:c r="AN1915" s="25" t="str">
        <x:v>BUSINESS_CREDIT_CARD|POS_MERCHANT_ACQUIRING|WORKING_CAPITAL_LOAN</x:v>
      </x:c>
      <x:c r="AO1915" s="25" t="str">
        <x:v>2026-06-11</x:v>
      </x:c>
      <x:c r="AP1915" s="25" t="n">
        <x:v>4</x:v>
      </x:c>
      <x:c r="AQ1915" s="25" t="n">
        <x:v>70</x:v>
      </x:c>
      <x:c r="AR1915" s="25" t="n">
        <x:v>63.79</x:v>
      </x:c>
      <x:c r="AS1915" s="30" t="n">
        <x:v>1</x:v>
      </x:c>
      <x:c r="AT1915" s="25" t="n">
        <x:v>0</x:v>
      </x:c>
    </x:row>
    <x:row r="1916">
      <x:c r="A1916" s="25" t="str">
        <x:v>SME001912</x:v>
      </x:c>
      <x:c r="B1916" s="25" t="str">
        <x:v>Synthetic SME 001912</x:v>
      </x:c>
      <x:c r="C1916" s="25" t="str">
        <x:v>RM020</x:v>
      </x:c>
      <x:c r="D1916" s="25" t="str">
        <x:v>Mediterranean</x:v>
      </x:c>
      <x:c r="E1916" s="25" t="str">
        <x:v>Transportation</x:v>
      </x:c>
      <x:c r="F1916" s="25" t="str">
        <x:v>SMALL</x:v>
      </x:c>
      <x:c r="G1916" s="25" t="str">
        <x:v>LIMITED</x:v>
      </x:c>
      <x:c r="H1916" s="25" t="str">
        <x:v>2024-11-01</x:v>
      </x:c>
      <x:c r="I1916" s="25" t="n">
        <x:v>21</x:v>
      </x:c>
      <x:c r="J1916" s="28" t="n">
        <x:v>9871135.66</x:v>
      </x:c>
      <x:c r="K1916" s="25" t="n">
        <x:v>28</x:v>
      </x:c>
      <x:c r="L1916" s="26" t="b">
        <x:v>0</x:v>
      </x:c>
      <x:c r="M1916" s="26" t="b">
        <x:v>0</x:v>
      </x:c>
      <x:c r="N1916" s="25" t="n">
        <x:v>67.05</x:v>
      </x:c>
      <x:c r="O1916" s="26" t="b">
        <x:v>1</x:v>
      </x:c>
      <x:c r="P1916" s="25" t="str">
        <x:v>VIDEO_MEETING</x:v>
      </x:c>
      <x:c r="Q1916" s="25" t="str">
        <x:v>DERIVED_ANALYTICS</x:v>
      </x:c>
      <x:c r="R1916" s="30" t="n">
        <x:v>0.0167</x:v>
      </x:c>
      <x:c r="S1916" s="25" t="str">
        <x:v>R02</x:v>
      </x:c>
      <x:c r="T1916" s="25" t="n">
        <x:v>60</x:v>
      </x:c>
      <x:c r="U1916" s="25" t="n">
        <x:v>2</x:v>
      </x:c>
      <x:c r="V1916" s="25" t="str">
        <x:v>2026-10-21</x:v>
      </x:c>
      <x:c r="W1916" s="25" t="str">
        <x:v>NONE</x:v>
      </x:c>
      <x:c r="X1916" s="26" t="b">
        <x:v>1</x:v>
      </x:c>
      <x:c r="Y1916" s="26" t="b">
        <x:v>1</x:v>
      </x:c>
      <x:c r="Z1916" s="25" t="str">
        <x:v>CONTROLLED_SYNTHETIC</x:v>
      </x:c>
      <x:c r="AA1916" s="28" t="n">
        <x:v>5786220.35</x:v>
      </x:c>
      <x:c r="AB1916" s="28" t="n">
        <x:v>4918655.14</x:v>
      </x:c>
      <x:c r="AC1916" s="28" t="n">
        <x:v>280019.2</x:v>
      </x:c>
      <x:c r="AD1916" s="28" t="n">
        <x:v>6125778.28</x:v>
      </x:c>
      <x:c r="AE1916" s="28" t="n">
        <x:v>0</x:v>
      </x:c>
      <x:c r="AF1916" s="28" t="n">
        <x:v>0</x:v>
      </x:c>
      <x:c r="AG1916" s="28" t="n">
        <x:v>0</x:v>
      </x:c>
      <x:c r="AH1916" s="28" t="n">
        <x:v>264523.29</x:v>
      </x:c>
      <x:c r="AI1916" s="28" t="n">
        <x:v>453849.325</x:v>
      </x:c>
      <x:c r="AJ1916" s="25" t="n">
        <x:v>625</x:v>
      </x:c>
      <x:c r="AK1916" s="25" t="n">
        <x:v>2</x:v>
      </x:c>
      <x:c r="AL1916" s="28" t="n">
        <x:v>12404105.91</x:v>
      </x:c>
      <x:c r="AM1916" s="28" t="n">
        <x:v>581494.1</x:v>
      </x:c>
      <x:c r="AN1916" s="25" t="str">
        <x:v>BUSINESS_CREDIT_CARD|PAYROLL_SERVICES</x:v>
      </x:c>
      <x:c r="AO1916" s="25" t="str">
        <x:v>2026-07-27</x:v>
      </x:c>
      <x:c r="AP1916" s="25" t="n">
        <x:v>5</x:v>
      </x:c>
      <x:c r="AQ1916" s="25" t="n">
        <x:v>24</x:v>
      </x:c>
      <x:c r="AR1916" s="25" t="n">
        <x:v>46</x:v>
      </x:c>
      <x:c r="AS1916" s="30" t="n">
        <x:v>1</x:v>
      </x:c>
      <x:c r="AT1916" s="25" t="n">
        <x:v>0</x:v>
      </x:c>
    </x:row>
    <x:row r="1917">
      <x:c r="A1917" s="25" t="str">
        <x:v>SME001913</x:v>
      </x:c>
      <x:c r="B1917" s="25" t="str">
        <x:v>Synthetic SME 001913</x:v>
      </x:c>
      <x:c r="C1917" s="25" t="str">
        <x:v>RM047</x:v>
      </x:c>
      <x:c r="D1917" s="25" t="str">
        <x:v>Central Anatolia</x:v>
      </x:c>
      <x:c r="E1917" s="25" t="str">
        <x:v>Hospitality</x:v>
      </x:c>
      <x:c r="F1917" s="25" t="str">
        <x:v>SMALL</x:v>
      </x:c>
      <x:c r="G1917" s="25" t="str">
        <x:v>JOINT_STOCK</x:v>
      </x:c>
      <x:c r="H1917" s="25" t="str">
        <x:v>2018-06-07</x:v>
      </x:c>
      <x:c r="I1917" s="25" t="n">
        <x:v>98</x:v>
      </x:c>
      <x:c r="J1917" s="28" t="n">
        <x:v>65375715.58</x:v>
      </x:c>
      <x:c r="K1917" s="25" t="n">
        <x:v>19</x:v>
      </x:c>
      <x:c r="L1917" s="26" t="b">
        <x:v>0</x:v>
      </x:c>
      <x:c r="M1917" s="26" t="b">
        <x:v>0</x:v>
      </x:c>
      <x:c r="N1917" s="25" t="n">
        <x:v>58.92</x:v>
      </x:c>
      <x:c r="O1917" s="26" t="b">
        <x:v>1</x:v>
      </x:c>
      <x:c r="P1917" s="25" t="str">
        <x:v>RM_CALL</x:v>
      </x:c>
      <x:c r="Q1917" s="25" t="str">
        <x:v>DERIVED_ANALYTICS</x:v>
      </x:c>
      <x:c r="R1917" s="30" t="n">
        <x:v>0.032429</x:v>
      </x:c>
      <x:c r="S1917" s="25" t="str">
        <x:v>R03</x:v>
      </x:c>
      <x:c r="T1917" s="25" t="n">
        <x:v>0</x:v>
      </x:c>
      <x:c r="U1917" s="25" t="n">
        <x:v>1</x:v>
      </x:c>
      <x:c r="V1917" s="25" t="str">
        <x:v>2027-09-17</x:v>
      </x:c>
      <x:c r="W1917" s="25" t="str">
        <x:v>NONE</x:v>
      </x:c>
      <x:c r="X1917" s="26" t="b">
        <x:v>1</x:v>
      </x:c>
      <x:c r="Y1917" s="26" t="b">
        <x:v>0</x:v>
      </x:c>
      <x:c r="Z1917" s="25" t="str">
        <x:v>CONTROLLED_SYNTHETIC</x:v>
      </x:c>
      <x:c r="AA1917" s="28" t="n">
        <x:v>36190722.85</x:v>
      </x:c>
      <x:c r="AB1917" s="28" t="n">
        <x:v>31021503.83</x:v>
      </x:c>
      <x:c r="AC1917" s="28" t="n">
        <x:v>18165241.1</x:v>
      </x:c>
      <x:c r="AD1917" s="28" t="n">
        <x:v>3429373.82</x:v>
      </x:c>
      <x:c r="AE1917" s="28" t="n">
        <x:v>0</x:v>
      </x:c>
      <x:c r="AF1917" s="28" t="n">
        <x:v>0</x:v>
      </x:c>
      <x:c r="AG1917" s="28" t="n">
        <x:v>0</x:v>
      </x:c>
      <x:c r="AH1917" s="28" t="n">
        <x:v>1662018.728333</x:v>
      </x:c>
      <x:c r="AI1917" s="28" t="n">
        <x:v>3599174.961667</x:v>
      </x:c>
      <x:c r="AJ1917" s="25" t="n">
        <x:v>676</x:v>
      </x:c>
      <x:c r="AK1917" s="25" t="n">
        <x:v>2</x:v>
      </x:c>
      <x:c r="AL1917" s="28" t="n">
        <x:v>41497432.27</x:v>
      </x:c>
      <x:c r="AM1917" s="28" t="n">
        <x:v>1286638.72</x:v>
      </x:c>
      <x:c r="AN1917" s="25" t="str">
        <x:v>POS_MERCHANT_ACQUIRING|WORKING_CAPITAL_LOAN</x:v>
      </x:c>
      <x:c r="AO1917" s="25" t="str">
        <x:v>2025-10-27</x:v>
      </x:c>
      <x:c r="AP1917" s="25" t="n">
        <x:v>1</x:v>
      </x:c>
      <x:c r="AQ1917" s="25" t="n">
        <x:v>297</x:v>
      </x:c>
      <x:c r="AR1917" s="25" t="n">
        <x:v>50.77</x:v>
      </x:c>
      <x:c r="AS1917" s="30" t="n">
        <x:v>1</x:v>
      </x:c>
      <x:c r="AT1917" s="25" t="n">
        <x:v>0</x:v>
      </x:c>
    </x:row>
    <x:row r="1918">
      <x:c r="A1918" s="25" t="str">
        <x:v>SME001914</x:v>
      </x:c>
      <x:c r="B1918" s="25" t="str">
        <x:v>Synthetic SME 001914</x:v>
      </x:c>
      <x:c r="C1918" s="25" t="str">
        <x:v>RM015</x:v>
      </x:c>
      <x:c r="D1918" s="25" t="str">
        <x:v>Marmara</x:v>
      </x:c>
      <x:c r="E1918" s="25" t="str">
        <x:v>Retail Trade</x:v>
      </x:c>
      <x:c r="F1918" s="25" t="str">
        <x:v>SMALL</x:v>
      </x:c>
      <x:c r="G1918" s="25" t="str">
        <x:v>JOINT_STOCK</x:v>
      </x:c>
      <x:c r="H1918" s="25" t="str">
        <x:v>2023-09-25</x:v>
      </x:c>
      <x:c r="I1918" s="25" t="n">
        <x:v>34</x:v>
      </x:c>
      <x:c r="J1918" s="28" t="n">
        <x:v>54816801.31</x:v>
      </x:c>
      <x:c r="K1918" s="25" t="n">
        <x:v>43</x:v>
      </x:c>
      <x:c r="L1918" s="26" t="b">
        <x:v>0</x:v>
      </x:c>
      <x:c r="M1918" s="26" t="b">
        <x:v>0</x:v>
      </x:c>
      <x:c r="N1918" s="25" t="n">
        <x:v>86.92</x:v>
      </x:c>
      <x:c r="O1918" s="26" t="b">
        <x:v>1</x:v>
      </x:c>
      <x:c r="P1918" s="25" t="str">
        <x:v>SECURE_MESSAGE</x:v>
      </x:c>
      <x:c r="Q1918" s="25" t="str">
        <x:v>DERIVED_ANALYTICS</x:v>
      </x:c>
      <x:c r="R1918" s="30" t="n">
        <x:v>0.025019</x:v>
      </x:c>
      <x:c r="S1918" s="25" t="str">
        <x:v>R03</x:v>
      </x:c>
      <x:c r="T1918" s="25" t="n">
        <x:v>0</x:v>
      </x:c>
      <x:c r="U1918" s="25" t="n">
        <x:v>1</x:v>
      </x:c>
      <x:c r="V1918" s="25" t="str">
        <x:v>2027-07-01</x:v>
      </x:c>
      <x:c r="W1918" s="25" t="str">
        <x:v>NONE</x:v>
      </x:c>
      <x:c r="X1918" s="26" t="b">
        <x:v>1</x:v>
      </x:c>
      <x:c r="Y1918" s="26" t="b">
        <x:v>1</x:v>
      </x:c>
      <x:c r="Z1918" s="25" t="str">
        <x:v>CONTROLLED_SYNTHETIC</x:v>
      </x:c>
      <x:c r="AA1918" s="28" t="n">
        <x:v>33576136.02</x:v>
      </x:c>
      <x:c r="AB1918" s="28" t="n">
        <x:v>31403397.47</x:v>
      </x:c>
      <x:c r="AC1918" s="28" t="n">
        <x:v>17817705.16</x:v>
      </x:c>
      <x:c r="AD1918" s="28" t="n">
        <x:v>8930601.87</x:v>
      </x:c>
      <x:c r="AE1918" s="28" t="n">
        <x:v>0</x:v>
      </x:c>
      <x:c r="AF1918" s="28" t="n">
        <x:v>0</x:v>
      </x:c>
      <x:c r="AG1918" s="28" t="n">
        <x:v>0</x:v>
      </x:c>
      <x:c r="AH1918" s="28" t="n">
        <x:v>1356552.785</x:v>
      </x:c>
      <x:c r="AI1918" s="28" t="n">
        <x:v>2895152.331667</x:v>
      </x:c>
      <x:c r="AJ1918" s="25" t="n">
        <x:v>897</x:v>
      </x:c>
      <x:c r="AK1918" s="25" t="n">
        <x:v>2</x:v>
      </x:c>
      <x:c r="AL1918" s="28" t="n">
        <x:v>28425499.96</x:v>
      </x:c>
      <x:c r="AM1918" s="28" t="n">
        <x:v>887270.25</x:v>
      </x:c>
      <x:c r="AN1918" s="25" t="str">
        <x:v>PAYROLL_SERVICES|WORKING_CAPITAL_LOAN</x:v>
      </x:c>
      <x:c r="AO1918" s="25" t="str">
        <x:v>2026-07-03</x:v>
      </x:c>
      <x:c r="AP1918" s="25" t="n">
        <x:v>5</x:v>
      </x:c>
      <x:c r="AQ1918" s="25" t="n">
        <x:v>48</x:v>
      </x:c>
      <x:c r="AR1918" s="25" t="n">
        <x:v>35.61</x:v>
      </x:c>
      <x:c r="AS1918" s="30" t="n">
        <x:v>1</x:v>
      </x:c>
      <x:c r="AT1918" s="25" t="n">
        <x:v>0</x:v>
      </x:c>
    </x:row>
    <x:row r="1919">
      <x:c r="A1919" s="25" t="str">
        <x:v>SME001915</x:v>
      </x:c>
      <x:c r="B1919" s="25" t="str">
        <x:v>Synthetic SME 001915</x:v>
      </x:c>
      <x:c r="C1919" s="25" t="str">
        <x:v>RM041</x:v>
      </x:c>
      <x:c r="D1919" s="25" t="str">
        <x:v>Marmara</x:v>
      </x:c>
      <x:c r="E1919" s="25" t="str">
        <x:v>Manufacturing</x:v>
      </x:c>
      <x:c r="F1919" s="25" t="str">
        <x:v>MICRO</x:v>
      </x:c>
      <x:c r="G1919" s="25" t="str">
        <x:v>LIMITED</x:v>
      </x:c>
      <x:c r="H1919" s="25" t="str">
        <x:v>2019-01-10</x:v>
      </x:c>
      <x:c r="I1919" s="25" t="n">
        <x:v>91</x:v>
      </x:c>
      <x:c r="J1919" s="28" t="n">
        <x:v>5135955.93</x:v>
      </x:c>
      <x:c r="K1919" s="25" t="n">
        <x:v>9</x:v>
      </x:c>
      <x:c r="L1919" s="26" t="b">
        <x:v>0</x:v>
      </x:c>
      <x:c r="M1919" s="26" t="b">
        <x:v>0</x:v>
      </x:c>
      <x:c r="N1919" s="25" t="n">
        <x:v>42.39</x:v>
      </x:c>
      <x:c r="O1919" s="26" t="b">
        <x:v>1</x:v>
      </x:c>
      <x:c r="P1919" s="25" t="str">
        <x:v>RM_CALL</x:v>
      </x:c>
      <x:c r="Q1919" s="25" t="str">
        <x:v>DERIVED_ANALYTICS</x:v>
      </x:c>
      <x:c r="R1919" s="30" t="n">
        <x:v>0.021682</x:v>
      </x:c>
      <x:c r="S1919" s="25" t="str">
        <x:v>R02</x:v>
      </x:c>
      <x:c r="T1919" s="25" t="n">
        <x:v>0</x:v>
      </x:c>
      <x:c r="U1919" s="25" t="n">
        <x:v>1</x:v>
      </x:c>
      <x:c r="V1919" s="25" t="str">
        <x:v>2027-09-29</x:v>
      </x:c>
      <x:c r="W1919" s="25" t="str">
        <x:v>NONE</x:v>
      </x:c>
      <x:c r="X1919" s="26" t="b">
        <x:v>1</x:v>
      </x:c>
      <x:c r="Y1919" s="26" t="b">
        <x:v>1</x:v>
      </x:c>
      <x:c r="Z1919" s="25" t="str">
        <x:v>CONTROLLED_SYNTHETIC</x:v>
      </x:c>
      <x:c r="AA1919" s="28" t="n">
        <x:v>2790864.14</x:v>
      </x:c>
      <x:c r="AB1919" s="28" t="n">
        <x:v>2498409.4</x:v>
      </x:c>
      <x:c r="AC1919" s="28" t="n">
        <x:v>161507.86</x:v>
      </x:c>
      <x:c r="AD1919" s="28" t="n">
        <x:v>2138135.25</x:v>
      </x:c>
      <x:c r="AE1919" s="28" t="n">
        <x:v>0</x:v>
      </x:c>
      <x:c r="AF1919" s="28" t="n">
        <x:v>0</x:v>
      </x:c>
      <x:c r="AG1919" s="28" t="n">
        <x:v>0</x:v>
      </x:c>
      <x:c r="AH1919" s="28" t="n">
        <x:v>115612.226667</x:v>
      </x:c>
      <x:c r="AI1919" s="28" t="n">
        <x:v>199298.013333</x:v>
      </x:c>
      <x:c r="AJ1919" s="25" t="n">
        <x:v>479</x:v>
      </x:c>
      <x:c r="AK1919" s="25" t="n">
        <x:v>2</x:v>
      </x:c>
      <x:c r="AL1919" s="28" t="n">
        <x:v>4956428.35</x:v>
      </x:c>
      <x:c r="AM1919" s="28" t="n">
        <x:v>236679.07</x:v>
      </x:c>
      <x:c r="AN1919" s="25" t="str">
        <x:v>BUSINESS_CREDIT_CARD|PAYROLL_SERVICES</x:v>
      </x:c>
      <x:c r="AO1919" s="25" t="str">
        <x:v>2026-08-06</x:v>
      </x:c>
      <x:c r="AP1919" s="25" t="n">
        <x:v>3</x:v>
      </x:c>
      <x:c r="AQ1919" s="25" t="n">
        <x:v>14</x:v>
      </x:c>
      <x:c r="AR1919" s="25" t="n">
        <x:v>60.02</x:v>
      </x:c>
      <x:c r="AS1919" s="30" t="n">
        <x:v>1</x:v>
      </x:c>
      <x:c r="AT1919" s="25" t="n">
        <x:v>0</x:v>
      </x:c>
    </x:row>
    <x:row r="1920">
      <x:c r="A1920" s="25" t="str">
        <x:v>SME001916</x:v>
      </x:c>
      <x:c r="B1920" s="25" t="str">
        <x:v>Synthetic SME 001916</x:v>
      </x:c>
      <x:c r="C1920" s="25" t="str">
        <x:v>RM008</x:v>
      </x:c>
      <x:c r="D1920" s="25" t="str">
        <x:v>Marmara</x:v>
      </x:c>
      <x:c r="E1920" s="25" t="str">
        <x:v>Wholesale Trade</x:v>
      </x:c>
      <x:c r="F1920" s="25" t="str">
        <x:v>MICRO</x:v>
      </x:c>
      <x:c r="G1920" s="25" t="str">
        <x:v>LIMITED</x:v>
      </x:c>
      <x:c r="H1920" s="25" t="str">
        <x:v>2019-04-11</x:v>
      </x:c>
      <x:c r="I1920" s="25" t="n">
        <x:v>88</x:v>
      </x:c>
      <x:c r="J1920" s="28" t="n">
        <x:v>8492601.32</x:v>
      </x:c>
      <x:c r="K1920" s="25" t="n">
        <x:v>7</x:v>
      </x:c>
      <x:c r="L1920" s="26" t="b">
        <x:v>0</x:v>
      </x:c>
      <x:c r="M1920" s="26" t="b">
        <x:v>0</x:v>
      </x:c>
      <x:c r="N1920" s="25" t="n">
        <x:v>15.36</x:v>
      </x:c>
      <x:c r="O1920" s="26" t="b">
        <x:v>1</x:v>
      </x:c>
      <x:c r="P1920" s="25" t="str">
        <x:v>BRANCH</x:v>
      </x:c>
      <x:c r="Q1920" s="25" t="str">
        <x:v>DERIVED_ANALYTICS</x:v>
      </x:c>
      <x:c r="R1920" s="30" t="n">
        <x:v>0.03723</x:v>
      </x:c>
      <x:c r="S1920" s="25" t="str">
        <x:v>R03</x:v>
      </x:c>
      <x:c r="T1920" s="25" t="n">
        <x:v>0</x:v>
      </x:c>
      <x:c r="U1920" s="25" t="n">
        <x:v>1</x:v>
      </x:c>
      <x:c r="V1920" s="25" t="str">
        <x:v>2026-09-28</x:v>
      </x:c>
      <x:c r="W1920" s="25" t="str">
        <x:v>NONE</x:v>
      </x:c>
      <x:c r="X1920" s="26" t="b">
        <x:v>1</x:v>
      </x:c>
      <x:c r="Y1920" s="26" t="b">
        <x:v>1</x:v>
      </x:c>
      <x:c r="Z1920" s="25" t="str">
        <x:v>CONTROLLED_SYNTHETIC</x:v>
      </x:c>
      <x:c r="AA1920" s="28" t="n">
        <x:v>5086476.55</x:v>
      </x:c>
      <x:c r="AB1920" s="28" t="n">
        <x:v>4528525.4</x:v>
      </x:c>
      <x:c r="AC1920" s="28" t="n">
        <x:v>164719.3</x:v>
      </x:c>
      <x:c r="AD1920" s="28" t="n">
        <x:v>1733427.89</x:v>
      </x:c>
      <x:c r="AE1920" s="28" t="n">
        <x:v>0</x:v>
      </x:c>
      <x:c r="AF1920" s="28" t="n">
        <x:v>0</x:v>
      </x:c>
      <x:c r="AG1920" s="28" t="n">
        <x:v>0</x:v>
      </x:c>
      <x:c r="AH1920" s="28" t="n">
        <x:v>233278.796667</x:v>
      </x:c>
      <x:c r="AI1920" s="28" t="n">
        <x:v>311523.443333</x:v>
      </x:c>
      <x:c r="AJ1920" s="25" t="n">
        <x:v>140</x:v>
      </x:c>
      <x:c r="AK1920" s="25" t="n">
        <x:v>2</x:v>
      </x:c>
      <x:c r="AL1920" s="28" t="n">
        <x:v>250203.92</x:v>
      </x:c>
      <x:c r="AM1920" s="28" t="n">
        <x:v>7603.82</x:v>
      </x:c>
      <x:c r="AN1920" s="25" t="str">
        <x:v>POS_MERCHANT_ACQUIRING|TRADE_FINANCE</x:v>
      </x:c>
      <x:c r="AO1920" s="25" t="str">
        <x:v>2026-01-25</x:v>
      </x:c>
      <x:c r="AP1920" s="25" t="n">
        <x:v>2</x:v>
      </x:c>
      <x:c r="AQ1920" s="25" t="n">
        <x:v>207</x:v>
      </x:c>
      <x:c r="AR1920" s="25" t="n">
        <x:v>33.82</x:v>
      </x:c>
      <x:c r="AS1920" s="30" t="n">
        <x:v>0.084175</x:v>
      </x:c>
      <x:c r="AT1920" s="25" t="n">
        <x:v>0</x:v>
      </x:c>
    </x:row>
    <x:row r="1921">
      <x:c r="A1921" s="25" t="str">
        <x:v>SME001917</x:v>
      </x:c>
      <x:c r="B1921" s="25" t="str">
        <x:v>Synthetic SME 001917</x:v>
      </x:c>
      <x:c r="C1921" s="25" t="str">
        <x:v>RM008</x:v>
      </x:c>
      <x:c r="D1921" s="25" t="str">
        <x:v>Marmara</x:v>
      </x:c>
      <x:c r="E1921" s="25" t="str">
        <x:v>Transportation</x:v>
      </x:c>
      <x:c r="F1921" s="25" t="str">
        <x:v>MICRO</x:v>
      </x:c>
      <x:c r="G1921" s="25" t="str">
        <x:v>JOINT_STOCK</x:v>
      </x:c>
      <x:c r="H1921" s="25" t="str">
        <x:v>2020-04-04</x:v>
      </x:c>
      <x:c r="I1921" s="25" t="n">
        <x:v>76</x:v>
      </x:c>
      <x:c r="J1921" s="28" t="n">
        <x:v>5355964.02</x:v>
      </x:c>
      <x:c r="K1921" s="25" t="n">
        <x:v>9</x:v>
      </x:c>
      <x:c r="L1921" s="26" t="b">
        <x:v>0</x:v>
      </x:c>
      <x:c r="M1921" s="26" t="b">
        <x:v>0</x:v>
      </x:c>
      <x:c r="N1921" s="25" t="n">
        <x:v>49.6</x:v>
      </x:c>
      <x:c r="O1921" s="26" t="b">
        <x:v>1</x:v>
      </x:c>
      <x:c r="P1921" s="25" t="str">
        <x:v>BRANCH</x:v>
      </x:c>
      <x:c r="Q1921" s="25" t="str">
        <x:v>DERIVED_ANALYTICS</x:v>
      </x:c>
      <x:c r="R1921" s="30" t="n">
        <x:v>0.046866</x:v>
      </x:c>
      <x:c r="S1921" s="25" t="str">
        <x:v>R04</x:v>
      </x:c>
      <x:c r="T1921" s="25" t="n">
        <x:v>0</x:v>
      </x:c>
      <x:c r="U1921" s="25" t="n">
        <x:v>1</x:v>
      </x:c>
      <x:c r="V1921" s="25" t="str">
        <x:v>2025-12-22</x:v>
      </x:c>
      <x:c r="W1921" s="25" t="str">
        <x:v>LOW</x:v>
      </x:c>
      <x:c r="X1921" s="26" t="b">
        <x:v>1</x:v>
      </x:c>
      <x:c r="Y1921" s="26" t="b">
        <x:v>1</x:v>
      </x:c>
      <x:c r="Z1921" s="25" t="str">
        <x:v>CONTROLLED_SYNTHETIC</x:v>
      </x:c>
      <x:c r="AA1921" s="28" t="n">
        <x:v>2891632.76</x:v>
      </x:c>
      <x:c r="AB1921" s="28" t="n">
        <x:v>2550194.15</x:v>
      </x:c>
      <x:c r="AC1921" s="28" t="n">
        <x:v>148899.03</x:v>
      </x:c>
      <x:c r="AD1921" s="28" t="n">
        <x:v>1883596.27</x:v>
      </x:c>
      <x:c r="AE1921" s="28" t="n">
        <x:v>0</x:v>
      </x:c>
      <x:c r="AF1921" s="28" t="n">
        <x:v>0</x:v>
      </x:c>
      <x:c r="AG1921" s="28" t="n">
        <x:v>0</x:v>
      </x:c>
      <x:c r="AH1921" s="28" t="n">
        <x:v>125508.621667</x:v>
      </x:c>
      <x:c r="AI1921" s="28" t="n">
        <x:v>253371.248333</x:v>
      </x:c>
      <x:c r="AJ1921" s="25" t="n">
        <x:v>444</x:v>
      </x:c>
      <x:c r="AK1921" s="25" t="n">
        <x:v>1</x:v>
      </x:c>
      <x:c r="AL1921" s="28" t="n">
        <x:v>0</x:v>
      </x:c>
      <x:c r="AM1921" s="28" t="n">
        <x:v>0</x:v>
      </x:c>
      <x:c r="AN1921" s="25" t="str">
        <x:v>TRADE_FINANCE</x:v>
      </x:c>
      <x:c r="AO1921" s="25" t="str">
        <x:v>2026-05-18</x:v>
      </x:c>
      <x:c r="AP1921" s="25" t="n">
        <x:v>6</x:v>
      </x:c>
      <x:c r="AQ1921" s="25" t="n">
        <x:v>94</x:v>
      </x:c>
      <x:c r="AR1921" s="25" t="n">
        <x:v>24.6</x:v>
      </x:c>
      <x:c r="AS1921" s="30" t="n">
        <x:v>0</x:v>
      </x:c>
      <x:c r="AT1921" s="25" t="n">
        <x:v>241</x:v>
      </x:c>
    </x:row>
    <x:row r="1922">
      <x:c r="A1922" s="25" t="str">
        <x:v>SME001918</x:v>
      </x:c>
      <x:c r="B1922" s="25" t="str">
        <x:v>Synthetic SME 001918</x:v>
      </x:c>
      <x:c r="C1922" s="25" t="str">
        <x:v>RM004</x:v>
      </x:c>
      <x:c r="D1922" s="25" t="str">
        <x:v>Central Anatolia</x:v>
      </x:c>
      <x:c r="E1922" s="25" t="str">
        <x:v>Technology</x:v>
      </x:c>
      <x:c r="F1922" s="25" t="str">
        <x:v>MICRO</x:v>
      </x:c>
      <x:c r="G1922" s="25" t="str">
        <x:v>SOLE_PROPRIETOR</x:v>
      </x:c>
      <x:c r="H1922" s="25" t="str">
        <x:v>2016-12-16</x:v>
      </x:c>
      <x:c r="I1922" s="25" t="n">
        <x:v>116</x:v>
      </x:c>
      <x:c r="J1922" s="28" t="n">
        <x:v>27171304.92</x:v>
      </x:c>
      <x:c r="K1922" s="25" t="n">
        <x:v>4</x:v>
      </x:c>
      <x:c r="L1922" s="26" t="b">
        <x:v>0</x:v>
      </x:c>
      <x:c r="M1922" s="26" t="b">
        <x:v>1</x:v>
      </x:c>
      <x:c r="N1922" s="25" t="n">
        <x:v>48.59</x:v>
      </x:c>
      <x:c r="O1922" s="26" t="b">
        <x:v>1</x:v>
      </x:c>
      <x:c r="P1922" s="25" t="str">
        <x:v>RM_CALL</x:v>
      </x:c>
      <x:c r="Q1922" s="25" t="str">
        <x:v>DERIVED_ANALYTICS</x:v>
      </x:c>
      <x:c r="R1922" s="30" t="n">
        <x:v>0.022726</x:v>
      </x:c>
      <x:c r="S1922" s="25" t="str">
        <x:v>R02</x:v>
      </x:c>
      <x:c r="T1922" s="25" t="n">
        <x:v>0</x:v>
      </x:c>
      <x:c r="U1922" s="25" t="n">
        <x:v>1</x:v>
      </x:c>
      <x:c r="V1922" s="25" t="str">
        <x:v>2026-07-01</x:v>
      </x:c>
      <x:c r="W1922" s="25" t="str">
        <x:v>NONE</x:v>
      </x:c>
      <x:c r="X1922" s="26" t="b">
        <x:v>1</x:v>
      </x:c>
      <x:c r="Y1922" s="26" t="b">
        <x:v>1</x:v>
      </x:c>
      <x:c r="Z1922" s="25" t="str">
        <x:v>CONTROLLED_SYNTHETIC</x:v>
      </x:c>
      <x:c r="AA1922" s="28" t="n">
        <x:v>14945990.61</x:v>
      </x:c>
      <x:c r="AB1922" s="28" t="n">
        <x:v>13484035.39</x:v>
      </x:c>
      <x:c r="AC1922" s="28" t="n">
        <x:v>865181.13</x:v>
      </x:c>
      <x:c r="AD1922" s="28" t="n">
        <x:v>850468.2</x:v>
      </x:c>
      <x:c r="AE1922" s="28" t="n">
        <x:v>0</x:v>
      </x:c>
      <x:c r="AF1922" s="28" t="n">
        <x:v>3938234.51</x:v>
      </x:c>
      <x:c r="AG1922" s="28" t="n">
        <x:v>2345172.14</x:v>
      </x:c>
      <x:c r="AH1922" s="28" t="n">
        <x:v>626937.841667</x:v>
      </x:c>
      <x:c r="AI1922" s="28" t="n">
        <x:v>1156632.106667</x:v>
      </x:c>
      <x:c r="AJ1922" s="25" t="n">
        <x:v>535</x:v>
      </x:c>
      <x:c r="AK1922" s="25" t="n">
        <x:v>0</x:v>
      </x:c>
      <x:c r="AL1922" s="28" t="n">
        <x:v>0</x:v>
      </x:c>
      <x:c r="AM1922" s="28" t="n">
        <x:v>0</x:v>
      </x:c>
      <x:c r="AN1922" s="25"/>
      <x:c r="AO1922" s="25" t="str">
        <x:v>2026-07-23</x:v>
      </x:c>
      <x:c r="AP1922" s="25" t="n">
        <x:v>4</x:v>
      </x:c>
      <x:c r="AQ1922" s="25" t="n">
        <x:v>28</x:v>
      </x:c>
      <x:c r="AR1922" s="25" t="n">
        <x:v>20</x:v>
      </x:c>
      <x:c r="AS1922" s="30" t="n">
        <x:v>0</x:v>
      </x:c>
      <x:c r="AT1922" s="25" t="n">
        <x:v>50</x:v>
      </x:c>
    </x:row>
    <x:row r="1923">
      <x:c r="A1923" s="25" t="str">
        <x:v>SME001919</x:v>
      </x:c>
      <x:c r="B1923" s="25" t="str">
        <x:v>Synthetic SME 001919</x:v>
      </x:c>
      <x:c r="C1923" s="25" t="str">
        <x:v>RM035</x:v>
      </x:c>
      <x:c r="D1923" s="25" t="str">
        <x:v>Central Anatolia</x:v>
      </x:c>
      <x:c r="E1923" s="25" t="str">
        <x:v>Hospitality</x:v>
      </x:c>
      <x:c r="F1923" s="25" t="str">
        <x:v>SMALL</x:v>
      </x:c>
      <x:c r="G1923" s="25" t="str">
        <x:v>LIMITED</x:v>
      </x:c>
      <x:c r="H1923" s="25" t="str">
        <x:v>2016-11-01</x:v>
      </x:c>
      <x:c r="I1923" s="25" t="n">
        <x:v>117</x:v>
      </x:c>
      <x:c r="J1923" s="28" t="n">
        <x:v>26378280.81</x:v>
      </x:c>
      <x:c r="K1923" s="25" t="n">
        <x:v>41</x:v>
      </x:c>
      <x:c r="L1923" s="26" t="b">
        <x:v>1</x:v>
      </x:c>
      <x:c r="M1923" s="26" t="b">
        <x:v>1</x:v>
      </x:c>
      <x:c r="N1923" s="25" t="n">
        <x:v>53.14</x:v>
      </x:c>
      <x:c r="O1923" s="26" t="b">
        <x:v>0</x:v>
      </x:c>
      <x:c r="P1923" s="25" t="str">
        <x:v>RM_CALL</x:v>
      </x:c>
      <x:c r="Q1923" s="25" t="str">
        <x:v>DERIVED_ANALYTICS</x:v>
      </x:c>
      <x:c r="R1923" s="30" t="n">
        <x:v>0.033113</x:v>
      </x:c>
      <x:c r="S1923" s="25" t="str">
        <x:v>R03</x:v>
      </x:c>
      <x:c r="T1923" s="25" t="n">
        <x:v>5</x:v>
      </x:c>
      <x:c r="U1923" s="25" t="n">
        <x:v>1</x:v>
      </x:c>
      <x:c r="V1923" s="25" t="str">
        <x:v>2026-12-18</x:v>
      </x:c>
      <x:c r="W1923" s="25" t="str">
        <x:v>NONE</x:v>
      </x:c>
      <x:c r="X1923" s="26" t="b">
        <x:v>1</x:v>
      </x:c>
      <x:c r="Y1923" s="26" t="b">
        <x:v>1</x:v>
      </x:c>
      <x:c r="Z1923" s="25" t="str">
        <x:v>CONTROLLED_SYNTHETIC</x:v>
      </x:c>
      <x:c r="AA1923" s="28" t="n">
        <x:v>15863295.76</x:v>
      </x:c>
      <x:c r="AB1923" s="28" t="n">
        <x:v>13231021.61</x:v>
      </x:c>
      <x:c r="AC1923" s="28" t="n">
        <x:v>8889578.32</x:v>
      </x:c>
      <x:c r="AD1923" s="28" t="n">
        <x:v>8936110.53</x:v>
      </x:c>
      <x:c r="AE1923" s="28" t="n">
        <x:v>3962109.34</x:v>
      </x:c>
      <x:c r="AF1923" s="28" t="n">
        <x:v>2858370.96</x:v>
      </x:c>
      <x:c r="AG1923" s="28" t="n">
        <x:v>3549879.07</x:v>
      </x:c>
      <x:c r="AH1923" s="28" t="n">
        <x:v>700027.498333</x:v>
      </x:c>
      <x:c r="AI1923" s="28" t="n">
        <x:v>1159913.15</x:v>
      </x:c>
      <x:c r="AJ1923" s="25" t="n">
        <x:v>467</x:v>
      </x:c>
      <x:c r="AK1923" s="25" t="n">
        <x:v>3</x:v>
      </x:c>
      <x:c r="AL1923" s="28" t="n">
        <x:v>31909003.38</x:v>
      </x:c>
      <x:c r="AM1923" s="28" t="n">
        <x:v>1131081.04</x:v>
      </x:c>
      <x:c r="AN1923" s="25" t="str">
        <x:v>CASH_MANAGEMENT|TERM_DEPOSIT|WORKING_CAPITAL_LOAN</x:v>
      </x:c>
      <x:c r="AO1923" s="25" t="str">
        <x:v>2026-08-18</x:v>
      </x:c>
      <x:c r="AP1923" s="25" t="n">
        <x:v>4</x:v>
      </x:c>
      <x:c r="AQ1923" s="25" t="n">
        <x:v>2</x:v>
      </x:c>
      <x:c r="AR1923" s="25" t="n">
        <x:v>67.5</x:v>
      </x:c>
      <x:c r="AS1923" s="30" t="n">
        <x:v>1</x:v>
      </x:c>
      <x:c r="AT1923" s="25" t="n">
        <x:v>0</x:v>
      </x:c>
    </x:row>
    <x:row r="1924">
      <x:c r="A1924" s="25" t="str">
        <x:v>SME001920</x:v>
      </x:c>
      <x:c r="B1924" s="25" t="str">
        <x:v>Synthetic SME 001920</x:v>
      </x:c>
      <x:c r="C1924" s="25" t="str">
        <x:v>RM020</x:v>
      </x:c>
      <x:c r="D1924" s="25" t="str">
        <x:v>Mediterranean</x:v>
      </x:c>
      <x:c r="E1924" s="25" t="str">
        <x:v>Retail Trade</x:v>
      </x:c>
      <x:c r="F1924" s="25" t="str">
        <x:v>SMALL</x:v>
      </x:c>
      <x:c r="G1924" s="25" t="str">
        <x:v>SOLE_PROPRIETOR</x:v>
      </x:c>
      <x:c r="H1924" s="25" t="str">
        <x:v>2019-04-20</x:v>
      </x:c>
      <x:c r="I1924" s="25" t="n">
        <x:v>88</x:v>
      </x:c>
      <x:c r="J1924" s="28" t="n">
        <x:v>28479245.38</x:v>
      </x:c>
      <x:c r="K1924" s="25" t="n">
        <x:v>16</x:v>
      </x:c>
      <x:c r="L1924" s="26" t="b">
        <x:v>1</x:v>
      </x:c>
      <x:c r="M1924" s="26" t="b">
        <x:v>0</x:v>
      </x:c>
      <x:c r="N1924" s="25" t="n">
        <x:v>32.43</x:v>
      </x:c>
      <x:c r="O1924" s="26" t="b">
        <x:v>1</x:v>
      </x:c>
      <x:c r="P1924" s="25" t="str">
        <x:v>SECURE_MESSAGE</x:v>
      </x:c>
      <x:c r="Q1924" s="25" t="str">
        <x:v>DERIVED_ANALYTICS</x:v>
      </x:c>
      <x:c r="R1924" s="30" t="n">
        <x:v>0.028702</x:v>
      </x:c>
      <x:c r="S1924" s="25" t="str">
        <x:v>R03</x:v>
      </x:c>
      <x:c r="T1924" s="25" t="n">
        <x:v>0</x:v>
      </x:c>
      <x:c r="U1924" s="25" t="n">
        <x:v>1</x:v>
      </x:c>
      <x:c r="V1924" s="25" t="str">
        <x:v>2027-01-11</x:v>
      </x:c>
      <x:c r="W1924" s="25" t="str">
        <x:v>NONE</x:v>
      </x:c>
      <x:c r="X1924" s="26" t="b">
        <x:v>1</x:v>
      </x:c>
      <x:c r="Y1924" s="26" t="b">
        <x:v>1</x:v>
      </x:c>
      <x:c r="Z1924" s="25" t="str">
        <x:v>CONTROLLED_SYNTHETIC</x:v>
      </x:c>
      <x:c r="AA1924" s="28" t="n">
        <x:v>14301754.89</x:v>
      </x:c>
      <x:c r="AB1924" s="28" t="n">
        <x:v>12965299.09</x:v>
      </x:c>
      <x:c r="AC1924" s="28" t="n">
        <x:v>6894093.69</x:v>
      </x:c>
      <x:c r="AD1924" s="28" t="n">
        <x:v>3474258.57</x:v>
      </x:c>
      <x:c r="AE1924" s="28" t="n">
        <x:v>4237960.79</x:v>
      </x:c>
      <x:c r="AF1924" s="28" t="n">
        <x:v>0</x:v>
      </x:c>
      <x:c r="AG1924" s="28" t="n">
        <x:v>2438525.92</x:v>
      </x:c>
      <x:c r="AH1924" s="28" t="n">
        <x:v>584807.143333</x:v>
      </x:c>
      <x:c r="AI1924" s="28" t="n">
        <x:v>1550252.531667</x:v>
      </x:c>
      <x:c r="AJ1924" s="25" t="n">
        <x:v>270</x:v>
      </x:c>
      <x:c r="AK1924" s="25" t="n">
        <x:v>4</x:v>
      </x:c>
      <x:c r="AL1924" s="28" t="n">
        <x:v>21062219.56</x:v>
      </x:c>
      <x:c r="AM1924" s="28" t="n">
        <x:v>338200.96</x:v>
      </x:c>
      <x:c r="AN1924" s="25" t="str">
        <x:v>FX_RISK_MANAGEMENT|PAYROLL_SERVICES|TERM_DEPOSIT|WORKING_CAPITAL_LOAN</x:v>
      </x:c>
      <x:c r="AO1924" s="25" t="str">
        <x:v>2026-04-15</x:v>
      </x:c>
      <x:c r="AP1924" s="25" t="n">
        <x:v>4</x:v>
      </x:c>
      <x:c r="AQ1924" s="25" t="n">
        <x:v>127</x:v>
      </x:c>
      <x:c r="AR1924" s="25" t="n">
        <x:v>66.71</x:v>
      </x:c>
      <x:c r="AS1924" s="30" t="n">
        <x:v>1</x:v>
      </x:c>
      <x:c r="AT1924" s="25" t="n">
        <x:v>0</x:v>
      </x:c>
    </x:row>
    <x:row r="1925">
      <x:c r="A1925" s="25" t="str">
        <x:v>SME001921</x:v>
      </x:c>
      <x:c r="B1925" s="25" t="str">
        <x:v>Synthetic SME 001921</x:v>
      </x:c>
      <x:c r="C1925" s="25" t="str">
        <x:v>RM008</x:v>
      </x:c>
      <x:c r="D1925" s="25" t="str">
        <x:v>Marmara</x:v>
      </x:c>
      <x:c r="E1925" s="25" t="str">
        <x:v>Wholesale Trade</x:v>
      </x:c>
      <x:c r="F1925" s="25" t="str">
        <x:v>SMALL</x:v>
      </x:c>
      <x:c r="G1925" s="25" t="str">
        <x:v>SOLE_PROPRIETOR</x:v>
      </x:c>
      <x:c r="H1925" s="25" t="str">
        <x:v>2020-06-19</x:v>
      </x:c>
      <x:c r="I1925" s="25" t="n">
        <x:v>74</x:v>
      </x:c>
      <x:c r="J1925" s="28" t="n">
        <x:v>96735554.02</x:v>
      </x:c>
      <x:c r="K1925" s="25" t="n">
        <x:v>41</x:v>
      </x:c>
      <x:c r="L1925" s="26" t="b">
        <x:v>0</x:v>
      </x:c>
      <x:c r="M1925" s="26" t="b">
        <x:v>1</x:v>
      </x:c>
      <x:c r="N1925" s="25" t="n">
        <x:v>77.3</x:v>
      </x:c>
      <x:c r="O1925" s="26" t="b">
        <x:v>1</x:v>
      </x:c>
      <x:c r="P1925" s="25" t="str">
        <x:v>VIDEO_MEETING</x:v>
      </x:c>
      <x:c r="Q1925" s="25" t="str">
        <x:v>DERIVED_ANALYTICS</x:v>
      </x:c>
      <x:c r="R1925" s="30" t="n">
        <x:v>0.054123</x:v>
      </x:c>
      <x:c r="S1925" s="25" t="str">
        <x:v>R04</x:v>
      </x:c>
      <x:c r="T1925" s="25" t="n">
        <x:v>0</x:v>
      </x:c>
      <x:c r="U1925" s="25" t="n">
        <x:v>1</x:v>
      </x:c>
      <x:c r="V1925" s="25" t="str">
        <x:v>2026-10-29</x:v>
      </x:c>
      <x:c r="W1925" s="25" t="str">
        <x:v>NONE</x:v>
      </x:c>
      <x:c r="X1925" s="26" t="b">
        <x:v>1</x:v>
      </x:c>
      <x:c r="Y1925" s="26" t="b">
        <x:v>1</x:v>
      </x:c>
      <x:c r="Z1925" s="25" t="str">
        <x:v>CONTROLLED_SYNTHETIC</x:v>
      </x:c>
      <x:c r="AA1925" s="28" t="n">
        <x:v>51300094.9</x:v>
      </x:c>
      <x:c r="AB1925" s="28" t="n">
        <x:v>47376168.08</x:v>
      </x:c>
      <x:c r="AC1925" s="28" t="n">
        <x:v>2578535.99</x:v>
      </x:c>
      <x:c r="AD1925" s="28" t="n">
        <x:v>8044220.28</x:v>
      </x:c>
      <x:c r="AE1925" s="28" t="n">
        <x:v>0</x:v>
      </x:c>
      <x:c r="AF1925" s="28" t="n">
        <x:v>13980100.66</x:v>
      </x:c>
      <x:c r="AG1925" s="28" t="n">
        <x:v>7974477.9</x:v>
      </x:c>
      <x:c r="AH1925" s="28" t="n">
        <x:v>2199563.135</x:v>
      </x:c>
      <x:c r="AI1925" s="28" t="n">
        <x:v>7490318.2</x:v>
      </x:c>
      <x:c r="AJ1925" s="25" t="n">
        <x:v>723</x:v>
      </x:c>
      <x:c r="AK1925" s="25" t="n">
        <x:v>5</x:v>
      </x:c>
      <x:c r="AL1925" s="28" t="n">
        <x:v>76509230.84</x:v>
      </x:c>
      <x:c r="AM1925" s="28" t="n">
        <x:v>2156992.87</x:v>
      </x:c>
      <x:c r="AN1925" s="25" t="str">
        <x:v>FX_RISK_MANAGEMENT|PAYROLL_SERVICES|TERM_DEPOSIT|TRADE_FINANCE|WORKING_CAPITAL_LOAN</x:v>
      </x:c>
      <x:c r="AO1925" s="25" t="str">
        <x:v>2025-10-29</x:v>
      </x:c>
      <x:c r="AP1925" s="25" t="n">
        <x:v>1</x:v>
      </x:c>
      <x:c r="AQ1925" s="25" t="n">
        <x:v>295</x:v>
      </x:c>
      <x:c r="AR1925" s="25" t="n">
        <x:v>72.26</x:v>
      </x:c>
      <x:c r="AS1925" s="30" t="n">
        <x:v>1</x:v>
      </x:c>
      <x:c r="AT1925" s="25" t="n">
        <x:v>0</x:v>
      </x:c>
    </x:row>
    <x:row r="1926">
      <x:c r="A1926" s="25" t="str">
        <x:v>SME001922</x:v>
      </x:c>
      <x:c r="B1926" s="25" t="str">
        <x:v>Synthetic SME 001922</x:v>
      </x:c>
      <x:c r="C1926" s="25" t="str">
        <x:v>RM012</x:v>
      </x:c>
      <x:c r="D1926" s="25" t="str">
        <x:v>Central Anatolia</x:v>
      </x:c>
      <x:c r="E1926" s="25" t="str">
        <x:v>Retail Trade</x:v>
      </x:c>
      <x:c r="F1926" s="25" t="str">
        <x:v>MICRO</x:v>
      </x:c>
      <x:c r="G1926" s="25" t="str">
        <x:v>LIMITED</x:v>
      </x:c>
      <x:c r="H1926" s="25" t="str">
        <x:v>2019-08-02</x:v>
      </x:c>
      <x:c r="I1926" s="25" t="n">
        <x:v>84</x:v>
      </x:c>
      <x:c r="J1926" s="28" t="n">
        <x:v>6611621.85</x:v>
      </x:c>
      <x:c r="K1926" s="25" t="n">
        <x:v>8</x:v>
      </x:c>
      <x:c r="L1926" s="26" t="b">
        <x:v>0</x:v>
      </x:c>
      <x:c r="M1926" s="26" t="b">
        <x:v>0</x:v>
      </x:c>
      <x:c r="N1926" s="25" t="n">
        <x:v>61.44</x:v>
      </x:c>
      <x:c r="O1926" s="26" t="b">
        <x:v>1</x:v>
      </x:c>
      <x:c r="P1926" s="25" t="str">
        <x:v>SECURE_MESSAGE</x:v>
      </x:c>
      <x:c r="Q1926" s="25" t="str">
        <x:v>DERIVED_ANALYTICS</x:v>
      </x:c>
      <x:c r="R1926" s="30" t="n">
        <x:v>0.038023</x:v>
      </x:c>
      <x:c r="S1926" s="25" t="str">
        <x:v>R03</x:v>
      </x:c>
      <x:c r="T1926" s="25" t="n">
        <x:v>0</x:v>
      </x:c>
      <x:c r="U1926" s="25" t="n">
        <x:v>1</x:v>
      </x:c>
      <x:c r="V1926" s="25" t="str">
        <x:v>2027-02-27</x:v>
      </x:c>
      <x:c r="W1926" s="25" t="str">
        <x:v>LOW</x:v>
      </x:c>
      <x:c r="X1926" s="26" t="b">
        <x:v>1</x:v>
      </x:c>
      <x:c r="Y1926" s="26" t="b">
        <x:v>1</x:v>
      </x:c>
      <x:c r="Z1926" s="25" t="str">
        <x:v>CONTROLLED_SYNTHETIC</x:v>
      </x:c>
      <x:c r="AA1926" s="28" t="n">
        <x:v>4126737.75</x:v>
      </x:c>
      <x:c r="AB1926" s="28" t="n">
        <x:v>3581358.39</x:v>
      </x:c>
      <x:c r="AC1926" s="28" t="n">
        <x:v>2095777.45</x:v>
      </x:c>
      <x:c r="AD1926" s="28" t="n">
        <x:v>1596562.33</x:v>
      </x:c>
      <x:c r="AE1926" s="28" t="n">
        <x:v>0</x:v>
      </x:c>
      <x:c r="AF1926" s="28" t="n">
        <x:v>0</x:v>
      </x:c>
      <x:c r="AG1926" s="28" t="n">
        <x:v>0</x:v>
      </x:c>
      <x:c r="AH1926" s="28" t="n">
        <x:v>141974.708333</x:v>
      </x:c>
      <x:c r="AI1926" s="28" t="n">
        <x:v>404486.505</x:v>
      </x:c>
      <x:c r="AJ1926" s="25" t="n">
        <x:v>592</x:v>
      </x:c>
      <x:c r="AK1926" s="25" t="n">
        <x:v>3</x:v>
      </x:c>
      <x:c r="AL1926" s="28" t="n">
        <x:v>12074190.34</x:v>
      </x:c>
      <x:c r="AM1926" s="28" t="n">
        <x:v>521002.68</x:v>
      </x:c>
      <x:c r="AN1926" s="25" t="str">
        <x:v>CASH_MANAGEMENT|POS_MERCHANT_ACQUIRING|WORKING_CAPITAL_LOAN</x:v>
      </x:c>
      <x:c r="AO1926" s="25" t="str">
        <x:v>2026-06-26</x:v>
      </x:c>
      <x:c r="AP1926" s="25" t="n">
        <x:v>6</x:v>
      </x:c>
      <x:c r="AQ1926" s="25" t="n">
        <x:v>55</x:v>
      </x:c>
      <x:c r="AR1926" s="25" t="n">
        <x:v>67.5</x:v>
      </x:c>
      <x:c r="AS1926" s="30" t="n">
        <x:v>1</x:v>
      </x:c>
      <x:c r="AT1926" s="25" t="n">
        <x:v>0</x:v>
      </x:c>
    </x:row>
    <x:row r="1927">
      <x:c r="A1927" s="25" t="str">
        <x:v>SME001923</x:v>
      </x:c>
      <x:c r="B1927" s="25" t="str">
        <x:v>Synthetic SME 001923</x:v>
      </x:c>
      <x:c r="C1927" s="25" t="str">
        <x:v>RM016</x:v>
      </x:c>
      <x:c r="D1927" s="25" t="str">
        <x:v>Mediterranean</x:v>
      </x:c>
      <x:c r="E1927" s="25" t="str">
        <x:v>Healthcare</x:v>
      </x:c>
      <x:c r="F1927" s="25" t="str">
        <x:v>MEDIUM</x:v>
      </x:c>
      <x:c r="G1927" s="25" t="str">
        <x:v>LIMITED</x:v>
      </x:c>
      <x:c r="H1927" s="25" t="str">
        <x:v>2017-11-02</x:v>
      </x:c>
      <x:c r="I1927" s="25" t="n">
        <x:v>105</x:v>
      </x:c>
      <x:c r="J1927" s="28" t="n">
        <x:v>134271138.64</x:v>
      </x:c>
      <x:c r="K1927" s="25" t="n">
        <x:v>153</x:v>
      </x:c>
      <x:c r="L1927" s="26" t="b">
        <x:v>0</x:v>
      </x:c>
      <x:c r="M1927" s="26" t="b">
        <x:v>1</x:v>
      </x:c>
      <x:c r="N1927" s="25" t="n">
        <x:v>74.73</x:v>
      </x:c>
      <x:c r="O1927" s="26" t="b">
        <x:v>1</x:v>
      </x:c>
      <x:c r="P1927" s="25" t="str">
        <x:v>BRANCH</x:v>
      </x:c>
      <x:c r="Q1927" s="25" t="str">
        <x:v>DERIVED_ANALYTICS</x:v>
      </x:c>
      <x:c r="R1927" s="30" t="n">
        <x:v>0.052253</x:v>
      </x:c>
      <x:c r="S1927" s="25" t="str">
        <x:v>R04</x:v>
      </x:c>
      <x:c r="T1927" s="25" t="n">
        <x:v>0</x:v>
      </x:c>
      <x:c r="U1927" s="25" t="n">
        <x:v>1</x:v>
      </x:c>
      <x:c r="V1927" s="25" t="str">
        <x:v>2026-03-30</x:v>
      </x:c>
      <x:c r="W1927" s="25" t="str">
        <x:v>NONE</x:v>
      </x:c>
      <x:c r="X1927" s="26" t="b">
        <x:v>1</x:v>
      </x:c>
      <x:c r="Y1927" s="26" t="b">
        <x:v>1</x:v>
      </x:c>
      <x:c r="Z1927" s="25" t="str">
        <x:v>CONTROLLED_SYNTHETIC</x:v>
      </x:c>
      <x:c r="AA1927" s="28" t="n">
        <x:v>70193753.75</x:v>
      </x:c>
      <x:c r="AB1927" s="28" t="n">
        <x:v>65288211.55</x:v>
      </x:c>
      <x:c r="AC1927" s="28" t="n">
        <x:v>39703090.56</x:v>
      </x:c>
      <x:c r="AD1927" s="28" t="n">
        <x:v>32188431.94</x:v>
      </x:c>
      <x:c r="AE1927" s="28" t="n">
        <x:v>0</x:v>
      </x:c>
      <x:c r="AF1927" s="28" t="n">
        <x:v>18002778.47</x:v>
      </x:c>
      <x:c r="AG1927" s="28" t="n">
        <x:v>7700644.49</x:v>
      </x:c>
      <x:c r="AH1927" s="28" t="n">
        <x:v>2326312.838333</x:v>
      </x:c>
      <x:c r="AI1927" s="28" t="n">
        <x:v>7127427.498333</x:v>
      </x:c>
      <x:c r="AJ1927" s="25" t="n">
        <x:v>683</x:v>
      </x:c>
      <x:c r="AK1927" s="25" t="n">
        <x:v>1</x:v>
      </x:c>
      <x:c r="AL1927" s="28" t="n">
        <x:v>2328909.82</x:v>
      </x:c>
      <x:c r="AM1927" s="28" t="n">
        <x:v>38520.61</x:v>
      </x:c>
      <x:c r="AN1927" s="25" t="str">
        <x:v>TERM_DEPOSIT</x:v>
      </x:c>
      <x:c r="AO1927" s="25" t="str">
        <x:v>2026-08-08</x:v>
      </x:c>
      <x:c r="AP1927" s="25" t="n">
        <x:v>1</x:v>
      </x:c>
      <x:c r="AQ1927" s="25" t="n">
        <x:v>12</x:v>
      </x:c>
      <x:c r="AR1927" s="25" t="n">
        <x:v>26.99</x:v>
      </x:c>
      <x:c r="AS1927" s="30" t="n">
        <x:v>0.049557</x:v>
      </x:c>
      <x:c r="AT1927" s="25" t="n">
        <x:v>143</x:v>
      </x:c>
    </x:row>
    <x:row r="1928">
      <x:c r="A1928" s="25" t="str">
        <x:v>SME001924</x:v>
      </x:c>
      <x:c r="B1928" s="25" t="str">
        <x:v>Synthetic SME 001924</x:v>
      </x:c>
      <x:c r="C1928" s="25" t="str">
        <x:v>RM036</x:v>
      </x:c>
      <x:c r="D1928" s="25" t="str">
        <x:v>Marmara</x:v>
      </x:c>
      <x:c r="E1928" s="25" t="str">
        <x:v>Agriculture</x:v>
      </x:c>
      <x:c r="F1928" s="25" t="str">
        <x:v>MICRO</x:v>
      </x:c>
      <x:c r="G1928" s="25" t="str">
        <x:v>LIMITED</x:v>
      </x:c>
      <x:c r="H1928" s="25" t="str">
        <x:v>2025-03-08</x:v>
      </x:c>
      <x:c r="I1928" s="25" t="n">
        <x:v>17</x:v>
      </x:c>
      <x:c r="J1928" s="28" t="n">
        <x:v>9084863.35</x:v>
      </x:c>
      <x:c r="K1928" s="25" t="n">
        <x:v>4</x:v>
      </x:c>
      <x:c r="L1928" s="26" t="b">
        <x:v>0</x:v>
      </x:c>
      <x:c r="M1928" s="26" t="b">
        <x:v>0</x:v>
      </x:c>
      <x:c r="N1928" s="25" t="n">
        <x:v>46.67</x:v>
      </x:c>
      <x:c r="O1928" s="26" t="b">
        <x:v>1</x:v>
      </x:c>
      <x:c r="P1928" s="25" t="str">
        <x:v>SECURE_MESSAGE</x:v>
      </x:c>
      <x:c r="Q1928" s="25" t="str">
        <x:v>DERIVED_ANALYTICS</x:v>
      </x:c>
      <x:c r="R1928" s="30" t="n">
        <x:v>0.033252</x:v>
      </x:c>
      <x:c r="S1928" s="25" t="str">
        <x:v>R03</x:v>
      </x:c>
      <x:c r="T1928" s="25" t="n">
        <x:v>5</x:v>
      </x:c>
      <x:c r="U1928" s="25" t="n">
        <x:v>1</x:v>
      </x:c>
      <x:c r="V1928" s="25" t="str">
        <x:v>2025-12-17</x:v>
      </x:c>
      <x:c r="W1928" s="25" t="str">
        <x:v>NONE</x:v>
      </x:c>
      <x:c r="X1928" s="26" t="b">
        <x:v>1</x:v>
      </x:c>
      <x:c r="Y1928" s="26" t="b">
        <x:v>1</x:v>
      </x:c>
      <x:c r="Z1928" s="25" t="str">
        <x:v>CONTROLLED_SYNTHETIC</x:v>
      </x:c>
      <x:c r="AA1928" s="28" t="n">
        <x:v>4497762.64</x:v>
      </x:c>
      <x:c r="AB1928" s="28" t="n">
        <x:v>4258122.78</x:v>
      </x:c>
      <x:c r="AC1928" s="28" t="n">
        <x:v>287731.14</x:v>
      </x:c>
      <x:c r="AD1928" s="28" t="n">
        <x:v>920450.57</x:v>
      </x:c>
      <x:c r="AE1928" s="28" t="n">
        <x:v>0</x:v>
      </x:c>
      <x:c r="AF1928" s="28" t="n">
        <x:v>0</x:v>
      </x:c>
      <x:c r="AG1928" s="28" t="n">
        <x:v>0</x:v>
      </x:c>
      <x:c r="AH1928" s="28" t="n">
        <x:v>172017.005</x:v>
      </x:c>
      <x:c r="AI1928" s="28" t="n">
        <x:v>464493.601667</x:v>
      </x:c>
      <x:c r="AJ1928" s="25" t="n">
        <x:v>397</x:v>
      </x:c>
      <x:c r="AK1928" s="25" t="n">
        <x:v>0</x:v>
      </x:c>
      <x:c r="AL1928" s="28" t="n">
        <x:v>0</x:v>
      </x:c>
      <x:c r="AM1928" s="28" t="n">
        <x:v>0</x:v>
      </x:c>
      <x:c r="AN1928" s="25"/>
      <x:c r="AO1928" s="25" t="str">
        <x:v>2026-05-05</x:v>
      </x:c>
      <x:c r="AP1928" s="25" t="n">
        <x:v>6</x:v>
      </x:c>
      <x:c r="AQ1928" s="25" t="n">
        <x:v>107</x:v>
      </x:c>
      <x:c r="AR1928" s="25" t="n">
        <x:v>4.05</x:v>
      </x:c>
      <x:c r="AS1928" s="30" t="n">
        <x:v>0</x:v>
      </x:c>
      <x:c r="AT1928" s="25" t="n">
        <x:v>246</x:v>
      </x:c>
    </x:row>
    <x:row r="1929">
      <x:c r="A1929" s="25" t="str">
        <x:v>SME001925</x:v>
      </x:c>
      <x:c r="B1929" s="25" t="str">
        <x:v>Synthetic SME 001925</x:v>
      </x:c>
      <x:c r="C1929" s="25" t="str">
        <x:v>RM008</x:v>
      </x:c>
      <x:c r="D1929" s="25" t="str">
        <x:v>Marmara</x:v>
      </x:c>
      <x:c r="E1929" s="25" t="str">
        <x:v>Professional Services</x:v>
      </x:c>
      <x:c r="F1929" s="25" t="str">
        <x:v>SMALL</x:v>
      </x:c>
      <x:c r="G1929" s="25" t="str">
        <x:v>LIMITED</x:v>
      </x:c>
      <x:c r="H1929" s="25" t="str">
        <x:v>2024-07-10</x:v>
      </x:c>
      <x:c r="I1929" s="25" t="n">
        <x:v>25</x:v>
      </x:c>
      <x:c r="J1929" s="28" t="n">
        <x:v>46926413.66</x:v>
      </x:c>
      <x:c r="K1929" s="25" t="n">
        <x:v>32</x:v>
      </x:c>
      <x:c r="L1929" s="26" t="b">
        <x:v>0</x:v>
      </x:c>
      <x:c r="M1929" s="26" t="b">
        <x:v>0</x:v>
      </x:c>
      <x:c r="N1929" s="25" t="n">
        <x:v>32.4</x:v>
      </x:c>
      <x:c r="O1929" s="26" t="b">
        <x:v>1</x:v>
      </x:c>
      <x:c r="P1929" s="25" t="str">
        <x:v>RM_CALL</x:v>
      </x:c>
      <x:c r="Q1929" s="25" t="str">
        <x:v>DERIVED_ANALYTICS</x:v>
      </x:c>
      <x:c r="R1929" s="30" t="n">
        <x:v>0.053049</x:v>
      </x:c>
      <x:c r="S1929" s="25" t="str">
        <x:v>R04</x:v>
      </x:c>
      <x:c r="T1929" s="25" t="n">
        <x:v>0</x:v>
      </x:c>
      <x:c r="U1929" s="25" t="n">
        <x:v>1</x:v>
      </x:c>
      <x:c r="V1929" s="25" t="str">
        <x:v>2026-04-20</x:v>
      </x:c>
      <x:c r="W1929" s="25" t="str">
        <x:v>NONE</x:v>
      </x:c>
      <x:c r="X1929" s="26" t="b">
        <x:v>1</x:v>
      </x:c>
      <x:c r="Y1929" s="26" t="b">
        <x:v>1</x:v>
      </x:c>
      <x:c r="Z1929" s="25" t="str">
        <x:v>CONTROLLED_SYNTHETIC</x:v>
      </x:c>
      <x:c r="AA1929" s="28" t="n">
        <x:v>25133863.04</x:v>
      </x:c>
      <x:c r="AB1929" s="28" t="n">
        <x:v>21683763.28</x:v>
      </x:c>
      <x:c r="AC1929" s="28" t="n">
        <x:v>975582.45</x:v>
      </x:c>
      <x:c r="AD1929" s="28" t="n">
        <x:v>7084174.34</x:v>
      </x:c>
      <x:c r="AE1929" s="28" t="n">
        <x:v>0</x:v>
      </x:c>
      <x:c r="AF1929" s="28" t="n">
        <x:v>0</x:v>
      </x:c>
      <x:c r="AG1929" s="28" t="n">
        <x:v>0</x:v>
      </x:c>
      <x:c r="AH1929" s="28" t="n">
        <x:v>937994.115</x:v>
      </x:c>
      <x:c r="AI1929" s="28" t="n">
        <x:v>2962942.46</x:v>
      </x:c>
      <x:c r="AJ1929" s="25" t="n">
        <x:v>333</x:v>
      </x:c>
      <x:c r="AK1929" s="25" t="n">
        <x:v>0</x:v>
      </x:c>
      <x:c r="AL1929" s="28" t="n">
        <x:v>0</x:v>
      </x:c>
      <x:c r="AM1929" s="28" t="n">
        <x:v>0</x:v>
      </x:c>
      <x:c r="AN1929" s="25"/>
      <x:c r="AO1929" s="25" t="str">
        <x:v>2026-04-10</x:v>
      </x:c>
      <x:c r="AP1929" s="25" t="n">
        <x:v>4</x:v>
      </x:c>
      <x:c r="AQ1929" s="25" t="n">
        <x:v>132</x:v>
      </x:c>
      <x:c r="AR1929" s="25" t="n">
        <x:v>5.95</x:v>
      </x:c>
      <x:c r="AS1929" s="30" t="n">
        <x:v>0</x:v>
      </x:c>
      <x:c r="AT1929" s="25" t="n">
        <x:v>122</x:v>
      </x:c>
    </x:row>
    <x:row r="1930">
      <x:c r="A1930" s="25" t="str">
        <x:v>SME001926</x:v>
      </x:c>
      <x:c r="B1930" s="25" t="str">
        <x:v>Synthetic SME 001926</x:v>
      </x:c>
      <x:c r="C1930" s="25" t="str">
        <x:v>RM019</x:v>
      </x:c>
      <x:c r="D1930" s="25" t="str">
        <x:v>Aegean</x:v>
      </x:c>
      <x:c r="E1930" s="25" t="str">
        <x:v>Construction</x:v>
      </x:c>
      <x:c r="F1930" s="25" t="str">
        <x:v>SMALL</x:v>
      </x:c>
      <x:c r="G1930" s="25" t="str">
        <x:v>LIMITED</x:v>
      </x:c>
      <x:c r="H1930" s="25" t="str">
        <x:v>2016-04-21</x:v>
      </x:c>
      <x:c r="I1930" s="25" t="n">
        <x:v>123</x:v>
      </x:c>
      <x:c r="J1930" s="28" t="n">
        <x:v>269650412.41</x:v>
      </x:c>
      <x:c r="K1930" s="25" t="n">
        <x:v>43</x:v>
      </x:c>
      <x:c r="L1930" s="26" t="b">
        <x:v>0</x:v>
      </x:c>
      <x:c r="M1930" s="26" t="b">
        <x:v>0</x:v>
      </x:c>
      <x:c r="N1930" s="25" t="n">
        <x:v>38.24</x:v>
      </x:c>
      <x:c r="O1930" s="26" t="b">
        <x:v>1</x:v>
      </x:c>
      <x:c r="P1930" s="25" t="str">
        <x:v>SECURE_MESSAGE</x:v>
      </x:c>
      <x:c r="Q1930" s="25" t="str">
        <x:v>DERIVED_ANALYTICS</x:v>
      </x:c>
      <x:c r="R1930" s="30" t="n">
        <x:v>0.047752</x:v>
      </x:c>
      <x:c r="S1930" s="25" t="str">
        <x:v>R04</x:v>
      </x:c>
      <x:c r="T1930" s="25" t="n">
        <x:v>0</x:v>
      </x:c>
      <x:c r="U1930" s="25" t="n">
        <x:v>1</x:v>
      </x:c>
      <x:c r="V1930" s="25" t="str">
        <x:v>2027-01-19</x:v>
      </x:c>
      <x:c r="W1930" s="25" t="str">
        <x:v>NONE</x:v>
      </x:c>
      <x:c r="X1930" s="26" t="b">
        <x:v>1</x:v>
      </x:c>
      <x:c r="Y1930" s="26" t="b">
        <x:v>1</x:v>
      </x:c>
      <x:c r="Z1930" s="25" t="str">
        <x:v>CONTROLLED_SYNTHETIC</x:v>
      </x:c>
      <x:c r="AA1930" s="28" t="n">
        <x:v>156104300.24</x:v>
      </x:c>
      <x:c r="AB1930" s="28" t="n">
        <x:v>142091416.85</x:v>
      </x:c>
      <x:c r="AC1930" s="28" t="n">
        <x:v>7560929.48</x:v>
      </x:c>
      <x:c r="AD1930" s="28" t="n">
        <x:v>9543511.17</x:v>
      </x:c>
      <x:c r="AE1930" s="28" t="n">
        <x:v>0</x:v>
      </x:c>
      <x:c r="AF1930" s="28" t="n">
        <x:v>0</x:v>
      </x:c>
      <x:c r="AG1930" s="28" t="n">
        <x:v>0</x:v>
      </x:c>
      <x:c r="AH1930" s="28" t="n">
        <x:v>6212846.4</x:v>
      </x:c>
      <x:c r="AI1930" s="28" t="n">
        <x:v>11771073.061667</x:v>
      </x:c>
      <x:c r="AJ1930" s="25" t="n">
        <x:v>296</x:v>
      </x:c>
      <x:c r="AK1930" s="25" t="n">
        <x:v>2</x:v>
      </x:c>
      <x:c r="AL1930" s="28" t="n">
        <x:v>43828574.87</x:v>
      </x:c>
      <x:c r="AM1930" s="28" t="n">
        <x:v>819326.87</x:v>
      </x:c>
      <x:c r="AN1930" s="25" t="str">
        <x:v>TERM_DEPOSIT|WORKING_CAPITAL_LOAN</x:v>
      </x:c>
      <x:c r="AO1930" s="25" t="str">
        <x:v>2025-09-18</x:v>
      </x:c>
      <x:c r="AP1930" s="25" t="n">
        <x:v>1</x:v>
      </x:c>
      <x:c r="AQ1930" s="25" t="n">
        <x:v>336</x:v>
      </x:c>
      <x:c r="AR1930" s="25" t="n">
        <x:v>37.55</x:v>
      </x:c>
      <x:c r="AS1930" s="30" t="n">
        <x:v>0.464396</x:v>
      </x:c>
      <x:c r="AT1930" s="25" t="n">
        <x:v>0</x:v>
      </x:c>
    </x:row>
    <x:row r="1931">
      <x:c r="A1931" s="25" t="str">
        <x:v>SME001927</x:v>
      </x:c>
      <x:c r="B1931" s="25" t="str">
        <x:v>Synthetic SME 001927</x:v>
      </x:c>
      <x:c r="C1931" s="25" t="str">
        <x:v>RM047</x:v>
      </x:c>
      <x:c r="D1931" s="25" t="str">
        <x:v>Central Anatolia</x:v>
      </x:c>
      <x:c r="E1931" s="25" t="str">
        <x:v>Retail Trade</x:v>
      </x:c>
      <x:c r="F1931" s="25" t="str">
        <x:v>MICRO</x:v>
      </x:c>
      <x:c r="G1931" s="25" t="str">
        <x:v>LIMITED</x:v>
      </x:c>
      <x:c r="H1931" s="25" t="str">
        <x:v>2019-01-04</x:v>
      </x:c>
      <x:c r="I1931" s="25" t="n">
        <x:v>91</x:v>
      </x:c>
      <x:c r="J1931" s="28" t="n">
        <x:v>6176422.6</x:v>
      </x:c>
      <x:c r="K1931" s="25" t="n">
        <x:v>7</x:v>
      </x:c>
      <x:c r="L1931" s="26" t="b">
        <x:v>0</x:v>
      </x:c>
      <x:c r="M1931" s="26" t="b">
        <x:v>0</x:v>
      </x:c>
      <x:c r="N1931" s="25" t="n">
        <x:v>46.6</x:v>
      </x:c>
      <x:c r="O1931" s="26" t="b">
        <x:v>1</x:v>
      </x:c>
      <x:c r="P1931" s="25" t="str">
        <x:v>RM_CALL</x:v>
      </x:c>
      <x:c r="Q1931" s="25" t="str">
        <x:v>DERIVED_ANALYTICS</x:v>
      </x:c>
      <x:c r="R1931" s="30" t="n">
        <x:v>0.023361</x:v>
      </x:c>
      <x:c r="S1931" s="25" t="str">
        <x:v>R03</x:v>
      </x:c>
      <x:c r="T1931" s="25" t="n">
        <x:v>0</x:v>
      </x:c>
      <x:c r="U1931" s="25" t="n">
        <x:v>1</x:v>
      </x:c>
      <x:c r="V1931" s="25" t="str">
        <x:v>2026-11-01</x:v>
      </x:c>
      <x:c r="W1931" s="25" t="str">
        <x:v>NONE</x:v>
      </x:c>
      <x:c r="X1931" s="26" t="b">
        <x:v>1</x:v>
      </x:c>
      <x:c r="Y1931" s="26" t="b">
        <x:v>1</x:v>
      </x:c>
      <x:c r="Z1931" s="25" t="str">
        <x:v>CONTROLLED_SYNTHETIC</x:v>
      </x:c>
      <x:c r="AA1931" s="28" t="n">
        <x:v>3296220.94</x:v>
      </x:c>
      <x:c r="AB1931" s="28" t="n">
        <x:v>2944204.76</x:v>
      </x:c>
      <x:c r="AC1931" s="28" t="n">
        <x:v>1749923.69</x:v>
      </x:c>
      <x:c r="AD1931" s="28" t="n">
        <x:v>1375173.18</x:v>
      </x:c>
      <x:c r="AE1931" s="28" t="n">
        <x:v>0</x:v>
      </x:c>
      <x:c r="AF1931" s="28" t="n">
        <x:v>0</x:v>
      </x:c>
      <x:c r="AG1931" s="28" t="n">
        <x:v>0</x:v>
      </x:c>
      <x:c r="AH1931" s="28" t="n">
        <x:v>114041.051667</x:v>
      </x:c>
      <x:c r="AI1931" s="28" t="n">
        <x:v>352332.858333</x:v>
      </x:c>
      <x:c r="AJ1931" s="25" t="n">
        <x:v>430</x:v>
      </x:c>
      <x:c r="AK1931" s="25" t="n">
        <x:v>3</x:v>
      </x:c>
      <x:c r="AL1931" s="28" t="n">
        <x:v>8136940.68</x:v>
      </x:c>
      <x:c r="AM1931" s="28" t="n">
        <x:v>161422.98</x:v>
      </x:c>
      <x:c r="AN1931" s="25" t="str">
        <x:v>BUSINESS_CREDIT_CARD|CASH_MANAGEMENT|PAYROLL_SERVICES</x:v>
      </x:c>
      <x:c r="AO1931" s="25" t="str">
        <x:v>2026-05-25</x:v>
      </x:c>
      <x:c r="AP1931" s="25" t="n">
        <x:v>6</x:v>
      </x:c>
      <x:c r="AQ1931" s="25" t="n">
        <x:v>87</x:v>
      </x:c>
      <x:c r="AR1931" s="25" t="n">
        <x:v>67.5</x:v>
      </x:c>
      <x:c r="AS1931" s="30" t="n">
        <x:v>1</x:v>
      </x:c>
      <x:c r="AT1931" s="25" t="n">
        <x:v>0</x:v>
      </x:c>
    </x:row>
    <x:row r="1932">
      <x:c r="A1932" s="25" t="str">
        <x:v>SME001928</x:v>
      </x:c>
      <x:c r="B1932" s="25" t="str">
        <x:v>Synthetic SME 001928</x:v>
      </x:c>
      <x:c r="C1932" s="25" t="str">
        <x:v>RM010</x:v>
      </x:c>
      <x:c r="D1932" s="25" t="str">
        <x:v>Central Anatolia</x:v>
      </x:c>
      <x:c r="E1932" s="25" t="str">
        <x:v>Professional Services</x:v>
      </x:c>
      <x:c r="F1932" s="25" t="str">
        <x:v>MICRO</x:v>
      </x:c>
      <x:c r="G1932" s="25" t="str">
        <x:v>JOINT_STOCK</x:v>
      </x:c>
      <x:c r="H1932" s="25" t="str">
        <x:v>2023-06-12</x:v>
      </x:c>
      <x:c r="I1932" s="25" t="n">
        <x:v>38</x:v>
      </x:c>
      <x:c r="J1932" s="28" t="n">
        <x:v>10271101.99</x:v>
      </x:c>
      <x:c r="K1932" s="25" t="n">
        <x:v>8</x:v>
      </x:c>
      <x:c r="L1932" s="26" t="b">
        <x:v>0</x:v>
      </x:c>
      <x:c r="M1932" s="26" t="b">
        <x:v>0</x:v>
      </x:c>
      <x:c r="N1932" s="25" t="n">
        <x:v>68.33</x:v>
      </x:c>
      <x:c r="O1932" s="26" t="b">
        <x:v>1</x:v>
      </x:c>
      <x:c r="P1932" s="25" t="str">
        <x:v>VIDEO_MEETING</x:v>
      </x:c>
      <x:c r="Q1932" s="25" t="str">
        <x:v>DERIVED_ANALYTICS</x:v>
      </x:c>
      <x:c r="R1932" s="30" t="n">
        <x:v>0.044511</x:v>
      </x:c>
      <x:c r="S1932" s="25" t="str">
        <x:v>R03</x:v>
      </x:c>
      <x:c r="T1932" s="25" t="n">
        <x:v>0</x:v>
      </x:c>
      <x:c r="U1932" s="25" t="n">
        <x:v>1</x:v>
      </x:c>
      <x:c r="V1932" s="25" t="str">
        <x:v>2027-03-31</x:v>
      </x:c>
      <x:c r="W1932" s="25" t="str">
        <x:v>NONE</x:v>
      </x:c>
      <x:c r="X1932" s="26" t="b">
        <x:v>1</x:v>
      </x:c>
      <x:c r="Y1932" s="26" t="b">
        <x:v>1</x:v>
      </x:c>
      <x:c r="Z1932" s="25" t="str">
        <x:v>CONTROLLED_SYNTHETIC</x:v>
      </x:c>
      <x:c r="AA1932" s="28" t="n">
        <x:v>5308697.28</x:v>
      </x:c>
      <x:c r="AB1932" s="28" t="n">
        <x:v>4661054.08</x:v>
      </x:c>
      <x:c r="AC1932" s="28" t="n">
        <x:v>237467.63</x:v>
      </x:c>
      <x:c r="AD1932" s="28" t="n">
        <x:v>2032055.71</x:v>
      </x:c>
      <x:c r="AE1932" s="28" t="n">
        <x:v>0</x:v>
      </x:c>
      <x:c r="AF1932" s="28" t="n">
        <x:v>0</x:v>
      </x:c>
      <x:c r="AG1932" s="28" t="n">
        <x:v>0</x:v>
      </x:c>
      <x:c r="AH1932" s="28" t="n">
        <x:v>191751.766667</x:v>
      </x:c>
      <x:c r="AI1932" s="28" t="n">
        <x:v>491999.666667</x:v>
      </x:c>
      <x:c r="AJ1932" s="25" t="n">
        <x:v>561</x:v>
      </x:c>
      <x:c r="AK1932" s="25" t="n">
        <x:v>4</x:v>
      </x:c>
      <x:c r="AL1932" s="28" t="n">
        <x:v>11739913.32</x:v>
      </x:c>
      <x:c r="AM1932" s="28" t="n">
        <x:v>251635.72</x:v>
      </x:c>
      <x:c r="AN1932" s="25" t="str">
        <x:v>BUSINESS_CREDIT_CARD|CASH_MANAGEMENT|TERM_DEPOSIT|WORKING_CAPITAL_LOAN</x:v>
      </x:c>
      <x:c r="AO1932" s="25" t="str">
        <x:v>2026-07-25</x:v>
      </x:c>
      <x:c r="AP1932" s="25" t="n">
        <x:v>6</x:v>
      </x:c>
      <x:c r="AQ1932" s="25" t="n">
        <x:v>26</x:v>
      </x:c>
      <x:c r="AR1932" s="25" t="n">
        <x:v>63.05</x:v>
      </x:c>
      <x:c r="AS1932" s="30" t="n">
        <x:v>1</x:v>
      </x:c>
      <x:c r="AT1932" s="25" t="n">
        <x:v>0</x:v>
      </x:c>
    </x:row>
    <x:row r="1933">
      <x:c r="A1933" s="25" t="str">
        <x:v>SME001929</x:v>
      </x:c>
      <x:c r="B1933" s="25" t="str">
        <x:v>Synthetic SME 001929</x:v>
      </x:c>
      <x:c r="C1933" s="25" t="str">
        <x:v>RM026</x:v>
      </x:c>
      <x:c r="D1933" s="25" t="str">
        <x:v>Black Sea</x:v>
      </x:c>
      <x:c r="E1933" s="25" t="str">
        <x:v>Hospitality</x:v>
      </x:c>
      <x:c r="F1933" s="25" t="str">
        <x:v>SMALL</x:v>
      </x:c>
      <x:c r="G1933" s="25" t="str">
        <x:v>LIMITED</x:v>
      </x:c>
      <x:c r="H1933" s="25" t="str">
        <x:v>2023-02-12</x:v>
      </x:c>
      <x:c r="I1933" s="25" t="n">
        <x:v>42</x:v>
      </x:c>
      <x:c r="J1933" s="28" t="n">
        <x:v>14381122.49</x:v>
      </x:c>
      <x:c r="K1933" s="25" t="n">
        <x:v>34</x:v>
      </x:c>
      <x:c r="L1933" s="26" t="b">
        <x:v>1</x:v>
      </x:c>
      <x:c r="M1933" s="26" t="b">
        <x:v>1</x:v>
      </x:c>
      <x:c r="N1933" s="25" t="n">
        <x:v>68.12</x:v>
      </x:c>
      <x:c r="O1933" s="26" t="b">
        <x:v>1</x:v>
      </x:c>
      <x:c r="P1933" s="25" t="str">
        <x:v>RM_CALL</x:v>
      </x:c>
      <x:c r="Q1933" s="25" t="str">
        <x:v>DERIVED_ANALYTICS</x:v>
      </x:c>
      <x:c r="R1933" s="30" t="n">
        <x:v>0.052673</x:v>
      </x:c>
      <x:c r="S1933" s="25" t="str">
        <x:v>R04</x:v>
      </x:c>
      <x:c r="T1933" s="25" t="n">
        <x:v>0</x:v>
      </x:c>
      <x:c r="U1933" s="25" t="n">
        <x:v>1</x:v>
      </x:c>
      <x:c r="V1933" s="25" t="str">
        <x:v>2027-04-14</x:v>
      </x:c>
      <x:c r="W1933" s="25" t="str">
        <x:v>NONE</x:v>
      </x:c>
      <x:c r="X1933" s="26" t="b">
        <x:v>1</x:v>
      </x:c>
      <x:c r="Y1933" s="26" t="b">
        <x:v>1</x:v>
      </x:c>
      <x:c r="Z1933" s="25" t="str">
        <x:v>CONTROLLED_SYNTHETIC</x:v>
      </x:c>
      <x:c r="AA1933" s="28" t="n">
        <x:v>7249104.26</x:v>
      </x:c>
      <x:c r="AB1933" s="28" t="n">
        <x:v>6764004.57</x:v>
      </x:c>
      <x:c r="AC1933" s="28" t="n">
        <x:v>2704307.66</x:v>
      </x:c>
      <x:c r="AD1933" s="28" t="n">
        <x:v>7673839.8</x:v>
      </x:c>
      <x:c r="AE1933" s="28" t="n">
        <x:v>1787351.91</x:v>
      </x:c>
      <x:c r="AF1933" s="28" t="n">
        <x:v>1788606.79</x:v>
      </x:c>
      <x:c r="AG1933" s="28" t="n">
        <x:v>1944166.4</x:v>
      </x:c>
      <x:c r="AH1933" s="28" t="n">
        <x:v>241461.025</x:v>
      </x:c>
      <x:c r="AI1933" s="28" t="n">
        <x:v>1081228.911667</x:v>
      </x:c>
      <x:c r="AJ1933" s="25" t="n">
        <x:v>494</x:v>
      </x:c>
      <x:c r="AK1933" s="25" t="n">
        <x:v>3</x:v>
      </x:c>
      <x:c r="AL1933" s="28" t="n">
        <x:v>25331700.21</x:v>
      </x:c>
      <x:c r="AM1933" s="28" t="n">
        <x:v>1184125.94</x:v>
      </x:c>
      <x:c r="AN1933" s="25" t="str">
        <x:v>BUSINESS_CREDIT_CARD|FX_RISK_MANAGEMENT|PAYROLL_SERVICES</x:v>
      </x:c>
      <x:c r="AO1933" s="25" t="str">
        <x:v>2026-03-10</x:v>
      </x:c>
      <x:c r="AP1933" s="25" t="n">
        <x:v>1</x:v>
      </x:c>
      <x:c r="AQ1933" s="25" t="n">
        <x:v>163</x:v>
      </x:c>
      <x:c r="AR1933" s="25" t="n">
        <x:v>57.5</x:v>
      </x:c>
      <x:c r="AS1933" s="30" t="n">
        <x:v>1</x:v>
      </x:c>
      <x:c r="AT1933" s="25" t="n">
        <x:v>0</x:v>
      </x:c>
    </x:row>
    <x:row r="1934">
      <x:c r="A1934" s="25" t="str">
        <x:v>SME001930</x:v>
      </x:c>
      <x:c r="B1934" s="25" t="str">
        <x:v>Synthetic SME 001930</x:v>
      </x:c>
      <x:c r="C1934" s="25" t="str">
        <x:v>RM036</x:v>
      </x:c>
      <x:c r="D1934" s="25" t="str">
        <x:v>Marmara</x:v>
      </x:c>
      <x:c r="E1934" s="25" t="str">
        <x:v>Wholesale Trade</x:v>
      </x:c>
      <x:c r="F1934" s="25" t="str">
        <x:v>SMALL</x:v>
      </x:c>
      <x:c r="G1934" s="25" t="str">
        <x:v>LIMITED</x:v>
      </x:c>
      <x:c r="H1934" s="25" t="str">
        <x:v>2025-02-12</x:v>
      </x:c>
      <x:c r="I1934" s="25" t="n">
        <x:v>18</x:v>
      </x:c>
      <x:c r="J1934" s="28" t="n">
        <x:v>17038347.18</x:v>
      </x:c>
      <x:c r="K1934" s="25" t="n">
        <x:v>36</x:v>
      </x:c>
      <x:c r="L1934" s="26" t="b">
        <x:v>0</x:v>
      </x:c>
      <x:c r="M1934" s="26" t="b">
        <x:v>0</x:v>
      </x:c>
      <x:c r="N1934" s="25" t="n">
        <x:v>53.62</x:v>
      </x:c>
      <x:c r="O1934" s="26" t="b">
        <x:v>1</x:v>
      </x:c>
      <x:c r="P1934" s="25" t="str">
        <x:v>RM_CALL</x:v>
      </x:c>
      <x:c r="Q1934" s="25" t="str">
        <x:v>DERIVED_ANALYTICS</x:v>
      </x:c>
      <x:c r="R1934" s="30" t="n">
        <x:v>0.033367</x:v>
      </x:c>
      <x:c r="S1934" s="25" t="str">
        <x:v>R03</x:v>
      </x:c>
      <x:c r="T1934" s="25" t="n">
        <x:v>30</x:v>
      </x:c>
      <x:c r="U1934" s="25" t="n">
        <x:v>2</x:v>
      </x:c>
      <x:c r="V1934" s="25" t="str">
        <x:v>2026-09-27</x:v>
      </x:c>
      <x:c r="W1934" s="25" t="str">
        <x:v>NONE</x:v>
      </x:c>
      <x:c r="X1934" s="26" t="b">
        <x:v>1</x:v>
      </x:c>
      <x:c r="Y1934" s="26" t="b">
        <x:v>1</x:v>
      </x:c>
      <x:c r="Z1934" s="25" t="str">
        <x:v>CONTROLLED_SYNTHETIC</x:v>
      </x:c>
      <x:c r="AA1934" s="28" t="n">
        <x:v>9466422.71</x:v>
      </x:c>
      <x:c r="AB1934" s="28" t="n">
        <x:v>8281430.84</x:v>
      </x:c>
      <x:c r="AC1934" s="28" t="n">
        <x:v>451462.3</x:v>
      </x:c>
      <x:c r="AD1934" s="28" t="n">
        <x:v>7018505.73</x:v>
      </x:c>
      <x:c r="AE1934" s="28" t="n">
        <x:v>0</x:v>
      </x:c>
      <x:c r="AF1934" s="28" t="n">
        <x:v>0</x:v>
      </x:c>
      <x:c r="AG1934" s="28" t="n">
        <x:v>0</x:v>
      </x:c>
      <x:c r="AH1934" s="28" t="n">
        <x:v>286827.22</x:v>
      </x:c>
      <x:c r="AI1934" s="28" t="n">
        <x:v>782465.725</x:v>
      </x:c>
      <x:c r="AJ1934" s="25" t="n">
        <x:v>511</x:v>
      </x:c>
      <x:c r="AK1934" s="25" t="n">
        <x:v>1</x:v>
      </x:c>
      <x:c r="AL1934" s="28" t="n">
        <x:v>14939782.08</x:v>
      </x:c>
      <x:c r="AM1934" s="28" t="n">
        <x:v>470915.27</x:v>
      </x:c>
      <x:c r="AN1934" s="25" t="str">
        <x:v>CASH_MANAGEMENT</x:v>
      </x:c>
      <x:c r="AO1934" s="25" t="str">
        <x:v>2026-03-22</x:v>
      </x:c>
      <x:c r="AP1934" s="25" t="n">
        <x:v>1</x:v>
      </x:c>
      <x:c r="AQ1934" s="25" t="n">
        <x:v>151</x:v>
      </x:c>
      <x:c r="AR1934" s="25" t="n">
        <x:v>35.34</x:v>
      </x:c>
      <x:c r="AS1934" s="30" t="n">
        <x:v>1</x:v>
      </x:c>
      <x:c r="AT1934" s="25" t="n">
        <x:v>0</x:v>
      </x:c>
    </x:row>
    <x:row r="1935">
      <x:c r="A1935" s="25" t="str">
        <x:v>SME001931</x:v>
      </x:c>
      <x:c r="B1935" s="25" t="str">
        <x:v>Synthetic SME 001931</x:v>
      </x:c>
      <x:c r="C1935" s="25" t="str">
        <x:v>RM047</x:v>
      </x:c>
      <x:c r="D1935" s="25" t="str">
        <x:v>Central Anatolia</x:v>
      </x:c>
      <x:c r="E1935" s="25" t="str">
        <x:v>Transportation</x:v>
      </x:c>
      <x:c r="F1935" s="25" t="str">
        <x:v>SMALL</x:v>
      </x:c>
      <x:c r="G1935" s="25" t="str">
        <x:v>SOLE_PROPRIETOR</x:v>
      </x:c>
      <x:c r="H1935" s="25" t="str">
        <x:v>2022-03-20</x:v>
      </x:c>
      <x:c r="I1935" s="25" t="n">
        <x:v>53</x:v>
      </x:c>
      <x:c r="J1935" s="28" t="n">
        <x:v>29113245.72</x:v>
      </x:c>
      <x:c r="K1935" s="25" t="n">
        <x:v>25</x:v>
      </x:c>
      <x:c r="L1935" s="26" t="b">
        <x:v>0</x:v>
      </x:c>
      <x:c r="M1935" s="26" t="b">
        <x:v>0</x:v>
      </x:c>
      <x:c r="N1935" s="25" t="n">
        <x:v>26.02</x:v>
      </x:c>
      <x:c r="O1935" s="26" t="b">
        <x:v>1</x:v>
      </x:c>
      <x:c r="P1935" s="25" t="str">
        <x:v>VIDEO_MEETING</x:v>
      </x:c>
      <x:c r="Q1935" s="25" t="str">
        <x:v>DERIVED_ANALYTICS</x:v>
      </x:c>
      <x:c r="R1935" s="30" t="n">
        <x:v>0.016642</x:v>
      </x:c>
      <x:c r="S1935" s="25" t="str">
        <x:v>R02</x:v>
      </x:c>
      <x:c r="T1935" s="25" t="n">
        <x:v>0</x:v>
      </x:c>
      <x:c r="U1935" s="25" t="n">
        <x:v>1</x:v>
      </x:c>
      <x:c r="V1935" s="25" t="str">
        <x:v>2026-12-16</x:v>
      </x:c>
      <x:c r="W1935" s="25" t="str">
        <x:v>NONE</x:v>
      </x:c>
      <x:c r="X1935" s="26" t="b">
        <x:v>1</x:v>
      </x:c>
      <x:c r="Y1935" s="26" t="b">
        <x:v>1</x:v>
      </x:c>
      <x:c r="Z1935" s="25" t="str">
        <x:v>CONTROLLED_SYNTHETIC</x:v>
      </x:c>
      <x:c r="AA1935" s="28" t="n">
        <x:v>13030405.16</x:v>
      </x:c>
      <x:c r="AB1935" s="28" t="n">
        <x:v>10759306.99</x:v>
      </x:c>
      <x:c r="AC1935" s="28" t="n">
        <x:v>738608.31</x:v>
      </x:c>
      <x:c r="AD1935" s="28" t="n">
        <x:v>5617559.66</x:v>
      </x:c>
      <x:c r="AE1935" s="28" t="n">
        <x:v>0</x:v>
      </x:c>
      <x:c r="AF1935" s="28" t="n">
        <x:v>0</x:v>
      </x:c>
      <x:c r="AG1935" s="28" t="n">
        <x:v>0</x:v>
      </x:c>
      <x:c r="AH1935" s="28" t="n">
        <x:v>533679.645</x:v>
      </x:c>
      <x:c r="AI1935" s="28" t="n">
        <x:v>1221813.58</x:v>
      </x:c>
      <x:c r="AJ1935" s="25" t="n">
        <x:v>248</x:v>
      </x:c>
      <x:c r="AK1935" s="25" t="n">
        <x:v>0</x:v>
      </x:c>
      <x:c r="AL1935" s="28" t="n">
        <x:v>0</x:v>
      </x:c>
      <x:c r="AM1935" s="28" t="n">
        <x:v>0</x:v>
      </x:c>
      <x:c r="AN1935" s="25"/>
      <x:c r="AO1935" s="25" t="str">
        <x:v>2026-03-01</x:v>
      </x:c>
      <x:c r="AP1935" s="25" t="n">
        <x:v>6</x:v>
      </x:c>
      <x:c r="AQ1935" s="25" t="n">
        <x:v>172</x:v>
      </x:c>
      <x:c r="AR1935" s="25" t="n">
        <x:v>12.62</x:v>
      </x:c>
      <x:c r="AS1935" s="30" t="n">
        <x:v>0</x:v>
      </x:c>
      <x:c r="AT1935" s="25" t="n">
        <x:v>0</x:v>
      </x:c>
    </x:row>
    <x:row r="1936">
      <x:c r="A1936" s="25" t="str">
        <x:v>SME001932</x:v>
      </x:c>
      <x:c r="B1936" s="25" t="str">
        <x:v>Synthetic SME 001932</x:v>
      </x:c>
      <x:c r="C1936" s="25" t="str">
        <x:v>RM029</x:v>
      </x:c>
      <x:c r="D1936" s="25" t="str">
        <x:v>Marmara</x:v>
      </x:c>
      <x:c r="E1936" s="25" t="str">
        <x:v>Construction</x:v>
      </x:c>
      <x:c r="F1936" s="25" t="str">
        <x:v>MEDIUM</x:v>
      </x:c>
      <x:c r="G1936" s="25" t="str">
        <x:v>LIMITED</x:v>
      </x:c>
      <x:c r="H1936" s="25" t="str">
        <x:v>2016-11-25</x:v>
      </x:c>
      <x:c r="I1936" s="25" t="n">
        <x:v>116</x:v>
      </x:c>
      <x:c r="J1936" s="28" t="n">
        <x:v>31048767.28</x:v>
      </x:c>
      <x:c r="K1936" s="25" t="n">
        <x:v>225</x:v>
      </x:c>
      <x:c r="L1936" s="26" t="b">
        <x:v>0</x:v>
      </x:c>
      <x:c r="M1936" s="26" t="b">
        <x:v>1</x:v>
      </x:c>
      <x:c r="N1936" s="25" t="n">
        <x:v>57.19</x:v>
      </x:c>
      <x:c r="O1936" s="26" t="b">
        <x:v>1</x:v>
      </x:c>
      <x:c r="P1936" s="25" t="str">
        <x:v>BRANCH</x:v>
      </x:c>
      <x:c r="Q1936" s="25" t="str">
        <x:v>DERIVED_ANALYTICS</x:v>
      </x:c>
      <x:c r="R1936" s="30" t="n">
        <x:v>0.03102</x:v>
      </x:c>
      <x:c r="S1936" s="25" t="str">
        <x:v>R03</x:v>
      </x:c>
      <x:c r="T1936" s="25" t="n">
        <x:v>15</x:v>
      </x:c>
      <x:c r="U1936" s="25" t="n">
        <x:v>1</x:v>
      </x:c>
      <x:c r="V1936" s="25" t="str">
        <x:v>2027-07-30</x:v>
      </x:c>
      <x:c r="W1936" s="25" t="str">
        <x:v>NONE</x:v>
      </x:c>
      <x:c r="X1936" s="26" t="b">
        <x:v>1</x:v>
      </x:c>
      <x:c r="Y1936" s="26" t="b">
        <x:v>1</x:v>
      </x:c>
      <x:c r="Z1936" s="25" t="str">
        <x:v>CONTROLLED_SYNTHETIC</x:v>
      </x:c>
      <x:c r="AA1936" s="28" t="n">
        <x:v>17352589.67</x:v>
      </x:c>
      <x:c r="AB1936" s="28" t="n">
        <x:v>15012081.09</x:v>
      </x:c>
      <x:c r="AC1936" s="28" t="n">
        <x:v>1089871.94</x:v>
      </x:c>
      <x:c r="AD1936" s="28" t="n">
        <x:v>46107607.36</x:v>
      </x:c>
      <x:c r="AE1936" s="28" t="n">
        <x:v>0</x:v>
      </x:c>
      <x:c r="AF1936" s="28" t="n">
        <x:v>3624226.05</x:v>
      </x:c>
      <x:c r="AG1936" s="28" t="n">
        <x:v>2184525.23</x:v>
      </x:c>
      <x:c r="AH1936" s="28" t="n">
        <x:v>501698.196667</x:v>
      </x:c>
      <x:c r="AI1936" s="28" t="n">
        <x:v>1603472.075</x:v>
      </x:c>
      <x:c r="AJ1936" s="25" t="n">
        <x:v>589</x:v>
      </x:c>
      <x:c r="AK1936" s="25" t="n">
        <x:v>3</x:v>
      </x:c>
      <x:c r="AL1936" s="28" t="n">
        <x:v>32078974.41</x:v>
      </x:c>
      <x:c r="AM1936" s="28" t="n">
        <x:v>267959.64</x:v>
      </x:c>
      <x:c r="AN1936" s="25" t="str">
        <x:v>BUSINESS_CREDIT_CARD|CASH_MANAGEMENT|WORKING_CAPITAL_LOAN</x:v>
      </x:c>
      <x:c r="AO1936" s="25" t="str">
        <x:v>2026-06-24</x:v>
      </x:c>
      <x:c r="AP1936" s="25" t="n">
        <x:v>4</x:v>
      </x:c>
      <x:c r="AQ1936" s="25" t="n">
        <x:v>57</x:v>
      </x:c>
      <x:c r="AR1936" s="25" t="n">
        <x:v>67.5</x:v>
      </x:c>
      <x:c r="AS1936" s="30" t="n">
        <x:v>1</x:v>
      </x:c>
      <x:c r="AT1936" s="25" t="n">
        <x:v>0</x:v>
      </x:c>
    </x:row>
    <x:row r="1937">
      <x:c r="A1937" s="25" t="str">
        <x:v>SME001933</x:v>
      </x:c>
      <x:c r="B1937" s="25" t="str">
        <x:v>Synthetic SME 001933</x:v>
      </x:c>
      <x:c r="C1937" s="25" t="str">
        <x:v>RM008</x:v>
      </x:c>
      <x:c r="D1937" s="25" t="str">
        <x:v>Marmara</x:v>
      </x:c>
      <x:c r="E1937" s="25" t="str">
        <x:v>Wholesale Trade</x:v>
      </x:c>
      <x:c r="F1937" s="25" t="str">
        <x:v>MICRO</x:v>
      </x:c>
      <x:c r="G1937" s="25" t="str">
        <x:v>JOINT_STOCK</x:v>
      </x:c>
      <x:c r="H1937" s="25" t="str">
        <x:v>2024-09-12</x:v>
      </x:c>
      <x:c r="I1937" s="25" t="n">
        <x:v>23</x:v>
      </x:c>
      <x:c r="J1937" s="28" t="n">
        <x:v>8827038.9</x:v>
      </x:c>
      <x:c r="K1937" s="25" t="n">
        <x:v>5</x:v>
      </x:c>
      <x:c r="L1937" s="26" t="b">
        <x:v>0</x:v>
      </x:c>
      <x:c r="M1937" s="26" t="b">
        <x:v>0</x:v>
      </x:c>
      <x:c r="N1937" s="25" t="n">
        <x:v>53.01</x:v>
      </x:c>
      <x:c r="O1937" s="26" t="b">
        <x:v>1</x:v>
      </x:c>
      <x:c r="P1937" s="25" t="str">
        <x:v>RM_CALL</x:v>
      </x:c>
      <x:c r="Q1937" s="25" t="str">
        <x:v>DERIVED_ANALYTICS</x:v>
      </x:c>
      <x:c r="R1937" s="30" t="n">
        <x:v>0.025665</x:v>
      </x:c>
      <x:c r="S1937" s="25" t="str">
        <x:v>R03</x:v>
      </x:c>
      <x:c r="T1937" s="25" t="n">
        <x:v>5</x:v>
      </x:c>
      <x:c r="U1937" s="25" t="n">
        <x:v>1</x:v>
      </x:c>
      <x:c r="V1937" s="25" t="str">
        <x:v>2026-04-05</x:v>
      </x:c>
      <x:c r="W1937" s="25" t="str">
        <x:v>NONE</x:v>
      </x:c>
      <x:c r="X1937" s="26" t="b">
        <x:v>1</x:v>
      </x:c>
      <x:c r="Y1937" s="26" t="b">
        <x:v>1</x:v>
      </x:c>
      <x:c r="Z1937" s="25" t="str">
        <x:v>CONTROLLED_SYNTHETIC</x:v>
      </x:c>
      <x:c r="AA1937" s="28" t="n">
        <x:v>4326227.97</x:v>
      </x:c>
      <x:c r="AB1937" s="28" t="n">
        <x:v>3662732.04</x:v>
      </x:c>
      <x:c r="AC1937" s="28" t="n">
        <x:v>260535.86</x:v>
      </x:c>
      <x:c r="AD1937" s="28" t="n">
        <x:v>1011178.04</x:v>
      </x:c>
      <x:c r="AE1937" s="28" t="n">
        <x:v>0</x:v>
      </x:c>
      <x:c r="AF1937" s="28" t="n">
        <x:v>0</x:v>
      </x:c>
      <x:c r="AG1937" s="28" t="n">
        <x:v>0</x:v>
      </x:c>
      <x:c r="AH1937" s="28" t="n">
        <x:v>158327.485</x:v>
      </x:c>
      <x:c r="AI1937" s="28" t="n">
        <x:v>365240.51</x:v>
      </x:c>
      <x:c r="AJ1937" s="25" t="n">
        <x:v>408</x:v>
      </x:c>
      <x:c r="AK1937" s="25" t="n">
        <x:v>1</x:v>
      </x:c>
      <x:c r="AL1937" s="28" t="n">
        <x:v>7290538.36</x:v>
      </x:c>
      <x:c r="AM1937" s="28" t="n">
        <x:v>311020.44</x:v>
      </x:c>
      <x:c r="AN1937" s="25" t="str">
        <x:v>CASH_MANAGEMENT</x:v>
      </x:c>
      <x:c r="AO1937" s="25" t="str">
        <x:v>2026-08-07</x:v>
      </x:c>
      <x:c r="AP1937" s="25" t="n">
        <x:v>2</x:v>
      </x:c>
      <x:c r="AQ1937" s="25" t="n">
        <x:v>13</x:v>
      </x:c>
      <x:c r="AR1937" s="25" t="n">
        <x:v>35.1</x:v>
      </x:c>
      <x:c r="AS1937" s="30" t="n">
        <x:v>1</x:v>
      </x:c>
      <x:c r="AT1937" s="25" t="n">
        <x:v>137</x:v>
      </x:c>
    </x:row>
    <x:row r="1938">
      <x:c r="A1938" s="25" t="str">
        <x:v>SME001934</x:v>
      </x:c>
      <x:c r="B1938" s="25" t="str">
        <x:v>Synthetic SME 001934</x:v>
      </x:c>
      <x:c r="C1938" s="25" t="str">
        <x:v>RM002</x:v>
      </x:c>
      <x:c r="D1938" s="25" t="str">
        <x:v>Marmara</x:v>
      </x:c>
      <x:c r="E1938" s="25" t="str">
        <x:v>Manufacturing</x:v>
      </x:c>
      <x:c r="F1938" s="25" t="str">
        <x:v>MEDIUM</x:v>
      </x:c>
      <x:c r="G1938" s="25" t="str">
        <x:v>LIMITED</x:v>
      </x:c>
      <x:c r="H1938" s="25" t="str">
        <x:v>2022-05-01</x:v>
      </x:c>
      <x:c r="I1938" s="25" t="n">
        <x:v>51</x:v>
      </x:c>
      <x:c r="J1938" s="28" t="n">
        <x:v>262661645.37</x:v>
      </x:c>
      <x:c r="K1938" s="25" t="n">
        <x:v>202</x:v>
      </x:c>
      <x:c r="L1938" s="26" t="b">
        <x:v>0</x:v>
      </x:c>
      <x:c r="M1938" s="26" t="b">
        <x:v>1</x:v>
      </x:c>
      <x:c r="N1938" s="25" t="n">
        <x:v>56.24</x:v>
      </x:c>
      <x:c r="O1938" s="26" t="b">
        <x:v>1</x:v>
      </x:c>
      <x:c r="P1938" s="25" t="str">
        <x:v>RM_CALL</x:v>
      </x:c>
      <x:c r="Q1938" s="25" t="str">
        <x:v>DERIVED_ANALYTICS</x:v>
      </x:c>
      <x:c r="R1938" s="30" t="n">
        <x:v>0.022474</x:v>
      </x:c>
      <x:c r="S1938" s="25" t="str">
        <x:v>R02</x:v>
      </x:c>
      <x:c r="T1938" s="25" t="n">
        <x:v>0</x:v>
      </x:c>
      <x:c r="U1938" s="25" t="n">
        <x:v>1</x:v>
      </x:c>
      <x:c r="V1938" s="25" t="str">
        <x:v>2026-09-01</x:v>
      </x:c>
      <x:c r="W1938" s="25" t="str">
        <x:v>NONE</x:v>
      </x:c>
      <x:c r="X1938" s="26" t="b">
        <x:v>0</x:v>
      </x:c>
      <x:c r="Y1938" s="26" t="b">
        <x:v>1</x:v>
      </x:c>
      <x:c r="Z1938" s="25" t="str">
        <x:v>CONTROLLED_SYNTHETIC</x:v>
      </x:c>
      <x:c r="AA1938" s="28" t="n">
        <x:v>147025153.84</x:v>
      </x:c>
      <x:c r="AB1938" s="28" t="n">
        <x:v>134320222.86</x:v>
      </x:c>
      <x:c r="AC1938" s="28" t="n">
        <x:v>8283488.08</x:v>
      </x:c>
      <x:c r="AD1938" s="28" t="n">
        <x:v>43751403.74</x:v>
      </x:c>
      <x:c r="AE1938" s="28" t="n">
        <x:v>0</x:v>
      </x:c>
      <x:c r="AF1938" s="28" t="n">
        <x:v>33337903.47</x:v>
      </x:c>
      <x:c r="AG1938" s="28" t="n">
        <x:v>17253592.26</x:v>
      </x:c>
      <x:c r="AH1938" s="28" t="n">
        <x:v>5576581.288333</x:v>
      </x:c>
      <x:c r="AI1938" s="28" t="n">
        <x:v>12848331.225</x:v>
      </x:c>
      <x:c r="AJ1938" s="25" t="n">
        <x:v>556</x:v>
      </x:c>
      <x:c r="AK1938" s="25" t="n">
        <x:v>3</x:v>
      </x:c>
      <x:c r="AL1938" s="28" t="n">
        <x:v>380230302.56</x:v>
      </x:c>
      <x:c r="AM1938" s="28" t="n">
        <x:v>18364988.32</x:v>
      </x:c>
      <x:c r="AN1938" s="25" t="str">
        <x:v>CASH_MANAGEMENT|PAYROLL_SERVICES|WORKING_CAPITAL_LOAN</x:v>
      </x:c>
      <x:c r="AO1938" s="25" t="str">
        <x:v>2026-01-21</x:v>
      </x:c>
      <x:c r="AP1938" s="25" t="n">
        <x:v>3</x:v>
      </x:c>
      <x:c r="AQ1938" s="25" t="n">
        <x:v>211</x:v>
      </x:c>
      <x:c r="AR1938" s="25" t="n">
        <x:v>59.64</x:v>
      </x:c>
      <x:c r="AS1938" s="30" t="n">
        <x:v>1</x:v>
      </x:c>
      <x:c r="AT1938" s="25" t="n">
        <x:v>0</x:v>
      </x:c>
    </x:row>
    <x:row r="1939">
      <x:c r="A1939" s="25" t="str">
        <x:v>SME001935</x:v>
      </x:c>
      <x:c r="B1939" s="25" t="str">
        <x:v>Synthetic SME 001935</x:v>
      </x:c>
      <x:c r="C1939" s="25" t="str">
        <x:v>RM047</x:v>
      </x:c>
      <x:c r="D1939" s="25" t="str">
        <x:v>Central Anatolia</x:v>
      </x:c>
      <x:c r="E1939" s="25" t="str">
        <x:v>Retail Trade</x:v>
      </x:c>
      <x:c r="F1939" s="25" t="str">
        <x:v>SMALL</x:v>
      </x:c>
      <x:c r="G1939" s="25" t="str">
        <x:v>SOLE_PROPRIETOR</x:v>
      </x:c>
      <x:c r="H1939" s="25" t="str">
        <x:v>2026-01-15</x:v>
      </x:c>
      <x:c r="I1939" s="25" t="n">
        <x:v>7</x:v>
      </x:c>
      <x:c r="J1939" s="28" t="n">
        <x:v>27691462.84</x:v>
      </x:c>
      <x:c r="K1939" s="25" t="n">
        <x:v>35</x:v>
      </x:c>
      <x:c r="L1939" s="26" t="b">
        <x:v>0</x:v>
      </x:c>
      <x:c r="M1939" s="26" t="b">
        <x:v>0</x:v>
      </x:c>
      <x:c r="N1939" s="25" t="n">
        <x:v>91.46</x:v>
      </x:c>
      <x:c r="O1939" s="26" t="b">
        <x:v>1</x:v>
      </x:c>
      <x:c r="P1939" s="25" t="str">
        <x:v>RM_CALL</x:v>
      </x:c>
      <x:c r="Q1939" s="25" t="str">
        <x:v>DERIVED_ANALYTICS</x:v>
      </x:c>
      <x:c r="R1939" s="30" t="n">
        <x:v>0.046188</x:v>
      </x:c>
      <x:c r="S1939" s="25" t="str">
        <x:v>R04</x:v>
      </x:c>
      <x:c r="T1939" s="25" t="n">
        <x:v>0</x:v>
      </x:c>
      <x:c r="U1939" s="25" t="n">
        <x:v>1</x:v>
      </x:c>
      <x:c r="V1939" s="25" t="str">
        <x:v>2026-11-15</x:v>
      </x:c>
      <x:c r="W1939" s="25" t="str">
        <x:v>NONE</x:v>
      </x:c>
      <x:c r="X1939" s="26" t="b">
        <x:v>1</x:v>
      </x:c>
      <x:c r="Y1939" s="26" t="b">
        <x:v>1</x:v>
      </x:c>
      <x:c r="Z1939" s="25" t="str">
        <x:v>CONTROLLED_SYNTHETIC</x:v>
      </x:c>
      <x:c r="AA1939" s="28" t="n">
        <x:v>13072627.03</x:v>
      </x:c>
      <x:c r="AB1939" s="28" t="n">
        <x:v>11476847.55</x:v>
      </x:c>
      <x:c r="AC1939" s="28" t="n">
        <x:v>5879698.96</x:v>
      </x:c>
      <x:c r="AD1939" s="28" t="n">
        <x:v>7517927.66</x:v>
      </x:c>
      <x:c r="AE1939" s="28" t="n">
        <x:v>0</x:v>
      </x:c>
      <x:c r="AF1939" s="28" t="n">
        <x:v>0</x:v>
      </x:c>
      <x:c r="AG1939" s="28" t="n">
        <x:v>0</x:v>
      </x:c>
      <x:c r="AH1939" s="28" t="n">
        <x:v>492292.07</x:v>
      </x:c>
      <x:c r="AI1939" s="28" t="n">
        <x:v>1475243.111667</x:v>
      </x:c>
      <x:c r="AJ1939" s="25" t="n">
        <x:v>864</x:v>
      </x:c>
      <x:c r="AK1939" s="25" t="n">
        <x:v>2</x:v>
      </x:c>
      <x:c r="AL1939" s="28" t="n">
        <x:v>7711063.08</x:v>
      </x:c>
      <x:c r="AM1939" s="28" t="n">
        <x:v>298103.79</x:v>
      </x:c>
      <x:c r="AN1939" s="25" t="str">
        <x:v>FX_RISK_MANAGEMENT|WORKING_CAPITAL_LOAN</x:v>
      </x:c>
      <x:c r="AO1939" s="25" t="str">
        <x:v>2025-10-30</x:v>
      </x:c>
      <x:c r="AP1939" s="25" t="n">
        <x:v>1</x:v>
      </x:c>
      <x:c r="AQ1939" s="25" t="n">
        <x:v>294</x:v>
      </x:c>
      <x:c r="AR1939" s="25" t="n">
        <x:v>22.46</x:v>
      </x:c>
      <x:c r="AS1939" s="30" t="n">
        <x:v>0.79561</x:v>
      </x:c>
      <x:c r="AT1939" s="25" t="n">
        <x:v>0</x:v>
      </x:c>
    </x:row>
    <x:row r="1940">
      <x:c r="A1940" s="25" t="str">
        <x:v>SME001936</x:v>
      </x:c>
      <x:c r="B1940" s="25" t="str">
        <x:v>Synthetic SME 001936</x:v>
      </x:c>
      <x:c r="C1940" s="25" t="str">
        <x:v>RM029</x:v>
      </x:c>
      <x:c r="D1940" s="25" t="str">
        <x:v>Marmara</x:v>
      </x:c>
      <x:c r="E1940" s="25" t="str">
        <x:v>Technology</x:v>
      </x:c>
      <x:c r="F1940" s="25" t="str">
        <x:v>MICRO</x:v>
      </x:c>
      <x:c r="G1940" s="25" t="str">
        <x:v>LIMITED</x:v>
      </x:c>
      <x:c r="H1940" s="25" t="str">
        <x:v>2026-01-27</x:v>
      </x:c>
      <x:c r="I1940" s="25" t="n">
        <x:v>6</x:v>
      </x:c>
      <x:c r="J1940" s="28" t="n">
        <x:v>13830102.07</x:v>
      </x:c>
      <x:c r="K1940" s="25" t="n">
        <x:v>7</x:v>
      </x:c>
      <x:c r="L1940" s="26" t="b">
        <x:v>0</x:v>
      </x:c>
      <x:c r="M1940" s="26" t="b">
        <x:v>0</x:v>
      </x:c>
      <x:c r="N1940" s="25" t="n">
        <x:v>82.35</x:v>
      </x:c>
      <x:c r="O1940" s="26" t="b">
        <x:v>1</x:v>
      </x:c>
      <x:c r="P1940" s="25" t="str">
        <x:v>RM_CALL</x:v>
      </x:c>
      <x:c r="Q1940" s="25" t="str">
        <x:v>DERIVED_ANALYTICS</x:v>
      </x:c>
      <x:c r="R1940" s="30" t="n">
        <x:v>0.032149</x:v>
      </x:c>
      <x:c r="S1940" s="25" t="str">
        <x:v>R03</x:v>
      </x:c>
      <x:c r="T1940" s="25" t="n">
        <x:v>30</x:v>
      </x:c>
      <x:c r="U1940" s="25" t="n">
        <x:v>2</x:v>
      </x:c>
      <x:c r="V1940" s="25" t="str">
        <x:v>2027-08-25</x:v>
      </x:c>
      <x:c r="W1940" s="25" t="str">
        <x:v>NONE</x:v>
      </x:c>
      <x:c r="X1940" s="26" t="b">
        <x:v>1</x:v>
      </x:c>
      <x:c r="Y1940" s="26" t="b">
        <x:v>1</x:v>
      </x:c>
      <x:c r="Z1940" s="25" t="str">
        <x:v>CONTROLLED_SYNTHETIC</x:v>
      </x:c>
      <x:c r="AA1940" s="28" t="n">
        <x:v>6893818.44</x:v>
      </x:c>
      <x:c r="AB1940" s="28" t="n">
        <x:v>6630819.91</x:v>
      </x:c>
      <x:c r="AC1940" s="28" t="n">
        <x:v>220910.17</x:v>
      </x:c>
      <x:c r="AD1940" s="28" t="n">
        <x:v>1420246.37</x:v>
      </x:c>
      <x:c r="AE1940" s="28" t="n">
        <x:v>0</x:v>
      </x:c>
      <x:c r="AF1940" s="28" t="n">
        <x:v>0</x:v>
      </x:c>
      <x:c r="AG1940" s="28" t="n">
        <x:v>0</x:v>
      </x:c>
      <x:c r="AH1940" s="28" t="n">
        <x:v>211168.061667</x:v>
      </x:c>
      <x:c r="AI1940" s="28" t="n">
        <x:v>854155.793333</x:v>
      </x:c>
      <x:c r="AJ1940" s="25" t="n">
        <x:v>665</x:v>
      </x:c>
      <x:c r="AK1940" s="25" t="n">
        <x:v>1</x:v>
      </x:c>
      <x:c r="AL1940" s="28" t="n">
        <x:v>457640.58</x:v>
      </x:c>
      <x:c r="AM1940" s="28" t="n">
        <x:v>7015.04</x:v>
      </x:c>
      <x:c r="AN1940" s="25" t="str">
        <x:v>BUSINESS_CREDIT_CARD</x:v>
      </x:c>
      <x:c r="AO1940" s="25" t="str">
        <x:v>2026-07-25</x:v>
      </x:c>
      <x:c r="AP1940" s="25" t="n">
        <x:v>6</x:v>
      </x:c>
      <x:c r="AQ1940" s="25" t="n">
        <x:v>26</x:v>
      </x:c>
      <x:c r="AR1940" s="25" t="n">
        <x:v>8.86</x:v>
      </x:c>
      <x:c r="AS1940" s="30" t="n">
        <x:v>0.094543</x:v>
      </x:c>
      <x:c r="AT1940" s="25" t="n">
        <x:v>0</x:v>
      </x:c>
    </x:row>
    <x:row r="1941">
      <x:c r="A1941" s="25" t="str">
        <x:v>SME001937</x:v>
      </x:c>
      <x:c r="B1941" s="25" t="str">
        <x:v>Synthetic SME 001937</x:v>
      </x:c>
      <x:c r="C1941" s="25" t="str">
        <x:v>RM036</x:v>
      </x:c>
      <x:c r="D1941" s="25" t="str">
        <x:v>Marmara</x:v>
      </x:c>
      <x:c r="E1941" s="25" t="str">
        <x:v>Technology</x:v>
      </x:c>
      <x:c r="F1941" s="25" t="str">
        <x:v>MICRO</x:v>
      </x:c>
      <x:c r="G1941" s="25" t="str">
        <x:v>LIMITED</x:v>
      </x:c>
      <x:c r="H1941" s="25" t="str">
        <x:v>2023-02-17</x:v>
      </x:c>
      <x:c r="I1941" s="25" t="n">
        <x:v>42</x:v>
      </x:c>
      <x:c r="J1941" s="28" t="n">
        <x:v>8361176.84</x:v>
      </x:c>
      <x:c r="K1941" s="25" t="n">
        <x:v>3</x:v>
      </x:c>
      <x:c r="L1941" s="26" t="b">
        <x:v>1</x:v>
      </x:c>
      <x:c r="M1941" s="26" t="b">
        <x:v>0</x:v>
      </x:c>
      <x:c r="N1941" s="25" t="n">
        <x:v>73.65</x:v>
      </x:c>
      <x:c r="O1941" s="26" t="b">
        <x:v>1</x:v>
      </x:c>
      <x:c r="P1941" s="25" t="str">
        <x:v>BRANCH</x:v>
      </x:c>
      <x:c r="Q1941" s="25" t="str">
        <x:v>DERIVED_ANALYTICS</x:v>
      </x:c>
      <x:c r="R1941" s="30" t="n">
        <x:v>0.036296</x:v>
      </x:c>
      <x:c r="S1941" s="25" t="str">
        <x:v>R03</x:v>
      </x:c>
      <x:c r="T1941" s="25" t="n">
        <x:v>0</x:v>
      </x:c>
      <x:c r="U1941" s="25" t="n">
        <x:v>1</x:v>
      </x:c>
      <x:c r="V1941" s="25" t="str">
        <x:v>2027-06-04</x:v>
      </x:c>
      <x:c r="W1941" s="25" t="str">
        <x:v>MEDIUM</x:v>
      </x:c>
      <x:c r="X1941" s="26" t="b">
        <x:v>1</x:v>
      </x:c>
      <x:c r="Y1941" s="26" t="b">
        <x:v>0</x:v>
      </x:c>
      <x:c r="Z1941" s="25" t="str">
        <x:v>CONTROLLED_SYNTHETIC</x:v>
      </x:c>
      <x:c r="AA1941" s="28" t="n">
        <x:v>4933957.6</x:v>
      </x:c>
      <x:c r="AB1941" s="28" t="n">
        <x:v>4129419.39</x:v>
      </x:c>
      <x:c r="AC1941" s="28" t="n">
        <x:v>170134.68</x:v>
      </x:c>
      <x:c r="AD1941" s="28" t="n">
        <x:v>717991.04</x:v>
      </x:c>
      <x:c r="AE1941" s="28" t="n">
        <x:v>1263368.75</x:v>
      </x:c>
      <x:c r="AF1941" s="28" t="n">
        <x:v>0</x:v>
      </x:c>
      <x:c r="AG1941" s="28" t="n">
        <x:v>718337.05</x:v>
      </x:c>
      <x:c r="AH1941" s="28" t="n">
        <x:v>175073.655</x:v>
      </x:c>
      <x:c r="AI1941" s="28" t="n">
        <x:v>454628.938333</x:v>
      </x:c>
      <x:c r="AJ1941" s="25" t="n">
        <x:v>786</x:v>
      </x:c>
      <x:c r="AK1941" s="25" t="n">
        <x:v>3</x:v>
      </x:c>
      <x:c r="AL1941" s="28" t="n">
        <x:v>10223162.23</x:v>
      </x:c>
      <x:c r="AM1941" s="28" t="n">
        <x:v>548310.31</x:v>
      </x:c>
      <x:c r="AN1941" s="25" t="str">
        <x:v>BUSINESS_CREDIT_CARD|CASH_MANAGEMENT|POS_MERCHANT_ACQUIRING</x:v>
      </x:c>
      <x:c r="AO1941" s="25" t="str">
        <x:v>2026-07-17</x:v>
      </x:c>
      <x:c r="AP1941" s="25" t="n">
        <x:v>6</x:v>
      </x:c>
      <x:c r="AQ1941" s="25" t="n">
        <x:v>34</x:v>
      </x:c>
      <x:c r="AR1941" s="25" t="n">
        <x:v>57.5</x:v>
      </x:c>
      <x:c r="AS1941" s="30" t="n">
        <x:v>1</x:v>
      </x:c>
      <x:c r="AT1941" s="25" t="n">
        <x:v>0</x:v>
      </x:c>
    </x:row>
    <x:row r="1942">
      <x:c r="A1942" s="25" t="str">
        <x:v>SME001938</x:v>
      </x:c>
      <x:c r="B1942" s="25" t="str">
        <x:v>Synthetic SME 001938</x:v>
      </x:c>
      <x:c r="C1942" s="25" t="str">
        <x:v>RM023</x:v>
      </x:c>
      <x:c r="D1942" s="25" t="str">
        <x:v>Black Sea</x:v>
      </x:c>
      <x:c r="E1942" s="25" t="str">
        <x:v>Wholesale Trade</x:v>
      </x:c>
      <x:c r="F1942" s="25" t="str">
        <x:v>MICRO</x:v>
      </x:c>
      <x:c r="G1942" s="25" t="str">
        <x:v>LIMITED</x:v>
      </x:c>
      <x:c r="H1942" s="25" t="str">
        <x:v>2019-03-02</x:v>
      </x:c>
      <x:c r="I1942" s="25" t="n">
        <x:v>89</x:v>
      </x:c>
      <x:c r="J1942" s="28" t="n">
        <x:v>5903870.71</x:v>
      </x:c>
      <x:c r="K1942" s="25" t="n">
        <x:v>9</x:v>
      </x:c>
      <x:c r="L1942" s="26" t="b">
        <x:v>0</x:v>
      </x:c>
      <x:c r="M1942" s="26" t="b">
        <x:v>0</x:v>
      </x:c>
      <x:c r="N1942" s="25" t="n">
        <x:v>73.15</x:v>
      </x:c>
      <x:c r="O1942" s="26" t="b">
        <x:v>1</x:v>
      </x:c>
      <x:c r="P1942" s="25" t="str">
        <x:v>RM_CALL</x:v>
      </x:c>
      <x:c r="Q1942" s="25" t="str">
        <x:v>DERIVED_ANALYTICS</x:v>
      </x:c>
      <x:c r="R1942" s="30" t="n">
        <x:v>0.019707</x:v>
      </x:c>
      <x:c r="S1942" s="25" t="str">
        <x:v>R02</x:v>
      </x:c>
      <x:c r="T1942" s="25" t="n">
        <x:v>0</x:v>
      </x:c>
      <x:c r="U1942" s="25" t="n">
        <x:v>1</x:v>
      </x:c>
      <x:c r="V1942" s="25" t="str">
        <x:v>2026-09-23</x:v>
      </x:c>
      <x:c r="W1942" s="25" t="str">
        <x:v>NONE</x:v>
      </x:c>
      <x:c r="X1942" s="26" t="b">
        <x:v>1</x:v>
      </x:c>
      <x:c r="Y1942" s="26" t="b">
        <x:v>1</x:v>
      </x:c>
      <x:c r="Z1942" s="25" t="str">
        <x:v>CONTROLLED_SYNTHETIC</x:v>
      </x:c>
      <x:c r="AA1942" s="28" t="n">
        <x:v>3405764.41</x:v>
      </x:c>
      <x:c r="AB1942" s="28" t="n">
        <x:v>2921256.16</x:v>
      </x:c>
      <x:c r="AC1942" s="28" t="n">
        <x:v>179716.47</x:v>
      </x:c>
      <x:c r="AD1942" s="28" t="n">
        <x:v>1584454.82</x:v>
      </x:c>
      <x:c r="AE1942" s="28" t="n">
        <x:v>0</x:v>
      </x:c>
      <x:c r="AF1942" s="28" t="n">
        <x:v>0</x:v>
      </x:c>
      <x:c r="AG1942" s="28" t="n">
        <x:v>0</x:v>
      </x:c>
      <x:c r="AH1942" s="28" t="n">
        <x:v>161283.006667</x:v>
      </x:c>
      <x:c r="AI1942" s="28" t="n">
        <x:v>274501.403333</x:v>
      </x:c>
      <x:c r="AJ1942" s="25" t="n">
        <x:v>703</x:v>
      </x:c>
      <x:c r="AK1942" s="25" t="n">
        <x:v>2</x:v>
      </x:c>
      <x:c r="AL1942" s="28" t="n">
        <x:v>5534026.64</x:v>
      </x:c>
      <x:c r="AM1942" s="28" t="n">
        <x:v>156854.23</x:v>
      </x:c>
      <x:c r="AN1942" s="25" t="str">
        <x:v>BUSINESS_CREDIT_CARD|CASH_MANAGEMENT</x:v>
      </x:c>
      <x:c r="AO1942" s="25" t="str">
        <x:v>2025-12-24</x:v>
      </x:c>
      <x:c r="AP1942" s="25" t="n">
        <x:v>2</x:v>
      </x:c>
      <x:c r="AQ1942" s="25" t="n">
        <x:v>239</x:v>
      </x:c>
      <x:c r="AR1942" s="25" t="n">
        <x:v>59.25</x:v>
      </x:c>
      <x:c r="AS1942" s="30" t="n">
        <x:v>1</x:v>
      </x:c>
      <x:c r="AT1942" s="25" t="n">
        <x:v>0</x:v>
      </x:c>
    </x:row>
    <x:row r="1943">
      <x:c r="A1943" s="25" t="str">
        <x:v>SME001939</x:v>
      </x:c>
      <x:c r="B1943" s="25" t="str">
        <x:v>Synthetic SME 001939</x:v>
      </x:c>
      <x:c r="C1943" s="25" t="str">
        <x:v>RM009</x:v>
      </x:c>
      <x:c r="D1943" s="25" t="str">
        <x:v>Marmara</x:v>
      </x:c>
      <x:c r="E1943" s="25" t="str">
        <x:v>Professional Services</x:v>
      </x:c>
      <x:c r="F1943" s="25" t="str">
        <x:v>SMALL</x:v>
      </x:c>
      <x:c r="G1943" s="25" t="str">
        <x:v>JOINT_STOCK</x:v>
      </x:c>
      <x:c r="H1943" s="25" t="str">
        <x:v>2022-09-08</x:v>
      </x:c>
      <x:c r="I1943" s="25" t="n">
        <x:v>47</x:v>
      </x:c>
      <x:c r="J1943" s="28" t="n">
        <x:v>14574271.08</x:v>
      </x:c>
      <x:c r="K1943" s="25" t="n">
        <x:v>32</x:v>
      </x:c>
      <x:c r="L1943" s="26" t="b">
        <x:v>0</x:v>
      </x:c>
      <x:c r="M1943" s="26" t="b">
        <x:v>0</x:v>
      </x:c>
      <x:c r="N1943" s="25" t="n">
        <x:v>75.21</x:v>
      </x:c>
      <x:c r="O1943" s="26" t="b">
        <x:v>1</x:v>
      </x:c>
      <x:c r="P1943" s="25" t="str">
        <x:v>VIDEO_MEETING</x:v>
      </x:c>
      <x:c r="Q1943" s="25" t="str">
        <x:v>DERIVED_ANALYTICS</x:v>
      </x:c>
      <x:c r="R1943" s="30" t="n">
        <x:v>0.00649</x:v>
      </x:c>
      <x:c r="S1943" s="25" t="str">
        <x:v>R02</x:v>
      </x:c>
      <x:c r="T1943" s="25" t="n">
        <x:v>0</x:v>
      </x:c>
      <x:c r="U1943" s="25" t="n">
        <x:v>1</x:v>
      </x:c>
      <x:c r="V1943" s="25" t="str">
        <x:v>2027-05-18</x:v>
      </x:c>
      <x:c r="W1943" s="25" t="str">
        <x:v>NONE</x:v>
      </x:c>
      <x:c r="X1943" s="26" t="b">
        <x:v>1</x:v>
      </x:c>
      <x:c r="Y1943" s="26" t="b">
        <x:v>1</x:v>
      </x:c>
      <x:c r="Z1943" s="25" t="str">
        <x:v>CONTROLLED_SYNTHETIC</x:v>
      </x:c>
      <x:c r="AA1943" s="28" t="n">
        <x:v>8126239.95</x:v>
      </x:c>
      <x:c r="AB1943" s="28" t="n">
        <x:v>6753355.3</x:v>
      </x:c>
      <x:c r="AC1943" s="28" t="n">
        <x:v>464127.07</x:v>
      </x:c>
      <x:c r="AD1943" s="28" t="n">
        <x:v>6595418.41</x:v>
      </x:c>
      <x:c r="AE1943" s="28" t="n">
        <x:v>0</x:v>
      </x:c>
      <x:c r="AF1943" s="28" t="n">
        <x:v>0</x:v>
      </x:c>
      <x:c r="AG1943" s="28" t="n">
        <x:v>0</x:v>
      </x:c>
      <x:c r="AH1943" s="28" t="n">
        <x:v>313756.218333</x:v>
      </x:c>
      <x:c r="AI1943" s="28" t="n">
        <x:v>726766.906667</x:v>
      </x:c>
      <x:c r="AJ1943" s="25" t="n">
        <x:v>711</x:v>
      </x:c>
      <x:c r="AK1943" s="25" t="n">
        <x:v>2</x:v>
      </x:c>
      <x:c r="AL1943" s="28" t="n">
        <x:v>14356347.4</x:v>
      </x:c>
      <x:c r="AM1943" s="28" t="n">
        <x:v>260355.66</x:v>
      </x:c>
      <x:c r="AN1943" s="25" t="str">
        <x:v>PAYROLL_SERVICES|POS_MERCHANT_ACQUIRING</x:v>
      </x:c>
      <x:c r="AO1943" s="25" t="str">
        <x:v>2026-05-26</x:v>
      </x:c>
      <x:c r="AP1943" s="25" t="n">
        <x:v>2</x:v>
      </x:c>
      <x:c r="AQ1943" s="25" t="n">
        <x:v>86</x:v>
      </x:c>
      <x:c r="AR1943" s="25" t="n">
        <x:v>51.77</x:v>
      </x:c>
      <x:c r="AS1943" s="30" t="n">
        <x:v>1</x:v>
      </x:c>
      <x:c r="AT1943" s="25" t="n">
        <x:v>0</x:v>
      </x:c>
    </x:row>
    <x:row r="1944">
      <x:c r="A1944" s="25" t="str">
        <x:v>SME001940</x:v>
      </x:c>
      <x:c r="B1944" s="25" t="str">
        <x:v>Synthetic SME 001940</x:v>
      </x:c>
      <x:c r="C1944" s="25" t="str">
        <x:v>RM023</x:v>
      </x:c>
      <x:c r="D1944" s="25" t="str">
        <x:v>Black Sea</x:v>
      </x:c>
      <x:c r="E1944" s="25" t="str">
        <x:v>Technology</x:v>
      </x:c>
      <x:c r="F1944" s="25" t="str">
        <x:v>MICRO</x:v>
      </x:c>
      <x:c r="G1944" s="25" t="str">
        <x:v>LIMITED</x:v>
      </x:c>
      <x:c r="H1944" s="25" t="str">
        <x:v>2019-06-08</x:v>
      </x:c>
      <x:c r="I1944" s="25" t="n">
        <x:v>86</x:v>
      </x:c>
      <x:c r="J1944" s="28" t="n">
        <x:v>7100150.02</x:v>
      </x:c>
      <x:c r="K1944" s="25" t="n">
        <x:v>6</x:v>
      </x:c>
      <x:c r="L1944" s="26" t="b">
        <x:v>0</x:v>
      </x:c>
      <x:c r="M1944" s="26" t="b">
        <x:v>0</x:v>
      </x:c>
      <x:c r="N1944" s="25" t="n">
        <x:v>79.84</x:v>
      </x:c>
      <x:c r="O1944" s="26" t="b">
        <x:v>1</x:v>
      </x:c>
      <x:c r="P1944" s="25" t="str">
        <x:v>RM_CALL</x:v>
      </x:c>
      <x:c r="Q1944" s="25" t="str">
        <x:v>DERIVED_ANALYTICS</x:v>
      </x:c>
      <x:c r="R1944" s="30" t="n">
        <x:v>0.032618</x:v>
      </x:c>
      <x:c r="S1944" s="25" t="str">
        <x:v>R03</x:v>
      </x:c>
      <x:c r="T1944" s="25" t="n">
        <x:v>0</x:v>
      </x:c>
      <x:c r="U1944" s="25" t="n">
        <x:v>1</x:v>
      </x:c>
      <x:c r="V1944" s="25" t="str">
        <x:v>2027-05-29</x:v>
      </x:c>
      <x:c r="W1944" s="25" t="str">
        <x:v>NONE</x:v>
      </x:c>
      <x:c r="X1944" s="26" t="b">
        <x:v>1</x:v>
      </x:c>
      <x:c r="Y1944" s="26" t="b">
        <x:v>1</x:v>
      </x:c>
      <x:c r="Z1944" s="25" t="str">
        <x:v>CONTROLLED_SYNTHETIC</x:v>
      </x:c>
      <x:c r="AA1944" s="28" t="n">
        <x:v>4014949.59</x:v>
      </x:c>
      <x:c r="AB1944" s="28" t="n">
        <x:v>3760615.82</x:v>
      </x:c>
      <x:c r="AC1944" s="28" t="n">
        <x:v>176663.77</x:v>
      </x:c>
      <x:c r="AD1944" s="28" t="n">
        <x:v>1329996.28</x:v>
      </x:c>
      <x:c r="AE1944" s="28" t="n">
        <x:v>0</x:v>
      </x:c>
      <x:c r="AF1944" s="28" t="n">
        <x:v>0</x:v>
      </x:c>
      <x:c r="AG1944" s="28" t="n">
        <x:v>0</x:v>
      </x:c>
      <x:c r="AH1944" s="28" t="n">
        <x:v>138572.975</x:v>
      </x:c>
      <x:c r="AI1944" s="28" t="n">
        <x:v>328939.841667</x:v>
      </x:c>
      <x:c r="AJ1944" s="25" t="n">
        <x:v>822</x:v>
      </x:c>
      <x:c r="AK1944" s="25" t="n">
        <x:v>1</x:v>
      </x:c>
      <x:c r="AL1944" s="28" t="n">
        <x:v>154310.52</x:v>
      </x:c>
      <x:c r="AM1944" s="28" t="n">
        <x:v>5455.08</x:v>
      </x:c>
      <x:c r="AN1944" s="25" t="str">
        <x:v>BUSINESS_CREDIT_CARD</x:v>
      </x:c>
      <x:c r="AO1944" s="25" t="str">
        <x:v>2026-04-07</x:v>
      </x:c>
      <x:c r="AP1944" s="25" t="n">
        <x:v>2</x:v>
      </x:c>
      <x:c r="AQ1944" s="25" t="n">
        <x:v>135</x:v>
      </x:c>
      <x:c r="AR1944" s="25" t="n">
        <x:v>27.11</x:v>
      </x:c>
      <x:c r="AS1944" s="30" t="n">
        <x:v>0.062095</x:v>
      </x:c>
      <x:c r="AT1944" s="25" t="n">
        <x:v>0</x:v>
      </x:c>
    </x:row>
    <x:row r="1945">
      <x:c r="A1945" s="25" t="str">
        <x:v>SME001941</x:v>
      </x:c>
      <x:c r="B1945" s="25" t="str">
        <x:v>Synthetic SME 001941</x:v>
      </x:c>
      <x:c r="C1945" s="25" t="str">
        <x:v>RM019</x:v>
      </x:c>
      <x:c r="D1945" s="25" t="str">
        <x:v>Aegean</x:v>
      </x:c>
      <x:c r="E1945" s="25" t="str">
        <x:v>Technology</x:v>
      </x:c>
      <x:c r="F1945" s="25" t="str">
        <x:v>MICRO</x:v>
      </x:c>
      <x:c r="G1945" s="25" t="str">
        <x:v>SOLE_PROPRIETOR</x:v>
      </x:c>
      <x:c r="H1945" s="25" t="str">
        <x:v>2015-09-28</x:v>
      </x:c>
      <x:c r="I1945" s="25" t="n">
        <x:v>130</x:v>
      </x:c>
      <x:c r="J1945" s="28" t="n">
        <x:v>23085597.79</x:v>
      </x:c>
      <x:c r="K1945" s="25" t="n">
        <x:v>7</x:v>
      </x:c>
      <x:c r="L1945" s="26" t="b">
        <x:v>0</x:v>
      </x:c>
      <x:c r="M1945" s="26" t="b">
        <x:v>1</x:v>
      </x:c>
      <x:c r="N1945" s="25" t="n">
        <x:v>49.43</x:v>
      </x:c>
      <x:c r="O1945" s="26" t="b">
        <x:v>1</x:v>
      </x:c>
      <x:c r="P1945" s="25" t="str">
        <x:v>RM_CALL</x:v>
      </x:c>
      <x:c r="Q1945" s="25" t="str">
        <x:v>DERIVED_ANALYTICS</x:v>
      </x:c>
      <x:c r="R1945" s="30" t="n">
        <x:v>0.035776</x:v>
      </x:c>
      <x:c r="S1945" s="25" t="str">
        <x:v>R03</x:v>
      </x:c>
      <x:c r="T1945" s="25" t="n">
        <x:v>0</x:v>
      </x:c>
      <x:c r="U1945" s="25" t="n">
        <x:v>1</x:v>
      </x:c>
      <x:c r="V1945" s="25" t="str">
        <x:v>2027-08-12</x:v>
      </x:c>
      <x:c r="W1945" s="25" t="str">
        <x:v>NONE</x:v>
      </x:c>
      <x:c r="X1945" s="26" t="b">
        <x:v>1</x:v>
      </x:c>
      <x:c r="Y1945" s="26" t="b">
        <x:v>1</x:v>
      </x:c>
      <x:c r="Z1945" s="25" t="str">
        <x:v>CONTROLLED_SYNTHETIC</x:v>
      </x:c>
      <x:c r="AA1945" s="28" t="n">
        <x:v>13155768.46</x:v>
      </x:c>
      <x:c r="AB1945" s="28" t="n">
        <x:v>10784497.31</x:v>
      </x:c>
      <x:c r="AC1945" s="28" t="n">
        <x:v>646370.9</x:v>
      </x:c>
      <x:c r="AD1945" s="28" t="n">
        <x:v>1647228.9</x:v>
      </x:c>
      <x:c r="AE1945" s="28" t="n">
        <x:v>0</x:v>
      </x:c>
      <x:c r="AF1945" s="28" t="n">
        <x:v>1951423.29</x:v>
      </x:c>
      <x:c r="AG1945" s="28" t="n">
        <x:v>953127.63</x:v>
      </x:c>
      <x:c r="AH1945" s="28" t="n">
        <x:v>603910.46</x:v>
      </x:c>
      <x:c r="AI1945" s="28" t="n">
        <x:v>1706078.563333</x:v>
      </x:c>
      <x:c r="AJ1945" s="25" t="n">
        <x:v>398</x:v>
      </x:c>
      <x:c r="AK1945" s="25" t="n">
        <x:v>3</x:v>
      </x:c>
      <x:c r="AL1945" s="28" t="n">
        <x:v>26400305.38</x:v>
      </x:c>
      <x:c r="AM1945" s="28" t="n">
        <x:v>1206707.75</x:v>
      </x:c>
      <x:c r="AN1945" s="25" t="str">
        <x:v>CASH_MANAGEMENT|PAYROLL_SERVICES|TERM_DEPOSIT</x:v>
      </x:c>
      <x:c r="AO1945" s="25" t="str">
        <x:v>2026-07-01</x:v>
      </x:c>
      <x:c r="AP1945" s="25" t="n">
        <x:v>6</x:v>
      </x:c>
      <x:c r="AQ1945" s="25" t="n">
        <x:v>50</x:v>
      </x:c>
      <x:c r="AR1945" s="25" t="n">
        <x:v>67.5</x:v>
      </x:c>
      <x:c r="AS1945" s="30" t="n">
        <x:v>1</x:v>
      </x:c>
      <x:c r="AT1945" s="25" t="n">
        <x:v>0</x:v>
      </x:c>
    </x:row>
    <x:row r="1946">
      <x:c r="A1946" s="25" t="str">
        <x:v>SME001942</x:v>
      </x:c>
      <x:c r="B1946" s="25" t="str">
        <x:v>Synthetic SME 001942</x:v>
      </x:c>
      <x:c r="C1946" s="25" t="str">
        <x:v>RM041</x:v>
      </x:c>
      <x:c r="D1946" s="25" t="str">
        <x:v>Marmara</x:v>
      </x:c>
      <x:c r="E1946" s="25" t="str">
        <x:v>Construction</x:v>
      </x:c>
      <x:c r="F1946" s="25" t="str">
        <x:v>SMALL</x:v>
      </x:c>
      <x:c r="G1946" s="25" t="str">
        <x:v>LIMITED</x:v>
      </x:c>
      <x:c r="H1946" s="25" t="str">
        <x:v>2017-01-10</x:v>
      </x:c>
      <x:c r="I1946" s="25" t="n">
        <x:v>115</x:v>
      </x:c>
      <x:c r="J1946" s="28" t="n">
        <x:v>45829993.76</x:v>
      </x:c>
      <x:c r="K1946" s="25" t="n">
        <x:v>39</x:v>
      </x:c>
      <x:c r="L1946" s="26" t="b">
        <x:v>0</x:v>
      </x:c>
      <x:c r="M1946" s="26" t="b">
        <x:v>0</x:v>
      </x:c>
      <x:c r="N1946" s="25" t="n">
        <x:v>69.33</x:v>
      </x:c>
      <x:c r="O1946" s="26" t="b">
        <x:v>1</x:v>
      </x:c>
      <x:c r="P1946" s="25" t="str">
        <x:v>VIDEO_MEETING</x:v>
      </x:c>
      <x:c r="Q1946" s="25" t="str">
        <x:v>DERIVED_ANALYTICS</x:v>
      </x:c>
      <x:c r="R1946" s="30" t="n">
        <x:v>0.047311</x:v>
      </x:c>
      <x:c r="S1946" s="25" t="str">
        <x:v>R04</x:v>
      </x:c>
      <x:c r="T1946" s="25" t="n">
        <x:v>0</x:v>
      </x:c>
      <x:c r="U1946" s="25" t="n">
        <x:v>1</x:v>
      </x:c>
      <x:c r="V1946" s="25" t="str">
        <x:v>2026-09-27</x:v>
      </x:c>
      <x:c r="W1946" s="25" t="str">
        <x:v>NONE</x:v>
      </x:c>
      <x:c r="X1946" s="26" t="b">
        <x:v>1</x:v>
      </x:c>
      <x:c r="Y1946" s="26" t="b">
        <x:v>1</x:v>
      </x:c>
      <x:c r="Z1946" s="25" t="str">
        <x:v>CONTROLLED_SYNTHETIC</x:v>
      </x:c>
      <x:c r="AA1946" s="28" t="n">
        <x:v>24340215.3</x:v>
      </x:c>
      <x:c r="AB1946" s="28" t="n">
        <x:v>22328511.32</x:v>
      </x:c>
      <x:c r="AC1946" s="28" t="n">
        <x:v>1021686.63</x:v>
      </x:c>
      <x:c r="AD1946" s="28" t="n">
        <x:v>8091378.02</x:v>
      </x:c>
      <x:c r="AE1946" s="28" t="n">
        <x:v>0</x:v>
      </x:c>
      <x:c r="AF1946" s="28" t="n">
        <x:v>0</x:v>
      </x:c>
      <x:c r="AG1946" s="28" t="n">
        <x:v>0</x:v>
      </x:c>
      <x:c r="AH1946" s="28" t="n">
        <x:v>817243.183333</x:v>
      </x:c>
      <x:c r="AI1946" s="28" t="n">
        <x:v>3131384.216667</x:v>
      </x:c>
      <x:c r="AJ1946" s="25" t="n">
        <x:v>518</x:v>
      </x:c>
      <x:c r="AK1946" s="25" t="n">
        <x:v>3</x:v>
      </x:c>
      <x:c r="AL1946" s="28" t="n">
        <x:v>3833401.4</x:v>
      </x:c>
      <x:c r="AM1946" s="28" t="n">
        <x:v>156524.25</x:v>
      </x:c>
      <x:c r="AN1946" s="25" t="str">
        <x:v>FX_RISK_MANAGEMENT|TERM_DEPOSIT|WORKING_CAPITAL_LOAN</x:v>
      </x:c>
      <x:c r="AO1946" s="25" t="str">
        <x:v>2026-08-04</x:v>
      </x:c>
      <x:c r="AP1946" s="25" t="n">
        <x:v>5</x:v>
      </x:c>
      <x:c r="AQ1946" s="25" t="n">
        <x:v>16</x:v>
      </x:c>
      <x:c r="AR1946" s="25" t="n">
        <x:v>41.84</x:v>
      </x:c>
      <x:c r="AS1946" s="30" t="n">
        <x:v>0.238983</x:v>
      </x:c>
      <x:c r="AT1946" s="25" t="n">
        <x:v>0</x:v>
      </x:c>
    </x:row>
    <x:row r="1947">
      <x:c r="A1947" s="25" t="str">
        <x:v>SME001943</x:v>
      </x:c>
      <x:c r="B1947" s="25" t="str">
        <x:v>Synthetic SME 001943</x:v>
      </x:c>
      <x:c r="C1947" s="25" t="str">
        <x:v>RM027</x:v>
      </x:c>
      <x:c r="D1947" s="25" t="str">
        <x:v>Eastern</x:v>
      </x:c>
      <x:c r="E1947" s="25" t="str">
        <x:v>Healthcare</x:v>
      </x:c>
      <x:c r="F1947" s="25" t="str">
        <x:v>SMALL</x:v>
      </x:c>
      <x:c r="G1947" s="25" t="str">
        <x:v>SOLE_PROPRIETOR</x:v>
      </x:c>
      <x:c r="H1947" s="25" t="str">
        <x:v>2021-01-15</x:v>
      </x:c>
      <x:c r="I1947" s="25" t="n">
        <x:v>67</x:v>
      </x:c>
      <x:c r="J1947" s="28" t="n">
        <x:v>33721401.29</x:v>
      </x:c>
      <x:c r="K1947" s="25" t="n">
        <x:v>48</x:v>
      </x:c>
      <x:c r="L1947" s="26" t="b">
        <x:v>0</x:v>
      </x:c>
      <x:c r="M1947" s="26" t="b">
        <x:v>0</x:v>
      </x:c>
      <x:c r="N1947" s="25" t="n">
        <x:v>63.95</x:v>
      </x:c>
      <x:c r="O1947" s="26" t="b">
        <x:v>1</x:v>
      </x:c>
      <x:c r="P1947" s="25" t="str">
        <x:v>RM_CALL</x:v>
      </x:c>
      <x:c r="Q1947" s="25" t="str">
        <x:v>DERIVED_ANALYTICS</x:v>
      </x:c>
      <x:c r="R1947" s="30" t="n">
        <x:v>0.018275</x:v>
      </x:c>
      <x:c r="S1947" s="25" t="str">
        <x:v>R02</x:v>
      </x:c>
      <x:c r="T1947" s="25" t="n">
        <x:v>0</x:v>
      </x:c>
      <x:c r="U1947" s="25" t="n">
        <x:v>1</x:v>
      </x:c>
      <x:c r="V1947" s="25" t="str">
        <x:v>2026-03-21</x:v>
      </x:c>
      <x:c r="W1947" s="25" t="str">
        <x:v>NONE</x:v>
      </x:c>
      <x:c r="X1947" s="26" t="b">
        <x:v>1</x:v>
      </x:c>
      <x:c r="Y1947" s="26" t="b">
        <x:v>1</x:v>
      </x:c>
      <x:c r="Z1947" s="25" t="str">
        <x:v>CONTROLLED_SYNTHETIC</x:v>
      </x:c>
      <x:c r="AA1947" s="28" t="n">
        <x:v>15375784.55</x:v>
      </x:c>
      <x:c r="AB1947" s="28" t="n">
        <x:v>13153014.55</x:v>
      </x:c>
      <x:c r="AC1947" s="28" t="n">
        <x:v>7064764.28</x:v>
      </x:c>
      <x:c r="AD1947" s="28" t="n">
        <x:v>10375707.67</x:v>
      </x:c>
      <x:c r="AE1947" s="28" t="n">
        <x:v>0</x:v>
      </x:c>
      <x:c r="AF1947" s="28" t="n">
        <x:v>0</x:v>
      </x:c>
      <x:c r="AG1947" s="28" t="n">
        <x:v>0</x:v>
      </x:c>
      <x:c r="AH1947" s="28" t="n">
        <x:v>517926.553333</x:v>
      </x:c>
      <x:c r="AI1947" s="28" t="n">
        <x:v>1118058.39</x:v>
      </x:c>
      <x:c r="AJ1947" s="25" t="n">
        <x:v>666</x:v>
      </x:c>
      <x:c r="AK1947" s="25" t="n">
        <x:v>5</x:v>
      </x:c>
      <x:c r="AL1947" s="28" t="n">
        <x:v>28554228.63</x:v>
      </x:c>
      <x:c r="AM1947" s="28" t="n">
        <x:v>1201544.77</x:v>
      </x:c>
      <x:c r="AN1947" s="25" t="str">
        <x:v>BUSINESS_CREDIT_CARD|PAYROLL_SERVICES|TERM_DEPOSIT|TRADE_FINANCE|WORKING_CAPITAL_LOAN</x:v>
      </x:c>
      <x:c r="AO1947" s="25" t="str">
        <x:v>2026-07-27</x:v>
      </x:c>
      <x:c r="AP1947" s="25" t="n">
        <x:v>5</x:v>
      </x:c>
      <x:c r="AQ1947" s="25" t="n">
        <x:v>24</x:v>
      </x:c>
      <x:c r="AR1947" s="25" t="n">
        <x:v>72.16</x:v>
      </x:c>
      <x:c r="AS1947" s="30" t="n">
        <x:v>1</x:v>
      </x:c>
      <x:c r="AT1947" s="25" t="n">
        <x:v>152</x:v>
      </x:c>
    </x:row>
    <x:row r="1948">
      <x:c r="A1948" s="25" t="str">
        <x:v>SME001944</x:v>
      </x:c>
      <x:c r="B1948" s="25" t="str">
        <x:v>Synthetic SME 001944</x:v>
      </x:c>
      <x:c r="C1948" s="25" t="str">
        <x:v>RM009</x:v>
      </x:c>
      <x:c r="D1948" s="25" t="str">
        <x:v>Marmara</x:v>
      </x:c>
      <x:c r="E1948" s="25" t="str">
        <x:v>Technology</x:v>
      </x:c>
      <x:c r="F1948" s="25" t="str">
        <x:v>MICRO</x:v>
      </x:c>
      <x:c r="G1948" s="25" t="str">
        <x:v>LIMITED</x:v>
      </x:c>
      <x:c r="H1948" s="25" t="str">
        <x:v>2019-02-06</x:v>
      </x:c>
      <x:c r="I1948" s="25" t="n">
        <x:v>90</x:v>
      </x:c>
      <x:c r="J1948" s="28" t="n">
        <x:v>39304684.58</x:v>
      </x:c>
      <x:c r="K1948" s="25" t="n">
        <x:v>6</x:v>
      </x:c>
      <x:c r="L1948" s="26" t="b">
        <x:v>1</x:v>
      </x:c>
      <x:c r="M1948" s="26" t="b">
        <x:v>1</x:v>
      </x:c>
      <x:c r="N1948" s="25" t="n">
        <x:v>92.92</x:v>
      </x:c>
      <x:c r="O1948" s="26" t="b">
        <x:v>1</x:v>
      </x:c>
      <x:c r="P1948" s="25" t="str">
        <x:v>BRANCH</x:v>
      </x:c>
      <x:c r="Q1948" s="25" t="str">
        <x:v>DERIVED_ANALYTICS</x:v>
      </x:c>
      <x:c r="R1948" s="30" t="n">
        <x:v>0.032147</x:v>
      </x:c>
      <x:c r="S1948" s="25" t="str">
        <x:v>R03</x:v>
      </x:c>
      <x:c r="T1948" s="25" t="n">
        <x:v>5</x:v>
      </x:c>
      <x:c r="U1948" s="25" t="n">
        <x:v>1</x:v>
      </x:c>
      <x:c r="V1948" s="25" t="str">
        <x:v>2027-04-21</x:v>
      </x:c>
      <x:c r="W1948" s="25" t="str">
        <x:v>NONE</x:v>
      </x:c>
      <x:c r="X1948" s="26" t="b">
        <x:v>1</x:v>
      </x:c>
      <x:c r="Y1948" s="26" t="b">
        <x:v>1</x:v>
      </x:c>
      <x:c r="Z1948" s="25" t="str">
        <x:v>CONTROLLED_SYNTHETIC</x:v>
      </x:c>
      <x:c r="AA1948" s="28" t="n">
        <x:v>22534166.01</x:v>
      </x:c>
      <x:c r="AB1948" s="28" t="n">
        <x:v>19148474.4</x:v>
      </x:c>
      <x:c r="AC1948" s="28" t="n">
        <x:v>1367399.35</x:v>
      </x:c>
      <x:c r="AD1948" s="28" t="n">
        <x:v>1291422.09</x:v>
      </x:c>
      <x:c r="AE1948" s="28" t="n">
        <x:v>5976537.92</x:v>
      </x:c>
      <x:c r="AF1948" s="28" t="n">
        <x:v>4910082.19</x:v>
      </x:c>
      <x:c r="AG1948" s="28" t="n">
        <x:v>7321468.72</x:v>
      </x:c>
      <x:c r="AH1948" s="28" t="n">
        <x:v>749263.37</x:v>
      </x:c>
      <x:c r="AI1948" s="28" t="n">
        <x:v>1543063.331667</x:v>
      </x:c>
      <x:c r="AJ1948" s="25" t="n">
        <x:v>844</x:v>
      </x:c>
      <x:c r="AK1948" s="25" t="n">
        <x:v>2</x:v>
      </x:c>
      <x:c r="AL1948" s="28" t="n">
        <x:v>40369076.27</x:v>
      </x:c>
      <x:c r="AM1948" s="28" t="n">
        <x:v>1431615.7</x:v>
      </x:c>
      <x:c r="AN1948" s="25" t="str">
        <x:v>BUSINESS_CREDIT_CARD|CASH_MANAGEMENT</x:v>
      </x:c>
      <x:c r="AO1948" s="25" t="str">
        <x:v>2026-04-23</x:v>
      </x:c>
      <x:c r="AP1948" s="25" t="n">
        <x:v>1</x:v>
      </x:c>
      <x:c r="AQ1948" s="25" t="n">
        <x:v>119</x:v>
      </x:c>
      <x:c r="AR1948" s="25" t="n">
        <x:v>61</x:v>
      </x:c>
      <x:c r="AS1948" s="30" t="n">
        <x:v>1</x:v>
      </x:c>
      <x:c r="AT1948" s="25" t="n">
        <x:v>0</x:v>
      </x:c>
    </x:row>
    <x:row r="1949">
      <x:c r="A1949" s="25" t="str">
        <x:v>SME001945</x:v>
      </x:c>
      <x:c r="B1949" s="25" t="str">
        <x:v>Synthetic SME 001945</x:v>
      </x:c>
      <x:c r="C1949" s="25" t="str">
        <x:v>RM036</x:v>
      </x:c>
      <x:c r="D1949" s="25" t="str">
        <x:v>Marmara</x:v>
      </x:c>
      <x:c r="E1949" s="25" t="str">
        <x:v>Manufacturing</x:v>
      </x:c>
      <x:c r="F1949" s="25" t="str">
        <x:v>MICRO</x:v>
      </x:c>
      <x:c r="G1949" s="25" t="str">
        <x:v>LIMITED</x:v>
      </x:c>
      <x:c r="H1949" s="25" t="str">
        <x:v>2015-12-31</x:v>
      </x:c>
      <x:c r="I1949" s="25" t="n">
        <x:v>127</x:v>
      </x:c>
      <x:c r="J1949" s="28" t="n">
        <x:v>23249394.71</x:v>
      </x:c>
      <x:c r="K1949" s="25" t="n">
        <x:v>2</x:v>
      </x:c>
      <x:c r="L1949" s="26" t="b">
        <x:v>0</x:v>
      </x:c>
      <x:c r="M1949" s="26" t="b">
        <x:v>0</x:v>
      </x:c>
      <x:c r="N1949" s="25" t="n">
        <x:v>79.4</x:v>
      </x:c>
      <x:c r="O1949" s="26" t="b">
        <x:v>1</x:v>
      </x:c>
      <x:c r="P1949" s="25" t="str">
        <x:v>RM_CALL</x:v>
      </x:c>
      <x:c r="Q1949" s="25" t="str">
        <x:v>DERIVED_ANALYTICS</x:v>
      </x:c>
      <x:c r="R1949" s="30" t="n">
        <x:v>0.046417</x:v>
      </x:c>
      <x:c r="S1949" s="25" t="str">
        <x:v>R04</x:v>
      </x:c>
      <x:c r="T1949" s="25" t="n">
        <x:v>60</x:v>
      </x:c>
      <x:c r="U1949" s="25" t="n">
        <x:v>2</x:v>
      </x:c>
      <x:c r="V1949" s="25" t="str">
        <x:v>2027-02-18</x:v>
      </x:c>
      <x:c r="W1949" s="25" t="str">
        <x:v>NONE</x:v>
      </x:c>
      <x:c r="X1949" s="26" t="b">
        <x:v>1</x:v>
      </x:c>
      <x:c r="Y1949" s="26" t="b">
        <x:v>0</x:v>
      </x:c>
      <x:c r="Z1949" s="25" t="str">
        <x:v>CONTROLLED_SYNTHETIC</x:v>
      </x:c>
      <x:c r="AA1949" s="28" t="n">
        <x:v>11950032.4</x:v>
      </x:c>
      <x:c r="AB1949" s="28" t="n">
        <x:v>10403989.23</x:v>
      </x:c>
      <x:c r="AC1949" s="28" t="n">
        <x:v>475834.72</x:v>
      </x:c>
      <x:c r="AD1949" s="28" t="n">
        <x:v>440133.15</x:v>
      </x:c>
      <x:c r="AE1949" s="28" t="n">
        <x:v>0</x:v>
      </x:c>
      <x:c r="AF1949" s="28" t="n">
        <x:v>0</x:v>
      </x:c>
      <x:c r="AG1949" s="28" t="n">
        <x:v>0</x:v>
      </x:c>
      <x:c r="AH1949" s="28" t="n">
        <x:v>447575.553333</x:v>
      </x:c>
      <x:c r="AI1949" s="28" t="n">
        <x:v>703717.311667</x:v>
      </x:c>
      <x:c r="AJ1949" s="25" t="n">
        <x:v>637</x:v>
      </x:c>
      <x:c r="AK1949" s="25" t="n">
        <x:v>0</x:v>
      </x:c>
      <x:c r="AL1949" s="28" t="n">
        <x:v>0</x:v>
      </x:c>
      <x:c r="AM1949" s="28" t="n">
        <x:v>0</x:v>
      </x:c>
      <x:c r="AN1949" s="25"/>
      <x:c r="AO1949" s="25" t="str">
        <x:v>2026-02-17</x:v>
      </x:c>
      <x:c r="AP1949" s="25" t="n">
        <x:v>5</x:v>
      </x:c>
      <x:c r="AQ1949" s="25" t="n">
        <x:v>184</x:v>
      </x:c>
      <x:c r="AR1949" s="25" t="n">
        <x:v>20</x:v>
      </x:c>
      <x:c r="AS1949" s="30" t="n">
        <x:v>0</x:v>
      </x:c>
      <x:c r="AT1949" s="25" t="n">
        <x:v>0</x:v>
      </x:c>
    </x:row>
    <x:row r="1950">
      <x:c r="A1950" s="25" t="str">
        <x:v>SME001946</x:v>
      </x:c>
      <x:c r="B1950" s="25" t="str">
        <x:v>Synthetic SME 001946</x:v>
      </x:c>
      <x:c r="C1950" s="25" t="str">
        <x:v>RM002</x:v>
      </x:c>
      <x:c r="D1950" s="25" t="str">
        <x:v>Marmara</x:v>
      </x:c>
      <x:c r="E1950" s="25" t="str">
        <x:v>Hospitality</x:v>
      </x:c>
      <x:c r="F1950" s="25" t="str">
        <x:v>SMALL</x:v>
      </x:c>
      <x:c r="G1950" s="25" t="str">
        <x:v>LIMITED</x:v>
      </x:c>
      <x:c r="H1950" s="25" t="str">
        <x:v>2019-09-25</x:v>
      </x:c>
      <x:c r="I1950" s="25" t="n">
        <x:v>82</x:v>
      </x:c>
      <x:c r="J1950" s="28" t="n">
        <x:v>39346195.8</x:v>
      </x:c>
      <x:c r="K1950" s="25" t="n">
        <x:v>10</x:v>
      </x:c>
      <x:c r="L1950" s="26" t="b">
        <x:v>0</x:v>
      </x:c>
      <x:c r="M1950" s="26" t="b">
        <x:v>0</x:v>
      </x:c>
      <x:c r="N1950" s="25" t="n">
        <x:v>57.06</x:v>
      </x:c>
      <x:c r="O1950" s="26" t="b">
        <x:v>1</x:v>
      </x:c>
      <x:c r="P1950" s="25" t="str">
        <x:v>BRANCH</x:v>
      </x:c>
      <x:c r="Q1950" s="25" t="str">
        <x:v>DERIVED_ANALYTICS</x:v>
      </x:c>
      <x:c r="R1950" s="30" t="n">
        <x:v>0.064853</x:v>
      </x:c>
      <x:c r="S1950" s="25" t="str">
        <x:v>R04</x:v>
      </x:c>
      <x:c r="T1950" s="25" t="n">
        <x:v>0</x:v>
      </x:c>
      <x:c r="U1950" s="25" t="n">
        <x:v>1</x:v>
      </x:c>
      <x:c r="V1950" s="25" t="str">
        <x:v>2026-02-21</x:v>
      </x:c>
      <x:c r="W1950" s="25" t="str">
        <x:v>NONE</x:v>
      </x:c>
      <x:c r="X1950" s="26" t="b">
        <x:v>1</x:v>
      </x:c>
      <x:c r="Y1950" s="26" t="b">
        <x:v>1</x:v>
      </x:c>
      <x:c r="Z1950" s="25" t="str">
        <x:v>CONTROLLED_SYNTHETIC</x:v>
      </x:c>
      <x:c r="AA1950" s="28" t="n">
        <x:v>21647303.31</x:v>
      </x:c>
      <x:c r="AB1950" s="28" t="n">
        <x:v>19595740.01</x:v>
      </x:c>
      <x:c r="AC1950" s="28" t="n">
        <x:v>9224404.29</x:v>
      </x:c>
      <x:c r="AD1950" s="28" t="n">
        <x:v>1774804.3</x:v>
      </x:c>
      <x:c r="AE1950" s="28" t="n">
        <x:v>0</x:v>
      </x:c>
      <x:c r="AF1950" s="28" t="n">
        <x:v>0</x:v>
      </x:c>
      <x:c r="AG1950" s="28" t="n">
        <x:v>0</x:v>
      </x:c>
      <x:c r="AH1950" s="28" t="n">
        <x:v>603580.788333</x:v>
      </x:c>
      <x:c r="AI1950" s="28" t="n">
        <x:v>1792557.483333</x:v>
      </x:c>
      <x:c r="AJ1950" s="25" t="n">
        <x:v>587</x:v>
      </x:c>
      <x:c r="AK1950" s="25" t="n">
        <x:v>3</x:v>
      </x:c>
      <x:c r="AL1950" s="28" t="n">
        <x:v>36764524.81</x:v>
      </x:c>
      <x:c r="AM1950" s="28" t="n">
        <x:v>1250957.52</x:v>
      </x:c>
      <x:c r="AN1950" s="25" t="str">
        <x:v>BUSINESS_CREDIT_CARD|CASH_MANAGEMENT|PAYROLL_SERVICES</x:v>
      </x:c>
      <x:c r="AO1950" s="25" t="str">
        <x:v>2026-07-06</x:v>
      </x:c>
      <x:c r="AP1950" s="25" t="n">
        <x:v>4</x:v>
      </x:c>
      <x:c r="AQ1950" s="25" t="n">
        <x:v>45</x:v>
      </x:c>
      <x:c r="AR1950" s="25" t="n">
        <x:v>65.19</x:v>
      </x:c>
      <x:c r="AS1950" s="30" t="n">
        <x:v>1</x:v>
      </x:c>
      <x:c r="AT1950" s="25" t="n">
        <x:v>180</x:v>
      </x:c>
    </x:row>
    <x:row r="1951">
      <x:c r="A1951" s="25" t="str">
        <x:v>SME001947</x:v>
      </x:c>
      <x:c r="B1951" s="25" t="str">
        <x:v>Synthetic SME 001947</x:v>
      </x:c>
      <x:c r="C1951" s="25" t="str">
        <x:v>RM032</x:v>
      </x:c>
      <x:c r="D1951" s="25" t="str">
        <x:v>Aegean</x:v>
      </x:c>
      <x:c r="E1951" s="25" t="str">
        <x:v>Professional Services</x:v>
      </x:c>
      <x:c r="F1951" s="25" t="str">
        <x:v>MICRO</x:v>
      </x:c>
      <x:c r="G1951" s="25" t="str">
        <x:v>LIMITED</x:v>
      </x:c>
      <x:c r="H1951" s="25" t="str">
        <x:v>2021-05-24</x:v>
      </x:c>
      <x:c r="I1951" s="25" t="n">
        <x:v>62</x:v>
      </x:c>
      <x:c r="J1951" s="28" t="n">
        <x:v>8625831.97</x:v>
      </x:c>
      <x:c r="K1951" s="25" t="n">
        <x:v>3</x:v>
      </x:c>
      <x:c r="L1951" s="26" t="b">
        <x:v>0</x:v>
      </x:c>
      <x:c r="M1951" s="26" t="b">
        <x:v>0</x:v>
      </x:c>
      <x:c r="N1951" s="25" t="n">
        <x:v>57.31</x:v>
      </x:c>
      <x:c r="O1951" s="26" t="b">
        <x:v>0</x:v>
      </x:c>
      <x:c r="P1951" s="25" t="str">
        <x:v>RM_CALL</x:v>
      </x:c>
      <x:c r="Q1951" s="25" t="str">
        <x:v>DERIVED_ANALYTICS</x:v>
      </x:c>
      <x:c r="R1951" s="30" t="n">
        <x:v>0.060117</x:v>
      </x:c>
      <x:c r="S1951" s="25" t="str">
        <x:v>R04</x:v>
      </x:c>
      <x:c r="T1951" s="25" t="n">
        <x:v>0</x:v>
      </x:c>
      <x:c r="U1951" s="25" t="n">
        <x:v>1</x:v>
      </x:c>
      <x:c r="V1951" s="25" t="str">
        <x:v>2027-09-11</x:v>
      </x:c>
      <x:c r="W1951" s="25" t="str">
        <x:v>NONE</x:v>
      </x:c>
      <x:c r="X1951" s="26" t="b">
        <x:v>1</x:v>
      </x:c>
      <x:c r="Y1951" s="26" t="b">
        <x:v>1</x:v>
      </x:c>
      <x:c r="Z1951" s="25" t="str">
        <x:v>CONTROLLED_SYNTHETIC</x:v>
      </x:c>
      <x:c r="AA1951" s="28" t="n">
        <x:v>4200304.69</x:v>
      </x:c>
      <x:c r="AB1951" s="28" t="n">
        <x:v>3607325.61</x:v>
      </x:c>
      <x:c r="AC1951" s="28" t="n">
        <x:v>180857.45</x:v>
      </x:c>
      <x:c r="AD1951" s="28" t="n">
        <x:v>681703.62</x:v>
      </x:c>
      <x:c r="AE1951" s="28" t="n">
        <x:v>0</x:v>
      </x:c>
      <x:c r="AF1951" s="28" t="n">
        <x:v>0</x:v>
      </x:c>
      <x:c r="AG1951" s="28" t="n">
        <x:v>0</x:v>
      </x:c>
      <x:c r="AH1951" s="28" t="n">
        <x:v>185121.501667</x:v>
      </x:c>
      <x:c r="AI1951" s="28" t="n">
        <x:v>379896.276667</x:v>
      </x:c>
      <x:c r="AJ1951" s="25" t="n">
        <x:v>536</x:v>
      </x:c>
      <x:c r="AK1951" s="25" t="n">
        <x:v>1</x:v>
      </x:c>
      <x:c r="AL1951" s="28" t="n">
        <x:v>6844969.24</x:v>
      </x:c>
      <x:c r="AM1951" s="28" t="n">
        <x:v>203184.76</x:v>
      </x:c>
      <x:c r="AN1951" s="25" t="str">
        <x:v>CASH_MANAGEMENT</x:v>
      </x:c>
      <x:c r="AO1951" s="25" t="str">
        <x:v>2026-02-22</x:v>
      </x:c>
      <x:c r="AP1951" s="25" t="n">
        <x:v>3</x:v>
      </x:c>
      <x:c r="AQ1951" s="25" t="n">
        <x:v>179</x:v>
      </x:c>
      <x:c r="AR1951" s="25" t="n">
        <x:v>43.48</x:v>
      </x:c>
      <x:c r="AS1951" s="30" t="n">
        <x:v>1</x:v>
      </x:c>
      <x:c r="AT1951" s="25" t="n">
        <x:v>0</x:v>
      </x:c>
    </x:row>
    <x:row r="1952">
      <x:c r="A1952" s="25" t="str">
        <x:v>SME001948</x:v>
      </x:c>
      <x:c r="B1952" s="25" t="str">
        <x:v>Synthetic SME 001948</x:v>
      </x:c>
      <x:c r="C1952" s="25" t="str">
        <x:v>RM029</x:v>
      </x:c>
      <x:c r="D1952" s="25" t="str">
        <x:v>Marmara</x:v>
      </x:c>
      <x:c r="E1952" s="25" t="str">
        <x:v>Professional Services</x:v>
      </x:c>
      <x:c r="F1952" s="25" t="str">
        <x:v>SMALL</x:v>
      </x:c>
      <x:c r="G1952" s="25" t="str">
        <x:v>LIMITED</x:v>
      </x:c>
      <x:c r="H1952" s="25" t="str">
        <x:v>2018-06-26</x:v>
      </x:c>
      <x:c r="I1952" s="25" t="n">
        <x:v>97</x:v>
      </x:c>
      <x:c r="J1952" s="28" t="n">
        <x:v>60255860.47</x:v>
      </x:c>
      <x:c r="K1952" s="25" t="n">
        <x:v>49</x:v>
      </x:c>
      <x:c r="L1952" s="26" t="b">
        <x:v>1</x:v>
      </x:c>
      <x:c r="M1952" s="26" t="b">
        <x:v>0</x:v>
      </x:c>
      <x:c r="N1952" s="25" t="n">
        <x:v>63.56</x:v>
      </x:c>
      <x:c r="O1952" s="26" t="b">
        <x:v>1</x:v>
      </x:c>
      <x:c r="P1952" s="25" t="str">
        <x:v>RM_CALL</x:v>
      </x:c>
      <x:c r="Q1952" s="25" t="str">
        <x:v>DERIVED_ANALYTICS</x:v>
      </x:c>
      <x:c r="R1952" s="30" t="n">
        <x:v>0.014928</x:v>
      </x:c>
      <x:c r="S1952" s="25" t="str">
        <x:v>R02</x:v>
      </x:c>
      <x:c r="T1952" s="25" t="n">
        <x:v>0</x:v>
      </x:c>
      <x:c r="U1952" s="25" t="n">
        <x:v>1</x:v>
      </x:c>
      <x:c r="V1952" s="25" t="str">
        <x:v>2026-02-04</x:v>
      </x:c>
      <x:c r="W1952" s="25" t="str">
        <x:v>NONE</x:v>
      </x:c>
      <x:c r="X1952" s="26" t="b">
        <x:v>1</x:v>
      </x:c>
      <x:c r="Y1952" s="26" t="b">
        <x:v>1</x:v>
      </x:c>
      <x:c r="Z1952" s="25" t="str">
        <x:v>CONTROLLED_SYNTHETIC</x:v>
      </x:c>
      <x:c r="AA1952" s="28" t="n">
        <x:v>33801242.61</x:v>
      </x:c>
      <x:c r="AB1952" s="28" t="n">
        <x:v>30251430.56</x:v>
      </x:c>
      <x:c r="AC1952" s="28" t="n">
        <x:v>1141745.56</x:v>
      </x:c>
      <x:c r="AD1952" s="28" t="n">
        <x:v>9309321.7</x:v>
      </x:c>
      <x:c r="AE1952" s="28" t="n">
        <x:v>10325140.31</x:v>
      </x:c>
      <x:c r="AF1952" s="28" t="n">
        <x:v>0</x:v>
      </x:c>
      <x:c r="AG1952" s="28" t="n">
        <x:v>5814561</x:v>
      </x:c>
      <x:c r="AH1952" s="28" t="n">
        <x:v>1008846.348333</x:v>
      </x:c>
      <x:c r="AI1952" s="28" t="n">
        <x:v>3833240.163333</x:v>
      </x:c>
      <x:c r="AJ1952" s="25" t="n">
        <x:v>579</x:v>
      </x:c>
      <x:c r="AK1952" s="25" t="n">
        <x:v>0</x:v>
      </x:c>
      <x:c r="AL1952" s="28" t="n">
        <x:v>0</x:v>
      </x:c>
      <x:c r="AM1952" s="28" t="n">
        <x:v>0</x:v>
      </x:c>
      <x:c r="AN1952" s="25"/>
      <x:c r="AO1952" s="25" t="str">
        <x:v>2026-08-09</x:v>
      </x:c>
      <x:c r="AP1952" s="25" t="n">
        <x:v>3</x:v>
      </x:c>
      <x:c r="AQ1952" s="25" t="n">
        <x:v>11</x:v>
      </x:c>
      <x:c r="AR1952" s="25" t="n">
        <x:v>20</x:v>
      </x:c>
      <x:c r="AS1952" s="30" t="n">
        <x:v>0</x:v>
      </x:c>
      <x:c r="AT1952" s="25" t="n">
        <x:v>197</x:v>
      </x:c>
    </x:row>
    <x:row r="1953">
      <x:c r="A1953" s="25" t="str">
        <x:v>SME001949</x:v>
      </x:c>
      <x:c r="B1953" s="25" t="str">
        <x:v>Synthetic SME 001949</x:v>
      </x:c>
      <x:c r="C1953" s="25" t="str">
        <x:v>RM045</x:v>
      </x:c>
      <x:c r="D1953" s="25" t="str">
        <x:v>Aegean</x:v>
      </x:c>
      <x:c r="E1953" s="25" t="str">
        <x:v>Construction</x:v>
      </x:c>
      <x:c r="F1953" s="25" t="str">
        <x:v>MICRO</x:v>
      </x:c>
      <x:c r="G1953" s="25" t="str">
        <x:v>LIMITED</x:v>
      </x:c>
      <x:c r="H1953" s="25" t="str">
        <x:v>2019-09-22</x:v>
      </x:c>
      <x:c r="I1953" s="25" t="n">
        <x:v>82</x:v>
      </x:c>
      <x:c r="J1953" s="28" t="n">
        <x:v>8420421.06</x:v>
      </x:c>
      <x:c r="K1953" s="25" t="n">
        <x:v>7</x:v>
      </x:c>
      <x:c r="L1953" s="26" t="b">
        <x:v>1</x:v>
      </x:c>
      <x:c r="M1953" s="26" t="b">
        <x:v>0</x:v>
      </x:c>
      <x:c r="N1953" s="25" t="n">
        <x:v>62.4</x:v>
      </x:c>
      <x:c r="O1953" s="26" t="b">
        <x:v>1</x:v>
      </x:c>
      <x:c r="P1953" s="25" t="str">
        <x:v>RM_CALL</x:v>
      </x:c>
      <x:c r="Q1953" s="25" t="str">
        <x:v>DERIVED_ANALYTICS</x:v>
      </x:c>
      <x:c r="R1953" s="30" t="n">
        <x:v>0.091169</x:v>
      </x:c>
      <x:c r="S1953" s="25" t="str">
        <x:v>R06</x:v>
      </x:c>
      <x:c r="T1953" s="25" t="n">
        <x:v>15</x:v>
      </x:c>
      <x:c r="U1953" s="25" t="n">
        <x:v>1</x:v>
      </x:c>
      <x:c r="V1953" s="25" t="str">
        <x:v>2026-08-04</x:v>
      </x:c>
      <x:c r="W1953" s="25" t="str">
        <x:v>NONE</x:v>
      </x:c>
      <x:c r="X1953" s="26" t="b">
        <x:v>1</x:v>
      </x:c>
      <x:c r="Y1953" s="26" t="b">
        <x:v>1</x:v>
      </x:c>
      <x:c r="Z1953" s="25" t="str">
        <x:v>CONTROLLED_SYNTHETIC</x:v>
      </x:c>
      <x:c r="AA1953" s="28" t="n">
        <x:v>4481466.58</x:v>
      </x:c>
      <x:c r="AB1953" s="28" t="n">
        <x:v>3740921.68</x:v>
      </x:c>
      <x:c r="AC1953" s="28" t="n">
        <x:v>241527.12</x:v>
      </x:c>
      <x:c r="AD1953" s="28" t="n">
        <x:v>1377695.89</x:v>
      </x:c>
      <x:c r="AE1953" s="28" t="n">
        <x:v>1032097.37</x:v>
      </x:c>
      <x:c r="AF1953" s="28" t="n">
        <x:v>0</x:v>
      </x:c>
      <x:c r="AG1953" s="28" t="n">
        <x:v>666179.78</x:v>
      </x:c>
      <x:c r="AH1953" s="28" t="n">
        <x:v>145853.541667</x:v>
      </x:c>
      <x:c r="AI1953" s="28" t="n">
        <x:v>465363.658333</x:v>
      </x:c>
      <x:c r="AJ1953" s="25" t="n">
        <x:v>578</x:v>
      </x:c>
      <x:c r="AK1953" s="25" t="n">
        <x:v>0</x:v>
      </x:c>
      <x:c r="AL1953" s="28" t="n">
        <x:v>0</x:v>
      </x:c>
      <x:c r="AM1953" s="28" t="n">
        <x:v>0</x:v>
      </x:c>
      <x:c r="AN1953" s="25"/>
      <x:c r="AO1953" s="25" t="str">
        <x:v>2025-12-31</x:v>
      </x:c>
      <x:c r="AP1953" s="25" t="n">
        <x:v>1</x:v>
      </x:c>
      <x:c r="AQ1953" s="25" t="n">
        <x:v>232</x:v>
      </x:c>
      <x:c r="AR1953" s="25" t="n">
        <x:v>19.52</x:v>
      </x:c>
      <x:c r="AS1953" s="30" t="n">
        <x:v>0</x:v>
      </x:c>
      <x:c r="AT1953" s="25" t="n">
        <x:v>16</x:v>
      </x:c>
    </x:row>
    <x:row r="1954">
      <x:c r="A1954" s="25" t="str">
        <x:v>SME001950</x:v>
      </x:c>
      <x:c r="B1954" s="25" t="str">
        <x:v>Synthetic SME 001950</x:v>
      </x:c>
      <x:c r="C1954" s="25" t="str">
        <x:v>RM029</x:v>
      </x:c>
      <x:c r="D1954" s="25" t="str">
        <x:v>Marmara</x:v>
      </x:c>
      <x:c r="E1954" s="25" t="str">
        <x:v>Professional Services</x:v>
      </x:c>
      <x:c r="F1954" s="25" t="str">
        <x:v>MICRO</x:v>
      </x:c>
      <x:c r="G1954" s="25" t="str">
        <x:v>LIMITED</x:v>
      </x:c>
      <x:c r="H1954" s="25" t="str">
        <x:v>2022-06-05</x:v>
      </x:c>
      <x:c r="I1954" s="25" t="n">
        <x:v>50</x:v>
      </x:c>
      <x:c r="J1954" s="28" t="n">
        <x:v>11928937.9</x:v>
      </x:c>
      <x:c r="K1954" s="25" t="n">
        <x:v>8</x:v>
      </x:c>
      <x:c r="L1954" s="26" t="b">
        <x:v>0</x:v>
      </x:c>
      <x:c r="M1954" s="26" t="b">
        <x:v>0</x:v>
      </x:c>
      <x:c r="N1954" s="25" t="n">
        <x:v>41.41</x:v>
      </x:c>
      <x:c r="O1954" s="26" t="b">
        <x:v>1</x:v>
      </x:c>
      <x:c r="P1954" s="25" t="str">
        <x:v>RM_CALL</x:v>
      </x:c>
      <x:c r="Q1954" s="25" t="str">
        <x:v>DERIVED_ANALYTICS</x:v>
      </x:c>
      <x:c r="R1954" s="30" t="n">
        <x:v>0.023041</x:v>
      </x:c>
      <x:c r="S1954" s="25" t="str">
        <x:v>R03</x:v>
      </x:c>
      <x:c r="T1954" s="25" t="n">
        <x:v>5</x:v>
      </x:c>
      <x:c r="U1954" s="25" t="n">
        <x:v>1</x:v>
      </x:c>
      <x:c r="V1954" s="25" t="str">
        <x:v>2027-01-24</x:v>
      </x:c>
      <x:c r="W1954" s="25" t="str">
        <x:v>NONE</x:v>
      </x:c>
      <x:c r="X1954" s="26" t="b">
        <x:v>1</x:v>
      </x:c>
      <x:c r="Y1954" s="26" t="b">
        <x:v>0</x:v>
      </x:c>
      <x:c r="Z1954" s="25" t="str">
        <x:v>CONTROLLED_SYNTHETIC</x:v>
      </x:c>
      <x:c r="AA1954" s="28" t="n">
        <x:v>6788342.26</x:v>
      </x:c>
      <x:c r="AB1954" s="28" t="n">
        <x:v>6144632.6</x:v>
      </x:c>
      <x:c r="AC1954" s="28" t="n">
        <x:v>300189.25</x:v>
      </x:c>
      <x:c r="AD1954" s="28" t="n">
        <x:v>1621968.15</x:v>
      </x:c>
      <x:c r="AE1954" s="28" t="n">
        <x:v>0</x:v>
      </x:c>
      <x:c r="AF1954" s="28" t="n">
        <x:v>0</x:v>
      </x:c>
      <x:c r="AG1954" s="28" t="n">
        <x:v>0</x:v>
      </x:c>
      <x:c r="AH1954" s="28" t="n">
        <x:v>255676.378333</x:v>
      </x:c>
      <x:c r="AI1954" s="28" t="n">
        <x:v>438213.878333</x:v>
      </x:c>
      <x:c r="AJ1954" s="25" t="n">
        <x:v>383</x:v>
      </x:c>
      <x:c r="AK1954" s="25" t="n">
        <x:v>2</x:v>
      </x:c>
      <x:c r="AL1954" s="28" t="n">
        <x:v>13867908.04</x:v>
      </x:c>
      <x:c r="AM1954" s="28" t="n">
        <x:v>642990.9</x:v>
      </x:c>
      <x:c r="AN1954" s="25" t="str">
        <x:v>CASH_MANAGEMENT|FX_RISK_MANAGEMENT</x:v>
      </x:c>
      <x:c r="AO1954" s="25" t="str">
        <x:v>2025-10-08</x:v>
      </x:c>
      <x:c r="AP1954" s="25" t="n">
        <x:v>1</x:v>
      </x:c>
      <x:c r="AQ1954" s="25" t="n">
        <x:v>316</x:v>
      </x:c>
      <x:c r="AR1954" s="25" t="n">
        <x:v>52.9</x:v>
      </x:c>
      <x:c r="AS1954" s="30" t="n">
        <x:v>1</x:v>
      </x:c>
      <x:c r="AT1954" s="25" t="n">
        <x:v>0</x:v>
      </x:c>
    </x:row>
    <x:row r="1955">
      <x:c r="A1955" s="25" t="str">
        <x:v>SME001951</x:v>
      </x:c>
      <x:c r="B1955" s="25" t="str">
        <x:v>Synthetic SME 001951</x:v>
      </x:c>
      <x:c r="C1955" s="25" t="str">
        <x:v>RM003</x:v>
      </x:c>
      <x:c r="D1955" s="25" t="str">
        <x:v>Black Sea</x:v>
      </x:c>
      <x:c r="E1955" s="25" t="str">
        <x:v>Wholesale Trade</x:v>
      </x:c>
      <x:c r="F1955" s="25" t="str">
        <x:v>MICRO</x:v>
      </x:c>
      <x:c r="G1955" s="25" t="str">
        <x:v>LIMITED</x:v>
      </x:c>
      <x:c r="H1955" s="25" t="str">
        <x:v>2022-03-29</x:v>
      </x:c>
      <x:c r="I1955" s="25" t="n">
        <x:v>52</x:v>
      </x:c>
      <x:c r="J1955" s="28" t="n">
        <x:v>8704080.84</x:v>
      </x:c>
      <x:c r="K1955" s="25" t="n">
        <x:v>3</x:v>
      </x:c>
      <x:c r="L1955" s="26" t="b">
        <x:v>0</x:v>
      </x:c>
      <x:c r="M1955" s="26" t="b">
        <x:v>0</x:v>
      </x:c>
      <x:c r="N1955" s="25" t="n">
        <x:v>64.96</x:v>
      </x:c>
      <x:c r="O1955" s="26" t="b">
        <x:v>1</x:v>
      </x:c>
      <x:c r="P1955" s="25" t="str">
        <x:v>RM_CALL</x:v>
      </x:c>
      <x:c r="Q1955" s="25" t="str">
        <x:v>DERIVED_ANALYTICS</x:v>
      </x:c>
      <x:c r="R1955" s="30" t="n">
        <x:v>0.024161</x:v>
      </x:c>
      <x:c r="S1955" s="25" t="str">
        <x:v>R03</x:v>
      </x:c>
      <x:c r="T1955" s="25" t="n">
        <x:v>0</x:v>
      </x:c>
      <x:c r="U1955" s="25" t="n">
        <x:v>1</x:v>
      </x:c>
      <x:c r="V1955" s="25" t="str">
        <x:v>2026-02-24</x:v>
      </x:c>
      <x:c r="W1955" s="25" t="str">
        <x:v>LOW</x:v>
      </x:c>
      <x:c r="X1955" s="26" t="b">
        <x:v>1</x:v>
      </x:c>
      <x:c r="Y1955" s="26" t="b">
        <x:v>1</x:v>
      </x:c>
      <x:c r="Z1955" s="25" t="str">
        <x:v>CONTROLLED_SYNTHETIC</x:v>
      </x:c>
      <x:c r="AA1955" s="28" t="n">
        <x:v>4780987.76</x:v>
      </x:c>
      <x:c r="AB1955" s="28" t="n">
        <x:v>4303738.99</x:v>
      </x:c>
      <x:c r="AC1955" s="28" t="n">
        <x:v>166497.06</x:v>
      </x:c>
      <x:c r="AD1955" s="28" t="n">
        <x:v>650868.64</x:v>
      </x:c>
      <x:c r="AE1955" s="28" t="n">
        <x:v>0</x:v>
      </x:c>
      <x:c r="AF1955" s="28" t="n">
        <x:v>0</x:v>
      </x:c>
      <x:c r="AG1955" s="28" t="n">
        <x:v>0</x:v>
      </x:c>
      <x:c r="AH1955" s="28" t="n">
        <x:v>149504.45</x:v>
      </x:c>
      <x:c r="AI1955" s="28" t="n">
        <x:v>382693.538333</x:v>
      </x:c>
      <x:c r="AJ1955" s="25" t="n">
        <x:v>617</x:v>
      </x:c>
      <x:c r="AK1955" s="25" t="n">
        <x:v>2</x:v>
      </x:c>
      <x:c r="AL1955" s="28" t="n">
        <x:v>694667.16</x:v>
      </x:c>
      <x:c r="AM1955" s="28" t="n">
        <x:v>13578.95</x:v>
      </x:c>
      <x:c r="AN1955" s="25" t="str">
        <x:v>TERM_DEPOSIT|WORKING_CAPITAL_LOAN</x:v>
      </x:c>
      <x:c r="AO1955" s="25" t="str">
        <x:v>2026-05-12</x:v>
      </x:c>
      <x:c r="AP1955" s="25" t="n">
        <x:v>4</x:v>
      </x:c>
      <x:c r="AQ1955" s="25" t="n">
        <x:v>100</x:v>
      </x:c>
      <x:c r="AR1955" s="25" t="n">
        <x:v>27.62</x:v>
      </x:c>
      <x:c r="AS1955" s="30" t="n">
        <x:v>0.228027</x:v>
      </x:c>
      <x:c r="AT1955" s="25" t="n">
        <x:v>177</x:v>
      </x:c>
    </x:row>
    <x:row r="1956">
      <x:c r="A1956" s="25" t="str">
        <x:v>SME001952</x:v>
      </x:c>
      <x:c r="B1956" s="25" t="str">
        <x:v>Synthetic SME 001952</x:v>
      </x:c>
      <x:c r="C1956" s="25" t="str">
        <x:v>RM021</x:v>
      </x:c>
      <x:c r="D1956" s="25" t="str">
        <x:v>Marmara</x:v>
      </x:c>
      <x:c r="E1956" s="25" t="str">
        <x:v>Hospitality</x:v>
      </x:c>
      <x:c r="F1956" s="25" t="str">
        <x:v>SMALL</x:v>
      </x:c>
      <x:c r="G1956" s="25" t="str">
        <x:v>LIMITED</x:v>
      </x:c>
      <x:c r="H1956" s="25" t="str">
        <x:v>2023-09-22</x:v>
      </x:c>
      <x:c r="I1956" s="25" t="n">
        <x:v>34</x:v>
      </x:c>
      <x:c r="J1956" s="28" t="n">
        <x:v>11378636.08</x:v>
      </x:c>
      <x:c r="K1956" s="25" t="n">
        <x:v>30</x:v>
      </x:c>
      <x:c r="L1956" s="26" t="b">
        <x:v>0</x:v>
      </x:c>
      <x:c r="M1956" s="26" t="b">
        <x:v>0</x:v>
      </x:c>
      <x:c r="N1956" s="25" t="n">
        <x:v>44.58</x:v>
      </x:c>
      <x:c r="O1956" s="26" t="b">
        <x:v>1</x:v>
      </x:c>
      <x:c r="P1956" s="25" t="str">
        <x:v>RM_CALL</x:v>
      </x:c>
      <x:c r="Q1956" s="25" t="str">
        <x:v>DERIVED_ANALYTICS</x:v>
      </x:c>
      <x:c r="R1956" s="30" t="n">
        <x:v>0.041665</x:v>
      </x:c>
      <x:c r="S1956" s="25" t="str">
        <x:v>R03</x:v>
      </x:c>
      <x:c r="T1956" s="25" t="n">
        <x:v>0</x:v>
      </x:c>
      <x:c r="U1956" s="25" t="n">
        <x:v>1</x:v>
      </x:c>
      <x:c r="V1956" s="25" t="str">
        <x:v>2026-02-16</x:v>
      </x:c>
      <x:c r="W1956" s="25" t="str">
        <x:v>NONE</x:v>
      </x:c>
      <x:c r="X1956" s="26" t="b">
        <x:v>1</x:v>
      </x:c>
      <x:c r="Y1956" s="26" t="b">
        <x:v>1</x:v>
      </x:c>
      <x:c r="Z1956" s="25" t="str">
        <x:v>CONTROLLED_SYNTHETIC</x:v>
      </x:c>
      <x:c r="AA1956" s="28" t="n">
        <x:v>6050975.73</x:v>
      </x:c>
      <x:c r="AB1956" s="28" t="n">
        <x:v>5443719.78</x:v>
      </x:c>
      <x:c r="AC1956" s="28" t="n">
        <x:v>3413722.99</x:v>
      </x:c>
      <x:c r="AD1956" s="28" t="n">
        <x:v>7345976.75</x:v>
      </x:c>
      <x:c r="AE1956" s="28" t="n">
        <x:v>0</x:v>
      </x:c>
      <x:c r="AF1956" s="28" t="n">
        <x:v>0</x:v>
      </x:c>
      <x:c r="AG1956" s="28" t="n">
        <x:v>0</x:v>
      </x:c>
      <x:c r="AH1956" s="28" t="n">
        <x:v>209887.606667</x:v>
      </x:c>
      <x:c r="AI1956" s="28" t="n">
        <x:v>624668.528333</x:v>
      </x:c>
      <x:c r="AJ1956" s="25" t="n">
        <x:v>383</x:v>
      </x:c>
      <x:c r="AK1956" s="25" t="n">
        <x:v>0</x:v>
      </x:c>
      <x:c r="AL1956" s="28" t="n">
        <x:v>0</x:v>
      </x:c>
      <x:c r="AM1956" s="28" t="n">
        <x:v>0</x:v>
      </x:c>
      <x:c r="AN1956" s="25"/>
      <x:c r="AO1956" s="25" t="str">
        <x:v>2025-12-06</x:v>
      </x:c>
      <x:c r="AP1956" s="25" t="n">
        <x:v>2</x:v>
      </x:c>
      <x:c r="AQ1956" s="25" t="n">
        <x:v>257</x:v>
      </x:c>
      <x:c r="AR1956" s="25" t="n">
        <x:v>8.1</x:v>
      </x:c>
      <x:c r="AS1956" s="30" t="n">
        <x:v>0</x:v>
      </x:c>
      <x:c r="AT1956" s="25" t="n">
        <x:v>185</x:v>
      </x:c>
    </x:row>
    <x:row r="1957">
      <x:c r="A1957" s="25" t="str">
        <x:v>SME001953</x:v>
      </x:c>
      <x:c r="B1957" s="25" t="str">
        <x:v>Synthetic SME 001953</x:v>
      </x:c>
      <x:c r="C1957" s="25" t="str">
        <x:v>RM048</x:v>
      </x:c>
      <x:c r="D1957" s="25" t="str">
        <x:v>Eastern</x:v>
      </x:c>
      <x:c r="E1957" s="25" t="str">
        <x:v>Wholesale Trade</x:v>
      </x:c>
      <x:c r="F1957" s="25" t="str">
        <x:v>SMALL</x:v>
      </x:c>
      <x:c r="G1957" s="25" t="str">
        <x:v>LIMITED</x:v>
      </x:c>
      <x:c r="H1957" s="25" t="str">
        <x:v>2021-02-03</x:v>
      </x:c>
      <x:c r="I1957" s="25" t="n">
        <x:v>66</x:v>
      </x:c>
      <x:c r="J1957" s="28" t="n">
        <x:v>37767297.65</x:v>
      </x:c>
      <x:c r="K1957" s="25" t="n">
        <x:v>25</x:v>
      </x:c>
      <x:c r="L1957" s="26" t="b">
        <x:v>0</x:v>
      </x:c>
      <x:c r="M1957" s="26" t="b">
        <x:v>0</x:v>
      </x:c>
      <x:c r="N1957" s="25" t="n">
        <x:v>76.91</x:v>
      </x:c>
      <x:c r="O1957" s="26" t="b">
        <x:v>1</x:v>
      </x:c>
      <x:c r="P1957" s="25" t="str">
        <x:v>BRANCH</x:v>
      </x:c>
      <x:c r="Q1957" s="25" t="str">
        <x:v>DERIVED_ANALYTICS</x:v>
      </x:c>
      <x:c r="R1957" s="30" t="n">
        <x:v>0.034445</x:v>
      </x:c>
      <x:c r="S1957" s="25" t="str">
        <x:v>R03</x:v>
      </x:c>
      <x:c r="T1957" s="25" t="n">
        <x:v>0</x:v>
      </x:c>
      <x:c r="U1957" s="25" t="n">
        <x:v>1</x:v>
      </x:c>
      <x:c r="V1957" s="25" t="str">
        <x:v>2027-10-10</x:v>
      </x:c>
      <x:c r="W1957" s="25" t="str">
        <x:v>NONE</x:v>
      </x:c>
      <x:c r="X1957" s="26" t="b">
        <x:v>1</x:v>
      </x:c>
      <x:c r="Y1957" s="26" t="b">
        <x:v>0</x:v>
      </x:c>
      <x:c r="Z1957" s="25" t="str">
        <x:v>CONTROLLED_SYNTHETIC</x:v>
      </x:c>
      <x:c r="AA1957" s="28" t="n">
        <x:v>18980473.61</x:v>
      </x:c>
      <x:c r="AB1957" s="28" t="n">
        <x:v>16361673.26</x:v>
      </x:c>
      <x:c r="AC1957" s="28" t="n">
        <x:v>1422685.71</x:v>
      </x:c>
      <x:c r="AD1957" s="28" t="n">
        <x:v>5525434.84</x:v>
      </x:c>
      <x:c r="AE1957" s="28" t="n">
        <x:v>0</x:v>
      </x:c>
      <x:c r="AF1957" s="28" t="n">
        <x:v>0</x:v>
      </x:c>
      <x:c r="AG1957" s="28" t="n">
        <x:v>0</x:v>
      </x:c>
      <x:c r="AH1957" s="28" t="n">
        <x:v>716037.456667</x:v>
      </x:c>
      <x:c r="AI1957" s="28" t="n">
        <x:v>1512825.696667</x:v>
      </x:c>
      <x:c r="AJ1957" s="25" t="n">
        <x:v>706</x:v>
      </x:c>
      <x:c r="AK1957" s="25" t="n">
        <x:v>1</x:v>
      </x:c>
      <x:c r="AL1957" s="28" t="n">
        <x:v>35955084.6</x:v>
      </x:c>
      <x:c r="AM1957" s="28" t="n">
        <x:v>371809.34</x:v>
      </x:c>
      <x:c r="AN1957" s="25" t="str">
        <x:v>CASH_MANAGEMENT</x:v>
      </x:c>
      <x:c r="AO1957" s="25" t="str">
        <x:v>2026-03-10</x:v>
      </x:c>
      <x:c r="AP1957" s="25" t="n">
        <x:v>5</x:v>
      </x:c>
      <x:c r="AQ1957" s="25" t="n">
        <x:v>163</x:v>
      </x:c>
      <x:c r="AR1957" s="25" t="n">
        <x:v>48.87</x:v>
      </x:c>
      <x:c r="AS1957" s="30" t="n">
        <x:v>1</x:v>
      </x:c>
      <x:c r="AT1957" s="25" t="n">
        <x:v>0</x:v>
      </x:c>
    </x:row>
    <x:row r="1958">
      <x:c r="A1958" s="25" t="str">
        <x:v>SME001954</x:v>
      </x:c>
      <x:c r="B1958" s="25" t="str">
        <x:v>Synthetic SME 001954</x:v>
      </x:c>
      <x:c r="C1958" s="25" t="str">
        <x:v>RM020</x:v>
      </x:c>
      <x:c r="D1958" s="25" t="str">
        <x:v>Mediterranean</x:v>
      </x:c>
      <x:c r="E1958" s="25" t="str">
        <x:v>Retail Trade</x:v>
      </x:c>
      <x:c r="F1958" s="25" t="str">
        <x:v>SMALL</x:v>
      </x:c>
      <x:c r="G1958" s="25" t="str">
        <x:v>SOLE_PROPRIETOR</x:v>
      </x:c>
      <x:c r="H1958" s="25" t="str">
        <x:v>2023-05-31</x:v>
      </x:c>
      <x:c r="I1958" s="25" t="n">
        <x:v>38</x:v>
      </x:c>
      <x:c r="J1958" s="28" t="n">
        <x:v>34958896.07</x:v>
      </x:c>
      <x:c r="K1958" s="25" t="n">
        <x:v>49</x:v>
      </x:c>
      <x:c r="L1958" s="26" t="b">
        <x:v>0</x:v>
      </x:c>
      <x:c r="M1958" s="26" t="b">
        <x:v>0</x:v>
      </x:c>
      <x:c r="N1958" s="25" t="n">
        <x:v>60.89</x:v>
      </x:c>
      <x:c r="O1958" s="26" t="b">
        <x:v>1</x:v>
      </x:c>
      <x:c r="P1958" s="25" t="str">
        <x:v>VIDEO_MEETING</x:v>
      </x:c>
      <x:c r="Q1958" s="25" t="str">
        <x:v>DERIVED_ANALYTICS</x:v>
      </x:c>
      <x:c r="R1958" s="30" t="n">
        <x:v>0.019181</x:v>
      </x:c>
      <x:c r="S1958" s="25" t="str">
        <x:v>R02</x:v>
      </x:c>
      <x:c r="T1958" s="25" t="n">
        <x:v>15</x:v>
      </x:c>
      <x:c r="U1958" s="25" t="n">
        <x:v>1</x:v>
      </x:c>
      <x:c r="V1958" s="25" t="str">
        <x:v>2027-08-16</x:v>
      </x:c>
      <x:c r="W1958" s="25" t="str">
        <x:v>NONE</x:v>
      </x:c>
      <x:c r="X1958" s="26" t="b">
        <x:v>1</x:v>
      </x:c>
      <x:c r="Y1958" s="26" t="b">
        <x:v>1</x:v>
      </x:c>
      <x:c r="Z1958" s="25" t="str">
        <x:v>CONTROLLED_SYNTHETIC</x:v>
      </x:c>
      <x:c r="AA1958" s="28" t="n">
        <x:v>18650055.96</x:v>
      </x:c>
      <x:c r="AB1958" s="28" t="n">
        <x:v>16276211.63</x:v>
      </x:c>
      <x:c r="AC1958" s="28" t="n">
        <x:v>9119532.19</x:v>
      </x:c>
      <x:c r="AD1958" s="28" t="n">
        <x:v>10940321.59</x:v>
      </x:c>
      <x:c r="AE1958" s="28" t="n">
        <x:v>0</x:v>
      </x:c>
      <x:c r="AF1958" s="28" t="n">
        <x:v>0</x:v>
      </x:c>
      <x:c r="AG1958" s="28" t="n">
        <x:v>0</x:v>
      </x:c>
      <x:c r="AH1958" s="28" t="n">
        <x:v>758213.336667</x:v>
      </x:c>
      <x:c r="AI1958" s="28" t="n">
        <x:v>2409850.545</x:v>
      </x:c>
      <x:c r="AJ1958" s="25" t="n">
        <x:v>511</x:v>
      </x:c>
      <x:c r="AK1958" s="25" t="n">
        <x:v>3</x:v>
      </x:c>
      <x:c r="AL1958" s="28" t="n">
        <x:v>57330763.74</x:v>
      </x:c>
      <x:c r="AM1958" s="28" t="n">
        <x:v>2429311.38</x:v>
      </x:c>
      <x:c r="AN1958" s="25" t="str">
        <x:v>CASH_MANAGEMENT|PAYROLL_SERVICES|TERM_DEPOSIT</x:v>
      </x:c>
      <x:c r="AO1958" s="25" t="str">
        <x:v>2026-03-23</x:v>
      </x:c>
      <x:c r="AP1958" s="25" t="n">
        <x:v>3</x:v>
      </x:c>
      <x:c r="AQ1958" s="25" t="n">
        <x:v>150</x:v>
      </x:c>
      <x:c r="AR1958" s="25" t="n">
        <x:v>56.55</x:v>
      </x:c>
      <x:c r="AS1958" s="30" t="n">
        <x:v>1</x:v>
      </x:c>
      <x:c r="AT1958" s="25" t="n">
        <x:v>0</x:v>
      </x:c>
    </x:row>
    <x:row r="1959">
      <x:c r="A1959" s="25" t="str">
        <x:v>SME001955</x:v>
      </x:c>
      <x:c r="B1959" s="25" t="str">
        <x:v>Synthetic SME 001955</x:v>
      </x:c>
      <x:c r="C1959" s="25" t="str">
        <x:v>RM021</x:v>
      </x:c>
      <x:c r="D1959" s="25" t="str">
        <x:v>Marmara</x:v>
      </x:c>
      <x:c r="E1959" s="25" t="str">
        <x:v>Professional Services</x:v>
      </x:c>
      <x:c r="F1959" s="25" t="str">
        <x:v>MICRO</x:v>
      </x:c>
      <x:c r="G1959" s="25" t="str">
        <x:v>LIMITED</x:v>
      </x:c>
      <x:c r="H1959" s="25" t="str">
        <x:v>2021-08-22</x:v>
      </x:c>
      <x:c r="I1959" s="25" t="n">
        <x:v>59</x:v>
      </x:c>
      <x:c r="J1959" s="28" t="n">
        <x:v>6124550.03</x:v>
      </x:c>
      <x:c r="K1959" s="25" t="n">
        <x:v>2</x:v>
      </x:c>
      <x:c r="L1959" s="26" t="b">
        <x:v>0</x:v>
      </x:c>
      <x:c r="M1959" s="26" t="b">
        <x:v>1</x:v>
      </x:c>
      <x:c r="N1959" s="25" t="n">
        <x:v>82.79</x:v>
      </x:c>
      <x:c r="O1959" s="26" t="b">
        <x:v>1</x:v>
      </x:c>
      <x:c r="P1959" s="25" t="str">
        <x:v>RM_CALL</x:v>
      </x:c>
      <x:c r="Q1959" s="25" t="str">
        <x:v>DERIVED_ANALYTICS</x:v>
      </x:c>
      <x:c r="R1959" s="30" t="n">
        <x:v>0.025417</x:v>
      </x:c>
      <x:c r="S1959" s="25" t="str">
        <x:v>R03</x:v>
      </x:c>
      <x:c r="T1959" s="25" t="n">
        <x:v>0</x:v>
      </x:c>
      <x:c r="U1959" s="25" t="n">
        <x:v>1</x:v>
      </x:c>
      <x:c r="V1959" s="25" t="str">
        <x:v>2026-12-25</x:v>
      </x:c>
      <x:c r="W1959" s="25" t="str">
        <x:v>NONE</x:v>
      </x:c>
      <x:c r="X1959" s="26" t="b">
        <x:v>1</x:v>
      </x:c>
      <x:c r="Y1959" s="26" t="b">
        <x:v>1</x:v>
      </x:c>
      <x:c r="Z1959" s="25" t="str">
        <x:v>CONTROLLED_SYNTHETIC</x:v>
      </x:c>
      <x:c r="AA1959" s="28" t="n">
        <x:v>3262393.08</x:v>
      </x:c>
      <x:c r="AB1959" s="28" t="n">
        <x:v>3055770.18</x:v>
      </x:c>
      <x:c r="AC1959" s="28" t="n">
        <x:v>131439.45</x:v>
      </x:c>
      <x:c r="AD1959" s="28" t="n">
        <x:v>385673.69</x:v>
      </x:c>
      <x:c r="AE1959" s="28" t="n">
        <x:v>0</x:v>
      </x:c>
      <x:c r="AF1959" s="28" t="n">
        <x:v>868841.12</x:v>
      </x:c>
      <x:c r="AG1959" s="28" t="n">
        <x:v>484472.58</x:v>
      </x:c>
      <x:c r="AH1959" s="28" t="n">
        <x:v>144474.973333</x:v>
      </x:c>
      <x:c r="AI1959" s="28" t="n">
        <x:v>205993.628333</x:v>
      </x:c>
      <x:c r="AJ1959" s="25" t="n">
        <x:v>691</x:v>
      </x:c>
      <x:c r="AK1959" s="25" t="n">
        <x:v>2</x:v>
      </x:c>
      <x:c r="AL1959" s="28" t="n">
        <x:v>205687.21</x:v>
      </x:c>
      <x:c r="AM1959" s="28" t="n">
        <x:v>5555.28</x:v>
      </x:c>
      <x:c r="AN1959" s="25" t="str">
        <x:v>BUSINESS_CREDIT_CARD|TERM_DEPOSIT</x:v>
      </x:c>
      <x:c r="AO1959" s="25" t="str">
        <x:v>2026-05-20</x:v>
      </x:c>
      <x:c r="AP1959" s="25" t="n">
        <x:v>4</x:v>
      </x:c>
      <x:c r="AQ1959" s="25" t="n">
        <x:v>92</x:v>
      </x:c>
      <x:c r="AR1959" s="25" t="n">
        <x:v>27.99</x:v>
      </x:c>
      <x:c r="AS1959" s="30" t="n">
        <x:v>0.095954</x:v>
      </x:c>
      <x:c r="AT1959" s="25" t="n">
        <x:v>0</x:v>
      </x:c>
    </x:row>
    <x:row r="1960">
      <x:c r="A1960" s="25" t="str">
        <x:v>SME001956</x:v>
      </x:c>
      <x:c r="B1960" s="25" t="str">
        <x:v>Synthetic SME 001956</x:v>
      </x:c>
      <x:c r="C1960" s="25" t="str">
        <x:v>RM029</x:v>
      </x:c>
      <x:c r="D1960" s="25" t="str">
        <x:v>Marmara</x:v>
      </x:c>
      <x:c r="E1960" s="25" t="str">
        <x:v>Manufacturing</x:v>
      </x:c>
      <x:c r="F1960" s="25" t="str">
        <x:v>SMALL</x:v>
      </x:c>
      <x:c r="G1960" s="25" t="str">
        <x:v>LIMITED</x:v>
      </x:c>
      <x:c r="H1960" s="25" t="str">
        <x:v>2021-09-13</x:v>
      </x:c>
      <x:c r="I1960" s="25" t="n">
        <x:v>59</x:v>
      </x:c>
      <x:c r="J1960" s="28" t="n">
        <x:v>14152555.35</x:v>
      </x:c>
      <x:c r="K1960" s="25" t="n">
        <x:v>18</x:v>
      </x:c>
      <x:c r="L1960" s="26" t="b">
        <x:v>0</x:v>
      </x:c>
      <x:c r="M1960" s="26" t="b">
        <x:v>0</x:v>
      </x:c>
      <x:c r="N1960" s="25" t="n">
        <x:v>30.03</x:v>
      </x:c>
      <x:c r="O1960" s="26" t="b">
        <x:v>1</x:v>
      </x:c>
      <x:c r="P1960" s="25" t="str">
        <x:v>SECURE_MESSAGE</x:v>
      </x:c>
      <x:c r="Q1960" s="25" t="str">
        <x:v>DERIVED_ANALYTICS</x:v>
      </x:c>
      <x:c r="R1960" s="30" t="n">
        <x:v>0.021897</x:v>
      </x:c>
      <x:c r="S1960" s="25" t="str">
        <x:v>R02</x:v>
      </x:c>
      <x:c r="T1960" s="25" t="n">
        <x:v>0</x:v>
      </x:c>
      <x:c r="U1960" s="25" t="n">
        <x:v>1</x:v>
      </x:c>
      <x:c r="V1960" s="25" t="str">
        <x:v>2025-12-24</x:v>
      </x:c>
      <x:c r="W1960" s="25" t="str">
        <x:v>NONE</x:v>
      </x:c>
      <x:c r="X1960" s="26" t="b">
        <x:v>1</x:v>
      </x:c>
      <x:c r="Y1960" s="26" t="b">
        <x:v>0</x:v>
      </x:c>
      <x:c r="Z1960" s="25" t="str">
        <x:v>CONTROLLED_SYNTHETIC</x:v>
      </x:c>
      <x:c r="AA1960" s="28" t="n">
        <x:v>6742926.73</x:v>
      </x:c>
      <x:c r="AB1960" s="28" t="n">
        <x:v>5606355.13</x:v>
      </x:c>
      <x:c r="AC1960" s="28" t="n">
        <x:v>442085.78</x:v>
      </x:c>
      <x:c r="AD1960" s="28" t="n">
        <x:v>3751438.49</x:v>
      </x:c>
      <x:c r="AE1960" s="28" t="n">
        <x:v>0</x:v>
      </x:c>
      <x:c r="AF1960" s="28" t="n">
        <x:v>0</x:v>
      </x:c>
      <x:c r="AG1960" s="28" t="n">
        <x:v>0</x:v>
      </x:c>
      <x:c r="AH1960" s="28" t="n">
        <x:v>321008.976667</x:v>
      </x:c>
      <x:c r="AI1960" s="28" t="n">
        <x:v>542342.223333</x:v>
      </x:c>
      <x:c r="AJ1960" s="25" t="n">
        <x:v>196</x:v>
      </x:c>
      <x:c r="AK1960" s="25" t="n">
        <x:v>0</x:v>
      </x:c>
      <x:c r="AL1960" s="28" t="n">
        <x:v>0</x:v>
      </x:c>
      <x:c r="AM1960" s="28" t="n">
        <x:v>0</x:v>
      </x:c>
      <x:c r="AN1960" s="25"/>
      <x:c r="AO1960" s="25" t="str">
        <x:v>2026-04-25</x:v>
      </x:c>
      <x:c r="AP1960" s="25" t="n">
        <x:v>4</x:v>
      </x:c>
      <x:c r="AQ1960" s="25" t="n">
        <x:v>117</x:v>
      </x:c>
      <x:c r="AR1960" s="25" t="n">
        <x:v>14.05</x:v>
      </x:c>
      <x:c r="AS1960" s="30" t="n">
        <x:v>0</x:v>
      </x:c>
      <x:c r="AT1960" s="25" t="n">
        <x:v>239</x:v>
      </x:c>
    </x:row>
    <x:row r="1961">
      <x:c r="A1961" s="25" t="str">
        <x:v>SME001957</x:v>
      </x:c>
      <x:c r="B1961" s="25" t="str">
        <x:v>Synthetic SME 001957</x:v>
      </x:c>
      <x:c r="C1961" s="25" t="str">
        <x:v>RM045</x:v>
      </x:c>
      <x:c r="D1961" s="25" t="str">
        <x:v>Aegean</x:v>
      </x:c>
      <x:c r="E1961" s="25" t="str">
        <x:v>Manufacturing</x:v>
      </x:c>
      <x:c r="F1961" s="25" t="str">
        <x:v>MICRO</x:v>
      </x:c>
      <x:c r="G1961" s="25" t="str">
        <x:v>LIMITED</x:v>
      </x:c>
      <x:c r="H1961" s="25" t="str">
        <x:v>2015-06-03</x:v>
      </x:c>
      <x:c r="I1961" s="25" t="n">
        <x:v>134</x:v>
      </x:c>
      <x:c r="J1961" s="28" t="n">
        <x:v>11315909.79</x:v>
      </x:c>
      <x:c r="K1961" s="25" t="n">
        <x:v>3</x:v>
      </x:c>
      <x:c r="L1961" s="26" t="b">
        <x:v>0</x:v>
      </x:c>
      <x:c r="M1961" s="26" t="b">
        <x:v>0</x:v>
      </x:c>
      <x:c r="N1961" s="25" t="n">
        <x:v>72.19</x:v>
      </x:c>
      <x:c r="O1961" s="26" t="b">
        <x:v>1</x:v>
      </x:c>
      <x:c r="P1961" s="25" t="str">
        <x:v>VIDEO_MEETING</x:v>
      </x:c>
      <x:c r="Q1961" s="25" t="str">
        <x:v>DERIVED_ANALYTICS</x:v>
      </x:c>
      <x:c r="R1961" s="30" t="n">
        <x:v>0.033375</x:v>
      </x:c>
      <x:c r="S1961" s="25" t="str">
        <x:v>R03</x:v>
      </x:c>
      <x:c r="T1961" s="25" t="n">
        <x:v>30</x:v>
      </x:c>
      <x:c r="U1961" s="25" t="n">
        <x:v>2</x:v>
      </x:c>
      <x:c r="V1961" s="25" t="str">
        <x:v>2027-06-11</x:v>
      </x:c>
      <x:c r="W1961" s="25" t="str">
        <x:v>NONE</x:v>
      </x:c>
      <x:c r="X1961" s="26" t="b">
        <x:v>1</x:v>
      </x:c>
      <x:c r="Y1961" s="26" t="b">
        <x:v>0</x:v>
      </x:c>
      <x:c r="Z1961" s="25" t="str">
        <x:v>CONTROLLED_SYNTHETIC</x:v>
      </x:c>
      <x:c r="AA1961" s="28" t="n">
        <x:v>5835076.8</x:v>
      </x:c>
      <x:c r="AB1961" s="28" t="n">
        <x:v>5078117.93</x:v>
      </x:c>
      <x:c r="AC1961" s="28" t="n">
        <x:v>242802.96</x:v>
      </x:c>
      <x:c r="AD1961" s="28" t="n">
        <x:v>605711.17</x:v>
      </x:c>
      <x:c r="AE1961" s="28" t="n">
        <x:v>0</x:v>
      </x:c>
      <x:c r="AF1961" s="28" t="n">
        <x:v>0</x:v>
      </x:c>
      <x:c r="AG1961" s="28" t="n">
        <x:v>0</x:v>
      </x:c>
      <x:c r="AH1961" s="28" t="n">
        <x:v>206156.481667</x:v>
      </x:c>
      <x:c r="AI1961" s="28" t="n">
        <x:v>592583.13</x:v>
      </x:c>
      <x:c r="AJ1961" s="25" t="n">
        <x:v>741</x:v>
      </x:c>
      <x:c r="AK1961" s="25" t="n">
        <x:v>2</x:v>
      </x:c>
      <x:c r="AL1961" s="28" t="n">
        <x:v>890312.62</x:v>
      </x:c>
      <x:c r="AM1961" s="28" t="n">
        <x:v>38576.26</x:v>
      </x:c>
      <x:c r="AN1961" s="25" t="str">
        <x:v>POS_MERCHANT_ACQUIRING|TERM_DEPOSIT</x:v>
      </x:c>
      <x:c r="AO1961" s="25" t="str">
        <x:v>2026-08-07</x:v>
      </x:c>
      <x:c r="AP1961" s="25" t="n">
        <x:v>6</x:v>
      </x:c>
      <x:c r="AQ1961" s="25" t="n">
        <x:v>13</x:v>
      </x:c>
      <x:c r="AR1961" s="25" t="n">
        <x:v>35.2</x:v>
      </x:c>
      <x:c r="AS1961" s="30" t="n">
        <x:v>0.224794</x:v>
      </x:c>
      <x:c r="AT1961" s="25" t="n">
        <x:v>0</x:v>
      </x:c>
    </x:row>
    <x:row r="1962">
      <x:c r="A1962" s="25" t="str">
        <x:v>SME001958</x:v>
      </x:c>
      <x:c r="B1962" s="25" t="str">
        <x:v>Synthetic SME 001958</x:v>
      </x:c>
      <x:c r="C1962" s="25" t="str">
        <x:v>RM021</x:v>
      </x:c>
      <x:c r="D1962" s="25" t="str">
        <x:v>Marmara</x:v>
      </x:c>
      <x:c r="E1962" s="25" t="str">
        <x:v>Technology</x:v>
      </x:c>
      <x:c r="F1962" s="25" t="str">
        <x:v>SMALL</x:v>
      </x:c>
      <x:c r="G1962" s="25" t="str">
        <x:v>LIMITED</x:v>
      </x:c>
      <x:c r="H1962" s="25" t="str">
        <x:v>2018-05-12</x:v>
      </x:c>
      <x:c r="I1962" s="25" t="n">
        <x:v>99</x:v>
      </x:c>
      <x:c r="J1962" s="28" t="n">
        <x:v>56248283.06</x:v>
      </x:c>
      <x:c r="K1962" s="25" t="n">
        <x:v>46</x:v>
      </x:c>
      <x:c r="L1962" s="26" t="b">
        <x:v>0</x:v>
      </x:c>
      <x:c r="M1962" s="26" t="b">
        <x:v>1</x:v>
      </x:c>
      <x:c r="N1962" s="25" t="n">
        <x:v>35.41</x:v>
      </x:c>
      <x:c r="O1962" s="26" t="b">
        <x:v>1</x:v>
      </x:c>
      <x:c r="P1962" s="25" t="str">
        <x:v>RM_CALL</x:v>
      </x:c>
      <x:c r="Q1962" s="25" t="str">
        <x:v>DERIVED_ANALYTICS</x:v>
      </x:c>
      <x:c r="R1962" s="30" t="n">
        <x:v>0.013417</x:v>
      </x:c>
      <x:c r="S1962" s="25" t="str">
        <x:v>R02</x:v>
      </x:c>
      <x:c r="T1962" s="25" t="n">
        <x:v>0</x:v>
      </x:c>
      <x:c r="U1962" s="25" t="n">
        <x:v>1</x:v>
      </x:c>
      <x:c r="V1962" s="25" t="str">
        <x:v>2027-01-11</x:v>
      </x:c>
      <x:c r="W1962" s="25" t="str">
        <x:v>NONE</x:v>
      </x:c>
      <x:c r="X1962" s="26" t="b">
        <x:v>1</x:v>
      </x:c>
      <x:c r="Y1962" s="26" t="b">
        <x:v>1</x:v>
      </x:c>
      <x:c r="Z1962" s="25" t="str">
        <x:v>CONTROLLED_SYNTHETIC</x:v>
      </x:c>
      <x:c r="AA1962" s="28" t="n">
        <x:v>26964236.04</x:v>
      </x:c>
      <x:c r="AB1962" s="28" t="n">
        <x:v>24426248.9</x:v>
      </x:c>
      <x:c r="AC1962" s="28" t="n">
        <x:v>1763542.92</x:v>
      </x:c>
      <x:c r="AD1962" s="28" t="n">
        <x:v>9681708.24</x:v>
      </x:c>
      <x:c r="AE1962" s="28" t="n">
        <x:v>0</x:v>
      </x:c>
      <x:c r="AF1962" s="28" t="n">
        <x:v>8150313.43</x:v>
      </x:c>
      <x:c r="AG1962" s="28" t="n">
        <x:v>4662079.89</x:v>
      </x:c>
      <x:c r="AH1962" s="28" t="n">
        <x:v>1246646.221667</x:v>
      </x:c>
      <x:c r="AI1962" s="28" t="n">
        <x:v>2395970.103333</x:v>
      </x:c>
      <x:c r="AJ1962" s="25" t="n">
        <x:v>286</x:v>
      </x:c>
      <x:c r="AK1962" s="25" t="n">
        <x:v>3</x:v>
      </x:c>
      <x:c r="AL1962" s="28" t="n">
        <x:v>20188006.17</x:v>
      </x:c>
      <x:c r="AM1962" s="28" t="n">
        <x:v>425057.71</x:v>
      </x:c>
      <x:c r="AN1962" s="25" t="str">
        <x:v>BUSINESS_CREDIT_CARD|TRADE_FINANCE|WORKING_CAPITAL_LOAN</x:v>
      </x:c>
      <x:c r="AO1962" s="25" t="str">
        <x:v>2025-11-21</x:v>
      </x:c>
      <x:c r="AP1962" s="25" t="n">
        <x:v>1</x:v>
      </x:c>
      <x:c r="AQ1962" s="25" t="n">
        <x:v>272</x:v>
      </x:c>
      <x:c r="AR1962" s="25" t="n">
        <x:v>49.55</x:v>
      </x:c>
      <x:c r="AS1962" s="30" t="n">
        <x:v>1</x:v>
      </x:c>
      <x:c r="AT1962" s="25" t="n">
        <x:v>0</x:v>
      </x:c>
    </x:row>
    <x:row r="1963">
      <x:c r="A1963" s="25" t="str">
        <x:v>SME001959</x:v>
      </x:c>
      <x:c r="B1963" s="25" t="str">
        <x:v>Synthetic SME 001959</x:v>
      </x:c>
      <x:c r="C1963" s="25" t="str">
        <x:v>RM048</x:v>
      </x:c>
      <x:c r="D1963" s="25" t="str">
        <x:v>Eastern</x:v>
      </x:c>
      <x:c r="E1963" s="25" t="str">
        <x:v>Transportation</x:v>
      </x:c>
      <x:c r="F1963" s="25" t="str">
        <x:v>SMALL</x:v>
      </x:c>
      <x:c r="G1963" s="25" t="str">
        <x:v>JOINT_STOCK</x:v>
      </x:c>
      <x:c r="H1963" s="25" t="str">
        <x:v>2024-08-04</x:v>
      </x:c>
      <x:c r="I1963" s="25" t="n">
        <x:v>24</x:v>
      </x:c>
      <x:c r="J1963" s="28" t="n">
        <x:v>8773943.89</x:v>
      </x:c>
      <x:c r="K1963" s="25" t="n">
        <x:v>36</x:v>
      </x:c>
      <x:c r="L1963" s="26" t="b">
        <x:v>0</x:v>
      </x:c>
      <x:c r="M1963" s="26" t="b">
        <x:v>0</x:v>
      </x:c>
      <x:c r="N1963" s="25" t="n">
        <x:v>32.7</x:v>
      </x:c>
      <x:c r="O1963" s="26" t="b">
        <x:v>1</x:v>
      </x:c>
      <x:c r="P1963" s="25" t="str">
        <x:v>BRANCH</x:v>
      </x:c>
      <x:c r="Q1963" s="25" t="str">
        <x:v>DERIVED_ANALYTICS</x:v>
      </x:c>
      <x:c r="R1963" s="30" t="n">
        <x:v>0.013568</x:v>
      </x:c>
      <x:c r="S1963" s="25" t="str">
        <x:v>R02</x:v>
      </x:c>
      <x:c r="T1963" s="25" t="n">
        <x:v>0</x:v>
      </x:c>
      <x:c r="U1963" s="25" t="n">
        <x:v>1</x:v>
      </x:c>
      <x:c r="V1963" s="25" t="str">
        <x:v>2026-10-03</x:v>
      </x:c>
      <x:c r="W1963" s="25" t="str">
        <x:v>HIGH</x:v>
      </x:c>
      <x:c r="X1963" s="26" t="b">
        <x:v>1</x:v>
      </x:c>
      <x:c r="Y1963" s="26" t="b">
        <x:v>1</x:v>
      </x:c>
      <x:c r="Z1963" s="25" t="str">
        <x:v>CONTROLLED_SYNTHETIC</x:v>
      </x:c>
      <x:c r="AA1963" s="28" t="n">
        <x:v>4606469.71</x:v>
      </x:c>
      <x:c r="AB1963" s="28" t="n">
        <x:v>4385859.62</x:v>
      </x:c>
      <x:c r="AC1963" s="28" t="n">
        <x:v>383548.75</x:v>
      </x:c>
      <x:c r="AD1963" s="28" t="n">
        <x:v>7900065.05</x:v>
      </x:c>
      <x:c r="AE1963" s="28" t="n">
        <x:v>0</x:v>
      </x:c>
      <x:c r="AF1963" s="28" t="n">
        <x:v>0</x:v>
      </x:c>
      <x:c r="AG1963" s="28" t="n">
        <x:v>0</x:v>
      </x:c>
      <x:c r="AH1963" s="28" t="n">
        <x:v>171487.733333</x:v>
      </x:c>
      <x:c r="AI1963" s="28" t="n">
        <x:v>323439.206667</x:v>
      </x:c>
      <x:c r="AJ1963" s="25" t="n">
        <x:v>348</x:v>
      </x:c>
      <x:c r="AK1963" s="25" t="n">
        <x:v>1</x:v>
      </x:c>
      <x:c r="AL1963" s="28" t="n">
        <x:v>7180053.12</x:v>
      </x:c>
      <x:c r="AM1963" s="28" t="n">
        <x:v>182304.02</x:v>
      </x:c>
      <x:c r="AN1963" s="25" t="str">
        <x:v>CASH_MANAGEMENT</x:v>
      </x:c>
      <x:c r="AO1963" s="25" t="str">
        <x:v>2026-07-05</x:v>
      </x:c>
      <x:c r="AP1963" s="25" t="n">
        <x:v>5</x:v>
      </x:c>
      <x:c r="AQ1963" s="25" t="n">
        <x:v>46</x:v>
      </x:c>
      <x:c r="AR1963" s="25" t="n">
        <x:v>35.13</x:v>
      </x:c>
      <x:c r="AS1963" s="30" t="n">
        <x:v>1</x:v>
      </x:c>
      <x:c r="AT1963" s="25" t="n">
        <x:v>0</x:v>
      </x:c>
    </x:row>
    <x:row r="1964">
      <x:c r="A1964" s="25" t="str">
        <x:v>SME001960</x:v>
      </x:c>
      <x:c r="B1964" s="25" t="str">
        <x:v>Synthetic SME 001960</x:v>
      </x:c>
      <x:c r="C1964" s="25" t="str">
        <x:v>RM041</x:v>
      </x:c>
      <x:c r="D1964" s="25" t="str">
        <x:v>Marmara</x:v>
      </x:c>
      <x:c r="E1964" s="25" t="str">
        <x:v>Transportation</x:v>
      </x:c>
      <x:c r="F1964" s="25" t="str">
        <x:v>MICRO</x:v>
      </x:c>
      <x:c r="G1964" s="25" t="str">
        <x:v>LIMITED</x:v>
      </x:c>
      <x:c r="H1964" s="25" t="str">
        <x:v>2015-04-24</x:v>
      </x:c>
      <x:c r="I1964" s="25" t="n">
        <x:v>135</x:v>
      </x:c>
      <x:c r="J1964" s="28" t="n">
        <x:v>16260131.41</x:v>
      </x:c>
      <x:c r="K1964" s="25" t="n">
        <x:v>8</x:v>
      </x:c>
      <x:c r="L1964" s="26" t="b">
        <x:v>0</x:v>
      </x:c>
      <x:c r="M1964" s="26" t="b">
        <x:v>0</x:v>
      </x:c>
      <x:c r="N1964" s="25" t="n">
        <x:v>40.41</x:v>
      </x:c>
      <x:c r="O1964" s="26" t="b">
        <x:v>1</x:v>
      </x:c>
      <x:c r="P1964" s="25" t="str">
        <x:v>RM_CALL</x:v>
      </x:c>
      <x:c r="Q1964" s="25" t="str">
        <x:v>DERIVED_ANALYTICS</x:v>
      </x:c>
      <x:c r="R1964" s="30" t="n">
        <x:v>0.023736</x:v>
      </x:c>
      <x:c r="S1964" s="25" t="str">
        <x:v>R03</x:v>
      </x:c>
      <x:c r="T1964" s="25" t="n">
        <x:v>0</x:v>
      </x:c>
      <x:c r="U1964" s="25" t="n">
        <x:v>1</x:v>
      </x:c>
      <x:c r="V1964" s="25" t="str">
        <x:v>2027-03-11</x:v>
      </x:c>
      <x:c r="W1964" s="25" t="str">
        <x:v>NONE</x:v>
      </x:c>
      <x:c r="X1964" s="26" t="b">
        <x:v>1</x:v>
      </x:c>
      <x:c r="Y1964" s="26" t="b">
        <x:v>1</x:v>
      </x:c>
      <x:c r="Z1964" s="25" t="str">
        <x:v>CONTROLLED_SYNTHETIC</x:v>
      </x:c>
      <x:c r="AA1964" s="28" t="n">
        <x:v>8662500.39</x:v>
      </x:c>
      <x:c r="AB1964" s="28" t="n">
        <x:v>7876416.55</x:v>
      </x:c>
      <x:c r="AC1964" s="28" t="n">
        <x:v>383158.86</x:v>
      </x:c>
      <x:c r="AD1964" s="28" t="n">
        <x:v>1794280.43</x:v>
      </x:c>
      <x:c r="AE1964" s="28" t="n">
        <x:v>0</x:v>
      </x:c>
      <x:c r="AF1964" s="28" t="n">
        <x:v>0</x:v>
      </x:c>
      <x:c r="AG1964" s="28" t="n">
        <x:v>0</x:v>
      </x:c>
      <x:c r="AH1964" s="28" t="n">
        <x:v>335692.901667</x:v>
      </x:c>
      <x:c r="AI1964" s="28" t="n">
        <x:v>813176.373333</x:v>
      </x:c>
      <x:c r="AJ1964" s="25" t="n">
        <x:v>462</x:v>
      </x:c>
      <x:c r="AK1964" s="25" t="n">
        <x:v>1</x:v>
      </x:c>
      <x:c r="AL1964" s="28" t="n">
        <x:v>1723161.02</x:v>
      </x:c>
      <x:c r="AM1964" s="28" t="n">
        <x:v>9211.07</x:v>
      </x:c>
      <x:c r="AN1964" s="25" t="str">
        <x:v>WORKING_CAPITAL_LOAN</x:v>
      </x:c>
      <x:c r="AO1964" s="25" t="str">
        <x:v>2026-07-23</x:v>
      </x:c>
      <x:c r="AP1964" s="25" t="n">
        <x:v>5</x:v>
      </x:c>
      <x:c r="AQ1964" s="25" t="n">
        <x:v>28</x:v>
      </x:c>
      <x:c r="AR1964" s="25" t="n">
        <x:v>29.47</x:v>
      </x:c>
      <x:c r="AS1964" s="30" t="n">
        <x:v>0.302785</x:v>
      </x:c>
      <x:c r="AT1964" s="25" t="n">
        <x:v>0</x:v>
      </x:c>
    </x:row>
    <x:row r="1965">
      <x:c r="A1965" s="25" t="str">
        <x:v>SME001961</x:v>
      </x:c>
      <x:c r="B1965" s="25" t="str">
        <x:v>Synthetic SME 001961</x:v>
      </x:c>
      <x:c r="C1965" s="25" t="str">
        <x:v>RM029</x:v>
      </x:c>
      <x:c r="D1965" s="25" t="str">
        <x:v>Marmara</x:v>
      </x:c>
      <x:c r="E1965" s="25" t="str">
        <x:v>Manufacturing</x:v>
      </x:c>
      <x:c r="F1965" s="25" t="str">
        <x:v>MICRO</x:v>
      </x:c>
      <x:c r="G1965" s="25" t="str">
        <x:v>JOINT_STOCK</x:v>
      </x:c>
      <x:c r="H1965" s="25" t="str">
        <x:v>2016-09-05</x:v>
      </x:c>
      <x:c r="I1965" s="25" t="n">
        <x:v>119</x:v>
      </x:c>
      <x:c r="J1965" s="28" t="n">
        <x:v>6976433.89</x:v>
      </x:c>
      <x:c r="K1965" s="25" t="n">
        <x:v>5</x:v>
      </x:c>
      <x:c r="L1965" s="26" t="b">
        <x:v>0</x:v>
      </x:c>
      <x:c r="M1965" s="26" t="b">
        <x:v>0</x:v>
      </x:c>
      <x:c r="N1965" s="25" t="n">
        <x:v>86.32</x:v>
      </x:c>
      <x:c r="O1965" s="26" t="b">
        <x:v>1</x:v>
      </x:c>
      <x:c r="P1965" s="25" t="str">
        <x:v>RM_CALL</x:v>
      </x:c>
      <x:c r="Q1965" s="25" t="str">
        <x:v>DERIVED_ANALYTICS</x:v>
      </x:c>
      <x:c r="R1965" s="30" t="n">
        <x:v>0.028581</x:v>
      </x:c>
      <x:c r="S1965" s="25" t="str">
        <x:v>R03</x:v>
      </x:c>
      <x:c r="T1965" s="25" t="n">
        <x:v>0</x:v>
      </x:c>
      <x:c r="U1965" s="25" t="n">
        <x:v>1</x:v>
      </x:c>
      <x:c r="V1965" s="25" t="str">
        <x:v>2027-04-05</x:v>
      </x:c>
      <x:c r="W1965" s="25" t="str">
        <x:v>NONE</x:v>
      </x:c>
      <x:c r="X1965" s="26" t="b">
        <x:v>1</x:v>
      </x:c>
      <x:c r="Y1965" s="26" t="b">
        <x:v>1</x:v>
      </x:c>
      <x:c r="Z1965" s="25" t="str">
        <x:v>CONTROLLED_SYNTHETIC</x:v>
      </x:c>
      <x:c r="AA1965" s="28" t="n">
        <x:v>3923345.96</x:v>
      </x:c>
      <x:c r="AB1965" s="28" t="n">
        <x:v>3436458.89</x:v>
      </x:c>
      <x:c r="AC1965" s="28" t="n">
        <x:v>227532.58</x:v>
      </x:c>
      <x:c r="AD1965" s="28" t="n">
        <x:v>950482.62</x:v>
      </x:c>
      <x:c r="AE1965" s="28" t="n">
        <x:v>0</x:v>
      </x:c>
      <x:c r="AF1965" s="28" t="n">
        <x:v>0</x:v>
      </x:c>
      <x:c r="AG1965" s="28" t="n">
        <x:v>0</x:v>
      </x:c>
      <x:c r="AH1965" s="28" t="n">
        <x:v>171733.166667</x:v>
      </x:c>
      <x:c r="AI1965" s="28" t="n">
        <x:v>308279.636667</x:v>
      </x:c>
      <x:c r="AJ1965" s="25" t="n">
        <x:v>720</x:v>
      </x:c>
      <x:c r="AK1965" s="25" t="n">
        <x:v>1</x:v>
      </x:c>
      <x:c r="AL1965" s="28" t="n">
        <x:v>43503.37</x:v>
      </x:c>
      <x:c r="AM1965" s="28" t="n">
        <x:v>271.42</x:v>
      </x:c>
      <x:c r="AN1965" s="25" t="str">
        <x:v>BUSINESS_CREDIT_CARD</x:v>
      </x:c>
      <x:c r="AO1965" s="25" t="str">
        <x:v>2026-07-05</x:v>
      </x:c>
      <x:c r="AP1965" s="25" t="n">
        <x:v>3</x:v>
      </x:c>
      <x:c r="AQ1965" s="25" t="n">
        <x:v>46</x:v>
      </x:c>
      <x:c r="AR1965" s="25" t="n">
        <x:v>26.67</x:v>
      </x:c>
      <x:c r="AS1965" s="30" t="n">
        <x:v>0.017816</x:v>
      </x:c>
      <x:c r="AT1965" s="25" t="n">
        <x:v>0</x:v>
      </x:c>
    </x:row>
    <x:row r="1966">
      <x:c r="A1966" s="25" t="str">
        <x:v>SME001962</x:v>
      </x:c>
      <x:c r="B1966" s="25" t="str">
        <x:v>Synthetic SME 001962</x:v>
      </x:c>
      <x:c r="C1966" s="25" t="str">
        <x:v>RM008</x:v>
      </x:c>
      <x:c r="D1966" s="25" t="str">
        <x:v>Marmara</x:v>
      </x:c>
      <x:c r="E1966" s="25" t="str">
        <x:v>Professional Services</x:v>
      </x:c>
      <x:c r="F1966" s="25" t="str">
        <x:v>MICRO</x:v>
      </x:c>
      <x:c r="G1966" s="25" t="str">
        <x:v>LIMITED</x:v>
      </x:c>
      <x:c r="H1966" s="25" t="str">
        <x:v>2020-06-26</x:v>
      </x:c>
      <x:c r="I1966" s="25" t="n">
        <x:v>73</x:v>
      </x:c>
      <x:c r="J1966" s="28" t="n">
        <x:v>4842797.51</x:v>
      </x:c>
      <x:c r="K1966" s="25" t="n">
        <x:v>5</x:v>
      </x:c>
      <x:c r="L1966" s="26" t="b">
        <x:v>0</x:v>
      </x:c>
      <x:c r="M1966" s="26" t="b">
        <x:v>0</x:v>
      </x:c>
      <x:c r="N1966" s="25" t="n">
        <x:v>63.19</x:v>
      </x:c>
      <x:c r="O1966" s="26" t="b">
        <x:v>1</x:v>
      </x:c>
      <x:c r="P1966" s="25" t="str">
        <x:v>SECURE_MESSAGE</x:v>
      </x:c>
      <x:c r="Q1966" s="25" t="str">
        <x:v>DERIVED_ANALYTICS</x:v>
      </x:c>
      <x:c r="R1966" s="30" t="n">
        <x:v>0.036017</x:v>
      </x:c>
      <x:c r="S1966" s="25" t="str">
        <x:v>R03</x:v>
      </x:c>
      <x:c r="T1966" s="25" t="n">
        <x:v>0</x:v>
      </x:c>
      <x:c r="U1966" s="25" t="n">
        <x:v>1</x:v>
      </x:c>
      <x:c r="V1966" s="25" t="str">
        <x:v>2026-08-13</x:v>
      </x:c>
      <x:c r="W1966" s="25" t="str">
        <x:v>NONE</x:v>
      </x:c>
      <x:c r="X1966" s="26" t="b">
        <x:v>1</x:v>
      </x:c>
      <x:c r="Y1966" s="26" t="b">
        <x:v>1</x:v>
      </x:c>
      <x:c r="Z1966" s="25" t="str">
        <x:v>CONTROLLED_SYNTHETIC</x:v>
      </x:c>
      <x:c r="AA1966" s="28" t="n">
        <x:v>2719549.4</x:v>
      </x:c>
      <x:c r="AB1966" s="28" t="n">
        <x:v>2444478.29</x:v>
      </x:c>
      <x:c r="AC1966" s="28" t="n">
        <x:v>129749.62</x:v>
      </x:c>
      <x:c r="AD1966" s="28" t="n">
        <x:v>942590.68</x:v>
      </x:c>
      <x:c r="AE1966" s="28" t="n">
        <x:v>0</x:v>
      </x:c>
      <x:c r="AF1966" s="28" t="n">
        <x:v>0</x:v>
      </x:c>
      <x:c r="AG1966" s="28" t="n">
        <x:v>0</x:v>
      </x:c>
      <x:c r="AH1966" s="28" t="n">
        <x:v>78612.171667</x:v>
      </x:c>
      <x:c r="AI1966" s="28" t="n">
        <x:v>233453.401667</x:v>
      </x:c>
      <x:c r="AJ1966" s="25" t="n">
        <x:v>585</x:v>
      </x:c>
      <x:c r="AK1966" s="25" t="n">
        <x:v>2</x:v>
      </x:c>
      <x:c r="AL1966" s="28" t="n">
        <x:v>1776508.92</x:v>
      </x:c>
      <x:c r="AM1966" s="28" t="n">
        <x:v>39571.27</x:v>
      </x:c>
      <x:c r="AN1966" s="25" t="str">
        <x:v>PAYROLL_SERVICES|TRADE_FINANCE</x:v>
      </x:c>
      <x:c r="AO1966" s="25" t="str">
        <x:v>2026-02-24</x:v>
      </x:c>
      <x:c r="AP1966" s="25" t="n">
        <x:v>3</x:v>
      </x:c>
      <x:c r="AQ1966" s="25" t="n">
        <x:v>177</x:v>
      </x:c>
      <x:c r="AR1966" s="25" t="n">
        <x:v>40.65</x:v>
      </x:c>
      <x:c r="AS1966" s="30" t="n">
        <x:v>1</x:v>
      </x:c>
      <x:c r="AT1966" s="25" t="n">
        <x:v>7</x:v>
      </x:c>
    </x:row>
    <x:row r="1967">
      <x:c r="A1967" s="25" t="str">
        <x:v>SME001963</x:v>
      </x:c>
      <x:c r="B1967" s="25" t="str">
        <x:v>Synthetic SME 001963</x:v>
      </x:c>
      <x:c r="C1967" s="25" t="str">
        <x:v>RM008</x:v>
      </x:c>
      <x:c r="D1967" s="25" t="str">
        <x:v>Marmara</x:v>
      </x:c>
      <x:c r="E1967" s="25" t="str">
        <x:v>Manufacturing</x:v>
      </x:c>
      <x:c r="F1967" s="25" t="str">
        <x:v>MICRO</x:v>
      </x:c>
      <x:c r="G1967" s="25" t="str">
        <x:v>LIMITED</x:v>
      </x:c>
      <x:c r="H1967" s="25" t="str">
        <x:v>2016-03-12</x:v>
      </x:c>
      <x:c r="I1967" s="25" t="n">
        <x:v>125</x:v>
      </x:c>
      <x:c r="J1967" s="28" t="n">
        <x:v>4051274.71</x:v>
      </x:c>
      <x:c r="K1967" s="25" t="n">
        <x:v>6</x:v>
      </x:c>
      <x:c r="L1967" s="26" t="b">
        <x:v>0</x:v>
      </x:c>
      <x:c r="M1967" s="26" t="b">
        <x:v>0</x:v>
      </x:c>
      <x:c r="N1967" s="25" t="n">
        <x:v>35.39</x:v>
      </x:c>
      <x:c r="O1967" s="26" t="b">
        <x:v>1</x:v>
      </x:c>
      <x:c r="P1967" s="25" t="str">
        <x:v>VIDEO_MEETING</x:v>
      </x:c>
      <x:c r="Q1967" s="25" t="str">
        <x:v>DERIVED_ANALYTICS</x:v>
      </x:c>
      <x:c r="R1967" s="30" t="n">
        <x:v>0.052642</x:v>
      </x:c>
      <x:c r="S1967" s="25" t="str">
        <x:v>R04</x:v>
      </x:c>
      <x:c r="T1967" s="25" t="n">
        <x:v>60</x:v>
      </x:c>
      <x:c r="U1967" s="25" t="n">
        <x:v>2</x:v>
      </x:c>
      <x:c r="V1967" s="25" t="str">
        <x:v>2026-03-30</x:v>
      </x:c>
      <x:c r="W1967" s="25" t="str">
        <x:v>NONE</x:v>
      </x:c>
      <x:c r="X1967" s="26" t="b">
        <x:v>1</x:v>
      </x:c>
      <x:c r="Y1967" s="26" t="b">
        <x:v>1</x:v>
      </x:c>
      <x:c r="Z1967" s="25" t="str">
        <x:v>CONTROLLED_SYNTHETIC</x:v>
      </x:c>
      <x:c r="AA1967" s="28" t="n">
        <x:v>2393354.27</x:v>
      </x:c>
      <x:c r="AB1967" s="28" t="n">
        <x:v>1952898.88</x:v>
      </x:c>
      <x:c r="AC1967" s="28" t="n">
        <x:v>134143.72</x:v>
      </x:c>
      <x:c r="AD1967" s="28" t="n">
        <x:v>1329400.34</x:v>
      </x:c>
      <x:c r="AE1967" s="28" t="n">
        <x:v>0</x:v>
      </x:c>
      <x:c r="AF1967" s="28" t="n">
        <x:v>0</x:v>
      </x:c>
      <x:c r="AG1967" s="28" t="n">
        <x:v>0</x:v>
      </x:c>
      <x:c r="AH1967" s="28" t="n">
        <x:v>108472.25</x:v>
      </x:c>
      <x:c r="AI1967" s="28" t="n">
        <x:v>183435.528333</x:v>
      </x:c>
      <x:c r="AJ1967" s="25" t="n">
        <x:v>334</x:v>
      </x:c>
      <x:c r="AK1967" s="25" t="n">
        <x:v>3</x:v>
      </x:c>
      <x:c r="AL1967" s="28" t="n">
        <x:v>4877557.79</x:v>
      </x:c>
      <x:c r="AM1967" s="28" t="n">
        <x:v>209347.57</x:v>
      </x:c>
      <x:c r="AN1967" s="25" t="str">
        <x:v>CASH_MANAGEMENT|FX_RISK_MANAGEMENT|WORKING_CAPITAL_LOAN</x:v>
      </x:c>
      <x:c r="AO1967" s="25" t="str">
        <x:v>2026-06-29</x:v>
      </x:c>
      <x:c r="AP1967" s="25" t="n">
        <x:v>4</x:v>
      </x:c>
      <x:c r="AQ1967" s="25" t="n">
        <x:v>52</x:v>
      </x:c>
      <x:c r="AR1967" s="25" t="n">
        <x:v>67.5</x:v>
      </x:c>
      <x:c r="AS1967" s="30" t="n">
        <x:v>1</x:v>
      </x:c>
      <x:c r="AT1967" s="25" t="n">
        <x:v>143</x:v>
      </x:c>
    </x:row>
    <x:row r="1968">
      <x:c r="A1968" s="25" t="str">
        <x:v>SME001964</x:v>
      </x:c>
      <x:c r="B1968" s="25" t="str">
        <x:v>Synthetic SME 001964</x:v>
      </x:c>
      <x:c r="C1968" s="25" t="str">
        <x:v>RM012</x:v>
      </x:c>
      <x:c r="D1968" s="25" t="str">
        <x:v>Central Anatolia</x:v>
      </x:c>
      <x:c r="E1968" s="25" t="str">
        <x:v>Hospitality</x:v>
      </x:c>
      <x:c r="F1968" s="25" t="str">
        <x:v>SMALL</x:v>
      </x:c>
      <x:c r="G1968" s="25" t="str">
        <x:v>LIMITED</x:v>
      </x:c>
      <x:c r="H1968" s="25" t="str">
        <x:v>2016-12-31</x:v>
      </x:c>
      <x:c r="I1968" s="25" t="n">
        <x:v>115</x:v>
      </x:c>
      <x:c r="J1968" s="28" t="n">
        <x:v>8524541.43</x:v>
      </x:c>
      <x:c r="K1968" s="25" t="n">
        <x:v>16</x:v>
      </x:c>
      <x:c r="L1968" s="26" t="b">
        <x:v>1</x:v>
      </x:c>
      <x:c r="M1968" s="26" t="b">
        <x:v>0</x:v>
      </x:c>
      <x:c r="N1968" s="25" t="n">
        <x:v>91.09</x:v>
      </x:c>
      <x:c r="O1968" s="26" t="b">
        <x:v>1</x:v>
      </x:c>
      <x:c r="P1968" s="25" t="str">
        <x:v>RM_CALL</x:v>
      </x:c>
      <x:c r="Q1968" s="25" t="str">
        <x:v>DERIVED_ANALYTICS</x:v>
      </x:c>
      <x:c r="R1968" s="30" t="n">
        <x:v>0.03211</x:v>
      </x:c>
      <x:c r="S1968" s="25" t="str">
        <x:v>R03</x:v>
      </x:c>
      <x:c r="T1968" s="25" t="n">
        <x:v>15</x:v>
      </x:c>
      <x:c r="U1968" s="25" t="n">
        <x:v>1</x:v>
      </x:c>
      <x:c r="V1968" s="25" t="str">
        <x:v>2027-06-24</x:v>
      </x:c>
      <x:c r="W1968" s="25" t="str">
        <x:v>LOW</x:v>
      </x:c>
      <x:c r="X1968" s="26" t="b">
        <x:v>1</x:v>
      </x:c>
      <x:c r="Y1968" s="26" t="b">
        <x:v>0</x:v>
      </x:c>
      <x:c r="Z1968" s="25" t="str">
        <x:v>CONTROLLED_SYNTHETIC</x:v>
      </x:c>
      <x:c r="AA1968" s="28" t="n">
        <x:v>5132611.56</x:v>
      </x:c>
      <x:c r="AB1968" s="28" t="n">
        <x:v>4718046.06</x:v>
      </x:c>
      <x:c r="AC1968" s="28" t="n">
        <x:v>2349580.35</x:v>
      </x:c>
      <x:c r="AD1968" s="28" t="n">
        <x:v>3599536.58</x:v>
      </x:c>
      <x:c r="AE1968" s="28" t="n">
        <x:v>1284771.41</x:v>
      </x:c>
      <x:c r="AF1968" s="28" t="n">
        <x:v>0</x:v>
      </x:c>
      <x:c r="AG1968" s="28" t="n">
        <x:v>706066.6</x:v>
      </x:c>
      <x:c r="AH1968" s="28" t="n">
        <x:v>197115.261667</x:v>
      </x:c>
      <x:c r="AI1968" s="28" t="n">
        <x:v>464710.253333</x:v>
      </x:c>
      <x:c r="AJ1968" s="25" t="n">
        <x:v>802</x:v>
      </x:c>
      <x:c r="AK1968" s="25" t="n">
        <x:v>3</x:v>
      </x:c>
      <x:c r="AL1968" s="28" t="n">
        <x:v>5097539.29</x:v>
      </x:c>
      <x:c r="AM1968" s="28" t="n">
        <x:v>197256.8</x:v>
      </x:c>
      <x:c r="AN1968" s="25" t="str">
        <x:v>BUSINESS_CREDIT_CARD|POS_MERCHANT_ACQUIRING|WORKING_CAPITAL_LOAN</x:v>
      </x:c>
      <x:c r="AO1968" s="25" t="str">
        <x:v>2026-07-19</x:v>
      </x:c>
      <x:c r="AP1968" s="25" t="n">
        <x:v>1</x:v>
      </x:c>
      <x:c r="AQ1968" s="25" t="n">
        <x:v>32</x:v>
      </x:c>
      <x:c r="AR1968" s="25" t="n">
        <x:v>56.24</x:v>
      </x:c>
      <x:c r="AS1968" s="30" t="n">
        <x:v>1</x:v>
      </x:c>
      <x:c r="AT1968" s="25" t="n">
        <x:v>0</x:v>
      </x:c>
    </x:row>
    <x:row r="1969">
      <x:c r="A1969" s="25" t="str">
        <x:v>SME001965</x:v>
      </x:c>
      <x:c r="B1969" s="25" t="str">
        <x:v>Synthetic SME 001965</x:v>
      </x:c>
      <x:c r="C1969" s="25" t="str">
        <x:v>RM026</x:v>
      </x:c>
      <x:c r="D1969" s="25" t="str">
        <x:v>Black Sea</x:v>
      </x:c>
      <x:c r="E1969" s="25" t="str">
        <x:v>Construction</x:v>
      </x:c>
      <x:c r="F1969" s="25" t="str">
        <x:v>MICRO</x:v>
      </x:c>
      <x:c r="G1969" s="25" t="str">
        <x:v>JOINT_STOCK</x:v>
      </x:c>
      <x:c r="H1969" s="25" t="str">
        <x:v>2024-08-10</x:v>
      </x:c>
      <x:c r="I1969" s="25" t="n">
        <x:v>24</x:v>
      </x:c>
      <x:c r="J1969" s="28" t="n">
        <x:v>19463289.96</x:v>
      </x:c>
      <x:c r="K1969" s="25" t="n">
        <x:v>7</x:v>
      </x:c>
      <x:c r="L1969" s="26" t="b">
        <x:v>0</x:v>
      </x:c>
      <x:c r="M1969" s="26" t="b">
        <x:v>0</x:v>
      </x:c>
      <x:c r="N1969" s="25" t="n">
        <x:v>53.13</x:v>
      </x:c>
      <x:c r="O1969" s="26" t="b">
        <x:v>1</x:v>
      </x:c>
      <x:c r="P1969" s="25" t="str">
        <x:v>RM_CALL</x:v>
      </x:c>
      <x:c r="Q1969" s="25" t="str">
        <x:v>DERIVED_ANALYTICS</x:v>
      </x:c>
      <x:c r="R1969" s="30" t="n">
        <x:v>0.076143</x:v>
      </x:c>
      <x:c r="S1969" s="25" t="str">
        <x:v>R05</x:v>
      </x:c>
      <x:c r="T1969" s="25" t="n">
        <x:v>0</x:v>
      </x:c>
      <x:c r="U1969" s="25" t="n">
        <x:v>1</x:v>
      </x:c>
      <x:c r="V1969" s="25" t="str">
        <x:v>2027-02-02</x:v>
      </x:c>
      <x:c r="W1969" s="25" t="str">
        <x:v>NONE</x:v>
      </x:c>
      <x:c r="X1969" s="26" t="b">
        <x:v>1</x:v>
      </x:c>
      <x:c r="Y1969" s="26" t="b">
        <x:v>1</x:v>
      </x:c>
      <x:c r="Z1969" s="25" t="str">
        <x:v>CONTROLLED_SYNTHETIC</x:v>
      </x:c>
      <x:c r="AA1969" s="28" t="n">
        <x:v>10932244.8</x:v>
      </x:c>
      <x:c r="AB1969" s="28" t="n">
        <x:v>9383711.03</x:v>
      </x:c>
      <x:c r="AC1969" s="28" t="n">
        <x:v>619260.36</x:v>
      </x:c>
      <x:c r="AD1969" s="28" t="n">
        <x:v>1248978.8</x:v>
      </x:c>
      <x:c r="AE1969" s="28" t="n">
        <x:v>0</x:v>
      </x:c>
      <x:c r="AF1969" s="28" t="n">
        <x:v>0</x:v>
      </x:c>
      <x:c r="AG1969" s="28" t="n">
        <x:v>0</x:v>
      </x:c>
      <x:c r="AH1969" s="28" t="n">
        <x:v>334138.595</x:v>
      </x:c>
      <x:c r="AI1969" s="28" t="n">
        <x:v>1080020.05</x:v>
      </x:c>
      <x:c r="AJ1969" s="25" t="n">
        <x:v>463</x:v>
      </x:c>
      <x:c r="AK1969" s="25" t="n">
        <x:v>1</x:v>
      </x:c>
      <x:c r="AL1969" s="28" t="n">
        <x:v>17969303.88</x:v>
      </x:c>
      <x:c r="AM1969" s="28" t="n">
        <x:v>465427.18</x:v>
      </x:c>
      <x:c r="AN1969" s="25" t="str">
        <x:v>CASH_MANAGEMENT</x:v>
      </x:c>
      <x:c r="AO1969" s="25" t="str">
        <x:v>2026-05-22</x:v>
      </x:c>
      <x:c r="AP1969" s="25" t="n">
        <x:v>3</x:v>
      </x:c>
      <x:c r="AQ1969" s="25" t="n">
        <x:v>90</x:v>
      </x:c>
      <x:c r="AR1969" s="25" t="n">
        <x:v>38.07</x:v>
      </x:c>
      <x:c r="AS1969" s="30" t="n">
        <x:v>1</x:v>
      </x:c>
      <x:c r="AT1969" s="25" t="n">
        <x:v>0</x:v>
      </x:c>
    </x:row>
    <x:row r="1970">
      <x:c r="A1970" s="25" t="str">
        <x:v>SME001966</x:v>
      </x:c>
      <x:c r="B1970" s="25" t="str">
        <x:v>Synthetic SME 001966</x:v>
      </x:c>
      <x:c r="C1970" s="25" t="str">
        <x:v>RM008</x:v>
      </x:c>
      <x:c r="D1970" s="25" t="str">
        <x:v>Marmara</x:v>
      </x:c>
      <x:c r="E1970" s="25" t="str">
        <x:v>Hospitality</x:v>
      </x:c>
      <x:c r="F1970" s="25" t="str">
        <x:v>MICRO</x:v>
      </x:c>
      <x:c r="G1970" s="25" t="str">
        <x:v>JOINT_STOCK</x:v>
      </x:c>
      <x:c r="H1970" s="25" t="str">
        <x:v>2017-07-10</x:v>
      </x:c>
      <x:c r="I1970" s="25" t="n">
        <x:v>109</x:v>
      </x:c>
      <x:c r="J1970" s="28" t="n">
        <x:v>7864521.66</x:v>
      </x:c>
      <x:c r="K1970" s="25" t="n">
        <x:v>4</x:v>
      </x:c>
      <x:c r="L1970" s="26" t="b">
        <x:v>0</x:v>
      </x:c>
      <x:c r="M1970" s="26" t="b">
        <x:v>1</x:v>
      </x:c>
      <x:c r="N1970" s="25" t="n">
        <x:v>69.15</x:v>
      </x:c>
      <x:c r="O1970" s="26" t="b">
        <x:v>1</x:v>
      </x:c>
      <x:c r="P1970" s="25" t="str">
        <x:v>RM_CALL</x:v>
      </x:c>
      <x:c r="Q1970" s="25" t="str">
        <x:v>DERIVED_ANALYTICS</x:v>
      </x:c>
      <x:c r="R1970" s="30" t="n">
        <x:v>0.08623</x:v>
      </x:c>
      <x:c r="S1970" s="25" t="str">
        <x:v>R05</x:v>
      </x:c>
      <x:c r="T1970" s="25" t="n">
        <x:v>0</x:v>
      </x:c>
      <x:c r="U1970" s="25" t="n">
        <x:v>1</x:v>
      </x:c>
      <x:c r="V1970" s="25" t="str">
        <x:v>2027-02-22</x:v>
      </x:c>
      <x:c r="W1970" s="25" t="str">
        <x:v>NONE</x:v>
      </x:c>
      <x:c r="X1970" s="26" t="b">
        <x:v>1</x:v>
      </x:c>
      <x:c r="Y1970" s="26" t="b">
        <x:v>0</x:v>
      </x:c>
      <x:c r="Z1970" s="25" t="str">
        <x:v>CONTROLLED_SYNTHETIC</x:v>
      </x:c>
      <x:c r="AA1970" s="28" t="n">
        <x:v>4686945.73</x:v>
      </x:c>
      <x:c r="AB1970" s="28" t="n">
        <x:v>4121829.55</x:v>
      </x:c>
      <x:c r="AC1970" s="28" t="n">
        <x:v>2488234.66</x:v>
      </x:c>
      <x:c r="AD1970" s="28" t="n">
        <x:v>756204.82</x:v>
      </x:c>
      <x:c r="AE1970" s="28" t="n">
        <x:v>0</x:v>
      </x:c>
      <x:c r="AF1970" s="28" t="n">
        <x:v>1208688.81</x:v>
      </x:c>
      <x:c r="AG1970" s="28" t="n">
        <x:v>715702.5</x:v>
      </x:c>
      <x:c r="AH1970" s="28" t="n">
        <x:v>130864.395</x:v>
      </x:c>
      <x:c r="AI1970" s="28" t="n">
        <x:v>306683.213333</x:v>
      </x:c>
      <x:c r="AJ1970" s="25" t="n">
        <x:v>809</x:v>
      </x:c>
      <x:c r="AK1970" s="25" t="n">
        <x:v>2</x:v>
      </x:c>
      <x:c r="AL1970" s="28" t="n">
        <x:v>1538236.35</x:v>
      </x:c>
      <x:c r="AM1970" s="28" t="n">
        <x:v>12671.69</x:v>
      </x:c>
      <x:c r="AN1970" s="25" t="str">
        <x:v>BUSINESS_CREDIT_CARD|WORKING_CAPITAL_LOAN</x:v>
      </x:c>
      <x:c r="AO1970" s="25" t="str">
        <x:v>2026-08-12</x:v>
      </x:c>
      <x:c r="AP1970" s="25" t="n">
        <x:v>4</x:v>
      </x:c>
      <x:c r="AQ1970" s="25" t="n">
        <x:v>8</x:v>
      </x:c>
      <x:c r="AR1970" s="25" t="n">
        <x:v>38.48</x:v>
      </x:c>
      <x:c r="AS1970" s="30" t="n">
        <x:v>0.558834</x:v>
      </x:c>
      <x:c r="AT1970" s="25" t="n">
        <x:v>0</x:v>
      </x:c>
    </x:row>
    <x:row r="1971">
      <x:c r="A1971" s="25" t="str">
        <x:v>SME001967</x:v>
      </x:c>
      <x:c r="B1971" s="25" t="str">
        <x:v>Synthetic SME 001967</x:v>
      </x:c>
      <x:c r="C1971" s="25" t="str">
        <x:v>RM003</x:v>
      </x:c>
      <x:c r="D1971" s="25" t="str">
        <x:v>Black Sea</x:v>
      </x:c>
      <x:c r="E1971" s="25" t="str">
        <x:v>Hospitality</x:v>
      </x:c>
      <x:c r="F1971" s="25" t="str">
        <x:v>SMALL</x:v>
      </x:c>
      <x:c r="G1971" s="25" t="str">
        <x:v>JOINT_STOCK</x:v>
      </x:c>
      <x:c r="H1971" s="25" t="str">
        <x:v>2023-08-15</x:v>
      </x:c>
      <x:c r="I1971" s="25" t="n">
        <x:v>36</x:v>
      </x:c>
      <x:c r="J1971" s="28" t="n">
        <x:v>21502173.9</x:v>
      </x:c>
      <x:c r="K1971" s="25" t="n">
        <x:v>31</x:v>
      </x:c>
      <x:c r="L1971" s="26" t="b">
        <x:v>0</x:v>
      </x:c>
      <x:c r="M1971" s="26" t="b">
        <x:v>0</x:v>
      </x:c>
      <x:c r="N1971" s="25" t="n">
        <x:v>33.41</x:v>
      </x:c>
      <x:c r="O1971" s="26" t="b">
        <x:v>1</x:v>
      </x:c>
      <x:c r="P1971" s="25" t="str">
        <x:v>RM_CALL</x:v>
      </x:c>
      <x:c r="Q1971" s="25" t="str">
        <x:v>DERIVED_ANALYTICS</x:v>
      </x:c>
      <x:c r="R1971" s="30" t="n">
        <x:v>0.036433</x:v>
      </x:c>
      <x:c r="S1971" s="25" t="str">
        <x:v>R03</x:v>
      </x:c>
      <x:c r="T1971" s="25" t="n">
        <x:v>0</x:v>
      </x:c>
      <x:c r="U1971" s="25" t="n">
        <x:v>1</x:v>
      </x:c>
      <x:c r="V1971" s="25" t="str">
        <x:v>2026-03-09</x:v>
      </x:c>
      <x:c r="W1971" s="25" t="str">
        <x:v>NONE</x:v>
      </x:c>
      <x:c r="X1971" s="26" t="b">
        <x:v>1</x:v>
      </x:c>
      <x:c r="Y1971" s="26" t="b">
        <x:v>1</x:v>
      </x:c>
      <x:c r="Z1971" s="25" t="str">
        <x:v>CONTROLLED_SYNTHETIC</x:v>
      </x:c>
      <x:c r="AA1971" s="28" t="n">
        <x:v>13051863.72</x:v>
      </x:c>
      <x:c r="AB1971" s="28" t="n">
        <x:v>11405321.41</x:v>
      </x:c>
      <x:c r="AC1971" s="28" t="n">
        <x:v>6110932.81</x:v>
      </x:c>
      <x:c r="AD1971" s="28" t="n">
        <x:v>6605578.15</x:v>
      </x:c>
      <x:c r="AE1971" s="28" t="n">
        <x:v>0</x:v>
      </x:c>
      <x:c r="AF1971" s="28" t="n">
        <x:v>0</x:v>
      </x:c>
      <x:c r="AG1971" s="28" t="n">
        <x:v>0</x:v>
      </x:c>
      <x:c r="AH1971" s="28" t="n">
        <x:v>412479.75</x:v>
      </x:c>
      <x:c r="AI1971" s="28" t="n">
        <x:v>1352569.941667</x:v>
      </x:c>
      <x:c r="AJ1971" s="25" t="n">
        <x:v>352</x:v>
      </x:c>
      <x:c r="AK1971" s="25" t="n">
        <x:v>3</x:v>
      </x:c>
      <x:c r="AL1971" s="28" t="n">
        <x:v>24747351.82</x:v>
      </x:c>
      <x:c r="AM1971" s="28" t="n">
        <x:v>367057.69</x:v>
      </x:c>
      <x:c r="AN1971" s="25" t="str">
        <x:v>CASH_MANAGEMENT|TRADE_FINANCE|WORKING_CAPITAL_LOAN</x:v>
      </x:c>
      <x:c r="AO1971" s="25" t="str">
        <x:v>2026-02-08</x:v>
      </x:c>
      <x:c r="AP1971" s="25" t="n">
        <x:v>6</x:v>
      </x:c>
      <x:c r="AQ1971" s="25" t="n">
        <x:v>193</x:v>
      </x:c>
      <x:c r="AR1971" s="25" t="n">
        <x:v>56.07</x:v>
      </x:c>
      <x:c r="AS1971" s="30" t="n">
        <x:v>1</x:v>
      </x:c>
      <x:c r="AT1971" s="25" t="n">
        <x:v>164</x:v>
      </x:c>
    </x:row>
    <x:row r="1972">
      <x:c r="A1972" s="25" t="str">
        <x:v>SME001968</x:v>
      </x:c>
      <x:c r="B1972" s="25" t="str">
        <x:v>Synthetic SME 001968</x:v>
      </x:c>
      <x:c r="C1972" s="25" t="str">
        <x:v>RM014</x:v>
      </x:c>
      <x:c r="D1972" s="25" t="str">
        <x:v>Eastern</x:v>
      </x:c>
      <x:c r="E1972" s="25" t="str">
        <x:v>Professional Services</x:v>
      </x:c>
      <x:c r="F1972" s="25" t="str">
        <x:v>MEDIUM</x:v>
      </x:c>
      <x:c r="G1972" s="25" t="str">
        <x:v>LIMITED</x:v>
      </x:c>
      <x:c r="H1972" s="25" t="str">
        <x:v>2015-07-30</x:v>
      </x:c>
      <x:c r="I1972" s="25" t="n">
        <x:v>132</x:v>
      </x:c>
      <x:c r="J1972" s="28" t="n">
        <x:v>48451494.1</x:v>
      </x:c>
      <x:c r="K1972" s="25" t="n">
        <x:v>74</x:v>
      </x:c>
      <x:c r="L1972" s="26" t="b">
        <x:v>0</x:v>
      </x:c>
      <x:c r="M1972" s="26" t="b">
        <x:v>0</x:v>
      </x:c>
      <x:c r="N1972" s="25" t="n">
        <x:v>52.36</x:v>
      </x:c>
      <x:c r="O1972" s="26" t="b">
        <x:v>1</x:v>
      </x:c>
      <x:c r="P1972" s="25" t="str">
        <x:v>RM_CALL</x:v>
      </x:c>
      <x:c r="Q1972" s="25" t="str">
        <x:v>DERIVED_ANALYTICS</x:v>
      </x:c>
      <x:c r="R1972" s="30" t="n">
        <x:v>0.022137</x:v>
      </x:c>
      <x:c r="S1972" s="25" t="str">
        <x:v>R02</x:v>
      </x:c>
      <x:c r="T1972" s="25" t="n">
        <x:v>0</x:v>
      </x:c>
      <x:c r="U1972" s="25" t="n">
        <x:v>1</x:v>
      </x:c>
      <x:c r="V1972" s="25" t="str">
        <x:v>2025-12-03</x:v>
      </x:c>
      <x:c r="W1972" s="25" t="str">
        <x:v>NONE</x:v>
      </x:c>
      <x:c r="X1972" s="26" t="b">
        <x:v>1</x:v>
      </x:c>
      <x:c r="Y1972" s="26" t="b">
        <x:v>1</x:v>
      </x:c>
      <x:c r="Z1972" s="25" t="str">
        <x:v>CONTROLLED_SYNTHETIC</x:v>
      </x:c>
      <x:c r="AA1972" s="28" t="n">
        <x:v>26992752.73</x:v>
      </x:c>
      <x:c r="AB1972" s="28" t="n">
        <x:v>21881188.18</x:v>
      </x:c>
      <x:c r="AC1972" s="28" t="n">
        <x:v>1578779.11</x:v>
      </x:c>
      <x:c r="AD1972" s="28" t="n">
        <x:v>14032348.83</x:v>
      </x:c>
      <x:c r="AE1972" s="28" t="n">
        <x:v>0</x:v>
      </x:c>
      <x:c r="AF1972" s="28" t="n">
        <x:v>0</x:v>
      </x:c>
      <x:c r="AG1972" s="28" t="n">
        <x:v>0</x:v>
      </x:c>
      <x:c r="AH1972" s="28" t="n">
        <x:v>852014.175</x:v>
      </x:c>
      <x:c r="AI1972" s="28" t="n">
        <x:v>3195687.645</x:v>
      </x:c>
      <x:c r="AJ1972" s="25" t="n">
        <x:v>471</x:v>
      </x:c>
      <x:c r="AK1972" s="25" t="n">
        <x:v>2</x:v>
      </x:c>
      <x:c r="AL1972" s="28" t="n">
        <x:v>44385415.02</x:v>
      </x:c>
      <x:c r="AM1972" s="28" t="n">
        <x:v>1266690.83</x:v>
      </x:c>
      <x:c r="AN1972" s="25" t="str">
        <x:v>BUSINESS_CREDIT_CARD|CASH_MANAGEMENT</x:v>
      </x:c>
      <x:c r="AO1972" s="25" t="str">
        <x:v>2026-06-29</x:v>
      </x:c>
      <x:c r="AP1972" s="25" t="n">
        <x:v>5</x:v>
      </x:c>
      <x:c r="AQ1972" s="25" t="n">
        <x:v>52</x:v>
      </x:c>
      <x:c r="AR1972" s="25" t="n">
        <x:v>58.65</x:v>
      </x:c>
      <x:c r="AS1972" s="30" t="n">
        <x:v>1</x:v>
      </x:c>
      <x:c r="AT1972" s="25" t="n">
        <x:v>260</x:v>
      </x:c>
    </x:row>
    <x:row r="1973">
      <x:c r="A1973" s="25" t="str">
        <x:v>SME001969</x:v>
      </x:c>
      <x:c r="B1973" s="25" t="str">
        <x:v>Synthetic SME 001969</x:v>
      </x:c>
      <x:c r="C1973" s="25" t="str">
        <x:v>RM038</x:v>
      </x:c>
      <x:c r="D1973" s="25" t="str">
        <x:v>Aegean</x:v>
      </x:c>
      <x:c r="E1973" s="25" t="str">
        <x:v>Agriculture</x:v>
      </x:c>
      <x:c r="F1973" s="25" t="str">
        <x:v>MEDIUM</x:v>
      </x:c>
      <x:c r="G1973" s="25" t="str">
        <x:v>JOINT_STOCK</x:v>
      </x:c>
      <x:c r="H1973" s="25" t="str">
        <x:v>2019-09-30</x:v>
      </x:c>
      <x:c r="I1973" s="25" t="n">
        <x:v>82</x:v>
      </x:c>
      <x:c r="J1973" s="28" t="n">
        <x:v>115663071.78</x:v>
      </x:c>
      <x:c r="K1973" s="25" t="n">
        <x:v>149</x:v>
      </x:c>
      <x:c r="L1973" s="26" t="b">
        <x:v>1</x:v>
      </x:c>
      <x:c r="M1973" s="26" t="b">
        <x:v>1</x:v>
      </x:c>
      <x:c r="N1973" s="25" t="n">
        <x:v>32.84</x:v>
      </x:c>
      <x:c r="O1973" s="26" t="b">
        <x:v>1</x:v>
      </x:c>
      <x:c r="P1973" s="25" t="str">
        <x:v>BRANCH</x:v>
      </x:c>
      <x:c r="Q1973" s="25" t="str">
        <x:v>DERIVED_ANALYTICS</x:v>
      </x:c>
      <x:c r="R1973" s="30" t="n">
        <x:v>0.01982</x:v>
      </x:c>
      <x:c r="S1973" s="25" t="str">
        <x:v>R02</x:v>
      </x:c>
      <x:c r="T1973" s="25" t="n">
        <x:v>0</x:v>
      </x:c>
      <x:c r="U1973" s="25" t="n">
        <x:v>1</x:v>
      </x:c>
      <x:c r="V1973" s="25" t="str">
        <x:v>2026-10-03</x:v>
      </x:c>
      <x:c r="W1973" s="25" t="str">
        <x:v>NONE</x:v>
      </x:c>
      <x:c r="X1973" s="26" t="b">
        <x:v>1</x:v>
      </x:c>
      <x:c r="Y1973" s="26" t="b">
        <x:v>0</x:v>
      </x:c>
      <x:c r="Z1973" s="25" t="str">
        <x:v>CONTROLLED_SYNTHETIC</x:v>
      </x:c>
      <x:c r="AA1973" s="28" t="n">
        <x:v>59339155.82</x:v>
      </x:c>
      <x:c r="AB1973" s="28" t="n">
        <x:v>57082493.82</x:v>
      </x:c>
      <x:c r="AC1973" s="28" t="n">
        <x:v>2724631.99</x:v>
      </x:c>
      <x:c r="AD1973" s="28" t="n">
        <x:v>33066045.42</x:v>
      </x:c>
      <x:c r="AE1973" s="28" t="n">
        <x:v>14806183.46</x:v>
      </x:c>
      <x:c r="AF1973" s="28" t="n">
        <x:v>15154428.51</x:v>
      </x:c>
      <x:c r="AG1973" s="28" t="n">
        <x:v>17821640.37</x:v>
      </x:c>
      <x:c r="AH1973" s="28" t="n">
        <x:v>2436535.463333</x:v>
      </x:c>
      <x:c r="AI1973" s="28" t="n">
        <x:v>6947896.106667</x:v>
      </x:c>
      <x:c r="AJ1973" s="25" t="n">
        <x:v>339</x:v>
      </x:c>
      <x:c r="AK1973" s="25" t="n">
        <x:v>2</x:v>
      </x:c>
      <x:c r="AL1973" s="28" t="n">
        <x:v>66628129.79</x:v>
      </x:c>
      <x:c r="AM1973" s="28" t="n">
        <x:v>2682333.26</x:v>
      </x:c>
      <x:c r="AN1973" s="25" t="str">
        <x:v>BUSINESS_CREDIT_CARD|PAYROLL_SERVICES</x:v>
      </x:c>
      <x:c r="AO1973" s="25" t="str">
        <x:v>2026-05-27</x:v>
      </x:c>
      <x:c r="AP1973" s="25" t="n">
        <x:v>4</x:v>
      </x:c>
      <x:c r="AQ1973" s="25" t="n">
        <x:v>85</x:v>
      </x:c>
      <x:c r="AR1973" s="25" t="n">
        <x:v>48.65</x:v>
      </x:c>
      <x:c r="AS1973" s="30" t="n">
        <x:v>1</x:v>
      </x:c>
      <x:c r="AT1973" s="25" t="n">
        <x:v>0</x:v>
      </x:c>
    </x:row>
    <x:row r="1974">
      <x:c r="A1974" s="25" t="str">
        <x:v>SME001970</x:v>
      </x:c>
      <x:c r="B1974" s="25" t="str">
        <x:v>Synthetic SME 001970</x:v>
      </x:c>
      <x:c r="C1974" s="25" t="str">
        <x:v>RM008</x:v>
      </x:c>
      <x:c r="D1974" s="25" t="str">
        <x:v>Marmara</x:v>
      </x:c>
      <x:c r="E1974" s="25" t="str">
        <x:v>Transportation</x:v>
      </x:c>
      <x:c r="F1974" s="25" t="str">
        <x:v>SMALL</x:v>
      </x:c>
      <x:c r="G1974" s="25" t="str">
        <x:v>LIMITED</x:v>
      </x:c>
      <x:c r="H1974" s="25" t="str">
        <x:v>2016-12-20</x:v>
      </x:c>
      <x:c r="I1974" s="25" t="n">
        <x:v>115</x:v>
      </x:c>
      <x:c r="J1974" s="28" t="n">
        <x:v>23050200.52</x:v>
      </x:c>
      <x:c r="K1974" s="25" t="n">
        <x:v>24</x:v>
      </x:c>
      <x:c r="L1974" s="26" t="b">
        <x:v>0</x:v>
      </x:c>
      <x:c r="M1974" s="26" t="b">
        <x:v>0</x:v>
      </x:c>
      <x:c r="N1974" s="25" t="n">
        <x:v>61.4</x:v>
      </x:c>
      <x:c r="O1974" s="26" t="b">
        <x:v>1</x:v>
      </x:c>
      <x:c r="P1974" s="25" t="str">
        <x:v>RM_CALL</x:v>
      </x:c>
      <x:c r="Q1974" s="25" t="str">
        <x:v>DERIVED_ANALYTICS</x:v>
      </x:c>
      <x:c r="R1974" s="30" t="n">
        <x:v>0.022338</x:v>
      </x:c>
      <x:c r="S1974" s="25" t="str">
        <x:v>R02</x:v>
      </x:c>
      <x:c r="T1974" s="25" t="n">
        <x:v>0</x:v>
      </x:c>
      <x:c r="U1974" s="25" t="n">
        <x:v>1</x:v>
      </x:c>
      <x:c r="V1974" s="25" t="str">
        <x:v>2026-07-04</x:v>
      </x:c>
      <x:c r="W1974" s="25" t="str">
        <x:v>NONE</x:v>
      </x:c>
      <x:c r="X1974" s="26" t="b">
        <x:v>1</x:v>
      </x:c>
      <x:c r="Y1974" s="26" t="b">
        <x:v>1</x:v>
      </x:c>
      <x:c r="Z1974" s="25" t="str">
        <x:v>CONTROLLED_SYNTHETIC</x:v>
      </x:c>
      <x:c r="AA1974" s="28" t="n">
        <x:v>13193659.26</x:v>
      </x:c>
      <x:c r="AB1974" s="28" t="n">
        <x:v>11386591.34</x:v>
      </x:c>
      <x:c r="AC1974" s="28" t="n">
        <x:v>529677.92</x:v>
      </x:c>
      <x:c r="AD1974" s="28" t="n">
        <x:v>4997091.94</x:v>
      </x:c>
      <x:c r="AE1974" s="28" t="n">
        <x:v>0</x:v>
      </x:c>
      <x:c r="AF1974" s="28" t="n">
        <x:v>0</x:v>
      </x:c>
      <x:c r="AG1974" s="28" t="n">
        <x:v>0</x:v>
      </x:c>
      <x:c r="AH1974" s="28" t="n">
        <x:v>436948.066667</x:v>
      </x:c>
      <x:c r="AI1974" s="28" t="n">
        <x:v>1040799.9</x:v>
      </x:c>
      <x:c r="AJ1974" s="25" t="n">
        <x:v>532</x:v>
      </x:c>
      <x:c r="AK1974" s="25" t="n">
        <x:v>4</x:v>
      </x:c>
      <x:c r="AL1974" s="28" t="n">
        <x:v>27590325.44</x:v>
      </x:c>
      <x:c r="AM1974" s="28" t="n">
        <x:v>902336.24</x:v>
      </x:c>
      <x:c r="AN1974" s="25" t="str">
        <x:v>CASH_MANAGEMENT|PAYROLL_SERVICES|TERM_DEPOSIT|TRADE_FINANCE</x:v>
      </x:c>
      <x:c r="AO1974" s="25" t="str">
        <x:v>2026-03-03</x:v>
      </x:c>
      <x:c r="AP1974" s="25" t="n">
        <x:v>3</x:v>
      </x:c>
      <x:c r="AQ1974" s="25" t="n">
        <x:v>170</x:v>
      </x:c>
      <x:c r="AR1974" s="25" t="n">
        <x:v>74</x:v>
      </x:c>
      <x:c r="AS1974" s="30" t="n">
        <x:v>1</x:v>
      </x:c>
      <x:c r="AT1974" s="25" t="n">
        <x:v>47</x:v>
      </x:c>
    </x:row>
    <x:row r="1975">
      <x:c r="A1975" s="25" t="str">
        <x:v>SME001971</x:v>
      </x:c>
      <x:c r="B1975" s="25" t="str">
        <x:v>Synthetic SME 001971</x:v>
      </x:c>
      <x:c r="C1975" s="25" t="str">
        <x:v>RM010</x:v>
      </x:c>
      <x:c r="D1975" s="25" t="str">
        <x:v>Central Anatolia</x:v>
      </x:c>
      <x:c r="E1975" s="25" t="str">
        <x:v>Hospitality</x:v>
      </x:c>
      <x:c r="F1975" s="25" t="str">
        <x:v>MICRO</x:v>
      </x:c>
      <x:c r="G1975" s="25" t="str">
        <x:v>LIMITED</x:v>
      </x:c>
      <x:c r="H1975" s="25" t="str">
        <x:v>2022-12-28</x:v>
      </x:c>
      <x:c r="I1975" s="25" t="n">
        <x:v>43</x:v>
      </x:c>
      <x:c r="J1975" s="28" t="n">
        <x:v>12111270.39</x:v>
      </x:c>
      <x:c r="K1975" s="25" t="n">
        <x:v>8</x:v>
      </x:c>
      <x:c r="L1975" s="26" t="b">
        <x:v>1</x:v>
      </x:c>
      <x:c r="M1975" s="26" t="b">
        <x:v>0</x:v>
      </x:c>
      <x:c r="N1975" s="25" t="n">
        <x:v>80.24</x:v>
      </x:c>
      <x:c r="O1975" s="26" t="b">
        <x:v>1</x:v>
      </x:c>
      <x:c r="P1975" s="25" t="str">
        <x:v>VIDEO_MEETING</x:v>
      </x:c>
      <x:c r="Q1975" s="25" t="str">
        <x:v>DERIVED_ANALYTICS</x:v>
      </x:c>
      <x:c r="R1975" s="30" t="n">
        <x:v>0.052965</x:v>
      </x:c>
      <x:c r="S1975" s="25" t="str">
        <x:v>R04</x:v>
      </x:c>
      <x:c r="T1975" s="25" t="n">
        <x:v>0</x:v>
      </x:c>
      <x:c r="U1975" s="25" t="n">
        <x:v>1</x:v>
      </x:c>
      <x:c r="V1975" s="25" t="str">
        <x:v>2027-03-11</x:v>
      </x:c>
      <x:c r="W1975" s="25" t="str">
        <x:v>NONE</x:v>
      </x:c>
      <x:c r="X1975" s="26" t="b">
        <x:v>1</x:v>
      </x:c>
      <x:c r="Y1975" s="26" t="b">
        <x:v>1</x:v>
      </x:c>
      <x:c r="Z1975" s="25" t="str">
        <x:v>CONTROLLED_SYNTHETIC</x:v>
      </x:c>
      <x:c r="AA1975" s="28" t="n">
        <x:v>6993751.24</x:v>
      </x:c>
      <x:c r="AB1975" s="28" t="n">
        <x:v>6598335.88</x:v>
      </x:c>
      <x:c r="AC1975" s="28" t="n">
        <x:v>3393333.4</x:v>
      </x:c>
      <x:c r="AD1975" s="28" t="n">
        <x:v>1885214.08</x:v>
      </x:c>
      <x:c r="AE1975" s="28" t="n">
        <x:v>2021611.12</x:v>
      </x:c>
      <x:c r="AF1975" s="28" t="n">
        <x:v>0</x:v>
      </x:c>
      <x:c r="AG1975" s="28" t="n">
        <x:v>1328149.2</x:v>
      </x:c>
      <x:c r="AH1975" s="28" t="n">
        <x:v>324018.368333</x:v>
      </x:c>
      <x:c r="AI1975" s="28" t="n">
        <x:v>609804.386667</x:v>
      </x:c>
      <x:c r="AJ1975" s="25" t="n">
        <x:v>718</x:v>
      </x:c>
      <x:c r="AK1975" s="25" t="n">
        <x:v>3</x:v>
      </x:c>
      <x:c r="AL1975" s="28" t="n">
        <x:v>7635813.41</x:v>
      </x:c>
      <x:c r="AM1975" s="28" t="n">
        <x:v>314684.86</x:v>
      </x:c>
      <x:c r="AN1975" s="25" t="str">
        <x:v>FX_RISK_MANAGEMENT|TERM_DEPOSIT|TRADE_FINANCE</x:v>
      </x:c>
      <x:c r="AO1975" s="25" t="str">
        <x:v>2026-05-21</x:v>
      </x:c>
      <x:c r="AP1975" s="25" t="n">
        <x:v>4</x:v>
      </x:c>
      <x:c r="AQ1975" s="25" t="n">
        <x:v>91</x:v>
      </x:c>
      <x:c r="AR1975" s="25" t="n">
        <x:v>47.39</x:v>
      </x:c>
      <x:c r="AS1975" s="30" t="n">
        <x:v>1</x:v>
      </x:c>
      <x:c r="AT1975" s="25" t="n">
        <x:v>0</x:v>
      </x:c>
    </x:row>
    <x:row r="1976">
      <x:c r="A1976" s="25" t="str">
        <x:v>SME001972</x:v>
      </x:c>
      <x:c r="B1976" s="25" t="str">
        <x:v>Synthetic SME 001972</x:v>
      </x:c>
      <x:c r="C1976" s="25" t="str">
        <x:v>RM033</x:v>
      </x:c>
      <x:c r="D1976" s="25" t="str">
        <x:v>Mediterranean</x:v>
      </x:c>
      <x:c r="E1976" s="25" t="str">
        <x:v>Retail Trade</x:v>
      </x:c>
      <x:c r="F1976" s="25" t="str">
        <x:v>MEDIUM</x:v>
      </x:c>
      <x:c r="G1976" s="25" t="str">
        <x:v>LIMITED</x:v>
      </x:c>
      <x:c r="H1976" s="25" t="str">
        <x:v>2022-08-18</x:v>
      </x:c>
      <x:c r="I1976" s="25" t="n">
        <x:v>48</x:v>
      </x:c>
      <x:c r="J1976" s="28" t="n">
        <x:v>76106959.87</x:v>
      </x:c>
      <x:c r="K1976" s="25" t="n">
        <x:v>110</x:v>
      </x:c>
      <x:c r="L1976" s="26" t="b">
        <x:v>1</x:v>
      </x:c>
      <x:c r="M1976" s="26" t="b">
        <x:v>1</x:v>
      </x:c>
      <x:c r="N1976" s="25" t="n">
        <x:v>52.47</x:v>
      </x:c>
      <x:c r="O1976" s="26" t="b">
        <x:v>1</x:v>
      </x:c>
      <x:c r="P1976" s="25" t="str">
        <x:v>BRANCH</x:v>
      </x:c>
      <x:c r="Q1976" s="25" t="str">
        <x:v>DERIVED_ANALYTICS</x:v>
      </x:c>
      <x:c r="R1976" s="30" t="n">
        <x:v>0.01876</x:v>
      </x:c>
      <x:c r="S1976" s="25" t="str">
        <x:v>R02</x:v>
      </x:c>
      <x:c r="T1976" s="25" t="n">
        <x:v>0</x:v>
      </x:c>
      <x:c r="U1976" s="25" t="n">
        <x:v>1</x:v>
      </x:c>
      <x:c r="V1976" s="25" t="str">
        <x:v>2026-03-18</x:v>
      </x:c>
      <x:c r="W1976" s="25" t="str">
        <x:v>NONE</x:v>
      </x:c>
      <x:c r="X1976" s="26" t="b">
        <x:v>1</x:v>
      </x:c>
      <x:c r="Y1976" s="26" t="b">
        <x:v>1</x:v>
      </x:c>
      <x:c r="Z1976" s="25" t="str">
        <x:v>CONTROLLED_SYNTHETIC</x:v>
      </x:c>
      <x:c r="AA1976" s="28" t="n">
        <x:v>48276903.66</x:v>
      </x:c>
      <x:c r="AB1976" s="28" t="n">
        <x:v>45497211.88</x:v>
      </x:c>
      <x:c r="AC1976" s="28" t="n">
        <x:v>25923903.12</x:v>
      </x:c>
      <x:c r="AD1976" s="28" t="n">
        <x:v>24785831.22</x:v>
      </x:c>
      <x:c r="AE1976" s="28" t="n">
        <x:v>10811757.72</x:v>
      </x:c>
      <x:c r="AF1976" s="28" t="n">
        <x:v>14214094.09</x:v>
      </x:c>
      <x:c r="AG1976" s="28" t="n">
        <x:v>16133598.67</x:v>
      </x:c>
      <x:c r="AH1976" s="28" t="n">
        <x:v>1638391.455</x:v>
      </x:c>
      <x:c r="AI1976" s="28" t="n">
        <x:v>4283450.92</x:v>
      </x:c>
      <x:c r="AJ1976" s="25" t="n">
        <x:v>527</x:v>
      </x:c>
      <x:c r="AK1976" s="25" t="n">
        <x:v>3</x:v>
      </x:c>
      <x:c r="AL1976" s="28" t="n">
        <x:v>96748788.61</x:v>
      </x:c>
      <x:c r="AM1976" s="28" t="n">
        <x:v>4341914.81</x:v>
      </x:c>
      <x:c r="AN1976" s="25" t="str">
        <x:v>PAYROLL_SERVICES|TRADE_FINANCE|WORKING_CAPITAL_LOAN</x:v>
      </x:c>
      <x:c r="AO1976" s="25" t="str">
        <x:v>2026-05-13</x:v>
      </x:c>
      <x:c r="AP1976" s="25" t="n">
        <x:v>4</x:v>
      </x:c>
      <x:c r="AQ1976" s="25" t="n">
        <x:v>99</x:v>
      </x:c>
      <x:c r="AR1976" s="25" t="n">
        <x:v>58.93</x:v>
      </x:c>
      <x:c r="AS1976" s="30" t="n">
        <x:v>1</x:v>
      </x:c>
      <x:c r="AT1976" s="25" t="n">
        <x:v>155</x:v>
      </x:c>
    </x:row>
    <x:row r="1977">
      <x:c r="A1977" s="25" t="str">
        <x:v>SME001973</x:v>
      </x:c>
      <x:c r="B1977" s="25" t="str">
        <x:v>Synthetic SME 001973</x:v>
      </x:c>
      <x:c r="C1977" s="25" t="str">
        <x:v>RM008</x:v>
      </x:c>
      <x:c r="D1977" s="25" t="str">
        <x:v>Marmara</x:v>
      </x:c>
      <x:c r="E1977" s="25" t="str">
        <x:v>Construction</x:v>
      </x:c>
      <x:c r="F1977" s="25" t="str">
        <x:v>MICRO</x:v>
      </x:c>
      <x:c r="G1977" s="25" t="str">
        <x:v>LIMITED</x:v>
      </x:c>
      <x:c r="H1977" s="25" t="str">
        <x:v>2025-08-08</x:v>
      </x:c>
      <x:c r="I1977" s="25" t="n">
        <x:v>12</x:v>
      </x:c>
      <x:c r="J1977" s="28" t="n">
        <x:v>12581280.31</x:v>
      </x:c>
      <x:c r="K1977" s="25" t="n">
        <x:v>8</x:v>
      </x:c>
      <x:c r="L1977" s="26" t="b">
        <x:v>0</x:v>
      </x:c>
      <x:c r="M1977" s="26" t="b">
        <x:v>0</x:v>
      </x:c>
      <x:c r="N1977" s="25" t="n">
        <x:v>29.54</x:v>
      </x:c>
      <x:c r="O1977" s="26" t="b">
        <x:v>1</x:v>
      </x:c>
      <x:c r="P1977" s="25" t="str">
        <x:v>SECURE_MESSAGE</x:v>
      </x:c>
      <x:c r="Q1977" s="25" t="str">
        <x:v>DERIVED_ANALYTICS</x:v>
      </x:c>
      <x:c r="R1977" s="30" t="n">
        <x:v>0.085106</x:v>
      </x:c>
      <x:c r="S1977" s="25" t="str">
        <x:v>R05</x:v>
      </x:c>
      <x:c r="T1977" s="25" t="n">
        <x:v>0</x:v>
      </x:c>
      <x:c r="U1977" s="25" t="n">
        <x:v>1</x:v>
      </x:c>
      <x:c r="V1977" s="25" t="str">
        <x:v>2026-04-14</x:v>
      </x:c>
      <x:c r="W1977" s="25" t="str">
        <x:v>NONE</x:v>
      </x:c>
      <x:c r="X1977" s="26" t="b">
        <x:v>1</x:v>
      </x:c>
      <x:c r="Y1977" s="26" t="b">
        <x:v>1</x:v>
      </x:c>
      <x:c r="Z1977" s="25" t="str">
        <x:v>CONTROLLED_SYNTHETIC</x:v>
      </x:c>
      <x:c r="AA1977" s="28" t="n">
        <x:v>7613337.36</x:v>
      </x:c>
      <x:c r="AB1977" s="28" t="n">
        <x:v>6749767.45</x:v>
      </x:c>
      <x:c r="AC1977" s="28" t="n">
        <x:v>325656.07</x:v>
      </x:c>
      <x:c r="AD1977" s="28" t="n">
        <x:v>1791101.24</x:v>
      </x:c>
      <x:c r="AE1977" s="28" t="n">
        <x:v>0</x:v>
      </x:c>
      <x:c r="AF1977" s="28" t="n">
        <x:v>0</x:v>
      </x:c>
      <x:c r="AG1977" s="28" t="n">
        <x:v>0</x:v>
      </x:c>
      <x:c r="AH1977" s="28" t="n">
        <x:v>267991.935</x:v>
      </x:c>
      <x:c r="AI1977" s="28" t="n">
        <x:v>835700.691667</x:v>
      </x:c>
      <x:c r="AJ1977" s="25" t="n">
        <x:v>297</x:v>
      </x:c>
      <x:c r="AK1977" s="25" t="n">
        <x:v>3</x:v>
      </x:c>
      <x:c r="AL1977" s="28" t="n">
        <x:v>14365303.32</x:v>
      </x:c>
      <x:c r="AM1977" s="28" t="n">
        <x:v>724147.08</x:v>
      </x:c>
      <x:c r="AN1977" s="25" t="str">
        <x:v>CASH_MANAGEMENT|FX_RISK_MANAGEMENT|POS_MERCHANT_ACQUIRING</x:v>
      </x:c>
      <x:c r="AO1977" s="25" t="str">
        <x:v>2026-05-05</x:v>
      </x:c>
      <x:c r="AP1977" s="25" t="n">
        <x:v>5</x:v>
      </x:c>
      <x:c r="AQ1977" s="25" t="n">
        <x:v>107</x:v>
      </x:c>
      <x:c r="AR1977" s="25" t="n">
        <x:v>50.36</x:v>
      </x:c>
      <x:c r="AS1977" s="30" t="n">
        <x:v>1</x:v>
      </x:c>
      <x:c r="AT1977" s="25" t="n">
        <x:v>128</x:v>
      </x:c>
    </x:row>
    <x:row r="1978">
      <x:c r="A1978" s="25" t="str">
        <x:v>SME001974</x:v>
      </x:c>
      <x:c r="B1978" s="25" t="str">
        <x:v>Synthetic SME 001974</x:v>
      </x:c>
      <x:c r="C1978" s="25" t="str">
        <x:v>RM034</x:v>
      </x:c>
      <x:c r="D1978" s="25" t="str">
        <x:v>Aegean</x:v>
      </x:c>
      <x:c r="E1978" s="25" t="str">
        <x:v>Technology</x:v>
      </x:c>
      <x:c r="F1978" s="25" t="str">
        <x:v>MICRO</x:v>
      </x:c>
      <x:c r="G1978" s="25" t="str">
        <x:v>JOINT_STOCK</x:v>
      </x:c>
      <x:c r="H1978" s="25" t="str">
        <x:v>2017-02-21</x:v>
      </x:c>
      <x:c r="I1978" s="25" t="n">
        <x:v>113</x:v>
      </x:c>
      <x:c r="J1978" s="28" t="n">
        <x:v>7548540.8</x:v>
      </x:c>
      <x:c r="K1978" s="25" t="n">
        <x:v>7</x:v>
      </x:c>
      <x:c r="L1978" s="26" t="b">
        <x:v>0</x:v>
      </x:c>
      <x:c r="M1978" s="26" t="b">
        <x:v>0</x:v>
      </x:c>
      <x:c r="N1978" s="25" t="n">
        <x:v>75.79</x:v>
      </x:c>
      <x:c r="O1978" s="26" t="b">
        <x:v>1</x:v>
      </x:c>
      <x:c r="P1978" s="25" t="str">
        <x:v>BRANCH</x:v>
      </x:c>
      <x:c r="Q1978" s="25" t="str">
        <x:v>DERIVED_ANALYTICS</x:v>
      </x:c>
      <x:c r="R1978" s="30" t="n">
        <x:v>0.059755</x:v>
      </x:c>
      <x:c r="S1978" s="25" t="str">
        <x:v>R04</x:v>
      </x:c>
      <x:c r="T1978" s="25" t="n">
        <x:v>0</x:v>
      </x:c>
      <x:c r="U1978" s="25" t="n">
        <x:v>1</x:v>
      </x:c>
      <x:c r="V1978" s="25" t="str">
        <x:v>2026-12-30</x:v>
      </x:c>
      <x:c r="W1978" s="25" t="str">
        <x:v>NONE</x:v>
      </x:c>
      <x:c r="X1978" s="26" t="b">
        <x:v>1</x:v>
      </x:c>
      <x:c r="Y1978" s="26" t="b">
        <x:v>1</x:v>
      </x:c>
      <x:c r="Z1978" s="25" t="str">
        <x:v>CONTROLLED_SYNTHETIC</x:v>
      </x:c>
      <x:c r="AA1978" s="28" t="n">
        <x:v>3997995.15</x:v>
      </x:c>
      <x:c r="AB1978" s="28" t="n">
        <x:v>3500269.46</x:v>
      </x:c>
      <x:c r="AC1978" s="28" t="n">
        <x:v>196418.46</x:v>
      </x:c>
      <x:c r="AD1978" s="28" t="n">
        <x:v>1511871.77</x:v>
      </x:c>
      <x:c r="AE1978" s="28" t="n">
        <x:v>0</x:v>
      </x:c>
      <x:c r="AF1978" s="28" t="n">
        <x:v>0</x:v>
      </x:c>
      <x:c r="AG1978" s="28" t="n">
        <x:v>0</x:v>
      </x:c>
      <x:c r="AH1978" s="28" t="n">
        <x:v>125219.715</x:v>
      </x:c>
      <x:c r="AI1978" s="28" t="n">
        <x:v>313924.006667</x:v>
      </x:c>
      <x:c r="AJ1978" s="25" t="n">
        <x:v>671</x:v>
      </x:c>
      <x:c r="AK1978" s="25" t="n">
        <x:v>3</x:v>
      </x:c>
      <x:c r="AL1978" s="28" t="n">
        <x:v>7414710.8</x:v>
      </x:c>
      <x:c r="AM1978" s="28" t="n">
        <x:v>334239.29</x:v>
      </x:c>
      <x:c r="AN1978" s="25" t="str">
        <x:v>CASH_MANAGEMENT|POS_MERCHANT_ACQUIRING|TERM_DEPOSIT</x:v>
      </x:c>
      <x:c r="AO1978" s="25" t="str">
        <x:v>2026-06-02</x:v>
      </x:c>
      <x:c r="AP1978" s="25" t="n">
        <x:v>3</x:v>
      </x:c>
      <x:c r="AQ1978" s="25" t="n">
        <x:v>79</x:v>
      </x:c>
      <x:c r="AR1978" s="25" t="n">
        <x:v>67</x:v>
      </x:c>
      <x:c r="AS1978" s="30" t="n">
        <x:v>1</x:v>
      </x:c>
      <x:c r="AT1978" s="25" t="n">
        <x:v>0</x:v>
      </x:c>
    </x:row>
    <x:row r="1979">
      <x:c r="A1979" s="25" t="str">
        <x:v>SME001975</x:v>
      </x:c>
      <x:c r="B1979" s="25" t="str">
        <x:v>Synthetic SME 001975</x:v>
      </x:c>
      <x:c r="C1979" s="25" t="str">
        <x:v>RM010</x:v>
      </x:c>
      <x:c r="D1979" s="25" t="str">
        <x:v>Central Anatolia</x:v>
      </x:c>
      <x:c r="E1979" s="25" t="str">
        <x:v>Retail Trade</x:v>
      </x:c>
      <x:c r="F1979" s="25" t="str">
        <x:v>SMALL</x:v>
      </x:c>
      <x:c r="G1979" s="25" t="str">
        <x:v>JOINT_STOCK</x:v>
      </x:c>
      <x:c r="H1979" s="25" t="str">
        <x:v>2015-09-18</x:v>
      </x:c>
      <x:c r="I1979" s="25" t="n">
        <x:v>131</x:v>
      </x:c>
      <x:c r="J1979" s="28" t="n">
        <x:v>59636112.74</x:v>
      </x:c>
      <x:c r="K1979" s="25" t="n">
        <x:v>28</x:v>
      </x:c>
      <x:c r="L1979" s="26" t="b">
        <x:v>0</x:v>
      </x:c>
      <x:c r="M1979" s="26" t="b">
        <x:v>0</x:v>
      </x:c>
      <x:c r="N1979" s="25" t="n">
        <x:v>83.96</x:v>
      </x:c>
      <x:c r="O1979" s="26" t="b">
        <x:v>1</x:v>
      </x:c>
      <x:c r="P1979" s="25" t="str">
        <x:v>RM_CALL</x:v>
      </x:c>
      <x:c r="Q1979" s="25" t="str">
        <x:v>DERIVED_ANALYTICS</x:v>
      </x:c>
      <x:c r="R1979" s="30" t="n">
        <x:v>0.013015</x:v>
      </x:c>
      <x:c r="S1979" s="25" t="str">
        <x:v>R02</x:v>
      </x:c>
      <x:c r="T1979" s="25" t="n">
        <x:v>0</x:v>
      </x:c>
      <x:c r="U1979" s="25" t="n">
        <x:v>1</x:v>
      </x:c>
      <x:c r="V1979" s="25" t="str">
        <x:v>2026-02-20</x:v>
      </x:c>
      <x:c r="W1979" s="25" t="str">
        <x:v>NONE</x:v>
      </x:c>
      <x:c r="X1979" s="26" t="b">
        <x:v>0</x:v>
      </x:c>
      <x:c r="Y1979" s="26" t="b">
        <x:v>1</x:v>
      </x:c>
      <x:c r="Z1979" s="25" t="str">
        <x:v>CONTROLLED_SYNTHETIC</x:v>
      </x:c>
      <x:c r="AA1979" s="28" t="n">
        <x:v>33224814.88</x:v>
      </x:c>
      <x:c r="AB1979" s="28" t="n">
        <x:v>28372633.46</x:v>
      </x:c>
      <x:c r="AC1979" s="28" t="n">
        <x:v>17581277.89</x:v>
      </x:c>
      <x:c r="AD1979" s="28" t="n">
        <x:v>5984095.15</x:v>
      </x:c>
      <x:c r="AE1979" s="28" t="n">
        <x:v>0</x:v>
      </x:c>
      <x:c r="AF1979" s="28" t="n">
        <x:v>0</x:v>
      </x:c>
      <x:c r="AG1979" s="28" t="n">
        <x:v>0</x:v>
      </x:c>
      <x:c r="AH1979" s="28" t="n">
        <x:v>1337145.315</x:v>
      </x:c>
      <x:c r="AI1979" s="28" t="n">
        <x:v>3031128.86</x:v>
      </x:c>
      <x:c r="AJ1979" s="25" t="n">
        <x:v>849</x:v>
      </x:c>
      <x:c r="AK1979" s="25" t="n">
        <x:v>3</x:v>
      </x:c>
      <x:c r="AL1979" s="28" t="n">
        <x:v>28814394.81</x:v>
      </x:c>
      <x:c r="AM1979" s="28" t="n">
        <x:v>1073142.13</x:v>
      </x:c>
      <x:c r="AN1979" s="25" t="str">
        <x:v>BUSINESS_CREDIT_CARD|PAYROLL_SERVICES|WORKING_CAPITAL_LOAN</x:v>
      </x:c>
      <x:c r="AO1979" s="25" t="str">
        <x:v>2026-08-13</x:v>
      </x:c>
      <x:c r="AP1979" s="25" t="n">
        <x:v>3</x:v>
      </x:c>
      <x:c r="AQ1979" s="25" t="n">
        <x:v>7</x:v>
      </x:c>
      <x:c r="AR1979" s="25" t="n">
        <x:v>53.03</x:v>
      </x:c>
      <x:c r="AS1979" s="30" t="n">
        <x:v>1</x:v>
      </x:c>
      <x:c r="AT1979" s="25" t="n">
        <x:v>181</x:v>
      </x:c>
    </x:row>
    <x:row r="1980">
      <x:c r="A1980" s="25" t="str">
        <x:v>SME001976</x:v>
      </x:c>
      <x:c r="B1980" s="25" t="str">
        <x:v>Synthetic SME 001976</x:v>
      </x:c>
      <x:c r="C1980" s="25" t="str">
        <x:v>RM034</x:v>
      </x:c>
      <x:c r="D1980" s="25" t="str">
        <x:v>Aegean</x:v>
      </x:c>
      <x:c r="E1980" s="25" t="str">
        <x:v>Construction</x:v>
      </x:c>
      <x:c r="F1980" s="25" t="str">
        <x:v>MICRO</x:v>
      </x:c>
      <x:c r="G1980" s="25" t="str">
        <x:v>SOLE_PROPRIETOR</x:v>
      </x:c>
      <x:c r="H1980" s="25" t="str">
        <x:v>2024-09-08</x:v>
      </x:c>
      <x:c r="I1980" s="25" t="n">
        <x:v>23</x:v>
      </x:c>
      <x:c r="J1980" s="28" t="n">
        <x:v>6321305.08</x:v>
      </x:c>
      <x:c r="K1980" s="25" t="n">
        <x:v>7</x:v>
      </x:c>
      <x:c r="L1980" s="26" t="b">
        <x:v>1</x:v>
      </x:c>
      <x:c r="M1980" s="26" t="b">
        <x:v>0</x:v>
      </x:c>
      <x:c r="N1980" s="25" t="n">
        <x:v>76.12</x:v>
      </x:c>
      <x:c r="O1980" s="26" t="b">
        <x:v>1</x:v>
      </x:c>
      <x:c r="P1980" s="25" t="str">
        <x:v>BRANCH</x:v>
      </x:c>
      <x:c r="Q1980" s="25" t="str">
        <x:v>DERIVED_ANALYTICS</x:v>
      </x:c>
      <x:c r="R1980" s="30" t="n">
        <x:v>0.042729</x:v>
      </x:c>
      <x:c r="S1980" s="25" t="str">
        <x:v>R03</x:v>
      </x:c>
      <x:c r="T1980" s="25" t="n">
        <x:v>0</x:v>
      </x:c>
      <x:c r="U1980" s="25" t="n">
        <x:v>1</x:v>
      </x:c>
      <x:c r="V1980" s="25" t="str">
        <x:v>2026-05-20</x:v>
      </x:c>
      <x:c r="W1980" s="25" t="str">
        <x:v>NONE</x:v>
      </x:c>
      <x:c r="X1980" s="26" t="b">
        <x:v>1</x:v>
      </x:c>
      <x:c r="Y1980" s="26" t="b">
        <x:v>1</x:v>
      </x:c>
      <x:c r="Z1980" s="25" t="str">
        <x:v>CONTROLLED_SYNTHETIC</x:v>
      </x:c>
      <x:c r="AA1980" s="28" t="n">
        <x:v>3735019.27</x:v>
      </x:c>
      <x:c r="AB1980" s="28" t="n">
        <x:v>3150346.97</x:v>
      </x:c>
      <x:c r="AC1980" s="28" t="n">
        <x:v>212337.13</x:v>
      </x:c>
      <x:c r="AD1980" s="28" t="n">
        <x:v>1463512.12</x:v>
      </x:c>
      <x:c r="AE1980" s="28" t="n">
        <x:v>989553.99</x:v>
      </x:c>
      <x:c r="AF1980" s="28" t="n">
        <x:v>0</x:v>
      </x:c>
      <x:c r="AG1980" s="28" t="n">
        <x:v>731042.46</x:v>
      </x:c>
      <x:c r="AH1980" s="28" t="n">
        <x:v>145208.28</x:v>
      </x:c>
      <x:c r="AI1980" s="28" t="n">
        <x:v>315867.486667</x:v>
      </x:c>
      <x:c r="AJ1980" s="25" t="n">
        <x:v>714</x:v>
      </x:c>
      <x:c r="AK1980" s="25" t="n">
        <x:v>3</x:v>
      </x:c>
      <x:c r="AL1980" s="28" t="n">
        <x:v>7176256.29</x:v>
      </x:c>
      <x:c r="AM1980" s="28" t="n">
        <x:v>147285.48</x:v>
      </x:c>
      <x:c r="AN1980" s="25" t="str">
        <x:v>BUSINESS_CREDIT_CARD|CASH_MANAGEMENT|WORKING_CAPITAL_LOAN</x:v>
      </x:c>
      <x:c r="AO1980" s="25" t="str">
        <x:v>2026-07-05</x:v>
      </x:c>
      <x:c r="AP1980" s="25" t="n">
        <x:v>2</x:v>
      </x:c>
      <x:c r="AQ1980" s="25" t="n">
        <x:v>46</x:v>
      </x:c>
      <x:c r="AR1980" s="25" t="n">
        <x:v>52.98</x:v>
      </x:c>
      <x:c r="AS1980" s="30" t="n">
        <x:v>1</x:v>
      </x:c>
      <x:c r="AT1980" s="25" t="n">
        <x:v>92</x:v>
      </x:c>
    </x:row>
    <x:row r="1981">
      <x:c r="A1981" s="25" t="str">
        <x:v>SME001977</x:v>
      </x:c>
      <x:c r="B1981" s="25" t="str">
        <x:v>Synthetic SME 001977</x:v>
      </x:c>
      <x:c r="C1981" s="25" t="str">
        <x:v>RM005</x:v>
      </x:c>
      <x:c r="D1981" s="25" t="str">
        <x:v>Eastern</x:v>
      </x:c>
      <x:c r="E1981" s="25" t="str">
        <x:v>Agriculture</x:v>
      </x:c>
      <x:c r="F1981" s="25" t="str">
        <x:v>MICRO</x:v>
      </x:c>
      <x:c r="G1981" s="25" t="str">
        <x:v>SOLE_PROPRIETOR</x:v>
      </x:c>
      <x:c r="H1981" s="25" t="str">
        <x:v>2023-04-01</x:v>
      </x:c>
      <x:c r="I1981" s="25" t="n">
        <x:v>40</x:v>
      </x:c>
      <x:c r="J1981" s="28" t="n">
        <x:v>5572431.07</x:v>
      </x:c>
      <x:c r="K1981" s="25" t="n">
        <x:v>7</x:v>
      </x:c>
      <x:c r="L1981" s="26" t="b">
        <x:v>0</x:v>
      </x:c>
      <x:c r="M1981" s="26" t="b">
        <x:v>0</x:v>
      </x:c>
      <x:c r="N1981" s="25" t="n">
        <x:v>75.02</x:v>
      </x:c>
      <x:c r="O1981" s="26" t="b">
        <x:v>1</x:v>
      </x:c>
      <x:c r="P1981" s="25" t="str">
        <x:v>RM_CALL</x:v>
      </x:c>
      <x:c r="Q1981" s="25" t="str">
        <x:v>DERIVED_ANALYTICS</x:v>
      </x:c>
      <x:c r="R1981" s="30" t="n">
        <x:v>0.032417</x:v>
      </x:c>
      <x:c r="S1981" s="25" t="str">
        <x:v>R03</x:v>
      </x:c>
      <x:c r="T1981" s="25" t="n">
        <x:v>0</x:v>
      </x:c>
      <x:c r="U1981" s="25" t="n">
        <x:v>1</x:v>
      </x:c>
      <x:c r="V1981" s="25" t="str">
        <x:v>2027-03-10</x:v>
      </x:c>
      <x:c r="W1981" s="25" t="str">
        <x:v>NONE</x:v>
      </x:c>
      <x:c r="X1981" s="26" t="b">
        <x:v>1</x:v>
      </x:c>
      <x:c r="Y1981" s="26" t="b">
        <x:v>1</x:v>
      </x:c>
      <x:c r="Z1981" s="25" t="str">
        <x:v>CONTROLLED_SYNTHETIC</x:v>
      </x:c>
      <x:c r="AA1981" s="28" t="n">
        <x:v>2505934.87</x:v>
      </x:c>
      <x:c r="AB1981" s="28" t="n">
        <x:v>2157006.17</x:v>
      </x:c>
      <x:c r="AC1981" s="28" t="n">
        <x:v>166775.59</x:v>
      </x:c>
      <x:c r="AD1981" s="28" t="n">
        <x:v>1286014.96</x:v>
      </x:c>
      <x:c r="AE1981" s="28" t="n">
        <x:v>0</x:v>
      </x:c>
      <x:c r="AF1981" s="28" t="n">
        <x:v>0</x:v>
      </x:c>
      <x:c r="AG1981" s="28" t="n">
        <x:v>0</x:v>
      </x:c>
      <x:c r="AH1981" s="28" t="n">
        <x:v>89264.436667</x:v>
      </x:c>
      <x:c r="AI1981" s="28" t="n">
        <x:v>264894.59</x:v>
      </x:c>
      <x:c r="AJ1981" s="25" t="n">
        <x:v>645</x:v>
      </x:c>
      <x:c r="AK1981" s="25" t="n">
        <x:v>2</x:v>
      </x:c>
      <x:c r="AL1981" s="28" t="n">
        <x:v>1227161.11</x:v>
      </x:c>
      <x:c r="AM1981" s="28" t="n">
        <x:v>33404.15</x:v>
      </x:c>
      <x:c r="AN1981" s="25" t="str">
        <x:v>POS_MERCHANT_ACQUIRING|WORKING_CAPITAL_LOAN</x:v>
      </x:c>
      <x:c r="AO1981" s="25" t="str">
        <x:v>2026-06-17</x:v>
      </x:c>
      <x:c r="AP1981" s="25" t="n">
        <x:v>5</x:v>
      </x:c>
      <x:c r="AQ1981" s="25" t="n">
        <x:v>64</x:v>
      </x:c>
      <x:c r="AR1981" s="25" t="n">
        <x:v>28.69</x:v>
      </x:c>
      <x:c r="AS1981" s="30" t="n">
        <x:v>0.6292</x:v>
      </x:c>
      <x:c r="AT1981" s="25" t="n">
        <x:v>0</x:v>
      </x:c>
    </x:row>
    <x:row r="1982">
      <x:c r="A1982" s="25" t="str">
        <x:v>SME001978</x:v>
      </x:c>
      <x:c r="B1982" s="25" t="str">
        <x:v>Synthetic SME 001978</x:v>
      </x:c>
      <x:c r="C1982" s="25" t="str">
        <x:v>RM045</x:v>
      </x:c>
      <x:c r="D1982" s="25" t="str">
        <x:v>Aegean</x:v>
      </x:c>
      <x:c r="E1982" s="25" t="str">
        <x:v>Hospitality</x:v>
      </x:c>
      <x:c r="F1982" s="25" t="str">
        <x:v>SMALL</x:v>
      </x:c>
      <x:c r="G1982" s="25" t="str">
        <x:v>LIMITED</x:v>
      </x:c>
      <x:c r="H1982" s="25" t="str">
        <x:v>2018-10-06</x:v>
      </x:c>
      <x:c r="I1982" s="25" t="n">
        <x:v>94</x:v>
      </x:c>
      <x:c r="J1982" s="28" t="n">
        <x:v>10775251.89</x:v>
      </x:c>
      <x:c r="K1982" s="25" t="n">
        <x:v>34</x:v>
      </x:c>
      <x:c r="L1982" s="26" t="b">
        <x:v>0</x:v>
      </x:c>
      <x:c r="M1982" s="26" t="b">
        <x:v>0</x:v>
      </x:c>
      <x:c r="N1982" s="25" t="n">
        <x:v>87.56</x:v>
      </x:c>
      <x:c r="O1982" s="26" t="b">
        <x:v>1</x:v>
      </x:c>
      <x:c r="P1982" s="25" t="str">
        <x:v>SECURE_MESSAGE</x:v>
      </x:c>
      <x:c r="Q1982" s="25" t="str">
        <x:v>DERIVED_ANALYTICS</x:v>
      </x:c>
      <x:c r="R1982" s="30" t="n">
        <x:v>0.064982</x:v>
      </x:c>
      <x:c r="S1982" s="25" t="str">
        <x:v>R04</x:v>
      </x:c>
      <x:c r="T1982" s="25" t="n">
        <x:v>15</x:v>
      </x:c>
      <x:c r="U1982" s="25" t="n">
        <x:v>1</x:v>
      </x:c>
      <x:c r="V1982" s="25" t="str">
        <x:v>2026-11-27</x:v>
      </x:c>
      <x:c r="W1982" s="25" t="str">
        <x:v>NONE</x:v>
      </x:c>
      <x:c r="X1982" s="26" t="b">
        <x:v>1</x:v>
      </x:c>
      <x:c r="Y1982" s="26" t="b">
        <x:v>1</x:v>
      </x:c>
      <x:c r="Z1982" s="25" t="str">
        <x:v>CONTROLLED_SYNTHETIC</x:v>
      </x:c>
      <x:c r="AA1982" s="28" t="n">
        <x:v>5670603.22</x:v>
      </x:c>
      <x:c r="AB1982" s="28" t="n">
        <x:v>4868187.02</x:v>
      </x:c>
      <x:c r="AC1982" s="28" t="n">
        <x:v>2560203.45</x:v>
      </x:c>
      <x:c r="AD1982" s="28" t="n">
        <x:v>5930719.1</x:v>
      </x:c>
      <x:c r="AE1982" s="28" t="n">
        <x:v>0</x:v>
      </x:c>
      <x:c r="AF1982" s="28" t="n">
        <x:v>0</x:v>
      </x:c>
      <x:c r="AG1982" s="28" t="n">
        <x:v>0</x:v>
      </x:c>
      <x:c r="AH1982" s="28" t="n">
        <x:v>216212.118333</x:v>
      </x:c>
      <x:c r="AI1982" s="28" t="n">
        <x:v>645051.763333</x:v>
      </x:c>
      <x:c r="AJ1982" s="25" t="n">
        <x:v>731</x:v>
      </x:c>
      <x:c r="AK1982" s="25" t="n">
        <x:v>5</x:v>
      </x:c>
      <x:c r="AL1982" s="28" t="n">
        <x:v>28058982.41</x:v>
      </x:c>
      <x:c r="AM1982" s="28" t="n">
        <x:v>718853.14</x:v>
      </x:c>
      <x:c r="AN1982" s="25" t="str">
        <x:v>CASH_MANAGEMENT|FX_RISK_MANAGEMENT|PAYROLL_SERVICES|POS_MERCHANT_ACQUIRING|WORKING_CAPITAL_LOAN</x:v>
      </x:c>
      <x:c r="AO1982" s="25" t="str">
        <x:v>2026-08-06</x:v>
      </x:c>
      <x:c r="AP1982" s="25" t="n">
        <x:v>3</x:v>
      </x:c>
      <x:c r="AQ1982" s="25" t="n">
        <x:v>14</x:v>
      </x:c>
      <x:c r="AR1982" s="25" t="n">
        <x:v>80.5</x:v>
      </x:c>
      <x:c r="AS1982" s="30" t="n">
        <x:v>1</x:v>
      </x:c>
      <x:c r="AT1982" s="25" t="n">
        <x:v>0</x:v>
      </x:c>
    </x:row>
    <x:row r="1983">
      <x:c r="A1983" s="25" t="str">
        <x:v>SME001979</x:v>
      </x:c>
      <x:c r="B1983" s="25" t="str">
        <x:v>Synthetic SME 001979</x:v>
      </x:c>
      <x:c r="C1983" s="25" t="str">
        <x:v>RM008</x:v>
      </x:c>
      <x:c r="D1983" s="25" t="str">
        <x:v>Marmara</x:v>
      </x:c>
      <x:c r="E1983" s="25" t="str">
        <x:v>Transportation</x:v>
      </x:c>
      <x:c r="F1983" s="25" t="str">
        <x:v>MICRO</x:v>
      </x:c>
      <x:c r="G1983" s="25" t="str">
        <x:v>JOINT_STOCK</x:v>
      </x:c>
      <x:c r="H1983" s="25" t="str">
        <x:v>2018-02-13</x:v>
      </x:c>
      <x:c r="I1983" s="25" t="n">
        <x:v>102</x:v>
      </x:c>
      <x:c r="J1983" s="28" t="n">
        <x:v>21820614.39</x:v>
      </x:c>
      <x:c r="K1983" s="25" t="n">
        <x:v>9</x:v>
      </x:c>
      <x:c r="L1983" s="26" t="b">
        <x:v>0</x:v>
      </x:c>
      <x:c r="M1983" s="26" t="b">
        <x:v>0</x:v>
      </x:c>
      <x:c r="N1983" s="25" t="n">
        <x:v>66.97</x:v>
      </x:c>
      <x:c r="O1983" s="26" t="b">
        <x:v>1</x:v>
      </x:c>
      <x:c r="P1983" s="25" t="str">
        <x:v>RM_CALL</x:v>
      </x:c>
      <x:c r="Q1983" s="25" t="str">
        <x:v>DERIVED_ANALYTICS</x:v>
      </x:c>
      <x:c r="R1983" s="30" t="n">
        <x:v>0.028218</x:v>
      </x:c>
      <x:c r="S1983" s="25" t="str">
        <x:v>R03</x:v>
      </x:c>
      <x:c r="T1983" s="25" t="n">
        <x:v>0</x:v>
      </x:c>
      <x:c r="U1983" s="25" t="n">
        <x:v>1</x:v>
      </x:c>
      <x:c r="V1983" s="25" t="str">
        <x:v>2027-07-23</x:v>
      </x:c>
      <x:c r="W1983" s="25" t="str">
        <x:v>NONE</x:v>
      </x:c>
      <x:c r="X1983" s="26" t="b">
        <x:v>1</x:v>
      </x:c>
      <x:c r="Y1983" s="26" t="b">
        <x:v>1</x:v>
      </x:c>
      <x:c r="Z1983" s="25" t="str">
        <x:v>CONTROLLED_SYNTHETIC</x:v>
      </x:c>
      <x:c r="AA1983" s="28" t="n">
        <x:v>12002477.71</x:v>
      </x:c>
      <x:c r="AB1983" s="28" t="n">
        <x:v>10571155.13</x:v>
      </x:c>
      <x:c r="AC1983" s="28" t="n">
        <x:v>656446.58</x:v>
      </x:c>
      <x:c r="AD1983" s="28" t="n">
        <x:v>1763655.2</x:v>
      </x:c>
      <x:c r="AE1983" s="28" t="n">
        <x:v>0</x:v>
      </x:c>
      <x:c r="AF1983" s="28" t="n">
        <x:v>0</x:v>
      </x:c>
      <x:c r="AG1983" s="28" t="n">
        <x:v>0</x:v>
      </x:c>
      <x:c r="AH1983" s="28" t="n">
        <x:v>455356.876667</x:v>
      </x:c>
      <x:c r="AI1983" s="28" t="n">
        <x:v>832219.406667</x:v>
      </x:c>
      <x:c r="AJ1983" s="25" t="n">
        <x:v>686</x:v>
      </x:c>
      <x:c r="AK1983" s="25" t="n">
        <x:v>5</x:v>
      </x:c>
      <x:c r="AL1983" s="28" t="n">
        <x:v>28842185.61</x:v>
      </x:c>
      <x:c r="AM1983" s="28" t="n">
        <x:v>290503.93</x:v>
      </x:c>
      <x:c r="AN1983" s="25" t="str">
        <x:v>BUSINESS_CREDIT_CARD|CASH_MANAGEMENT|FX_RISK_MANAGEMENT|PAYROLL_SERVICES|WORKING_CAPITAL_LOAN</x:v>
      </x:c>
      <x:c r="AO1983" s="25" t="str">
        <x:v>2025-09-17</x:v>
      </x:c>
      <x:c r="AP1983" s="25" t="n">
        <x:v>1</x:v>
      </x:c>
      <x:c r="AQ1983" s="25" t="n">
        <x:v>337</x:v>
      </x:c>
      <x:c r="AR1983" s="25" t="n">
        <x:v>80.5</x:v>
      </x:c>
      <x:c r="AS1983" s="30" t="n">
        <x:v>1</x:v>
      </x:c>
      <x:c r="AT1983" s="25" t="n">
        <x:v>0</x:v>
      </x:c>
    </x:row>
    <x:row r="1984">
      <x:c r="A1984" s="25" t="str">
        <x:v>SME001980</x:v>
      </x:c>
      <x:c r="B1984" s="25" t="str">
        <x:v>Synthetic SME 001980</x:v>
      </x:c>
      <x:c r="C1984" s="25" t="str">
        <x:v>RM046</x:v>
      </x:c>
      <x:c r="D1984" s="25" t="str">
        <x:v>Mediterranean</x:v>
      </x:c>
      <x:c r="E1984" s="25" t="str">
        <x:v>Healthcare</x:v>
      </x:c>
      <x:c r="F1984" s="25" t="str">
        <x:v>SMALL</x:v>
      </x:c>
      <x:c r="G1984" s="25" t="str">
        <x:v>LIMITED</x:v>
      </x:c>
      <x:c r="H1984" s="25" t="str">
        <x:v>2018-05-10</x:v>
      </x:c>
      <x:c r="I1984" s="25" t="n">
        <x:v>99</x:v>
      </x:c>
      <x:c r="J1984" s="28" t="n">
        <x:v>19486437.04</x:v>
      </x:c>
      <x:c r="K1984" s="25" t="n">
        <x:v>41</x:v>
      </x:c>
      <x:c r="L1984" s="26" t="b">
        <x:v>0</x:v>
      </x:c>
      <x:c r="M1984" s="26" t="b">
        <x:v>1</x:v>
      </x:c>
      <x:c r="N1984" s="25" t="n">
        <x:v>70.51</x:v>
      </x:c>
      <x:c r="O1984" s="26" t="b">
        <x:v>1</x:v>
      </x:c>
      <x:c r="P1984" s="25" t="str">
        <x:v>SECURE_MESSAGE</x:v>
      </x:c>
      <x:c r="Q1984" s="25" t="str">
        <x:v>DERIVED_ANALYTICS</x:v>
      </x:c>
      <x:c r="R1984" s="30" t="n">
        <x:v>0.045923</x:v>
      </x:c>
      <x:c r="S1984" s="25" t="str">
        <x:v>R04</x:v>
      </x:c>
      <x:c r="T1984" s="25" t="n">
        <x:v>30</x:v>
      </x:c>
      <x:c r="U1984" s="25" t="n">
        <x:v>2</x:v>
      </x:c>
      <x:c r="V1984" s="25" t="str">
        <x:v>2026-10-22</x:v>
      </x:c>
      <x:c r="W1984" s="25" t="str">
        <x:v>NONE</x:v>
      </x:c>
      <x:c r="X1984" s="26" t="b">
        <x:v>1</x:v>
      </x:c>
      <x:c r="Y1984" s="26" t="b">
        <x:v>1</x:v>
      </x:c>
      <x:c r="Z1984" s="25" t="str">
        <x:v>CONTROLLED_SYNTHETIC</x:v>
      </x:c>
      <x:c r="AA1984" s="28" t="n">
        <x:v>10386488.05</x:v>
      </x:c>
      <x:c r="AB1984" s="28" t="n">
        <x:v>9610975.33</x:v>
      </x:c>
      <x:c r="AC1984" s="28" t="n">
        <x:v>5437481.29</x:v>
      </x:c>
      <x:c r="AD1984" s="28" t="n">
        <x:v>8918976.47</x:v>
      </x:c>
      <x:c r="AE1984" s="28" t="n">
        <x:v>0</x:v>
      </x:c>
      <x:c r="AF1984" s="28" t="n">
        <x:v>1822135.45</x:v>
      </x:c>
      <x:c r="AG1984" s="28" t="n">
        <x:v>885580.4</x:v>
      </x:c>
      <x:c r="AH1984" s="28" t="n">
        <x:v>230756.35</x:v>
      </x:c>
      <x:c r="AI1984" s="28" t="n">
        <x:v>1478581.253333</x:v>
      </x:c>
      <x:c r="AJ1984" s="25" t="n">
        <x:v>675</x:v>
      </x:c>
      <x:c r="AK1984" s="25" t="n">
        <x:v>1</x:v>
      </x:c>
      <x:c r="AL1984" s="28" t="n">
        <x:v>1744487.44</x:v>
      </x:c>
      <x:c r="AM1984" s="28" t="n">
        <x:v>24079.33</x:v>
      </x:c>
      <x:c r="AN1984" s="25" t="str">
        <x:v>TRADE_FINANCE</x:v>
      </x:c>
      <x:c r="AO1984" s="25" t="str">
        <x:v>2026-04-19</x:v>
      </x:c>
      <x:c r="AP1984" s="25" t="n">
        <x:v>4</x:v>
      </x:c>
      <x:c r="AQ1984" s="25" t="n">
        <x:v>123</x:v>
      </x:c>
      <x:c r="AR1984" s="25" t="n">
        <x:v>29.01</x:v>
      </x:c>
      <x:c r="AS1984" s="30" t="n">
        <x:v>0.25578</x:v>
      </x:c>
      <x:c r="AT1984" s="25" t="n">
        <x:v>0</x:v>
      </x:c>
    </x:row>
    <x:row r="1985">
      <x:c r="A1985" s="25" t="str">
        <x:v>SME001981</x:v>
      </x:c>
      <x:c r="B1985" s="25" t="str">
        <x:v>Synthetic SME 001981</x:v>
      </x:c>
      <x:c r="C1985" s="25" t="str">
        <x:v>RM033</x:v>
      </x:c>
      <x:c r="D1985" s="25" t="str">
        <x:v>Mediterranean</x:v>
      </x:c>
      <x:c r="E1985" s="25" t="str">
        <x:v>Transportation</x:v>
      </x:c>
      <x:c r="F1985" s="25" t="str">
        <x:v>MICRO</x:v>
      </x:c>
      <x:c r="G1985" s="25" t="str">
        <x:v>LIMITED</x:v>
      </x:c>
      <x:c r="H1985" s="25" t="str">
        <x:v>2022-06-16</x:v>
      </x:c>
      <x:c r="I1985" s="25" t="n">
        <x:v>50</x:v>
      </x:c>
      <x:c r="J1985" s="28" t="n">
        <x:v>8471672.59</x:v>
      </x:c>
      <x:c r="K1985" s="25" t="n">
        <x:v>8</x:v>
      </x:c>
      <x:c r="L1985" s="26" t="b">
        <x:v>0</x:v>
      </x:c>
      <x:c r="M1985" s="26" t="b">
        <x:v>0</x:v>
      </x:c>
      <x:c r="N1985" s="25" t="n">
        <x:v>38.28</x:v>
      </x:c>
      <x:c r="O1985" s="26" t="b">
        <x:v>1</x:v>
      </x:c>
      <x:c r="P1985" s="25" t="str">
        <x:v>RM_CALL</x:v>
      </x:c>
      <x:c r="Q1985" s="25" t="str">
        <x:v>DERIVED_ANALYTICS</x:v>
      </x:c>
      <x:c r="R1985" s="30" t="n">
        <x:v>0.035465</x:v>
      </x:c>
      <x:c r="S1985" s="25" t="str">
        <x:v>R03</x:v>
      </x:c>
      <x:c r="T1985" s="25" t="n">
        <x:v>0</x:v>
      </x:c>
      <x:c r="U1985" s="25" t="n">
        <x:v>1</x:v>
      </x:c>
      <x:c r="V1985" s="25" t="str">
        <x:v>2026-11-03</x:v>
      </x:c>
      <x:c r="W1985" s="25" t="str">
        <x:v>NONE</x:v>
      </x:c>
      <x:c r="X1985" s="26" t="b">
        <x:v>1</x:v>
      </x:c>
      <x:c r="Y1985" s="26" t="b">
        <x:v>1</x:v>
      </x:c>
      <x:c r="Z1985" s="25" t="str">
        <x:v>CONTROLLED_SYNTHETIC</x:v>
      </x:c>
      <x:c r="AA1985" s="28" t="n">
        <x:v>4384932.81</x:v>
      </x:c>
      <x:c r="AB1985" s="28" t="n">
        <x:v>3880944.91</x:v>
      </x:c>
      <x:c r="AC1985" s="28" t="n">
        <x:v>145322.51</x:v>
      </x:c>
      <x:c r="AD1985" s="28" t="n">
        <x:v>1624501.32</x:v>
      </x:c>
      <x:c r="AE1985" s="28" t="n">
        <x:v>0</x:v>
      </x:c>
      <x:c r="AF1985" s="28" t="n">
        <x:v>0</x:v>
      </x:c>
      <x:c r="AG1985" s="28" t="n">
        <x:v>0</x:v>
      </x:c>
      <x:c r="AH1985" s="28" t="n">
        <x:v>137180.491667</x:v>
      </x:c>
      <x:c r="AI1985" s="28" t="n">
        <x:v>486466.808333</x:v>
      </x:c>
      <x:c r="AJ1985" s="25" t="n">
        <x:v>332</x:v>
      </x:c>
      <x:c r="AK1985" s="25" t="n">
        <x:v>1</x:v>
      </x:c>
      <x:c r="AL1985" s="28" t="n">
        <x:v>1027952.78</x:v>
      </x:c>
      <x:c r="AM1985" s="28" t="n">
        <x:v>34542.84</x:v>
      </x:c>
      <x:c r="AN1985" s="25" t="str">
        <x:v>WORKING_CAPITAL_LOAN</x:v>
      </x:c>
      <x:c r="AO1985" s="25" t="str">
        <x:v>2026-04-03</x:v>
      </x:c>
      <x:c r="AP1985" s="25" t="n">
        <x:v>3</x:v>
      </x:c>
      <x:c r="AQ1985" s="25" t="n">
        <x:v>139</x:v>
      </x:c>
      <x:c r="AR1985" s="25" t="n">
        <x:v>21.8</x:v>
      </x:c>
      <x:c r="AS1985" s="30" t="n">
        <x:v>0.346686</x:v>
      </x:c>
      <x:c r="AT1985" s="25" t="n">
        <x:v>0</x:v>
      </x:c>
    </x:row>
    <x:row r="1986">
      <x:c r="A1986" s="25" t="str">
        <x:v>SME001982</x:v>
      </x:c>
      <x:c r="B1986" s="25" t="str">
        <x:v>Synthetic SME 001982</x:v>
      </x:c>
      <x:c r="C1986" s="25" t="str">
        <x:v>RM013</x:v>
      </x:c>
      <x:c r="D1986" s="25" t="str">
        <x:v>Black Sea</x:v>
      </x:c>
      <x:c r="E1986" s="25" t="str">
        <x:v>Healthcare</x:v>
      </x:c>
      <x:c r="F1986" s="25" t="str">
        <x:v>MEDIUM</x:v>
      </x:c>
      <x:c r="G1986" s="25" t="str">
        <x:v>SOLE_PROPRIETOR</x:v>
      </x:c>
      <x:c r="H1986" s="25" t="str">
        <x:v>2025-02-20</x:v>
      </x:c>
      <x:c r="I1986" s="25" t="n">
        <x:v>17</x:v>
      </x:c>
      <x:c r="J1986" s="28" t="n">
        <x:v>48734604.47</x:v>
      </x:c>
      <x:c r="K1986" s="25" t="n">
        <x:v>94</x:v>
      </x:c>
      <x:c r="L1986" s="26" t="b">
        <x:v>1</x:v>
      </x:c>
      <x:c r="M1986" s="26" t="b">
        <x:v>1</x:v>
      </x:c>
      <x:c r="N1986" s="25" t="n">
        <x:v>61.93</x:v>
      </x:c>
      <x:c r="O1986" s="26" t="b">
        <x:v>1</x:v>
      </x:c>
      <x:c r="P1986" s="25" t="str">
        <x:v>VIDEO_MEETING</x:v>
      </x:c>
      <x:c r="Q1986" s="25" t="str">
        <x:v>DERIVED_ANALYTICS</x:v>
      </x:c>
      <x:c r="R1986" s="30" t="n">
        <x:v>0.035344</x:v>
      </x:c>
      <x:c r="S1986" s="25" t="str">
        <x:v>R03</x:v>
      </x:c>
      <x:c r="T1986" s="25" t="n">
        <x:v>0</x:v>
      </x:c>
      <x:c r="U1986" s="25" t="n">
        <x:v>1</x:v>
      </x:c>
      <x:c r="V1986" s="25" t="str">
        <x:v>2026-09-14</x:v>
      </x:c>
      <x:c r="W1986" s="25" t="str">
        <x:v>LOW</x:v>
      </x:c>
      <x:c r="X1986" s="26" t="b">
        <x:v>1</x:v>
      </x:c>
      <x:c r="Y1986" s="26" t="b">
        <x:v>1</x:v>
      </x:c>
      <x:c r="Z1986" s="25" t="str">
        <x:v>CONTROLLED_SYNTHETIC</x:v>
      </x:c>
      <x:c r="AA1986" s="28" t="n">
        <x:v>28417785.43</x:v>
      </x:c>
      <x:c r="AB1986" s="28" t="n">
        <x:v>25148486.56</x:v>
      </x:c>
      <x:c r="AC1986" s="28" t="n">
        <x:v>16877290.77</x:v>
      </x:c>
      <x:c r="AD1986" s="28" t="n">
        <x:v>15755616.65</x:v>
      </x:c>
      <x:c r="AE1986" s="28" t="n">
        <x:v>8221984.17</x:v>
      </x:c>
      <x:c r="AF1986" s="28" t="n">
        <x:v>6609838.38</x:v>
      </x:c>
      <x:c r="AG1986" s="28" t="n">
        <x:v>9163515.43</x:v>
      </x:c>
      <x:c r="AH1986" s="28" t="n">
        <x:v>719612.681667</x:v>
      </x:c>
      <x:c r="AI1986" s="28" t="n">
        <x:v>2087292.093333</x:v>
      </x:c>
      <x:c r="AJ1986" s="25" t="n">
        <x:v>687</x:v>
      </x:c>
      <x:c r="AK1986" s="25" t="n">
        <x:v>5</x:v>
      </x:c>
      <x:c r="AL1986" s="28" t="n">
        <x:v>133487400.17</x:v>
      </x:c>
      <x:c r="AM1986" s="28" t="n">
        <x:v>2242902.72</x:v>
      </x:c>
      <x:c r="AN1986" s="25" t="str">
        <x:v>CASH_MANAGEMENT|FX_RISK_MANAGEMENT|PAYROLL_SERVICES|POS_MERCHANT_ACQUIRING|WORKING_CAPITAL_LOAN</x:v>
      </x:c>
      <x:c r="AO1986" s="25" t="str">
        <x:v>2026-07-24</x:v>
      </x:c>
      <x:c r="AP1986" s="25" t="n">
        <x:v>1</x:v>
      </x:c>
      <x:c r="AQ1986" s="25" t="n">
        <x:v>27</x:v>
      </x:c>
      <x:c r="AR1986" s="25" t="n">
        <x:v>64.55</x:v>
      </x:c>
      <x:c r="AS1986" s="30" t="n">
        <x:v>1</x:v>
      </x:c>
      <x:c r="AT1986" s="25" t="n">
        <x:v>0</x:v>
      </x:c>
    </x:row>
    <x:row r="1987">
      <x:c r="A1987" s="25" t="str">
        <x:v>SME001983</x:v>
      </x:c>
      <x:c r="B1987" s="25" t="str">
        <x:v>Synthetic SME 001983</x:v>
      </x:c>
      <x:c r="C1987" s="25" t="str">
        <x:v>RM012</x:v>
      </x:c>
      <x:c r="D1987" s="25" t="str">
        <x:v>Central Anatolia</x:v>
      </x:c>
      <x:c r="E1987" s="25" t="str">
        <x:v>Transportation</x:v>
      </x:c>
      <x:c r="F1987" s="25" t="str">
        <x:v>MICRO</x:v>
      </x:c>
      <x:c r="G1987" s="25" t="str">
        <x:v>LIMITED</x:v>
      </x:c>
      <x:c r="H1987" s="25" t="str">
        <x:v>2026-04-20</x:v>
      </x:c>
      <x:c r="I1987" s="25" t="n">
        <x:v>4</x:v>
      </x:c>
      <x:c r="J1987" s="28" t="n">
        <x:v>15441491.25</x:v>
      </x:c>
      <x:c r="K1987" s="25" t="n">
        <x:v>3</x:v>
      </x:c>
      <x:c r="L1987" s="26" t="b">
        <x:v>0</x:v>
      </x:c>
      <x:c r="M1987" s="26" t="b">
        <x:v>0</x:v>
      </x:c>
      <x:c r="N1987" s="25" t="n">
        <x:v>34.99</x:v>
      </x:c>
      <x:c r="O1987" s="26" t="b">
        <x:v>1</x:v>
      </x:c>
      <x:c r="P1987" s="25" t="str">
        <x:v>RM_CALL</x:v>
      </x:c>
      <x:c r="Q1987" s="25" t="str">
        <x:v>DERIVED_ANALYTICS</x:v>
      </x:c>
      <x:c r="R1987" s="30" t="n">
        <x:v>0.039122</x:v>
      </x:c>
      <x:c r="S1987" s="25" t="str">
        <x:v>R03</x:v>
      </x:c>
      <x:c r="T1987" s="25" t="n">
        <x:v>0</x:v>
      </x:c>
      <x:c r="U1987" s="25" t="n">
        <x:v>1</x:v>
      </x:c>
      <x:c r="V1987" s="25" t="str">
        <x:v>2026-05-08</x:v>
      </x:c>
      <x:c r="W1987" s="25" t="str">
        <x:v>LOW</x:v>
      </x:c>
      <x:c r="X1987" s="26" t="b">
        <x:v>1</x:v>
      </x:c>
      <x:c r="Y1987" s="26" t="b">
        <x:v>1</x:v>
      </x:c>
      <x:c r="Z1987" s="25" t="str">
        <x:v>CONTROLLED_SYNTHETIC</x:v>
      </x:c>
      <x:c r="AA1987" s="28" t="n">
        <x:v>7469431.75</x:v>
      </x:c>
      <x:c r="AB1987" s="28" t="n">
        <x:v>6863945.45</x:v>
      </x:c>
      <x:c r="AC1987" s="28" t="n">
        <x:v>407526.97</x:v>
      </x:c>
      <x:c r="AD1987" s="28" t="n">
        <x:v>588611.99</x:v>
      </x:c>
      <x:c r="AE1987" s="28" t="n">
        <x:v>0</x:v>
      </x:c>
      <x:c r="AF1987" s="28" t="n">
        <x:v>0</x:v>
      </x:c>
      <x:c r="AG1987" s="28" t="n">
        <x:v>0</x:v>
      </x:c>
      <x:c r="AH1987" s="28" t="n">
        <x:v>187135.296667</x:v>
      </x:c>
      <x:c r="AI1987" s="28" t="n">
        <x:v>602506.931667</x:v>
      </x:c>
      <x:c r="AJ1987" s="25" t="n">
        <x:v>326</x:v>
      </x:c>
      <x:c r="AK1987" s="25" t="n">
        <x:v>2</x:v>
      </x:c>
      <x:c r="AL1987" s="28" t="n">
        <x:v>1487419.16</x:v>
      </x:c>
      <x:c r="AM1987" s="28" t="n">
        <x:v>37817.93</x:v>
      </x:c>
      <x:c r="AN1987" s="25" t="str">
        <x:v>BUSINESS_CREDIT_CARD|PAYROLL_SERVICES</x:v>
      </x:c>
      <x:c r="AO1987" s="25" t="str">
        <x:v>2025-09-18</x:v>
      </x:c>
      <x:c r="AP1987" s="25" t="n">
        <x:v>1</x:v>
      </x:c>
      <x:c r="AQ1987" s="25" t="n">
        <x:v>336</x:v>
      </x:c>
      <x:c r="AR1987" s="25" t="n">
        <x:v>16.65</x:v>
      </x:c>
      <x:c r="AS1987" s="30" t="n">
        <x:v>0.275218</x:v>
      </x:c>
      <x:c r="AT1987" s="25" t="n">
        <x:v>104</x:v>
      </x:c>
    </x:row>
    <x:row r="1988">
      <x:c r="A1988" s="25" t="str">
        <x:v>SME001984</x:v>
      </x:c>
      <x:c r="B1988" s="25" t="str">
        <x:v>Synthetic SME 001984</x:v>
      </x:c>
      <x:c r="C1988" s="25" t="str">
        <x:v>RM034</x:v>
      </x:c>
      <x:c r="D1988" s="25" t="str">
        <x:v>Aegean</x:v>
      </x:c>
      <x:c r="E1988" s="25" t="str">
        <x:v>Hospitality</x:v>
      </x:c>
      <x:c r="F1988" s="25" t="str">
        <x:v>SMALL</x:v>
      </x:c>
      <x:c r="G1988" s="25" t="str">
        <x:v>SOLE_PROPRIETOR</x:v>
      </x:c>
      <x:c r="H1988" s="25" t="str">
        <x:v>2021-11-06</x:v>
      </x:c>
      <x:c r="I1988" s="25" t="n">
        <x:v>57</x:v>
      </x:c>
      <x:c r="J1988" s="28" t="n">
        <x:v>19862099.85</x:v>
      </x:c>
      <x:c r="K1988" s="25" t="n">
        <x:v>23</x:v>
      </x:c>
      <x:c r="L1988" s="26" t="b">
        <x:v>0</x:v>
      </x:c>
      <x:c r="M1988" s="26" t="b">
        <x:v>0</x:v>
      </x:c>
      <x:c r="N1988" s="25" t="n">
        <x:v>65.53</x:v>
      </x:c>
      <x:c r="O1988" s="26" t="b">
        <x:v>1</x:v>
      </x:c>
      <x:c r="P1988" s="25" t="str">
        <x:v>SECURE_MESSAGE</x:v>
      </x:c>
      <x:c r="Q1988" s="25" t="str">
        <x:v>DERIVED_ANALYTICS</x:v>
      </x:c>
      <x:c r="R1988" s="30" t="n">
        <x:v>0.046842</x:v>
      </x:c>
      <x:c r="S1988" s="25" t="str">
        <x:v>R04</x:v>
      </x:c>
      <x:c r="T1988" s="25" t="n">
        <x:v>0</x:v>
      </x:c>
      <x:c r="U1988" s="25" t="n">
        <x:v>1</x:v>
      </x:c>
      <x:c r="V1988" s="25" t="str">
        <x:v>2026-10-26</x:v>
      </x:c>
      <x:c r="W1988" s="25" t="str">
        <x:v>NONE</x:v>
      </x:c>
      <x:c r="X1988" s="26" t="b">
        <x:v>1</x:v>
      </x:c>
      <x:c r="Y1988" s="26" t="b">
        <x:v>0</x:v>
      </x:c>
      <x:c r="Z1988" s="25" t="str">
        <x:v>CONTROLLED_SYNTHETIC</x:v>
      </x:c>
      <x:c r="AA1988" s="28" t="n">
        <x:v>9789607.17</x:v>
      </x:c>
      <x:c r="AB1988" s="28" t="n">
        <x:v>8174718.45</x:v>
      </x:c>
      <x:c r="AC1988" s="28" t="n">
        <x:v>5045084.97</x:v>
      </x:c>
      <x:c r="AD1988" s="28" t="n">
        <x:v>4858687.85</x:v>
      </x:c>
      <x:c r="AE1988" s="28" t="n">
        <x:v>0</x:v>
      </x:c>
      <x:c r="AF1988" s="28" t="n">
        <x:v>0</x:v>
      </x:c>
      <x:c r="AG1988" s="28" t="n">
        <x:v>0</x:v>
      </x:c>
      <x:c r="AH1988" s="28" t="n">
        <x:v>393280.958333</x:v>
      </x:c>
      <x:c r="AI1988" s="28" t="n">
        <x:v>894051.765</x:v>
      </x:c>
      <x:c r="AJ1988" s="25" t="n">
        <x:v>599</x:v>
      </x:c>
      <x:c r="AK1988" s="25" t="n">
        <x:v>1</x:v>
      </x:c>
      <x:c r="AL1988" s="28" t="n">
        <x:v>0</x:v>
      </x:c>
      <x:c r="AM1988" s="28" t="n">
        <x:v>0</x:v>
      </x:c>
      <x:c r="AN1988" s="25" t="str">
        <x:v>FX_RISK_MANAGEMENT</x:v>
      </x:c>
      <x:c r="AO1988" s="25" t="str">
        <x:v>2026-06-06</x:v>
      </x:c>
      <x:c r="AP1988" s="25" t="n">
        <x:v>2</x:v>
      </x:c>
      <x:c r="AQ1988" s="25" t="n">
        <x:v>75</x:v>
      </x:c>
      <x:c r="AR1988" s="25" t="n">
        <x:v>20.07</x:v>
      </x:c>
      <x:c r="AS1988" s="30" t="n">
        <x:v>0</x:v>
      </x:c>
      <x:c r="AT1988" s="25" t="n">
        <x:v>0</x:v>
      </x:c>
    </x:row>
    <x:row r="1989">
      <x:c r="A1989" s="25" t="str">
        <x:v>SME001985</x:v>
      </x:c>
      <x:c r="B1989" s="25" t="str">
        <x:v>Synthetic SME 001985</x:v>
      </x:c>
      <x:c r="C1989" s="25" t="str">
        <x:v>RM012</x:v>
      </x:c>
      <x:c r="D1989" s="25" t="str">
        <x:v>Central Anatolia</x:v>
      </x:c>
      <x:c r="E1989" s="25" t="str">
        <x:v>Hospitality</x:v>
      </x:c>
      <x:c r="F1989" s="25" t="str">
        <x:v>MEDIUM</x:v>
      </x:c>
      <x:c r="G1989" s="25" t="str">
        <x:v>LIMITED</x:v>
      </x:c>
      <x:c r="H1989" s="25" t="str">
        <x:v>2026-03-29</x:v>
      </x:c>
      <x:c r="I1989" s="25" t="n">
        <x:v>4</x:v>
      </x:c>
      <x:c r="J1989" s="28" t="n">
        <x:v>254709451.87</x:v>
      </x:c>
      <x:c r="K1989" s="25" t="n">
        <x:v>204</x:v>
      </x:c>
      <x:c r="L1989" s="26" t="b">
        <x:v>0</x:v>
      </x:c>
      <x:c r="M1989" s="26" t="b">
        <x:v>1</x:v>
      </x:c>
      <x:c r="N1989" s="25" t="n">
        <x:v>46.28</x:v>
      </x:c>
      <x:c r="O1989" s="26" t="b">
        <x:v>1</x:v>
      </x:c>
      <x:c r="P1989" s="25" t="str">
        <x:v>VIDEO_MEETING</x:v>
      </x:c>
      <x:c r="Q1989" s="25" t="str">
        <x:v>DERIVED_ANALYTICS</x:v>
      </x:c>
      <x:c r="R1989" s="30" t="n">
        <x:v>0.043169</x:v>
      </x:c>
      <x:c r="S1989" s="25" t="str">
        <x:v>R03</x:v>
      </x:c>
      <x:c r="T1989" s="25" t="n">
        <x:v>0</x:v>
      </x:c>
      <x:c r="U1989" s="25" t="n">
        <x:v>1</x:v>
      </x:c>
      <x:c r="V1989" s="25" t="str">
        <x:v>2027-06-09</x:v>
      </x:c>
      <x:c r="W1989" s="25" t="str">
        <x:v>NONE</x:v>
      </x:c>
      <x:c r="X1989" s="26" t="b">
        <x:v>1</x:v>
      </x:c>
      <x:c r="Y1989" s="26" t="b">
        <x:v>1</x:v>
      </x:c>
      <x:c r="Z1989" s="25" t="str">
        <x:v>CONTROLLED_SYNTHETIC</x:v>
      </x:c>
      <x:c r="AA1989" s="28" t="n">
        <x:v>120728943.69</x:v>
      </x:c>
      <x:c r="AB1989" s="28" t="n">
        <x:v>102841819.06</x:v>
      </x:c>
      <x:c r="AC1989" s="28" t="n">
        <x:v>56036465.81</x:v>
      </x:c>
      <x:c r="AD1989" s="28" t="n">
        <x:v>45245332.42</x:v>
      </x:c>
      <x:c r="AE1989" s="28" t="n">
        <x:v>0</x:v>
      </x:c>
      <x:c r="AF1989" s="28" t="n">
        <x:v>29860394.06</x:v>
      </x:c>
      <x:c r="AG1989" s="28" t="n">
        <x:v>15257494.52</x:v>
      </x:c>
      <x:c r="AH1989" s="28" t="n">
        <x:v>6345178.513333</x:v>
      </x:c>
      <x:c r="AI1989" s="28" t="n">
        <x:v>15140753.845</x:v>
      </x:c>
      <x:c r="AJ1989" s="25" t="n">
        <x:v>501</x:v>
      </x:c>
      <x:c r="AK1989" s="25" t="n">
        <x:v>3</x:v>
      </x:c>
      <x:c r="AL1989" s="28" t="n">
        <x:v>97171782.75</x:v>
      </x:c>
      <x:c r="AM1989" s="28" t="n">
        <x:v>1416377.49</x:v>
      </x:c>
      <x:c r="AN1989" s="25" t="str">
        <x:v>FX_RISK_MANAGEMENT|TERM_DEPOSIT|WORKING_CAPITAL_LOAN</x:v>
      </x:c>
      <x:c r="AO1989" s="25" t="str">
        <x:v>2026-04-17</x:v>
      </x:c>
      <x:c r="AP1989" s="25" t="n">
        <x:v>1</x:v>
      </x:c>
      <x:c r="AQ1989" s="25" t="n">
        <x:v>125</x:v>
      </x:c>
      <x:c r="AR1989" s="25" t="n">
        <x:v>31.13</x:v>
      </x:c>
      <x:c r="AS1989" s="30" t="n">
        <x:v>1</x:v>
      </x:c>
      <x:c r="AT1989" s="25" t="n">
        <x:v>0</x:v>
      </x:c>
    </x:row>
    <x:row r="1990">
      <x:c r="A1990" s="25" t="str">
        <x:v>SME001986</x:v>
      </x:c>
      <x:c r="B1990" s="25" t="str">
        <x:v>Synthetic SME 001986</x:v>
      </x:c>
      <x:c r="C1990" s="25" t="str">
        <x:v>RM047</x:v>
      </x:c>
      <x:c r="D1990" s="25" t="str">
        <x:v>Central Anatolia</x:v>
      </x:c>
      <x:c r="E1990" s="25" t="str">
        <x:v>Technology</x:v>
      </x:c>
      <x:c r="F1990" s="25" t="str">
        <x:v>MEDIUM</x:v>
      </x:c>
      <x:c r="G1990" s="25" t="str">
        <x:v>LIMITED</x:v>
      </x:c>
      <x:c r="H1990" s="25" t="str">
        <x:v>2021-06-11</x:v>
      </x:c>
      <x:c r="I1990" s="25" t="n">
        <x:v>62</x:v>
      </x:c>
      <x:c r="J1990" s="28" t="n">
        <x:v>158230717.92</x:v>
      </x:c>
      <x:c r="K1990" s="25" t="n">
        <x:v>71</x:v>
      </x:c>
      <x:c r="L1990" s="26" t="b">
        <x:v>1</x:v>
      </x:c>
      <x:c r="M1990" s="26" t="b">
        <x:v>0</x:v>
      </x:c>
      <x:c r="N1990" s="25" t="n">
        <x:v>57.89</x:v>
      </x:c>
      <x:c r="O1990" s="26" t="b">
        <x:v>1</x:v>
      </x:c>
      <x:c r="P1990" s="25" t="str">
        <x:v>VIDEO_MEETING</x:v>
      </x:c>
      <x:c r="Q1990" s="25" t="str">
        <x:v>DERIVED_ANALYTICS</x:v>
      </x:c>
      <x:c r="R1990" s="30" t="n">
        <x:v>0.021813</x:v>
      </x:c>
      <x:c r="S1990" s="25" t="str">
        <x:v>R02</x:v>
      </x:c>
      <x:c r="T1990" s="25" t="n">
        <x:v>0</x:v>
      </x:c>
      <x:c r="U1990" s="25" t="n">
        <x:v>1</x:v>
      </x:c>
      <x:c r="V1990" s="25" t="str">
        <x:v>2027-02-10</x:v>
      </x:c>
      <x:c r="W1990" s="25" t="str">
        <x:v>NONE</x:v>
      </x:c>
      <x:c r="X1990" s="26" t="b">
        <x:v>1</x:v>
      </x:c>
      <x:c r="Y1990" s="26" t="b">
        <x:v>0</x:v>
      </x:c>
      <x:c r="Z1990" s="25" t="str">
        <x:v>CONTROLLED_SYNTHETIC</x:v>
      </x:c>
      <x:c r="AA1990" s="28" t="n">
        <x:v>88685845.78</x:v>
      </x:c>
      <x:c r="AB1990" s="28" t="n">
        <x:v>74064897.7</x:v>
      </x:c>
      <x:c r="AC1990" s="28" t="n">
        <x:v>5050473.31</x:v>
      </x:c>
      <x:c r="AD1990" s="28" t="n">
        <x:v>15630310.05</x:v>
      </x:c>
      <x:c r="AE1990" s="28" t="n">
        <x:v>23884685.03</x:v>
      </x:c>
      <x:c r="AF1990" s="28" t="n">
        <x:v>0</x:v>
      </x:c>
      <x:c r="AG1990" s="28" t="n">
        <x:v>13194466.45</x:v>
      </x:c>
      <x:c r="AH1990" s="28" t="n">
        <x:v>3051835.975</x:v>
      </x:c>
      <x:c r="AI1990" s="28" t="n">
        <x:v>8542126.008333</x:v>
      </x:c>
      <x:c r="AJ1990" s="25" t="n">
        <x:v>545</x:v>
      </x:c>
      <x:c r="AK1990" s="25" t="n">
        <x:v>2</x:v>
      </x:c>
      <x:c r="AL1990" s="28" t="n">
        <x:v>35944276.27</x:v>
      </x:c>
      <x:c r="AM1990" s="28" t="n">
        <x:v>1442660.35</x:v>
      </x:c>
      <x:c r="AN1990" s="25" t="str">
        <x:v>TERM_DEPOSIT|TRADE_FINANCE</x:v>
      </x:c>
      <x:c r="AO1990" s="25" t="str">
        <x:v>2026-06-07</x:v>
      </x:c>
      <x:c r="AP1990" s="25" t="n">
        <x:v>5</x:v>
      </x:c>
      <x:c r="AQ1990" s="25" t="n">
        <x:v>74</x:v>
      </x:c>
      <x:c r="AR1990" s="25" t="n">
        <x:v>34.12</x:v>
      </x:c>
      <x:c r="AS1990" s="30" t="n">
        <x:v>0.649039</x:v>
      </x:c>
      <x:c r="AT1990" s="25" t="n">
        <x:v>0</x:v>
      </x:c>
    </x:row>
    <x:row r="1991">
      <x:c r="A1991" s="25" t="str">
        <x:v>SME001987</x:v>
      </x:c>
      <x:c r="B1991" s="25" t="str">
        <x:v>Synthetic SME 001987</x:v>
      </x:c>
      <x:c r="C1991" s="25" t="str">
        <x:v>RM006</x:v>
      </x:c>
      <x:c r="D1991" s="25" t="str">
        <x:v>Aegean</x:v>
      </x:c>
      <x:c r="E1991" s="25" t="str">
        <x:v>Manufacturing</x:v>
      </x:c>
      <x:c r="F1991" s="25" t="str">
        <x:v>SMALL</x:v>
      </x:c>
      <x:c r="G1991" s="25" t="str">
        <x:v>LIMITED</x:v>
      </x:c>
      <x:c r="H1991" s="25" t="str">
        <x:v>2022-02-09</x:v>
      </x:c>
      <x:c r="I1991" s="25" t="n">
        <x:v>54</x:v>
      </x:c>
      <x:c r="J1991" s="28" t="n">
        <x:v>18063974.74</x:v>
      </x:c>
      <x:c r="K1991" s="25" t="n">
        <x:v>42</x:v>
      </x:c>
      <x:c r="L1991" s="26" t="b">
        <x:v>1</x:v>
      </x:c>
      <x:c r="M1991" s="26" t="b">
        <x:v>0</x:v>
      </x:c>
      <x:c r="N1991" s="25" t="n">
        <x:v>53.91</x:v>
      </x:c>
      <x:c r="O1991" s="26" t="b">
        <x:v>1</x:v>
      </x:c>
      <x:c r="P1991" s="25" t="str">
        <x:v>SECURE_MESSAGE</x:v>
      </x:c>
      <x:c r="Q1991" s="25" t="str">
        <x:v>DERIVED_ANALYTICS</x:v>
      </x:c>
      <x:c r="R1991" s="30" t="n">
        <x:v>0.024346</x:v>
      </x:c>
      <x:c r="S1991" s="25" t="str">
        <x:v>R03</x:v>
      </x:c>
      <x:c r="T1991" s="25" t="n">
        <x:v>0</x:v>
      </x:c>
      <x:c r="U1991" s="25" t="n">
        <x:v>1</x:v>
      </x:c>
      <x:c r="V1991" s="25" t="str">
        <x:v>2027-04-07</x:v>
      </x:c>
      <x:c r="W1991" s="25" t="str">
        <x:v>NONE</x:v>
      </x:c>
      <x:c r="X1991" s="26" t="b">
        <x:v>1</x:v>
      </x:c>
      <x:c r="Y1991" s="26" t="b">
        <x:v>1</x:v>
      </x:c>
      <x:c r="Z1991" s="25" t="str">
        <x:v>CONTROLLED_SYNTHETIC</x:v>
      </x:c>
      <x:c r="AA1991" s="28" t="n">
        <x:v>10594806.8</x:v>
      </x:c>
      <x:c r="AB1991" s="28" t="n">
        <x:v>9582887.96</x:v>
      </x:c>
      <x:c r="AC1991" s="28" t="n">
        <x:v>386818.25</x:v>
      </x:c>
      <x:c r="AD1991" s="28" t="n">
        <x:v>10305401.02</x:v>
      </x:c>
      <x:c r="AE1991" s="28" t="n">
        <x:v>2238434.36</x:v>
      </x:c>
      <x:c r="AF1991" s="28" t="n">
        <x:v>0</x:v>
      </x:c>
      <x:c r="AG1991" s="28" t="n">
        <x:v>1320041.37</x:v>
      </x:c>
      <x:c r="AH1991" s="28" t="n">
        <x:v>361271.275</x:v>
      </x:c>
      <x:c r="AI1991" s="28" t="n">
        <x:v>1004665.5</x:v>
      </x:c>
      <x:c r="AJ1991" s="25" t="n">
        <x:v>597</x:v>
      </x:c>
      <x:c r="AK1991" s="25" t="n">
        <x:v>2</x:v>
      </x:c>
      <x:c r="AL1991" s="28" t="n">
        <x:v>4244219.12</x:v>
      </x:c>
      <x:c r="AM1991" s="28" t="n">
        <x:v>50829.42</x:v>
      </x:c>
      <x:c r="AN1991" s="25" t="str">
        <x:v>BUSINESS_CREDIT_CARD|WORKING_CAPITAL_LOAN</x:v>
      </x:c>
      <x:c r="AO1991" s="25" t="str">
        <x:v>2026-07-26</x:v>
      </x:c>
      <x:c r="AP1991" s="25" t="n">
        <x:v>4</x:v>
      </x:c>
      <x:c r="AQ1991" s="25" t="n">
        <x:v>25</x:v>
      </x:c>
      <x:c r="AR1991" s="25" t="n">
        <x:v>32.44</x:v>
      </x:c>
      <x:c r="AS1991" s="30" t="n">
        <x:v>0.6713</x:v>
      </x:c>
      <x:c r="AT1991" s="25" t="n">
        <x:v>0</x:v>
      </x:c>
    </x:row>
    <x:row r="1992">
      <x:c r="A1992" s="25" t="str">
        <x:v>SME001988</x:v>
      </x:c>
      <x:c r="B1992" s="25" t="str">
        <x:v>Synthetic SME 001988</x:v>
      </x:c>
      <x:c r="C1992" s="25" t="str">
        <x:v>RM021</x:v>
      </x:c>
      <x:c r="D1992" s="25" t="str">
        <x:v>Marmara</x:v>
      </x:c>
      <x:c r="E1992" s="25" t="str">
        <x:v>Wholesale Trade</x:v>
      </x:c>
      <x:c r="F1992" s="25" t="str">
        <x:v>SMALL</x:v>
      </x:c>
      <x:c r="G1992" s="25" t="str">
        <x:v>LIMITED</x:v>
      </x:c>
      <x:c r="H1992" s="25" t="str">
        <x:v>2018-09-03</x:v>
      </x:c>
      <x:c r="I1992" s="25" t="n">
        <x:v>95</x:v>
      </x:c>
      <x:c r="J1992" s="28" t="n">
        <x:v>31606956.84</x:v>
      </x:c>
      <x:c r="K1992" s="25" t="n">
        <x:v>19</x:v>
      </x:c>
      <x:c r="L1992" s="26" t="b">
        <x:v>1</x:v>
      </x:c>
      <x:c r="M1992" s="26" t="b">
        <x:v>0</x:v>
      </x:c>
      <x:c r="N1992" s="25" t="n">
        <x:v>59.51</x:v>
      </x:c>
      <x:c r="O1992" s="26" t="b">
        <x:v>1</x:v>
      </x:c>
      <x:c r="P1992" s="25" t="str">
        <x:v>RM_CALL</x:v>
      </x:c>
      <x:c r="Q1992" s="25" t="str">
        <x:v>DERIVED_ANALYTICS</x:v>
      </x:c>
      <x:c r="R1992" s="30" t="n">
        <x:v>0.061235</x:v>
      </x:c>
      <x:c r="S1992" s="25" t="str">
        <x:v>R04</x:v>
      </x:c>
      <x:c r="T1992" s="25" t="n">
        <x:v>0</x:v>
      </x:c>
      <x:c r="U1992" s="25" t="n">
        <x:v>1</x:v>
      </x:c>
      <x:c r="V1992" s="25" t="str">
        <x:v>2027-09-25</x:v>
      </x:c>
      <x:c r="W1992" s="25" t="str">
        <x:v>NONE</x:v>
      </x:c>
      <x:c r="X1992" s="26" t="b">
        <x:v>1</x:v>
      </x:c>
      <x:c r="Y1992" s="26" t="b">
        <x:v>1</x:v>
      </x:c>
      <x:c r="Z1992" s="25" t="str">
        <x:v>CONTROLLED_SYNTHETIC</x:v>
      </x:c>
      <x:c r="AA1992" s="28" t="n">
        <x:v>18612577.47</x:v>
      </x:c>
      <x:c r="AB1992" s="28" t="n">
        <x:v>15786576.1</x:v>
      </x:c>
      <x:c r="AC1992" s="28" t="n">
        <x:v>824604.17</x:v>
      </x:c>
      <x:c r="AD1992" s="28" t="n">
        <x:v>3446472.93</x:v>
      </x:c>
      <x:c r="AE1992" s="28" t="n">
        <x:v>5800642.17</x:v>
      </x:c>
      <x:c r="AF1992" s="28" t="n">
        <x:v>0</x:v>
      </x:c>
      <x:c r="AG1992" s="28" t="n">
        <x:v>2752725.94</x:v>
      </x:c>
      <x:c r="AH1992" s="28" t="n">
        <x:v>420314.155</x:v>
      </x:c>
      <x:c r="AI1992" s="28" t="n">
        <x:v>2177338.08</x:v>
      </x:c>
      <x:c r="AJ1992" s="25" t="n">
        <x:v>483</x:v>
      </x:c>
      <x:c r="AK1992" s="25" t="n">
        <x:v>3</x:v>
      </x:c>
      <x:c r="AL1992" s="28" t="n">
        <x:v>50431503.32</x:v>
      </x:c>
      <x:c r="AM1992" s="28" t="n">
        <x:v>532022.19</x:v>
      </x:c>
      <x:c r="AN1992" s="25" t="str">
        <x:v>CASH_MANAGEMENT|FX_RISK_MANAGEMENT|TRADE_FINANCE</x:v>
      </x:c>
      <x:c r="AO1992" s="25" t="str">
        <x:v>2025-10-16</x:v>
      </x:c>
      <x:c r="AP1992" s="25" t="n">
        <x:v>1</x:v>
      </x:c>
      <x:c r="AQ1992" s="25" t="n">
        <x:v>308</x:v>
      </x:c>
      <x:c r="AR1992" s="25" t="n">
        <x:v>67.5</x:v>
      </x:c>
      <x:c r="AS1992" s="30" t="n">
        <x:v>1</x:v>
      </x:c>
      <x:c r="AT1992" s="25" t="n">
        <x:v>0</x:v>
      </x:c>
    </x:row>
    <x:row r="1993">
      <x:c r="A1993" s="25" t="str">
        <x:v>SME001989</x:v>
      </x:c>
      <x:c r="B1993" s="25" t="str">
        <x:v>Synthetic SME 001989</x:v>
      </x:c>
      <x:c r="C1993" s="25" t="str">
        <x:v>RM041</x:v>
      </x:c>
      <x:c r="D1993" s="25" t="str">
        <x:v>Marmara</x:v>
      </x:c>
      <x:c r="E1993" s="25" t="str">
        <x:v>Professional Services</x:v>
      </x:c>
      <x:c r="F1993" s="25" t="str">
        <x:v>MEDIUM</x:v>
      </x:c>
      <x:c r="G1993" s="25" t="str">
        <x:v>LIMITED</x:v>
      </x:c>
      <x:c r="H1993" s="25" t="str">
        <x:v>2020-07-22</x:v>
      </x:c>
      <x:c r="I1993" s="25" t="n">
        <x:v>72</x:v>
      </x:c>
      <x:c r="J1993" s="28" t="n">
        <x:v>110818216.18</x:v>
      </x:c>
      <x:c r="K1993" s="25" t="n">
        <x:v>135</x:v>
      </x:c>
      <x:c r="L1993" s="26" t="b">
        <x:v>0</x:v>
      </x:c>
      <x:c r="M1993" s="26" t="b">
        <x:v>1</x:v>
      </x:c>
      <x:c r="N1993" s="25" t="n">
        <x:v>44.46</x:v>
      </x:c>
      <x:c r="O1993" s="26" t="b">
        <x:v>1</x:v>
      </x:c>
      <x:c r="P1993" s="25" t="str">
        <x:v>SECURE_MESSAGE</x:v>
      </x:c>
      <x:c r="Q1993" s="25" t="str">
        <x:v>DERIVED_ANALYTICS</x:v>
      </x:c>
      <x:c r="R1993" s="30" t="n">
        <x:v>0.009543</x:v>
      </x:c>
      <x:c r="S1993" s="25" t="str">
        <x:v>R02</x:v>
      </x:c>
      <x:c r="T1993" s="25" t="n">
        <x:v>0</x:v>
      </x:c>
      <x:c r="U1993" s="25" t="n">
        <x:v>1</x:v>
      </x:c>
      <x:c r="V1993" s="25" t="str">
        <x:v>2027-07-13</x:v>
      </x:c>
      <x:c r="W1993" s="25" t="str">
        <x:v>NONE</x:v>
      </x:c>
      <x:c r="X1993" s="26" t="b">
        <x:v>1</x:v>
      </x:c>
      <x:c r="Y1993" s="26" t="b">
        <x:v>1</x:v>
      </x:c>
      <x:c r="Z1993" s="25" t="str">
        <x:v>CONTROLLED_SYNTHETIC</x:v>
      </x:c>
      <x:c r="AA1993" s="28" t="n">
        <x:v>58893164.37</x:v>
      </x:c>
      <x:c r="AB1993" s="28" t="n">
        <x:v>52992681.09</x:v>
      </x:c>
      <x:c r="AC1993" s="28" t="n">
        <x:v>1834681.52</x:v>
      </x:c>
      <x:c r="AD1993" s="28" t="n">
        <x:v>31260094.52</x:v>
      </x:c>
      <x:c r="AE1993" s="28" t="n">
        <x:v>0</x:v>
      </x:c>
      <x:c r="AF1993" s="28" t="n">
        <x:v>11318858.85</x:v>
      </x:c>
      <x:c r="AG1993" s="28" t="n">
        <x:v>5846227.47</x:v>
      </x:c>
      <x:c r="AH1993" s="28" t="n">
        <x:v>2455944.303333</x:v>
      </x:c>
      <x:c r="AI1993" s="28" t="n">
        <x:v>5006087.163333</x:v>
      </x:c>
      <x:c r="AJ1993" s="25" t="n">
        <x:v>411</x:v>
      </x:c>
      <x:c r="AK1993" s="25" t="n">
        <x:v>2</x:v>
      </x:c>
      <x:c r="AL1993" s="28" t="n">
        <x:v>116969181.16</x:v>
      </x:c>
      <x:c r="AM1993" s="28" t="n">
        <x:v>2696065.81</x:v>
      </x:c>
      <x:c r="AN1993" s="25" t="str">
        <x:v>CASH_MANAGEMENT|WORKING_CAPITAL_LOAN</x:v>
      </x:c>
      <x:c r="AO1993" s="25" t="str">
        <x:v>2026-06-03</x:v>
      </x:c>
      <x:c r="AP1993" s="25" t="n">
        <x:v>3</x:v>
      </x:c>
      <x:c r="AQ1993" s="25" t="n">
        <x:v>78</x:v>
      </x:c>
      <x:c r="AR1993" s="25" t="n">
        <x:v>58.14</x:v>
      </x:c>
      <x:c r="AS1993" s="30" t="n">
        <x:v>1</x:v>
      </x:c>
      <x:c r="AT1993" s="25" t="n">
        <x:v>0</x:v>
      </x:c>
    </x:row>
    <x:row r="1994">
      <x:c r="A1994" s="25" t="str">
        <x:v>SME001990</x:v>
      </x:c>
      <x:c r="B1994" s="25" t="str">
        <x:v>Synthetic SME 001990</x:v>
      </x:c>
      <x:c r="C1994" s="25" t="str">
        <x:v>RM036</x:v>
      </x:c>
      <x:c r="D1994" s="25" t="str">
        <x:v>Marmara</x:v>
      </x:c>
      <x:c r="E1994" s="25" t="str">
        <x:v>Wholesale Trade</x:v>
      </x:c>
      <x:c r="F1994" s="25" t="str">
        <x:v>SMALL</x:v>
      </x:c>
      <x:c r="G1994" s="25" t="str">
        <x:v>LIMITED</x:v>
      </x:c>
      <x:c r="H1994" s="25" t="str">
        <x:v>2024-02-07</x:v>
      </x:c>
      <x:c r="I1994" s="25" t="n">
        <x:v>30</x:v>
      </x:c>
      <x:c r="J1994" s="28" t="n">
        <x:v>18894219.43</x:v>
      </x:c>
      <x:c r="K1994" s="25" t="n">
        <x:v>24</x:v>
      </x:c>
      <x:c r="L1994" s="26" t="b">
        <x:v>0</x:v>
      </x:c>
      <x:c r="M1994" s="26" t="b">
        <x:v>0</x:v>
      </x:c>
      <x:c r="N1994" s="25" t="n">
        <x:v>85.36</x:v>
      </x:c>
      <x:c r="O1994" s="26" t="b">
        <x:v>1</x:v>
      </x:c>
      <x:c r="P1994" s="25" t="str">
        <x:v>VIDEO_MEETING</x:v>
      </x:c>
      <x:c r="Q1994" s="25" t="str">
        <x:v>DERIVED_ANALYTICS</x:v>
      </x:c>
      <x:c r="R1994" s="30" t="n">
        <x:v>0.018666</x:v>
      </x:c>
      <x:c r="S1994" s="25" t="str">
        <x:v>R02</x:v>
      </x:c>
      <x:c r="T1994" s="25" t="n">
        <x:v>0</x:v>
      </x:c>
      <x:c r="U1994" s="25" t="n">
        <x:v>1</x:v>
      </x:c>
      <x:c r="V1994" s="25" t="str">
        <x:v>2027-06-22</x:v>
      </x:c>
      <x:c r="W1994" s="25" t="str">
        <x:v>HIGH</x:v>
      </x:c>
      <x:c r="X1994" s="26" t="b">
        <x:v>1</x:v>
      </x:c>
      <x:c r="Y1994" s="26" t="b">
        <x:v>1</x:v>
      </x:c>
      <x:c r="Z1994" s="25" t="str">
        <x:v>CONTROLLED_SYNTHETIC</x:v>
      </x:c>
      <x:c r="AA1994" s="28" t="n">
        <x:v>10940409.39</x:v>
      </x:c>
      <x:c r="AB1994" s="28" t="n">
        <x:v>9245755.1</x:v>
      </x:c>
      <x:c r="AC1994" s="28" t="n">
        <x:v>551585.11</x:v>
      </x:c>
      <x:c r="AD1994" s="28" t="n">
        <x:v>5259102.23</x:v>
      </x:c>
      <x:c r="AE1994" s="28" t="n">
        <x:v>0</x:v>
      </x:c>
      <x:c r="AF1994" s="28" t="n">
        <x:v>0</x:v>
      </x:c>
      <x:c r="AG1994" s="28" t="n">
        <x:v>0</x:v>
      </x:c>
      <x:c r="AH1994" s="28" t="n">
        <x:v>422644.618333</x:v>
      </x:c>
      <x:c r="AI1994" s="28" t="n">
        <x:v>865549.698333</x:v>
      </x:c>
      <x:c r="AJ1994" s="25" t="n">
        <x:v>715</x:v>
      </x:c>
      <x:c r="AK1994" s="25" t="n">
        <x:v>2</x:v>
      </x:c>
      <x:c r="AL1994" s="28" t="n">
        <x:v>550593.98</x:v>
      </x:c>
      <x:c r="AM1994" s="28" t="n">
        <x:v>11643.1</x:v>
      </x:c>
      <x:c r="AN1994" s="25" t="str">
        <x:v>BUSINESS_CREDIT_CARD|TERM_DEPOSIT</x:v>
      </x:c>
      <x:c r="AO1994" s="25" t="str">
        <x:v>2026-07-24</x:v>
      </x:c>
      <x:c r="AP1994" s="25" t="n">
        <x:v>3</x:v>
      </x:c>
      <x:c r="AQ1994" s="25" t="n">
        <x:v>27</x:v>
      </x:c>
      <x:c r="AR1994" s="25" t="n">
        <x:v>20.96</x:v>
      </x:c>
      <x:c r="AS1994" s="30" t="n">
        <x:v>0.08326</x:v>
      </x:c>
      <x:c r="AT1994" s="25" t="n">
        <x:v>0</x:v>
      </x:c>
    </x:row>
    <x:row r="1995">
      <x:c r="A1995" s="25" t="str">
        <x:v>SME001991</x:v>
      </x:c>
      <x:c r="B1995" s="25" t="str">
        <x:v>Synthetic SME 001991</x:v>
      </x:c>
      <x:c r="C1995" s="25" t="str">
        <x:v>RM007</x:v>
      </x:c>
      <x:c r="D1995" s="25" t="str">
        <x:v>Central Anatolia</x:v>
      </x:c>
      <x:c r="E1995" s="25" t="str">
        <x:v>Hospitality</x:v>
      </x:c>
      <x:c r="F1995" s="25" t="str">
        <x:v>SMALL</x:v>
      </x:c>
      <x:c r="G1995" s="25" t="str">
        <x:v>SOLE_PROPRIETOR</x:v>
      </x:c>
      <x:c r="H1995" s="25" t="str">
        <x:v>2019-06-23</x:v>
      </x:c>
      <x:c r="I1995" s="25" t="n">
        <x:v>85</x:v>
      </x:c>
      <x:c r="J1995" s="28" t="n">
        <x:v>21665001.47</x:v>
      </x:c>
      <x:c r="K1995" s="25" t="n">
        <x:v>23</x:v>
      </x:c>
      <x:c r="L1995" s="26" t="b">
        <x:v>0</x:v>
      </x:c>
      <x:c r="M1995" s="26" t="b">
        <x:v>0</x:v>
      </x:c>
      <x:c r="N1995" s="25" t="n">
        <x:v>84.44</x:v>
      </x:c>
      <x:c r="O1995" s="26" t="b">
        <x:v>1</x:v>
      </x:c>
      <x:c r="P1995" s="25" t="str">
        <x:v>VIDEO_MEETING</x:v>
      </x:c>
      <x:c r="Q1995" s="25" t="str">
        <x:v>DERIVED_ANALYTICS</x:v>
      </x:c>
      <x:c r="R1995" s="30" t="n">
        <x:v>0.02259</x:v>
      </x:c>
      <x:c r="S1995" s="25" t="str">
        <x:v>R02</x:v>
      </x:c>
      <x:c r="T1995" s="25" t="n">
        <x:v>5</x:v>
      </x:c>
      <x:c r="U1995" s="25" t="n">
        <x:v>1</x:v>
      </x:c>
      <x:c r="V1995" s="25" t="str">
        <x:v>2026-04-15</x:v>
      </x:c>
      <x:c r="W1995" s="25" t="str">
        <x:v>MEDIUM</x:v>
      </x:c>
      <x:c r="X1995" s="26" t="b">
        <x:v>1</x:v>
      </x:c>
      <x:c r="Y1995" s="26" t="b">
        <x:v>1</x:v>
      </x:c>
      <x:c r="Z1995" s="25" t="str">
        <x:v>CONTROLLED_SYNTHETIC</x:v>
      </x:c>
      <x:c r="AA1995" s="28" t="n">
        <x:v>12407069.08</x:v>
      </x:c>
      <x:c r="AB1995" s="28" t="n">
        <x:v>11112798.34</x:v>
      </x:c>
      <x:c r="AC1995" s="28" t="n">
        <x:v>6680258.05</x:v>
      </x:c>
      <x:c r="AD1995" s="28" t="n">
        <x:v>5274755.97</x:v>
      </x:c>
      <x:c r="AE1995" s="28" t="n">
        <x:v>0</x:v>
      </x:c>
      <x:c r="AF1995" s="28" t="n">
        <x:v>0</x:v>
      </x:c>
      <x:c r="AG1995" s="28" t="n">
        <x:v>0</x:v>
      </x:c>
      <x:c r="AH1995" s="28" t="n">
        <x:v>533994.746667</x:v>
      </x:c>
      <x:c r="AI1995" s="28" t="n">
        <x:v>891658.343333</x:v>
      </x:c>
      <x:c r="AJ1995" s="25" t="n">
        <x:v>797</x:v>
      </x:c>
      <x:c r="AK1995" s="25" t="n">
        <x:v>3</x:v>
      </x:c>
      <x:c r="AL1995" s="28" t="n">
        <x:v>27012608.18</x:v>
      </x:c>
      <x:c r="AM1995" s="28" t="n">
        <x:v>336264.35</x:v>
      </x:c>
      <x:c r="AN1995" s="25" t="str">
        <x:v>CASH_MANAGEMENT|TERM_DEPOSIT|WORKING_CAPITAL_LOAN</x:v>
      </x:c>
      <x:c r="AO1995" s="25" t="str">
        <x:v>2025-10-25</x:v>
      </x:c>
      <x:c r="AP1995" s="25" t="n">
        <x:v>2</x:v>
      </x:c>
      <x:c r="AQ1995" s="25" t="n">
        <x:v>299</x:v>
      </x:c>
      <x:c r="AR1995" s="25" t="n">
        <x:v>67.5</x:v>
      </x:c>
      <x:c r="AS1995" s="30" t="n">
        <x:v>1</x:v>
      </x:c>
      <x:c r="AT1995" s="25" t="n">
        <x:v>127</x:v>
      </x:c>
    </x:row>
    <x:row r="1996">
      <x:c r="A1996" s="25" t="str">
        <x:v>SME001992</x:v>
      </x:c>
      <x:c r="B1996" s="25" t="str">
        <x:v>Synthetic SME 001992</x:v>
      </x:c>
      <x:c r="C1996" s="25" t="str">
        <x:v>RM008</x:v>
      </x:c>
      <x:c r="D1996" s="25" t="str">
        <x:v>Marmara</x:v>
      </x:c>
      <x:c r="E1996" s="25" t="str">
        <x:v>Wholesale Trade</x:v>
      </x:c>
      <x:c r="F1996" s="25" t="str">
        <x:v>MICRO</x:v>
      </x:c>
      <x:c r="G1996" s="25" t="str">
        <x:v>LIMITED</x:v>
      </x:c>
      <x:c r="H1996" s="25" t="str">
        <x:v>2025-03-21</x:v>
      </x:c>
      <x:c r="I1996" s="25" t="n">
        <x:v>16</x:v>
      </x:c>
      <x:c r="J1996" s="28" t="n">
        <x:v>16865826.69</x:v>
      </x:c>
      <x:c r="K1996" s="25" t="n">
        <x:v>6</x:v>
      </x:c>
      <x:c r="L1996" s="26" t="b">
        <x:v>0</x:v>
      </x:c>
      <x:c r="M1996" s="26" t="b">
        <x:v>1</x:v>
      </x:c>
      <x:c r="N1996" s="25" t="n">
        <x:v>55.5</x:v>
      </x:c>
      <x:c r="O1996" s="26" t="b">
        <x:v>1</x:v>
      </x:c>
      <x:c r="P1996" s="25" t="str">
        <x:v>RM_CALL</x:v>
      </x:c>
      <x:c r="Q1996" s="25" t="str">
        <x:v>DERIVED_ANALYTICS</x:v>
      </x:c>
      <x:c r="R1996" s="30" t="n">
        <x:v>0.08857</x:v>
      </x:c>
      <x:c r="S1996" s="25" t="str">
        <x:v>R05</x:v>
      </x:c>
      <x:c r="T1996" s="25" t="n">
        <x:v>5</x:v>
      </x:c>
      <x:c r="U1996" s="25" t="n">
        <x:v>1</x:v>
      </x:c>
      <x:c r="V1996" s="25" t="str">
        <x:v>2026-01-19</x:v>
      </x:c>
      <x:c r="W1996" s="25" t="str">
        <x:v>NONE</x:v>
      </x:c>
      <x:c r="X1996" s="26" t="b">
        <x:v>1</x:v>
      </x:c>
      <x:c r="Y1996" s="26" t="b">
        <x:v>1</x:v>
      </x:c>
      <x:c r="Z1996" s="25" t="str">
        <x:v>CONTROLLED_SYNTHETIC</x:v>
      </x:c>
      <x:c r="AA1996" s="28" t="n">
        <x:v>8675827.8</x:v>
      </x:c>
      <x:c r="AB1996" s="28" t="n">
        <x:v>8100535.82</x:v>
      </x:c>
      <x:c r="AC1996" s="28" t="n">
        <x:v>302457.81</x:v>
      </x:c>
      <x:c r="AD1996" s="28" t="n">
        <x:v>1376808.25</x:v>
      </x:c>
      <x:c r="AE1996" s="28" t="n">
        <x:v>0</x:v>
      </x:c>
      <x:c r="AF1996" s="28" t="n">
        <x:v>1633885.31</x:v>
      </x:c>
      <x:c r="AG1996" s="28" t="n">
        <x:v>967137.38</x:v>
      </x:c>
      <x:c r="AH1996" s="28" t="n">
        <x:v>337270.571667</x:v>
      </x:c>
      <x:c r="AI1996" s="28" t="n">
        <x:v>975797.151667</x:v>
      </x:c>
      <x:c r="AJ1996" s="25" t="n">
        <x:v>480</x:v>
      </x:c>
      <x:c r="AK1996" s="25" t="n">
        <x:v>3</x:v>
      </x:c>
      <x:c r="AL1996" s="28" t="n">
        <x:v>3415767</x:v>
      </x:c>
      <x:c r="AM1996" s="28" t="n">
        <x:v>87957.11</x:v>
      </x:c>
      <x:c r="AN1996" s="25" t="str">
        <x:v>POS_MERCHANT_ACQUIRING|TERM_DEPOSIT|WORKING_CAPITAL_LOAN</x:v>
      </x:c>
      <x:c r="AO1996" s="25" t="str">
        <x:v>2026-05-18</x:v>
      </x:c>
      <x:c r="AP1996" s="25" t="n">
        <x:v>4</x:v>
      </x:c>
      <x:c r="AQ1996" s="25" t="n">
        <x:v>94</x:v>
      </x:c>
      <x:c r="AR1996" s="25" t="n">
        <x:v>28.98</x:v>
      </x:c>
      <x:c r="AS1996" s="30" t="n">
        <x:v>0.578645</x:v>
      </x:c>
      <x:c r="AT1996" s="25" t="n">
        <x:v>213</x:v>
      </x:c>
    </x:row>
    <x:row r="1997">
      <x:c r="A1997" s="25" t="str">
        <x:v>SME001993</x:v>
      </x:c>
      <x:c r="B1997" s="25" t="str">
        <x:v>Synthetic SME 001993</x:v>
      </x:c>
      <x:c r="C1997" s="25" t="str">
        <x:v>RM034</x:v>
      </x:c>
      <x:c r="D1997" s="25" t="str">
        <x:v>Aegean</x:v>
      </x:c>
      <x:c r="E1997" s="25" t="str">
        <x:v>Transportation</x:v>
      </x:c>
      <x:c r="F1997" s="25" t="str">
        <x:v>SMALL</x:v>
      </x:c>
      <x:c r="G1997" s="25" t="str">
        <x:v>LIMITED</x:v>
      </x:c>
      <x:c r="H1997" s="25" t="str">
        <x:v>2016-04-12</x:v>
      </x:c>
      <x:c r="I1997" s="25" t="n">
        <x:v>124</x:v>
      </x:c>
      <x:c r="J1997" s="28" t="n">
        <x:v>14269754.54</x:v>
      </x:c>
      <x:c r="K1997" s="25" t="n">
        <x:v>21</x:v>
      </x:c>
      <x:c r="L1997" s="26" t="b">
        <x:v>0</x:v>
      </x:c>
      <x:c r="M1997" s="26" t="b">
        <x:v>1</x:v>
      </x:c>
      <x:c r="N1997" s="25" t="n">
        <x:v>55.88</x:v>
      </x:c>
      <x:c r="O1997" s="26" t="b">
        <x:v>1</x:v>
      </x:c>
      <x:c r="P1997" s="25" t="str">
        <x:v>RM_CALL</x:v>
      </x:c>
      <x:c r="Q1997" s="25" t="str">
        <x:v>DERIVED_ANALYTICS</x:v>
      </x:c>
      <x:c r="R1997" s="30" t="n">
        <x:v>0.070188</x:v>
      </x:c>
      <x:c r="S1997" s="25" t="str">
        <x:v>R05</x:v>
      </x:c>
      <x:c r="T1997" s="25" t="n">
        <x:v>0</x:v>
      </x:c>
      <x:c r="U1997" s="25" t="n">
        <x:v>1</x:v>
      </x:c>
      <x:c r="V1997" s="25" t="str">
        <x:v>2027-01-10</x:v>
      </x:c>
      <x:c r="W1997" s="25" t="str">
        <x:v>NONE</x:v>
      </x:c>
      <x:c r="X1997" s="26" t="b">
        <x:v>1</x:v>
      </x:c>
      <x:c r="Y1997" s="26" t="b">
        <x:v>1</x:v>
      </x:c>
      <x:c r="Z1997" s="25" t="str">
        <x:v>CONTROLLED_SYNTHETIC</x:v>
      </x:c>
      <x:c r="AA1997" s="28" t="n">
        <x:v>7973668.19</x:v>
      </x:c>
      <x:c r="AB1997" s="28" t="n">
        <x:v>7381315.01</x:v>
      </x:c>
      <x:c r="AC1997" s="28" t="n">
        <x:v>439381.34</x:v>
      </x:c>
      <x:c r="AD1997" s="28" t="n">
        <x:v>4527180.41</x:v>
      </x:c>
      <x:c r="AE1997" s="28" t="n">
        <x:v>0</x:v>
      </x:c>
      <x:c r="AF1997" s="28" t="n">
        <x:v>1854654.03</x:v>
      </x:c>
      <x:c r="AG1997" s="28" t="n">
        <x:v>1227124.51</x:v>
      </x:c>
      <x:c r="AH1997" s="28" t="n">
        <x:v>299077.52</x:v>
      </x:c>
      <x:c r="AI1997" s="28" t="n">
        <x:v>618564.618333</x:v>
      </x:c>
      <x:c r="AJ1997" s="25" t="n">
        <x:v>475</x:v>
      </x:c>
      <x:c r="AK1997" s="25" t="n">
        <x:v>2</x:v>
      </x:c>
      <x:c r="AL1997" s="28" t="n">
        <x:v>2671856.24</x:v>
      </x:c>
      <x:c r="AM1997" s="28" t="n">
        <x:v>120962.89</x:v>
      </x:c>
      <x:c r="AN1997" s="25" t="str">
        <x:v>FX_RISK_MANAGEMENT|POS_MERCHANT_ACQUIRING</x:v>
      </x:c>
      <x:c r="AO1997" s="25" t="str">
        <x:v>2026-08-06</x:v>
      </x:c>
      <x:c r="AP1997" s="25" t="n">
        <x:v>5</x:v>
      </x:c>
      <x:c r="AQ1997" s="25" t="n">
        <x:v>14</x:v>
      </x:c>
      <x:c r="AR1997" s="25" t="n">
        <x:v>38.24</x:v>
      </x:c>
      <x:c r="AS1997" s="30" t="n">
        <x:v>0.534969</x:v>
      </x:c>
      <x:c r="AT1997" s="25" t="n">
        <x:v>0</x:v>
      </x:c>
    </x:row>
    <x:row r="1998">
      <x:c r="A1998" s="25" t="str">
        <x:v>SME001994</x:v>
      </x:c>
      <x:c r="B1998" s="25" t="str">
        <x:v>Synthetic SME 001994</x:v>
      </x:c>
      <x:c r="C1998" s="25" t="str">
        <x:v>RM026</x:v>
      </x:c>
      <x:c r="D1998" s="25" t="str">
        <x:v>Black Sea</x:v>
      </x:c>
      <x:c r="E1998" s="25" t="str">
        <x:v>Transportation</x:v>
      </x:c>
      <x:c r="F1998" s="25" t="str">
        <x:v>SMALL</x:v>
      </x:c>
      <x:c r="G1998" s="25" t="str">
        <x:v>LIMITED</x:v>
      </x:c>
      <x:c r="H1998" s="25" t="str">
        <x:v>2016-03-22</x:v>
      </x:c>
      <x:c r="I1998" s="25" t="n">
        <x:v>124</x:v>
      </x:c>
      <x:c r="J1998" s="28" t="n">
        <x:v>32857329.84</x:v>
      </x:c>
      <x:c r="K1998" s="25" t="n">
        <x:v>40</x:v>
      </x:c>
      <x:c r="L1998" s="26" t="b">
        <x:v>0</x:v>
      </x:c>
      <x:c r="M1998" s="26" t="b">
        <x:v>0</x:v>
      </x:c>
      <x:c r="N1998" s="25" t="n">
        <x:v>51.43</x:v>
      </x:c>
      <x:c r="O1998" s="26" t="b">
        <x:v>1</x:v>
      </x:c>
      <x:c r="P1998" s="25" t="str">
        <x:v>BRANCH</x:v>
      </x:c>
      <x:c r="Q1998" s="25" t="str">
        <x:v>DERIVED_ANALYTICS</x:v>
      </x:c>
      <x:c r="R1998" s="30" t="n">
        <x:v>0.038555</x:v>
      </x:c>
      <x:c r="S1998" s="25" t="str">
        <x:v>R03</x:v>
      </x:c>
      <x:c r="T1998" s="25" t="n">
        <x:v>0</x:v>
      </x:c>
      <x:c r="U1998" s="25" t="n">
        <x:v>1</x:v>
      </x:c>
      <x:c r="V1998" s="25" t="str">
        <x:v>2026-02-24</x:v>
      </x:c>
      <x:c r="W1998" s="25" t="str">
        <x:v>NONE</x:v>
      </x:c>
      <x:c r="X1998" s="26" t="b">
        <x:v>1</x:v>
      </x:c>
      <x:c r="Y1998" s="26" t="b">
        <x:v>1</x:v>
      </x:c>
      <x:c r="Z1998" s="25" t="str">
        <x:v>CONTROLLED_SYNTHETIC</x:v>
      </x:c>
      <x:c r="AA1998" s="28" t="n">
        <x:v>18488914.58</x:v>
      </x:c>
      <x:c r="AB1998" s="28" t="n">
        <x:v>16206550.12</x:v>
      </x:c>
      <x:c r="AC1998" s="28" t="n">
        <x:v>938945.99</x:v>
      </x:c>
      <x:c r="AD1998" s="28" t="n">
        <x:v>8498446.41</x:v>
      </x:c>
      <x:c r="AE1998" s="28" t="n">
        <x:v>0</x:v>
      </x:c>
      <x:c r="AF1998" s="28" t="n">
        <x:v>0</x:v>
      </x:c>
      <x:c r="AG1998" s="28" t="n">
        <x:v>0</x:v>
      </x:c>
      <x:c r="AH1998" s="28" t="n">
        <x:v>745888.238333</x:v>
      </x:c>
      <x:c r="AI1998" s="28" t="n">
        <x:v>1872538.806667</x:v>
      </x:c>
      <x:c r="AJ1998" s="25" t="n">
        <x:v>504</x:v>
      </x:c>
      <x:c r="AK1998" s="25" t="n">
        <x:v>4</x:v>
      </x:c>
      <x:c r="AL1998" s="28" t="n">
        <x:v>46849844.46</x:v>
      </x:c>
      <x:c r="AM1998" s="28" t="n">
        <x:v>2133750.18</x:v>
      </x:c>
      <x:c r="AN1998" s="25" t="str">
        <x:v>CASH_MANAGEMENT|PAYROLL_SERVICES|POS_MERCHANT_ACQUIRING|TERM_DEPOSIT</x:v>
      </x:c>
      <x:c r="AO1998" s="25" t="str">
        <x:v>2026-08-16</x:v>
      </x:c>
      <x:c r="AP1998" s="25" t="n">
        <x:v>4</x:v>
      </x:c>
      <x:c r="AQ1998" s="25" t="n">
        <x:v>4</x:v>
      </x:c>
      <x:c r="AR1998" s="25" t="n">
        <x:v>74</x:v>
      </x:c>
      <x:c r="AS1998" s="30" t="n">
        <x:v>1</x:v>
      </x:c>
      <x:c r="AT1998" s="25" t="n">
        <x:v>177</x:v>
      </x:c>
    </x:row>
    <x:row r="1999">
      <x:c r="A1999" s="25" t="str">
        <x:v>SME001995</x:v>
      </x:c>
      <x:c r="B1999" s="25" t="str">
        <x:v>Synthetic SME 001995</x:v>
      </x:c>
      <x:c r="C1999" s="25" t="str">
        <x:v>RM008</x:v>
      </x:c>
      <x:c r="D1999" s="25" t="str">
        <x:v>Marmara</x:v>
      </x:c>
      <x:c r="E1999" s="25" t="str">
        <x:v>Wholesale Trade</x:v>
      </x:c>
      <x:c r="F1999" s="25" t="str">
        <x:v>MICRO</x:v>
      </x:c>
      <x:c r="G1999" s="25" t="str">
        <x:v>LIMITED</x:v>
      </x:c>
      <x:c r="H1999" s="25" t="str">
        <x:v>2025-11-09</x:v>
      </x:c>
      <x:c r="I1999" s="25" t="n">
        <x:v>9</x:v>
      </x:c>
      <x:c r="J1999" s="28" t="n">
        <x:v>6072312.12</x:v>
      </x:c>
      <x:c r="K1999" s="25" t="n">
        <x:v>2</x:v>
      </x:c>
      <x:c r="L1999" s="26" t="b">
        <x:v>1</x:v>
      </x:c>
      <x:c r="M1999" s="26" t="b">
        <x:v>0</x:v>
      </x:c>
      <x:c r="N1999" s="25" t="n">
        <x:v>50.8</x:v>
      </x:c>
      <x:c r="O1999" s="26" t="b">
        <x:v>1</x:v>
      </x:c>
      <x:c r="P1999" s="25" t="str">
        <x:v>VIDEO_MEETING</x:v>
      </x:c>
      <x:c r="Q1999" s="25" t="str">
        <x:v>DERIVED_ANALYTICS</x:v>
      </x:c>
      <x:c r="R1999" s="30" t="n">
        <x:v>0.0209</x:v>
      </x:c>
      <x:c r="S1999" s="25" t="str">
        <x:v>R02</x:v>
      </x:c>
      <x:c r="T1999" s="25" t="n">
        <x:v>0</x:v>
      </x:c>
      <x:c r="U1999" s="25" t="n">
        <x:v>1</x:v>
      </x:c>
      <x:c r="V1999" s="25" t="str">
        <x:v>2026-09-14</x:v>
      </x:c>
      <x:c r="W1999" s="25" t="str">
        <x:v>NONE</x:v>
      </x:c>
      <x:c r="X1999" s="26" t="b">
        <x:v>1</x:v>
      </x:c>
      <x:c r="Y1999" s="26" t="b">
        <x:v>1</x:v>
      </x:c>
      <x:c r="Z1999" s="25" t="str">
        <x:v>CONTROLLED_SYNTHETIC</x:v>
      </x:c>
      <x:c r="AA1999" s="28" t="n">
        <x:v>3701474.09</x:v>
      </x:c>
      <x:c r="AB1999" s="28" t="n">
        <x:v>3276818.86</x:v>
      </x:c>
      <x:c r="AC1999" s="28" t="n">
        <x:v>166968.08</x:v>
      </x:c>
      <x:c r="AD1999" s="28" t="n">
        <x:v>444122.07</x:v>
      </x:c>
      <x:c r="AE1999" s="28" t="n">
        <x:v>1090008.01</x:v>
      </x:c>
      <x:c r="AF1999" s="28" t="n">
        <x:v>0</x:v>
      </x:c>
      <x:c r="AG1999" s="28" t="n">
        <x:v>613346.86</x:v>
      </x:c>
      <x:c r="AH1999" s="28" t="n">
        <x:v>127881.405</x:v>
      </x:c>
      <x:c r="AI1999" s="28" t="n">
        <x:v>359150.688333</x:v>
      </x:c>
      <x:c r="AJ1999" s="25" t="n">
        <x:v>421</x:v>
      </x:c>
      <x:c r="AK1999" s="25" t="n">
        <x:v>3</x:v>
      </x:c>
      <x:c r="AL1999" s="28" t="n">
        <x:v>1939396.34</x:v>
      </x:c>
      <x:c r="AM1999" s="28" t="n">
        <x:v>61211.66</x:v>
      </x:c>
      <x:c r="AN1999" s="25" t="str">
        <x:v>BUSINESS_CREDIT_CARD|POS_MERCHANT_ACQUIRING|WORKING_CAPITAL_LOAN</x:v>
      </x:c>
      <x:c r="AO1999" s="25" t="str">
        <x:v>2026-02-09</x:v>
      </x:c>
      <x:c r="AP1999" s="25" t="n">
        <x:v>2</x:v>
      </x:c>
      <x:c r="AQ1999" s="25" t="n">
        <x:v>192</x:v>
      </x:c>
      <x:c r="AR1999" s="25" t="n">
        <x:v>30.59</x:v>
      </x:c>
      <x:c r="AS1999" s="30" t="n">
        <x:v>0.912524</x:v>
      </x:c>
      <x:c r="AT1999" s="25" t="n">
        <x:v>0</x:v>
      </x:c>
    </x:row>
    <x:row r="2000">
      <x:c r="A2000" s="25" t="str">
        <x:v>SME001996</x:v>
      </x:c>
      <x:c r="B2000" s="25" t="str">
        <x:v>Synthetic SME 001996</x:v>
      </x:c>
      <x:c r="C2000" s="25" t="str">
        <x:v>RM029</x:v>
      </x:c>
      <x:c r="D2000" s="25" t="str">
        <x:v>Marmara</x:v>
      </x:c>
      <x:c r="E2000" s="25" t="str">
        <x:v>Professional Services</x:v>
      </x:c>
      <x:c r="F2000" s="25" t="str">
        <x:v>MICRO</x:v>
      </x:c>
      <x:c r="G2000" s="25" t="str">
        <x:v>SOLE_PROPRIETOR</x:v>
      </x:c>
      <x:c r="H2000" s="25" t="str">
        <x:v>2018-04-08</x:v>
      </x:c>
      <x:c r="I2000" s="25" t="n">
        <x:v>100</x:v>
      </x:c>
      <x:c r="J2000" s="28" t="n">
        <x:v>66003087.7</x:v>
      </x:c>
      <x:c r="K2000" s="25" t="n">
        <x:v>5</x:v>
      </x:c>
      <x:c r="L2000" s="26" t="b">
        <x:v>0</x:v>
      </x:c>
      <x:c r="M2000" s="26" t="b">
        <x:v>0</x:v>
      </x:c>
      <x:c r="N2000" s="25" t="n">
        <x:v>37.68</x:v>
      </x:c>
      <x:c r="O2000" s="26" t="b">
        <x:v>0</x:v>
      </x:c>
      <x:c r="P2000" s="25" t="str">
        <x:v>BRANCH</x:v>
      </x:c>
      <x:c r="Q2000" s="25" t="str">
        <x:v>DERIVED_ANALYTICS</x:v>
      </x:c>
      <x:c r="R2000" s="30" t="n">
        <x:v>0.031193</x:v>
      </x:c>
      <x:c r="S2000" s="25" t="str">
        <x:v>R03</x:v>
      </x:c>
      <x:c r="T2000" s="25" t="n">
        <x:v>0</x:v>
      </x:c>
      <x:c r="U2000" s="25" t="n">
        <x:v>1</x:v>
      </x:c>
      <x:c r="V2000" s="25" t="str">
        <x:v>2027-08-09</x:v>
      </x:c>
      <x:c r="W2000" s="25" t="str">
        <x:v>NONE</x:v>
      </x:c>
      <x:c r="X2000" s="26" t="b">
        <x:v>1</x:v>
      </x:c>
      <x:c r="Y2000" s="26" t="b">
        <x:v>1</x:v>
      </x:c>
      <x:c r="Z2000" s="25" t="str">
        <x:v>CONTROLLED_SYNTHETIC</x:v>
      </x:c>
      <x:c r="AA2000" s="28" t="n">
        <x:v>34517638.62</x:v>
      </x:c>
      <x:c r="AB2000" s="28" t="n">
        <x:v>29716030.8</x:v>
      </x:c>
      <x:c r="AC2000" s="28" t="n">
        <x:v>1169513.78</x:v>
      </x:c>
      <x:c r="AD2000" s="28" t="n">
        <x:v>1070061.42</x:v>
      </x:c>
      <x:c r="AE2000" s="28" t="n">
        <x:v>0</x:v>
      </x:c>
      <x:c r="AF2000" s="28" t="n">
        <x:v>0</x:v>
      </x:c>
      <x:c r="AG2000" s="28" t="n">
        <x:v>0</x:v>
      </x:c>
      <x:c r="AH2000" s="28" t="n">
        <x:v>991879.615</x:v>
      </x:c>
      <x:c r="AI2000" s="28" t="n">
        <x:v>3252240.031667</x:v>
      </x:c>
      <x:c r="AJ2000" s="25" t="n">
        <x:v>357</x:v>
      </x:c>
      <x:c r="AK2000" s="25" t="n">
        <x:v>1</x:v>
      </x:c>
      <x:c r="AL2000" s="28" t="n">
        <x:v>882685.53</x:v>
      </x:c>
      <x:c r="AM2000" s="28" t="n">
        <x:v>33417.03</x:v>
      </x:c>
      <x:c r="AN2000" s="25" t="str">
        <x:v>BUSINESS_CREDIT_CARD</x:v>
      </x:c>
      <x:c r="AO2000" s="25" t="str">
        <x:v>2025-11-21</x:v>
      </x:c>
      <x:c r="AP2000" s="25" t="n">
        <x:v>1</x:v>
      </x:c>
      <x:c r="AQ2000" s="25" t="n">
        <x:v>272</x:v>
      </x:c>
      <x:c r="AR2000" s="25" t="n">
        <x:v>26.87</x:v>
      </x:c>
      <x:c r="AS2000" s="30" t="n">
        <x:v>0.03821</x:v>
      </x:c>
      <x:c r="AT2000" s="25" t="n">
        <x:v>0</x:v>
      </x:c>
    </x:row>
    <x:row r="2001">
      <x:c r="A2001" s="25" t="str">
        <x:v>SME001997</x:v>
      </x:c>
      <x:c r="B2001" s="25" t="str">
        <x:v>Synthetic SME 001997</x:v>
      </x:c>
      <x:c r="C2001" s="25" t="str">
        <x:v>RM039</x:v>
      </x:c>
      <x:c r="D2001" s="25" t="str">
        <x:v>Eastern</x:v>
      </x:c>
      <x:c r="E2001" s="25" t="str">
        <x:v>Technology</x:v>
      </x:c>
      <x:c r="F2001" s="25" t="str">
        <x:v>MICRO</x:v>
      </x:c>
      <x:c r="G2001" s="25" t="str">
        <x:v>LIMITED</x:v>
      </x:c>
      <x:c r="H2001" s="25" t="str">
        <x:v>2025-10-03</x:v>
      </x:c>
      <x:c r="I2001" s="25" t="n">
        <x:v>10</x:v>
      </x:c>
      <x:c r="J2001" s="28" t="n">
        <x:v>3672186.22</x:v>
      </x:c>
      <x:c r="K2001" s="25" t="n">
        <x:v>9</x:v>
      </x:c>
      <x:c r="L2001" s="26" t="b">
        <x:v>0</x:v>
      </x:c>
      <x:c r="M2001" s="26" t="b">
        <x:v>0</x:v>
      </x:c>
      <x:c r="N2001" s="25" t="n">
        <x:v>78.07</x:v>
      </x:c>
      <x:c r="O2001" s="26" t="b">
        <x:v>1</x:v>
      </x:c>
      <x:c r="P2001" s="25" t="str">
        <x:v>VIDEO_MEETING</x:v>
      </x:c>
      <x:c r="Q2001" s="25" t="str">
        <x:v>DERIVED_ANALYTICS</x:v>
      </x:c>
      <x:c r="R2001" s="30" t="n">
        <x:v>0.051406</x:v>
      </x:c>
      <x:c r="S2001" s="25" t="str">
        <x:v>R04</x:v>
      </x:c>
      <x:c r="T2001" s="25" t="n">
        <x:v>0</x:v>
      </x:c>
      <x:c r="U2001" s="25" t="n">
        <x:v>1</x:v>
      </x:c>
      <x:c r="V2001" s="25" t="str">
        <x:v>2027-09-29</x:v>
      </x:c>
      <x:c r="W2001" s="25" t="str">
        <x:v>NONE</x:v>
      </x:c>
      <x:c r="X2001" s="26" t="b">
        <x:v>1</x:v>
      </x:c>
      <x:c r="Y2001" s="26" t="b">
        <x:v>1</x:v>
      </x:c>
      <x:c r="Z2001" s="25" t="str">
        <x:v>CONTROLLED_SYNTHETIC</x:v>
      </x:c>
      <x:c r="AA2001" s="28" t="n">
        <x:v>1863204.96</x:v>
      </x:c>
      <x:c r="AB2001" s="28" t="n">
        <x:v>1537685.04</x:v>
      </x:c>
      <x:c r="AC2001" s="28" t="n">
        <x:v>112144.5</x:v>
      </x:c>
      <x:c r="AD2001" s="28" t="n">
        <x:v>2154610.95</x:v>
      </x:c>
      <x:c r="AE2001" s="28" t="n">
        <x:v>0</x:v>
      </x:c>
      <x:c r="AF2001" s="28" t="n">
        <x:v>0</x:v>
      </x:c>
      <x:c r="AG2001" s="28" t="n">
        <x:v>0</x:v>
      </x:c>
      <x:c r="AH2001" s="28" t="n">
        <x:v>40399.526667</x:v>
      </x:c>
      <x:c r="AI2001" s="28" t="n">
        <x:v>208750.946667</x:v>
      </x:c>
      <x:c r="AJ2001" s="25" t="n">
        <x:v>731</x:v>
      </x:c>
      <x:c r="AK2001" s="25" t="n">
        <x:v>4</x:v>
      </x:c>
      <x:c r="AL2001" s="28" t="n">
        <x:v>7646526.09</x:v>
      </x:c>
      <x:c r="AM2001" s="28" t="n">
        <x:v>370835.92</x:v>
      </x:c>
      <x:c r="AN2001" s="25" t="str">
        <x:v>CASH_MANAGEMENT|PAYROLL_SERVICES|POS_MERCHANT_ACQUIRING|WORKING_CAPITAL_LOAN</x:v>
      </x:c>
      <x:c r="AO2001" s="25" t="str">
        <x:v>2026-02-22</x:v>
      </x:c>
      <x:c r="AP2001" s="25" t="n">
        <x:v>5</x:v>
      </x:c>
      <x:c r="AQ2001" s="25" t="n">
        <x:v>179</x:v>
      </x:c>
      <x:c r="AR2001" s="25" t="n">
        <x:v>56.38</x:v>
      </x:c>
      <x:c r="AS2001" s="30" t="n">
        <x:v>1</x:v>
      </x:c>
      <x:c r="AT2001" s="25" t="n">
        <x:v>0</x:v>
      </x:c>
    </x:row>
    <x:row r="2002">
      <x:c r="A2002" s="25" t="str">
        <x:v>SME001998</x:v>
      </x:c>
      <x:c r="B2002" s="25" t="str">
        <x:v>Synthetic SME 001998</x:v>
      </x:c>
      <x:c r="C2002" s="25" t="str">
        <x:v>RM018</x:v>
      </x:c>
      <x:c r="D2002" s="25" t="str">
        <x:v>Mediterranean</x:v>
      </x:c>
      <x:c r="E2002" s="25" t="str">
        <x:v>Construction</x:v>
      </x:c>
      <x:c r="F2002" s="25" t="str">
        <x:v>MEDIUM</x:v>
      </x:c>
      <x:c r="G2002" s="25" t="str">
        <x:v>JOINT_STOCK</x:v>
      </x:c>
      <x:c r="H2002" s="25" t="str">
        <x:v>2015-09-30</x:v>
      </x:c>
      <x:c r="I2002" s="25" t="n">
        <x:v>130</x:v>
      </x:c>
      <x:c r="J2002" s="28" t="n">
        <x:v>144797172.31</x:v>
      </x:c>
      <x:c r="K2002" s="25" t="n">
        <x:v>80</x:v>
      </x:c>
      <x:c r="L2002" s="26" t="b">
        <x:v>0</x:v>
      </x:c>
      <x:c r="M2002" s="26" t="b">
        <x:v>0</x:v>
      </x:c>
      <x:c r="N2002" s="25" t="n">
        <x:v>43.94</x:v>
      </x:c>
      <x:c r="O2002" s="26" t="b">
        <x:v>1</x:v>
      </x:c>
      <x:c r="P2002" s="25" t="str">
        <x:v>RM_CALL</x:v>
      </x:c>
      <x:c r="Q2002" s="25" t="str">
        <x:v>DERIVED_ANALYTICS</x:v>
      </x:c>
      <x:c r="R2002" s="30" t="n">
        <x:v>0.032625</x:v>
      </x:c>
      <x:c r="S2002" s="25" t="str">
        <x:v>R03</x:v>
      </x:c>
      <x:c r="T2002" s="25" t="n">
        <x:v>0</x:v>
      </x:c>
      <x:c r="U2002" s="25" t="n">
        <x:v>1</x:v>
      </x:c>
      <x:c r="V2002" s="25" t="str">
        <x:v>2026-04-13</x:v>
      </x:c>
      <x:c r="W2002" s="25" t="str">
        <x:v>NONE</x:v>
      </x:c>
      <x:c r="X2002" s="26" t="b">
        <x:v>1</x:v>
      </x:c>
      <x:c r="Y2002" s="26" t="b">
        <x:v>0</x:v>
      </x:c>
      <x:c r="Z2002" s="25" t="str">
        <x:v>CONTROLLED_SYNTHETIC</x:v>
      </x:c>
      <x:c r="AA2002" s="28" t="n">
        <x:v>68650727.14</x:v>
      </x:c>
      <x:c r="AB2002" s="28" t="n">
        <x:v>59526059.14</x:v>
      </x:c>
      <x:c r="AC2002" s="28" t="n">
        <x:v>3477684.09</x:v>
      </x:c>
      <x:c r="AD2002" s="28" t="n">
        <x:v>19156573.28</x:v>
      </x:c>
      <x:c r="AE2002" s="28" t="n">
        <x:v>0</x:v>
      </x:c>
      <x:c r="AF2002" s="28" t="n">
        <x:v>0</x:v>
      </x:c>
      <x:c r="AG2002" s="28" t="n">
        <x:v>0</x:v>
      </x:c>
      <x:c r="AH2002" s="28" t="n">
        <x:v>3172252.045</x:v>
      </x:c>
      <x:c r="AI2002" s="28" t="n">
        <x:v>8160976.178333</x:v>
      </x:c>
      <x:c r="AJ2002" s="25" t="n">
        <x:v>391</x:v>
      </x:c>
      <x:c r="AK2002" s="25" t="n">
        <x:v>3</x:v>
      </x:c>
      <x:c r="AL2002" s="28" t="n">
        <x:v>156228177.12</x:v>
      </x:c>
      <x:c r="AM2002" s="28" t="n">
        <x:v>3917594.55</x:v>
      </x:c>
      <x:c r="AN2002" s="25" t="str">
        <x:v>CASH_MANAGEMENT|PAYROLL_SERVICES|POS_MERCHANT_ACQUIRING</x:v>
      </x:c>
      <x:c r="AO2002" s="25" t="str">
        <x:v>2026-03-17</x:v>
      </x:c>
      <x:c r="AP2002" s="25" t="n">
        <x:v>4</x:v>
      </x:c>
      <x:c r="AQ2002" s="25" t="n">
        <x:v>156</x:v>
      </x:c>
      <x:c r="AR2002" s="25" t="n">
        <x:v>67.5</x:v>
      </x:c>
      <x:c r="AS2002" s="30" t="n">
        <x:v>1</x:v>
      </x:c>
      <x:c r="AT2002" s="25" t="n">
        <x:v>129</x:v>
      </x:c>
    </x:row>
    <x:row r="2003">
      <x:c r="A2003" s="25" t="str">
        <x:v>SME001999</x:v>
      </x:c>
      <x:c r="B2003" s="25" t="str">
        <x:v>Synthetic SME 001999</x:v>
      </x:c>
      <x:c r="C2003" s="25" t="str">
        <x:v>RM035</x:v>
      </x:c>
      <x:c r="D2003" s="25" t="str">
        <x:v>Central Anatolia</x:v>
      </x:c>
      <x:c r="E2003" s="25" t="str">
        <x:v>Hospitality</x:v>
      </x:c>
      <x:c r="F2003" s="25" t="str">
        <x:v>SMALL</x:v>
      </x:c>
      <x:c r="G2003" s="25" t="str">
        <x:v>LIMITED</x:v>
      </x:c>
      <x:c r="H2003" s="25" t="str">
        <x:v>2018-02-12</x:v>
      </x:c>
      <x:c r="I2003" s="25" t="n">
        <x:v>102</x:v>
      </x:c>
      <x:c r="J2003" s="28" t="n">
        <x:v>20883592.23</x:v>
      </x:c>
      <x:c r="K2003" s="25" t="n">
        <x:v>49</x:v>
      </x:c>
      <x:c r="L2003" s="26" t="b">
        <x:v>0</x:v>
      </x:c>
      <x:c r="M2003" s="26" t="b">
        <x:v>0</x:v>
      </x:c>
      <x:c r="N2003" s="25" t="n">
        <x:v>72.44</x:v>
      </x:c>
      <x:c r="O2003" s="26" t="b">
        <x:v>1</x:v>
      </x:c>
      <x:c r="P2003" s="25" t="str">
        <x:v>SECURE_MESSAGE</x:v>
      </x:c>
      <x:c r="Q2003" s="25" t="str">
        <x:v>DERIVED_ANALYTICS</x:v>
      </x:c>
      <x:c r="R2003" s="30" t="n">
        <x:v>0.028749</x:v>
      </x:c>
      <x:c r="S2003" s="25" t="str">
        <x:v>R03</x:v>
      </x:c>
      <x:c r="T2003" s="25" t="n">
        <x:v>5</x:v>
      </x:c>
      <x:c r="U2003" s="25" t="n">
        <x:v>1</x:v>
      </x:c>
      <x:c r="V2003" s="25" t="str">
        <x:v>2026-09-29</x:v>
      </x:c>
      <x:c r="W2003" s="25" t="str">
        <x:v>NONE</x:v>
      </x:c>
      <x:c r="X2003" s="26" t="b">
        <x:v>1</x:v>
      </x:c>
      <x:c r="Y2003" s="26" t="b">
        <x:v>1</x:v>
      </x:c>
      <x:c r="Z2003" s="25" t="str">
        <x:v>CONTROLLED_SYNTHETIC</x:v>
      </x:c>
      <x:c r="AA2003" s="28" t="n">
        <x:v>10030387.21</x:v>
      </x:c>
      <x:c r="AB2003" s="28" t="n">
        <x:v>8964002.1</x:v>
      </x:c>
      <x:c r="AC2003" s="28" t="n">
        <x:v>5774268.83</x:v>
      </x:c>
      <x:c r="AD2003" s="28" t="n">
        <x:v>10479516.11</x:v>
      </x:c>
      <x:c r="AE2003" s="28" t="n">
        <x:v>0</x:v>
      </x:c>
      <x:c r="AF2003" s="28" t="n">
        <x:v>0</x:v>
      </x:c>
      <x:c r="AG2003" s="28" t="n">
        <x:v>0</x:v>
      </x:c>
      <x:c r="AH2003" s="28" t="n">
        <x:v>365144.383333</x:v>
      </x:c>
      <x:c r="AI2003" s="28" t="n">
        <x:v>824930.095</x:v>
      </x:c>
      <x:c r="AJ2003" s="25" t="n">
        <x:v>588</x:v>
      </x:c>
      <x:c r="AK2003" s="25" t="n">
        <x:v>0</x:v>
      </x:c>
      <x:c r="AL2003" s="28" t="n">
        <x:v>0</x:v>
      </x:c>
      <x:c r="AM2003" s="28" t="n">
        <x:v>0</x:v>
      </x:c>
      <x:c r="AN2003" s="25"/>
      <x:c r="AO2003" s="25" t="str">
        <x:v>2026-06-10</x:v>
      </x:c>
      <x:c r="AP2003" s="25" t="n">
        <x:v>5</x:v>
      </x:c>
      <x:c r="AQ2003" s="25" t="n">
        <x:v>71</x:v>
      </x:c>
      <x:c r="AR2003" s="25" t="n">
        <x:v>20</x:v>
      </x:c>
      <x:c r="AS2003" s="30" t="n">
        <x:v>0</x:v>
      </x:c>
      <x:c r="AT2003" s="25" t="n">
        <x:v>0</x:v>
      </x:c>
    </x:row>
    <x:row r="2004">
      <x:c r="A2004" s="25" t="str">
        <x:v>SME002000</x:v>
      </x:c>
      <x:c r="B2004" s="25" t="str">
        <x:v>Synthetic SME 002000</x:v>
      </x:c>
      <x:c r="C2004" s="25" t="str">
        <x:v>RM010</x:v>
      </x:c>
      <x:c r="D2004" s="25" t="str">
        <x:v>Central Anatolia</x:v>
      </x:c>
      <x:c r="E2004" s="25" t="str">
        <x:v>Agriculture</x:v>
      </x:c>
      <x:c r="F2004" s="25" t="str">
        <x:v>MICRO</x:v>
      </x:c>
      <x:c r="G2004" s="25" t="str">
        <x:v>LIMITED</x:v>
      </x:c>
      <x:c r="H2004" s="25" t="str">
        <x:v>2015-12-28</x:v>
      </x:c>
      <x:c r="I2004" s="25" t="n">
        <x:v>127</x:v>
      </x:c>
      <x:c r="J2004" s="28" t="n">
        <x:v>5514523.4</x:v>
      </x:c>
      <x:c r="K2004" s="25" t="n">
        <x:v>9</x:v>
      </x:c>
      <x:c r="L2004" s="26" t="b">
        <x:v>0</x:v>
      </x:c>
      <x:c r="M2004" s="26" t="b">
        <x:v>0</x:v>
      </x:c>
      <x:c r="N2004" s="25" t="n">
        <x:v>61.02</x:v>
      </x:c>
      <x:c r="O2004" s="26" t="b">
        <x:v>1</x:v>
      </x:c>
      <x:c r="P2004" s="25" t="str">
        <x:v>RM_CALL</x:v>
      </x:c>
      <x:c r="Q2004" s="25" t="str">
        <x:v>DERIVED_ANALYTICS</x:v>
      </x:c>
      <x:c r="R2004" s="30" t="n">
        <x:v>0.044949</x:v>
      </x:c>
      <x:c r="S2004" s="25" t="str">
        <x:v>R03</x:v>
      </x:c>
      <x:c r="T2004" s="25" t="n">
        <x:v>0</x:v>
      </x:c>
      <x:c r="U2004" s="25" t="n">
        <x:v>1</x:v>
      </x:c>
      <x:c r="V2004" s="25" t="str">
        <x:v>2026-02-14</x:v>
      </x:c>
      <x:c r="W2004" s="25" t="str">
        <x:v>NONE</x:v>
      </x:c>
      <x:c r="X2004" s="26" t="b">
        <x:v>1</x:v>
      </x:c>
      <x:c r="Y2004" s="26" t="b">
        <x:v>1</x:v>
      </x:c>
      <x:c r="Z2004" s="25" t="str">
        <x:v>CONTROLLED_SYNTHETIC</x:v>
      </x:c>
      <x:c r="AA2004" s="28" t="n">
        <x:v>2994842.39</x:v>
      </x:c>
      <x:c r="AB2004" s="28" t="n">
        <x:v>2768354.67</x:v>
      </x:c>
      <x:c r="AC2004" s="28" t="n">
        <x:v>112224.26</x:v>
      </x:c>
      <x:c r="AD2004" s="28" t="n">
        <x:v>1881817.16</x:v>
      </x:c>
      <x:c r="AE2004" s="28" t="n">
        <x:v>0</x:v>
      </x:c>
      <x:c r="AF2004" s="28" t="n">
        <x:v>0</x:v>
      </x:c>
      <x:c r="AG2004" s="28" t="n">
        <x:v>0</x:v>
      </x:c>
      <x:c r="AH2004" s="28" t="n">
        <x:v>108882.323333</x:v>
      </x:c>
      <x:c r="AI2004" s="28" t="n">
        <x:v>302171.155</x:v>
      </x:c>
      <x:c r="AJ2004" s="25" t="n">
        <x:v>618</x:v>
      </x:c>
      <x:c r="AK2004" s="25" t="n">
        <x:v>3</x:v>
      </x:c>
      <x:c r="AL2004" s="28" t="n">
        <x:v>4440211.91</x:v>
      </x:c>
      <x:c r="AM2004" s="28" t="n">
        <x:v>164998.5</x:v>
      </x:c>
      <x:c r="AN2004" s="25" t="str">
        <x:v>FX_RISK_MANAGEMENT|PAYROLL_SERVICES|WORKING_CAPITAL_LOAN</x:v>
      </x:c>
      <x:c r="AO2004" s="25" t="str">
        <x:v>2026-05-10</x:v>
      </x:c>
      <x:c r="AP2004" s="25" t="n">
        <x:v>4</x:v>
      </x:c>
      <x:c r="AQ2004" s="25" t="n">
        <x:v>102</x:v>
      </x:c>
      <x:c r="AR2004" s="25" t="n">
        <x:v>62.05</x:v>
      </x:c>
      <x:c r="AS2004" s="30" t="n">
        <x:v>1</x:v>
      </x:c>
      <x:c r="AT2004" s="25" t="n">
        <x:v>187</x:v>
      </x:c>
    </x:row>
    <x:row r="2005">
      <x:c r="A2005" s="25" t="str">
        <x:v>SME002001</x:v>
      </x:c>
      <x:c r="B2005" s="25" t="str">
        <x:v>Synthetic SME 002001</x:v>
      </x:c>
      <x:c r="C2005" s="25" t="str">
        <x:v>RM008</x:v>
      </x:c>
      <x:c r="D2005" s="25" t="str">
        <x:v>Marmara</x:v>
      </x:c>
      <x:c r="E2005" s="25" t="str">
        <x:v>Transportation</x:v>
      </x:c>
      <x:c r="F2005" s="25" t="str">
        <x:v>SMALL</x:v>
      </x:c>
      <x:c r="G2005" s="25" t="str">
        <x:v>JOINT_STOCK</x:v>
      </x:c>
      <x:c r="H2005" s="25" t="str">
        <x:v>2024-02-01</x:v>
      </x:c>
      <x:c r="I2005" s="25" t="n">
        <x:v>30</x:v>
      </x:c>
      <x:c r="J2005" s="28" t="n">
        <x:v>15863117.49</x:v>
      </x:c>
      <x:c r="K2005" s="25" t="n">
        <x:v>39</x:v>
      </x:c>
      <x:c r="L2005" s="26" t="b">
        <x:v>0</x:v>
      </x:c>
      <x:c r="M2005" s="26" t="b">
        <x:v>0</x:v>
      </x:c>
      <x:c r="N2005" s="25" t="n">
        <x:v>63.59</x:v>
      </x:c>
      <x:c r="O2005" s="26" t="b">
        <x:v>1</x:v>
      </x:c>
      <x:c r="P2005" s="25" t="str">
        <x:v>VIDEO_MEETING</x:v>
      </x:c>
      <x:c r="Q2005" s="25" t="str">
        <x:v>DERIVED_ANALYTICS</x:v>
      </x:c>
      <x:c r="R2005" s="30" t="n">
        <x:v>0.066294</x:v>
      </x:c>
      <x:c r="S2005" s="25" t="str">
        <x:v>R04</x:v>
      </x:c>
      <x:c r="T2005" s="25" t="n">
        <x:v>90</x:v>
      </x:c>
      <x:c r="U2005" s="25" t="n">
        <x:v>3</x:v>
      </x:c>
      <x:c r="V2005" s="25" t="str">
        <x:v>2027-02-25</x:v>
      </x:c>
      <x:c r="W2005" s="25" t="str">
        <x:v>NONE</x:v>
      </x:c>
      <x:c r="X2005" s="26" t="b">
        <x:v>1</x:v>
      </x:c>
      <x:c r="Y2005" s="26" t="b">
        <x:v>1</x:v>
      </x:c>
      <x:c r="Z2005" s="25" t="str">
        <x:v>CONTROLLED_SYNTHETIC</x:v>
      </x:c>
      <x:c r="AA2005" s="28" t="n">
        <x:v>7889320.56</x:v>
      </x:c>
      <x:c r="AB2005" s="28" t="n">
        <x:v>7708657.8</x:v>
      </x:c>
      <x:c r="AC2005" s="28" t="n">
        <x:v>348388.93</x:v>
      </x:c>
      <x:c r="AD2005" s="28" t="n">
        <x:v>8389433.5</x:v>
      </x:c>
      <x:c r="AE2005" s="28" t="n">
        <x:v>0</x:v>
      </x:c>
      <x:c r="AF2005" s="28" t="n">
        <x:v>0</x:v>
      </x:c>
      <x:c r="AG2005" s="28" t="n">
        <x:v>0</x:v>
      </x:c>
      <x:c r="AH2005" s="28" t="n">
        <x:v>251585.643333</x:v>
      </x:c>
      <x:c r="AI2005" s="28" t="n">
        <x:v>1031910.085</x:v>
      </x:c>
      <x:c r="AJ2005" s="25" t="n">
        <x:v>603</x:v>
      </x:c>
      <x:c r="AK2005" s="25" t="n">
        <x:v>1</x:v>
      </x:c>
      <x:c r="AL2005" s="28" t="n">
        <x:v>16663555.36</x:v>
      </x:c>
      <x:c r="AM2005" s="28" t="n">
        <x:v>287492.22</x:v>
      </x:c>
      <x:c r="AN2005" s="25" t="str">
        <x:v>CASH_MANAGEMENT</x:v>
      </x:c>
      <x:c r="AO2005" s="25" t="str">
        <x:v>2026-07-08</x:v>
      </x:c>
      <x:c r="AP2005" s="25" t="n">
        <x:v>4</x:v>
      </x:c>
      <x:c r="AQ2005" s="25" t="n">
        <x:v>43</x:v>
      </x:c>
      <x:c r="AR2005" s="25" t="n">
        <x:v>41.64</x:v>
      </x:c>
      <x:c r="AS2005" s="30" t="n">
        <x:v>1</x:v>
      </x:c>
      <x:c r="AT2005" s="25" t="n">
        <x:v>0</x:v>
      </x:c>
    </x:row>
    <x:row r="2006">
      <x:c r="A2006" s="25" t="str">
        <x:v>SME002002</x:v>
      </x:c>
      <x:c r="B2006" s="25" t="str">
        <x:v>Synthetic SME 002002</x:v>
      </x:c>
      <x:c r="C2006" s="25" t="str">
        <x:v>RM015</x:v>
      </x:c>
      <x:c r="D2006" s="25" t="str">
        <x:v>Marmara</x:v>
      </x:c>
      <x:c r="E2006" s="25" t="str">
        <x:v>Hospitality</x:v>
      </x:c>
      <x:c r="F2006" s="25" t="str">
        <x:v>MICRO</x:v>
      </x:c>
      <x:c r="G2006" s="25" t="str">
        <x:v>LIMITED</x:v>
      </x:c>
      <x:c r="H2006" s="25" t="str">
        <x:v>2019-11-23</x:v>
      </x:c>
      <x:c r="I2006" s="25" t="n">
        <x:v>80</x:v>
      </x:c>
      <x:c r="J2006" s="28" t="n">
        <x:v>9603420.42</x:v>
      </x:c>
      <x:c r="K2006" s="25" t="n">
        <x:v>9</x:v>
      </x:c>
      <x:c r="L2006" s="26" t="b">
        <x:v>0</x:v>
      </x:c>
      <x:c r="M2006" s="26" t="b">
        <x:v>0</x:v>
      </x:c>
      <x:c r="N2006" s="25" t="n">
        <x:v>70.67</x:v>
      </x:c>
      <x:c r="O2006" s="26" t="b">
        <x:v>1</x:v>
      </x:c>
      <x:c r="P2006" s="25" t="str">
        <x:v>RM_CALL</x:v>
      </x:c>
      <x:c r="Q2006" s="25" t="str">
        <x:v>DERIVED_ANALYTICS</x:v>
      </x:c>
      <x:c r="R2006" s="30" t="n">
        <x:v>0.037443</x:v>
      </x:c>
      <x:c r="S2006" s="25" t="str">
        <x:v>R03</x:v>
      </x:c>
      <x:c r="T2006" s="25" t="n">
        <x:v>0</x:v>
      </x:c>
      <x:c r="U2006" s="25" t="n">
        <x:v>1</x:v>
      </x:c>
      <x:c r="V2006" s="25" t="str">
        <x:v>2027-09-25</x:v>
      </x:c>
      <x:c r="W2006" s="25" t="str">
        <x:v>NONE</x:v>
      </x:c>
      <x:c r="X2006" s="26" t="b">
        <x:v>1</x:v>
      </x:c>
      <x:c r="Y2006" s="26" t="b">
        <x:v>1</x:v>
      </x:c>
      <x:c r="Z2006" s="25" t="str">
        <x:v>CONTROLLED_SYNTHETIC</x:v>
      </x:c>
      <x:c r="AA2006" s="28" t="n">
        <x:v>5256795.14</x:v>
      </x:c>
      <x:c r="AB2006" s="28" t="n">
        <x:v>4364212.86</x:v>
      </x:c>
      <x:c r="AC2006" s="28" t="n">
        <x:v>2448556.11</x:v>
      </x:c>
      <x:c r="AD2006" s="28" t="n">
        <x:v>1824293.49</x:v>
      </x:c>
      <x:c r="AE2006" s="28" t="n">
        <x:v>0</x:v>
      </x:c>
      <x:c r="AF2006" s="28" t="n">
        <x:v>0</x:v>
      </x:c>
      <x:c r="AG2006" s="28" t="n">
        <x:v>0</x:v>
      </x:c>
      <x:c r="AH2006" s="28" t="n">
        <x:v>249890.841667</x:v>
      </x:c>
      <x:c r="AI2006" s="28" t="n">
        <x:v>642171.451667</x:v>
      </x:c>
      <x:c r="AJ2006" s="25" t="n">
        <x:v>581</x:v>
      </x:c>
      <x:c r="AK2006" s="25" t="n">
        <x:v>2</x:v>
      </x:c>
      <x:c r="AL2006" s="28" t="n">
        <x:v>3810773.87</x:v>
      </x:c>
      <x:c r="AM2006" s="28" t="n">
        <x:v>63634.3</x:v>
      </x:c>
      <x:c r="AN2006" s="25" t="str">
        <x:v>BUSINESS_CREDIT_CARD|PAYROLL_SERVICES</x:v>
      </x:c>
      <x:c r="AO2006" s="25" t="str">
        <x:v>2026-06-09</x:v>
      </x:c>
      <x:c r="AP2006" s="25" t="n">
        <x:v>1</x:v>
      </x:c>
      <x:c r="AQ2006" s="25" t="n">
        <x:v>72</x:v>
      </x:c>
      <x:c r="AR2006" s="25" t="n">
        <x:v>43.16</x:v>
      </x:c>
      <x:c r="AS2006" s="30" t="n">
        <x:v>1</x:v>
      </x:c>
      <x:c r="AT2006" s="25" t="n">
        <x:v>0</x:v>
      </x:c>
    </x:row>
    <x:row r="2007">
      <x:c r="A2007" s="25" t="str">
        <x:v>SME002003</x:v>
      </x:c>
      <x:c r="B2007" s="25" t="str">
        <x:v>Synthetic SME 002003</x:v>
      </x:c>
      <x:c r="C2007" s="25" t="str">
        <x:v>RM012</x:v>
      </x:c>
      <x:c r="D2007" s="25" t="str">
        <x:v>Central Anatolia</x:v>
      </x:c>
      <x:c r="E2007" s="25" t="str">
        <x:v>Wholesale Trade</x:v>
      </x:c>
      <x:c r="F2007" s="25" t="str">
        <x:v>SMALL</x:v>
      </x:c>
      <x:c r="G2007" s="25" t="str">
        <x:v>LIMITED</x:v>
      </x:c>
      <x:c r="H2007" s="25" t="str">
        <x:v>2021-08-05</x:v>
      </x:c>
      <x:c r="I2007" s="25" t="n">
        <x:v>60</x:v>
      </x:c>
      <x:c r="J2007" s="28" t="n">
        <x:v>42563632.12</x:v>
      </x:c>
      <x:c r="K2007" s="25" t="n">
        <x:v>29</x:v>
      </x:c>
      <x:c r="L2007" s="26" t="b">
        <x:v>0</x:v>
      </x:c>
      <x:c r="M2007" s="26" t="b">
        <x:v>0</x:v>
      </x:c>
      <x:c r="N2007" s="25" t="n">
        <x:v>60.44</x:v>
      </x:c>
      <x:c r="O2007" s="26" t="b">
        <x:v>1</x:v>
      </x:c>
      <x:c r="P2007" s="25" t="str">
        <x:v>VIDEO_MEETING</x:v>
      </x:c>
      <x:c r="Q2007" s="25" t="str">
        <x:v>DERIVED_ANALYTICS</x:v>
      </x:c>
      <x:c r="R2007" s="30" t="n">
        <x:v>0.019103</x:v>
      </x:c>
      <x:c r="S2007" s="25" t="str">
        <x:v>R02</x:v>
      </x:c>
      <x:c r="T2007" s="25" t="n">
        <x:v>90</x:v>
      </x:c>
      <x:c r="U2007" s="25" t="n">
        <x:v>3</x:v>
      </x:c>
      <x:c r="V2007" s="25" t="str">
        <x:v>2027-05-18</x:v>
      </x:c>
      <x:c r="W2007" s="25" t="str">
        <x:v>NONE</x:v>
      </x:c>
      <x:c r="X2007" s="26" t="b">
        <x:v>1</x:v>
      </x:c>
      <x:c r="Y2007" s="26" t="b">
        <x:v>1</x:v>
      </x:c>
      <x:c r="Z2007" s="25" t="str">
        <x:v>CONTROLLED_SYNTHETIC</x:v>
      </x:c>
      <x:c r="AA2007" s="28" t="n">
        <x:v>20287601.55</x:v>
      </x:c>
      <x:c r="AB2007" s="28" t="n">
        <x:v>17225021.03</x:v>
      </x:c>
      <x:c r="AC2007" s="28" t="n">
        <x:v>1089904.42</x:v>
      </x:c>
      <x:c r="AD2007" s="28" t="n">
        <x:v>6920887.44</x:v>
      </x:c>
      <x:c r="AE2007" s="28" t="n">
        <x:v>0</x:v>
      </x:c>
      <x:c r="AF2007" s="28" t="n">
        <x:v>0</x:v>
      </x:c>
      <x:c r="AG2007" s="28" t="n">
        <x:v>0</x:v>
      </x:c>
      <x:c r="AH2007" s="28" t="n">
        <x:v>786433.54</x:v>
      </x:c>
      <x:c r="AI2007" s="28" t="n">
        <x:v>2290046.603333</x:v>
      </x:c>
      <x:c r="AJ2007" s="25" t="n">
        <x:v>546</x:v>
      </x:c>
      <x:c r="AK2007" s="25" t="n">
        <x:v>4</x:v>
      </x:c>
      <x:c r="AL2007" s="28" t="n">
        <x:v>48250925.97</x:v>
      </x:c>
      <x:c r="AM2007" s="28" t="n">
        <x:v>510288.6</x:v>
      </x:c>
      <x:c r="AN2007" s="25" t="str">
        <x:v>BUSINESS_CREDIT_CARD|CASH_MANAGEMENT|POS_MERCHANT_ACQUIRING|WORKING_CAPITAL_LOAN</x:v>
      </x:c>
      <x:c r="AO2007" s="25" t="str">
        <x:v>2026-02-03</x:v>
      </x:c>
      <x:c r="AP2007" s="25" t="n">
        <x:v>3</x:v>
      </x:c>
      <x:c r="AQ2007" s="25" t="n">
        <x:v>198</x:v>
      </x:c>
      <x:c r="AR2007" s="25" t="n">
        <x:v>68.29</x:v>
      </x:c>
      <x:c r="AS2007" s="30" t="n">
        <x:v>1</x:v>
      </x:c>
      <x:c r="AT2007" s="25" t="n">
        <x:v>0</x:v>
      </x:c>
    </x:row>
    <x:row r="2008">
      <x:c r="A2008" s="25" t="str">
        <x:v>SME002004</x:v>
      </x:c>
      <x:c r="B2008" s="25" t="str">
        <x:v>Synthetic SME 002004</x:v>
      </x:c>
      <x:c r="C2008" s="25" t="str">
        <x:v>RM004</x:v>
      </x:c>
      <x:c r="D2008" s="25" t="str">
        <x:v>Central Anatolia</x:v>
      </x:c>
      <x:c r="E2008" s="25" t="str">
        <x:v>Construction</x:v>
      </x:c>
      <x:c r="F2008" s="25" t="str">
        <x:v>SMALL</x:v>
      </x:c>
      <x:c r="G2008" s="25" t="str">
        <x:v>SOLE_PROPRIETOR</x:v>
      </x:c>
      <x:c r="H2008" s="25" t="str">
        <x:v>2024-03-27</x:v>
      </x:c>
      <x:c r="I2008" s="25" t="n">
        <x:v>28</x:v>
      </x:c>
      <x:c r="J2008" s="28" t="n">
        <x:v>22276536.35</x:v>
      </x:c>
      <x:c r="K2008" s="25" t="n">
        <x:v>42</x:v>
      </x:c>
      <x:c r="L2008" s="26" t="b">
        <x:v>0</x:v>
      </x:c>
      <x:c r="M2008" s="26" t="b">
        <x:v>0</x:v>
      </x:c>
      <x:c r="N2008" s="25" t="n">
        <x:v>62.95</x:v>
      </x:c>
      <x:c r="O2008" s="26" t="b">
        <x:v>1</x:v>
      </x:c>
      <x:c r="P2008" s="25" t="str">
        <x:v>SECURE_MESSAGE</x:v>
      </x:c>
      <x:c r="Q2008" s="25" t="str">
        <x:v>DERIVED_ANALYTICS</x:v>
      </x:c>
      <x:c r="R2008" s="30" t="n">
        <x:v>0.095298</x:v>
      </x:c>
      <x:c r="S2008" s="25" t="str">
        <x:v>R06</x:v>
      </x:c>
      <x:c r="T2008" s="25" t="n">
        <x:v>0</x:v>
      </x:c>
      <x:c r="U2008" s="25" t="n">
        <x:v>1</x:v>
      </x:c>
      <x:c r="V2008" s="25" t="str">
        <x:v>2027-06-22</x:v>
      </x:c>
      <x:c r="W2008" s="25" t="str">
        <x:v>NONE</x:v>
      </x:c>
      <x:c r="X2008" s="26" t="b">
        <x:v>1</x:v>
      </x:c>
      <x:c r="Y2008" s="26" t="b">
        <x:v>1</x:v>
      </x:c>
      <x:c r="Z2008" s="25" t="str">
        <x:v>CONTROLLED_SYNTHETIC</x:v>
      </x:c>
      <x:c r="AA2008" s="28" t="n">
        <x:v>12713398.13</x:v>
      </x:c>
      <x:c r="AB2008" s="28" t="n">
        <x:v>11674690.67</x:v>
      </x:c>
      <x:c r="AC2008" s="28" t="n">
        <x:v>656906.78</x:v>
      </x:c>
      <x:c r="AD2008" s="28" t="n">
        <x:v>7146141.89</x:v>
      </x:c>
      <x:c r="AE2008" s="28" t="n">
        <x:v>0</x:v>
      </x:c>
      <x:c r="AF2008" s="28" t="n">
        <x:v>0</x:v>
      </x:c>
      <x:c r="AG2008" s="28" t="n">
        <x:v>0</x:v>
      </x:c>
      <x:c r="AH2008" s="28" t="n">
        <x:v>642958.373333</x:v>
      </x:c>
      <x:c r="AI2008" s="28" t="n">
        <x:v>1534347.773333</x:v>
      </x:c>
      <x:c r="AJ2008" s="25" t="n">
        <x:v>525</x:v>
      </x:c>
      <x:c r="AK2008" s="25" t="n">
        <x:v>2</x:v>
      </x:c>
      <x:c r="AL2008" s="28" t="n">
        <x:v>16556483.06</x:v>
      </x:c>
      <x:c r="AM2008" s="28" t="n">
        <x:v>780508.87</x:v>
      </x:c>
      <x:c r="AN2008" s="25" t="str">
        <x:v>PAYROLL_SERVICES|TERM_DEPOSIT</x:v>
      </x:c>
      <x:c r="AO2008" s="25" t="str">
        <x:v>2026-05-25</x:v>
      </x:c>
      <x:c r="AP2008" s="25" t="n">
        <x:v>3</x:v>
      </x:c>
      <x:c r="AQ2008" s="25" t="n">
        <x:v>87</x:v>
      </x:c>
      <x:c r="AR2008" s="25" t="n">
        <x:v>40.48</x:v>
      </x:c>
      <x:c r="AS2008" s="30" t="n">
        <x:v>1</x:v>
      </x:c>
      <x:c r="AT2008" s="25" t="n">
        <x:v>0</x:v>
      </x:c>
    </x:row>
    <x:row r="2009">
      <x:c r="A2009" s="25" t="str">
        <x:v>SME002005</x:v>
      </x:c>
      <x:c r="B2009" s="25" t="str">
        <x:v>Synthetic SME 002005</x:v>
      </x:c>
      <x:c r="C2009" s="25" t="str">
        <x:v>RM042</x:v>
      </x:c>
      <x:c r="D2009" s="25" t="str">
        <x:v>Mediterranean</x:v>
      </x:c>
      <x:c r="E2009" s="25" t="str">
        <x:v>Retail Trade</x:v>
      </x:c>
      <x:c r="F2009" s="25" t="str">
        <x:v>MICRO</x:v>
      </x:c>
      <x:c r="G2009" s="25" t="str">
        <x:v>SOLE_PROPRIETOR</x:v>
      </x:c>
      <x:c r="H2009" s="25" t="str">
        <x:v>2025-11-09</x:v>
      </x:c>
      <x:c r="I2009" s="25" t="n">
        <x:v>9</x:v>
      </x:c>
      <x:c r="J2009" s="28" t="n">
        <x:v>23300263.77</x:v>
      </x:c>
      <x:c r="K2009" s="25" t="n">
        <x:v>4</x:v>
      </x:c>
      <x:c r="L2009" s="26" t="b">
        <x:v>0</x:v>
      </x:c>
      <x:c r="M2009" s="26" t="b">
        <x:v>0</x:v>
      </x:c>
      <x:c r="N2009" s="25" t="n">
        <x:v>63.36</x:v>
      </x:c>
      <x:c r="O2009" s="26" t="b">
        <x:v>1</x:v>
      </x:c>
      <x:c r="P2009" s="25" t="str">
        <x:v>RM_CALL</x:v>
      </x:c>
      <x:c r="Q2009" s="25" t="str">
        <x:v>DERIVED_ANALYTICS</x:v>
      </x:c>
      <x:c r="R2009" s="30" t="n">
        <x:v>0.061345</x:v>
      </x:c>
      <x:c r="S2009" s="25" t="str">
        <x:v>R04</x:v>
      </x:c>
      <x:c r="T2009" s="25" t="n">
        <x:v>0</x:v>
      </x:c>
      <x:c r="U2009" s="25" t="n">
        <x:v>1</x:v>
      </x:c>
      <x:c r="V2009" s="25" t="str">
        <x:v>2027-01-05</x:v>
      </x:c>
      <x:c r="W2009" s="25" t="str">
        <x:v>NONE</x:v>
      </x:c>
      <x:c r="X2009" s="26" t="b">
        <x:v>1</x:v>
      </x:c>
      <x:c r="Y2009" s="26" t="b">
        <x:v>1</x:v>
      </x:c>
      <x:c r="Z2009" s="25" t="str">
        <x:v>CONTROLLED_SYNTHETIC</x:v>
      </x:c>
      <x:c r="AA2009" s="28" t="n">
        <x:v>10811375.89</x:v>
      </x:c>
      <x:c r="AB2009" s="28" t="n">
        <x:v>9607935.16</x:v>
      </x:c>
      <x:c r="AC2009" s="28" t="n">
        <x:v>5520382.24</x:v>
      </x:c>
      <x:c r="AD2009" s="28" t="n">
        <x:v>941616.86</x:v>
      </x:c>
      <x:c r="AE2009" s="28" t="n">
        <x:v>0</x:v>
      </x:c>
      <x:c r="AF2009" s="28" t="n">
        <x:v>0</x:v>
      </x:c>
      <x:c r="AG2009" s="28" t="n">
        <x:v>0</x:v>
      </x:c>
      <x:c r="AH2009" s="28" t="n">
        <x:v>499248.398333</x:v>
      </x:c>
      <x:c r="AI2009" s="28" t="n">
        <x:v>1345979.106667</x:v>
      </x:c>
      <x:c r="AJ2009" s="25" t="n">
        <x:v>526</x:v>
      </x:c>
      <x:c r="AK2009" s="25" t="n">
        <x:v>2</x:v>
      </x:c>
      <x:c r="AL2009" s="28" t="n">
        <x:v>17503956.63</x:v>
      </x:c>
      <x:c r="AM2009" s="28" t="n">
        <x:v>804793.4</x:v>
      </x:c>
      <x:c r="AN2009" s="25" t="str">
        <x:v>CASH_MANAGEMENT|WORKING_CAPITAL_LOAN</x:v>
      </x:c>
      <x:c r="AO2009" s="25" t="str">
        <x:v>2025-10-23</x:v>
      </x:c>
      <x:c r="AP2009" s="25" t="n">
        <x:v>1</x:v>
      </x:c>
      <x:c r="AQ2009" s="25" t="n">
        <x:v>301</x:v>
      </x:c>
      <x:c r="AR2009" s="25" t="n">
        <x:v>36.18</x:v>
      </x:c>
      <x:c r="AS2009" s="30" t="n">
        <x:v>1</x:v>
      </x:c>
      <x:c r="AT2009" s="25" t="n">
        <x:v>0</x:v>
      </x:c>
    </x:row>
    <x:row r="2010">
      <x:c r="A2010" s="25" t="str">
        <x:v>SME002006</x:v>
      </x:c>
      <x:c r="B2010" s="25" t="str">
        <x:v>Synthetic SME 002006</x:v>
      </x:c>
      <x:c r="C2010" s="25" t="str">
        <x:v>RM045</x:v>
      </x:c>
      <x:c r="D2010" s="25" t="str">
        <x:v>Aegean</x:v>
      </x:c>
      <x:c r="E2010" s="25" t="str">
        <x:v>Construction</x:v>
      </x:c>
      <x:c r="F2010" s="25" t="str">
        <x:v>MICRO</x:v>
      </x:c>
      <x:c r="G2010" s="25" t="str">
        <x:v>SOLE_PROPRIETOR</x:v>
      </x:c>
      <x:c r="H2010" s="25" t="str">
        <x:v>2015-11-26</x:v>
      </x:c>
      <x:c r="I2010" s="25" t="n">
        <x:v>128</x:v>
      </x:c>
      <x:c r="J2010" s="28" t="n">
        <x:v>25677330.4</x:v>
      </x:c>
      <x:c r="K2010" s="25" t="n">
        <x:v>7</x:v>
      </x:c>
      <x:c r="L2010" s="26" t="b">
        <x:v>1</x:v>
      </x:c>
      <x:c r="M2010" s="26" t="b">
        <x:v>1</x:v>
      </x:c>
      <x:c r="N2010" s="25" t="n">
        <x:v>54.46</x:v>
      </x:c>
      <x:c r="O2010" s="26" t="b">
        <x:v>1</x:v>
      </x:c>
      <x:c r="P2010" s="25" t="str">
        <x:v>RM_CALL</x:v>
      </x:c>
      <x:c r="Q2010" s="25" t="str">
        <x:v>DERIVED_ANALYTICS</x:v>
      </x:c>
      <x:c r="R2010" s="30" t="n">
        <x:v>0.059505</x:v>
      </x:c>
      <x:c r="S2010" s="25" t="str">
        <x:v>R04</x:v>
      </x:c>
      <x:c r="T2010" s="25" t="n">
        <x:v>5</x:v>
      </x:c>
      <x:c r="U2010" s="25" t="n">
        <x:v>1</x:v>
      </x:c>
      <x:c r="V2010" s="25" t="str">
        <x:v>2026-04-14</x:v>
      </x:c>
      <x:c r="W2010" s="25" t="str">
        <x:v>NONE</x:v>
      </x:c>
      <x:c r="X2010" s="26" t="b">
        <x:v>1</x:v>
      </x:c>
      <x:c r="Y2010" s="26" t="b">
        <x:v>1</x:v>
      </x:c>
      <x:c r="Z2010" s="25" t="str">
        <x:v>CONTROLLED_SYNTHETIC</x:v>
      </x:c>
      <x:c r="AA2010" s="28" t="n">
        <x:v>13124276.54</x:v>
      </x:c>
      <x:c r="AB2010" s="28" t="n">
        <x:v>11609675.19</x:v>
      </x:c>
      <x:c r="AC2010" s="28" t="n">
        <x:v>765724.68</x:v>
      </x:c>
      <x:c r="AD2010" s="28" t="n">
        <x:v>1361937.49</x:v>
      </x:c>
      <x:c r="AE2010" s="28" t="n">
        <x:v>4620086.34</x:v>
      </x:c>
      <x:c r="AF2010" s="28" t="n">
        <x:v>2765228.37</x:v>
      </x:c>
      <x:c r="AG2010" s="28" t="n">
        <x:v>4865918.46</x:v>
      </x:c>
      <x:c r="AH2010" s="28" t="n">
        <x:v>461500.585</x:v>
      </x:c>
      <x:c r="AI2010" s="28" t="n">
        <x:v>1353854.291667</x:v>
      </x:c>
      <x:c r="AJ2010" s="25" t="n">
        <x:v>543</x:v>
      </x:c>
      <x:c r="AK2010" s="25" t="n">
        <x:v>2</x:v>
      </x:c>
      <x:c r="AL2010" s="28" t="n">
        <x:v>15814883.98</x:v>
      </x:c>
      <x:c r="AM2010" s="28" t="n">
        <x:v>162613.36</x:v>
      </x:c>
      <x:c r="AN2010" s="25" t="str">
        <x:v>FX_RISK_MANAGEMENT|WORKING_CAPITAL_LOAN</x:v>
      </x:c>
      <x:c r="AO2010" s="25" t="str">
        <x:v>2025-10-31</x:v>
      </x:c>
      <x:c r="AP2010" s="25" t="n">
        <x:v>1</x:v>
      </x:c>
      <x:c r="AQ2010" s="25" t="n">
        <x:v>293</x:v>
      </x:c>
      <x:c r="AR2010" s="25" t="n">
        <x:v>50.25</x:v>
      </x:c>
      <x:c r="AS2010" s="30" t="n">
        <x:v>1</x:v>
      </x:c>
      <x:c r="AT2010" s="25" t="n">
        <x:v>128</x:v>
      </x:c>
    </x:row>
    <x:row r="2011">
      <x:c r="A2011" s="25" t="str">
        <x:v>SME002007</x:v>
      </x:c>
      <x:c r="B2011" s="25" t="str">
        <x:v>Synthetic SME 002007</x:v>
      </x:c>
      <x:c r="C2011" s="25" t="str">
        <x:v>RM017</x:v>
      </x:c>
      <x:c r="D2011" s="25" t="str">
        <x:v>Aegean</x:v>
      </x:c>
      <x:c r="E2011" s="25" t="str">
        <x:v>Construction</x:v>
      </x:c>
      <x:c r="F2011" s="25" t="str">
        <x:v>SMALL</x:v>
      </x:c>
      <x:c r="G2011" s="25" t="str">
        <x:v>LIMITED</x:v>
      </x:c>
      <x:c r="H2011" s="25" t="str">
        <x:v>2021-06-02</x:v>
      </x:c>
      <x:c r="I2011" s="25" t="n">
        <x:v>62</x:v>
      </x:c>
      <x:c r="J2011" s="28" t="n">
        <x:v>85502212.07</x:v>
      </x:c>
      <x:c r="K2011" s="25" t="n">
        <x:v>33</x:v>
      </x:c>
      <x:c r="L2011" s="26" t="b">
        <x:v>0</x:v>
      </x:c>
      <x:c r="M2011" s="26" t="b">
        <x:v>0</x:v>
      </x:c>
      <x:c r="N2011" s="25" t="n">
        <x:v>37.43</x:v>
      </x:c>
      <x:c r="O2011" s="26" t="b">
        <x:v>1</x:v>
      </x:c>
      <x:c r="P2011" s="25" t="str">
        <x:v>RM_CALL</x:v>
      </x:c>
      <x:c r="Q2011" s="25" t="str">
        <x:v>DERIVED_ANALYTICS</x:v>
      </x:c>
      <x:c r="R2011" s="30" t="n">
        <x:v>0.045796</x:v>
      </x:c>
      <x:c r="S2011" s="25" t="str">
        <x:v>R04</x:v>
      </x:c>
      <x:c r="T2011" s="25" t="n">
        <x:v>0</x:v>
      </x:c>
      <x:c r="U2011" s="25" t="n">
        <x:v>1</x:v>
      </x:c>
      <x:c r="V2011" s="25" t="str">
        <x:v>2025-12-27</x:v>
      </x:c>
      <x:c r="W2011" s="25" t="str">
        <x:v>NONE</x:v>
      </x:c>
      <x:c r="X2011" s="26" t="b">
        <x:v>1</x:v>
      </x:c>
      <x:c r="Y2011" s="26" t="b">
        <x:v>1</x:v>
      </x:c>
      <x:c r="Z2011" s="25" t="str">
        <x:v>CONTROLLED_SYNTHETIC</x:v>
      </x:c>
      <x:c r="AA2011" s="28" t="n">
        <x:v>43539885.12</x:v>
      </x:c>
      <x:c r="AB2011" s="28" t="n">
        <x:v>39230275.67</x:v>
      </x:c>
      <x:c r="AC2011" s="28" t="n">
        <x:v>1925261.12</x:v>
      </x:c>
      <x:c r="AD2011" s="28" t="n">
        <x:v>6563380.78</x:v>
      </x:c>
      <x:c r="AE2011" s="28" t="n">
        <x:v>0</x:v>
      </x:c>
      <x:c r="AF2011" s="28" t="n">
        <x:v>0</x:v>
      </x:c>
      <x:c r="AG2011" s="28" t="n">
        <x:v>0</x:v>
      </x:c>
      <x:c r="AH2011" s="28" t="n">
        <x:v>1711209.151667</x:v>
      </x:c>
      <x:c r="AI2011" s="28" t="n">
        <x:v>3206883.256667</x:v>
      </x:c>
      <x:c r="AJ2011" s="25" t="n">
        <x:v>378</x:v>
      </x:c>
      <x:c r="AK2011" s="25" t="n">
        <x:v>3</x:v>
      </x:c>
      <x:c r="AL2011" s="28" t="n">
        <x:v>92385513.79</x:v>
      </x:c>
      <x:c r="AM2011" s="28" t="n">
        <x:v>3767475</x:v>
      </x:c>
      <x:c r="AN2011" s="25" t="str">
        <x:v>BUSINESS_CREDIT_CARD|CASH_MANAGEMENT|PAYROLL_SERVICES</x:v>
      </x:c>
      <x:c r="AO2011" s="25" t="str">
        <x:v>2026-04-04</x:v>
      </x:c>
      <x:c r="AP2011" s="25" t="n">
        <x:v>4</x:v>
      </x:c>
      <x:c r="AQ2011" s="25" t="n">
        <x:v>138</x:v>
      </x:c>
      <x:c r="AR2011" s="25" t="n">
        <x:v>62.26</x:v>
      </x:c>
      <x:c r="AS2011" s="30" t="n">
        <x:v>1</x:v>
      </x:c>
      <x:c r="AT2011" s="25" t="n">
        <x:v>236</x:v>
      </x:c>
    </x:row>
    <x:row r="2012">
      <x:c r="A2012" s="25" t="str">
        <x:v>SME002008</x:v>
      </x:c>
      <x:c r="B2012" s="25" t="str">
        <x:v>Synthetic SME 002008</x:v>
      </x:c>
      <x:c r="C2012" s="25" t="str">
        <x:v>RM022</x:v>
      </x:c>
      <x:c r="D2012" s="25" t="str">
        <x:v>Central Anatolia</x:v>
      </x:c>
      <x:c r="E2012" s="25" t="str">
        <x:v>Healthcare</x:v>
      </x:c>
      <x:c r="F2012" s="25" t="str">
        <x:v>MICRO</x:v>
      </x:c>
      <x:c r="G2012" s="25" t="str">
        <x:v>LIMITED</x:v>
      </x:c>
      <x:c r="H2012" s="25" t="str">
        <x:v>2022-02-16</x:v>
      </x:c>
      <x:c r="I2012" s="25" t="n">
        <x:v>54</x:v>
      </x:c>
      <x:c r="J2012" s="28" t="n">
        <x:v>6517297.99</x:v>
      </x:c>
      <x:c r="K2012" s="25" t="n">
        <x:v>6</x:v>
      </x:c>
      <x:c r="L2012" s="26" t="b">
        <x:v>0</x:v>
      </x:c>
      <x:c r="M2012" s="26" t="b">
        <x:v>0</x:v>
      </x:c>
      <x:c r="N2012" s="25" t="n">
        <x:v>20.22</x:v>
      </x:c>
      <x:c r="O2012" s="26" t="b">
        <x:v>1</x:v>
      </x:c>
      <x:c r="P2012" s="25" t="str">
        <x:v>VIDEO_MEETING</x:v>
      </x:c>
      <x:c r="Q2012" s="25" t="str">
        <x:v>DERIVED_ANALYTICS</x:v>
      </x:c>
      <x:c r="R2012" s="30" t="n">
        <x:v>0.060207</x:v>
      </x:c>
      <x:c r="S2012" s="25" t="str">
        <x:v>R04</x:v>
      </x:c>
      <x:c r="T2012" s="25" t="n">
        <x:v>0</x:v>
      </x:c>
      <x:c r="U2012" s="25" t="n">
        <x:v>1</x:v>
      </x:c>
      <x:c r="V2012" s="25" t="str">
        <x:v>2026-02-13</x:v>
      </x:c>
      <x:c r="W2012" s="25" t="str">
        <x:v>NONE</x:v>
      </x:c>
      <x:c r="X2012" s="26" t="b">
        <x:v>1</x:v>
      </x:c>
      <x:c r="Y2012" s="26" t="b">
        <x:v>1</x:v>
      </x:c>
      <x:c r="Z2012" s="25" t="str">
        <x:v>CONTROLLED_SYNTHETIC</x:v>
      </x:c>
      <x:c r="AA2012" s="28" t="n">
        <x:v>3191283.86</x:v>
      </x:c>
      <x:c r="AB2012" s="28" t="n">
        <x:v>2832587.58</x:v>
      </x:c>
      <x:c r="AC2012" s="28" t="n">
        <x:v>1542657.94</x:v>
      </x:c>
      <x:c r="AD2012" s="28" t="n">
        <x:v>1396428.79</x:v>
      </x:c>
      <x:c r="AE2012" s="28" t="n">
        <x:v>0</x:v>
      </x:c>
      <x:c r="AF2012" s="28" t="n">
        <x:v>0</x:v>
      </x:c>
      <x:c r="AG2012" s="28" t="n">
        <x:v>0</x:v>
      </x:c>
      <x:c r="AH2012" s="28" t="n">
        <x:v>118261.303333</x:v>
      </x:c>
      <x:c r="AI2012" s="28" t="n">
        <x:v>334013.006667</x:v>
      </x:c>
      <x:c r="AJ2012" s="25" t="n">
        <x:v>178</x:v>
      </x:c>
      <x:c r="AK2012" s="25" t="n">
        <x:v>2</x:v>
      </x:c>
      <x:c r="AL2012" s="28" t="n">
        <x:v>111034.3</x:v>
      </x:c>
      <x:c r="AM2012" s="28" t="n">
        <x:v>3377.48</x:v>
      </x:c>
      <x:c r="AN2012" s="25" t="str">
        <x:v>TERM_DEPOSIT|TRADE_FINANCE</x:v>
      </x:c>
      <x:c r="AO2012" s="25" t="str">
        <x:v>2026-04-06</x:v>
      </x:c>
      <x:c r="AP2012" s="25" t="n">
        <x:v>2</x:v>
      </x:c>
      <x:c r="AQ2012" s="25" t="n">
        <x:v>136</x:v>
      </x:c>
      <x:c r="AR2012" s="25" t="n">
        <x:v>26.33</x:v>
      </x:c>
      <x:c r="AS2012" s="30" t="n">
        <x:v>0.048677</x:v>
      </x:c>
      <x:c r="AT2012" s="25" t="n">
        <x:v>188</x:v>
      </x:c>
    </x:row>
    <x:row r="2013">
      <x:c r="A2013" s="25" t="str">
        <x:v>SME002009</x:v>
      </x:c>
      <x:c r="B2013" s="25" t="str">
        <x:v>Synthetic SME 002009</x:v>
      </x:c>
      <x:c r="C2013" s="25" t="str">
        <x:v>RM041</x:v>
      </x:c>
      <x:c r="D2013" s="25" t="str">
        <x:v>Marmara</x:v>
      </x:c>
      <x:c r="E2013" s="25" t="str">
        <x:v>Technology</x:v>
      </x:c>
      <x:c r="F2013" s="25" t="str">
        <x:v>MICRO</x:v>
      </x:c>
      <x:c r="G2013" s="25" t="str">
        <x:v>SOLE_PROPRIETOR</x:v>
      </x:c>
      <x:c r="H2013" s="25" t="str">
        <x:v>2015-08-03</x:v>
      </x:c>
      <x:c r="I2013" s="25" t="n">
        <x:v>132</x:v>
      </x:c>
      <x:c r="J2013" s="28" t="n">
        <x:v>19015588.61</x:v>
      </x:c>
      <x:c r="K2013" s="25" t="n">
        <x:v>9</x:v>
      </x:c>
      <x:c r="L2013" s="26" t="b">
        <x:v>0</x:v>
      </x:c>
      <x:c r="M2013" s="26" t="b">
        <x:v>0</x:v>
      </x:c>
      <x:c r="N2013" s="25" t="n">
        <x:v>40.58</x:v>
      </x:c>
      <x:c r="O2013" s="26" t="b">
        <x:v>1</x:v>
      </x:c>
      <x:c r="P2013" s="25" t="str">
        <x:v>RM_CALL</x:v>
      </x:c>
      <x:c r="Q2013" s="25" t="str">
        <x:v>DERIVED_ANALYTICS</x:v>
      </x:c>
      <x:c r="R2013" s="30" t="n">
        <x:v>0.02612</x:v>
      </x:c>
      <x:c r="S2013" s="25" t="str">
        <x:v>R03</x:v>
      </x:c>
      <x:c r="T2013" s="25" t="n">
        <x:v>0</x:v>
      </x:c>
      <x:c r="U2013" s="25" t="n">
        <x:v>1</x:v>
      </x:c>
      <x:c r="V2013" s="25" t="str">
        <x:v>2027-02-17</x:v>
      </x:c>
      <x:c r="W2013" s="25" t="str">
        <x:v>NONE</x:v>
      </x:c>
      <x:c r="X2013" s="26" t="b">
        <x:v>1</x:v>
      </x:c>
      <x:c r="Y2013" s="26" t="b">
        <x:v>1</x:v>
      </x:c>
      <x:c r="Z2013" s="25" t="str">
        <x:v>CONTROLLED_SYNTHETIC</x:v>
      </x:c>
      <x:c r="AA2013" s="28" t="n">
        <x:v>9821314.19</x:v>
      </x:c>
      <x:c r="AB2013" s="28" t="n">
        <x:v>8940506.42</x:v>
      </x:c>
      <x:c r="AC2013" s="28" t="n">
        <x:v>404763.53</x:v>
      </x:c>
      <x:c r="AD2013" s="28" t="n">
        <x:v>1920801.99</x:v>
      </x:c>
      <x:c r="AE2013" s="28" t="n">
        <x:v>0</x:v>
      </x:c>
      <x:c r="AF2013" s="28" t="n">
        <x:v>0</x:v>
      </x:c>
      <x:c r="AG2013" s="28" t="n">
        <x:v>0</x:v>
      </x:c>
      <x:c r="AH2013" s="28" t="n">
        <x:v>332898.696667</x:v>
      </x:c>
      <x:c r="AI2013" s="28" t="n">
        <x:v>1169549.381667</x:v>
      </x:c>
      <x:c r="AJ2013" s="25" t="n">
        <x:v>427</x:v>
      </x:c>
      <x:c r="AK2013" s="25" t="n">
        <x:v>4</x:v>
      </x:c>
      <x:c r="AL2013" s="28" t="n">
        <x:v>6327349.91</x:v>
      </x:c>
      <x:c r="AM2013" s="28" t="n">
        <x:v>136864.41</x:v>
      </x:c>
      <x:c r="AN2013" s="25" t="str">
        <x:v>BUSINESS_CREDIT_CARD|PAYROLL_SERVICES|TERM_DEPOSIT|WORKING_CAPITAL_LOAN</x:v>
      </x:c>
      <x:c r="AO2013" s="25" t="str">
        <x:v>2025-08-28</x:v>
      </x:c>
      <x:c r="AP2013" s="25" t="n">
        <x:v>1</x:v>
      </x:c>
      <x:c r="AQ2013" s="25" t="n">
        <x:v>357</x:v>
      </x:c>
      <x:c r="AR2013" s="25" t="n">
        <x:v>55.32</x:v>
      </x:c>
      <x:c r="AS2013" s="30" t="n">
        <x:v>0.950701</x:v>
      </x:c>
      <x:c r="AT2013" s="25" t="n">
        <x:v>0</x:v>
      </x:c>
    </x:row>
    <x:row r="2014">
      <x:c r="A2014" s="25" t="str">
        <x:v>SME002010</x:v>
      </x:c>
      <x:c r="B2014" s="25" t="str">
        <x:v>Synthetic SME 002010</x:v>
      </x:c>
      <x:c r="C2014" s="25" t="str">
        <x:v>RM025</x:v>
      </x:c>
      <x:c r="D2014" s="25" t="str">
        <x:v>Black Sea</x:v>
      </x:c>
      <x:c r="E2014" s="25" t="str">
        <x:v>Transportation</x:v>
      </x:c>
      <x:c r="F2014" s="25" t="str">
        <x:v>SMALL</x:v>
      </x:c>
      <x:c r="G2014" s="25" t="str">
        <x:v>JOINT_STOCK</x:v>
      </x:c>
      <x:c r="H2014" s="25" t="str">
        <x:v>2020-10-13</x:v>
      </x:c>
      <x:c r="I2014" s="25" t="n">
        <x:v>70</x:v>
      </x:c>
      <x:c r="J2014" s="28" t="n">
        <x:v>13463242.42</x:v>
      </x:c>
      <x:c r="K2014" s="25" t="n">
        <x:v>40</x:v>
      </x:c>
      <x:c r="L2014" s="26" t="b">
        <x:v>0</x:v>
      </x:c>
      <x:c r="M2014" s="26" t="b">
        <x:v>1</x:v>
      </x:c>
      <x:c r="N2014" s="25" t="n">
        <x:v>9.98</x:v>
      </x:c>
      <x:c r="O2014" s="26" t="b">
        <x:v>1</x:v>
      </x:c>
      <x:c r="P2014" s="25" t="str">
        <x:v>RM_CALL</x:v>
      </x:c>
      <x:c r="Q2014" s="25" t="str">
        <x:v>DERIVED_ANALYTICS</x:v>
      </x:c>
      <x:c r="R2014" s="30" t="n">
        <x:v>0.018565</x:v>
      </x:c>
      <x:c r="S2014" s="25" t="str">
        <x:v>R02</x:v>
      </x:c>
      <x:c r="T2014" s="25" t="n">
        <x:v>0</x:v>
      </x:c>
      <x:c r="U2014" s="25" t="n">
        <x:v>1</x:v>
      </x:c>
      <x:c r="V2014" s="25" t="str">
        <x:v>2026-01-27</x:v>
      </x:c>
      <x:c r="W2014" s="25" t="str">
        <x:v>NONE</x:v>
      </x:c>
      <x:c r="X2014" s="26" t="b">
        <x:v>1</x:v>
      </x:c>
      <x:c r="Y2014" s="26" t="b">
        <x:v>1</x:v>
      </x:c>
      <x:c r="Z2014" s="25" t="str">
        <x:v>CONTROLLED_SYNTHETIC</x:v>
      </x:c>
      <x:c r="AA2014" s="28" t="n">
        <x:v>7560155.35</x:v>
      </x:c>
      <x:c r="AB2014" s="28" t="n">
        <x:v>6288445.71</x:v>
      </x:c>
      <x:c r="AC2014" s="28" t="n">
        <x:v>350848.09</x:v>
      </x:c>
      <x:c r="AD2014" s="28" t="n">
        <x:v>7818712.26</x:v>
      </x:c>
      <x:c r="AE2014" s="28" t="n">
        <x:v>0</x:v>
      </x:c>
      <x:c r="AF2014" s="28" t="n">
        <x:v>1784806.24</x:v>
      </x:c>
      <x:c r="AG2014" s="28" t="n">
        <x:v>1028859.49</x:v>
      </x:c>
      <x:c r="AH2014" s="28" t="n">
        <x:v>229010.431667</x:v>
      </x:c>
      <x:c r="AI2014" s="28" t="n">
        <x:v>795154.033333</x:v>
      </x:c>
      <x:c r="AJ2014" s="25" t="n">
        <x:v>76</x:v>
      </x:c>
      <x:c r="AK2014" s="25" t="n">
        <x:v>2</x:v>
      </x:c>
      <x:c r="AL2014" s="28" t="n">
        <x:v>17705968.2</x:v>
      </x:c>
      <x:c r="AM2014" s="28" t="n">
        <x:v>816902.52</x:v>
      </x:c>
      <x:c r="AN2014" s="25" t="str">
        <x:v>PAYROLL_SERVICES|TRADE_FINANCE</x:v>
      </x:c>
      <x:c r="AO2014" s="25" t="str">
        <x:v>2026-06-09</x:v>
      </x:c>
      <x:c r="AP2014" s="25" t="n">
        <x:v>4</x:v>
      </x:c>
      <x:c r="AQ2014" s="25" t="n">
        <x:v>72</x:v>
      </x:c>
      <x:c r="AR2014" s="25" t="n">
        <x:v>57.67</x:v>
      </x:c>
      <x:c r="AS2014" s="30" t="n">
        <x:v>1</x:v>
      </x:c>
      <x:c r="AT2014" s="25" t="n">
        <x:v>205</x:v>
      </x:c>
    </x:row>
    <x:row r="2015">
      <x:c r="A2015" s="25" t="str">
        <x:v>SME002011</x:v>
      </x:c>
      <x:c r="B2015" s="25" t="str">
        <x:v>Synthetic SME 002011</x:v>
      </x:c>
      <x:c r="C2015" s="25" t="str">
        <x:v>RM007</x:v>
      </x:c>
      <x:c r="D2015" s="25" t="str">
        <x:v>Central Anatolia</x:v>
      </x:c>
      <x:c r="E2015" s="25" t="str">
        <x:v>Technology</x:v>
      </x:c>
      <x:c r="F2015" s="25" t="str">
        <x:v>MICRO</x:v>
      </x:c>
      <x:c r="G2015" s="25" t="str">
        <x:v>LIMITED</x:v>
      </x:c>
      <x:c r="H2015" s="25" t="str">
        <x:v>2020-07-01</x:v>
      </x:c>
      <x:c r="I2015" s="25" t="n">
        <x:v>73</x:v>
      </x:c>
      <x:c r="J2015" s="28" t="n">
        <x:v>19420495.2</x:v>
      </x:c>
      <x:c r="K2015" s="25" t="n">
        <x:v>3</x:v>
      </x:c>
      <x:c r="L2015" s="26" t="b">
        <x:v>0</x:v>
      </x:c>
      <x:c r="M2015" s="26" t="b">
        <x:v>0</x:v>
      </x:c>
      <x:c r="N2015" s="25" t="n">
        <x:v>62.3</x:v>
      </x:c>
      <x:c r="O2015" s="26" t="b">
        <x:v>1</x:v>
      </x:c>
      <x:c r="P2015" s="25" t="str">
        <x:v>VIDEO_MEETING</x:v>
      </x:c>
      <x:c r="Q2015" s="25" t="str">
        <x:v>DERIVED_ANALYTICS</x:v>
      </x:c>
      <x:c r="R2015" s="30" t="n">
        <x:v>0.038729</x:v>
      </x:c>
      <x:c r="S2015" s="25" t="str">
        <x:v>R03</x:v>
      </x:c>
      <x:c r="T2015" s="25" t="n">
        <x:v>0</x:v>
      </x:c>
      <x:c r="U2015" s="25" t="n">
        <x:v>1</x:v>
      </x:c>
      <x:c r="V2015" s="25" t="str">
        <x:v>2027-09-16</x:v>
      </x:c>
      <x:c r="W2015" s="25" t="str">
        <x:v>NONE</x:v>
      </x:c>
      <x:c r="X2015" s="26" t="b">
        <x:v>1</x:v>
      </x:c>
      <x:c r="Y2015" s="26" t="b">
        <x:v>1</x:v>
      </x:c>
      <x:c r="Z2015" s="25" t="str">
        <x:v>CONTROLLED_SYNTHETIC</x:v>
      </x:c>
      <x:c r="AA2015" s="28" t="n">
        <x:v>9194034.56</x:v>
      </x:c>
      <x:c r="AB2015" s="28" t="n">
        <x:v>8103749.97</x:v>
      </x:c>
      <x:c r="AC2015" s="28" t="n">
        <x:v>257618.49</x:v>
      </x:c>
      <x:c r="AD2015" s="28" t="n">
        <x:v>610829.96</x:v>
      </x:c>
      <x:c r="AE2015" s="28" t="n">
        <x:v>0</x:v>
      </x:c>
      <x:c r="AF2015" s="28" t="n">
        <x:v>0</x:v>
      </x:c>
      <x:c r="AG2015" s="28" t="n">
        <x:v>0</x:v>
      </x:c>
      <x:c r="AH2015" s="28" t="n">
        <x:v>297477.121667</x:v>
      </x:c>
      <x:c r="AI2015" s="28" t="n">
        <x:v>1039506.776667</x:v>
      </x:c>
      <x:c r="AJ2015" s="25" t="n">
        <x:v>616</x:v>
      </x:c>
      <x:c r="AK2015" s="25" t="n">
        <x:v>1</x:v>
      </x:c>
      <x:c r="AL2015" s="28" t="n">
        <x:v>356511.59</x:v>
      </x:c>
      <x:c r="AM2015" s="28" t="n">
        <x:v>2552.2</x:v>
      </x:c>
      <x:c r="AN2015" s="25" t="str">
        <x:v>TERM_DEPOSIT</x:v>
      </x:c>
      <x:c r="AO2015" s="25" t="str">
        <x:v>2026-08-10</x:v>
      </x:c>
      <x:c r="AP2015" s="25" t="n">
        <x:v>6</x:v>
      </x:c>
      <x:c r="AQ2015" s="25" t="n">
        <x:v>10</x:v>
      </x:c>
      <x:c r="AR2015" s="25" t="n">
        <x:v>24.39</x:v>
      </x:c>
      <x:c r="AS2015" s="30" t="n">
        <x:v>0.05245</x:v>
      </x:c>
      <x:c r="AT2015" s="25" t="n">
        <x:v>0</x:v>
      </x:c>
    </x:row>
    <x:row r="2016">
      <x:c r="A2016" s="25" t="str">
        <x:v>SME002012</x:v>
      </x:c>
      <x:c r="B2016" s="25" t="str">
        <x:v>Synthetic SME 002012</x:v>
      </x:c>
      <x:c r="C2016" s="25" t="str">
        <x:v>RM029</x:v>
      </x:c>
      <x:c r="D2016" s="25" t="str">
        <x:v>Marmara</x:v>
      </x:c>
      <x:c r="E2016" s="25" t="str">
        <x:v>Retail Trade</x:v>
      </x:c>
      <x:c r="F2016" s="25" t="str">
        <x:v>MICRO</x:v>
      </x:c>
      <x:c r="G2016" s="25" t="str">
        <x:v>LIMITED</x:v>
      </x:c>
      <x:c r="H2016" s="25" t="str">
        <x:v>2020-06-08</x:v>
      </x:c>
      <x:c r="I2016" s="25" t="n">
        <x:v>74</x:v>
      </x:c>
      <x:c r="J2016" s="28" t="n">
        <x:v>25829314.84</x:v>
      </x:c>
      <x:c r="K2016" s="25" t="n">
        <x:v>8</x:v>
      </x:c>
      <x:c r="L2016" s="26" t="b">
        <x:v>0</x:v>
      </x:c>
      <x:c r="M2016" s="26" t="b">
        <x:v>0</x:v>
      </x:c>
      <x:c r="N2016" s="25" t="n">
        <x:v>64.25</x:v>
      </x:c>
      <x:c r="O2016" s="26" t="b">
        <x:v>1</x:v>
      </x:c>
      <x:c r="P2016" s="25" t="str">
        <x:v>SECURE_MESSAGE</x:v>
      </x:c>
      <x:c r="Q2016" s="25" t="str">
        <x:v>DERIVED_ANALYTICS</x:v>
      </x:c>
      <x:c r="R2016" s="30" t="n">
        <x:v>0.028223</x:v>
      </x:c>
      <x:c r="S2016" s="25" t="str">
        <x:v>R03</x:v>
      </x:c>
      <x:c r="T2016" s="25" t="n">
        <x:v>0</x:v>
      </x:c>
      <x:c r="U2016" s="25" t="n">
        <x:v>1</x:v>
      </x:c>
      <x:c r="V2016" s="25" t="str">
        <x:v>2026-09-08</x:v>
      </x:c>
      <x:c r="W2016" s="25" t="str">
        <x:v>LOW</x:v>
      </x:c>
      <x:c r="X2016" s="26" t="b">
        <x:v>1</x:v>
      </x:c>
      <x:c r="Y2016" s="26" t="b">
        <x:v>0</x:v>
      </x:c>
      <x:c r="Z2016" s="25" t="str">
        <x:v>CONTROLLED_SYNTHETIC</x:v>
      </x:c>
      <x:c r="AA2016" s="28" t="n">
        <x:v>14361244.02</x:v>
      </x:c>
      <x:c r="AB2016" s="28" t="n">
        <x:v>12202941.27</x:v>
      </x:c>
      <x:c r="AC2016" s="28" t="n">
        <x:v>7633442.55</x:v>
      </x:c>
      <x:c r="AD2016" s="28" t="n">
        <x:v>1665276.19</x:v>
      </x:c>
      <x:c r="AE2016" s="28" t="n">
        <x:v>0</x:v>
      </x:c>
      <x:c r="AF2016" s="28" t="n">
        <x:v>0</x:v>
      </x:c>
      <x:c r="AG2016" s="28" t="n">
        <x:v>0</x:v>
      </x:c>
      <x:c r="AH2016" s="28" t="n">
        <x:v>583681.771667</x:v>
      </x:c>
      <x:c r="AI2016" s="28" t="n">
        <x:v>1838192.708333</x:v>
      </x:c>
      <x:c r="AJ2016" s="25" t="n">
        <x:v>492</x:v>
      </x:c>
      <x:c r="AK2016" s="25" t="n">
        <x:v>2</x:v>
      </x:c>
      <x:c r="AL2016" s="28" t="n">
        <x:v>33243913.92</x:v>
      </x:c>
      <x:c r="AM2016" s="28" t="n">
        <x:v>885794.79</x:v>
      </x:c>
      <x:c r="AN2016" s="25" t="str">
        <x:v>CASH_MANAGEMENT|POS_MERCHANT_ACQUIRING</x:v>
      </x:c>
      <x:c r="AO2016" s="25" t="str">
        <x:v>2026-05-29</x:v>
      </x:c>
      <x:c r="AP2016" s="25" t="n">
        <x:v>5</x:v>
      </x:c>
      <x:c r="AQ2016" s="25" t="n">
        <x:v>83</x:v>
      </x:c>
      <x:c r="AR2016" s="25" t="n">
        <x:v>58.62</x:v>
      </x:c>
      <x:c r="AS2016" s="30" t="n">
        <x:v>1</x:v>
      </x:c>
      <x:c r="AT2016" s="25" t="n">
        <x:v>0</x:v>
      </x:c>
    </x:row>
    <x:row r="2017">
      <x:c r="A2017" s="25" t="str">
        <x:v>SME002013</x:v>
      </x:c>
      <x:c r="B2017" s="25" t="str">
        <x:v>Synthetic SME 002013</x:v>
      </x:c>
      <x:c r="C2017" s="25" t="str">
        <x:v>RM004</x:v>
      </x:c>
      <x:c r="D2017" s="25" t="str">
        <x:v>Central Anatolia</x:v>
      </x:c>
      <x:c r="E2017" s="25" t="str">
        <x:v>Manufacturing</x:v>
      </x:c>
      <x:c r="F2017" s="25" t="str">
        <x:v>SMALL</x:v>
      </x:c>
      <x:c r="G2017" s="25" t="str">
        <x:v>JOINT_STOCK</x:v>
      </x:c>
      <x:c r="H2017" s="25" t="str">
        <x:v>2026-04-10</x:v>
      </x:c>
      <x:c r="I2017" s="25" t="n">
        <x:v>4</x:v>
      </x:c>
      <x:c r="J2017" s="28" t="n">
        <x:v>19038832.24</x:v>
      </x:c>
      <x:c r="K2017" s="25" t="n">
        <x:v>30</x:v>
      </x:c>
      <x:c r="L2017" s="26" t="b">
        <x:v>0</x:v>
      </x:c>
      <x:c r="M2017" s="26" t="b">
        <x:v>0</x:v>
      </x:c>
      <x:c r="N2017" s="25" t="n">
        <x:v>36.17</x:v>
      </x:c>
      <x:c r="O2017" s="26" t="b">
        <x:v>1</x:v>
      </x:c>
      <x:c r="P2017" s="25" t="str">
        <x:v>BRANCH</x:v>
      </x:c>
      <x:c r="Q2017" s="25" t="str">
        <x:v>DERIVED_ANALYTICS</x:v>
      </x:c>
      <x:c r="R2017" s="30" t="n">
        <x:v>0.04526</x:v>
      </x:c>
      <x:c r="S2017" s="25" t="str">
        <x:v>R03</x:v>
      </x:c>
      <x:c r="T2017" s="25" t="n">
        <x:v>0</x:v>
      </x:c>
      <x:c r="U2017" s="25" t="n">
        <x:v>1</x:v>
      </x:c>
      <x:c r="V2017" s="25" t="str">
        <x:v>2026-04-08</x:v>
      </x:c>
      <x:c r="W2017" s="25" t="str">
        <x:v>NONE</x:v>
      </x:c>
      <x:c r="X2017" s="26" t="b">
        <x:v>1</x:v>
      </x:c>
      <x:c r="Y2017" s="26" t="b">
        <x:v>1</x:v>
      </x:c>
      <x:c r="Z2017" s="25" t="str">
        <x:v>CONTROLLED_SYNTHETIC</x:v>
      </x:c>
      <x:c r="AA2017" s="28" t="n">
        <x:v>10094760.1</x:v>
      </x:c>
      <x:c r="AB2017" s="28" t="n">
        <x:v>8993353.19</x:v>
      </x:c>
      <x:c r="AC2017" s="28" t="n">
        <x:v>606801.17</x:v>
      </x:c>
      <x:c r="AD2017" s="28" t="n">
        <x:v>6192754.28</x:v>
      </x:c>
      <x:c r="AE2017" s="28" t="n">
        <x:v>0</x:v>
      </x:c>
      <x:c r="AF2017" s="28" t="n">
        <x:v>0</x:v>
      </x:c>
      <x:c r="AG2017" s="28" t="n">
        <x:v>0</x:v>
      </x:c>
      <x:c r="AH2017" s="28" t="n">
        <x:v>339267.496667</x:v>
      </x:c>
      <x:c r="AI2017" s="28" t="n">
        <x:v>885018.26</x:v>
      </x:c>
      <x:c r="AJ2017" s="25" t="n">
        <x:v>349</x:v>
      </x:c>
      <x:c r="AK2017" s="25" t="n">
        <x:v>2</x:v>
      </x:c>
      <x:c r="AL2017" s="28" t="n">
        <x:v>23212433.75</x:v>
      </x:c>
      <x:c r="AM2017" s="28" t="n">
        <x:v>870590.97</x:v>
      </x:c>
      <x:c r="AN2017" s="25" t="str">
        <x:v>CASH_MANAGEMENT|WORKING_CAPITAL_LOAN</x:v>
      </x:c>
      <x:c r="AO2017" s="25" t="str">
        <x:v>2026-06-28</x:v>
      </x:c>
      <x:c r="AP2017" s="25" t="n">
        <x:v>5</x:v>
      </x:c>
      <x:c r="AQ2017" s="25" t="n">
        <x:v>53</x:v>
      </x:c>
      <x:c r="AR2017" s="25" t="n">
        <x:v>41.95</x:v>
      </x:c>
      <x:c r="AS2017" s="30" t="n">
        <x:v>1</x:v>
      </x:c>
      <x:c r="AT2017" s="25" t="n">
        <x:v>134</x:v>
      </x:c>
    </x:row>
    <x:row r="2018">
      <x:c r="A2018" s="25" t="str">
        <x:v>SME002014</x:v>
      </x:c>
      <x:c r="B2018" s="25" t="str">
        <x:v>Synthetic SME 002014</x:v>
      </x:c>
      <x:c r="C2018" s="25" t="str">
        <x:v>RM030</x:v>
      </x:c>
      <x:c r="D2018" s="25" t="str">
        <x:v>Central Anatolia</x:v>
      </x:c>
      <x:c r="E2018" s="25" t="str">
        <x:v>Hospitality</x:v>
      </x:c>
      <x:c r="F2018" s="25" t="str">
        <x:v>MICRO</x:v>
      </x:c>
      <x:c r="G2018" s="25" t="str">
        <x:v>SOLE_PROPRIETOR</x:v>
      </x:c>
      <x:c r="H2018" s="25" t="str">
        <x:v>2016-12-22</x:v>
      </x:c>
      <x:c r="I2018" s="25" t="n">
        <x:v>115</x:v>
      </x:c>
      <x:c r="J2018" s="28" t="n">
        <x:v>13762838.73</x:v>
      </x:c>
      <x:c r="K2018" s="25" t="n">
        <x:v>4</x:v>
      </x:c>
      <x:c r="L2018" s="26" t="b">
        <x:v>0</x:v>
      </x:c>
      <x:c r="M2018" s="26" t="b">
        <x:v>1</x:v>
      </x:c>
      <x:c r="N2018" s="25" t="n">
        <x:v>69.31</x:v>
      </x:c>
      <x:c r="O2018" s="26" t="b">
        <x:v>1</x:v>
      </x:c>
      <x:c r="P2018" s="25" t="str">
        <x:v>BRANCH</x:v>
      </x:c>
      <x:c r="Q2018" s="25" t="str">
        <x:v>DERIVED_ANALYTICS</x:v>
      </x:c>
      <x:c r="R2018" s="30" t="n">
        <x:v>0.053259</x:v>
      </x:c>
      <x:c r="S2018" s="25" t="str">
        <x:v>R04</x:v>
      </x:c>
      <x:c r="T2018" s="25" t="n">
        <x:v>0</x:v>
      </x:c>
      <x:c r="U2018" s="25" t="n">
        <x:v>1</x:v>
      </x:c>
      <x:c r="V2018" s="25" t="str">
        <x:v>2025-12-09</x:v>
      </x:c>
      <x:c r="W2018" s="25" t="str">
        <x:v>NONE</x:v>
      </x:c>
      <x:c r="X2018" s="26" t="b">
        <x:v>1</x:v>
      </x:c>
      <x:c r="Y2018" s="26" t="b">
        <x:v>1</x:v>
      </x:c>
      <x:c r="Z2018" s="25" t="str">
        <x:v>CONTROLLED_SYNTHETIC</x:v>
      </x:c>
      <x:c r="AA2018" s="28" t="n">
        <x:v>6828857.95</x:v>
      </x:c>
      <x:c r="AB2018" s="28" t="n">
        <x:v>6234986.58</x:v>
      </x:c>
      <x:c r="AC2018" s="28" t="n">
        <x:v>3865125.81</x:v>
      </x:c>
      <x:c r="AD2018" s="28" t="n">
        <x:v>808315.18</x:v>
      </x:c>
      <x:c r="AE2018" s="28" t="n">
        <x:v>0</x:v>
      </x:c>
      <x:c r="AF2018" s="28" t="n">
        <x:v>1399079.09</x:v>
      </x:c>
      <x:c r="AG2018" s="28" t="n">
        <x:v>740138.48</x:v>
      </x:c>
      <x:c r="AH2018" s="28" t="n">
        <x:v>310064.2</x:v>
      </x:c>
      <x:c r="AI2018" s="28" t="n">
        <x:v>622744.131667</x:v>
      </x:c>
      <x:c r="AJ2018" s="25" t="n">
        <x:v>573</x:v>
      </x:c>
      <x:c r="AK2018" s="25" t="n">
        <x:v>2</x:v>
      </x:c>
      <x:c r="AL2018" s="28" t="n">
        <x:v>1784967.32</x:v>
      </x:c>
      <x:c r="AM2018" s="28" t="n">
        <x:v>81632.34</x:v>
      </x:c>
      <x:c r="AN2018" s="25" t="str">
        <x:v>PAYROLL_SERVICES|TERM_DEPOSIT</x:v>
      </x:c>
      <x:c r="AO2018" s="25" t="str">
        <x:v>2026-02-26</x:v>
      </x:c>
      <x:c r="AP2018" s="25" t="n">
        <x:v>2</x:v>
      </x:c>
      <x:c r="AQ2018" s="25" t="n">
        <x:v>175</x:v>
      </x:c>
      <x:c r="AR2018" s="25" t="n">
        <x:v>36.63</x:v>
      </x:c>
      <x:c r="AS2018" s="30" t="n">
        <x:v>0.370556</x:v>
      </x:c>
      <x:c r="AT2018" s="25" t="n">
        <x:v>254</x:v>
      </x:c>
    </x:row>
    <x:row r="2019">
      <x:c r="A2019" s="25" t="str">
        <x:v>SME002015</x:v>
      </x:c>
      <x:c r="B2019" s="25" t="str">
        <x:v>Synthetic SME 002015</x:v>
      </x:c>
      <x:c r="C2019" s="25" t="str">
        <x:v>RM022</x:v>
      </x:c>
      <x:c r="D2019" s="25" t="str">
        <x:v>Central Anatolia</x:v>
      </x:c>
      <x:c r="E2019" s="25" t="str">
        <x:v>Retail Trade</x:v>
      </x:c>
      <x:c r="F2019" s="25" t="str">
        <x:v>MEDIUM</x:v>
      </x:c>
      <x:c r="G2019" s="25" t="str">
        <x:v>SOLE_PROPRIETOR</x:v>
      </x:c>
      <x:c r="H2019" s="25" t="str">
        <x:v>2018-09-04</x:v>
      </x:c>
      <x:c r="I2019" s="25" t="n">
        <x:v>95</x:v>
      </x:c>
      <x:c r="J2019" s="28" t="n">
        <x:v>88428074.66</x:v>
      </x:c>
      <x:c r="K2019" s="25" t="n">
        <x:v>141</x:v>
      </x:c>
      <x:c r="L2019" s="26" t="b">
        <x:v>0</x:v>
      </x:c>
      <x:c r="M2019" s="26" t="b">
        <x:v>0</x:v>
      </x:c>
      <x:c r="N2019" s="25" t="n">
        <x:v>80.33</x:v>
      </x:c>
      <x:c r="O2019" s="26" t="b">
        <x:v>1</x:v>
      </x:c>
      <x:c r="P2019" s="25" t="str">
        <x:v>RM_CALL</x:v>
      </x:c>
      <x:c r="Q2019" s="25" t="str">
        <x:v>DERIVED_ANALYTICS</x:v>
      </x:c>
      <x:c r="R2019" s="30" t="n">
        <x:v>0.014986</x:v>
      </x:c>
      <x:c r="S2019" s="25" t="str">
        <x:v>R02</x:v>
      </x:c>
      <x:c r="T2019" s="25" t="n">
        <x:v>90</x:v>
      </x:c>
      <x:c r="U2019" s="25" t="n">
        <x:v>3</x:v>
      </x:c>
      <x:c r="V2019" s="25" t="str">
        <x:v>2026-05-02</x:v>
      </x:c>
      <x:c r="W2019" s="25" t="str">
        <x:v>NONE</x:v>
      </x:c>
      <x:c r="X2019" s="26" t="b">
        <x:v>1</x:v>
      </x:c>
      <x:c r="Y2019" s="26" t="b">
        <x:v>1</x:v>
      </x:c>
      <x:c r="Z2019" s="25" t="str">
        <x:v>CONTROLLED_SYNTHETIC</x:v>
      </x:c>
      <x:c r="AA2019" s="28" t="n">
        <x:v>48568803.64</x:v>
      </x:c>
      <x:c r="AB2019" s="28" t="n">
        <x:v>43396482.22</x:v>
      </x:c>
      <x:c r="AC2019" s="28" t="n">
        <x:v>25840309.95</x:v>
      </x:c>
      <x:c r="AD2019" s="28" t="n">
        <x:v>27298581.83</x:v>
      </x:c>
      <x:c r="AE2019" s="28" t="n">
        <x:v>0</x:v>
      </x:c>
      <x:c r="AF2019" s="28" t="n">
        <x:v>0</x:v>
      </x:c>
      <x:c r="AG2019" s="28" t="n">
        <x:v>0</x:v>
      </x:c>
      <x:c r="AH2019" s="28" t="n">
        <x:v>1636320.358333</x:v>
      </x:c>
      <x:c r="AI2019" s="28" t="n">
        <x:v>5017675.81</x:v>
      </x:c>
      <x:c r="AJ2019" s="25" t="n">
        <x:v>895</x:v>
      </x:c>
      <x:c r="AK2019" s="25" t="n">
        <x:v>1</x:v>
      </x:c>
      <x:c r="AL2019" s="28" t="n">
        <x:v>85903731.8</x:v>
      </x:c>
      <x:c r="AM2019" s="28" t="n">
        <x:v>4714611.35</x:v>
      </x:c>
      <x:c r="AN2019" s="25" t="str">
        <x:v>CASH_MANAGEMENT</x:v>
      </x:c>
      <x:c r="AO2019" s="25" t="str">
        <x:v>2026-03-19</x:v>
      </x:c>
      <x:c r="AP2019" s="25" t="n">
        <x:v>6</x:v>
      </x:c>
      <x:c r="AQ2019" s="25" t="n">
        <x:v>154</x:v>
      </x:c>
      <x:c r="AR2019" s="25" t="n">
        <x:v>53.7</x:v>
      </x:c>
      <x:c r="AS2019" s="30" t="n">
        <x:v>1</x:v>
      </x:c>
      <x:c r="AT2019" s="25" t="n">
        <x:v>110</x:v>
      </x:c>
    </x:row>
    <x:row r="2020">
      <x:c r="A2020" s="25" t="str">
        <x:v>SME002016</x:v>
      </x:c>
      <x:c r="B2020" s="25" t="str">
        <x:v>Synthetic SME 002016</x:v>
      </x:c>
      <x:c r="C2020" s="25" t="str">
        <x:v>RM007</x:v>
      </x:c>
      <x:c r="D2020" s="25" t="str">
        <x:v>Central Anatolia</x:v>
      </x:c>
      <x:c r="E2020" s="25" t="str">
        <x:v>Technology</x:v>
      </x:c>
      <x:c r="F2020" s="25" t="str">
        <x:v>SMALL</x:v>
      </x:c>
      <x:c r="G2020" s="25" t="str">
        <x:v>JOINT_STOCK</x:v>
      </x:c>
      <x:c r="H2020" s="25" t="str">
        <x:v>2024-10-21</x:v>
      </x:c>
      <x:c r="I2020" s="25" t="n">
        <x:v>21</x:v>
      </x:c>
      <x:c r="J2020" s="28" t="n">
        <x:v>28603751.08</x:v>
      </x:c>
      <x:c r="K2020" s="25" t="n">
        <x:v>39</x:v>
      </x:c>
      <x:c r="L2020" s="26" t="b">
        <x:v>0</x:v>
      </x:c>
      <x:c r="M2020" s="26" t="b">
        <x:v>0</x:v>
      </x:c>
      <x:c r="N2020" s="25" t="n">
        <x:v>38.21</x:v>
      </x:c>
      <x:c r="O2020" s="26" t="b">
        <x:v>1</x:v>
      </x:c>
      <x:c r="P2020" s="25" t="str">
        <x:v>RM_CALL</x:v>
      </x:c>
      <x:c r="Q2020" s="25" t="str">
        <x:v>DERIVED_ANALYTICS</x:v>
      </x:c>
      <x:c r="R2020" s="30" t="n">
        <x:v>0.025152</x:v>
      </x:c>
      <x:c r="S2020" s="25" t="str">
        <x:v>R03</x:v>
      </x:c>
      <x:c r="T2020" s="25" t="n">
        <x:v>0</x:v>
      </x:c>
      <x:c r="U2020" s="25" t="n">
        <x:v>1</x:v>
      </x:c>
      <x:c r="V2020" s="25" t="str">
        <x:v>2026-07-03</x:v>
      </x:c>
      <x:c r="W2020" s="25" t="str">
        <x:v>NONE</x:v>
      </x:c>
      <x:c r="X2020" s="26" t="b">
        <x:v>1</x:v>
      </x:c>
      <x:c r="Y2020" s="26" t="b">
        <x:v>1</x:v>
      </x:c>
      <x:c r="Z2020" s="25" t="str">
        <x:v>CONTROLLED_SYNTHETIC</x:v>
      </x:c>
      <x:c r="AA2020" s="28" t="n">
        <x:v>17114575.48</x:v>
      </x:c>
      <x:c r="AB2020" s="28" t="n">
        <x:v>15042079.69</x:v>
      </x:c>
      <x:c r="AC2020" s="28" t="n">
        <x:v>939420.08</x:v>
      </x:c>
      <x:c r="AD2020" s="28" t="n">
        <x:v>7919998.47</x:v>
      </x:c>
      <x:c r="AE2020" s="28" t="n">
        <x:v>0</x:v>
      </x:c>
      <x:c r="AF2020" s="28" t="n">
        <x:v>0</x:v>
      </x:c>
      <x:c r="AG2020" s="28" t="n">
        <x:v>0</x:v>
      </x:c>
      <x:c r="AH2020" s="28" t="n">
        <x:v>580444.283333</x:v>
      </x:c>
      <x:c r="AI2020" s="28" t="n">
        <x:v>1698464.456667</x:v>
      </x:c>
      <x:c r="AJ2020" s="25" t="n">
        <x:v>409</x:v>
      </x:c>
      <x:c r="AK2020" s="25" t="n">
        <x:v>3</x:v>
      </x:c>
      <x:c r="AL2020" s="28" t="n">
        <x:v>19006883.21</x:v>
      </x:c>
      <x:c r="AM2020" s="28" t="n">
        <x:v>202224.77</x:v>
      </x:c>
      <x:c r="AN2020" s="25" t="str">
        <x:v>PAYROLL_SERVICES|POS_MERCHANT_ACQUIRING|TERM_DEPOSIT</x:v>
      </x:c>
      <x:c r="AO2020" s="25" t="str">
        <x:v>2026-06-18</x:v>
      </x:c>
      <x:c r="AP2020" s="25" t="n">
        <x:v>4</x:v>
      </x:c>
      <x:c r="AQ2020" s="25" t="n">
        <x:v>63</x:v>
      </x:c>
      <x:c r="AR2020" s="25" t="n">
        <x:v>43.11</x:v>
      </x:c>
      <x:c r="AS2020" s="30" t="n">
        <x:v>1</x:v>
      </x:c>
      <x:c r="AT2020" s="25" t="n">
        <x:v>48</x:v>
      </x:c>
    </x:row>
    <x:row r="2021">
      <x:c r="A2021" s="25" t="str">
        <x:v>SME002017</x:v>
      </x:c>
      <x:c r="B2021" s="25" t="str">
        <x:v>Synthetic SME 002017</x:v>
      </x:c>
      <x:c r="C2021" s="25" t="str">
        <x:v>RM006</x:v>
      </x:c>
      <x:c r="D2021" s="25" t="str">
        <x:v>Aegean</x:v>
      </x:c>
      <x:c r="E2021" s="25" t="str">
        <x:v>Construction</x:v>
      </x:c>
      <x:c r="F2021" s="25" t="str">
        <x:v>MICRO</x:v>
      </x:c>
      <x:c r="G2021" s="25" t="str">
        <x:v>LIMITED</x:v>
      </x:c>
      <x:c r="H2021" s="25" t="str">
        <x:v>2020-11-26</x:v>
      </x:c>
      <x:c r="I2021" s="25" t="n">
        <x:v>68</x:v>
      </x:c>
      <x:c r="J2021" s="28" t="n">
        <x:v>19948830.99</x:v>
      </x:c>
      <x:c r="K2021" s="25" t="n">
        <x:v>3</x:v>
      </x:c>
      <x:c r="L2021" s="26" t="b">
        <x:v>1</x:v>
      </x:c>
      <x:c r="M2021" s="26" t="b">
        <x:v>0</x:v>
      </x:c>
      <x:c r="N2021" s="25" t="n">
        <x:v>79.39</x:v>
      </x:c>
      <x:c r="O2021" s="26" t="b">
        <x:v>1</x:v>
      </x:c>
      <x:c r="P2021" s="25" t="str">
        <x:v>RM_CALL</x:v>
      </x:c>
      <x:c r="Q2021" s="25" t="str">
        <x:v>DERIVED_ANALYTICS</x:v>
      </x:c>
      <x:c r="R2021" s="30" t="n">
        <x:v>0.053108</x:v>
      </x:c>
      <x:c r="S2021" s="25" t="str">
        <x:v>R04</x:v>
      </x:c>
      <x:c r="T2021" s="25" t="n">
        <x:v>0</x:v>
      </x:c>
      <x:c r="U2021" s="25" t="n">
        <x:v>1</x:v>
      </x:c>
      <x:c r="V2021" s="25" t="str">
        <x:v>2027-01-05</x:v>
      </x:c>
      <x:c r="W2021" s="25" t="str">
        <x:v>NONE</x:v>
      </x:c>
      <x:c r="X2021" s="26" t="b">
        <x:v>1</x:v>
      </x:c>
      <x:c r="Y2021" s="26" t="b">
        <x:v>1</x:v>
      </x:c>
      <x:c r="Z2021" s="25" t="str">
        <x:v>CONTROLLED_SYNTHETIC</x:v>
      </x:c>
      <x:c r="AA2021" s="28" t="n">
        <x:v>11203051.79</x:v>
      </x:c>
      <x:c r="AB2021" s="28" t="n">
        <x:v>9515444.48</x:v>
      </x:c>
      <x:c r="AC2021" s="28" t="n">
        <x:v>516796.29</x:v>
      </x:c>
      <x:c r="AD2021" s="28" t="n">
        <x:v>697464.22</x:v>
      </x:c>
      <x:c r="AE2021" s="28" t="n">
        <x:v>2118014.79</x:v>
      </x:c>
      <x:c r="AF2021" s="28" t="n">
        <x:v>0</x:v>
      </x:c>
      <x:c r="AG2021" s="28" t="n">
        <x:v>943477.96</x:v>
      </x:c>
      <x:c r="AH2021" s="28" t="n">
        <x:v>420105.581667</x:v>
      </x:c>
      <x:c r="AI2021" s="28" t="n">
        <x:v>724277.121667</x:v>
      </x:c>
      <x:c r="AJ2021" s="25" t="n">
        <x:v>786</x:v>
      </x:c>
      <x:c r="AK2021" s="25" t="n">
        <x:v>1</x:v>
      </x:c>
      <x:c r="AL2021" s="28" t="n">
        <x:v>413307.36</x:v>
      </x:c>
      <x:c r="AM2021" s="28" t="n">
        <x:v>14837.28</x:v>
      </x:c>
      <x:c r="AN2021" s="25" t="str">
        <x:v>TERM_DEPOSIT</x:v>
      </x:c>
      <x:c r="AO2021" s="25" t="str">
        <x:v>2025-10-04</x:v>
      </x:c>
      <x:c r="AP2021" s="25" t="n">
        <x:v>1</x:v>
      </x:c>
      <x:c r="AQ2021" s="25" t="n">
        <x:v>320</x:v>
      </x:c>
      <x:c r="AR2021" s="25" t="n">
        <x:v>23.27</x:v>
      </x:c>
      <x:c r="AS2021" s="30" t="n">
        <x:v>0.059195</x:v>
      </x:c>
      <x:c r="AT2021" s="25" t="n">
        <x:v>0</x:v>
      </x:c>
    </x:row>
    <x:row r="2022">
      <x:c r="A2022" s="25" t="str">
        <x:v>SME002018</x:v>
      </x:c>
      <x:c r="B2022" s="25" t="str">
        <x:v>Synthetic SME 002018</x:v>
      </x:c>
      <x:c r="C2022" s="25" t="str">
        <x:v>RM002</x:v>
      </x:c>
      <x:c r="D2022" s="25" t="str">
        <x:v>Marmara</x:v>
      </x:c>
      <x:c r="E2022" s="25" t="str">
        <x:v>Technology</x:v>
      </x:c>
      <x:c r="F2022" s="25" t="str">
        <x:v>SMALL</x:v>
      </x:c>
      <x:c r="G2022" s="25" t="str">
        <x:v>SOLE_PROPRIETOR</x:v>
      </x:c>
      <x:c r="H2022" s="25" t="str">
        <x:v>2025-09-14</x:v>
      </x:c>
      <x:c r="I2022" s="25" t="n">
        <x:v>11</x:v>
      </x:c>
      <x:c r="J2022" s="28" t="n">
        <x:v>87027011.68</x:v>
      </x:c>
      <x:c r="K2022" s="25" t="n">
        <x:v>36</x:v>
      </x:c>
      <x:c r="L2022" s="26" t="b">
        <x:v>0</x:v>
      </x:c>
      <x:c r="M2022" s="26" t="b">
        <x:v>0</x:v>
      </x:c>
      <x:c r="N2022" s="25" t="n">
        <x:v>64.64</x:v>
      </x:c>
      <x:c r="O2022" s="26" t="b">
        <x:v>1</x:v>
      </x:c>
      <x:c r="P2022" s="25" t="str">
        <x:v>RM_CALL</x:v>
      </x:c>
      <x:c r="Q2022" s="25" t="str">
        <x:v>DERIVED_ANALYTICS</x:v>
      </x:c>
      <x:c r="R2022" s="30" t="n">
        <x:v>0.102755</x:v>
      </x:c>
      <x:c r="S2022" s="25" t="str">
        <x:v>R06</x:v>
      </x:c>
      <x:c r="T2022" s="25" t="n">
        <x:v>60</x:v>
      </x:c>
      <x:c r="U2022" s="25" t="n">
        <x:v>2</x:v>
      </x:c>
      <x:c r="V2022" s="25" t="str">
        <x:v>2027-02-17</x:v>
      </x:c>
      <x:c r="W2022" s="25" t="str">
        <x:v>NONE</x:v>
      </x:c>
      <x:c r="X2022" s="26" t="b">
        <x:v>1</x:v>
      </x:c>
      <x:c r="Y2022" s="26" t="b">
        <x:v>1</x:v>
      </x:c>
      <x:c r="Z2022" s="25" t="str">
        <x:v>CONTROLLED_SYNTHETIC</x:v>
      </x:c>
      <x:c r="AA2022" s="28" t="n">
        <x:v>43805878.89</x:v>
      </x:c>
      <x:c r="AB2022" s="28" t="n">
        <x:v>39334397.14</x:v>
      </x:c>
      <x:c r="AC2022" s="28" t="n">
        <x:v>2089449.64</x:v>
      </x:c>
      <x:c r="AD2022" s="28" t="n">
        <x:v>6723104.83</x:v>
      </x:c>
      <x:c r="AE2022" s="28" t="n">
        <x:v>0</x:v>
      </x:c>
      <x:c r="AF2022" s="28" t="n">
        <x:v>0</x:v>
      </x:c>
      <x:c r="AG2022" s="28" t="n">
        <x:v>0</x:v>
      </x:c>
      <x:c r="AH2022" s="28" t="n">
        <x:v>1272550.045</x:v>
      </x:c>
      <x:c r="AI2022" s="28" t="n">
        <x:v>4374832.145</x:v>
      </x:c>
      <x:c r="AJ2022" s="25" t="n">
        <x:v>674</x:v>
      </x:c>
      <x:c r="AK2022" s="25" t="n">
        <x:v>1</x:v>
      </x:c>
      <x:c r="AL2022" s="28" t="n">
        <x:v>12422640.6</x:v>
      </x:c>
      <x:c r="AM2022" s="28" t="n">
        <x:v>343791.48</x:v>
      </x:c>
      <x:c r="AN2022" s="25" t="str">
        <x:v>PAYROLL_SERVICES</x:v>
      </x:c>
      <x:c r="AO2022" s="25" t="str">
        <x:v>2026-05-18</x:v>
      </x:c>
      <x:c r="AP2022" s="25" t="n">
        <x:v>2</x:v>
      </x:c>
      <x:c r="AQ2022" s="25" t="n">
        <x:v>94</x:v>
      </x:c>
      <x:c r="AR2022" s="25" t="n">
        <x:v>13.12</x:v>
      </x:c>
      <x:c r="AS2022" s="30" t="n">
        <x:v>0.407842</x:v>
      </x:c>
      <x:c r="AT2022" s="25" t="n">
        <x:v>0</x:v>
      </x:c>
    </x:row>
    <x:row r="2023">
      <x:c r="A2023" s="25" t="str">
        <x:v>SME002019</x:v>
      </x:c>
      <x:c r="B2023" s="25" t="str">
        <x:v>Synthetic SME 002019</x:v>
      </x:c>
      <x:c r="C2023" s="25" t="str">
        <x:v>RM004</x:v>
      </x:c>
      <x:c r="D2023" s="25" t="str">
        <x:v>Central Anatolia</x:v>
      </x:c>
      <x:c r="E2023" s="25" t="str">
        <x:v>Professional Services</x:v>
      </x:c>
      <x:c r="F2023" s="25" t="str">
        <x:v>SMALL</x:v>
      </x:c>
      <x:c r="G2023" s="25" t="str">
        <x:v>LIMITED</x:v>
      </x:c>
      <x:c r="H2023" s="25" t="str">
        <x:v>2022-12-02</x:v>
      </x:c>
      <x:c r="I2023" s="25" t="n">
        <x:v>44</x:v>
      </x:c>
      <x:c r="J2023" s="28" t="n">
        <x:v>11574928.4</x:v>
      </x:c>
      <x:c r="K2023" s="25" t="n">
        <x:v>20</x:v>
      </x:c>
      <x:c r="L2023" s="26" t="b">
        <x:v>0</x:v>
      </x:c>
      <x:c r="M2023" s="26" t="b">
        <x:v>0</x:v>
      </x:c>
      <x:c r="N2023" s="25" t="n">
        <x:v>12.83</x:v>
      </x:c>
      <x:c r="O2023" s="26" t="b">
        <x:v>0</x:v>
      </x:c>
      <x:c r="P2023" s="25" t="str">
        <x:v>BRANCH</x:v>
      </x:c>
      <x:c r="Q2023" s="25" t="str">
        <x:v>DERIVED_ANALYTICS</x:v>
      </x:c>
      <x:c r="R2023" s="30" t="n">
        <x:v>0.03183</x:v>
      </x:c>
      <x:c r="S2023" s="25" t="str">
        <x:v>R03</x:v>
      </x:c>
      <x:c r="T2023" s="25" t="n">
        <x:v>0</x:v>
      </x:c>
      <x:c r="U2023" s="25" t="n">
        <x:v>1</x:v>
      </x:c>
      <x:c r="V2023" s="25" t="str">
        <x:v>2027-08-29</x:v>
      </x:c>
      <x:c r="W2023" s="25" t="str">
        <x:v>NONE</x:v>
      </x:c>
      <x:c r="X2023" s="26" t="b">
        <x:v>1</x:v>
      </x:c>
      <x:c r="Y2023" s="26" t="b">
        <x:v>1</x:v>
      </x:c>
      <x:c r="Z2023" s="25" t="str">
        <x:v>CONTROLLED_SYNTHETIC</x:v>
      </x:c>
      <x:c r="AA2023" s="28" t="n">
        <x:v>6479014.75</x:v>
      </x:c>
      <x:c r="AB2023" s="28" t="n">
        <x:v>5554137.9</x:v>
      </x:c>
      <x:c r="AC2023" s="28" t="n">
        <x:v>437475.27</x:v>
      </x:c>
      <x:c r="AD2023" s="28" t="n">
        <x:v>4647633.28</x:v>
      </x:c>
      <x:c r="AE2023" s="28" t="n">
        <x:v>0</x:v>
      </x:c>
      <x:c r="AF2023" s="28" t="n">
        <x:v>0</x:v>
      </x:c>
      <x:c r="AG2023" s="28" t="n">
        <x:v>0</x:v>
      </x:c>
      <x:c r="AH2023" s="28" t="n">
        <x:v>227545.111667</x:v>
      </x:c>
      <x:c r="AI2023" s="28" t="n">
        <x:v>549907.425</x:v>
      </x:c>
      <x:c r="AJ2023" s="25" t="n">
        <x:v>134</x:v>
      </x:c>
      <x:c r="AK2023" s="25" t="n">
        <x:v>5</x:v>
      </x:c>
      <x:c r="AL2023" s="28" t="n">
        <x:v>24446835.73</x:v>
      </x:c>
      <x:c r="AM2023" s="28" t="n">
        <x:v>581106.25</x:v>
      </x:c>
      <x:c r="AN2023" s="25" t="str">
        <x:v>CASH_MANAGEMENT|PAYROLL_SERVICES|TERM_DEPOSIT|TRADE_FINANCE|WORKING_CAPITAL_LOAN</x:v>
      </x:c>
      <x:c r="AO2023" s="25" t="str">
        <x:v>2026-05-27</x:v>
      </x:c>
      <x:c r="AP2023" s="25" t="n">
        <x:v>4</x:v>
      </x:c>
      <x:c r="AQ2023" s="25" t="n">
        <x:v>85</x:v>
      </x:c>
      <x:c r="AR2023" s="25" t="n">
        <x:v>70.98</x:v>
      </x:c>
      <x:c r="AS2023" s="30" t="n">
        <x:v>1</x:v>
      </x:c>
      <x:c r="AT2023" s="25" t="n">
        <x:v>0</x:v>
      </x:c>
    </x:row>
    <x:row r="2024">
      <x:c r="A2024" s="25" t="str">
        <x:v>SME002020</x:v>
      </x:c>
      <x:c r="B2024" s="25" t="str">
        <x:v>Synthetic SME 002020</x:v>
      </x:c>
      <x:c r="C2024" s="25" t="str">
        <x:v>RM023</x:v>
      </x:c>
      <x:c r="D2024" s="25" t="str">
        <x:v>Black Sea</x:v>
      </x:c>
      <x:c r="E2024" s="25" t="str">
        <x:v>Hospitality</x:v>
      </x:c>
      <x:c r="F2024" s="25" t="str">
        <x:v>SMALL</x:v>
      </x:c>
      <x:c r="G2024" s="25" t="str">
        <x:v>JOINT_STOCK</x:v>
      </x:c>
      <x:c r="H2024" s="25" t="str">
        <x:v>2024-09-28</x:v>
      </x:c>
      <x:c r="I2024" s="25" t="n">
        <x:v>22</x:v>
      </x:c>
      <x:c r="J2024" s="28" t="n">
        <x:v>42221486.79</x:v>
      </x:c>
      <x:c r="K2024" s="25" t="n">
        <x:v>21</x:v>
      </x:c>
      <x:c r="L2024" s="26" t="b">
        <x:v>0</x:v>
      </x:c>
      <x:c r="M2024" s="26" t="b">
        <x:v>1</x:v>
      </x:c>
      <x:c r="N2024" s="25" t="n">
        <x:v>34.75</x:v>
      </x:c>
      <x:c r="O2024" s="26" t="b">
        <x:v>0</x:v>
      </x:c>
      <x:c r="P2024" s="25" t="str">
        <x:v>RM_CALL</x:v>
      </x:c>
      <x:c r="Q2024" s="25" t="str">
        <x:v>DERIVED_ANALYTICS</x:v>
      </x:c>
      <x:c r="R2024" s="30" t="n">
        <x:v>0.049322</x:v>
      </x:c>
      <x:c r="S2024" s="25" t="str">
        <x:v>R04</x:v>
      </x:c>
      <x:c r="T2024" s="25" t="n">
        <x:v>0</x:v>
      </x:c>
      <x:c r="U2024" s="25" t="n">
        <x:v>1</x:v>
      </x:c>
      <x:c r="V2024" s="25" t="str">
        <x:v>2027-08-25</x:v>
      </x:c>
      <x:c r="W2024" s="25" t="str">
        <x:v>NONE</x:v>
      </x:c>
      <x:c r="X2024" s="26" t="b">
        <x:v>1</x:v>
      </x:c>
      <x:c r="Y2024" s="26" t="b">
        <x:v>1</x:v>
      </x:c>
      <x:c r="Z2024" s="25" t="str">
        <x:v>CONTROLLED_SYNTHETIC</x:v>
      </x:c>
      <x:c r="AA2024" s="28" t="n">
        <x:v>21412871.62</x:v>
      </x:c>
      <x:c r="AB2024" s="28" t="n">
        <x:v>18329475.05</x:v>
      </x:c>
      <x:c r="AC2024" s="28" t="n">
        <x:v>11431583.56</x:v>
      </x:c>
      <x:c r="AD2024" s="28" t="n">
        <x:v>4043805.21</x:v>
      </x:c>
      <x:c r="AE2024" s="28" t="n">
        <x:v>0</x:v>
      </x:c>
      <x:c r="AF2024" s="28" t="n">
        <x:v>6254739.22</x:v>
      </x:c>
      <x:c r="AG2024" s="28" t="n">
        <x:v>3165990.38</x:v>
      </x:c>
      <x:c r="AH2024" s="28" t="n">
        <x:v>738139.908333</x:v>
      </x:c>
      <x:c r="AI2024" s="28" t="n">
        <x:v>1832076.925</x:v>
      </x:c>
      <x:c r="AJ2024" s="25" t="n">
        <x:v>411</x:v>
      </x:c>
      <x:c r="AK2024" s="25" t="n">
        <x:v>2</x:v>
      </x:c>
      <x:c r="AL2024" s="28" t="n">
        <x:v>28389258.07</x:v>
      </x:c>
      <x:c r="AM2024" s="28" t="n">
        <x:v>1111757.13</x:v>
      </x:c>
      <x:c r="AN2024" s="25" t="str">
        <x:v>POS_MERCHANT_ACQUIRING|WORKING_CAPITAL_LOAN</x:v>
      </x:c>
      <x:c r="AO2024" s="25" t="str">
        <x:v>2026-08-19</x:v>
      </x:c>
      <x:c r="AP2024" s="25" t="n">
        <x:v>4</x:v>
      </x:c>
      <x:c r="AQ2024" s="25" t="n">
        <x:v>1</x:v>
      </x:c>
      <x:c r="AR2024" s="25" t="n">
        <x:v>37.06</x:v>
      </x:c>
      <x:c r="AS2024" s="30" t="n">
        <x:v>1</x:v>
      </x:c>
      <x:c r="AT2024" s="25" t="n">
        <x:v>0</x:v>
      </x:c>
    </x:row>
    <x:row r="2025">
      <x:c r="A2025" s="25" t="str">
        <x:v>SME002021</x:v>
      </x:c>
      <x:c r="B2025" s="25" t="str">
        <x:v>Synthetic SME 002021</x:v>
      </x:c>
      <x:c r="C2025" s="25" t="str">
        <x:v>RM020</x:v>
      </x:c>
      <x:c r="D2025" s="25" t="str">
        <x:v>Mediterranean</x:v>
      </x:c>
      <x:c r="E2025" s="25" t="str">
        <x:v>Hospitality</x:v>
      </x:c>
      <x:c r="F2025" s="25" t="str">
        <x:v>MICRO</x:v>
      </x:c>
      <x:c r="G2025" s="25" t="str">
        <x:v>LIMITED</x:v>
      </x:c>
      <x:c r="H2025" s="25" t="str">
        <x:v>2024-01-25</x:v>
      </x:c>
      <x:c r="I2025" s="25" t="n">
        <x:v>30</x:v>
      </x:c>
      <x:c r="J2025" s="28" t="n">
        <x:v>35418429.51</x:v>
      </x:c>
      <x:c r="K2025" s="25" t="n">
        <x:v>3</x:v>
      </x:c>
      <x:c r="L2025" s="26" t="b">
        <x:v>0</x:v>
      </x:c>
      <x:c r="M2025" s="26" t="b">
        <x:v>0</x:v>
      </x:c>
      <x:c r="N2025" s="25" t="n">
        <x:v>60.62</x:v>
      </x:c>
      <x:c r="O2025" s="26" t="b">
        <x:v>1</x:v>
      </x:c>
      <x:c r="P2025" s="25" t="str">
        <x:v>SECURE_MESSAGE</x:v>
      </x:c>
      <x:c r="Q2025" s="25" t="str">
        <x:v>DERIVED_ANALYTICS</x:v>
      </x:c>
      <x:c r="R2025" s="30" t="n">
        <x:v>0.066303</x:v>
      </x:c>
      <x:c r="S2025" s="25" t="str">
        <x:v>R04</x:v>
      </x:c>
      <x:c r="T2025" s="25" t="n">
        <x:v>5</x:v>
      </x:c>
      <x:c r="U2025" s="25" t="n">
        <x:v>1</x:v>
      </x:c>
      <x:c r="V2025" s="25" t="str">
        <x:v>2027-02-06</x:v>
      </x:c>
      <x:c r="W2025" s="25" t="str">
        <x:v>NONE</x:v>
      </x:c>
      <x:c r="X2025" s="26" t="b">
        <x:v>1</x:v>
      </x:c>
      <x:c r="Y2025" s="26" t="b">
        <x:v>1</x:v>
      </x:c>
      <x:c r="Z2025" s="25" t="str">
        <x:v>CONTROLLED_SYNTHETIC</x:v>
      </x:c>
      <x:c r="AA2025" s="28" t="n">
        <x:v>18241845.22</x:v>
      </x:c>
      <x:c r="AB2025" s="28" t="n">
        <x:v>17563320.68</x:v>
      </x:c>
      <x:c r="AC2025" s="28" t="n">
        <x:v>9774744.43</x:v>
      </x:c>
      <x:c r="AD2025" s="28" t="n">
        <x:v>620886.3</x:v>
      </x:c>
      <x:c r="AE2025" s="28" t="n">
        <x:v>0</x:v>
      </x:c>
      <x:c r="AF2025" s="28" t="n">
        <x:v>0</x:v>
      </x:c>
      <x:c r="AG2025" s="28" t="n">
        <x:v>0</x:v>
      </x:c>
      <x:c r="AH2025" s="28" t="n">
        <x:v>715642.03</x:v>
      </x:c>
      <x:c r="AI2025" s="28" t="n">
        <x:v>1418172.943333</x:v>
      </x:c>
      <x:c r="AJ2025" s="25" t="n">
        <x:v>584</x:v>
      </x:c>
      <x:c r="AK2025" s="25" t="n">
        <x:v>2</x:v>
      </x:c>
      <x:c r="AL2025" s="28" t="n">
        <x:v>2476048.01</x:v>
      </x:c>
      <x:c r="AM2025" s="28" t="n">
        <x:v>90194.22</x:v>
      </x:c>
      <x:c r="AN2025" s="25" t="str">
        <x:v>BUSINESS_CREDIT_CARD|WORKING_CAPITAL_LOAN</x:v>
      </x:c>
      <x:c r="AO2025" s="25" t="str">
        <x:v>2026-08-17</x:v>
      </x:c>
      <x:c r="AP2025" s="25" t="n">
        <x:v>3</x:v>
      </x:c>
      <x:c r="AQ2025" s="25" t="n">
        <x:v>3</x:v>
      </x:c>
      <x:c r="AR2025" s="25" t="n">
        <x:v>22.1</x:v>
      </x:c>
      <x:c r="AS2025" s="30" t="n">
        <x:v>0.199738</x:v>
      </x:c>
      <x:c r="AT2025" s="25" t="n">
        <x:v>0</x:v>
      </x:c>
    </x:row>
    <x:row r="2026">
      <x:c r="A2026" s="25" t="str">
        <x:v>SME002022</x:v>
      </x:c>
      <x:c r="B2026" s="25" t="str">
        <x:v>Synthetic SME 002022</x:v>
      </x:c>
      <x:c r="C2026" s="25" t="str">
        <x:v>RM044</x:v>
      </x:c>
      <x:c r="D2026" s="25" t="str">
        <x:v>Eastern</x:v>
      </x:c>
      <x:c r="E2026" s="25" t="str">
        <x:v>Technology</x:v>
      </x:c>
      <x:c r="F2026" s="25" t="str">
        <x:v>SMALL</x:v>
      </x:c>
      <x:c r="G2026" s="25" t="str">
        <x:v>JOINT_STOCK</x:v>
      </x:c>
      <x:c r="H2026" s="25" t="str">
        <x:v>2018-03-23</x:v>
      </x:c>
      <x:c r="I2026" s="25" t="n">
        <x:v>100</x:v>
      </x:c>
      <x:c r="J2026" s="28" t="n">
        <x:v>43863305.83</x:v>
      </x:c>
      <x:c r="K2026" s="25" t="n">
        <x:v>10</x:v>
      </x:c>
      <x:c r="L2026" s="26" t="b">
        <x:v>0</x:v>
      </x:c>
      <x:c r="M2026" s="26" t="b">
        <x:v>1</x:v>
      </x:c>
      <x:c r="N2026" s="25" t="n">
        <x:v>50.28</x:v>
      </x:c>
      <x:c r="O2026" s="26" t="b">
        <x:v>1</x:v>
      </x:c>
      <x:c r="P2026" s="25" t="str">
        <x:v>BRANCH</x:v>
      </x:c>
      <x:c r="Q2026" s="25" t="str">
        <x:v>DERIVED_ANALYTICS</x:v>
      </x:c>
      <x:c r="R2026" s="30" t="n">
        <x:v>0.011501</x:v>
      </x:c>
      <x:c r="S2026" s="25" t="str">
        <x:v>R02</x:v>
      </x:c>
      <x:c r="T2026" s="25" t="n">
        <x:v>0</x:v>
      </x:c>
      <x:c r="U2026" s="25" t="n">
        <x:v>1</x:v>
      </x:c>
      <x:c r="V2026" s="25" t="str">
        <x:v>2027-03-02</x:v>
      </x:c>
      <x:c r="W2026" s="25" t="str">
        <x:v>LOW</x:v>
      </x:c>
      <x:c r="X2026" s="26" t="b">
        <x:v>1</x:v>
      </x:c>
      <x:c r="Y2026" s="26" t="b">
        <x:v>1</x:v>
      </x:c>
      <x:c r="Z2026" s="25" t="str">
        <x:v>CONTROLLED_SYNTHETIC</x:v>
      </x:c>
      <x:c r="AA2026" s="28" t="n">
        <x:v>22058418.11</x:v>
      </x:c>
      <x:c r="AB2026" s="28" t="n">
        <x:v>19181442.68</x:v>
      </x:c>
      <x:c r="AC2026" s="28" t="n">
        <x:v>939488.94</x:v>
      </x:c>
      <x:c r="AD2026" s="28" t="n">
        <x:v>1785227.28</x:v>
      </x:c>
      <x:c r="AE2026" s="28" t="n">
        <x:v>0</x:v>
      </x:c>
      <x:c r="AF2026" s="28" t="n">
        <x:v>4421629.9</x:v>
      </x:c>
      <x:c r="AG2026" s="28" t="n">
        <x:v>2550988.32</x:v>
      </x:c>
      <x:c r="AH2026" s="28" t="n">
        <x:v>753279.485</x:v>
      </x:c>
      <x:c r="AI2026" s="28" t="n">
        <x:v>1937800.94</x:v>
      </x:c>
      <x:c r="AJ2026" s="25" t="n">
        <x:v>490</x:v>
      </x:c>
      <x:c r="AK2026" s="25" t="n">
        <x:v>1</x:v>
      </x:c>
      <x:c r="AL2026" s="28" t="n">
        <x:v>2232036.52</x:v>
      </x:c>
      <x:c r="AM2026" s="28" t="n">
        <x:v>112552.52</x:v>
      </x:c>
      <x:c r="AN2026" s="25" t="str">
        <x:v>POS_MERCHANT_ACQUIRING</x:v>
      </x:c>
      <x:c r="AO2026" s="25" t="str">
        <x:v>2026-08-03</x:v>
      </x:c>
      <x:c r="AP2026" s="25" t="n">
        <x:v>2</x:v>
      </x:c>
      <x:c r="AQ2026" s="25" t="n">
        <x:v>17</x:v>
      </x:c>
      <x:c r="AR2026" s="25" t="n">
        <x:v>27.92</x:v>
      </x:c>
      <x:c r="AS2026" s="30" t="n">
        <x:v>0.145389</x:v>
      </x:c>
      <x:c r="AT2026" s="25" t="n">
        <x:v>0</x:v>
      </x:c>
    </x:row>
    <x:row r="2027">
      <x:c r="A2027" s="25" t="str">
        <x:v>SME002023</x:v>
      </x:c>
      <x:c r="B2027" s="25" t="str">
        <x:v>Synthetic SME 002023</x:v>
      </x:c>
      <x:c r="C2027" s="25" t="str">
        <x:v>RM029</x:v>
      </x:c>
      <x:c r="D2027" s="25" t="str">
        <x:v>Marmara</x:v>
      </x:c>
      <x:c r="E2027" s="25" t="str">
        <x:v>Retail Trade</x:v>
      </x:c>
      <x:c r="F2027" s="25" t="str">
        <x:v>SMALL</x:v>
      </x:c>
      <x:c r="G2027" s="25" t="str">
        <x:v>LIMITED</x:v>
      </x:c>
      <x:c r="H2027" s="25" t="str">
        <x:v>2020-11-25</x:v>
      </x:c>
      <x:c r="I2027" s="25" t="n">
        <x:v>68</x:v>
      </x:c>
      <x:c r="J2027" s="28" t="n">
        <x:v>37430559.84</x:v>
      </x:c>
      <x:c r="K2027" s="25" t="n">
        <x:v>20</x:v>
      </x:c>
      <x:c r="L2027" s="26" t="b">
        <x:v>0</x:v>
      </x:c>
      <x:c r="M2027" s="26" t="b">
        <x:v>0</x:v>
      </x:c>
      <x:c r="N2027" s="25" t="n">
        <x:v>77.68</x:v>
      </x:c>
      <x:c r="O2027" s="26" t="b">
        <x:v>1</x:v>
      </x:c>
      <x:c r="P2027" s="25" t="str">
        <x:v>BRANCH</x:v>
      </x:c>
      <x:c r="Q2027" s="25" t="str">
        <x:v>DERIVED_ANALYTICS</x:v>
      </x:c>
      <x:c r="R2027" s="30" t="n">
        <x:v>0.021599</x:v>
      </x:c>
      <x:c r="S2027" s="25" t="str">
        <x:v>R02</x:v>
      </x:c>
      <x:c r="T2027" s="25" t="n">
        <x:v>0</x:v>
      </x:c>
      <x:c r="U2027" s="25" t="n">
        <x:v>1</x:v>
      </x:c>
      <x:c r="V2027" s="25" t="str">
        <x:v>2026-03-21</x:v>
      </x:c>
      <x:c r="W2027" s="25" t="str">
        <x:v>NONE</x:v>
      </x:c>
      <x:c r="X2027" s="26" t="b">
        <x:v>1</x:v>
      </x:c>
      <x:c r="Y2027" s="26" t="b">
        <x:v>0</x:v>
      </x:c>
      <x:c r="Z2027" s="25" t="str">
        <x:v>CONTROLLED_SYNTHETIC</x:v>
      </x:c>
      <x:c r="AA2027" s="28" t="n">
        <x:v>20001052.5</x:v>
      </x:c>
      <x:c r="AB2027" s="28" t="n">
        <x:v>17809354.26</x:v>
      </x:c>
      <x:c r="AC2027" s="28" t="n">
        <x:v>10739121.53</x:v>
      </x:c>
      <x:c r="AD2027" s="28" t="n">
        <x:v>3892037.78</x:v>
      </x:c>
      <x:c r="AE2027" s="28" t="n">
        <x:v>0</x:v>
      </x:c>
      <x:c r="AF2027" s="28" t="n">
        <x:v>0</x:v>
      </x:c>
      <x:c r="AG2027" s="28" t="n">
        <x:v>0</x:v>
      </x:c>
      <x:c r="AH2027" s="28" t="n">
        <x:v>675919.823333</x:v>
      </x:c>
      <x:c r="AI2027" s="28" t="n">
        <x:v>1906110.996667</x:v>
      </x:c>
      <x:c r="AJ2027" s="25" t="n">
        <x:v>746</x:v>
      </x:c>
      <x:c r="AK2027" s="25" t="n">
        <x:v>2</x:v>
      </x:c>
      <x:c r="AL2027" s="28" t="n">
        <x:v>17927203.01</x:v>
      </x:c>
      <x:c r="AM2027" s="28" t="n">
        <x:v>194878.34</x:v>
      </x:c>
      <x:c r="AN2027" s="25" t="str">
        <x:v>POS_MERCHANT_ACQUIRING|TERM_DEPOSIT</x:v>
      </x:c>
      <x:c r="AO2027" s="25" t="str">
        <x:v>2026-04-28</x:v>
      </x:c>
      <x:c r="AP2027" s="25" t="n">
        <x:v>2</x:v>
      </x:c>
      <x:c r="AQ2027" s="25" t="n">
        <x:v>114</x:v>
      </x:c>
      <x:c r="AR2027" s="25" t="n">
        <x:v>42.6</x:v>
      </x:c>
      <x:c r="AS2027" s="30" t="n">
        <x:v>1</x:v>
      </x:c>
      <x:c r="AT2027" s="25" t="n">
        <x:v>152</x:v>
      </x:c>
    </x:row>
    <x:row r="2028">
      <x:c r="A2028" s="25" t="str">
        <x:v>SME002024</x:v>
      </x:c>
      <x:c r="B2028" s="25" t="str">
        <x:v>Synthetic SME 002024</x:v>
      </x:c>
      <x:c r="C2028" s="25" t="str">
        <x:v>RM002</x:v>
      </x:c>
      <x:c r="D2028" s="25" t="str">
        <x:v>Marmara</x:v>
      </x:c>
      <x:c r="E2028" s="25" t="str">
        <x:v>Transportation</x:v>
      </x:c>
      <x:c r="F2028" s="25" t="str">
        <x:v>MICRO</x:v>
      </x:c>
      <x:c r="G2028" s="25" t="str">
        <x:v>SOLE_PROPRIETOR</x:v>
      </x:c>
      <x:c r="H2028" s="25" t="str">
        <x:v>2024-05-03</x:v>
      </x:c>
      <x:c r="I2028" s="25" t="n">
        <x:v>27</x:v>
      </x:c>
      <x:c r="J2028" s="28" t="n">
        <x:v>16562703.11</x:v>
      </x:c>
      <x:c r="K2028" s="25" t="n">
        <x:v>5</x:v>
      </x:c>
      <x:c r="L2028" s="26" t="b">
        <x:v>1</x:v>
      </x:c>
      <x:c r="M2028" s="26" t="b">
        <x:v>0</x:v>
      </x:c>
      <x:c r="N2028" s="25" t="n">
        <x:v>35.17</x:v>
      </x:c>
      <x:c r="O2028" s="26" t="b">
        <x:v>1</x:v>
      </x:c>
      <x:c r="P2028" s="25" t="str">
        <x:v>SECURE_MESSAGE</x:v>
      </x:c>
      <x:c r="Q2028" s="25" t="str">
        <x:v>DERIVED_ANALYTICS</x:v>
      </x:c>
      <x:c r="R2028" s="30" t="n">
        <x:v>0.026512</x:v>
      </x:c>
      <x:c r="S2028" s="25" t="str">
        <x:v>R03</x:v>
      </x:c>
      <x:c r="T2028" s="25" t="n">
        <x:v>0</x:v>
      </x:c>
      <x:c r="U2028" s="25" t="n">
        <x:v>1</x:v>
      </x:c>
      <x:c r="V2028" s="25" t="str">
        <x:v>2027-05-13</x:v>
      </x:c>
      <x:c r="W2028" s="25" t="str">
        <x:v>NONE</x:v>
      </x:c>
      <x:c r="X2028" s="26" t="b">
        <x:v>1</x:v>
      </x:c>
      <x:c r="Y2028" s="26" t="b">
        <x:v>1</x:v>
      </x:c>
      <x:c r="Z2028" s="25" t="str">
        <x:v>CONTROLLED_SYNTHETIC</x:v>
      </x:c>
      <x:c r="AA2028" s="28" t="n">
        <x:v>9687124.57</x:v>
      </x:c>
      <x:c r="AB2028" s="28" t="n">
        <x:v>8182222.14</x:v>
      </x:c>
      <x:c r="AC2028" s="28" t="n">
        <x:v>480252.09</x:v>
      </x:c>
      <x:c r="AD2028" s="28" t="n">
        <x:v>1130991.7</x:v>
      </x:c>
      <x:c r="AE2028" s="28" t="n">
        <x:v>2574700.92</x:v>
      </x:c>
      <x:c r="AF2028" s="28" t="n">
        <x:v>0</x:v>
      </x:c>
      <x:c r="AG2028" s="28" t="n">
        <x:v>1349651.42</x:v>
      </x:c>
      <x:c r="AH2028" s="28" t="n">
        <x:v>382438.576667</x:v>
      </x:c>
      <x:c r="AI2028" s="28" t="n">
        <x:v>1028197.491667</x:v>
      </x:c>
      <x:c r="AJ2028" s="25" t="n">
        <x:v>285</x:v>
      </x:c>
      <x:c r="AK2028" s="25" t="n">
        <x:v>2</x:v>
      </x:c>
      <x:c r="AL2028" s="28" t="n">
        <x:v>790390.62</x:v>
      </x:c>
      <x:c r="AM2028" s="28" t="n">
        <x:v>37638.6</x:v>
      </x:c>
      <x:c r="AN2028" s="25" t="str">
        <x:v>BUSINESS_CREDIT_CARD|TERM_DEPOSIT</x:v>
      </x:c>
      <x:c r="AO2028" s="25" t="str">
        <x:v>2026-07-21</x:v>
      </x:c>
      <x:c r="AP2028" s="25" t="n">
        <x:v>4</x:v>
      </x:c>
      <x:c r="AQ2028" s="25" t="n">
        <x:v>30</x:v>
      </x:c>
      <x:c r="AR2028" s="25" t="n">
        <x:v>20.76</x:v>
      </x:c>
      <x:c r="AS2028" s="30" t="n">
        <x:v>0.136346</x:v>
      </x:c>
      <x:c r="AT2028" s="25" t="n">
        <x:v>0</x:v>
      </x:c>
    </x:row>
    <x:row r="2029">
      <x:c r="A2029" s="25" t="str">
        <x:v>SME002025</x:v>
      </x:c>
      <x:c r="B2029" s="25" t="str">
        <x:v>Synthetic SME 002025</x:v>
      </x:c>
      <x:c r="C2029" s="25" t="str">
        <x:v>RM037</x:v>
      </x:c>
      <x:c r="D2029" s="25" t="str">
        <x:v>Aegean</x:v>
      </x:c>
      <x:c r="E2029" s="25" t="str">
        <x:v>Retail Trade</x:v>
      </x:c>
      <x:c r="F2029" s="25" t="str">
        <x:v>MICRO</x:v>
      </x:c>
      <x:c r="G2029" s="25" t="str">
        <x:v>JOINT_STOCK</x:v>
      </x:c>
      <x:c r="H2029" s="25" t="str">
        <x:v>2025-08-03</x:v>
      </x:c>
      <x:c r="I2029" s="25" t="n">
        <x:v>12</x:v>
      </x:c>
      <x:c r="J2029" s="28" t="n">
        <x:v>7100085.36</x:v>
      </x:c>
      <x:c r="K2029" s="25" t="n">
        <x:v>7</x:v>
      </x:c>
      <x:c r="L2029" s="26" t="b">
        <x:v>0</x:v>
      </x:c>
      <x:c r="M2029" s="26" t="b">
        <x:v>0</x:v>
      </x:c>
      <x:c r="N2029" s="25" t="n">
        <x:v>78.61</x:v>
      </x:c>
      <x:c r="O2029" s="26" t="b">
        <x:v>1</x:v>
      </x:c>
      <x:c r="P2029" s="25" t="str">
        <x:v>VIDEO_MEETING</x:v>
      </x:c>
      <x:c r="Q2029" s="25" t="str">
        <x:v>DERIVED_ANALYTICS</x:v>
      </x:c>
      <x:c r="R2029" s="30" t="n">
        <x:v>0.062219</x:v>
      </x:c>
      <x:c r="S2029" s="25" t="str">
        <x:v>R04</x:v>
      </x:c>
      <x:c r="T2029" s="25" t="n">
        <x:v>0</x:v>
      </x:c>
      <x:c r="U2029" s="25" t="n">
        <x:v>1</x:v>
      </x:c>
      <x:c r="V2029" s="25" t="str">
        <x:v>2026-01-19</x:v>
      </x:c>
      <x:c r="W2029" s="25" t="str">
        <x:v>NONE</x:v>
      </x:c>
      <x:c r="X2029" s="26" t="b">
        <x:v>1</x:v>
      </x:c>
      <x:c r="Y2029" s="26" t="b">
        <x:v>1</x:v>
      </x:c>
      <x:c r="Z2029" s="25" t="str">
        <x:v>CONTROLLED_SYNTHETIC</x:v>
      </x:c>
      <x:c r="AA2029" s="28" t="n">
        <x:v>4329326.01</x:v>
      </x:c>
      <x:c r="AB2029" s="28" t="n">
        <x:v>4177757.27</x:v>
      </x:c>
      <x:c r="AC2029" s="28" t="n">
        <x:v>1927791.49</x:v>
      </x:c>
      <x:c r="AD2029" s="28" t="n">
        <x:v>1651718.38</x:v>
      </x:c>
      <x:c r="AE2029" s="28" t="n">
        <x:v>0</x:v>
      </x:c>
      <x:c r="AF2029" s="28" t="n">
        <x:v>0</x:v>
      </x:c>
      <x:c r="AG2029" s="28" t="n">
        <x:v>0</x:v>
      </x:c>
      <x:c r="AH2029" s="28" t="n">
        <x:v>165719.031667</x:v>
      </x:c>
      <x:c r="AI2029" s="28" t="n">
        <x:v>362686.888333</x:v>
      </x:c>
      <x:c r="AJ2029" s="25" t="n">
        <x:v>651</x:v>
      </x:c>
      <x:c r="AK2029" s="25" t="n">
        <x:v>3</x:v>
      </x:c>
      <x:c r="AL2029" s="28" t="n">
        <x:v>2887043.76</x:v>
      </x:c>
      <x:c r="AM2029" s="28" t="n">
        <x:v>96712.55</x:v>
      </x:c>
      <x:c r="AN2029" s="25" t="str">
        <x:v>FX_RISK_MANAGEMENT|POS_MERCHANT_ACQUIRING|TRADE_FINANCE</x:v>
      </x:c>
      <x:c r="AO2029" s="25" t="str">
        <x:v>2026-04-22</x:v>
      </x:c>
      <x:c r="AP2029" s="25" t="n">
        <x:v>5</x:v>
      </x:c>
      <x:c r="AQ2029" s="25" t="n">
        <x:v>120</x:v>
      </x:c>
      <x:c r="AR2029" s="25" t="n">
        <x:v>33.74</x:v>
      </x:c>
      <x:c r="AS2029" s="30" t="n">
        <x:v>1</x:v>
      </x:c>
      <x:c r="AT2029" s="25" t="n">
        <x:v>213</x:v>
      </x:c>
    </x:row>
    <x:row r="2030">
      <x:c r="A2030" s="25" t="str">
        <x:v>SME002026</x:v>
      </x:c>
      <x:c r="B2030" s="25" t="str">
        <x:v>Synthetic SME 002026</x:v>
      </x:c>
      <x:c r="C2030" s="25" t="str">
        <x:v>RM004</x:v>
      </x:c>
      <x:c r="D2030" s="25" t="str">
        <x:v>Central Anatolia</x:v>
      </x:c>
      <x:c r="E2030" s="25" t="str">
        <x:v>Professional Services</x:v>
      </x:c>
      <x:c r="F2030" s="25" t="str">
        <x:v>MEDIUM</x:v>
      </x:c>
      <x:c r="G2030" s="25" t="str">
        <x:v>SOLE_PROPRIETOR</x:v>
      </x:c>
      <x:c r="H2030" s="25" t="str">
        <x:v>2025-03-14</x:v>
      </x:c>
      <x:c r="I2030" s="25" t="n">
        <x:v>17</x:v>
      </x:c>
      <x:c r="J2030" s="28" t="n">
        <x:v>254474664.08</x:v>
      </x:c>
      <x:c r="K2030" s="25" t="n">
        <x:v>160</x:v>
      </x:c>
      <x:c r="L2030" s="26" t="b">
        <x:v>0</x:v>
      </x:c>
      <x:c r="M2030" s="26" t="b">
        <x:v>0</x:v>
      </x:c>
      <x:c r="N2030" s="25" t="n">
        <x:v>35.43</x:v>
      </x:c>
      <x:c r="O2030" s="26" t="b">
        <x:v>1</x:v>
      </x:c>
      <x:c r="P2030" s="25" t="str">
        <x:v>SECURE_MESSAGE</x:v>
      </x:c>
      <x:c r="Q2030" s="25" t="str">
        <x:v>DERIVED_ANALYTICS</x:v>
      </x:c>
      <x:c r="R2030" s="30" t="n">
        <x:v>0.007874</x:v>
      </x:c>
      <x:c r="S2030" s="25" t="str">
        <x:v>R02</x:v>
      </x:c>
      <x:c r="T2030" s="25" t="n">
        <x:v>0</x:v>
      </x:c>
      <x:c r="U2030" s="25" t="n">
        <x:v>1</x:v>
      </x:c>
      <x:c r="V2030" s="25" t="str">
        <x:v>2026-02-18</x:v>
      </x:c>
      <x:c r="W2030" s="25" t="str">
        <x:v>NONE</x:v>
      </x:c>
      <x:c r="X2030" s="26" t="b">
        <x:v>1</x:v>
      </x:c>
      <x:c r="Y2030" s="26" t="b">
        <x:v>1</x:v>
      </x:c>
      <x:c r="Z2030" s="25" t="str">
        <x:v>CONTROLLED_SYNTHETIC</x:v>
      </x:c>
      <x:c r="AA2030" s="28" t="n">
        <x:v>135269589.49</x:v>
      </x:c>
      <x:c r="AB2030" s="28" t="n">
        <x:v>118988244.65</x:v>
      </x:c>
      <x:c r="AC2030" s="28" t="n">
        <x:v>6626143.67</x:v>
      </x:c>
      <x:c r="AD2030" s="28" t="n">
        <x:v>32855809.4</x:v>
      </x:c>
      <x:c r="AE2030" s="28" t="n">
        <x:v>0</x:v>
      </x:c>
      <x:c r="AF2030" s="28" t="n">
        <x:v>0</x:v>
      </x:c>
      <x:c r="AG2030" s="28" t="n">
        <x:v>0</x:v>
      </x:c>
      <x:c r="AH2030" s="28" t="n">
        <x:v>4586955.956667</x:v>
      </x:c>
      <x:c r="AI2030" s="28" t="n">
        <x:v>8788415.518333</x:v>
      </x:c>
      <x:c r="AJ2030" s="25" t="n">
        <x:v>309</x:v>
      </x:c>
      <x:c r="AK2030" s="25" t="n">
        <x:v>1</x:v>
      </x:c>
      <x:c r="AL2030" s="28" t="n">
        <x:v>62460379.73</x:v>
      </x:c>
      <x:c r="AM2030" s="28" t="n">
        <x:v>3099921.68</x:v>
      </x:c>
      <x:c r="AN2030" s="25" t="str">
        <x:v>WORKING_CAPITAL_LOAN</x:v>
      </x:c>
      <x:c r="AO2030" s="25" t="str">
        <x:v>2026-07-30</x:v>
      </x:c>
      <x:c r="AP2030" s="25" t="n">
        <x:v>6</x:v>
      </x:c>
      <x:c r="AQ2030" s="25" t="n">
        <x:v>21</x:v>
      </x:c>
      <x:c r="AR2030" s="25" t="n">
        <x:v>17.42</x:v>
      </x:c>
      <x:c r="AS2030" s="30" t="n">
        <x:v>0.701281</x:v>
      </x:c>
      <x:c r="AT2030" s="25" t="n">
        <x:v>183</x:v>
      </x:c>
    </x:row>
    <x:row r="2031">
      <x:c r="A2031" s="25" t="str">
        <x:v>SME002027</x:v>
      </x:c>
      <x:c r="B2031" s="25" t="str">
        <x:v>Synthetic SME 002027</x:v>
      </x:c>
      <x:c r="C2031" s="25" t="str">
        <x:v>RM026</x:v>
      </x:c>
      <x:c r="D2031" s="25" t="str">
        <x:v>Black Sea</x:v>
      </x:c>
      <x:c r="E2031" s="25" t="str">
        <x:v>Hospitality</x:v>
      </x:c>
      <x:c r="F2031" s="25" t="str">
        <x:v>SMALL</x:v>
      </x:c>
      <x:c r="G2031" s="25" t="str">
        <x:v>LIMITED</x:v>
      </x:c>
      <x:c r="H2031" s="25" t="str">
        <x:v>2024-09-19</x:v>
      </x:c>
      <x:c r="I2031" s="25" t="n">
        <x:v>22</x:v>
      </x:c>
      <x:c r="J2031" s="28" t="n">
        <x:v>18839193.02</x:v>
      </x:c>
      <x:c r="K2031" s="25" t="n">
        <x:v>21</x:v>
      </x:c>
      <x:c r="L2031" s="26" t="b">
        <x:v>0</x:v>
      </x:c>
      <x:c r="M2031" s="26" t="b">
        <x:v>0</x:v>
      </x:c>
      <x:c r="N2031" s="25" t="n">
        <x:v>70.08</x:v>
      </x:c>
      <x:c r="O2031" s="26" t="b">
        <x:v>1</x:v>
      </x:c>
      <x:c r="P2031" s="25" t="str">
        <x:v>SECURE_MESSAGE</x:v>
      </x:c>
      <x:c r="Q2031" s="25" t="str">
        <x:v>DERIVED_ANALYTICS</x:v>
      </x:c>
      <x:c r="R2031" s="30" t="n">
        <x:v>0.04984</x:v>
      </x:c>
      <x:c r="S2031" s="25" t="str">
        <x:v>R04</x:v>
      </x:c>
      <x:c r="T2031" s="25" t="n">
        <x:v>0</x:v>
      </x:c>
      <x:c r="U2031" s="25" t="n">
        <x:v>1</x:v>
      </x:c>
      <x:c r="V2031" s="25" t="str">
        <x:v>2027-10-03</x:v>
      </x:c>
      <x:c r="W2031" s="25" t="str">
        <x:v>NONE</x:v>
      </x:c>
      <x:c r="X2031" s="26" t="b">
        <x:v>1</x:v>
      </x:c>
      <x:c r="Y2031" s="26" t="b">
        <x:v>1</x:v>
      </x:c>
      <x:c r="Z2031" s="25" t="str">
        <x:v>CONTROLLED_SYNTHETIC</x:v>
      </x:c>
      <x:c r="AA2031" s="28" t="n">
        <x:v>9962234.92</x:v>
      </x:c>
      <x:c r="AB2031" s="28" t="n">
        <x:v>8959390.01</x:v>
      </x:c>
      <x:c r="AC2031" s="28" t="n">
        <x:v>4634746.84</x:v>
      </x:c>
      <x:c r="AD2031" s="28" t="n">
        <x:v>4028474.72</x:v>
      </x:c>
      <x:c r="AE2031" s="28" t="n">
        <x:v>0</x:v>
      </x:c>
      <x:c r="AF2031" s="28" t="n">
        <x:v>0</x:v>
      </x:c>
      <x:c r="AG2031" s="28" t="n">
        <x:v>0</x:v>
      </x:c>
      <x:c r="AH2031" s="28" t="n">
        <x:v>461005.978333</x:v>
      </x:c>
      <x:c r="AI2031" s="28" t="n">
        <x:v>740977.93</x:v>
      </x:c>
      <x:c r="AJ2031" s="25" t="n">
        <x:v>671</x:v>
      </x:c>
      <x:c r="AK2031" s="25" t="n">
        <x:v>4</x:v>
      </x:c>
      <x:c r="AL2031" s="28" t="n">
        <x:v>35979874.21</x:v>
      </x:c>
      <x:c r="AM2031" s="28" t="n">
        <x:v>1504420.52</x:v>
      </x:c>
      <x:c r="AN2031" s="25" t="str">
        <x:v>CASH_MANAGEMENT|PAYROLL_SERVICES|POS_MERCHANT_ACQUIRING|TERM_DEPOSIT</x:v>
      </x:c>
      <x:c r="AO2031" s="25" t="str">
        <x:v>2026-08-12</x:v>
      </x:c>
      <x:c r="AP2031" s="25" t="n">
        <x:v>2</x:v>
      </x:c>
      <x:c r="AQ2031" s="25" t="n">
        <x:v>8</x:v>
      </x:c>
      <x:c r="AR2031" s="25" t="n">
        <x:v>59.24</x:v>
      </x:c>
      <x:c r="AS2031" s="30" t="n">
        <x:v>1</x:v>
      </x:c>
      <x:c r="AT2031" s="25" t="n">
        <x:v>0</x:v>
      </x:c>
    </x:row>
    <x:row r="2032">
      <x:c r="A2032" s="25" t="str">
        <x:v>SME002028</x:v>
      </x:c>
      <x:c r="B2032" s="25" t="str">
        <x:v>Synthetic SME 002028</x:v>
      </x:c>
      <x:c r="C2032" s="25" t="str">
        <x:v>RM009</x:v>
      </x:c>
      <x:c r="D2032" s="25" t="str">
        <x:v>Marmara</x:v>
      </x:c>
      <x:c r="E2032" s="25" t="str">
        <x:v>Agriculture</x:v>
      </x:c>
      <x:c r="F2032" s="25" t="str">
        <x:v>MICRO</x:v>
      </x:c>
      <x:c r="G2032" s="25" t="str">
        <x:v>JOINT_STOCK</x:v>
      </x:c>
      <x:c r="H2032" s="25" t="str">
        <x:v>2020-11-10</x:v>
      </x:c>
      <x:c r="I2032" s="25" t="n">
        <x:v>69</x:v>
      </x:c>
      <x:c r="J2032" s="28" t="n">
        <x:v>7103443.76</x:v>
      </x:c>
      <x:c r="K2032" s="25" t="n">
        <x:v>8</x:v>
      </x:c>
      <x:c r="L2032" s="26" t="b">
        <x:v>0</x:v>
      </x:c>
      <x:c r="M2032" s="26" t="b">
        <x:v>0</x:v>
      </x:c>
      <x:c r="N2032" s="25" t="n">
        <x:v>53.86</x:v>
      </x:c>
      <x:c r="O2032" s="26" t="b">
        <x:v>0</x:v>
      </x:c>
      <x:c r="P2032" s="25" t="str">
        <x:v>RM_CALL</x:v>
      </x:c>
      <x:c r="Q2032" s="25" t="str">
        <x:v>DERIVED_ANALYTICS</x:v>
      </x:c>
      <x:c r="R2032" s="30" t="n">
        <x:v>0.066204</x:v>
      </x:c>
      <x:c r="S2032" s="25" t="str">
        <x:v>R04</x:v>
      </x:c>
      <x:c r="T2032" s="25" t="n">
        <x:v>0</x:v>
      </x:c>
      <x:c r="U2032" s="25" t="n">
        <x:v>1</x:v>
      </x:c>
      <x:c r="V2032" s="25" t="str">
        <x:v>2025-12-21</x:v>
      </x:c>
      <x:c r="W2032" s="25" t="str">
        <x:v>NONE</x:v>
      </x:c>
      <x:c r="X2032" s="26" t="b">
        <x:v>1</x:v>
      </x:c>
      <x:c r="Y2032" s="26" t="b">
        <x:v>1</x:v>
      </x:c>
      <x:c r="Z2032" s="25" t="str">
        <x:v>CONTROLLED_SYNTHETIC</x:v>
      </x:c>
      <x:c r="AA2032" s="28" t="n">
        <x:v>4368018.5</x:v>
      </x:c>
      <x:c r="AB2032" s="28" t="n">
        <x:v>3876399.09</x:v>
      </x:c>
      <x:c r="AC2032" s="28" t="n">
        <x:v>319286.04</x:v>
      </x:c>
      <x:c r="AD2032" s="28" t="n">
        <x:v>1680186.41</x:v>
      </x:c>
      <x:c r="AE2032" s="28" t="n">
        <x:v>0</x:v>
      </x:c>
      <x:c r="AF2032" s="28" t="n">
        <x:v>0</x:v>
      </x:c>
      <x:c r="AG2032" s="28" t="n">
        <x:v>0</x:v>
      </x:c>
      <x:c r="AH2032" s="28" t="n">
        <x:v>118003.585</x:v>
      </x:c>
      <x:c r="AI2032" s="28" t="n">
        <x:v>285063.465</x:v>
      </x:c>
      <x:c r="AJ2032" s="25" t="n">
        <x:v>574</x:v>
      </x:c>
      <x:c r="AK2032" s="25" t="n">
        <x:v>2</x:v>
      </x:c>
      <x:c r="AL2032" s="28" t="n">
        <x:v>1867644.2</x:v>
      </x:c>
      <x:c r="AM2032" s="28" t="n">
        <x:v>72874.39</x:v>
      </x:c>
      <x:c r="AN2032" s="25" t="str">
        <x:v>POS_MERCHANT_ACQUIRING|WORKING_CAPITAL_LOAN</x:v>
      </x:c>
      <x:c r="AO2032" s="25" t="str">
        <x:v>2026-06-13</x:v>
      </x:c>
      <x:c r="AP2032" s="25" t="n">
        <x:v>2</x:v>
      </x:c>
      <x:c r="AQ2032" s="25" t="n">
        <x:v>68</x:v>
      </x:c>
      <x:c r="AR2032" s="25" t="n">
        <x:v>36.79</x:v>
      </x:c>
      <x:c r="AS2032" s="30" t="n">
        <x:v>0.751203</x:v>
      </x:c>
      <x:c r="AT2032" s="25" t="n">
        <x:v>242</x:v>
      </x:c>
    </x:row>
    <x:row r="2033">
      <x:c r="A2033" s="25" t="str">
        <x:v>SME002029</x:v>
      </x:c>
      <x:c r="B2033" s="25" t="str">
        <x:v>Synthetic SME 002029</x:v>
      </x:c>
      <x:c r="C2033" s="25" t="str">
        <x:v>RM035</x:v>
      </x:c>
      <x:c r="D2033" s="25" t="str">
        <x:v>Central Anatolia</x:v>
      </x:c>
      <x:c r="E2033" s="25" t="str">
        <x:v>Professional Services</x:v>
      </x:c>
      <x:c r="F2033" s="25" t="str">
        <x:v>MICRO</x:v>
      </x:c>
      <x:c r="G2033" s="25" t="str">
        <x:v>JOINT_STOCK</x:v>
      </x:c>
      <x:c r="H2033" s="25" t="str">
        <x:v>2016-06-16</x:v>
      </x:c>
      <x:c r="I2033" s="25" t="n">
        <x:v>122</x:v>
      </x:c>
      <x:c r="J2033" s="28" t="n">
        <x:v>16434318.28</x:v>
      </x:c>
      <x:c r="K2033" s="25" t="n">
        <x:v>3</x:v>
      </x:c>
      <x:c r="L2033" s="26" t="b">
        <x:v>0</x:v>
      </x:c>
      <x:c r="M2033" s="26" t="b">
        <x:v>0</x:v>
      </x:c>
      <x:c r="N2033" s="25" t="n">
        <x:v>77.27</x:v>
      </x:c>
      <x:c r="O2033" s="26" t="b">
        <x:v>0</x:v>
      </x:c>
      <x:c r="P2033" s="25" t="str">
        <x:v>VIDEO_MEETING</x:v>
      </x:c>
      <x:c r="Q2033" s="25" t="str">
        <x:v>DERIVED_ANALYTICS</x:v>
      </x:c>
      <x:c r="R2033" s="30" t="n">
        <x:v>0.025809</x:v>
      </x:c>
      <x:c r="S2033" s="25" t="str">
        <x:v>R03</x:v>
      </x:c>
      <x:c r="T2033" s="25" t="n">
        <x:v>0</x:v>
      </x:c>
      <x:c r="U2033" s="25" t="n">
        <x:v>1</x:v>
      </x:c>
      <x:c r="V2033" s="25" t="str">
        <x:v>2026-12-21</x:v>
      </x:c>
      <x:c r="W2033" s="25" t="str">
        <x:v>NONE</x:v>
      </x:c>
      <x:c r="X2033" s="26" t="b">
        <x:v>1</x:v>
      </x:c>
      <x:c r="Y2033" s="26" t="b">
        <x:v>0</x:v>
      </x:c>
      <x:c r="Z2033" s="25" t="str">
        <x:v>CONTROLLED_SYNTHETIC</x:v>
      </x:c>
      <x:c r="AA2033" s="28" t="n">
        <x:v>9562045.17</x:v>
      </x:c>
      <x:c r="AB2033" s="28" t="n">
        <x:v>8624187.44</x:v>
      </x:c>
      <x:c r="AC2033" s="28" t="n">
        <x:v>609519.87</x:v>
      </x:c>
      <x:c r="AD2033" s="28" t="n">
        <x:v>634895.34</x:v>
      </x:c>
      <x:c r="AE2033" s="28" t="n">
        <x:v>0</x:v>
      </x:c>
      <x:c r="AF2033" s="28" t="n">
        <x:v>0</x:v>
      </x:c>
      <x:c r="AG2033" s="28" t="n">
        <x:v>0</x:v>
      </x:c>
      <x:c r="AH2033" s="28" t="n">
        <x:v>215389.421667</x:v>
      </x:c>
      <x:c r="AI2033" s="28" t="n">
        <x:v>795097.966667</x:v>
      </x:c>
      <x:c r="AJ2033" s="25" t="n">
        <x:v>605</x:v>
      </x:c>
      <x:c r="AK2033" s="25" t="n">
        <x:v>2</x:v>
      </x:c>
      <x:c r="AL2033" s="28" t="n">
        <x:v>1647176.74</x:v>
      </x:c>
      <x:c r="AM2033" s="28" t="n">
        <x:v>70042.7</x:v>
      </x:c>
      <x:c r="AN2033" s="25" t="str">
        <x:v>BUSINESS_CREDIT_CARD|POS_MERCHANT_ACQUIRING</x:v>
      </x:c>
      <x:c r="AO2033" s="25" t="str">
        <x:v>2026-04-14</x:v>
      </x:c>
      <x:c r="AP2033" s="25" t="n">
        <x:v>2</x:v>
      </x:c>
      <x:c r="AQ2033" s="25" t="n">
        <x:v>128</x:v>
      </x:c>
      <x:c r="AR2033" s="25" t="n">
        <x:v>35.81</x:v>
      </x:c>
      <x:c r="AS2033" s="30" t="n">
        <x:v>0.286365</x:v>
      </x:c>
      <x:c r="AT2033" s="25" t="n">
        <x:v>0</x:v>
      </x:c>
    </x:row>
    <x:row r="2034">
      <x:c r="A2034" s="25" t="str">
        <x:v>SME002030</x:v>
      </x:c>
      <x:c r="B2034" s="25" t="str">
        <x:v>Synthetic SME 002030</x:v>
      </x:c>
      <x:c r="C2034" s="25" t="str">
        <x:v>RM015</x:v>
      </x:c>
      <x:c r="D2034" s="25" t="str">
        <x:v>Marmara</x:v>
      </x:c>
      <x:c r="E2034" s="25" t="str">
        <x:v>Technology</x:v>
      </x:c>
      <x:c r="F2034" s="25" t="str">
        <x:v>SMALL</x:v>
      </x:c>
      <x:c r="G2034" s="25" t="str">
        <x:v>SOLE_PROPRIETOR</x:v>
      </x:c>
      <x:c r="H2034" s="25" t="str">
        <x:v>2022-01-11</x:v>
      </x:c>
      <x:c r="I2034" s="25" t="n">
        <x:v>55</x:v>
      </x:c>
      <x:c r="J2034" s="28" t="n">
        <x:v>18218466.79</x:v>
      </x:c>
      <x:c r="K2034" s="25" t="n">
        <x:v>19</x:v>
      </x:c>
      <x:c r="L2034" s="26" t="b">
        <x:v>0</x:v>
      </x:c>
      <x:c r="M2034" s="26" t="b">
        <x:v>0</x:v>
      </x:c>
      <x:c r="N2034" s="25" t="n">
        <x:v>43.37</x:v>
      </x:c>
      <x:c r="O2034" s="26" t="b">
        <x:v>1</x:v>
      </x:c>
      <x:c r="P2034" s="25" t="str">
        <x:v>SECURE_MESSAGE</x:v>
      </x:c>
      <x:c r="Q2034" s="25" t="str">
        <x:v>DERIVED_ANALYTICS</x:v>
      </x:c>
      <x:c r="R2034" s="30" t="n">
        <x:v>0.018987</x:v>
      </x:c>
      <x:c r="S2034" s="25" t="str">
        <x:v>R02</x:v>
      </x:c>
      <x:c r="T2034" s="25" t="n">
        <x:v>5</x:v>
      </x:c>
      <x:c r="U2034" s="25" t="n">
        <x:v>1</x:v>
      </x:c>
      <x:c r="V2034" s="25" t="str">
        <x:v>2026-01-17</x:v>
      </x:c>
      <x:c r="W2034" s="25" t="str">
        <x:v>NONE</x:v>
      </x:c>
      <x:c r="X2034" s="26" t="b">
        <x:v>0</x:v>
      </x:c>
      <x:c r="Y2034" s="26" t="b">
        <x:v>1</x:v>
      </x:c>
      <x:c r="Z2034" s="25" t="str">
        <x:v>CONTROLLED_SYNTHETIC</x:v>
      </x:c>
      <x:c r="AA2034" s="28" t="n">
        <x:v>8883667.15</x:v>
      </x:c>
      <x:c r="AB2034" s="28" t="n">
        <x:v>7589954.64</x:v>
      </x:c>
      <x:c r="AC2034" s="28" t="n">
        <x:v>493561.57</x:v>
      </x:c>
      <x:c r="AD2034" s="28" t="n">
        <x:v>4448090.02</x:v>
      </x:c>
      <x:c r="AE2034" s="28" t="n">
        <x:v>0</x:v>
      </x:c>
      <x:c r="AF2034" s="28" t="n">
        <x:v>0</x:v>
      </x:c>
      <x:c r="AG2034" s="28" t="n">
        <x:v>0</x:v>
      </x:c>
      <x:c r="AH2034" s="28" t="n">
        <x:v>382041.686667</x:v>
      </x:c>
      <x:c r="AI2034" s="28" t="n">
        <x:v>1203925.446667</x:v>
      </x:c>
      <x:c r="AJ2034" s="25" t="n">
        <x:v>410</x:v>
      </x:c>
      <x:c r="AK2034" s="25" t="n">
        <x:v>0</x:v>
      </x:c>
      <x:c r="AL2034" s="28" t="n">
        <x:v>0</x:v>
      </x:c>
      <x:c r="AM2034" s="28" t="n">
        <x:v>0</x:v>
      </x:c>
      <x:c r="AN2034" s="25"/>
      <x:c r="AO2034" s="25" t="str">
        <x:v>2026-04-01</x:v>
      </x:c>
      <x:c r="AP2034" s="25" t="n">
        <x:v>6</x:v>
      </x:c>
      <x:c r="AQ2034" s="25" t="n">
        <x:v>141</x:v>
      </x:c>
      <x:c r="AR2034" s="25" t="n">
        <x:v>13.1</x:v>
      </x:c>
      <x:c r="AS2034" s="30" t="n">
        <x:v>0</x:v>
      </x:c>
      <x:c r="AT2034" s="25" t="n">
        <x:v>215</x:v>
      </x:c>
    </x:row>
    <x:row r="2035">
      <x:c r="A2035" s="25" t="str">
        <x:v>SME002031</x:v>
      </x:c>
      <x:c r="B2035" s="25" t="str">
        <x:v>Synthetic SME 002031</x:v>
      </x:c>
      <x:c r="C2035" s="25" t="str">
        <x:v>RM007</x:v>
      </x:c>
      <x:c r="D2035" s="25" t="str">
        <x:v>Central Anatolia</x:v>
      </x:c>
      <x:c r="E2035" s="25" t="str">
        <x:v>Technology</x:v>
      </x:c>
      <x:c r="F2035" s="25" t="str">
        <x:v>MICRO</x:v>
      </x:c>
      <x:c r="G2035" s="25" t="str">
        <x:v>LIMITED</x:v>
      </x:c>
      <x:c r="H2035" s="25" t="str">
        <x:v>2021-12-02</x:v>
      </x:c>
      <x:c r="I2035" s="25" t="n">
        <x:v>56</x:v>
      </x:c>
      <x:c r="J2035" s="28" t="n">
        <x:v>12269329.91</x:v>
      </x:c>
      <x:c r="K2035" s="25" t="n">
        <x:v>3</x:v>
      </x:c>
      <x:c r="L2035" s="26" t="b">
        <x:v>1</x:v>
      </x:c>
      <x:c r="M2035" s="26" t="b">
        <x:v>1</x:v>
      </x:c>
      <x:c r="N2035" s="25" t="n">
        <x:v>63.27</x:v>
      </x:c>
      <x:c r="O2035" s="26" t="b">
        <x:v>0</x:v>
      </x:c>
      <x:c r="P2035" s="25" t="str">
        <x:v>VIDEO_MEETING</x:v>
      </x:c>
      <x:c r="Q2035" s="25" t="str">
        <x:v>DERIVED_ANALYTICS</x:v>
      </x:c>
      <x:c r="R2035" s="30" t="n">
        <x:v>0.019295</x:v>
      </x:c>
      <x:c r="S2035" s="25" t="str">
        <x:v>R02</x:v>
      </x:c>
      <x:c r="T2035" s="25" t="n">
        <x:v>0</x:v>
      </x:c>
      <x:c r="U2035" s="25" t="n">
        <x:v>1</x:v>
      </x:c>
      <x:c r="V2035" s="25" t="str">
        <x:v>2026-11-19</x:v>
      </x:c>
      <x:c r="W2035" s="25" t="str">
        <x:v>LOW</x:v>
      </x:c>
      <x:c r="X2035" s="26" t="b">
        <x:v>1</x:v>
      </x:c>
      <x:c r="Y2035" s="26" t="b">
        <x:v>1</x:v>
      </x:c>
      <x:c r="Z2035" s="25" t="str">
        <x:v>CONTROLLED_SYNTHETIC</x:v>
      </x:c>
      <x:c r="AA2035" s="28" t="n">
        <x:v>6919459.36</x:v>
      </x:c>
      <x:c r="AB2035" s="28" t="n">
        <x:v>5967523.55</x:v>
      </x:c>
      <x:c r="AC2035" s="28" t="n">
        <x:v>474400.65</x:v>
      </x:c>
      <x:c r="AD2035" s="28" t="n">
        <x:v>567813.95</x:v>
      </x:c>
      <x:c r="AE2035" s="28" t="n">
        <x:v>1892607.61</x:v>
      </x:c>
      <x:c r="AF2035" s="28" t="n">
        <x:v>1366581.48</x:v>
      </x:c>
      <x:c r="AG2035" s="28" t="n">
        <x:v>1771343.7</x:v>
      </x:c>
      <x:c r="AH2035" s="28" t="n">
        <x:v>248765.453333</x:v>
      </x:c>
      <x:c r="AI2035" s="28" t="n">
        <x:v>476963.146667</x:v>
      </x:c>
      <x:c r="AJ2035" s="25" t="n">
        <x:v>537</x:v>
      </x:c>
      <x:c r="AK2035" s="25" t="n">
        <x:v>0</x:v>
      </x:c>
      <x:c r="AL2035" s="28" t="n">
        <x:v>0</x:v>
      </x:c>
      <x:c r="AM2035" s="28" t="n">
        <x:v>0</x:v>
      </x:c>
      <x:c r="AN2035" s="25"/>
      <x:c r="AO2035" s="25" t="str">
        <x:v>2026-07-09</x:v>
      </x:c>
      <x:c r="AP2035" s="25" t="n">
        <x:v>4</x:v>
      </x:c>
      <x:c r="AQ2035" s="25" t="n">
        <x:v>42</x:v>
      </x:c>
      <x:c r="AR2035" s="25" t="n">
        <x:v>13.33</x:v>
      </x:c>
      <x:c r="AS2035" s="30" t="n">
        <x:v>0</x:v>
      </x:c>
      <x:c r="AT2035" s="25" t="n">
        <x:v>0</x:v>
      </x:c>
    </x:row>
    <x:row r="2036">
      <x:c r="A2036" s="25" t="str">
        <x:v>SME002032</x:v>
      </x:c>
      <x:c r="B2036" s="25" t="str">
        <x:v>Synthetic SME 002032</x:v>
      </x:c>
      <x:c r="C2036" s="25" t="str">
        <x:v>RM004</x:v>
      </x:c>
      <x:c r="D2036" s="25" t="str">
        <x:v>Central Anatolia</x:v>
      </x:c>
      <x:c r="E2036" s="25" t="str">
        <x:v>Technology</x:v>
      </x:c>
      <x:c r="F2036" s="25" t="str">
        <x:v>SMALL</x:v>
      </x:c>
      <x:c r="G2036" s="25" t="str">
        <x:v>LIMITED</x:v>
      </x:c>
      <x:c r="H2036" s="25" t="str">
        <x:v>2023-12-19</x:v>
      </x:c>
      <x:c r="I2036" s="25" t="n">
        <x:v>32</x:v>
      </x:c>
      <x:c r="J2036" s="28" t="n">
        <x:v>36946999.01</x:v>
      </x:c>
      <x:c r="K2036" s="25" t="n">
        <x:v>18</x:v>
      </x:c>
      <x:c r="L2036" s="26" t="b">
        <x:v>0</x:v>
      </x:c>
      <x:c r="M2036" s="26" t="b">
        <x:v>1</x:v>
      </x:c>
      <x:c r="N2036" s="25" t="n">
        <x:v>44.03</x:v>
      </x:c>
      <x:c r="O2036" s="26" t="b">
        <x:v>1</x:v>
      </x:c>
      <x:c r="P2036" s="25" t="str">
        <x:v>VIDEO_MEETING</x:v>
      </x:c>
      <x:c r="Q2036" s="25" t="str">
        <x:v>DERIVED_ANALYTICS</x:v>
      </x:c>
      <x:c r="R2036" s="30" t="n">
        <x:v>0.01038</x:v>
      </x:c>
      <x:c r="S2036" s="25" t="str">
        <x:v>R02</x:v>
      </x:c>
      <x:c r="T2036" s="25" t="n">
        <x:v>0</x:v>
      </x:c>
      <x:c r="U2036" s="25" t="n">
        <x:v>1</x:v>
      </x:c>
      <x:c r="V2036" s="25" t="str">
        <x:v>2026-06-28</x:v>
      </x:c>
      <x:c r="W2036" s="25" t="str">
        <x:v>NONE</x:v>
      </x:c>
      <x:c r="X2036" s="26" t="b">
        <x:v>1</x:v>
      </x:c>
      <x:c r="Y2036" s="26" t="b">
        <x:v>1</x:v>
      </x:c>
      <x:c r="Z2036" s="25" t="str">
        <x:v>CONTROLLED_SYNTHETIC</x:v>
      </x:c>
      <x:c r="AA2036" s="28" t="n">
        <x:v>19389387.46</x:v>
      </x:c>
      <x:c r="AB2036" s="28" t="n">
        <x:v>16258973.72</x:v>
      </x:c>
      <x:c r="AC2036" s="28" t="n">
        <x:v>1003578.82</x:v>
      </x:c>
      <x:c r="AD2036" s="28" t="n">
        <x:v>3624769.71</x:v>
      </x:c>
      <x:c r="AE2036" s="28" t="n">
        <x:v>0</x:v>
      </x:c>
      <x:c r="AF2036" s="28" t="n">
        <x:v>3955020.12</x:v>
      </x:c>
      <x:c r="AG2036" s="28" t="n">
        <x:v>2476318.09</x:v>
      </x:c>
      <x:c r="AH2036" s="28" t="n">
        <x:v>769643.975</x:v>
      </x:c>
      <x:c r="AI2036" s="28" t="n">
        <x:v>1949766.416667</x:v>
      </x:c>
      <x:c r="AJ2036" s="25" t="n">
        <x:v>371</x:v>
      </x:c>
      <x:c r="AK2036" s="25" t="n">
        <x:v>2</x:v>
      </x:c>
      <x:c r="AL2036" s="28" t="n">
        <x:v>1224413.19</x:v>
      </x:c>
      <x:c r="AM2036" s="28" t="n">
        <x:v>22301.39</x:v>
      </x:c>
      <x:c r="AN2036" s="25" t="str">
        <x:v>BUSINESS_CREDIT_CARD|TERM_DEPOSIT</x:v>
      </x:c>
      <x:c r="AO2036" s="25" t="str">
        <x:v>2025-12-22</x:v>
      </x:c>
      <x:c r="AP2036" s="25" t="n">
        <x:v>2</x:v>
      </x:c>
      <x:c r="AQ2036" s="25" t="n">
        <x:v>241</x:v>
      </x:c>
      <x:c r="AR2036" s="25" t="n">
        <x:v>21.55</x:v>
      </x:c>
      <x:c r="AS2036" s="30" t="n">
        <x:v>0.094685</x:v>
      </x:c>
      <x:c r="AT2036" s="25" t="n">
        <x:v>53</x:v>
      </x:c>
    </x:row>
    <x:row r="2037">
      <x:c r="A2037" s="25" t="str">
        <x:v>SME002033</x:v>
      </x:c>
      <x:c r="B2037" s="25" t="str">
        <x:v>Synthetic SME 002033</x:v>
      </x:c>
      <x:c r="C2037" s="25" t="str">
        <x:v>RM004</x:v>
      </x:c>
      <x:c r="D2037" s="25" t="str">
        <x:v>Central Anatolia</x:v>
      </x:c>
      <x:c r="E2037" s="25" t="str">
        <x:v>Technology</x:v>
      </x:c>
      <x:c r="F2037" s="25" t="str">
        <x:v>SMALL</x:v>
      </x:c>
      <x:c r="G2037" s="25" t="str">
        <x:v>LIMITED</x:v>
      </x:c>
      <x:c r="H2037" s="25" t="str">
        <x:v>2019-02-18</x:v>
      </x:c>
      <x:c r="I2037" s="25" t="n">
        <x:v>90</x:v>
      </x:c>
      <x:c r="J2037" s="28" t="n">
        <x:v>9604071.66</x:v>
      </x:c>
      <x:c r="K2037" s="25" t="n">
        <x:v>15</x:v>
      </x:c>
      <x:c r="L2037" s="26" t="b">
        <x:v>0</x:v>
      </x:c>
      <x:c r="M2037" s="26" t="b">
        <x:v>0</x:v>
      </x:c>
      <x:c r="N2037" s="25" t="n">
        <x:v>44.44</x:v>
      </x:c>
      <x:c r="O2037" s="26" t="b">
        <x:v>1</x:v>
      </x:c>
      <x:c r="P2037" s="25" t="str">
        <x:v>RM_CALL</x:v>
      </x:c>
      <x:c r="Q2037" s="25" t="str">
        <x:v>DERIVED_ANALYTICS</x:v>
      </x:c>
      <x:c r="R2037" s="30" t="n">
        <x:v>0.035138</x:v>
      </x:c>
      <x:c r="S2037" s="25" t="str">
        <x:v>R03</x:v>
      </x:c>
      <x:c r="T2037" s="25" t="n">
        <x:v>15</x:v>
      </x:c>
      <x:c r="U2037" s="25" t="n">
        <x:v>1</x:v>
      </x:c>
      <x:c r="V2037" s="25" t="str">
        <x:v>2026-08-21</x:v>
      </x:c>
      <x:c r="W2037" s="25" t="str">
        <x:v>LOW</x:v>
      </x:c>
      <x:c r="X2037" s="26" t="b">
        <x:v>1</x:v>
      </x:c>
      <x:c r="Y2037" s="26" t="b">
        <x:v>1</x:v>
      </x:c>
      <x:c r="Z2037" s="25" t="str">
        <x:v>CONTROLLED_SYNTHETIC</x:v>
      </x:c>
      <x:c r="AA2037" s="28" t="n">
        <x:v>5943083.08</x:v>
      </x:c>
      <x:c r="AB2037" s="28" t="n">
        <x:v>5210829.61</x:v>
      </x:c>
      <x:c r="AC2037" s="28" t="n">
        <x:v>224642.45</x:v>
      </x:c>
      <x:c r="AD2037" s="28" t="n">
        <x:v>3316884.4</x:v>
      </x:c>
      <x:c r="AE2037" s="28" t="n">
        <x:v>0</x:v>
      </x:c>
      <x:c r="AF2037" s="28" t="n">
        <x:v>0</x:v>
      </x:c>
      <x:c r="AG2037" s="28" t="n">
        <x:v>0</x:v>
      </x:c>
      <x:c r="AH2037" s="28" t="n">
        <x:v>217611.313333</x:v>
      </x:c>
      <x:c r="AI2037" s="28" t="n">
        <x:v>312219.88</x:v>
      </x:c>
      <x:c r="AJ2037" s="25" t="n">
        <x:v>374</x:v>
      </x:c>
      <x:c r="AK2037" s="25" t="n">
        <x:v>4</x:v>
      </x:c>
      <x:c r="AL2037" s="28" t="n">
        <x:v>9092552.69</x:v>
      </x:c>
      <x:c r="AM2037" s="28" t="n">
        <x:v>108354.41</x:v>
      </x:c>
      <x:c r="AN2037" s="25" t="str">
        <x:v>PAYROLL_SERVICES|POS_MERCHANT_ACQUIRING|TRADE_FINANCE|WORKING_CAPITAL_LOAN</x:v>
      </x:c>
      <x:c r="AO2037" s="25" t="str">
        <x:v>2026-05-18</x:v>
      </x:c>
      <x:c r="AP2037" s="25" t="n">
        <x:v>4</x:v>
      </x:c>
      <x:c r="AQ2037" s="25" t="n">
        <x:v>94</x:v>
      </x:c>
      <x:c r="AR2037" s="25" t="n">
        <x:v>72.51</x:v>
      </x:c>
      <x:c r="AS2037" s="30" t="n">
        <x:v>1</x:v>
      </x:c>
      <x:c r="AT2037" s="25" t="n">
        <x:v>0</x:v>
      </x:c>
    </x:row>
    <x:row r="2038">
      <x:c r="A2038" s="25" t="str">
        <x:v>SME002034</x:v>
      </x:c>
      <x:c r="B2038" s="25" t="str">
        <x:v>Synthetic SME 002034</x:v>
      </x:c>
      <x:c r="C2038" s="25" t="str">
        <x:v>RM017</x:v>
      </x:c>
      <x:c r="D2038" s="25" t="str">
        <x:v>Aegean</x:v>
      </x:c>
      <x:c r="E2038" s="25" t="str">
        <x:v>Technology</x:v>
      </x:c>
      <x:c r="F2038" s="25" t="str">
        <x:v>SMALL</x:v>
      </x:c>
      <x:c r="G2038" s="25" t="str">
        <x:v>LIMITED</x:v>
      </x:c>
      <x:c r="H2038" s="25" t="str">
        <x:v>2024-02-13</x:v>
      </x:c>
      <x:c r="I2038" s="25" t="n">
        <x:v>30</x:v>
      </x:c>
      <x:c r="J2038" s="28" t="n">
        <x:v>28014934.73</x:v>
      </x:c>
      <x:c r="K2038" s="25" t="n">
        <x:v>39</x:v>
      </x:c>
      <x:c r="L2038" s="26" t="b">
        <x:v>0</x:v>
      </x:c>
      <x:c r="M2038" s="26" t="b">
        <x:v>0</x:v>
      </x:c>
      <x:c r="N2038" s="25" t="n">
        <x:v>60.2</x:v>
      </x:c>
      <x:c r="O2038" s="26" t="b">
        <x:v>1</x:v>
      </x:c>
      <x:c r="P2038" s="25" t="str">
        <x:v>RM_CALL</x:v>
      </x:c>
      <x:c r="Q2038" s="25" t="str">
        <x:v>DERIVED_ANALYTICS</x:v>
      </x:c>
      <x:c r="R2038" s="30" t="n">
        <x:v>0.032508</x:v>
      </x:c>
      <x:c r="S2038" s="25" t="str">
        <x:v>R03</x:v>
      </x:c>
      <x:c r="T2038" s="25" t="n">
        <x:v>0</x:v>
      </x:c>
      <x:c r="U2038" s="25" t="n">
        <x:v>1</x:v>
      </x:c>
      <x:c r="V2038" s="25" t="str">
        <x:v>2026-12-05</x:v>
      </x:c>
      <x:c r="W2038" s="25" t="str">
        <x:v>NONE</x:v>
      </x:c>
      <x:c r="X2038" s="26" t="b">
        <x:v>1</x:v>
      </x:c>
      <x:c r="Y2038" s="26" t="b">
        <x:v>1</x:v>
      </x:c>
      <x:c r="Z2038" s="25" t="str">
        <x:v>CONTROLLED_SYNTHETIC</x:v>
      </x:c>
      <x:c r="AA2038" s="28" t="n">
        <x:v>16314712.86</x:v>
      </x:c>
      <x:c r="AB2038" s="28" t="n">
        <x:v>13562083.25</x:v>
      </x:c>
      <x:c r="AC2038" s="28" t="n">
        <x:v>765141.38</x:v>
      </x:c>
      <x:c r="AD2038" s="28" t="n">
        <x:v>7070831.5</x:v>
      </x:c>
      <x:c r="AE2038" s="28" t="n">
        <x:v>0</x:v>
      </x:c>
      <x:c r="AF2038" s="28" t="n">
        <x:v>0</x:v>
      </x:c>
      <x:c r="AG2038" s="28" t="n">
        <x:v>0</x:v>
      </x:c>
      <x:c r="AH2038" s="28" t="n">
        <x:v>691294.775</x:v>
      </x:c>
      <x:c r="AI2038" s="28" t="n">
        <x:v>1487979.82</x:v>
      </x:c>
      <x:c r="AJ2038" s="25" t="n">
        <x:v>619</x:v>
      </x:c>
      <x:c r="AK2038" s="25" t="n">
        <x:v>4</x:v>
      </x:c>
      <x:c r="AL2038" s="28" t="n">
        <x:v>22133320.12</x:v>
      </x:c>
      <x:c r="AM2038" s="28" t="n">
        <x:v>861819.63</x:v>
      </x:c>
      <x:c r="AN2038" s="25" t="str">
        <x:v>FX_RISK_MANAGEMENT|PAYROLL_SERVICES|TERM_DEPOSIT|WORKING_CAPITAL_LOAN</x:v>
      </x:c>
      <x:c r="AO2038" s="25" t="str">
        <x:v>2026-05-02</x:v>
      </x:c>
      <x:c r="AP2038" s="25" t="n">
        <x:v>2</x:v>
      </x:c>
      <x:c r="AQ2038" s="25" t="n">
        <x:v>110</x:v>
      </x:c>
      <x:c r="AR2038" s="25" t="n">
        <x:v>55.26</x:v>
      </x:c>
      <x:c r="AS2038" s="30" t="n">
        <x:v>1</x:v>
      </x:c>
      <x:c r="AT2038" s="25" t="n">
        <x:v>0</x:v>
      </x:c>
    </x:row>
    <x:row r="2039">
      <x:c r="A2039" s="25" t="str">
        <x:v>SME002035</x:v>
      </x:c>
      <x:c r="B2039" s="25" t="str">
        <x:v>Synthetic SME 002035</x:v>
      </x:c>
      <x:c r="C2039" s="25" t="str">
        <x:v>RM010</x:v>
      </x:c>
      <x:c r="D2039" s="25" t="str">
        <x:v>Central Anatolia</x:v>
      </x:c>
      <x:c r="E2039" s="25" t="str">
        <x:v>Manufacturing</x:v>
      </x:c>
      <x:c r="F2039" s="25" t="str">
        <x:v>SMALL</x:v>
      </x:c>
      <x:c r="G2039" s="25" t="str">
        <x:v>LIMITED</x:v>
      </x:c>
      <x:c r="H2039" s="25" t="str">
        <x:v>2016-07-02</x:v>
      </x:c>
      <x:c r="I2039" s="25" t="n">
        <x:v>121</x:v>
      </x:c>
      <x:c r="J2039" s="28" t="n">
        <x:v>10462727.58</x:v>
      </x:c>
      <x:c r="K2039" s="25" t="n">
        <x:v>30</x:v>
      </x:c>
      <x:c r="L2039" s="26" t="b">
        <x:v>0</x:v>
      </x:c>
      <x:c r="M2039" s="26" t="b">
        <x:v>0</x:v>
      </x:c>
      <x:c r="N2039" s="25" t="n">
        <x:v>56.14</x:v>
      </x:c>
      <x:c r="O2039" s="26" t="b">
        <x:v>1</x:v>
      </x:c>
      <x:c r="P2039" s="25" t="str">
        <x:v>VIDEO_MEETING</x:v>
      </x:c>
      <x:c r="Q2039" s="25" t="str">
        <x:v>DERIVED_ANALYTICS</x:v>
      </x:c>
      <x:c r="R2039" s="30" t="n">
        <x:v>0.018127</x:v>
      </x:c>
      <x:c r="S2039" s="25" t="str">
        <x:v>R02</x:v>
      </x:c>
      <x:c r="T2039" s="25" t="n">
        <x:v>15</x:v>
      </x:c>
      <x:c r="U2039" s="25" t="n">
        <x:v>1</x:v>
      </x:c>
      <x:c r="V2039" s="25" t="str">
        <x:v>2026-04-08</x:v>
      </x:c>
      <x:c r="W2039" s="25" t="str">
        <x:v>NONE</x:v>
      </x:c>
      <x:c r="X2039" s="26" t="b">
        <x:v>1</x:v>
      </x:c>
      <x:c r="Y2039" s="26" t="b">
        <x:v>1</x:v>
      </x:c>
      <x:c r="Z2039" s="25" t="str">
        <x:v>CONTROLLED_SYNTHETIC</x:v>
      </x:c>
      <x:c r="AA2039" s="28" t="n">
        <x:v>5418110.5</x:v>
      </x:c>
      <x:c r="AB2039" s="28" t="n">
        <x:v>4809412.94</x:v>
      </x:c>
      <x:c r="AC2039" s="28" t="n">
        <x:v>143543.54</x:v>
      </x:c>
      <x:c r="AD2039" s="28" t="n">
        <x:v>6095387.5</x:v>
      </x:c>
      <x:c r="AE2039" s="28" t="n">
        <x:v>0</x:v>
      </x:c>
      <x:c r="AF2039" s="28" t="n">
        <x:v>0</x:v>
      </x:c>
      <x:c r="AG2039" s="28" t="n">
        <x:v>0</x:v>
      </x:c>
      <x:c r="AH2039" s="28" t="n">
        <x:v>264623.433333</x:v>
      </x:c>
      <x:c r="AI2039" s="28" t="n">
        <x:v>590971.455</x:v>
      </x:c>
      <x:c r="AJ2039" s="25" t="n">
        <x:v>478</x:v>
      </x:c>
      <x:c r="AK2039" s="25" t="n">
        <x:v>4</x:v>
      </x:c>
      <x:c r="AL2039" s="28" t="n">
        <x:v>13902631.15</x:v>
      </x:c>
      <x:c r="AM2039" s="28" t="n">
        <x:v>218999.48</x:v>
      </x:c>
      <x:c r="AN2039" s="25" t="str">
        <x:v>FX_RISK_MANAGEMENT|PAYROLL_SERVICES|TERM_DEPOSIT|WORKING_CAPITAL_LOAN</x:v>
      </x:c>
      <x:c r="AO2039" s="25" t="str">
        <x:v>2026-08-01</x:v>
      </x:c>
      <x:c r="AP2039" s="25" t="n">
        <x:v>6</x:v>
      </x:c>
      <x:c r="AQ2039" s="25" t="n">
        <x:v>19</x:v>
      </x:c>
      <x:c r="AR2039" s="25" t="n">
        <x:v>74</x:v>
      </x:c>
      <x:c r="AS2039" s="30" t="n">
        <x:v>1</x:v>
      </x:c>
      <x:c r="AT2039" s="25" t="n">
        <x:v>134</x:v>
      </x:c>
    </x:row>
    <x:row r="2040">
      <x:c r="A2040" s="25" t="str">
        <x:v>SME002036</x:v>
      </x:c>
      <x:c r="B2040" s="25" t="str">
        <x:v>Synthetic SME 002036</x:v>
      </x:c>
      <x:c r="C2040" s="25" t="str">
        <x:v>RM004</x:v>
      </x:c>
      <x:c r="D2040" s="25" t="str">
        <x:v>Central Anatolia</x:v>
      </x:c>
      <x:c r="E2040" s="25" t="str">
        <x:v>Hospitality</x:v>
      </x:c>
      <x:c r="F2040" s="25" t="str">
        <x:v>SMALL</x:v>
      </x:c>
      <x:c r="G2040" s="25" t="str">
        <x:v>LIMITED</x:v>
      </x:c>
      <x:c r="H2040" s="25" t="str">
        <x:v>2023-04-01</x:v>
      </x:c>
      <x:c r="I2040" s="25" t="n">
        <x:v>40</x:v>
      </x:c>
      <x:c r="J2040" s="28" t="n">
        <x:v>14474550.55</x:v>
      </x:c>
      <x:c r="K2040" s="25" t="n">
        <x:v>23</x:v>
      </x:c>
      <x:c r="L2040" s="26" t="b">
        <x:v>0</x:v>
      </x:c>
      <x:c r="M2040" s="26" t="b">
        <x:v>0</x:v>
      </x:c>
      <x:c r="N2040" s="25" t="n">
        <x:v>84.33</x:v>
      </x:c>
      <x:c r="O2040" s="26" t="b">
        <x:v>1</x:v>
      </x:c>
      <x:c r="P2040" s="25" t="str">
        <x:v>VIDEO_MEETING</x:v>
      </x:c>
      <x:c r="Q2040" s="25" t="str">
        <x:v>DERIVED_ANALYTICS</x:v>
      </x:c>
      <x:c r="R2040" s="30" t="n">
        <x:v>0.041321</x:v>
      </x:c>
      <x:c r="S2040" s="25" t="str">
        <x:v>R03</x:v>
      </x:c>
      <x:c r="T2040" s="25" t="n">
        <x:v>0</x:v>
      </x:c>
      <x:c r="U2040" s="25" t="n">
        <x:v>1</x:v>
      </x:c>
      <x:c r="V2040" s="25" t="str">
        <x:v>2026-05-19</x:v>
      </x:c>
      <x:c r="W2040" s="25" t="str">
        <x:v>LOW</x:v>
      </x:c>
      <x:c r="X2040" s="26" t="b">
        <x:v>1</x:v>
      </x:c>
      <x:c r="Y2040" s="26" t="b">
        <x:v>1</x:v>
      </x:c>
      <x:c r="Z2040" s="25" t="str">
        <x:v>CONTROLLED_SYNTHETIC</x:v>
      </x:c>
      <x:c r="AA2040" s="28" t="n">
        <x:v>8087834.26</x:v>
      </x:c>
      <x:c r="AB2040" s="28" t="n">
        <x:v>7333038.43</x:v>
      </x:c>
      <x:c r="AC2040" s="28" t="n">
        <x:v>4370067.67</x:v>
      </x:c>
      <x:c r="AD2040" s="28" t="n">
        <x:v>4850016.31</x:v>
      </x:c>
      <x:c r="AE2040" s="28" t="n">
        <x:v>0</x:v>
      </x:c>
      <x:c r="AF2040" s="28" t="n">
        <x:v>0</x:v>
      </x:c>
      <x:c r="AG2040" s="28" t="n">
        <x:v>0</x:v>
      </x:c>
      <x:c r="AH2040" s="28" t="n">
        <x:v>330583.216667</x:v>
      </x:c>
      <x:c r="AI2040" s="28" t="n">
        <x:v>989169.848333</x:v>
      </x:c>
      <x:c r="AJ2040" s="25" t="n">
        <x:v>728</x:v>
      </x:c>
      <x:c r="AK2040" s="25" t="n">
        <x:v>1</x:v>
      </x:c>
      <x:c r="AL2040" s="28" t="n">
        <x:v>311397.97</x:v>
      </x:c>
      <x:c r="AM2040" s="28" t="n">
        <x:v>11406.16</x:v>
      </x:c>
      <x:c r="AN2040" s="25" t="str">
        <x:v>TERM_DEPOSIT</x:v>
      </x:c>
      <x:c r="AO2040" s="25" t="str">
        <x:v>2026-06-08</x:v>
      </x:c>
      <x:c r="AP2040" s="25" t="n">
        <x:v>2</x:v>
      </x:c>
      <x:c r="AQ2040" s="25" t="n">
        <x:v>73</x:v>
      </x:c>
      <x:c r="AR2040" s="25" t="n">
        <x:v>16.63</x:v>
      </x:c>
      <x:c r="AS2040" s="30" t="n">
        <x:v>0.061467</x:v>
      </x:c>
      <x:c r="AT2040" s="25" t="n">
        <x:v>93</x:v>
      </x:c>
    </x:row>
    <x:row r="2041">
      <x:c r="A2041" s="25" t="str">
        <x:v>SME002037</x:v>
      </x:c>
      <x:c r="B2041" s="25" t="str">
        <x:v>Synthetic SME 002037</x:v>
      </x:c>
      <x:c r="C2041" s="25" t="str">
        <x:v>RM046</x:v>
      </x:c>
      <x:c r="D2041" s="25" t="str">
        <x:v>Mediterranean</x:v>
      </x:c>
      <x:c r="E2041" s="25" t="str">
        <x:v>Agriculture</x:v>
      </x:c>
      <x:c r="F2041" s="25" t="str">
        <x:v>MICRO</x:v>
      </x:c>
      <x:c r="G2041" s="25" t="str">
        <x:v>LIMITED</x:v>
      </x:c>
      <x:c r="H2041" s="25" t="str">
        <x:v>2023-01-14</x:v>
      </x:c>
      <x:c r="I2041" s="25" t="n">
        <x:v>43</x:v>
      </x:c>
      <x:c r="J2041" s="28" t="n">
        <x:v>15559378.72</x:v>
      </x:c>
      <x:c r="K2041" s="25" t="n">
        <x:v>3</x:v>
      </x:c>
      <x:c r="L2041" s="26" t="b">
        <x:v>0</x:v>
      </x:c>
      <x:c r="M2041" s="26" t="b">
        <x:v>0</x:v>
      </x:c>
      <x:c r="N2041" s="25" t="n">
        <x:v>49.96</x:v>
      </x:c>
      <x:c r="O2041" s="26" t="b">
        <x:v>1</x:v>
      </x:c>
      <x:c r="P2041" s="25" t="str">
        <x:v>BRANCH</x:v>
      </x:c>
      <x:c r="Q2041" s="25" t="str">
        <x:v>DERIVED_ANALYTICS</x:v>
      </x:c>
      <x:c r="R2041" s="30" t="n">
        <x:v>0.055747</x:v>
      </x:c>
      <x:c r="S2041" s="25" t="str">
        <x:v>R04</x:v>
      </x:c>
      <x:c r="T2041" s="25" t="n">
        <x:v>30</x:v>
      </x:c>
      <x:c r="U2041" s="25" t="n">
        <x:v>2</x:v>
      </x:c>
      <x:c r="V2041" s="25" t="str">
        <x:v>2025-12-30</x:v>
      </x:c>
      <x:c r="W2041" s="25" t="str">
        <x:v>NONE</x:v>
      </x:c>
      <x:c r="X2041" s="26" t="b">
        <x:v>1</x:v>
      </x:c>
      <x:c r="Y2041" s="26" t="b">
        <x:v>1</x:v>
      </x:c>
      <x:c r="Z2041" s="25" t="str">
        <x:v>CONTROLLED_SYNTHETIC</x:v>
      </x:c>
      <x:c r="AA2041" s="28" t="n">
        <x:v>9264786.83</x:v>
      </x:c>
      <x:c r="AB2041" s="28" t="n">
        <x:v>8581972.85</x:v>
      </x:c>
      <x:c r="AC2041" s="28" t="n">
        <x:v>574587.65</x:v>
      </x:c>
      <x:c r="AD2041" s="28" t="n">
        <x:v>636314.39</x:v>
      </x:c>
      <x:c r="AE2041" s="28" t="n">
        <x:v>0</x:v>
      </x:c>
      <x:c r="AF2041" s="28" t="n">
        <x:v>0</x:v>
      </x:c>
      <x:c r="AG2041" s="28" t="n">
        <x:v>0</x:v>
      </x:c>
      <x:c r="AH2041" s="28" t="n">
        <x:v>328625.04</x:v>
      </x:c>
      <x:c r="AI2041" s="28" t="n">
        <x:v>761943.641667</x:v>
      </x:c>
      <x:c r="AJ2041" s="25" t="n">
        <x:v>506</x:v>
      </x:c>
      <x:c r="AK2041" s="25" t="n">
        <x:v>2</x:v>
      </x:c>
      <x:c r="AL2041" s="28" t="n">
        <x:v>1651927.91</x:v>
      </x:c>
      <x:c r="AM2041" s="28" t="n">
        <x:v>65178.73</x:v>
      </x:c>
      <x:c r="AN2041" s="25" t="str">
        <x:v>BUSINESS_CREDIT_CARD|POS_MERCHANT_ACQUIRING</x:v>
      </x:c>
      <x:c r="AO2041" s="25" t="str">
        <x:v>2026-06-13</x:v>
      </x:c>
      <x:c r="AP2041" s="25" t="n">
        <x:v>5</x:v>
      </x:c>
      <x:c r="AQ2041" s="25" t="n">
        <x:v>68</x:v>
      </x:c>
      <x:c r="AR2041" s="25" t="n">
        <x:v>26.21</x:v>
      </x:c>
      <x:c r="AS2041" s="30" t="n">
        <x:v>0.303341</x:v>
      </x:c>
      <x:c r="AT2041" s="25" t="n">
        <x:v>233</x:v>
      </x:c>
    </x:row>
    <x:row r="2042">
      <x:c r="A2042" s="25" t="str">
        <x:v>SME002038</x:v>
      </x:c>
      <x:c r="B2042" s="25" t="str">
        <x:v>Synthetic SME 002038</x:v>
      </x:c>
      <x:c r="C2042" s="25" t="str">
        <x:v>RM010</x:v>
      </x:c>
      <x:c r="D2042" s="25" t="str">
        <x:v>Central Anatolia</x:v>
      </x:c>
      <x:c r="E2042" s="25" t="str">
        <x:v>Healthcare</x:v>
      </x:c>
      <x:c r="F2042" s="25" t="str">
        <x:v>MICRO</x:v>
      </x:c>
      <x:c r="G2042" s="25" t="str">
        <x:v>LIMITED</x:v>
      </x:c>
      <x:c r="H2042" s="25" t="str">
        <x:v>2025-11-10</x:v>
      </x:c>
      <x:c r="I2042" s="25" t="n">
        <x:v>9</x:v>
      </x:c>
      <x:c r="J2042" s="28" t="n">
        <x:v>5129472.98</x:v>
      </x:c>
      <x:c r="K2042" s="25" t="n">
        <x:v>9</x:v>
      </x:c>
      <x:c r="L2042" s="26" t="b">
        <x:v>0</x:v>
      </x:c>
      <x:c r="M2042" s="26" t="b">
        <x:v>0</x:v>
      </x:c>
      <x:c r="N2042" s="25" t="n">
        <x:v>73.85</x:v>
      </x:c>
      <x:c r="O2042" s="26" t="b">
        <x:v>1</x:v>
      </x:c>
      <x:c r="P2042" s="25" t="str">
        <x:v>RM_CALL</x:v>
      </x:c>
      <x:c r="Q2042" s="25" t="str">
        <x:v>DERIVED_ANALYTICS</x:v>
      </x:c>
      <x:c r="R2042" s="30" t="n">
        <x:v>0.03125</x:v>
      </x:c>
      <x:c r="S2042" s="25" t="str">
        <x:v>R03</x:v>
      </x:c>
      <x:c r="T2042" s="25" t="n">
        <x:v>0</x:v>
      </x:c>
      <x:c r="U2042" s="25" t="n">
        <x:v>1</x:v>
      </x:c>
      <x:c r="V2042" s="25" t="str">
        <x:v>2027-08-14</x:v>
      </x:c>
      <x:c r="W2042" s="25" t="str">
        <x:v>NONE</x:v>
      </x:c>
      <x:c r="X2042" s="26" t="b">
        <x:v>0</x:v>
      </x:c>
      <x:c r="Y2042" s="26" t="b">
        <x:v>1</x:v>
      </x:c>
      <x:c r="Z2042" s="25" t="str">
        <x:v>CONTROLLED_SYNTHETIC</x:v>
      </x:c>
      <x:c r="AA2042" s="28" t="n">
        <x:v>2877011.27</x:v>
      </x:c>
      <x:c r="AB2042" s="28" t="n">
        <x:v>2430926.91</x:v>
      </x:c>
      <x:c r="AC2042" s="28" t="n">
        <x:v>1458318.03</x:v>
      </x:c>
      <x:c r="AD2042" s="28" t="n">
        <x:v>1813874.05</x:v>
      </x:c>
      <x:c r="AE2042" s="28" t="n">
        <x:v>0</x:v>
      </x:c>
      <x:c r="AF2042" s="28" t="n">
        <x:v>0</x:v>
      </x:c>
      <x:c r="AG2042" s="28" t="n">
        <x:v>0</x:v>
      </x:c>
      <x:c r="AH2042" s="28" t="n">
        <x:v>97169.443333</x:v>
      </x:c>
      <x:c r="AI2042" s="28" t="n">
        <x:v>193097.055</x:v>
      </x:c>
      <x:c r="AJ2042" s="25" t="n">
        <x:v>519</x:v>
      </x:c>
      <x:c r="AK2042" s="25" t="n">
        <x:v>0</x:v>
      </x:c>
      <x:c r="AL2042" s="28" t="n">
        <x:v>0</x:v>
      </x:c>
      <x:c r="AM2042" s="28" t="n">
        <x:v>0</x:v>
      </x:c>
      <x:c r="AN2042" s="25"/>
      <x:c r="AO2042" s="25" t="str">
        <x:v>2026-03-16</x:v>
      </x:c>
      <x:c r="AP2042" s="25" t="n">
        <x:v>6</x:v>
      </x:c>
      <x:c r="AQ2042" s="25" t="n">
        <x:v>157</x:v>
      </x:c>
      <x:c r="AR2042" s="25" t="n">
        <x:v>2.14</x:v>
      </x:c>
      <x:c r="AS2042" s="30" t="n">
        <x:v>0</x:v>
      </x:c>
      <x:c r="AT2042" s="25" t="n">
        <x:v>0</x:v>
      </x:c>
    </x:row>
    <x:row r="2043">
      <x:c r="A2043" s="25" t="str">
        <x:v>SME002039</x:v>
      </x:c>
      <x:c r="B2043" s="25" t="str">
        <x:v>Synthetic SME 002039</x:v>
      </x:c>
      <x:c r="C2043" s="25" t="str">
        <x:v>RM022</x:v>
      </x:c>
      <x:c r="D2043" s="25" t="str">
        <x:v>Central Anatolia</x:v>
      </x:c>
      <x:c r="E2043" s="25" t="str">
        <x:v>Transportation</x:v>
      </x:c>
      <x:c r="F2043" s="25" t="str">
        <x:v>SMALL</x:v>
      </x:c>
      <x:c r="G2043" s="25" t="str">
        <x:v>LIMITED</x:v>
      </x:c>
      <x:c r="H2043" s="25" t="str">
        <x:v>2022-11-27</x:v>
      </x:c>
      <x:c r="I2043" s="25" t="n">
        <x:v>44</x:v>
      </x:c>
      <x:c r="J2043" s="28" t="n">
        <x:v>17910286.24</x:v>
      </x:c>
      <x:c r="K2043" s="25" t="n">
        <x:v>15</x:v>
      </x:c>
      <x:c r="L2043" s="26" t="b">
        <x:v>1</x:v>
      </x:c>
      <x:c r="M2043" s="26" t="b">
        <x:v>0</x:v>
      </x:c>
      <x:c r="N2043" s="25" t="n">
        <x:v>49.71</x:v>
      </x:c>
      <x:c r="O2043" s="26" t="b">
        <x:v>1</x:v>
      </x:c>
      <x:c r="P2043" s="25" t="str">
        <x:v>RM_CALL</x:v>
      </x:c>
      <x:c r="Q2043" s="25" t="str">
        <x:v>DERIVED_ANALYTICS</x:v>
      </x:c>
      <x:c r="R2043" s="30" t="n">
        <x:v>0.046691</x:v>
      </x:c>
      <x:c r="S2043" s="25" t="str">
        <x:v>R04</x:v>
      </x:c>
      <x:c r="T2043" s="25" t="n">
        <x:v>0</x:v>
      </x:c>
      <x:c r="U2043" s="25" t="n">
        <x:v>1</x:v>
      </x:c>
      <x:c r="V2043" s="25" t="str">
        <x:v>2026-02-10</x:v>
      </x:c>
      <x:c r="W2043" s="25" t="str">
        <x:v>NONE</x:v>
      </x:c>
      <x:c r="X2043" s="26" t="b">
        <x:v>1</x:v>
      </x:c>
      <x:c r="Y2043" s="26" t="b">
        <x:v>0</x:v>
      </x:c>
      <x:c r="Z2043" s="25" t="str">
        <x:v>CONTROLLED_SYNTHETIC</x:v>
      </x:c>
      <x:c r="AA2043" s="28" t="n">
        <x:v>10239400.04</x:v>
      </x:c>
      <x:c r="AB2043" s="28" t="n">
        <x:v>9164209.23</x:v>
      </x:c>
      <x:c r="AC2043" s="28" t="n">
        <x:v>651539.28</x:v>
      </x:c>
      <x:c r="AD2043" s="28" t="n">
        <x:v>3189117.21</x:v>
      </x:c>
      <x:c r="AE2043" s="28" t="n">
        <x:v>3345618.13</x:v>
      </x:c>
      <x:c r="AF2043" s="28" t="n">
        <x:v>0</x:v>
      </x:c>
      <x:c r="AG2043" s="28" t="n">
        <x:v>1669351.03</x:v>
      </x:c>
      <x:c r="AH2043" s="28" t="n">
        <x:v>416576.941667</x:v>
      </x:c>
      <x:c r="AI2043" s="28" t="n">
        <x:v>859091.833333</x:v>
      </x:c>
      <x:c r="AJ2043" s="25" t="n">
        <x:v>420</x:v>
      </x:c>
      <x:c r="AK2043" s="25" t="n">
        <x:v>2</x:v>
      </x:c>
      <x:c r="AL2043" s="28" t="n">
        <x:v>21070980.92</x:v>
      </x:c>
      <x:c r="AM2043" s="28" t="n">
        <x:v>814798.73</x:v>
      </x:c>
      <x:c r="AN2043" s="25" t="str">
        <x:v>CASH_MANAGEMENT|PAYROLL_SERVICES</x:v>
      </x:c>
      <x:c r="AO2043" s="25" t="str">
        <x:v>2026-06-12</x:v>
      </x:c>
      <x:c r="AP2043" s="25" t="n">
        <x:v>4</x:v>
      </x:c>
      <x:c r="AQ2043" s="25" t="n">
        <x:v>69</x:v>
      </x:c>
      <x:c r="AR2043" s="25" t="n">
        <x:v>51.48</x:v>
      </x:c>
      <x:c r="AS2043" s="30" t="n">
        <x:v>1</x:v>
      </x:c>
      <x:c r="AT2043" s="25" t="n">
        <x:v>191</x:v>
      </x:c>
    </x:row>
    <x:row r="2044">
      <x:c r="A2044" s="25" t="str">
        <x:v>SME002040</x:v>
      </x:c>
      <x:c r="B2044" s="25" t="str">
        <x:v>Synthetic SME 002040</x:v>
      </x:c>
      <x:c r="C2044" s="25" t="str">
        <x:v>RM008</x:v>
      </x:c>
      <x:c r="D2044" s="25" t="str">
        <x:v>Marmara</x:v>
      </x:c>
      <x:c r="E2044" s="25" t="str">
        <x:v>Construction</x:v>
      </x:c>
      <x:c r="F2044" s="25" t="str">
        <x:v>MICRO</x:v>
      </x:c>
      <x:c r="G2044" s="25" t="str">
        <x:v>LIMITED</x:v>
      </x:c>
      <x:c r="H2044" s="25" t="str">
        <x:v>2023-10-04</x:v>
      </x:c>
      <x:c r="I2044" s="25" t="n">
        <x:v>34</x:v>
      </x:c>
      <x:c r="J2044" s="28" t="n">
        <x:v>11300992.41</x:v>
      </x:c>
      <x:c r="K2044" s="25" t="n">
        <x:v>8</x:v>
      </x:c>
      <x:c r="L2044" s="26" t="b">
        <x:v>0</x:v>
      </x:c>
      <x:c r="M2044" s="26" t="b">
        <x:v>0</x:v>
      </x:c>
      <x:c r="N2044" s="25" t="n">
        <x:v>40</x:v>
      </x:c>
      <x:c r="O2044" s="26" t="b">
        <x:v>1</x:v>
      </x:c>
      <x:c r="P2044" s="25" t="str">
        <x:v>VIDEO_MEETING</x:v>
      </x:c>
      <x:c r="Q2044" s="25" t="str">
        <x:v>DERIVED_ANALYTICS</x:v>
      </x:c>
      <x:c r="R2044" s="30" t="n">
        <x:v>0.053269</x:v>
      </x:c>
      <x:c r="S2044" s="25" t="str">
        <x:v>R04</x:v>
      </x:c>
      <x:c r="T2044" s="25" t="n">
        <x:v>5</x:v>
      </x:c>
      <x:c r="U2044" s="25" t="n">
        <x:v>1</x:v>
      </x:c>
      <x:c r="V2044" s="25" t="str">
        <x:v>2026-07-16</x:v>
      </x:c>
      <x:c r="W2044" s="25" t="str">
        <x:v>NONE</x:v>
      </x:c>
      <x:c r="X2044" s="26" t="b">
        <x:v>1</x:v>
      </x:c>
      <x:c r="Y2044" s="26" t="b">
        <x:v>0</x:v>
      </x:c>
      <x:c r="Z2044" s="25" t="str">
        <x:v>CONTROLLED_SYNTHETIC</x:v>
      </x:c>
      <x:c r="AA2044" s="28" t="n">
        <x:v>6439960.71</x:v>
      </x:c>
      <x:c r="AB2044" s="28" t="n">
        <x:v>5351475.24</x:v>
      </x:c>
      <x:c r="AC2044" s="28" t="n">
        <x:v>394426.16</x:v>
      </x:c>
      <x:c r="AD2044" s="28" t="n">
        <x:v>1667984.76</x:v>
      </x:c>
      <x:c r="AE2044" s="28" t="n">
        <x:v>0</x:v>
      </x:c>
      <x:c r="AF2044" s="28" t="n">
        <x:v>0</x:v>
      </x:c>
      <x:c r="AG2044" s="28" t="n">
        <x:v>0</x:v>
      </x:c>
      <x:c r="AH2044" s="28" t="n">
        <x:v>309103.488333</x:v>
      </x:c>
      <x:c r="AI2044" s="28" t="n">
        <x:v>655990.391667</x:v>
      </x:c>
      <x:c r="AJ2044" s="25" t="n">
        <x:v>370</x:v>
      </x:c>
      <x:c r="AK2044" s="25" t="n">
        <x:v>1</x:v>
      </x:c>
      <x:c r="AL2044" s="28" t="n">
        <x:v>1743818.04</x:v>
      </x:c>
      <x:c r="AM2044" s="28" t="n">
        <x:v>27752</x:v>
      </x:c>
      <x:c r="AN2044" s="25" t="str">
        <x:v>WORKING_CAPITAL_LOAN</x:v>
      </x:c>
      <x:c r="AO2044" s="25" t="str">
        <x:v>2026-05-01</x:v>
      </x:c>
      <x:c r="AP2044" s="25" t="n">
        <x:v>2</x:v>
      </x:c>
      <x:c r="AQ2044" s="25" t="n">
        <x:v>111</x:v>
      </x:c>
      <x:c r="AR2044" s="25" t="n">
        <x:v>18.92</x:v>
      </x:c>
      <x:c r="AS2044" s="30" t="n">
        <x:v>0.440876</x:v>
      </x:c>
      <x:c r="AT2044" s="25" t="n">
        <x:v>35</x:v>
      </x:c>
    </x:row>
    <x:row r="2045">
      <x:c r="A2045" s="25" t="str">
        <x:v>SME002041</x:v>
      </x:c>
      <x:c r="B2045" s="25" t="str">
        <x:v>Synthetic SME 002041</x:v>
      </x:c>
      <x:c r="C2045" s="25" t="str">
        <x:v>RM045</x:v>
      </x:c>
      <x:c r="D2045" s="25" t="str">
        <x:v>Aegean</x:v>
      </x:c>
      <x:c r="E2045" s="25" t="str">
        <x:v>Wholesale Trade</x:v>
      </x:c>
      <x:c r="F2045" s="25" t="str">
        <x:v>MICRO</x:v>
      </x:c>
      <x:c r="G2045" s="25" t="str">
        <x:v>LIMITED</x:v>
      </x:c>
      <x:c r="H2045" s="25" t="str">
        <x:v>2021-12-14</x:v>
      </x:c>
      <x:c r="I2045" s="25" t="n">
        <x:v>56</x:v>
      </x:c>
      <x:c r="J2045" s="28" t="n">
        <x:v>3004377.53</x:v>
      </x:c>
      <x:c r="K2045" s="25" t="n">
        <x:v>9</x:v>
      </x:c>
      <x:c r="L2045" s="26" t="b">
        <x:v>1</x:v>
      </x:c>
      <x:c r="M2045" s="26" t="b">
        <x:v>0</x:v>
      </x:c>
      <x:c r="N2045" s="25" t="n">
        <x:v>58.96</x:v>
      </x:c>
      <x:c r="O2045" s="26" t="b">
        <x:v>1</x:v>
      </x:c>
      <x:c r="P2045" s="25" t="str">
        <x:v>VIDEO_MEETING</x:v>
      </x:c>
      <x:c r="Q2045" s="25" t="str">
        <x:v>DERIVED_ANALYTICS</x:v>
      </x:c>
      <x:c r="R2045" s="30" t="n">
        <x:v>0.053397</x:v>
      </x:c>
      <x:c r="S2045" s="25" t="str">
        <x:v>R04</x:v>
      </x:c>
      <x:c r="T2045" s="25" t="n">
        <x:v>0</x:v>
      </x:c>
      <x:c r="U2045" s="25" t="n">
        <x:v>1</x:v>
      </x:c>
      <x:c r="V2045" s="25" t="str">
        <x:v>2026-10-07</x:v>
      </x:c>
      <x:c r="W2045" s="25" t="str">
        <x:v>MEDIUM</x:v>
      </x:c>
      <x:c r="X2045" s="26" t="b">
        <x:v>0</x:v>
      </x:c>
      <x:c r="Y2045" s="26" t="b">
        <x:v>1</x:v>
      </x:c>
      <x:c r="Z2045" s="25" t="str">
        <x:v>CONTROLLED_SYNTHETIC</x:v>
      </x:c>
      <x:c r="AA2045" s="28" t="n">
        <x:v>1684158.79</x:v>
      </x:c>
      <x:c r="AB2045" s="28" t="n">
        <x:v>1382567.96</x:v>
      </x:c>
      <x:c r="AC2045" s="28" t="n">
        <x:v>121218.19</x:v>
      </x:c>
      <x:c r="AD2045" s="28" t="n">
        <x:v>1856707.33</x:v>
      </x:c>
      <x:c r="AE2045" s="28" t="n">
        <x:v>496146.79</x:v>
      </x:c>
      <x:c r="AF2045" s="28" t="n">
        <x:v>0</x:v>
      </x:c>
      <x:c r="AG2045" s="28" t="n">
        <x:v>281629.19</x:v>
      </x:c>
      <x:c r="AH2045" s="28" t="n">
        <x:v>40933.725</x:v>
      </x:c>
      <x:c r="AI2045" s="28" t="n">
        <x:v>174416.153333</x:v>
      </x:c>
      <x:c r="AJ2045" s="25" t="n">
        <x:v>486</x:v>
      </x:c>
      <x:c r="AK2045" s="25" t="n">
        <x:v>2</x:v>
      </x:c>
      <x:c r="AL2045" s="28" t="n">
        <x:v>2628607.25</x:v>
      </x:c>
      <x:c r="AM2045" s="28" t="n">
        <x:v>57073.46</x:v>
      </x:c>
      <x:c r="AN2045" s="25" t="str">
        <x:v>BUSINESS_CREDIT_CARD|CASH_MANAGEMENT</x:v>
      </x:c>
      <x:c r="AO2045" s="25" t="str">
        <x:v>2026-08-19</x:v>
      </x:c>
      <x:c r="AP2045" s="25" t="n">
        <x:v>6</x:v>
      </x:c>
      <x:c r="AQ2045" s="25" t="n">
        <x:v>1</x:v>
      </x:c>
      <x:c r="AR2045" s="25" t="n">
        <x:v>50.83</x:v>
      </x:c>
      <x:c r="AS2045" s="30" t="n">
        <x:v>1</x:v>
      </x:c>
      <x:c r="AT2045" s="25" t="n">
        <x:v>0</x:v>
      </x:c>
    </x:row>
    <x:row r="2046">
      <x:c r="A2046" s="25" t="str">
        <x:v>SME002042</x:v>
      </x:c>
      <x:c r="B2046" s="25" t="str">
        <x:v>Synthetic SME 002042</x:v>
      </x:c>
      <x:c r="C2046" s="25" t="str">
        <x:v>RM033</x:v>
      </x:c>
      <x:c r="D2046" s="25" t="str">
        <x:v>Mediterranean</x:v>
      </x:c>
      <x:c r="E2046" s="25" t="str">
        <x:v>Professional Services</x:v>
      </x:c>
      <x:c r="F2046" s="25" t="str">
        <x:v>SMALL</x:v>
      </x:c>
      <x:c r="G2046" s="25" t="str">
        <x:v>LIMITED</x:v>
      </x:c>
      <x:c r="H2046" s="25" t="str">
        <x:v>2021-09-08</x:v>
      </x:c>
      <x:c r="I2046" s="25" t="n">
        <x:v>59</x:v>
      </x:c>
      <x:c r="J2046" s="28" t="n">
        <x:v>67882430.75</x:v>
      </x:c>
      <x:c r="K2046" s="25" t="n">
        <x:v>17</x:v>
      </x:c>
      <x:c r="L2046" s="26" t="b">
        <x:v>0</x:v>
      </x:c>
      <x:c r="M2046" s="26" t="b">
        <x:v>0</x:v>
      </x:c>
      <x:c r="N2046" s="25" t="n">
        <x:v>50.66</x:v>
      </x:c>
      <x:c r="O2046" s="26" t="b">
        <x:v>1</x:v>
      </x:c>
      <x:c r="P2046" s="25" t="str">
        <x:v>BRANCH</x:v>
      </x:c>
      <x:c r="Q2046" s="25" t="str">
        <x:v>DERIVED_ANALYTICS</x:v>
      </x:c>
      <x:c r="R2046" s="30" t="n">
        <x:v>0.023157</x:v>
      </x:c>
      <x:c r="S2046" s="25" t="str">
        <x:v>R03</x:v>
      </x:c>
      <x:c r="T2046" s="25" t="n">
        <x:v>0</x:v>
      </x:c>
      <x:c r="U2046" s="25" t="n">
        <x:v>1</x:v>
      </x:c>
      <x:c r="V2046" s="25" t="str">
        <x:v>2026-12-19</x:v>
      </x:c>
      <x:c r="W2046" s="25" t="str">
        <x:v>NONE</x:v>
      </x:c>
      <x:c r="X2046" s="26" t="b">
        <x:v>1</x:v>
      </x:c>
      <x:c r="Y2046" s="26" t="b">
        <x:v>0</x:v>
      </x:c>
      <x:c r="Z2046" s="25" t="str">
        <x:v>CONTROLLED_SYNTHETIC</x:v>
      </x:c>
      <x:c r="AA2046" s="28" t="n">
        <x:v>39695835.15</x:v>
      </x:c>
      <x:c r="AB2046" s="28" t="n">
        <x:v>35274937.04</x:v>
      </x:c>
      <x:c r="AC2046" s="28" t="n">
        <x:v>1566325.71</x:v>
      </x:c>
      <x:c r="AD2046" s="28" t="n">
        <x:v>3483625.28</x:v>
      </x:c>
      <x:c r="AE2046" s="28" t="n">
        <x:v>0</x:v>
      </x:c>
      <x:c r="AF2046" s="28" t="n">
        <x:v>0</x:v>
      </x:c>
      <x:c r="AG2046" s="28" t="n">
        <x:v>0</x:v>
      </x:c>
      <x:c r="AH2046" s="28" t="n">
        <x:v>1242011.28</x:v>
      </x:c>
      <x:c r="AI2046" s="28" t="n">
        <x:v>4184977.995</x:v>
      </x:c>
      <x:c r="AJ2046" s="25" t="n">
        <x:v>378</x:v>
      </x:c>
      <x:c r="AK2046" s="25" t="n">
        <x:v>4</x:v>
      </x:c>
      <x:c r="AL2046" s="28" t="n">
        <x:v>90109419.23</x:v>
      </x:c>
      <x:c r="AM2046" s="28" t="n">
        <x:v>4323595.27</x:v>
      </x:c>
      <x:c r="AN2046" s="25" t="str">
        <x:v>BUSINESS_CREDIT_CARD|CASH_MANAGEMENT|FX_RISK_MANAGEMENT|PAYROLL_SERVICES</x:v>
      </x:c>
      <x:c r="AO2046" s="25" t="str">
        <x:v>2026-04-10</x:v>
      </x:c>
      <x:c r="AP2046" s="25" t="n">
        <x:v>3</x:v>
      </x:c>
      <x:c r="AQ2046" s="25" t="n">
        <x:v>132</x:v>
      </x:c>
      <x:c r="AR2046" s="25" t="n">
        <x:v>68.05</x:v>
      </x:c>
      <x:c r="AS2046" s="30" t="n">
        <x:v>1</x:v>
      </x:c>
      <x:c r="AT2046" s="25" t="n">
        <x:v>0</x:v>
      </x:c>
    </x:row>
    <x:row r="2047">
      <x:c r="A2047" s="25" t="str">
        <x:v>SME002043</x:v>
      </x:c>
      <x:c r="B2047" s="25" t="str">
        <x:v>Synthetic SME 002043</x:v>
      </x:c>
      <x:c r="C2047" s="25" t="str">
        <x:v>RM021</x:v>
      </x:c>
      <x:c r="D2047" s="25" t="str">
        <x:v>Marmara</x:v>
      </x:c>
      <x:c r="E2047" s="25" t="str">
        <x:v>Transportation</x:v>
      </x:c>
      <x:c r="F2047" s="25" t="str">
        <x:v>MEDIUM</x:v>
      </x:c>
      <x:c r="G2047" s="25" t="str">
        <x:v>SOLE_PROPRIETOR</x:v>
      </x:c>
      <x:c r="H2047" s="25" t="str">
        <x:v>2024-05-22</x:v>
      </x:c>
      <x:c r="I2047" s="25" t="n">
        <x:v>26</x:v>
      </x:c>
      <x:c r="J2047" s="28" t="n">
        <x:v>143475948.26</x:v>
      </x:c>
      <x:c r="K2047" s="25" t="n">
        <x:v>172</x:v>
      </x:c>
      <x:c r="L2047" s="26" t="b">
        <x:v>1</x:v>
      </x:c>
      <x:c r="M2047" s="26" t="b">
        <x:v>1</x:v>
      </x:c>
      <x:c r="N2047" s="25" t="n">
        <x:v>87.53</x:v>
      </x:c>
      <x:c r="O2047" s="26" t="b">
        <x:v>1</x:v>
      </x:c>
      <x:c r="P2047" s="25" t="str">
        <x:v>BRANCH</x:v>
      </x:c>
      <x:c r="Q2047" s="25" t="str">
        <x:v>DERIVED_ANALYTICS</x:v>
      </x:c>
      <x:c r="R2047" s="30" t="n">
        <x:v>0.024467</x:v>
      </x:c>
      <x:c r="S2047" s="25" t="str">
        <x:v>R03</x:v>
      </x:c>
      <x:c r="T2047" s="25" t="n">
        <x:v>0</x:v>
      </x:c>
      <x:c r="U2047" s="25" t="n">
        <x:v>1</x:v>
      </x:c>
      <x:c r="V2047" s="25" t="str">
        <x:v>2026-05-15</x:v>
      </x:c>
      <x:c r="W2047" s="25" t="str">
        <x:v>NONE</x:v>
      </x:c>
      <x:c r="X2047" s="26" t="b">
        <x:v>1</x:v>
      </x:c>
      <x:c r="Y2047" s="26" t="b">
        <x:v>0</x:v>
      </x:c>
      <x:c r="Z2047" s="25" t="str">
        <x:v>CONTROLLED_SYNTHETIC</x:v>
      </x:c>
      <x:c r="AA2047" s="28" t="n">
        <x:v>77353509.67</x:v>
      </x:c>
      <x:c r="AB2047" s="28" t="n">
        <x:v>66361409.6</x:v>
      </x:c>
      <x:c r="AC2047" s="28" t="n">
        <x:v>3518508.37</x:v>
      </x:c>
      <x:c r="AD2047" s="28" t="n">
        <x:v>32777807.3</x:v>
      </x:c>
      <x:c r="AE2047" s="28" t="n">
        <x:v>18871208.49</x:v>
      </x:c>
      <x:c r="AF2047" s="28" t="n">
        <x:v>11993266.71</x:v>
      </x:c>
      <x:c r="AG2047" s="28" t="n">
        <x:v>16723916.82</x:v>
      </x:c>
      <x:c r="AH2047" s="28" t="n">
        <x:v>2745058.568333</x:v>
      </x:c>
      <x:c r="AI2047" s="28" t="n">
        <x:v>9713322.545</x:v>
      </x:c>
      <x:c r="AJ2047" s="25" t="n">
        <x:v>801</x:v>
      </x:c>
      <x:c r="AK2047" s="25" t="n">
        <x:v>4</x:v>
      </x:c>
      <x:c r="AL2047" s="28" t="n">
        <x:v>141788669.45</x:v>
      </x:c>
      <x:c r="AM2047" s="28" t="n">
        <x:v>5422144.31</x:v>
      </x:c>
      <x:c r="AN2047" s="25" t="str">
        <x:v>BUSINESS_CREDIT_CARD|CASH_MANAGEMENT|TERM_DEPOSIT|WORKING_CAPITAL_LOAN</x:v>
      </x:c>
      <x:c r="AO2047" s="25" t="str">
        <x:v>2026-07-22</x:v>
      </x:c>
      <x:c r="AP2047" s="25" t="n">
        <x:v>1</x:v>
      </x:c>
      <x:c r="AQ2047" s="25" t="n">
        <x:v>29</x:v>
      </x:c>
      <x:c r="AR2047" s="25" t="n">
        <x:v>59.86</x:v>
      </x:c>
      <x:c r="AS2047" s="30" t="n">
        <x:v>1</x:v>
      </x:c>
      <x:c r="AT2047" s="25" t="n">
        <x:v>97</x:v>
      </x:c>
    </x:row>
    <x:row r="2048">
      <x:c r="A2048" s="25" t="str">
        <x:v>SME002044</x:v>
      </x:c>
      <x:c r="B2048" s="25" t="str">
        <x:v>Synthetic SME 002044</x:v>
      </x:c>
      <x:c r="C2048" s="25" t="str">
        <x:v>RM028</x:v>
      </x:c>
      <x:c r="D2048" s="25" t="str">
        <x:v>Eastern</x:v>
      </x:c>
      <x:c r="E2048" s="25" t="str">
        <x:v>Wholesale Trade</x:v>
      </x:c>
      <x:c r="F2048" s="25" t="str">
        <x:v>SMALL</x:v>
      </x:c>
      <x:c r="G2048" s="25" t="str">
        <x:v>LIMITED</x:v>
      </x:c>
      <x:c r="H2048" s="25" t="str">
        <x:v>2025-09-12</x:v>
      </x:c>
      <x:c r="I2048" s="25" t="n">
        <x:v>11</x:v>
      </x:c>
      <x:c r="J2048" s="28" t="n">
        <x:v>16625352.98</x:v>
      </x:c>
      <x:c r="K2048" s="25" t="n">
        <x:v>17</x:v>
      </x:c>
      <x:c r="L2048" s="26" t="b">
        <x:v>0</x:v>
      </x:c>
      <x:c r="M2048" s="26" t="b">
        <x:v>0</x:v>
      </x:c>
      <x:c r="N2048" s="25" t="n">
        <x:v>35.35</x:v>
      </x:c>
      <x:c r="O2048" s="26" t="b">
        <x:v>1</x:v>
      </x:c>
      <x:c r="P2048" s="25" t="str">
        <x:v>BRANCH</x:v>
      </x:c>
      <x:c r="Q2048" s="25" t="str">
        <x:v>DERIVED_ANALYTICS</x:v>
      </x:c>
      <x:c r="R2048" s="30" t="n">
        <x:v>0.058209</x:v>
      </x:c>
      <x:c r="S2048" s="25" t="str">
        <x:v>R04</x:v>
      </x:c>
      <x:c r="T2048" s="25" t="n">
        <x:v>0</x:v>
      </x:c>
      <x:c r="U2048" s="25" t="n">
        <x:v>1</x:v>
      </x:c>
      <x:c r="V2048" s="25" t="str">
        <x:v>2026-01-12</x:v>
      </x:c>
      <x:c r="W2048" s="25" t="str">
        <x:v>NONE</x:v>
      </x:c>
      <x:c r="X2048" s="26" t="b">
        <x:v>1</x:v>
      </x:c>
      <x:c r="Y2048" s="26" t="b">
        <x:v>1</x:v>
      </x:c>
      <x:c r="Z2048" s="25" t="str">
        <x:v>CONTROLLED_SYNTHETIC</x:v>
      </x:c>
      <x:c r="AA2048" s="28" t="n">
        <x:v>8471471.55</x:v>
      </x:c>
      <x:c r="AB2048" s="28" t="n">
        <x:v>7628745.91</x:v>
      </x:c>
      <x:c r="AC2048" s="28" t="n">
        <x:v>588324.69</x:v>
      </x:c>
      <x:c r="AD2048" s="28" t="n">
        <x:v>3445277.22</x:v>
      </x:c>
      <x:c r="AE2048" s="28" t="n">
        <x:v>0</x:v>
      </x:c>
      <x:c r="AF2048" s="28" t="n">
        <x:v>0</x:v>
      </x:c>
      <x:c r="AG2048" s="28" t="n">
        <x:v>0</x:v>
      </x:c>
      <x:c r="AH2048" s="28" t="n">
        <x:v>383310.456667</x:v>
      </x:c>
      <x:c r="AI2048" s="28" t="n">
        <x:v>587592.271667</x:v>
      </x:c>
      <x:c r="AJ2048" s="25" t="n">
        <x:v>291</x:v>
      </x:c>
      <x:c r="AK2048" s="25" t="n">
        <x:v>2</x:v>
      </x:c>
      <x:c r="AL2048" s="28" t="n">
        <x:v>14693171.76</x:v>
      </x:c>
      <x:c r="AM2048" s="28" t="n">
        <x:v>475716.07</x:v>
      </x:c>
      <x:c r="AN2048" s="25" t="str">
        <x:v>CASH_MANAGEMENT|TRADE_FINANCE</x:v>
      </x:c>
      <x:c r="AO2048" s="25" t="str">
        <x:v>2026-06-27</x:v>
      </x:c>
      <x:c r="AP2048" s="25" t="n">
        <x:v>6</x:v>
      </x:c>
      <x:c r="AQ2048" s="25" t="n">
        <x:v>54</x:v>
      </x:c>
      <x:c r="AR2048" s="25" t="n">
        <x:v>40.36</x:v>
      </x:c>
      <x:c r="AS2048" s="30" t="n">
        <x:v>1</x:v>
      </x:c>
      <x:c r="AT2048" s="25" t="n">
        <x:v>220</x:v>
      </x:c>
    </x:row>
    <x:row r="2049">
      <x:c r="A2049" s="25" t="str">
        <x:v>SME002045</x:v>
      </x:c>
      <x:c r="B2049" s="25" t="str">
        <x:v>Synthetic SME 002045</x:v>
      </x:c>
      <x:c r="C2049" s="25" t="str">
        <x:v>RM015</x:v>
      </x:c>
      <x:c r="D2049" s="25" t="str">
        <x:v>Marmara</x:v>
      </x:c>
      <x:c r="E2049" s="25" t="str">
        <x:v>Technology</x:v>
      </x:c>
      <x:c r="F2049" s="25" t="str">
        <x:v>SMALL</x:v>
      </x:c>
      <x:c r="G2049" s="25" t="str">
        <x:v>LIMITED</x:v>
      </x:c>
      <x:c r="H2049" s="25" t="str">
        <x:v>2019-03-13</x:v>
      </x:c>
      <x:c r="I2049" s="25" t="n">
        <x:v>89</x:v>
      </x:c>
      <x:c r="J2049" s="28" t="n">
        <x:v>90572285.43</x:v>
      </x:c>
      <x:c r="K2049" s="25" t="n">
        <x:v>27</x:v>
      </x:c>
      <x:c r="L2049" s="26" t="b">
        <x:v>0</x:v>
      </x:c>
      <x:c r="M2049" s="26" t="b">
        <x:v>0</x:v>
      </x:c>
      <x:c r="N2049" s="25" t="n">
        <x:v>82.25</x:v>
      </x:c>
      <x:c r="O2049" s="26" t="b">
        <x:v>1</x:v>
      </x:c>
      <x:c r="P2049" s="25" t="str">
        <x:v>BRANCH</x:v>
      </x:c>
      <x:c r="Q2049" s="25" t="str">
        <x:v>DERIVED_ANALYTICS</x:v>
      </x:c>
      <x:c r="R2049" s="30" t="n">
        <x:v>0.044882</x:v>
      </x:c>
      <x:c r="S2049" s="25" t="str">
        <x:v>R03</x:v>
      </x:c>
      <x:c r="T2049" s="25" t="n">
        <x:v>30</x:v>
      </x:c>
      <x:c r="U2049" s="25" t="n">
        <x:v>2</x:v>
      </x:c>
      <x:c r="V2049" s="25" t="str">
        <x:v>2026-12-13</x:v>
      </x:c>
      <x:c r="W2049" s="25" t="str">
        <x:v>NONE</x:v>
      </x:c>
      <x:c r="X2049" s="26" t="b">
        <x:v>1</x:v>
      </x:c>
      <x:c r="Y2049" s="26" t="b">
        <x:v>1</x:v>
      </x:c>
      <x:c r="Z2049" s="25" t="str">
        <x:v>CONTROLLED_SYNTHETIC</x:v>
      </x:c>
      <x:c r="AA2049" s="28" t="n">
        <x:v>51852223.13</x:v>
      </x:c>
      <x:c r="AB2049" s="28" t="n">
        <x:v>45304960.04</x:v>
      </x:c>
      <x:c r="AC2049" s="28" t="n">
        <x:v>4195087.13</x:v>
      </x:c>
      <x:c r="AD2049" s="28" t="n">
        <x:v>6412741.23</x:v>
      </x:c>
      <x:c r="AE2049" s="28" t="n">
        <x:v>0</x:v>
      </x:c>
      <x:c r="AF2049" s="28" t="n">
        <x:v>0</x:v>
      </x:c>
      <x:c r="AG2049" s="28" t="n">
        <x:v>0</x:v>
      </x:c>
      <x:c r="AH2049" s="28" t="n">
        <x:v>1847061.365</x:v>
      </x:c>
      <x:c r="AI2049" s="28" t="n">
        <x:v>5683778.511667</x:v>
      </x:c>
      <x:c r="AJ2049" s="25" t="n">
        <x:v>685</x:v>
      </x:c>
      <x:c r="AK2049" s="25" t="n">
        <x:v>1</x:v>
      </x:c>
      <x:c r="AL2049" s="28" t="n">
        <x:v>11659548.4</x:v>
      </x:c>
      <x:c r="AM2049" s="28" t="n">
        <x:v>548524.23</x:v>
      </x:c>
      <x:c r="AN2049" s="25" t="str">
        <x:v>PAYROLL_SERVICES</x:v>
      </x:c>
      <x:c r="AO2049" s="25" t="str">
        <x:v>2026-04-22</x:v>
      </x:c>
      <x:c r="AP2049" s="25" t="n">
        <x:v>5</x:v>
      </x:c>
      <x:c r="AQ2049" s="25" t="n">
        <x:v>120</x:v>
      </x:c>
      <x:c r="AR2049" s="25" t="n">
        <x:v>30.1</x:v>
      </x:c>
      <x:c r="AS2049" s="30" t="n">
        <x:v>0.367806</x:v>
      </x:c>
      <x:c r="AT2049" s="25" t="n">
        <x:v>0</x:v>
      </x:c>
    </x:row>
    <x:row r="2050">
      <x:c r="A2050" s="25" t="str">
        <x:v>SME002046</x:v>
      </x:c>
      <x:c r="B2050" s="25" t="str">
        <x:v>Synthetic SME 002046</x:v>
      </x:c>
      <x:c r="C2050" s="25" t="str">
        <x:v>RM030</x:v>
      </x:c>
      <x:c r="D2050" s="25" t="str">
        <x:v>Central Anatolia</x:v>
      </x:c>
      <x:c r="E2050" s="25" t="str">
        <x:v>Healthcare</x:v>
      </x:c>
      <x:c r="F2050" s="25" t="str">
        <x:v>SMALL</x:v>
      </x:c>
      <x:c r="G2050" s="25" t="str">
        <x:v>SOLE_PROPRIETOR</x:v>
      </x:c>
      <x:c r="H2050" s="25" t="str">
        <x:v>2023-09-25</x:v>
      </x:c>
      <x:c r="I2050" s="25" t="n">
        <x:v>34</x:v>
      </x:c>
      <x:c r="J2050" s="28" t="n">
        <x:v>46554114.6</x:v>
      </x:c>
      <x:c r="K2050" s="25" t="n">
        <x:v>13</x:v>
      </x:c>
      <x:c r="L2050" s="26" t="b">
        <x:v>0</x:v>
      </x:c>
      <x:c r="M2050" s="26" t="b">
        <x:v>0</x:v>
      </x:c>
      <x:c r="N2050" s="25" t="n">
        <x:v>52.76</x:v>
      </x:c>
      <x:c r="O2050" s="26" t="b">
        <x:v>0</x:v>
      </x:c>
      <x:c r="P2050" s="25" t="str">
        <x:v>BRANCH</x:v>
      </x:c>
      <x:c r="Q2050" s="25" t="str">
        <x:v>DERIVED_ANALYTICS</x:v>
      </x:c>
      <x:c r="R2050" s="30" t="n">
        <x:v>0.027855</x:v>
      </x:c>
      <x:c r="S2050" s="25" t="str">
        <x:v>R03</x:v>
      </x:c>
      <x:c r="T2050" s="25" t="n">
        <x:v>5</x:v>
      </x:c>
      <x:c r="U2050" s="25" t="n">
        <x:v>1</x:v>
      </x:c>
      <x:c r="V2050" s="25" t="str">
        <x:v>2026-05-28</x:v>
      </x:c>
      <x:c r="W2050" s="25" t="str">
        <x:v>NONE</x:v>
      </x:c>
      <x:c r="X2050" s="26" t="b">
        <x:v>1</x:v>
      </x:c>
      <x:c r="Y2050" s="26" t="b">
        <x:v>1</x:v>
      </x:c>
      <x:c r="Z2050" s="25" t="str">
        <x:v>CONTROLLED_SYNTHETIC</x:v>
      </x:c>
      <x:c r="AA2050" s="28" t="n">
        <x:v>25456081.21</x:v>
      </x:c>
      <x:c r="AB2050" s="28" t="n">
        <x:v>22423767.49</x:v>
      </x:c>
      <x:c r="AC2050" s="28" t="n">
        <x:v>12424510.48</x:v>
      </x:c>
      <x:c r="AD2050" s="28" t="n">
        <x:v>2910044.04</x:v>
      </x:c>
      <x:c r="AE2050" s="28" t="n">
        <x:v>0</x:v>
      </x:c>
      <x:c r="AF2050" s="28" t="n">
        <x:v>0</x:v>
      </x:c>
      <x:c r="AG2050" s="28" t="n">
        <x:v>0</x:v>
      </x:c>
      <x:c r="AH2050" s="28" t="n">
        <x:v>945246.145</x:v>
      </x:c>
      <x:c r="AI2050" s="28" t="n">
        <x:v>1775279.518333</x:v>
      </x:c>
      <x:c r="AJ2050" s="25" t="n">
        <x:v>526</x:v>
      </x:c>
      <x:c r="AK2050" s="25" t="n">
        <x:v>3</x:v>
      </x:c>
      <x:c r="AL2050" s="28" t="n">
        <x:v>57269351.14</x:v>
      </x:c>
      <x:c r="AM2050" s="28" t="n">
        <x:v>2194136.22</x:v>
      </x:c>
      <x:c r="AN2050" s="25" t="str">
        <x:v>BUSINESS_CREDIT_CARD|CASH_MANAGEMENT|WORKING_CAPITAL_LOAN</x:v>
      </x:c>
      <x:c r="AO2050" s="25" t="str">
        <x:v>2026-08-05</x:v>
      </x:c>
      <x:c r="AP2050" s="25" t="n">
        <x:v>3</x:v>
      </x:c>
      <x:c r="AQ2050" s="25" t="n">
        <x:v>15</x:v>
      </x:c>
      <x:c r="AR2050" s="25" t="n">
        <x:v>55.6</x:v>
      </x:c>
      <x:c r="AS2050" s="30" t="n">
        <x:v>1</x:v>
      </x:c>
      <x:c r="AT2050" s="25" t="n">
        <x:v>84</x:v>
      </x:c>
    </x:row>
    <x:row r="2051">
      <x:c r="A2051" s="25" t="str">
        <x:v>SME002047</x:v>
      </x:c>
      <x:c r="B2051" s="25" t="str">
        <x:v>Synthetic SME 002047</x:v>
      </x:c>
      <x:c r="C2051" s="25" t="str">
        <x:v>RM043</x:v>
      </x:c>
      <x:c r="D2051" s="25" t="str">
        <x:v>Mediterranean</x:v>
      </x:c>
      <x:c r="E2051" s="25" t="str">
        <x:v>Hospitality</x:v>
      </x:c>
      <x:c r="F2051" s="25" t="str">
        <x:v>MEDIUM</x:v>
      </x:c>
      <x:c r="G2051" s="25" t="str">
        <x:v>SOLE_PROPRIETOR</x:v>
      </x:c>
      <x:c r="H2051" s="25" t="str">
        <x:v>2023-06-26</x:v>
      </x:c>
      <x:c r="I2051" s="25" t="n">
        <x:v>37</x:v>
      </x:c>
      <x:c r="J2051" s="28" t="n">
        <x:v>144079336.61</x:v>
      </x:c>
      <x:c r="K2051" s="25" t="n">
        <x:v>184</x:v>
      </x:c>
      <x:c r="L2051" s="26" t="b">
        <x:v>1</x:v>
      </x:c>
      <x:c r="M2051" s="26" t="b">
        <x:v>1</x:v>
      </x:c>
      <x:c r="N2051" s="25" t="n">
        <x:v>67.62</x:v>
      </x:c>
      <x:c r="O2051" s="26" t="b">
        <x:v>1</x:v>
      </x:c>
      <x:c r="P2051" s="25" t="str">
        <x:v>BRANCH</x:v>
      </x:c>
      <x:c r="Q2051" s="25" t="str">
        <x:v>DERIVED_ANALYTICS</x:v>
      </x:c>
      <x:c r="R2051" s="30" t="n">
        <x:v>0.019102</x:v>
      </x:c>
      <x:c r="S2051" s="25" t="str">
        <x:v>R02</x:v>
      </x:c>
      <x:c r="T2051" s="25" t="n">
        <x:v>30</x:v>
      </x:c>
      <x:c r="U2051" s="25" t="n">
        <x:v>2</x:v>
      </x:c>
      <x:c r="V2051" s="25" t="str">
        <x:v>2026-09-07</x:v>
      </x:c>
      <x:c r="W2051" s="25" t="str">
        <x:v>NONE</x:v>
      </x:c>
      <x:c r="X2051" s="26" t="b">
        <x:v>1</x:v>
      </x:c>
      <x:c r="Y2051" s="26" t="b">
        <x:v>1</x:v>
      </x:c>
      <x:c r="Z2051" s="25" t="str">
        <x:v>CONTROLLED_SYNTHETIC</x:v>
      </x:c>
      <x:c r="AA2051" s="28" t="n">
        <x:v>76403865.21</x:v>
      </x:c>
      <x:c r="AB2051" s="28" t="n">
        <x:v>65686768.26</x:v>
      </x:c>
      <x:c r="AC2051" s="28" t="n">
        <x:v>41831965.57</x:v>
      </x:c>
      <x:c r="AD2051" s="28" t="n">
        <x:v>41297321.4</x:v>
      </x:c>
      <x:c r="AE2051" s="28" t="n">
        <x:v>24283978.96</x:v>
      </x:c>
      <x:c r="AF2051" s="28" t="n">
        <x:v>17609274.67</x:v>
      </x:c>
      <x:c r="AG2051" s="28" t="n">
        <x:v>21646238.29</x:v>
      </x:c>
      <x:c r="AH2051" s="28" t="n">
        <x:v>2975849.441667</x:v>
      </x:c>
      <x:c r="AI2051" s="28" t="n">
        <x:v>7057430.941667</x:v>
      </x:c>
      <x:c r="AJ2051" s="25" t="n">
        <x:v>644</x:v>
      </x:c>
      <x:c r="AK2051" s="25" t="n">
        <x:v>2</x:v>
      </x:c>
      <x:c r="AL2051" s="28" t="n">
        <x:v>146723000.72</x:v>
      </x:c>
      <x:c r="AM2051" s="28" t="n">
        <x:v>5445088.16</x:v>
      </x:c>
      <x:c r="AN2051" s="25" t="str">
        <x:v>FX_RISK_MANAGEMENT|POS_MERCHANT_ACQUIRING</x:v>
      </x:c>
      <x:c r="AO2051" s="25" t="str">
        <x:v>2026-05-17</x:v>
      </x:c>
      <x:c r="AP2051" s="25" t="n">
        <x:v>2</x:v>
      </x:c>
      <x:c r="AQ2051" s="25" t="n">
        <x:v>95</x:v>
      </x:c>
      <x:c r="AR2051" s="25" t="n">
        <x:v>49.81</x:v>
      </x:c>
      <x:c r="AS2051" s="30" t="n">
        <x:v>1</x:v>
      </x:c>
      <x:c r="AT2051" s="25" t="n">
        <x:v>0</x:v>
      </x:c>
    </x:row>
    <x:row r="2052">
      <x:c r="A2052" s="25" t="str">
        <x:v>SME002048</x:v>
      </x:c>
      <x:c r="B2052" s="25" t="str">
        <x:v>Synthetic SME 002048</x:v>
      </x:c>
      <x:c r="C2052" s="25" t="str">
        <x:v>RM032</x:v>
      </x:c>
      <x:c r="D2052" s="25" t="str">
        <x:v>Aegean</x:v>
      </x:c>
      <x:c r="E2052" s="25" t="str">
        <x:v>Healthcare</x:v>
      </x:c>
      <x:c r="F2052" s="25" t="str">
        <x:v>MEDIUM</x:v>
      </x:c>
      <x:c r="G2052" s="25" t="str">
        <x:v>JOINT_STOCK</x:v>
      </x:c>
      <x:c r="H2052" s="25" t="str">
        <x:v>2023-10-01</x:v>
      </x:c>
      <x:c r="I2052" s="25" t="n">
        <x:v>34</x:v>
      </x:c>
      <x:c r="J2052" s="28" t="n">
        <x:v>158030494.37</x:v>
      </x:c>
      <x:c r="K2052" s="25" t="n">
        <x:v>246</x:v>
      </x:c>
      <x:c r="L2052" s="26" t="b">
        <x:v>0</x:v>
      </x:c>
      <x:c r="M2052" s="26" t="b">
        <x:v>0</x:v>
      </x:c>
      <x:c r="N2052" s="25" t="n">
        <x:v>78.4</x:v>
      </x:c>
      <x:c r="O2052" s="26" t="b">
        <x:v>1</x:v>
      </x:c>
      <x:c r="P2052" s="25" t="str">
        <x:v>RM_CALL</x:v>
      </x:c>
      <x:c r="Q2052" s="25" t="str">
        <x:v>DERIVED_ANALYTICS</x:v>
      </x:c>
      <x:c r="R2052" s="30" t="n">
        <x:v>0.005954</x:v>
      </x:c>
      <x:c r="S2052" s="25" t="str">
        <x:v>R02</x:v>
      </x:c>
      <x:c r="T2052" s="25" t="n">
        <x:v>0</x:v>
      </x:c>
      <x:c r="U2052" s="25" t="n">
        <x:v>1</x:v>
      </x:c>
      <x:c r="V2052" s="25" t="str">
        <x:v>2026-10-08</x:v>
      </x:c>
      <x:c r="W2052" s="25" t="str">
        <x:v>LOW</x:v>
      </x:c>
      <x:c r="X2052" s="26" t="b">
        <x:v>1</x:v>
      </x:c>
      <x:c r="Y2052" s="26" t="b">
        <x:v>1</x:v>
      </x:c>
      <x:c r="Z2052" s="25" t="str">
        <x:v>CONTROLLED_SYNTHETIC</x:v>
      </x:c>
      <x:c r="AA2052" s="28" t="n">
        <x:v>88131817.77</x:v>
      </x:c>
      <x:c r="AB2052" s="28" t="n">
        <x:v>77612318.65</x:v>
      </x:c>
      <x:c r="AC2052" s="28" t="n">
        <x:v>47158869.97</x:v>
      </x:c>
      <x:c r="AD2052" s="28" t="n">
        <x:v>50721499.44</x:v>
      </x:c>
      <x:c r="AE2052" s="28" t="n">
        <x:v>0</x:v>
      </x:c>
      <x:c r="AF2052" s="28" t="n">
        <x:v>0</x:v>
      </x:c>
      <x:c r="AG2052" s="28" t="n">
        <x:v>0</x:v>
      </x:c>
      <x:c r="AH2052" s="28" t="n">
        <x:v>3181181.215</x:v>
      </x:c>
      <x:c r="AI2052" s="28" t="n">
        <x:v>10396599.095</x:v>
      </x:c>
      <x:c r="AJ2052" s="25" t="n">
        <x:v>695</x:v>
      </x:c>
      <x:c r="AK2052" s="25" t="n">
        <x:v>3</x:v>
      </x:c>
      <x:c r="AL2052" s="28" t="n">
        <x:v>229855344.92</x:v>
      </x:c>
      <x:c r="AM2052" s="28" t="n">
        <x:v>3272208.84</x:v>
      </x:c>
      <x:c r="AN2052" s="25" t="str">
        <x:v>BUSINESS_CREDIT_CARD|CASH_MANAGEMENT|POS_MERCHANT_ACQUIRING</x:v>
      </x:c>
      <x:c r="AO2052" s="25" t="str">
        <x:v>2026-07-08</x:v>
      </x:c>
      <x:c r="AP2052" s="25" t="n">
        <x:v>5</x:v>
      </x:c>
      <x:c r="AQ2052" s="25" t="n">
        <x:v>43</x:v>
      </x:c>
      <x:c r="AR2052" s="25" t="n">
        <x:v>55.6</x:v>
      </x:c>
      <x:c r="AS2052" s="30" t="n">
        <x:v>1</x:v>
      </x:c>
      <x:c r="AT2052" s="25" t="n">
        <x:v>0</x:v>
      </x:c>
    </x:row>
    <x:row r="2053">
      <x:c r="A2053" s="25" t="str">
        <x:v>SME002049</x:v>
      </x:c>
      <x:c r="B2053" s="25" t="str">
        <x:v>Synthetic SME 002049</x:v>
      </x:c>
      <x:c r="C2053" s="25" t="str">
        <x:v>RM035</x:v>
      </x:c>
      <x:c r="D2053" s="25" t="str">
        <x:v>Central Anatolia</x:v>
      </x:c>
      <x:c r="E2053" s="25" t="str">
        <x:v>Agriculture</x:v>
      </x:c>
      <x:c r="F2053" s="25" t="str">
        <x:v>SMALL</x:v>
      </x:c>
      <x:c r="G2053" s="25" t="str">
        <x:v>LIMITED</x:v>
      </x:c>
      <x:c r="H2053" s="25" t="str">
        <x:v>2017-05-03</x:v>
      </x:c>
      <x:c r="I2053" s="25" t="n">
        <x:v>111</x:v>
      </x:c>
      <x:c r="J2053" s="28" t="n">
        <x:v>35406300.65</x:v>
      </x:c>
      <x:c r="K2053" s="25" t="n">
        <x:v>33</x:v>
      </x:c>
      <x:c r="L2053" s="26" t="b">
        <x:v>1</x:v>
      </x:c>
      <x:c r="M2053" s="26" t="b">
        <x:v>0</x:v>
      </x:c>
      <x:c r="N2053" s="25" t="n">
        <x:v>87.23</x:v>
      </x:c>
      <x:c r="O2053" s="26" t="b">
        <x:v>1</x:v>
      </x:c>
      <x:c r="P2053" s="25" t="str">
        <x:v>BRANCH</x:v>
      </x:c>
      <x:c r="Q2053" s="25" t="str">
        <x:v>DERIVED_ANALYTICS</x:v>
      </x:c>
      <x:c r="R2053" s="30" t="n">
        <x:v>0.02777</x:v>
      </x:c>
      <x:c r="S2053" s="25" t="str">
        <x:v>R03</x:v>
      </x:c>
      <x:c r="T2053" s="25" t="n">
        <x:v>0</x:v>
      </x:c>
      <x:c r="U2053" s="25" t="n">
        <x:v>1</x:v>
      </x:c>
      <x:c r="V2053" s="25" t="str">
        <x:v>2026-10-25</x:v>
      </x:c>
      <x:c r="W2053" s="25" t="str">
        <x:v>NONE</x:v>
      </x:c>
      <x:c r="X2053" s="26" t="b">
        <x:v>1</x:v>
      </x:c>
      <x:c r="Y2053" s="26" t="b">
        <x:v>1</x:v>
      </x:c>
      <x:c r="Z2053" s="25" t="str">
        <x:v>CONTROLLED_SYNTHETIC</x:v>
      </x:c>
      <x:c r="AA2053" s="28" t="n">
        <x:v>22184780.67</x:v>
      </x:c>
      <x:c r="AB2053" s="28" t="n">
        <x:v>18626577.5</x:v>
      </x:c>
      <x:c r="AC2053" s="28" t="n">
        <x:v>736554.47</x:v>
      </x:c>
      <x:c r="AD2053" s="28" t="n">
        <x:v>7569637.8</x:v>
      </x:c>
      <x:c r="AE2053" s="28" t="n">
        <x:v>6876269.99</x:v>
      </x:c>
      <x:c r="AF2053" s="28" t="n">
        <x:v>0</x:v>
      </x:c>
      <x:c r="AG2053" s="28" t="n">
        <x:v>4481981.01</x:v>
      </x:c>
      <x:c r="AH2053" s="28" t="n">
        <x:v>730647.61</x:v>
      </x:c>
      <x:c r="AI2053" s="28" t="n">
        <x:v>1641942.838333</x:v>
      </x:c>
      <x:c r="AJ2053" s="25" t="n">
        <x:v>718</x:v>
      </x:c>
      <x:c r="AK2053" s="25" t="n">
        <x:v>4</x:v>
      </x:c>
      <x:c r="AL2053" s="28" t="n">
        <x:v>64087270.21</x:v>
      </x:c>
      <x:c r="AM2053" s="28" t="n">
        <x:v>1441287.78</x:v>
      </x:c>
      <x:c r="AN2053" s="25" t="str">
        <x:v>CASH_MANAGEMENT|FX_RISK_MANAGEMENT|PAYROLL_SERVICES|TERM_DEPOSIT</x:v>
      </x:c>
      <x:c r="AO2053" s="25" t="str">
        <x:v>2026-06-30</x:v>
      </x:c>
      <x:c r="AP2053" s="25" t="n">
        <x:v>3</x:v>
      </x:c>
      <x:c r="AQ2053" s="25" t="n">
        <x:v>51</x:v>
      </x:c>
      <x:c r="AR2053" s="25" t="n">
        <x:v>74</x:v>
      </x:c>
      <x:c r="AS2053" s="30" t="n">
        <x:v>1</x:v>
      </x:c>
      <x:c r="AT2053" s="25" t="n">
        <x:v>0</x:v>
      </x:c>
    </x:row>
    <x:row r="2054">
      <x:c r="A2054" s="25" t="str">
        <x:v>SME002050</x:v>
      </x:c>
      <x:c r="B2054" s="25" t="str">
        <x:v>Synthetic SME 002050</x:v>
      </x:c>
      <x:c r="C2054" s="25" t="str">
        <x:v>RM021</x:v>
      </x:c>
      <x:c r="D2054" s="25" t="str">
        <x:v>Marmara</x:v>
      </x:c>
      <x:c r="E2054" s="25" t="str">
        <x:v>Wholesale Trade</x:v>
      </x:c>
      <x:c r="F2054" s="25" t="str">
        <x:v>SMALL</x:v>
      </x:c>
      <x:c r="G2054" s="25" t="str">
        <x:v>JOINT_STOCK</x:v>
      </x:c>
      <x:c r="H2054" s="25" t="str">
        <x:v>2022-06-08</x:v>
      </x:c>
      <x:c r="I2054" s="25" t="n">
        <x:v>50</x:v>
      </x:c>
      <x:c r="J2054" s="28" t="n">
        <x:v>40351241.85</x:v>
      </x:c>
      <x:c r="K2054" s="25" t="n">
        <x:v>23</x:v>
      </x:c>
      <x:c r="L2054" s="26" t="b">
        <x:v>1</x:v>
      </x:c>
      <x:c r="M2054" s="26" t="b">
        <x:v>0</x:v>
      </x:c>
      <x:c r="N2054" s="25" t="n">
        <x:v>80.93</x:v>
      </x:c>
      <x:c r="O2054" s="26" t="b">
        <x:v>1</x:v>
      </x:c>
      <x:c r="P2054" s="25" t="str">
        <x:v>VIDEO_MEETING</x:v>
      </x:c>
      <x:c r="Q2054" s="25" t="str">
        <x:v>DERIVED_ANALYTICS</x:v>
      </x:c>
      <x:c r="R2054" s="30" t="n">
        <x:v>0.028818</x:v>
      </x:c>
      <x:c r="S2054" s="25" t="str">
        <x:v>R03</x:v>
      </x:c>
      <x:c r="T2054" s="25" t="n">
        <x:v>0</x:v>
      </x:c>
      <x:c r="U2054" s="25" t="n">
        <x:v>1</x:v>
      </x:c>
      <x:c r="V2054" s="25" t="str">
        <x:v>2027-05-08</x:v>
      </x:c>
      <x:c r="W2054" s="25" t="str">
        <x:v>NONE</x:v>
      </x:c>
      <x:c r="X2054" s="26" t="b">
        <x:v>1</x:v>
      </x:c>
      <x:c r="Y2054" s="26" t="b">
        <x:v>1</x:v>
      </x:c>
      <x:c r="Z2054" s="25" t="str">
        <x:v>CONTROLLED_SYNTHETIC</x:v>
      </x:c>
      <x:c r="AA2054" s="28" t="n">
        <x:v>20280878.46</x:v>
      </x:c>
      <x:c r="AB2054" s="28" t="n">
        <x:v>17679445.67</x:v>
      </x:c>
      <x:c r="AC2054" s="28" t="n">
        <x:v>857549.31</x:v>
      </x:c>
      <x:c r="AD2054" s="28" t="n">
        <x:v>3943060.09</x:v>
      </x:c>
      <x:c r="AE2054" s="28" t="n">
        <x:v>5083313.98</x:v>
      </x:c>
      <x:c r="AF2054" s="28" t="n">
        <x:v>0</x:v>
      </x:c>
      <x:c r="AG2054" s="28" t="n">
        <x:v>2556869.21</x:v>
      </x:c>
      <x:c r="AH2054" s="28" t="n">
        <x:v>684249.738333</x:v>
      </x:c>
      <x:c r="AI2054" s="28" t="n">
        <x:v>2878443.145</x:v>
      </x:c>
      <x:c r="AJ2054" s="25" t="n">
        <x:v>730</x:v>
      </x:c>
      <x:c r="AK2054" s="25" t="n">
        <x:v>1</x:v>
      </x:c>
      <x:c r="AL2054" s="28" t="n">
        <x:v>34881906.16</x:v>
      </x:c>
      <x:c r="AM2054" s="28" t="n">
        <x:v>444283.1</x:v>
      </x:c>
      <x:c r="AN2054" s="25" t="str">
        <x:v>CASH_MANAGEMENT</x:v>
      </x:c>
      <x:c r="AO2054" s="25" t="str">
        <x:v>2026-01-29</x:v>
      </x:c>
      <x:c r="AP2054" s="25" t="n">
        <x:v>1</x:v>
      </x:c>
      <x:c r="AQ2054" s="25" t="n">
        <x:v>203</x:v>
      </x:c>
      <x:c r="AR2054" s="25" t="n">
        <x:v>42.61</x:v>
      </x:c>
      <x:c r="AS2054" s="30" t="n">
        <x:v>1</x:v>
      </x:c>
      <x:c r="AT2054" s="25" t="n">
        <x:v>0</x:v>
      </x:c>
    </x:row>
    <x:row r="2055">
      <x:c r="A2055" s="25" t="str">
        <x:v>SME002051</x:v>
      </x:c>
      <x:c r="B2055" s="25" t="str">
        <x:v>Synthetic SME 002051</x:v>
      </x:c>
      <x:c r="C2055" s="25" t="str">
        <x:v>RM025</x:v>
      </x:c>
      <x:c r="D2055" s="25" t="str">
        <x:v>Black Sea</x:v>
      </x:c>
      <x:c r="E2055" s="25" t="str">
        <x:v>Professional Services</x:v>
      </x:c>
      <x:c r="F2055" s="25" t="str">
        <x:v>MICRO</x:v>
      </x:c>
      <x:c r="G2055" s="25" t="str">
        <x:v>SOLE_PROPRIETOR</x:v>
      </x:c>
      <x:c r="H2055" s="25" t="str">
        <x:v>2020-08-14</x:v>
      </x:c>
      <x:c r="I2055" s="25" t="n">
        <x:v>72</x:v>
      </x:c>
      <x:c r="J2055" s="28" t="n">
        <x:v>14342030.88</x:v>
      </x:c>
      <x:c r="K2055" s="25" t="n">
        <x:v>6</x:v>
      </x:c>
      <x:c r="L2055" s="26" t="b">
        <x:v>1</x:v>
      </x:c>
      <x:c r="M2055" s="26" t="b">
        <x:v>1</x:v>
      </x:c>
      <x:c r="N2055" s="25" t="n">
        <x:v>73.08</x:v>
      </x:c>
      <x:c r="O2055" s="26" t="b">
        <x:v>1</x:v>
      </x:c>
      <x:c r="P2055" s="25" t="str">
        <x:v>SECURE_MESSAGE</x:v>
      </x:c>
      <x:c r="Q2055" s="25" t="str">
        <x:v>DERIVED_ANALYTICS</x:v>
      </x:c>
      <x:c r="R2055" s="30" t="n">
        <x:v>0.043948</x:v>
      </x:c>
      <x:c r="S2055" s="25" t="str">
        <x:v>R03</x:v>
      </x:c>
      <x:c r="T2055" s="25" t="n">
        <x:v>0</x:v>
      </x:c>
      <x:c r="U2055" s="25" t="n">
        <x:v>1</x:v>
      </x:c>
      <x:c r="V2055" s="25" t="str">
        <x:v>2027-02-08</x:v>
      </x:c>
      <x:c r="W2055" s="25" t="str">
        <x:v>NONE</x:v>
      </x:c>
      <x:c r="X2055" s="26" t="b">
        <x:v>0</x:v>
      </x:c>
      <x:c r="Y2055" s="26" t="b">
        <x:v>1</x:v>
      </x:c>
      <x:c r="Z2055" s="25" t="str">
        <x:v>CONTROLLED_SYNTHETIC</x:v>
      </x:c>
      <x:c r="AA2055" s="28" t="n">
        <x:v>7646035.45</x:v>
      </x:c>
      <x:c r="AB2055" s="28" t="n">
        <x:v>6907424.83</x:v>
      </x:c>
      <x:c r="AC2055" s="28" t="n">
        <x:v>282194.63</x:v>
      </x:c>
      <x:c r="AD2055" s="28" t="n">
        <x:v>1235687.84</x:v>
      </x:c>
      <x:c r="AE2055" s="28" t="n">
        <x:v>2092420.84</x:v>
      </x:c>
      <x:c r="AF2055" s="28" t="n">
        <x:v>1900355.06</x:v>
      </x:c>
      <x:c r="AG2055" s="28" t="n">
        <x:v>2232404.57</x:v>
      </x:c>
      <x:c r="AH2055" s="28" t="n">
        <x:v>190333.26</x:v>
      </x:c>
      <x:c r="AI2055" s="28" t="n">
        <x:v>759619.151667</x:v>
      </x:c>
      <x:c r="AJ2055" s="25" t="n">
        <x:v>680</x:v>
      </x:c>
      <x:c r="AK2055" s="25" t="n">
        <x:v>3</x:v>
      </x:c>
      <x:c r="AL2055" s="28" t="n">
        <x:v>18872252.3</x:v>
      </x:c>
      <x:c r="AM2055" s="28" t="n">
        <x:v>701609.8</x:v>
      </x:c>
      <x:c r="AN2055" s="25" t="str">
        <x:v>BUSINESS_CREDIT_CARD|CASH_MANAGEMENT|TRADE_FINANCE</x:v>
      </x:c>
      <x:c r="AO2055" s="25" t="str">
        <x:v>2026-07-14</x:v>
      </x:c>
      <x:c r="AP2055" s="25" t="n">
        <x:v>4</x:v>
      </x:c>
      <x:c r="AQ2055" s="25" t="n">
        <x:v>37</x:v>
      </x:c>
      <x:c r="AR2055" s="25" t="n">
        <x:v>64.64</x:v>
      </x:c>
      <x:c r="AS2055" s="30" t="n">
        <x:v>1</x:v>
      </x:c>
      <x:c r="AT2055" s="25" t="n">
        <x:v>0</x:v>
      </x:c>
    </x:row>
    <x:row r="2056">
      <x:c r="A2056" s="25" t="str">
        <x:v>SME002052</x:v>
      </x:c>
      <x:c r="B2056" s="25" t="str">
        <x:v>Synthetic SME 002052</x:v>
      </x:c>
      <x:c r="C2056" s="25" t="str">
        <x:v>RM021</x:v>
      </x:c>
      <x:c r="D2056" s="25" t="str">
        <x:v>Marmara</x:v>
      </x:c>
      <x:c r="E2056" s="25" t="str">
        <x:v>Construction</x:v>
      </x:c>
      <x:c r="F2056" s="25" t="str">
        <x:v>MICRO</x:v>
      </x:c>
      <x:c r="G2056" s="25" t="str">
        <x:v>LIMITED</x:v>
      </x:c>
      <x:c r="H2056" s="25" t="str">
        <x:v>2020-12-25</x:v>
      </x:c>
      <x:c r="I2056" s="25" t="n">
        <x:v>67</x:v>
      </x:c>
      <x:c r="J2056" s="28" t="n">
        <x:v>9167837.51</x:v>
      </x:c>
      <x:c r="K2056" s="25" t="n">
        <x:v>6</x:v>
      </x:c>
      <x:c r="L2056" s="26" t="b">
        <x:v>0</x:v>
      </x:c>
      <x:c r="M2056" s="26" t="b">
        <x:v>1</x:v>
      </x:c>
      <x:c r="N2056" s="25" t="n">
        <x:v>69.89</x:v>
      </x:c>
      <x:c r="O2056" s="26" t="b">
        <x:v>1</x:v>
      </x:c>
      <x:c r="P2056" s="25" t="str">
        <x:v>BRANCH</x:v>
      </x:c>
      <x:c r="Q2056" s="25" t="str">
        <x:v>DERIVED_ANALYTICS</x:v>
      </x:c>
      <x:c r="R2056" s="30" t="n">
        <x:v>0.041851</x:v>
      </x:c>
      <x:c r="S2056" s="25" t="str">
        <x:v>R03</x:v>
      </x:c>
      <x:c r="T2056" s="25" t="n">
        <x:v>60</x:v>
      </x:c>
      <x:c r="U2056" s="25" t="n">
        <x:v>2</x:v>
      </x:c>
      <x:c r="V2056" s="25" t="str">
        <x:v>2027-01-29</x:v>
      </x:c>
      <x:c r="W2056" s="25" t="str">
        <x:v>NONE</x:v>
      </x:c>
      <x:c r="X2056" s="26" t="b">
        <x:v>1</x:v>
      </x:c>
      <x:c r="Y2056" s="26" t="b">
        <x:v>1</x:v>
      </x:c>
      <x:c r="Z2056" s="25" t="str">
        <x:v>CONTROLLED_SYNTHETIC</x:v>
      </x:c>
      <x:c r="AA2056" s="28" t="n">
        <x:v>5059062.98</x:v>
      </x:c>
      <x:c r="AB2056" s="28" t="n">
        <x:v>4534009.29</x:v>
      </x:c>
      <x:c r="AC2056" s="28" t="n">
        <x:v>284147.04</x:v>
      </x:c>
      <x:c r="AD2056" s="28" t="n">
        <x:v>1233696.18</x:v>
      </x:c>
      <x:c r="AE2056" s="28" t="n">
        <x:v>0</x:v>
      </x:c>
      <x:c r="AF2056" s="28" t="n">
        <x:v>1133043.12</x:v>
      </x:c>
      <x:c r="AG2056" s="28" t="n">
        <x:v>606148.56</x:v>
      </x:c>
      <x:c r="AH2056" s="28" t="n">
        <x:v>183597.195</x:v>
      </x:c>
      <x:c r="AI2056" s="28" t="n">
        <x:v>573680.715</x:v>
      </x:c>
      <x:c r="AJ2056" s="25" t="n">
        <x:v>630</x:v>
      </x:c>
      <x:c r="AK2056" s="25" t="n">
        <x:v>1</x:v>
      </x:c>
      <x:c r="AL2056" s="28" t="n">
        <x:v>273886.83</x:v>
      </x:c>
      <x:c r="AM2056" s="28" t="n">
        <x:v>10612.91</x:v>
      </x:c>
      <x:c r="AN2056" s="25" t="str">
        <x:v>BUSINESS_CREDIT_CARD</x:v>
      </x:c>
      <x:c r="AO2056" s="25" t="str">
        <x:v>2026-06-23</x:v>
      </x:c>
      <x:c r="AP2056" s="25" t="n">
        <x:v>5</x:v>
      </x:c>
      <x:c r="AQ2056" s="25" t="n">
        <x:v>58</x:v>
      </x:c>
      <x:c r="AR2056" s="25" t="n">
        <x:v>23.29</x:v>
      </x:c>
      <x:c r="AS2056" s="30" t="n">
        <x:v>0.085356</x:v>
      </x:c>
      <x:c r="AT2056" s="25" t="n">
        <x:v>0</x:v>
      </x:c>
    </x:row>
    <x:row r="2057">
      <x:c r="A2057" s="25" t="str">
        <x:v>SME002053</x:v>
      </x:c>
      <x:c r="B2057" s="25" t="str">
        <x:v>Synthetic SME 002053</x:v>
      </x:c>
      <x:c r="C2057" s="25" t="str">
        <x:v>RM041</x:v>
      </x:c>
      <x:c r="D2057" s="25" t="str">
        <x:v>Marmara</x:v>
      </x:c>
      <x:c r="E2057" s="25" t="str">
        <x:v>Manufacturing</x:v>
      </x:c>
      <x:c r="F2057" s="25" t="str">
        <x:v>MICRO</x:v>
      </x:c>
      <x:c r="G2057" s="25" t="str">
        <x:v>LIMITED</x:v>
      </x:c>
      <x:c r="H2057" s="25" t="str">
        <x:v>2023-08-10</x:v>
      </x:c>
      <x:c r="I2057" s="25" t="n">
        <x:v>36</x:v>
      </x:c>
      <x:c r="J2057" s="28" t="n">
        <x:v>9305444.51</x:v>
      </x:c>
      <x:c r="K2057" s="25" t="n">
        <x:v>9</x:v>
      </x:c>
      <x:c r="L2057" s="26" t="b">
        <x:v>0</x:v>
      </x:c>
      <x:c r="M2057" s="26" t="b">
        <x:v>0</x:v>
      </x:c>
      <x:c r="N2057" s="25" t="n">
        <x:v>48.09</x:v>
      </x:c>
      <x:c r="O2057" s="26" t="b">
        <x:v>1</x:v>
      </x:c>
      <x:c r="P2057" s="25" t="str">
        <x:v>BRANCH</x:v>
      </x:c>
      <x:c r="Q2057" s="25" t="str">
        <x:v>DERIVED_ANALYTICS</x:v>
      </x:c>
      <x:c r="R2057" s="30" t="n">
        <x:v>0.033503</x:v>
      </x:c>
      <x:c r="S2057" s="25" t="str">
        <x:v>R03</x:v>
      </x:c>
      <x:c r="T2057" s="25" t="n">
        <x:v>0</x:v>
      </x:c>
      <x:c r="U2057" s="25" t="n">
        <x:v>1</x:v>
      </x:c>
      <x:c r="V2057" s="25" t="str">
        <x:v>2027-07-02</x:v>
      </x:c>
      <x:c r="W2057" s="25" t="str">
        <x:v>NONE</x:v>
      </x:c>
      <x:c r="X2057" s="26" t="b">
        <x:v>1</x:v>
      </x:c>
      <x:c r="Y2057" s="26" t="b">
        <x:v>1</x:v>
      </x:c>
      <x:c r="Z2057" s="25" t="str">
        <x:v>CONTROLLED_SYNTHETIC</x:v>
      </x:c>
      <x:c r="AA2057" s="28" t="n">
        <x:v>4834719.02</x:v>
      </x:c>
      <x:c r="AB2057" s="28" t="n">
        <x:v>4529262.68</x:v>
      </x:c>
      <x:c r="AC2057" s="28" t="n">
        <x:v>269413.99</x:v>
      </x:c>
      <x:c r="AD2057" s="28" t="n">
        <x:v>1970118.18</x:v>
      </x:c>
      <x:c r="AE2057" s="28" t="n">
        <x:v>0</x:v>
      </x:c>
      <x:c r="AF2057" s="28" t="n">
        <x:v>0</x:v>
      </x:c>
      <x:c r="AG2057" s="28" t="n">
        <x:v>0</x:v>
      </x:c>
      <x:c r="AH2057" s="28" t="n">
        <x:v>156606.575</x:v>
      </x:c>
      <x:c r="AI2057" s="28" t="n">
        <x:v>536220.138333</x:v>
      </x:c>
      <x:c r="AJ2057" s="25" t="n">
        <x:v>492</x:v>
      </x:c>
      <x:c r="AK2057" s="25" t="n">
        <x:v>0</x:v>
      </x:c>
      <x:c r="AL2057" s="28" t="n">
        <x:v>0</x:v>
      </x:c>
      <x:c r="AM2057" s="28" t="n">
        <x:v>0</x:v>
      </x:c>
      <x:c r="AN2057" s="25"/>
      <x:c r="AO2057" s="25" t="str">
        <x:v>2026-07-26</x:v>
      </x:c>
      <x:c r="AP2057" s="25" t="n">
        <x:v>5</x:v>
      </x:c>
      <x:c r="AQ2057" s="25" t="n">
        <x:v>25</x:v>
      </x:c>
      <x:c r="AR2057" s="25" t="n">
        <x:v>8.57</x:v>
      </x:c>
      <x:c r="AS2057" s="30" t="n">
        <x:v>0</x:v>
      </x:c>
      <x:c r="AT2057" s="25" t="n">
        <x:v>0</x:v>
      </x:c>
    </x:row>
    <x:row r="2058">
      <x:c r="A2058" s="25" t="str">
        <x:v>SME002054</x:v>
      </x:c>
      <x:c r="B2058" s="25" t="str">
        <x:v>Synthetic SME 002054</x:v>
      </x:c>
      <x:c r="C2058" s="25" t="str">
        <x:v>RM015</x:v>
      </x:c>
      <x:c r="D2058" s="25" t="str">
        <x:v>Marmara</x:v>
      </x:c>
      <x:c r="E2058" s="25" t="str">
        <x:v>Transportation</x:v>
      </x:c>
      <x:c r="F2058" s="25" t="str">
        <x:v>SMALL</x:v>
      </x:c>
      <x:c r="G2058" s="25" t="str">
        <x:v>LIMITED</x:v>
      </x:c>
      <x:c r="H2058" s="25" t="str">
        <x:v>2025-06-07</x:v>
      </x:c>
      <x:c r="I2058" s="25" t="n">
        <x:v>14</x:v>
      </x:c>
      <x:c r="J2058" s="28" t="n">
        <x:v>17974443.04</x:v>
      </x:c>
      <x:c r="K2058" s="25" t="n">
        <x:v>20</x:v>
      </x:c>
      <x:c r="L2058" s="26" t="b">
        <x:v>0</x:v>
      </x:c>
      <x:c r="M2058" s="26" t="b">
        <x:v>1</x:v>
      </x:c>
      <x:c r="N2058" s="25" t="n">
        <x:v>50.45</x:v>
      </x:c>
      <x:c r="O2058" s="26" t="b">
        <x:v>1</x:v>
      </x:c>
      <x:c r="P2058" s="25" t="str">
        <x:v>BRANCH</x:v>
      </x:c>
      <x:c r="Q2058" s="25" t="str">
        <x:v>DERIVED_ANALYTICS</x:v>
      </x:c>
      <x:c r="R2058" s="30" t="n">
        <x:v>0.007722</x:v>
      </x:c>
      <x:c r="S2058" s="25" t="str">
        <x:v>R02</x:v>
      </x:c>
      <x:c r="T2058" s="25" t="n">
        <x:v>0</x:v>
      </x:c>
      <x:c r="U2058" s="25" t="n">
        <x:v>1</x:v>
      </x:c>
      <x:c r="V2058" s="25" t="str">
        <x:v>2026-05-20</x:v>
      </x:c>
      <x:c r="W2058" s="25" t="str">
        <x:v>NONE</x:v>
      </x:c>
      <x:c r="X2058" s="26" t="b">
        <x:v>1</x:v>
      </x:c>
      <x:c r="Y2058" s="26" t="b">
        <x:v>0</x:v>
      </x:c>
      <x:c r="Z2058" s="25" t="str">
        <x:v>CONTROLLED_SYNTHETIC</x:v>
      </x:c>
      <x:c r="AA2058" s="28" t="n">
        <x:v>9402121.55</x:v>
      </x:c>
      <x:c r="AB2058" s="28" t="n">
        <x:v>8252361.91</x:v>
      </x:c>
      <x:c r="AC2058" s="28" t="n">
        <x:v>441795.89</x:v>
      </x:c>
      <x:c r="AD2058" s="28" t="n">
        <x:v>4351394.21</x:v>
      </x:c>
      <x:c r="AE2058" s="28" t="n">
        <x:v>0</x:v>
      </x:c>
      <x:c r="AF2058" s="28" t="n">
        <x:v>2872015.55</x:v>
      </x:c>
      <x:c r="AG2058" s="28" t="n">
        <x:v>1730568.99</x:v>
      </x:c>
      <x:c r="AH2058" s="28" t="n">
        <x:v>333148.395</x:v>
      </x:c>
      <x:c r="AI2058" s="28" t="n">
        <x:v>963409.188333</x:v>
      </x:c>
      <x:c r="AJ2058" s="25" t="n">
        <x:v>444</x:v>
      </x:c>
      <x:c r="AK2058" s="25" t="n">
        <x:v>2</x:v>
      </x:c>
      <x:c r="AL2058" s="28" t="n">
        <x:v>15205238.28</x:v>
      </x:c>
      <x:c r="AM2058" s="28" t="n">
        <x:v>424918.08</x:v>
      </x:c>
      <x:c r="AN2058" s="25" t="str">
        <x:v>FX_RISK_MANAGEMENT|PAYROLL_SERVICES</x:v>
      </x:c>
      <x:c r="AO2058" s="25" t="str">
        <x:v>2025-09-12</x:v>
      </x:c>
      <x:c r="AP2058" s="25" t="n">
        <x:v>1</x:v>
      </x:c>
      <x:c r="AQ2058" s="25" t="n">
        <x:v>342</x:v>
      </x:c>
      <x:c r="AR2058" s="25" t="n">
        <x:v>40.02</x:v>
      </x:c>
      <x:c r="AS2058" s="30" t="n">
        <x:v>1</x:v>
      </x:c>
      <x:c r="AT2058" s="25" t="n">
        <x:v>92</x:v>
      </x:c>
    </x:row>
    <x:row r="2059">
      <x:c r="A2059" s="25" t="str">
        <x:v>SME002055</x:v>
      </x:c>
      <x:c r="B2059" s="25" t="str">
        <x:v>Synthetic SME 002055</x:v>
      </x:c>
      <x:c r="C2059" s="25" t="str">
        <x:v>RM046</x:v>
      </x:c>
      <x:c r="D2059" s="25" t="str">
        <x:v>Mediterranean</x:v>
      </x:c>
      <x:c r="E2059" s="25" t="str">
        <x:v>Professional Services</x:v>
      </x:c>
      <x:c r="F2059" s="25" t="str">
        <x:v>MICRO</x:v>
      </x:c>
      <x:c r="G2059" s="25" t="str">
        <x:v>LIMITED</x:v>
      </x:c>
      <x:c r="H2059" s="25" t="str">
        <x:v>2020-06-12</x:v>
      </x:c>
      <x:c r="I2059" s="25" t="n">
        <x:v>74</x:v>
      </x:c>
      <x:c r="J2059" s="28" t="n">
        <x:v>10028618.16</x:v>
      </x:c>
      <x:c r="K2059" s="25" t="n">
        <x:v>3</x:v>
      </x:c>
      <x:c r="L2059" s="26" t="b">
        <x:v>0</x:v>
      </x:c>
      <x:c r="M2059" s="26" t="b">
        <x:v>1</x:v>
      </x:c>
      <x:c r="N2059" s="25" t="n">
        <x:v>62.23</x:v>
      </x:c>
      <x:c r="O2059" s="26" t="b">
        <x:v>1</x:v>
      </x:c>
      <x:c r="P2059" s="25" t="str">
        <x:v>RM_CALL</x:v>
      </x:c>
      <x:c r="Q2059" s="25" t="str">
        <x:v>DERIVED_ANALYTICS</x:v>
      </x:c>
      <x:c r="R2059" s="30" t="n">
        <x:v>0.022094</x:v>
      </x:c>
      <x:c r="S2059" s="25" t="str">
        <x:v>R02</x:v>
      </x:c>
      <x:c r="T2059" s="25" t="n">
        <x:v>5</x:v>
      </x:c>
      <x:c r="U2059" s="25" t="n">
        <x:v>1</x:v>
      </x:c>
      <x:c r="V2059" s="25" t="str">
        <x:v>2027-02-20</x:v>
      </x:c>
      <x:c r="W2059" s="25" t="str">
        <x:v>NONE</x:v>
      </x:c>
      <x:c r="X2059" s="26" t="b">
        <x:v>1</x:v>
      </x:c>
      <x:c r="Y2059" s="26" t="b">
        <x:v>1</x:v>
      </x:c>
      <x:c r="Z2059" s="25" t="str">
        <x:v>CONTROLLED_SYNTHETIC</x:v>
      </x:c>
      <x:c r="AA2059" s="28" t="n">
        <x:v>5833454.5</x:v>
      </x:c>
      <x:c r="AB2059" s="28" t="n">
        <x:v>4950991.44</x:v>
      </x:c>
      <x:c r="AC2059" s="28" t="n">
        <x:v>299785.24</x:v>
      </x:c>
      <x:c r="AD2059" s="28" t="n">
        <x:v>603382.38</x:v>
      </x:c>
      <x:c r="AE2059" s="28" t="n">
        <x:v>0</x:v>
      </x:c>
      <x:c r="AF2059" s="28" t="n">
        <x:v>1246346.46</x:v>
      </x:c>
      <x:c r="AG2059" s="28" t="n">
        <x:v>769971.04</x:v>
      </x:c>
      <x:c r="AH2059" s="28" t="n">
        <x:v>221615.948333</x:v>
      </x:c>
      <x:c r="AI2059" s="28" t="n">
        <x:v>366791.641667</x:v>
      </x:c>
      <x:c r="AJ2059" s="25" t="n">
        <x:v>511</x:v>
      </x:c>
      <x:c r="AK2059" s="25" t="n">
        <x:v>4</x:v>
      </x:c>
      <x:c r="AL2059" s="28" t="n">
        <x:v>3552073.45</x:v>
      </x:c>
      <x:c r="AM2059" s="28" t="n">
        <x:v>79542.75</x:v>
      </x:c>
      <x:c r="AN2059" s="25" t="str">
        <x:v>BUSINESS_CREDIT_CARD|TERM_DEPOSIT|TRADE_FINANCE|WORKING_CAPITAL_LOAN</x:v>
      </x:c>
      <x:c r="AO2059" s="25" t="str">
        <x:v>2026-06-12</x:v>
      </x:c>
      <x:c r="AP2059" s="25" t="n">
        <x:v>3</x:v>
      </x:c>
      <x:c r="AQ2059" s="25" t="n">
        <x:v>69</x:v>
      </x:c>
      <x:c r="AR2059" s="25" t="n">
        <x:v>53.54</x:v>
      </x:c>
      <x:c r="AS2059" s="30" t="n">
        <x:v>1</x:v>
      </x:c>
      <x:c r="AT2059" s="25" t="n">
        <x:v>0</x:v>
      </x:c>
    </x:row>
    <x:row r="2060">
      <x:c r="A2060" s="25" t="str">
        <x:v>SME002056</x:v>
      </x:c>
      <x:c r="B2060" s="25" t="str">
        <x:v>Synthetic SME 002056</x:v>
      </x:c>
      <x:c r="C2060" s="25" t="str">
        <x:v>RM019</x:v>
      </x:c>
      <x:c r="D2060" s="25" t="str">
        <x:v>Aegean</x:v>
      </x:c>
      <x:c r="E2060" s="25" t="str">
        <x:v>Technology</x:v>
      </x:c>
      <x:c r="F2060" s="25" t="str">
        <x:v>SMALL</x:v>
      </x:c>
      <x:c r="G2060" s="25" t="str">
        <x:v>JOINT_STOCK</x:v>
      </x:c>
      <x:c r="H2060" s="25" t="str">
        <x:v>2024-05-30</x:v>
      </x:c>
      <x:c r="I2060" s="25" t="n">
        <x:v>26</x:v>
      </x:c>
      <x:c r="J2060" s="28" t="n">
        <x:v>51951006.66</x:v>
      </x:c>
      <x:c r="K2060" s="25" t="n">
        <x:v>10</x:v>
      </x:c>
      <x:c r="L2060" s="26" t="b">
        <x:v>0</x:v>
      </x:c>
      <x:c r="M2060" s="26" t="b">
        <x:v>0</x:v>
      </x:c>
      <x:c r="N2060" s="25" t="n">
        <x:v>69.28</x:v>
      </x:c>
      <x:c r="O2060" s="26" t="b">
        <x:v>1</x:v>
      </x:c>
      <x:c r="P2060" s="25" t="str">
        <x:v>RM_CALL</x:v>
      </x:c>
      <x:c r="Q2060" s="25" t="str">
        <x:v>DERIVED_ANALYTICS</x:v>
      </x:c>
      <x:c r="R2060" s="30" t="n">
        <x:v>0.014119</x:v>
      </x:c>
      <x:c r="S2060" s="25" t="str">
        <x:v>R02</x:v>
      </x:c>
      <x:c r="T2060" s="25" t="n">
        <x:v>0</x:v>
      </x:c>
      <x:c r="U2060" s="25" t="n">
        <x:v>1</x:v>
      </x:c>
      <x:c r="V2060" s="25" t="str">
        <x:v>2026-04-27</x:v>
      </x:c>
      <x:c r="W2060" s="25" t="str">
        <x:v>NONE</x:v>
      </x:c>
      <x:c r="X2060" s="26" t="b">
        <x:v>1</x:v>
      </x:c>
      <x:c r="Y2060" s="26" t="b">
        <x:v>1</x:v>
      </x:c>
      <x:c r="Z2060" s="25" t="str">
        <x:v>CONTROLLED_SYNTHETIC</x:v>
      </x:c>
      <x:c r="AA2060" s="28" t="n">
        <x:v>28244684.24</x:v>
      </x:c>
      <x:c r="AB2060" s="28" t="n">
        <x:v>24411603.39</x:v>
      </x:c>
      <x:c r="AC2060" s="28" t="n">
        <x:v>958477.53</x:v>
      </x:c>
      <x:c r="AD2060" s="28" t="n">
        <x:v>1621532.91</x:v>
      </x:c>
      <x:c r="AE2060" s="28" t="n">
        <x:v>0</x:v>
      </x:c>
      <x:c r="AF2060" s="28" t="n">
        <x:v>0</x:v>
      </x:c>
      <x:c r="AG2060" s="28" t="n">
        <x:v>0</x:v>
      </x:c>
      <x:c r="AH2060" s="28" t="n">
        <x:v>1143388.298333</x:v>
      </x:c>
      <x:c r="AI2060" s="28" t="n">
        <x:v>2669238.795</x:v>
      </x:c>
      <x:c r="AJ2060" s="25" t="n">
        <x:v>695</x:v>
      </x:c>
      <x:c r="AK2060" s="25" t="n">
        <x:v>3</x:v>
      </x:c>
      <x:c r="AL2060" s="28" t="n">
        <x:v>12618859.34</x:v>
      </x:c>
      <x:c r="AM2060" s="28" t="n">
        <x:v>612573.61</x:v>
      </x:c>
      <x:c r="AN2060" s="25" t="str">
        <x:v>PAYROLL_SERVICES|TERM_DEPOSIT|WORKING_CAPITAL_LOAN</x:v>
      </x:c>
      <x:c r="AO2060" s="25" t="str">
        <x:v>2025-10-18</x:v>
      </x:c>
      <x:c r="AP2060" s="25" t="n">
        <x:v>1</x:v>
      </x:c>
      <x:c r="AQ2060" s="25" t="n">
        <x:v>306</x:v>
      </x:c>
      <x:c r="AR2060" s="25" t="n">
        <x:v>32.49</x:v>
      </x:c>
      <x:c r="AS2060" s="30" t="n">
        <x:v>0.693998</x:v>
      </x:c>
      <x:c r="AT2060" s="25" t="n">
        <x:v>115</x:v>
      </x:c>
    </x:row>
    <x:row r="2061">
      <x:c r="A2061" s="25" t="str">
        <x:v>SME002057</x:v>
      </x:c>
      <x:c r="B2061" s="25" t="str">
        <x:v>Synthetic SME 002057</x:v>
      </x:c>
      <x:c r="C2061" s="25" t="str">
        <x:v>RM044</x:v>
      </x:c>
      <x:c r="D2061" s="25" t="str">
        <x:v>Eastern</x:v>
      </x:c>
      <x:c r="E2061" s="25" t="str">
        <x:v>Technology</x:v>
      </x:c>
      <x:c r="F2061" s="25" t="str">
        <x:v>SMALL</x:v>
      </x:c>
      <x:c r="G2061" s="25" t="str">
        <x:v>LIMITED</x:v>
      </x:c>
      <x:c r="H2061" s="25" t="str">
        <x:v>2019-06-26</x:v>
      </x:c>
      <x:c r="I2061" s="25" t="n">
        <x:v>85</x:v>
      </x:c>
      <x:c r="J2061" s="28" t="n">
        <x:v>41237034.87</x:v>
      </x:c>
      <x:c r="K2061" s="25" t="n">
        <x:v>42</x:v>
      </x:c>
      <x:c r="L2061" s="26" t="b">
        <x:v>1</x:v>
      </x:c>
      <x:c r="M2061" s="26" t="b">
        <x:v>1</x:v>
      </x:c>
      <x:c r="N2061" s="25" t="n">
        <x:v>59.89</x:v>
      </x:c>
      <x:c r="O2061" s="26" t="b">
        <x:v>1</x:v>
      </x:c>
      <x:c r="P2061" s="25" t="str">
        <x:v>RM_CALL</x:v>
      </x:c>
      <x:c r="Q2061" s="25" t="str">
        <x:v>DERIVED_ANALYTICS</x:v>
      </x:c>
      <x:c r="R2061" s="30" t="n">
        <x:v>0.051369</x:v>
      </x:c>
      <x:c r="S2061" s="25" t="str">
        <x:v>R04</x:v>
      </x:c>
      <x:c r="T2061" s="25" t="n">
        <x:v>0</x:v>
      </x:c>
      <x:c r="U2061" s="25" t="n">
        <x:v>1</x:v>
      </x:c>
      <x:c r="V2061" s="25" t="str">
        <x:v>2027-09-07</x:v>
      </x:c>
      <x:c r="W2061" s="25" t="str">
        <x:v>NONE</x:v>
      </x:c>
      <x:c r="X2061" s="26" t="b">
        <x:v>0</x:v>
      </x:c>
      <x:c r="Y2061" s="26" t="b">
        <x:v>1</x:v>
      </x:c>
      <x:c r="Z2061" s="25" t="str">
        <x:v>CONTROLLED_SYNTHETIC</x:v>
      </x:c>
      <x:c r="AA2061" s="28" t="n">
        <x:v>18986713.88</x:v>
      </x:c>
      <x:c r="AB2061" s="28" t="n">
        <x:v>16180226.98</x:v>
      </x:c>
      <x:c r="AC2061" s="28" t="n">
        <x:v>850985.85</x:v>
      </x:c>
      <x:c r="AD2061" s="28" t="n">
        <x:v>9051706.24</x:v>
      </x:c>
      <x:c r="AE2061" s="28" t="n">
        <x:v>6240744.68</x:v>
      </x:c>
      <x:c r="AF2061" s="28" t="n">
        <x:v>3410938</x:v>
      </x:c>
      <x:c r="AG2061" s="28" t="n">
        <x:v>5559312.08</x:v>
      </x:c>
      <x:c r="AH2061" s="28" t="n">
        <x:v>622227.985</x:v>
      </x:c>
      <x:c r="AI2061" s="28" t="n">
        <x:v>1548363.083333</x:v>
      </x:c>
      <x:c r="AJ2061" s="25" t="n">
        <x:v>586</x:v>
      </x:c>
      <x:c r="AK2061" s="25" t="n">
        <x:v>1</x:v>
      </x:c>
      <x:c r="AL2061" s="28" t="n">
        <x:v>455278.41</x:v>
      </x:c>
      <x:c r="AM2061" s="28" t="n">
        <x:v>18547.97</x:v>
      </x:c>
      <x:c r="AN2061" s="25" t="str">
        <x:v>BUSINESS_CREDIT_CARD</x:v>
      </x:c>
      <x:c r="AO2061" s="25" t="str">
        <x:v>2026-02-08</x:v>
      </x:c>
      <x:c r="AP2061" s="25" t="n">
        <x:v>1</x:v>
      </x:c>
      <x:c r="AQ2061" s="25" t="n">
        <x:v>193</x:v>
      </x:c>
      <x:c r="AR2061" s="25" t="n">
        <x:v>26.81</x:v>
      </x:c>
      <x:c r="AS2061" s="30" t="n">
        <x:v>0.031544</x:v>
      </x:c>
      <x:c r="AT2061" s="25" t="n">
        <x:v>0</x:v>
      </x:c>
    </x:row>
    <x:row r="2062">
      <x:c r="A2062" s="25" t="str">
        <x:v>SME002058</x:v>
      </x:c>
      <x:c r="B2062" s="25" t="str">
        <x:v>Synthetic SME 002058</x:v>
      </x:c>
      <x:c r="C2062" s="25" t="str">
        <x:v>RM022</x:v>
      </x:c>
      <x:c r="D2062" s="25" t="str">
        <x:v>Central Anatolia</x:v>
      </x:c>
      <x:c r="E2062" s="25" t="str">
        <x:v>Retail Trade</x:v>
      </x:c>
      <x:c r="F2062" s="25" t="str">
        <x:v>MICRO</x:v>
      </x:c>
      <x:c r="G2062" s="25" t="str">
        <x:v>LIMITED</x:v>
      </x:c>
      <x:c r="H2062" s="25" t="str">
        <x:v>2016-07-06</x:v>
      </x:c>
      <x:c r="I2062" s="25" t="n">
        <x:v>121</x:v>
      </x:c>
      <x:c r="J2062" s="28" t="n">
        <x:v>7724336.01</x:v>
      </x:c>
      <x:c r="K2062" s="25" t="n">
        <x:v>6</x:v>
      </x:c>
      <x:c r="L2062" s="26" t="b">
        <x:v>0</x:v>
      </x:c>
      <x:c r="M2062" s="26" t="b">
        <x:v>0</x:v>
      </x:c>
      <x:c r="N2062" s="25" t="n">
        <x:v>69.79</x:v>
      </x:c>
      <x:c r="O2062" s="26" t="b">
        <x:v>1</x:v>
      </x:c>
      <x:c r="P2062" s="25" t="str">
        <x:v>BRANCH</x:v>
      </x:c>
      <x:c r="Q2062" s="25" t="str">
        <x:v>DERIVED_ANALYTICS</x:v>
      </x:c>
      <x:c r="R2062" s="30" t="n">
        <x:v>0.050108</x:v>
      </x:c>
      <x:c r="S2062" s="25" t="str">
        <x:v>R04</x:v>
      </x:c>
      <x:c r="T2062" s="25" t="n">
        <x:v>60</x:v>
      </x:c>
      <x:c r="U2062" s="25" t="n">
        <x:v>2</x:v>
      </x:c>
      <x:c r="V2062" s="25" t="str">
        <x:v>2026-10-16</x:v>
      </x:c>
      <x:c r="W2062" s="25" t="str">
        <x:v>NONE</x:v>
      </x:c>
      <x:c r="X2062" s="26" t="b">
        <x:v>1</x:v>
      </x:c>
      <x:c r="Y2062" s="26" t="b">
        <x:v>1</x:v>
      </x:c>
      <x:c r="Z2062" s="25" t="str">
        <x:v>CONTROLLED_SYNTHETIC</x:v>
      </x:c>
      <x:c r="AA2062" s="28" t="n">
        <x:v>4890794.26</x:v>
      </x:c>
      <x:c r="AB2062" s="28" t="n">
        <x:v>4524048.1</x:v>
      </x:c>
      <x:c r="AC2062" s="28" t="n">
        <x:v>2642723.03</x:v>
      </x:c>
      <x:c r="AD2062" s="28" t="n">
        <x:v>1124320.19</x:v>
      </x:c>
      <x:c r="AE2062" s="28" t="n">
        <x:v>0</x:v>
      </x:c>
      <x:c r="AF2062" s="28" t="n">
        <x:v>0</x:v>
      </x:c>
      <x:c r="AG2062" s="28" t="n">
        <x:v>0</x:v>
      </x:c>
      <x:c r="AH2062" s="28" t="n">
        <x:v>191980.53</x:v>
      </x:c>
      <x:c r="AI2062" s="28" t="n">
        <x:v>408229.768333</x:v>
      </x:c>
      <x:c r="AJ2062" s="25" t="n">
        <x:v>668</x:v>
      </x:c>
      <x:c r="AK2062" s="25" t="n">
        <x:v>0</x:v>
      </x:c>
      <x:c r="AL2062" s="28" t="n">
        <x:v>0</x:v>
      </x:c>
      <x:c r="AM2062" s="28" t="n">
        <x:v>0</x:v>
      </x:c>
      <x:c r="AN2062" s="25"/>
      <x:c r="AO2062" s="25" t="str">
        <x:v>2026-04-19</x:v>
      </x:c>
      <x:c r="AP2062" s="25" t="n">
        <x:v>6</x:v>
      </x:c>
      <x:c r="AQ2062" s="25" t="n">
        <x:v>123</x:v>
      </x:c>
      <x:c r="AR2062" s="25" t="n">
        <x:v>20</x:v>
      </x:c>
      <x:c r="AS2062" s="30" t="n">
        <x:v>0</x:v>
      </x:c>
      <x:c r="AT2062" s="25" t="n">
        <x:v>0</x:v>
      </x:c>
    </x:row>
    <x:row r="2063">
      <x:c r="A2063" s="25" t="str">
        <x:v>SME002059</x:v>
      </x:c>
      <x:c r="B2063" s="25" t="str">
        <x:v>Synthetic SME 002059</x:v>
      </x:c>
      <x:c r="C2063" s="25" t="str">
        <x:v>RM037</x:v>
      </x:c>
      <x:c r="D2063" s="25" t="str">
        <x:v>Aegean</x:v>
      </x:c>
      <x:c r="E2063" s="25" t="str">
        <x:v>Wholesale Trade</x:v>
      </x:c>
      <x:c r="F2063" s="25" t="str">
        <x:v>MEDIUM</x:v>
      </x:c>
      <x:c r="G2063" s="25" t="str">
        <x:v>SOLE_PROPRIETOR</x:v>
      </x:c>
      <x:c r="H2063" s="25" t="str">
        <x:v>2021-11-28</x:v>
      </x:c>
      <x:c r="I2063" s="25" t="n">
        <x:v>56</x:v>
      </x:c>
      <x:c r="J2063" s="28" t="n">
        <x:v>272713066.59</x:v>
      </x:c>
      <x:c r="K2063" s="25" t="n">
        <x:v>125</x:v>
      </x:c>
      <x:c r="L2063" s="26" t="b">
        <x:v>0</x:v>
      </x:c>
      <x:c r="M2063" s="26" t="b">
        <x:v>1</x:v>
      </x:c>
      <x:c r="N2063" s="25" t="n">
        <x:v>67.77</x:v>
      </x:c>
      <x:c r="O2063" s="26" t="b">
        <x:v>0</x:v>
      </x:c>
      <x:c r="P2063" s="25" t="str">
        <x:v>SECURE_MESSAGE</x:v>
      </x:c>
      <x:c r="Q2063" s="25" t="str">
        <x:v>DERIVED_ANALYTICS</x:v>
      </x:c>
      <x:c r="R2063" s="30" t="n">
        <x:v>0.005588</x:v>
      </x:c>
      <x:c r="S2063" s="25" t="str">
        <x:v>R02</x:v>
      </x:c>
      <x:c r="T2063" s="25" t="n">
        <x:v>0</x:v>
      </x:c>
      <x:c r="U2063" s="25" t="n">
        <x:v>1</x:v>
      </x:c>
      <x:c r="V2063" s="25" t="str">
        <x:v>2025-12-05</x:v>
      </x:c>
      <x:c r="W2063" s="25" t="str">
        <x:v>NONE</x:v>
      </x:c>
      <x:c r="X2063" s="26" t="b">
        <x:v>1</x:v>
      </x:c>
      <x:c r="Y2063" s="26" t="b">
        <x:v>0</x:v>
      </x:c>
      <x:c r="Z2063" s="25" t="str">
        <x:v>CONTROLLED_SYNTHETIC</x:v>
      </x:c>
      <x:c r="AA2063" s="28" t="n">
        <x:v>143486314.24</x:v>
      </x:c>
      <x:c r="AB2063" s="28" t="n">
        <x:v>136220172.22</x:v>
      </x:c>
      <x:c r="AC2063" s="28" t="n">
        <x:v>4784346.56</x:v>
      </x:c>
      <x:c r="AD2063" s="28" t="n">
        <x:v>27542475.81</x:v>
      </x:c>
      <x:c r="AE2063" s="28" t="n">
        <x:v>0</x:v>
      </x:c>
      <x:c r="AF2063" s="28" t="n">
        <x:v>42453393.72</x:v>
      </x:c>
      <x:c r="AG2063" s="28" t="n">
        <x:v>19292887.69</x:v>
      </x:c>
      <x:c r="AH2063" s="28" t="n">
        <x:v>4240188.171667</x:v>
      </x:c>
      <x:c r="AI2063" s="28" t="n">
        <x:v>16115784.201667</x:v>
      </x:c>
      <x:c r="AJ2063" s="25" t="n">
        <x:v>561</x:v>
      </x:c>
      <x:c r="AK2063" s="25" t="n">
        <x:v>4</x:v>
      </x:c>
      <x:c r="AL2063" s="28" t="n">
        <x:v>314644505.25</x:v>
      </x:c>
      <x:c r="AM2063" s="28" t="n">
        <x:v>12007258.64</x:v>
      </x:c>
      <x:c r="AN2063" s="25" t="str">
        <x:v>CASH_MANAGEMENT|POS_MERCHANT_ACQUIRING|TERM_DEPOSIT|WORKING_CAPITAL_LOAN</x:v>
      </x:c>
      <x:c r="AO2063" s="25" t="str">
        <x:v>2026-05-22</x:v>
      </x:c>
      <x:c r="AP2063" s="25" t="n">
        <x:v>6</x:v>
      </x:c>
      <x:c r="AQ2063" s="25" t="n">
        <x:v>90</x:v>
      </x:c>
      <x:c r="AR2063" s="25" t="n">
        <x:v>67.33</x:v>
      </x:c>
      <x:c r="AS2063" s="30" t="n">
        <x:v>1</x:v>
      </x:c>
      <x:c r="AT2063" s="25" t="n">
        <x:v>258</x:v>
      </x:c>
    </x:row>
    <x:row r="2064">
      <x:c r="A2064" s="25" t="str">
        <x:v>SME002060</x:v>
      </x:c>
      <x:c r="B2064" s="25" t="str">
        <x:v>Synthetic SME 002060</x:v>
      </x:c>
      <x:c r="C2064" s="25" t="str">
        <x:v>RM009</x:v>
      </x:c>
      <x:c r="D2064" s="25" t="str">
        <x:v>Marmara</x:v>
      </x:c>
      <x:c r="E2064" s="25" t="str">
        <x:v>Retail Trade</x:v>
      </x:c>
      <x:c r="F2064" s="25" t="str">
        <x:v>SMALL</x:v>
      </x:c>
      <x:c r="G2064" s="25" t="str">
        <x:v>LIMITED</x:v>
      </x:c>
      <x:c r="H2064" s="25" t="str">
        <x:v>2025-06-28</x:v>
      </x:c>
      <x:c r="I2064" s="25" t="n">
        <x:v>13</x:v>
      </x:c>
      <x:c r="J2064" s="28" t="n">
        <x:v>9452595.02</x:v>
      </x:c>
      <x:c r="K2064" s="25" t="n">
        <x:v>28</x:v>
      </x:c>
      <x:c r="L2064" s="26" t="b">
        <x:v>1</x:v>
      </x:c>
      <x:c r="M2064" s="26" t="b">
        <x:v>0</x:v>
      </x:c>
      <x:c r="N2064" s="25" t="n">
        <x:v>32.08</x:v>
      </x:c>
      <x:c r="O2064" s="26" t="b">
        <x:v>1</x:v>
      </x:c>
      <x:c r="P2064" s="25" t="str">
        <x:v>RM_CALL</x:v>
      </x:c>
      <x:c r="Q2064" s="25" t="str">
        <x:v>DERIVED_ANALYTICS</x:v>
      </x:c>
      <x:c r="R2064" s="30" t="n">
        <x:v>0.00718</x:v>
      </x:c>
      <x:c r="S2064" s="25" t="str">
        <x:v>R02</x:v>
      </x:c>
      <x:c r="T2064" s="25" t="n">
        <x:v>0</x:v>
      </x:c>
      <x:c r="U2064" s="25" t="n">
        <x:v>1</x:v>
      </x:c>
      <x:c r="V2064" s="25" t="str">
        <x:v>2027-08-20</x:v>
      </x:c>
      <x:c r="W2064" s="25" t="str">
        <x:v>NONE</x:v>
      </x:c>
      <x:c r="X2064" s="26" t="b">
        <x:v>1</x:v>
      </x:c>
      <x:c r="Y2064" s="26" t="b">
        <x:v>0</x:v>
      </x:c>
      <x:c r="Z2064" s="25" t="str">
        <x:v>CONTROLLED_SYNTHETIC</x:v>
      </x:c>
      <x:c r="AA2064" s="28" t="n">
        <x:v>5137448.19</x:v>
      </x:c>
      <x:c r="AB2064" s="28" t="n">
        <x:v>4837364.06</x:v>
      </x:c>
      <x:c r="AC2064" s="28" t="n">
        <x:v>2546944.5</x:v>
      </x:c>
      <x:c r="AD2064" s="28" t="n">
        <x:v>5706373.98</x:v>
      </x:c>
      <x:c r="AE2064" s="28" t="n">
        <x:v>889679.59</x:v>
      </x:c>
      <x:c r="AF2064" s="28" t="n">
        <x:v>0</x:v>
      </x:c>
      <x:c r="AG2064" s="28" t="n">
        <x:v>416206.29</x:v>
      </x:c>
      <x:c r="AH2064" s="28" t="n">
        <x:v>189373.476667</x:v>
      </x:c>
      <x:c r="AI2064" s="28" t="n">
        <x:v>608135.11</x:v>
      </x:c>
      <x:c r="AJ2064" s="25" t="n">
        <x:v>330</x:v>
      </x:c>
      <x:c r="AK2064" s="25" t="n">
        <x:v>4</x:v>
      </x:c>
      <x:c r="AL2064" s="28" t="n">
        <x:v>11851898.62</x:v>
      </x:c>
      <x:c r="AM2064" s="28" t="n">
        <x:v>107571.69</x:v>
      </x:c>
      <x:c r="AN2064" s="25" t="str">
        <x:v>BUSINESS_CREDIT_CARD|CASH_MANAGEMENT|TERM_DEPOSIT|WORKING_CAPITAL_LOAN</x:v>
      </x:c>
      <x:c r="AO2064" s="25" t="str">
        <x:v>2026-07-04</x:v>
      </x:c>
      <x:c r="AP2064" s="25" t="n">
        <x:v>3</x:v>
      </x:c>
      <x:c r="AQ2064" s="25" t="n">
        <x:v>47</x:v>
      </x:c>
      <x:c r="AR2064" s="25" t="n">
        <x:v>57.1</x:v>
      </x:c>
      <x:c r="AS2064" s="30" t="n">
        <x:v>1</x:v>
      </x:c>
      <x:c r="AT2064" s="25" t="n">
        <x:v>0</x:v>
      </x:c>
    </x:row>
    <x:row r="2065">
      <x:c r="A2065" s="25" t="str">
        <x:v>SME002061</x:v>
      </x:c>
      <x:c r="B2065" s="25" t="str">
        <x:v>Synthetic SME 002061</x:v>
      </x:c>
      <x:c r="C2065" s="25" t="str">
        <x:v>RM022</x:v>
      </x:c>
      <x:c r="D2065" s="25" t="str">
        <x:v>Central Anatolia</x:v>
      </x:c>
      <x:c r="E2065" s="25" t="str">
        <x:v>Agriculture</x:v>
      </x:c>
      <x:c r="F2065" s="25" t="str">
        <x:v>SMALL</x:v>
      </x:c>
      <x:c r="G2065" s="25" t="str">
        <x:v>JOINT_STOCK</x:v>
      </x:c>
      <x:c r="H2065" s="25" t="str">
        <x:v>2021-02-22</x:v>
      </x:c>
      <x:c r="I2065" s="25" t="n">
        <x:v>65</x:v>
      </x:c>
      <x:c r="J2065" s="28" t="n">
        <x:v>20011503.79</x:v>
      </x:c>
      <x:c r="K2065" s="25" t="n">
        <x:v>42</x:v>
      </x:c>
      <x:c r="L2065" s="26" t="b">
        <x:v>0</x:v>
      </x:c>
      <x:c r="M2065" s="26" t="b">
        <x:v>0</x:v>
      </x:c>
      <x:c r="N2065" s="25" t="n">
        <x:v>61.16</x:v>
      </x:c>
      <x:c r="O2065" s="26" t="b">
        <x:v>1</x:v>
      </x:c>
      <x:c r="P2065" s="25" t="str">
        <x:v>RM_CALL</x:v>
      </x:c>
      <x:c r="Q2065" s="25" t="str">
        <x:v>DERIVED_ANALYTICS</x:v>
      </x:c>
      <x:c r="R2065" s="30" t="n">
        <x:v>0.024685</x:v>
      </x:c>
      <x:c r="S2065" s="25" t="str">
        <x:v>R03</x:v>
      </x:c>
      <x:c r="T2065" s="25" t="n">
        <x:v>30</x:v>
      </x:c>
      <x:c r="U2065" s="25" t="n">
        <x:v>2</x:v>
      </x:c>
      <x:c r="V2065" s="25" t="str">
        <x:v>2026-09-13</x:v>
      </x:c>
      <x:c r="W2065" s="25" t="str">
        <x:v>NONE</x:v>
      </x:c>
      <x:c r="X2065" s="26" t="b">
        <x:v>1</x:v>
      </x:c>
      <x:c r="Y2065" s="26" t="b">
        <x:v>0</x:v>
      </x:c>
      <x:c r="Z2065" s="25" t="str">
        <x:v>CONTROLLED_SYNTHETIC</x:v>
      </x:c>
      <x:c r="AA2065" s="28" t="n">
        <x:v>11065761.6</x:v>
      </x:c>
      <x:c r="AB2065" s="28" t="n">
        <x:v>9036692.03</x:v>
      </x:c>
      <x:c r="AC2065" s="28" t="n">
        <x:v>422125.12</x:v>
      </x:c>
      <x:c r="AD2065" s="28" t="n">
        <x:v>7634135.87</x:v>
      </x:c>
      <x:c r="AE2065" s="28" t="n">
        <x:v>0</x:v>
      </x:c>
      <x:c r="AF2065" s="28" t="n">
        <x:v>0</x:v>
      </x:c>
      <x:c r="AG2065" s="28" t="n">
        <x:v>0</x:v>
      </x:c>
      <x:c r="AH2065" s="28" t="n">
        <x:v>375641.178333</x:v>
      </x:c>
      <x:c r="AI2065" s="28" t="n">
        <x:v>1272935.088333</x:v>
      </x:c>
      <x:c r="AJ2065" s="25" t="n">
        <x:v>474</x:v>
      </x:c>
      <x:c r="AK2065" s="25" t="n">
        <x:v>4</x:v>
      </x:c>
      <x:c r="AL2065" s="28" t="n">
        <x:v>16771543.43</x:v>
      </x:c>
      <x:c r="AM2065" s="28" t="n">
        <x:v>434697.39</x:v>
      </x:c>
      <x:c r="AN2065" s="25" t="str">
        <x:v>BUSINESS_CREDIT_CARD|FX_RISK_MANAGEMENT|PAYROLL_SERVICES|TRADE_FINANCE</x:v>
      </x:c>
      <x:c r="AO2065" s="25" t="str">
        <x:v>2026-04-09</x:v>
      </x:c>
      <x:c r="AP2065" s="25" t="n">
        <x:v>2</x:v>
      </x:c>
      <x:c r="AQ2065" s="25" t="n">
        <x:v>133</x:v>
      </x:c>
      <x:c r="AR2065" s="25" t="n">
        <x:v>64.94</x:v>
      </x:c>
      <x:c r="AS2065" s="30" t="n">
        <x:v>1</x:v>
      </x:c>
      <x:c r="AT2065" s="25" t="n">
        <x:v>0</x:v>
      </x:c>
    </x:row>
    <x:row r="2066">
      <x:c r="A2066" s="25" t="str">
        <x:v>SME002062</x:v>
      </x:c>
      <x:c r="B2066" s="25" t="str">
        <x:v>Synthetic SME 002062</x:v>
      </x:c>
      <x:c r="C2066" s="25" t="str">
        <x:v>RM019</x:v>
      </x:c>
      <x:c r="D2066" s="25" t="str">
        <x:v>Aegean</x:v>
      </x:c>
      <x:c r="E2066" s="25" t="str">
        <x:v>Professional Services</x:v>
      </x:c>
      <x:c r="F2066" s="25" t="str">
        <x:v>SMALL</x:v>
      </x:c>
      <x:c r="G2066" s="25" t="str">
        <x:v>JOINT_STOCK</x:v>
      </x:c>
      <x:c r="H2066" s="25" t="str">
        <x:v>2025-06-06</x:v>
      </x:c>
      <x:c r="I2066" s="25" t="n">
        <x:v>14</x:v>
      </x:c>
      <x:c r="J2066" s="28" t="n">
        <x:v>20833640.62</x:v>
      </x:c>
      <x:c r="K2066" s="25" t="n">
        <x:v>44</x:v>
      </x:c>
      <x:c r="L2066" s="26" t="b">
        <x:v>0</x:v>
      </x:c>
      <x:c r="M2066" s="26" t="b">
        <x:v>1</x:v>
      </x:c>
      <x:c r="N2066" s="25" t="n">
        <x:v>78.21</x:v>
      </x:c>
      <x:c r="O2066" s="26" t="b">
        <x:v>1</x:v>
      </x:c>
      <x:c r="P2066" s="25" t="str">
        <x:v>BRANCH</x:v>
      </x:c>
      <x:c r="Q2066" s="25" t="str">
        <x:v>DERIVED_ANALYTICS</x:v>
      </x:c>
      <x:c r="R2066" s="30" t="n">
        <x:v>0.03905</x:v>
      </x:c>
      <x:c r="S2066" s="25" t="str">
        <x:v>R03</x:v>
      </x:c>
      <x:c r="T2066" s="25" t="n">
        <x:v>0</x:v>
      </x:c>
      <x:c r="U2066" s="25" t="n">
        <x:v>1</x:v>
      </x:c>
      <x:c r="V2066" s="25" t="str">
        <x:v>2025-12-23</x:v>
      </x:c>
      <x:c r="W2066" s="25" t="str">
        <x:v>NONE</x:v>
      </x:c>
      <x:c r="X2066" s="26" t="b">
        <x:v>1</x:v>
      </x:c>
      <x:c r="Y2066" s="26" t="b">
        <x:v>1</x:v>
      </x:c>
      <x:c r="Z2066" s="25" t="str">
        <x:v>CONTROLLED_SYNTHETIC</x:v>
      </x:c>
      <x:c r="AA2066" s="28" t="n">
        <x:v>11316191.24</x:v>
      </x:c>
      <x:c r="AB2066" s="28" t="n">
        <x:v>9665544.06</x:v>
      </x:c>
      <x:c r="AC2066" s="28" t="n">
        <x:v>835552.47</x:v>
      </x:c>
      <x:c r="AD2066" s="28" t="n">
        <x:v>8790615.66</x:v>
      </x:c>
      <x:c r="AE2066" s="28" t="n">
        <x:v>0</x:v>
      </x:c>
      <x:c r="AF2066" s="28" t="n">
        <x:v>1929674.18</x:v>
      </x:c>
      <x:c r="AG2066" s="28" t="n">
        <x:v>988001.83</x:v>
      </x:c>
      <x:c r="AH2066" s="28" t="n">
        <x:v>437024.963333</x:v>
      </x:c>
      <x:c r="AI2066" s="28" t="n">
        <x:v>1208581.165</x:v>
      </x:c>
      <x:c r="AJ2066" s="25" t="n">
        <x:v>627</x:v>
      </x:c>
      <x:c r="AK2066" s="25" t="n">
        <x:v>2</x:v>
      </x:c>
      <x:c r="AL2066" s="28" t="n">
        <x:v>6710990.89</x:v>
      </x:c>
      <x:c r="AM2066" s="28" t="n">
        <x:v>224990.27</x:v>
      </x:c>
      <x:c r="AN2066" s="25" t="str">
        <x:v>POS_MERCHANT_ACQUIRING|WORKING_CAPITAL_LOAN</x:v>
      </x:c>
      <x:c r="AO2066" s="25" t="str">
        <x:v>2026-07-18</x:v>
      </x:c>
      <x:c r="AP2066" s="25" t="n">
        <x:v>4</x:v>
      </x:c>
      <x:c r="AQ2066" s="25" t="n">
        <x:v>33</x:v>
      </x:c>
      <x:c r="AR2066" s="25" t="n">
        <x:v>25.35</x:v>
      </x:c>
      <x:c r="AS2066" s="30" t="n">
        <x:v>0.920351</x:v>
      </x:c>
      <x:c r="AT2066" s="25" t="n">
        <x:v>240</x:v>
      </x:c>
    </x:row>
    <x:row r="2067">
      <x:c r="A2067" s="25" t="str">
        <x:v>SME002063</x:v>
      </x:c>
      <x:c r="B2067" s="25" t="str">
        <x:v>Synthetic SME 002063</x:v>
      </x:c>
      <x:c r="C2067" s="25" t="str">
        <x:v>RM009</x:v>
      </x:c>
      <x:c r="D2067" s="25" t="str">
        <x:v>Marmara</x:v>
      </x:c>
      <x:c r="E2067" s="25" t="str">
        <x:v>Manufacturing</x:v>
      </x:c>
      <x:c r="F2067" s="25" t="str">
        <x:v>SMALL</x:v>
      </x:c>
      <x:c r="G2067" s="25" t="str">
        <x:v>LIMITED</x:v>
      </x:c>
      <x:c r="H2067" s="25" t="str">
        <x:v>2021-06-30</x:v>
      </x:c>
      <x:c r="I2067" s="25" t="n">
        <x:v>61</x:v>
      </x:c>
      <x:c r="J2067" s="28" t="n">
        <x:v>28939153.63</x:v>
      </x:c>
      <x:c r="K2067" s="25" t="n">
        <x:v>32</x:v>
      </x:c>
      <x:c r="L2067" s="26" t="b">
        <x:v>0</x:v>
      </x:c>
      <x:c r="M2067" s="26" t="b">
        <x:v>0</x:v>
      </x:c>
      <x:c r="N2067" s="25" t="n">
        <x:v>65.33</x:v>
      </x:c>
      <x:c r="O2067" s="26" t="b">
        <x:v>1</x:v>
      </x:c>
      <x:c r="P2067" s="25" t="str">
        <x:v>RM_CALL</x:v>
      </x:c>
      <x:c r="Q2067" s="25" t="str">
        <x:v>DERIVED_ANALYTICS</x:v>
      </x:c>
      <x:c r="R2067" s="30" t="n">
        <x:v>0.010788</x:v>
      </x:c>
      <x:c r="S2067" s="25" t="str">
        <x:v>R02</x:v>
      </x:c>
      <x:c r="T2067" s="25" t="n">
        <x:v>0</x:v>
      </x:c>
      <x:c r="U2067" s="25" t="n">
        <x:v>1</x:v>
      </x:c>
      <x:c r="V2067" s="25" t="str">
        <x:v>2026-11-28</x:v>
      </x:c>
      <x:c r="W2067" s="25" t="str">
        <x:v>NONE</x:v>
      </x:c>
      <x:c r="X2067" s="26" t="b">
        <x:v>0</x:v>
      </x:c>
      <x:c r="Y2067" s="26" t="b">
        <x:v>1</x:v>
      </x:c>
      <x:c r="Z2067" s="25" t="str">
        <x:v>CONTROLLED_SYNTHETIC</x:v>
      </x:c>
      <x:c r="AA2067" s="28" t="n">
        <x:v>13857404.53</x:v>
      </x:c>
      <x:c r="AB2067" s="28" t="n">
        <x:v>12690943.05</x:v>
      </x:c>
      <x:c r="AC2067" s="28" t="n">
        <x:v>606672.94</x:v>
      </x:c>
      <x:c r="AD2067" s="28" t="n">
        <x:v>6351622.91</x:v>
      </x:c>
      <x:c r="AE2067" s="28" t="n">
        <x:v>0</x:v>
      </x:c>
      <x:c r="AF2067" s="28" t="n">
        <x:v>0</x:v>
      </x:c>
      <x:c r="AG2067" s="28" t="n">
        <x:v>0</x:v>
      </x:c>
      <x:c r="AH2067" s="28" t="n">
        <x:v>543568.795</x:v>
      </x:c>
      <x:c r="AI2067" s="28" t="n">
        <x:v>1019375.376667</x:v>
      </x:c>
      <x:c r="AJ2067" s="25" t="n">
        <x:v>623</x:v>
      </x:c>
      <x:c r="AK2067" s="25" t="n">
        <x:v>3</x:v>
      </x:c>
      <x:c r="AL2067" s="28" t="n">
        <x:v>13717183.34</x:v>
      </x:c>
      <x:c r="AM2067" s="28" t="n">
        <x:v>300031.37</x:v>
      </x:c>
      <x:c r="AN2067" s="25" t="str">
        <x:v>PAYROLL_SERVICES|POS_MERCHANT_ACQUIRING|TERM_DEPOSIT</x:v>
      </x:c>
      <x:c r="AO2067" s="25" t="str">
        <x:v>2026-03-19</x:v>
      </x:c>
      <x:c r="AP2067" s="25" t="n">
        <x:v>1</x:v>
      </x:c>
      <x:c r="AQ2067" s="25" t="n">
        <x:v>154</x:v>
      </x:c>
      <x:c r="AR2067" s="25" t="n">
        <x:v>47.3</x:v>
      </x:c>
      <x:c r="AS2067" s="30" t="n">
        <x:v>1</x:v>
      </x:c>
      <x:c r="AT2067" s="25" t="n">
        <x:v>0</x:v>
      </x:c>
    </x:row>
    <x:row r="2068">
      <x:c r="A2068" s="25" t="str">
        <x:v>SME002064</x:v>
      </x:c>
      <x:c r="B2068" s="25" t="str">
        <x:v>Synthetic SME 002064</x:v>
      </x:c>
      <x:c r="C2068" s="25" t="str">
        <x:v>RM039</x:v>
      </x:c>
      <x:c r="D2068" s="25" t="str">
        <x:v>Eastern</x:v>
      </x:c>
      <x:c r="E2068" s="25" t="str">
        <x:v>Retail Trade</x:v>
      </x:c>
      <x:c r="F2068" s="25" t="str">
        <x:v>MICRO</x:v>
      </x:c>
      <x:c r="G2068" s="25" t="str">
        <x:v>JOINT_STOCK</x:v>
      </x:c>
      <x:c r="H2068" s="25" t="str">
        <x:v>2018-04-28</x:v>
      </x:c>
      <x:c r="I2068" s="25" t="n">
        <x:v>99</x:v>
      </x:c>
      <x:c r="J2068" s="28" t="n">
        <x:v>7382895.56</x:v>
      </x:c>
      <x:c r="K2068" s="25" t="n">
        <x:v>5</x:v>
      </x:c>
      <x:c r="L2068" s="26" t="b">
        <x:v>0</x:v>
      </x:c>
      <x:c r="M2068" s="26" t="b">
        <x:v>0</x:v>
      </x:c>
      <x:c r="N2068" s="25" t="n">
        <x:v>80.24</x:v>
      </x:c>
      <x:c r="O2068" s="26" t="b">
        <x:v>1</x:v>
      </x:c>
      <x:c r="P2068" s="25" t="str">
        <x:v>RM_CALL</x:v>
      </x:c>
      <x:c r="Q2068" s="25" t="str">
        <x:v>DERIVED_ANALYTICS</x:v>
      </x:c>
      <x:c r="R2068" s="30" t="n">
        <x:v>0.041124</x:v>
      </x:c>
      <x:c r="S2068" s="25" t="str">
        <x:v>R03</x:v>
      </x:c>
      <x:c r="T2068" s="25" t="n">
        <x:v>0</x:v>
      </x:c>
      <x:c r="U2068" s="25" t="n">
        <x:v>1</x:v>
      </x:c>
      <x:c r="V2068" s="25" t="str">
        <x:v>2026-08-25</x:v>
      </x:c>
      <x:c r="W2068" s="25" t="str">
        <x:v>NONE</x:v>
      </x:c>
      <x:c r="X2068" s="26" t="b">
        <x:v>1</x:v>
      </x:c>
      <x:c r="Y2068" s="26" t="b">
        <x:v>1</x:v>
      </x:c>
      <x:c r="Z2068" s="25" t="str">
        <x:v>CONTROLLED_SYNTHETIC</x:v>
      </x:c>
      <x:c r="AA2068" s="28" t="n">
        <x:v>4487791.85</x:v>
      </x:c>
      <x:c r="AB2068" s="28" t="n">
        <x:v>4008753.95</x:v>
      </x:c>
      <x:c r="AC2068" s="28" t="n">
        <x:v>1803159.76</x:v>
      </x:c>
      <x:c r="AD2068" s="28" t="n">
        <x:v>1061290.13</x:v>
      </x:c>
      <x:c r="AE2068" s="28" t="n">
        <x:v>0</x:v>
      </x:c>
      <x:c r="AF2068" s="28" t="n">
        <x:v>0</x:v>
      </x:c>
      <x:c r="AG2068" s="28" t="n">
        <x:v>0</x:v>
      </x:c>
      <x:c r="AH2068" s="28" t="n">
        <x:v>123678.813333</x:v>
      </x:c>
      <x:c r="AI2068" s="28" t="n">
        <x:v>474980.92</x:v>
      </x:c>
      <x:c r="AJ2068" s="25" t="n">
        <x:v>844</x:v>
      </x:c>
      <x:c r="AK2068" s="25" t="n">
        <x:v>4</x:v>
      </x:c>
      <x:c r="AL2068" s="28" t="n">
        <x:v>4570343.55</x:v>
      </x:c>
      <x:c r="AM2068" s="28" t="n">
        <x:v>45823.89</x:v>
      </x:c>
      <x:c r="AN2068" s="25" t="str">
        <x:v>FX_RISK_MANAGEMENT|POS_MERCHANT_ACQUIRING|TRADE_FINANCE|WORKING_CAPITAL_LOAN</x:v>
      </x:c>
      <x:c r="AO2068" s="25" t="str">
        <x:v>2026-01-10</x:v>
      </x:c>
      <x:c r="AP2068" s="25" t="n">
        <x:v>1</x:v>
      </x:c>
      <x:c r="AQ2068" s="25" t="n">
        <x:v>222</x:v>
      </x:c>
      <x:c r="AR2068" s="25" t="n">
        <x:v>63.33</x:v>
      </x:c>
      <x:c r="AS2068" s="30" t="n">
        <x:v>1</x:v>
      </x:c>
      <x:c r="AT2068" s="25" t="n">
        <x:v>0</x:v>
      </x:c>
    </x:row>
    <x:row r="2069">
      <x:c r="A2069" s="25" t="str">
        <x:v>SME002065</x:v>
      </x:c>
      <x:c r="B2069" s="25" t="str">
        <x:v>Synthetic SME 002065</x:v>
      </x:c>
      <x:c r="C2069" s="25" t="str">
        <x:v>RM043</x:v>
      </x:c>
      <x:c r="D2069" s="25" t="str">
        <x:v>Mediterranean</x:v>
      </x:c>
      <x:c r="E2069" s="25" t="str">
        <x:v>Wholesale Trade</x:v>
      </x:c>
      <x:c r="F2069" s="25" t="str">
        <x:v>SMALL</x:v>
      </x:c>
      <x:c r="G2069" s="25" t="str">
        <x:v>LIMITED</x:v>
      </x:c>
      <x:c r="H2069" s="25" t="str">
        <x:v>2021-01-19</x:v>
      </x:c>
      <x:c r="I2069" s="25" t="n">
        <x:v>66</x:v>
      </x:c>
      <x:c r="J2069" s="28" t="n">
        <x:v>50225037.38</x:v>
      </x:c>
      <x:c r="K2069" s="25" t="n">
        <x:v>49</x:v>
      </x:c>
      <x:c r="L2069" s="26" t="b">
        <x:v>0</x:v>
      </x:c>
      <x:c r="M2069" s="26" t="b">
        <x:v>0</x:v>
      </x:c>
      <x:c r="N2069" s="25" t="n">
        <x:v>92.13</x:v>
      </x:c>
      <x:c r="O2069" s="26" t="b">
        <x:v>1</x:v>
      </x:c>
      <x:c r="P2069" s="25" t="str">
        <x:v>VIDEO_MEETING</x:v>
      </x:c>
      <x:c r="Q2069" s="25" t="str">
        <x:v>DERIVED_ANALYTICS</x:v>
      </x:c>
      <x:c r="R2069" s="30" t="n">
        <x:v>0.009139</x:v>
      </x:c>
      <x:c r="S2069" s="25" t="str">
        <x:v>R02</x:v>
      </x:c>
      <x:c r="T2069" s="25" t="n">
        <x:v>0</x:v>
      </x:c>
      <x:c r="U2069" s="25" t="n">
        <x:v>1</x:v>
      </x:c>
      <x:c r="V2069" s="25" t="str">
        <x:v>2026-09-10</x:v>
      </x:c>
      <x:c r="W2069" s="25" t="str">
        <x:v>NONE</x:v>
      </x:c>
      <x:c r="X2069" s="26" t="b">
        <x:v>1</x:v>
      </x:c>
      <x:c r="Y2069" s="26" t="b">
        <x:v>1</x:v>
      </x:c>
      <x:c r="Z2069" s="25" t="str">
        <x:v>CONTROLLED_SYNTHETIC</x:v>
      </x:c>
      <x:c r="AA2069" s="28" t="n">
        <x:v>24648421.76</x:v>
      </x:c>
      <x:c r="AB2069" s="28" t="n">
        <x:v>24079770.88</x:v>
      </x:c>
      <x:c r="AC2069" s="28" t="n">
        <x:v>1658023.07</x:v>
      </x:c>
      <x:c r="AD2069" s="28" t="n">
        <x:v>10519052.4</x:v>
      </x:c>
      <x:c r="AE2069" s="28" t="n">
        <x:v>0</x:v>
      </x:c>
      <x:c r="AF2069" s="28" t="n">
        <x:v>0</x:v>
      </x:c>
      <x:c r="AG2069" s="28" t="n">
        <x:v>0</x:v>
      </x:c>
      <x:c r="AH2069" s="28" t="n">
        <x:v>814872.59</x:v>
      </x:c>
      <x:c r="AI2069" s="28" t="n">
        <x:v>3403593.691667</x:v>
      </x:c>
      <x:c r="AJ2069" s="25" t="n">
        <x:v>991</x:v>
      </x:c>
      <x:c r="AK2069" s="25" t="n">
        <x:v>2</x:v>
      </x:c>
      <x:c r="AL2069" s="28" t="n">
        <x:v>61404195.03</x:v>
      </x:c>
      <x:c r="AM2069" s="28" t="n">
        <x:v>1601197.85</x:v>
      </x:c>
      <x:c r="AN2069" s="25" t="str">
        <x:v>CASH_MANAGEMENT|WORKING_CAPITAL_LOAN</x:v>
      </x:c>
      <x:c r="AO2069" s="25" t="str">
        <x:v>2026-03-10</x:v>
      </x:c>
      <x:c r="AP2069" s="25" t="n">
        <x:v>6</x:v>
      </x:c>
      <x:c r="AQ2069" s="25" t="n">
        <x:v>163</x:v>
      </x:c>
      <x:c r="AR2069" s="25" t="n">
        <x:v>56.71</x:v>
      </x:c>
      <x:c r="AS2069" s="30" t="n">
        <x:v>1</x:v>
      </x:c>
      <x:c r="AT2069" s="25" t="n">
        <x:v>0</x:v>
      </x:c>
    </x:row>
    <x:row r="2070">
      <x:c r="A2070" s="25" t="str">
        <x:v>SME002066</x:v>
      </x:c>
      <x:c r="B2070" s="25" t="str">
        <x:v>Synthetic SME 002066</x:v>
      </x:c>
      <x:c r="C2070" s="25" t="str">
        <x:v>RM032</x:v>
      </x:c>
      <x:c r="D2070" s="25" t="str">
        <x:v>Aegean</x:v>
      </x:c>
      <x:c r="E2070" s="25" t="str">
        <x:v>Professional Services</x:v>
      </x:c>
      <x:c r="F2070" s="25" t="str">
        <x:v>SMALL</x:v>
      </x:c>
      <x:c r="G2070" s="25" t="str">
        <x:v>LIMITED</x:v>
      </x:c>
      <x:c r="H2070" s="25" t="str">
        <x:v>2024-11-06</x:v>
      </x:c>
      <x:c r="I2070" s="25" t="n">
        <x:v>21</x:v>
      </x:c>
      <x:c r="J2070" s="28" t="n">
        <x:v>18125295.8</x:v>
      </x:c>
      <x:c r="K2070" s="25" t="n">
        <x:v>17</x:v>
      </x:c>
      <x:c r="L2070" s="26" t="b">
        <x:v>0</x:v>
      </x:c>
      <x:c r="M2070" s="26" t="b">
        <x:v>0</x:v>
      </x:c>
      <x:c r="N2070" s="25" t="n">
        <x:v>69.43</x:v>
      </x:c>
      <x:c r="O2070" s="26" t="b">
        <x:v>1</x:v>
      </x:c>
      <x:c r="P2070" s="25" t="str">
        <x:v>BRANCH</x:v>
      </x:c>
      <x:c r="Q2070" s="25" t="str">
        <x:v>DERIVED_ANALYTICS</x:v>
      </x:c>
      <x:c r="R2070" s="30" t="n">
        <x:v>0.048993</x:v>
      </x:c>
      <x:c r="S2070" s="25" t="str">
        <x:v>R04</x:v>
      </x:c>
      <x:c r="T2070" s="25" t="n">
        <x:v>15</x:v>
      </x:c>
      <x:c r="U2070" s="25" t="n">
        <x:v>1</x:v>
      </x:c>
      <x:c r="V2070" s="25" t="str">
        <x:v>2027-10-02</x:v>
      </x:c>
      <x:c r="W2070" s="25" t="str">
        <x:v>NONE</x:v>
      </x:c>
      <x:c r="X2070" s="26" t="b">
        <x:v>1</x:v>
      </x:c>
      <x:c r="Y2070" s="26" t="b">
        <x:v>1</x:v>
      </x:c>
      <x:c r="Z2070" s="25" t="str">
        <x:v>CONTROLLED_SYNTHETIC</x:v>
      </x:c>
      <x:c r="AA2070" s="28" t="n">
        <x:v>9816288.06</x:v>
      </x:c>
      <x:c r="AB2070" s="28" t="n">
        <x:v>8937931.59</x:v>
      </x:c>
      <x:c r="AC2070" s="28" t="n">
        <x:v>463070.8</x:v>
      </x:c>
      <x:c r="AD2070" s="28" t="n">
        <x:v>3538647.69</x:v>
      </x:c>
      <x:c r="AE2070" s="28" t="n">
        <x:v>0</x:v>
      </x:c>
      <x:c r="AF2070" s="28" t="n">
        <x:v>0</x:v>
      </x:c>
      <x:c r="AG2070" s="28" t="n">
        <x:v>0</x:v>
      </x:c>
      <x:c r="AH2070" s="28" t="n">
        <x:v>260885.598333</x:v>
      </x:c>
      <x:c r="AI2070" s="28" t="n">
        <x:v>943467.676667</x:v>
      </x:c>
      <x:c r="AJ2070" s="25" t="n">
        <x:v>562</x:v>
      </x:c>
      <x:c r="AK2070" s="25" t="n">
        <x:v>4</x:v>
      </x:c>
      <x:c r="AL2070" s="28" t="n">
        <x:v>26331180.93</x:v>
      </x:c>
      <x:c r="AM2070" s="28" t="n">
        <x:v>880680.39</x:v>
      </x:c>
      <x:c r="AN2070" s="25" t="str">
        <x:v>BUSINESS_CREDIT_CARD|CASH_MANAGEMENT|PAYROLL_SERVICES|TERM_DEPOSIT</x:v>
      </x:c>
      <x:c r="AO2070" s="25" t="str">
        <x:v>2025-08-31</x:v>
      </x:c>
      <x:c r="AP2070" s="25" t="n">
        <x:v>1</x:v>
      </x:c>
      <x:c r="AQ2070" s="25" t="n">
        <x:v>354</x:v>
      </x:c>
      <x:c r="AR2070" s="25" t="n">
        <x:v>59</x:v>
      </x:c>
      <x:c r="AS2070" s="30" t="n">
        <x:v>1</x:v>
      </x:c>
      <x:c r="AT2070" s="25" t="n">
        <x:v>0</x:v>
      </x:c>
    </x:row>
    <x:row r="2071">
      <x:c r="A2071" s="25" t="str">
        <x:v>SME002067</x:v>
      </x:c>
      <x:c r="B2071" s="25" t="str">
        <x:v>Synthetic SME 002067</x:v>
      </x:c>
      <x:c r="C2071" s="25" t="str">
        <x:v>RM009</x:v>
      </x:c>
      <x:c r="D2071" s="25" t="str">
        <x:v>Marmara</x:v>
      </x:c>
      <x:c r="E2071" s="25" t="str">
        <x:v>Transportation</x:v>
      </x:c>
      <x:c r="F2071" s="25" t="str">
        <x:v>MICRO</x:v>
      </x:c>
      <x:c r="G2071" s="25" t="str">
        <x:v>LIMITED</x:v>
      </x:c>
      <x:c r="H2071" s="25" t="str">
        <x:v>2024-10-13</x:v>
      </x:c>
      <x:c r="I2071" s="25" t="n">
        <x:v>22</x:v>
      </x:c>
      <x:c r="J2071" s="28" t="n">
        <x:v>12138499.86</x:v>
      </x:c>
      <x:c r="K2071" s="25" t="n">
        <x:v>9</x:v>
      </x:c>
      <x:c r="L2071" s="26" t="b">
        <x:v>0</x:v>
      </x:c>
      <x:c r="M2071" s="26" t="b">
        <x:v>1</x:v>
      </x:c>
      <x:c r="N2071" s="25" t="n">
        <x:v>56.54</x:v>
      </x:c>
      <x:c r="O2071" s="26" t="b">
        <x:v>0</x:v>
      </x:c>
      <x:c r="P2071" s="25" t="str">
        <x:v>VIDEO_MEETING</x:v>
      </x:c>
      <x:c r="Q2071" s="25" t="str">
        <x:v>DERIVED_ANALYTICS</x:v>
      </x:c>
      <x:c r="R2071" s="30" t="n">
        <x:v>0.02839</x:v>
      </x:c>
      <x:c r="S2071" s="25" t="str">
        <x:v>R03</x:v>
      </x:c>
      <x:c r="T2071" s="25" t="n">
        <x:v>0</x:v>
      </x:c>
      <x:c r="U2071" s="25" t="n">
        <x:v>1</x:v>
      </x:c>
      <x:c r="V2071" s="25" t="str">
        <x:v>2026-01-16</x:v>
      </x:c>
      <x:c r="W2071" s="25" t="str">
        <x:v>NONE</x:v>
      </x:c>
      <x:c r="X2071" s="26" t="b">
        <x:v>1</x:v>
      </x:c>
      <x:c r="Y2071" s="26" t="b">
        <x:v>0</x:v>
      </x:c>
      <x:c r="Z2071" s="25" t="str">
        <x:v>CONTROLLED_SYNTHETIC</x:v>
      </x:c>
      <x:c r="AA2071" s="28" t="n">
        <x:v>6453187.33</x:v>
      </x:c>
      <x:c r="AB2071" s="28" t="n">
        <x:v>5580786.06</x:v>
      </x:c>
      <x:c r="AC2071" s="28" t="n">
        <x:v>181439.62</x:v>
      </x:c>
      <x:c r="AD2071" s="28" t="n">
        <x:v>1744826.59</x:v>
      </x:c>
      <x:c r="AE2071" s="28" t="n">
        <x:v>0</x:v>
      </x:c>
      <x:c r="AF2071" s="28" t="n">
        <x:v>1773512.25</x:v>
      </x:c>
      <x:c r="AG2071" s="28" t="n">
        <x:v>978034.32</x:v>
      </x:c>
      <x:c r="AH2071" s="28" t="n">
        <x:v>270085.073333</x:v>
      </x:c>
      <x:c r="AI2071" s="28" t="n">
        <x:v>572220.605</x:v>
      </x:c>
      <x:c r="AJ2071" s="25" t="n">
        <x:v>644</x:v>
      </x:c>
      <x:c r="AK2071" s="25" t="n">
        <x:v>3</x:v>
      </x:c>
      <x:c r="AL2071" s="28" t="n">
        <x:v>15628287.02</x:v>
      </x:c>
      <x:c r="AM2071" s="28" t="n">
        <x:v>654872.27</x:v>
      </x:c>
      <x:c r="AN2071" s="25" t="str">
        <x:v>CASH_MANAGEMENT|FX_RISK_MANAGEMENT|WORKING_CAPITAL_LOAN</x:v>
      </x:c>
      <x:c r="AO2071" s="25" t="str">
        <x:v>2026-08-09</x:v>
      </x:c>
      <x:c r="AP2071" s="25" t="n">
        <x:v>5</x:v>
      </x:c>
      <x:c r="AQ2071" s="25" t="n">
        <x:v>11</x:v>
      </x:c>
      <x:c r="AR2071" s="25" t="n">
        <x:v>52.74</x:v>
      </x:c>
      <x:c r="AS2071" s="30" t="n">
        <x:v>1</x:v>
      </x:c>
      <x:c r="AT2071" s="25" t="n">
        <x:v>216</x:v>
      </x:c>
    </x:row>
    <x:row r="2072">
      <x:c r="A2072" s="25" t="str">
        <x:v>SME002068</x:v>
      </x:c>
      <x:c r="B2072" s="25" t="str">
        <x:v>Synthetic SME 002068</x:v>
      </x:c>
      <x:c r="C2072" s="25" t="str">
        <x:v>RM029</x:v>
      </x:c>
      <x:c r="D2072" s="25" t="str">
        <x:v>Marmara</x:v>
      </x:c>
      <x:c r="E2072" s="25" t="str">
        <x:v>Construction</x:v>
      </x:c>
      <x:c r="F2072" s="25" t="str">
        <x:v>MICRO</x:v>
      </x:c>
      <x:c r="G2072" s="25" t="str">
        <x:v>JOINT_STOCK</x:v>
      </x:c>
      <x:c r="H2072" s="25" t="str">
        <x:v>2025-12-28</x:v>
      </x:c>
      <x:c r="I2072" s="25" t="n">
        <x:v>7</x:v>
      </x:c>
      <x:c r="J2072" s="28" t="n">
        <x:v>14983850.4</x:v>
      </x:c>
      <x:c r="K2072" s="25" t="n">
        <x:v>8</x:v>
      </x:c>
      <x:c r="L2072" s="26" t="b">
        <x:v>0</x:v>
      </x:c>
      <x:c r="M2072" s="26" t="b">
        <x:v>0</x:v>
      </x:c>
      <x:c r="N2072" s="25" t="n">
        <x:v>70.03</x:v>
      </x:c>
      <x:c r="O2072" s="26" t="b">
        <x:v>1</x:v>
      </x:c>
      <x:c r="P2072" s="25" t="str">
        <x:v>VIDEO_MEETING</x:v>
      </x:c>
      <x:c r="Q2072" s="25" t="str">
        <x:v>DERIVED_ANALYTICS</x:v>
      </x:c>
      <x:c r="R2072" s="30" t="n">
        <x:v>0.042882</x:v>
      </x:c>
      <x:c r="S2072" s="25" t="str">
        <x:v>R03</x:v>
      </x:c>
      <x:c r="T2072" s="25" t="n">
        <x:v>0</x:v>
      </x:c>
      <x:c r="U2072" s="25" t="n">
        <x:v>1</x:v>
      </x:c>
      <x:c r="V2072" s="25" t="str">
        <x:v>2027-03-12</x:v>
      </x:c>
      <x:c r="W2072" s="25" t="str">
        <x:v>NONE</x:v>
      </x:c>
      <x:c r="X2072" s="26" t="b">
        <x:v>1</x:v>
      </x:c>
      <x:c r="Y2072" s="26" t="b">
        <x:v>1</x:v>
      </x:c>
      <x:c r="Z2072" s="25" t="str">
        <x:v>CONTROLLED_SYNTHETIC</x:v>
      </x:c>
      <x:c r="AA2072" s="28" t="n">
        <x:v>6927474.16</x:v>
      </x:c>
      <x:c r="AB2072" s="28" t="n">
        <x:v>6377344.13</x:v>
      </x:c>
      <x:c r="AC2072" s="28" t="n">
        <x:v>143443.72</x:v>
      </x:c>
      <x:c r="AD2072" s="28" t="n">
        <x:v>1615677.95</x:v>
      </x:c>
      <x:c r="AE2072" s="28" t="n">
        <x:v>0</x:v>
      </x:c>
      <x:c r="AF2072" s="28" t="n">
        <x:v>0</x:v>
      </x:c>
      <x:c r="AG2072" s="28" t="n">
        <x:v>0</x:v>
      </x:c>
      <x:c r="AH2072" s="28" t="n">
        <x:v>209490.926667</x:v>
      </x:c>
      <x:c r="AI2072" s="28" t="n">
        <x:v>890268.07</x:v>
      </x:c>
      <x:c r="AJ2072" s="25" t="n">
        <x:v>613</x:v>
      </x:c>
      <x:c r="AK2072" s="25" t="n">
        <x:v>4</x:v>
      </x:c>
      <x:c r="AL2072" s="28" t="n">
        <x:v>18958924.18</x:v>
      </x:c>
      <x:c r="AM2072" s="28" t="n">
        <x:v>364474.64</x:v>
      </x:c>
      <x:c r="AN2072" s="25" t="str">
        <x:v>BUSINESS_CREDIT_CARD|CASH_MANAGEMENT|PAYROLL_SERVICES|WORKING_CAPITAL_LOAN</x:v>
      </x:c>
      <x:c r="AO2072" s="25" t="str">
        <x:v>2026-07-19</x:v>
      </x:c>
      <x:c r="AP2072" s="25" t="n">
        <x:v>6</x:v>
      </x:c>
      <x:c r="AQ2072" s="25" t="n">
        <x:v>32</x:v>
      </x:c>
      <x:c r="AR2072" s="25" t="n">
        <x:v>55.67</x:v>
      </x:c>
      <x:c r="AS2072" s="30" t="n">
        <x:v>1</x:v>
      </x:c>
      <x:c r="AT2072" s="25" t="n">
        <x:v>0</x:v>
      </x:c>
    </x:row>
    <x:row r="2073">
      <x:c r="A2073" s="25" t="str">
        <x:v>SME002069</x:v>
      </x:c>
      <x:c r="B2073" s="25" t="str">
        <x:v>Synthetic SME 002069</x:v>
      </x:c>
      <x:c r="C2073" s="25" t="str">
        <x:v>RM043</x:v>
      </x:c>
      <x:c r="D2073" s="25" t="str">
        <x:v>Mediterranean</x:v>
      </x:c>
      <x:c r="E2073" s="25" t="str">
        <x:v>Retail Trade</x:v>
      </x:c>
      <x:c r="F2073" s="25" t="str">
        <x:v>SMALL</x:v>
      </x:c>
      <x:c r="G2073" s="25" t="str">
        <x:v>LIMITED</x:v>
      </x:c>
      <x:c r="H2073" s="25" t="str">
        <x:v>2023-02-05</x:v>
      </x:c>
      <x:c r="I2073" s="25" t="n">
        <x:v>42</x:v>
      </x:c>
      <x:c r="J2073" s="28" t="n">
        <x:v>8438619.53</x:v>
      </x:c>
      <x:c r="K2073" s="25" t="n">
        <x:v>47</x:v>
      </x:c>
      <x:c r="L2073" s="26" t="b">
        <x:v>0</x:v>
      </x:c>
      <x:c r="M2073" s="26" t="b">
        <x:v>0</x:v>
      </x:c>
      <x:c r="N2073" s="25" t="n">
        <x:v>79.03</x:v>
      </x:c>
      <x:c r="O2073" s="26" t="b">
        <x:v>0</x:v>
      </x:c>
      <x:c r="P2073" s="25" t="str">
        <x:v>RM_CALL</x:v>
      </x:c>
      <x:c r="Q2073" s="25" t="str">
        <x:v>DERIVED_ANALYTICS</x:v>
      </x:c>
      <x:c r="R2073" s="30" t="n">
        <x:v>0.079217</x:v>
      </x:c>
      <x:c r="S2073" s="25" t="str">
        <x:v>R05</x:v>
      </x:c>
      <x:c r="T2073" s="25" t="n">
        <x:v>0</x:v>
      </x:c>
      <x:c r="U2073" s="25" t="n">
        <x:v>1</x:v>
      </x:c>
      <x:c r="V2073" s="25" t="str">
        <x:v>2026-07-03</x:v>
      </x:c>
      <x:c r="W2073" s="25" t="str">
        <x:v>NONE</x:v>
      </x:c>
      <x:c r="X2073" s="26" t="b">
        <x:v>0</x:v>
      </x:c>
      <x:c r="Y2073" s="26" t="b">
        <x:v>1</x:v>
      </x:c>
      <x:c r="Z2073" s="25" t="str">
        <x:v>CONTROLLED_SYNTHETIC</x:v>
      </x:c>
      <x:c r="AA2073" s="28" t="n">
        <x:v>4273383.31</x:v>
      </x:c>
      <x:c r="AB2073" s="28" t="n">
        <x:v>3507059.42</x:v>
      </x:c>
      <x:c r="AC2073" s="28" t="n">
        <x:v>2092850.11</x:v>
      </x:c>
      <x:c r="AD2073" s="28" t="n">
        <x:v>9610911.81</x:v>
      </x:c>
      <x:c r="AE2073" s="28" t="n">
        <x:v>0</x:v>
      </x:c>
      <x:c r="AF2073" s="28" t="n">
        <x:v>0</x:v>
      </x:c>
      <x:c r="AG2073" s="28" t="n">
        <x:v>0</x:v>
      </x:c>
      <x:c r="AH2073" s="28" t="n">
        <x:v>147502.043333</x:v>
      </x:c>
      <x:c r="AI2073" s="28" t="n">
        <x:v>492838.986667</x:v>
      </x:c>
      <x:c r="AJ2073" s="25" t="n">
        <x:v>775</x:v>
      </x:c>
      <x:c r="AK2073" s="25" t="n">
        <x:v>1</x:v>
      </x:c>
      <x:c r="AL2073" s="28" t="n">
        <x:v>220998.06</x:v>
      </x:c>
      <x:c r="AM2073" s="28" t="n">
        <x:v>3236.07</x:v>
      </x:c>
      <x:c r="AN2073" s="25" t="str">
        <x:v>BUSINESS_CREDIT_CARD</x:v>
      </x:c>
      <x:c r="AO2073" s="25" t="str">
        <x:v>2026-04-28</x:v>
      </x:c>
      <x:c r="AP2073" s="25" t="n">
        <x:v>5</x:v>
      </x:c>
      <x:c r="AQ2073" s="25" t="n">
        <x:v>114</x:v>
      </x:c>
      <x:c r="AR2073" s="25" t="n">
        <x:v>17.23</x:v>
      </x:c>
      <x:c r="AS2073" s="30" t="n">
        <x:v>0.074825</x:v>
      </x:c>
      <x:c r="AT2073" s="25" t="n">
        <x:v>48</x:v>
      </x:c>
    </x:row>
    <x:row r="2074">
      <x:c r="A2074" s="25" t="str">
        <x:v>SME002070</x:v>
      </x:c>
      <x:c r="B2074" s="25" t="str">
        <x:v>Synthetic SME 002070</x:v>
      </x:c>
      <x:c r="C2074" s="25" t="str">
        <x:v>RM046</x:v>
      </x:c>
      <x:c r="D2074" s="25" t="str">
        <x:v>Mediterranean</x:v>
      </x:c>
      <x:c r="E2074" s="25" t="str">
        <x:v>Healthcare</x:v>
      </x:c>
      <x:c r="F2074" s="25" t="str">
        <x:v>MICRO</x:v>
      </x:c>
      <x:c r="G2074" s="25" t="str">
        <x:v>LIMITED</x:v>
      </x:c>
      <x:c r="H2074" s="25" t="str">
        <x:v>2019-03-07</x:v>
      </x:c>
      <x:c r="I2074" s="25" t="n">
        <x:v>89</x:v>
      </x:c>
      <x:c r="J2074" s="28" t="n">
        <x:v>7544501.27</x:v>
      </x:c>
      <x:c r="K2074" s="25" t="n">
        <x:v>6</x:v>
      </x:c>
      <x:c r="L2074" s="26" t="b">
        <x:v>0</x:v>
      </x:c>
      <x:c r="M2074" s="26" t="b">
        <x:v>0</x:v>
      </x:c>
      <x:c r="N2074" s="25" t="n">
        <x:v>28</x:v>
      </x:c>
      <x:c r="O2074" s="26" t="b">
        <x:v>1</x:v>
      </x:c>
      <x:c r="P2074" s="25" t="str">
        <x:v>RM_CALL</x:v>
      </x:c>
      <x:c r="Q2074" s="25" t="str">
        <x:v>DERIVED_ANALYTICS</x:v>
      </x:c>
      <x:c r="R2074" s="30" t="n">
        <x:v>0.021194</x:v>
      </x:c>
      <x:c r="S2074" s="25" t="str">
        <x:v>R02</x:v>
      </x:c>
      <x:c r="T2074" s="25" t="n">
        <x:v>15</x:v>
      </x:c>
      <x:c r="U2074" s="25" t="n">
        <x:v>1</x:v>
      </x:c>
      <x:c r="V2074" s="25" t="str">
        <x:v>2027-04-29</x:v>
      </x:c>
      <x:c r="W2074" s="25" t="str">
        <x:v>NONE</x:v>
      </x:c>
      <x:c r="X2074" s="26" t="b">
        <x:v>1</x:v>
      </x:c>
      <x:c r="Y2074" s="26" t="b">
        <x:v>0</x:v>
      </x:c>
      <x:c r="Z2074" s="25" t="str">
        <x:v>CONTROLLED_SYNTHETIC</x:v>
      </x:c>
      <x:c r="AA2074" s="28" t="n">
        <x:v>3898838.27</x:v>
      </x:c>
      <x:c r="AB2074" s="28" t="n">
        <x:v>3420259.94</x:v>
      </x:c>
      <x:c r="AC2074" s="28" t="n">
        <x:v>1824338.06</x:v>
      </x:c>
      <x:c r="AD2074" s="28" t="n">
        <x:v>1178122.07</x:v>
      </x:c>
      <x:c r="AE2074" s="28" t="n">
        <x:v>0</x:v>
      </x:c>
      <x:c r="AF2074" s="28" t="n">
        <x:v>0</x:v>
      </x:c>
      <x:c r="AG2074" s="28" t="n">
        <x:v>0</x:v>
      </x:c>
      <x:c r="AH2074" s="28" t="n">
        <x:v>152683.301667</x:v>
      </x:c>
      <x:c r="AI2074" s="28" t="n">
        <x:v>494826.308333</x:v>
      </x:c>
      <x:c r="AJ2074" s="25" t="n">
        <x:v>219</x:v>
      </x:c>
      <x:c r="AK2074" s="25" t="n">
        <x:v>2</x:v>
      </x:c>
      <x:c r="AL2074" s="28" t="n">
        <x:v>9293144.96</x:v>
      </x:c>
      <x:c r="AM2074" s="28" t="n">
        <x:v>213443.07</x:v>
      </x:c>
      <x:c r="AN2074" s="25" t="str">
        <x:v>CASH_MANAGEMENT|PAYROLL_SERVICES</x:v>
      </x:c>
      <x:c r="AO2074" s="25" t="str">
        <x:v>2026-06-02</x:v>
      </x:c>
      <x:c r="AP2074" s="25" t="n">
        <x:v>5</x:v>
      </x:c>
      <x:c r="AQ2074" s="25" t="n">
        <x:v>79</x:v>
      </x:c>
      <x:c r="AR2074" s="25" t="n">
        <x:v>61</x:v>
      </x:c>
      <x:c r="AS2074" s="30" t="n">
        <x:v>1</x:v>
      </x:c>
      <x:c r="AT2074" s="25" t="n">
        <x:v>0</x:v>
      </x:c>
    </x:row>
    <x:row r="2075">
      <x:c r="A2075" s="25" t="str">
        <x:v>SME002071</x:v>
      </x:c>
      <x:c r="B2075" s="25" t="str">
        <x:v>Synthetic SME 002071</x:v>
      </x:c>
      <x:c r="C2075" s="25" t="str">
        <x:v>RM020</x:v>
      </x:c>
      <x:c r="D2075" s="25" t="str">
        <x:v>Mediterranean</x:v>
      </x:c>
      <x:c r="E2075" s="25" t="str">
        <x:v>Technology</x:v>
      </x:c>
      <x:c r="F2075" s="25" t="str">
        <x:v>MICRO</x:v>
      </x:c>
      <x:c r="G2075" s="25" t="str">
        <x:v>LIMITED</x:v>
      </x:c>
      <x:c r="H2075" s="25" t="str">
        <x:v>2016-08-28</x:v>
      </x:c>
      <x:c r="I2075" s="25" t="n">
        <x:v>119</x:v>
      </x:c>
      <x:c r="J2075" s="28" t="n">
        <x:v>13918732.81</x:v>
      </x:c>
      <x:c r="K2075" s="25" t="n">
        <x:v>5</x:v>
      </x:c>
      <x:c r="L2075" s="26" t="b">
        <x:v>0</x:v>
      </x:c>
      <x:c r="M2075" s="26" t="b">
        <x:v>0</x:v>
      </x:c>
      <x:c r="N2075" s="25" t="n">
        <x:v>86.36</x:v>
      </x:c>
      <x:c r="O2075" s="26" t="b">
        <x:v>1</x:v>
      </x:c>
      <x:c r="P2075" s="25" t="str">
        <x:v>BRANCH</x:v>
      </x:c>
      <x:c r="Q2075" s="25" t="str">
        <x:v>DERIVED_ANALYTICS</x:v>
      </x:c>
      <x:c r="R2075" s="30" t="n">
        <x:v>0.030352</x:v>
      </x:c>
      <x:c r="S2075" s="25" t="str">
        <x:v>R03</x:v>
      </x:c>
      <x:c r="T2075" s="25" t="n">
        <x:v>0</x:v>
      </x:c>
      <x:c r="U2075" s="25" t="n">
        <x:v>1</x:v>
      </x:c>
      <x:c r="V2075" s="25" t="str">
        <x:v>2026-11-26</x:v>
      </x:c>
      <x:c r="W2075" s="25" t="str">
        <x:v>NONE</x:v>
      </x:c>
      <x:c r="X2075" s="26" t="b">
        <x:v>1</x:v>
      </x:c>
      <x:c r="Y2075" s="26" t="b">
        <x:v>1</x:v>
      </x:c>
      <x:c r="Z2075" s="25" t="str">
        <x:v>CONTROLLED_SYNTHETIC</x:v>
      </x:c>
      <x:c r="AA2075" s="28" t="n">
        <x:v>7424912.13</x:v>
      </x:c>
      <x:c r="AB2075" s="28" t="n">
        <x:v>6738679.31</x:v>
      </x:c>
      <x:c r="AC2075" s="28" t="n">
        <x:v>432756.56</x:v>
      </x:c>
      <x:c r="AD2075" s="28" t="n">
        <x:v>1008150.57</x:v>
      </x:c>
      <x:c r="AE2075" s="28" t="n">
        <x:v>0</x:v>
      </x:c>
      <x:c r="AF2075" s="28" t="n">
        <x:v>0</x:v>
      </x:c>
      <x:c r="AG2075" s="28" t="n">
        <x:v>0</x:v>
      </x:c>
      <x:c r="AH2075" s="28" t="n">
        <x:v>291942.861667</x:v>
      </x:c>
      <x:c r="AI2075" s="28" t="n">
        <x:v>496188.096667</x:v>
      </x:c>
      <x:c r="AJ2075" s="25" t="n">
        <x:v>726</x:v>
      </x:c>
      <x:c r="AK2075" s="25" t="n">
        <x:v>3</x:v>
      </x:c>
      <x:c r="AL2075" s="28" t="n">
        <x:v>14255316.83</x:v>
      </x:c>
      <x:c r="AM2075" s="28" t="n">
        <x:v>76490.31</x:v>
      </x:c>
      <x:c r="AN2075" s="25" t="str">
        <x:v>BUSINESS_CREDIT_CARD|CASH_MANAGEMENT|POS_MERCHANT_ACQUIRING</x:v>
      </x:c>
      <x:c r="AO2075" s="25" t="str">
        <x:v>2026-06-07</x:v>
      </x:c>
      <x:c r="AP2075" s="25" t="n">
        <x:v>2</x:v>
      </x:c>
      <x:c r="AQ2075" s="25" t="n">
        <x:v>74</x:v>
      </x:c>
      <x:c r="AR2075" s="25" t="n">
        <x:v>67.5</x:v>
      </x:c>
      <x:c r="AS2075" s="30" t="n">
        <x:v>1</x:v>
      </x:c>
      <x:c r="AT2075" s="25" t="n">
        <x:v>0</x:v>
      </x:c>
    </x:row>
    <x:row r="2076">
      <x:c r="A2076" s="25" t="str">
        <x:v>SME002072</x:v>
      </x:c>
      <x:c r="B2076" s="25" t="str">
        <x:v>Synthetic SME 002072</x:v>
      </x:c>
      <x:c r="C2076" s="25" t="str">
        <x:v>RM015</x:v>
      </x:c>
      <x:c r="D2076" s="25" t="str">
        <x:v>Marmara</x:v>
      </x:c>
      <x:c r="E2076" s="25" t="str">
        <x:v>Manufacturing</x:v>
      </x:c>
      <x:c r="F2076" s="25" t="str">
        <x:v>MEDIUM</x:v>
      </x:c>
      <x:c r="G2076" s="25" t="str">
        <x:v>LIMITED</x:v>
      </x:c>
      <x:c r="H2076" s="25" t="str">
        <x:v>2023-04-06</x:v>
      </x:c>
      <x:c r="I2076" s="25" t="n">
        <x:v>40</x:v>
      </x:c>
      <x:c r="J2076" s="28" t="n">
        <x:v>92311231.52</x:v>
      </x:c>
      <x:c r="K2076" s="25" t="n">
        <x:v>130</x:v>
      </x:c>
      <x:c r="L2076" s="26" t="b">
        <x:v>0</x:v>
      </x:c>
      <x:c r="M2076" s="26" t="b">
        <x:v>0</x:v>
      </x:c>
      <x:c r="N2076" s="25" t="n">
        <x:v>31.95</x:v>
      </x:c>
      <x:c r="O2076" s="26" t="b">
        <x:v>1</x:v>
      </x:c>
      <x:c r="P2076" s="25" t="str">
        <x:v>RM_CALL</x:v>
      </x:c>
      <x:c r="Q2076" s="25" t="str">
        <x:v>DERIVED_ANALYTICS</x:v>
      </x:c>
      <x:c r="R2076" s="30" t="n">
        <x:v>0.002</x:v>
      </x:c>
      <x:c r="S2076" s="25" t="str">
        <x:v>R02</x:v>
      </x:c>
      <x:c r="T2076" s="25" t="n">
        <x:v>0</x:v>
      </x:c>
      <x:c r="U2076" s="25" t="n">
        <x:v>1</x:v>
      </x:c>
      <x:c r="V2076" s="25" t="str">
        <x:v>2027-04-14</x:v>
      </x:c>
      <x:c r="W2076" s="25" t="str">
        <x:v>NONE</x:v>
      </x:c>
      <x:c r="X2076" s="26" t="b">
        <x:v>1</x:v>
      </x:c>
      <x:c r="Y2076" s="26" t="b">
        <x:v>1</x:v>
      </x:c>
      <x:c r="Z2076" s="25" t="str">
        <x:v>CONTROLLED_SYNTHETIC</x:v>
      </x:c>
      <x:c r="AA2076" s="28" t="n">
        <x:v>45077822.22</x:v>
      </x:c>
      <x:c r="AB2076" s="28" t="n">
        <x:v>40396008.17</x:v>
      </x:c>
      <x:c r="AC2076" s="28" t="n">
        <x:v>1717953.18</x:v>
      </x:c>
      <x:c r="AD2076" s="28" t="n">
        <x:v>28895398.42</x:v>
      </x:c>
      <x:c r="AE2076" s="28" t="n">
        <x:v>0</x:v>
      </x:c>
      <x:c r="AF2076" s="28" t="n">
        <x:v>0</x:v>
      </x:c>
      <x:c r="AG2076" s="28" t="n">
        <x:v>0</x:v>
      </x:c>
      <x:c r="AH2076" s="28" t="n">
        <x:v>1700729.92</x:v>
      </x:c>
      <x:c r="AI2076" s="28" t="n">
        <x:v>3274480.891667</x:v>
      </x:c>
      <x:c r="AJ2076" s="25" t="n">
        <x:v>336</x:v>
      </x:c>
      <x:c r="AK2076" s="25" t="n">
        <x:v>4</x:v>
      </x:c>
      <x:c r="AL2076" s="28" t="n">
        <x:v>81728995.59</x:v>
      </x:c>
      <x:c r="AM2076" s="28" t="n">
        <x:v>3620632.06</x:v>
      </x:c>
      <x:c r="AN2076" s="25" t="str">
        <x:v>BUSINESS_CREDIT_CARD|PAYROLL_SERVICES|TERM_DEPOSIT|WORKING_CAPITAL_LOAN</x:v>
      </x:c>
      <x:c r="AO2076" s="25" t="str">
        <x:v>2026-08-03</x:v>
      </x:c>
      <x:c r="AP2076" s="25" t="n">
        <x:v>4</x:v>
      </x:c>
      <x:c r="AQ2076" s="25" t="n">
        <x:v>17</x:v>
      </x:c>
      <x:c r="AR2076" s="25" t="n">
        <x:v>60.31</x:v>
      </x:c>
      <x:c r="AS2076" s="30" t="n">
        <x:v>1</x:v>
      </x:c>
      <x:c r="AT2076" s="25" t="n">
        <x:v>0</x:v>
      </x:c>
    </x:row>
    <x:row r="2077">
      <x:c r="A2077" s="25" t="str">
        <x:v>SME002073</x:v>
      </x:c>
      <x:c r="B2077" s="25" t="str">
        <x:v>Synthetic SME 002073</x:v>
      </x:c>
      <x:c r="C2077" s="25" t="str">
        <x:v>RM031</x:v>
      </x:c>
      <x:c r="D2077" s="25" t="str">
        <x:v>Black Sea</x:v>
      </x:c>
      <x:c r="E2077" s="25" t="str">
        <x:v>Manufacturing</x:v>
      </x:c>
      <x:c r="F2077" s="25" t="str">
        <x:v>SMALL</x:v>
      </x:c>
      <x:c r="G2077" s="25" t="str">
        <x:v>LIMITED</x:v>
      </x:c>
      <x:c r="H2077" s="25" t="str">
        <x:v>2020-06-06</x:v>
      </x:c>
      <x:c r="I2077" s="25" t="n">
        <x:v>74</x:v>
      </x:c>
      <x:c r="J2077" s="28" t="n">
        <x:v>39601807.45</x:v>
      </x:c>
      <x:c r="K2077" s="25" t="n">
        <x:v>40</x:v>
      </x:c>
      <x:c r="L2077" s="26" t="b">
        <x:v>0</x:v>
      </x:c>
      <x:c r="M2077" s="26" t="b">
        <x:v>0</x:v>
      </x:c>
      <x:c r="N2077" s="25" t="n">
        <x:v>80.45</x:v>
      </x:c>
      <x:c r="O2077" s="26" t="b">
        <x:v>1</x:v>
      </x:c>
      <x:c r="P2077" s="25" t="str">
        <x:v>RM_CALL</x:v>
      </x:c>
      <x:c r="Q2077" s="25" t="str">
        <x:v>DERIVED_ANALYTICS</x:v>
      </x:c>
      <x:c r="R2077" s="30" t="n">
        <x:v>0.027147</x:v>
      </x:c>
      <x:c r="S2077" s="25" t="str">
        <x:v>R03</x:v>
      </x:c>
      <x:c r="T2077" s="25" t="n">
        <x:v>0</x:v>
      </x:c>
      <x:c r="U2077" s="25" t="n">
        <x:v>1</x:v>
      </x:c>
      <x:c r="V2077" s="25" t="str">
        <x:v>2026-12-09</x:v>
      </x:c>
      <x:c r="W2077" s="25" t="str">
        <x:v>NONE</x:v>
      </x:c>
      <x:c r="X2077" s="26" t="b">
        <x:v>1</x:v>
      </x:c>
      <x:c r="Y2077" s="26" t="b">
        <x:v>1</x:v>
      </x:c>
      <x:c r="Z2077" s="25" t="str">
        <x:v>CONTROLLED_SYNTHETIC</x:v>
      </x:c>
      <x:c r="AA2077" s="28" t="n">
        <x:v>21338308.37</x:v>
      </x:c>
      <x:c r="AB2077" s="28" t="n">
        <x:v>18659705.97</x:v>
      </x:c>
      <x:c r="AC2077" s="28" t="n">
        <x:v>1285228.17</x:v>
      </x:c>
      <x:c r="AD2077" s="28" t="n">
        <x:v>8517748.8</x:v>
      </x:c>
      <x:c r="AE2077" s="28" t="n">
        <x:v>0</x:v>
      </x:c>
      <x:c r="AF2077" s="28" t="n">
        <x:v>0</x:v>
      </x:c>
      <x:c r="AG2077" s="28" t="n">
        <x:v>0</x:v>
      </x:c>
      <x:c r="AH2077" s="28" t="n">
        <x:v>787309.17</x:v>
      </x:c>
      <x:c r="AI2077" s="28" t="n">
        <x:v>1862643.125</x:v>
      </x:c>
      <x:c r="AJ2077" s="25" t="n">
        <x:v>902</x:v>
      </x:c>
      <x:c r="AK2077" s="25" t="n">
        <x:v>4</x:v>
      </x:c>
      <x:c r="AL2077" s="28" t="n">
        <x:v>43357434.04</x:v>
      </x:c>
      <x:c r="AM2077" s="28" t="n">
        <x:v>1679445.84</x:v>
      </x:c>
      <x:c r="AN2077" s="25" t="str">
        <x:v>BUSINESS_CREDIT_CARD|CASH_MANAGEMENT|POS_MERCHANT_ACQUIRING|TRADE_FINANCE</x:v>
      </x:c>
      <x:c r="AO2077" s="25" t="str">
        <x:v>2026-07-08</x:v>
      </x:c>
      <x:c r="AP2077" s="25" t="n">
        <x:v>4</x:v>
      </x:c>
      <x:c r="AQ2077" s="25" t="n">
        <x:v>43</x:v>
      </x:c>
      <x:c r="AR2077" s="25" t="n">
        <x:v>71.62</x:v>
      </x:c>
      <x:c r="AS2077" s="30" t="n">
        <x:v>1</x:v>
      </x:c>
      <x:c r="AT2077" s="25" t="n">
        <x:v>0</x:v>
      </x:c>
    </x:row>
    <x:row r="2078">
      <x:c r="A2078" s="25" t="str">
        <x:v>SME002074</x:v>
      </x:c>
      <x:c r="B2078" s="25" t="str">
        <x:v>Synthetic SME 002074</x:v>
      </x:c>
      <x:c r="C2078" s="25" t="str">
        <x:v>RM002</x:v>
      </x:c>
      <x:c r="D2078" s="25" t="str">
        <x:v>Marmara</x:v>
      </x:c>
      <x:c r="E2078" s="25" t="str">
        <x:v>Professional Services</x:v>
      </x:c>
      <x:c r="F2078" s="25" t="str">
        <x:v>SMALL</x:v>
      </x:c>
      <x:c r="G2078" s="25" t="str">
        <x:v>SOLE_PROPRIETOR</x:v>
      </x:c>
      <x:c r="H2078" s="25" t="str">
        <x:v>2016-09-04</x:v>
      </x:c>
      <x:c r="I2078" s="25" t="n">
        <x:v>119</x:v>
      </x:c>
      <x:c r="J2078" s="28" t="n">
        <x:v>28941739.09</x:v>
      </x:c>
      <x:c r="K2078" s="25" t="n">
        <x:v>21</x:v>
      </x:c>
      <x:c r="L2078" s="26" t="b">
        <x:v>0</x:v>
      </x:c>
      <x:c r="M2078" s="26" t="b">
        <x:v>0</x:v>
      </x:c>
      <x:c r="N2078" s="25" t="n">
        <x:v>58.5</x:v>
      </x:c>
      <x:c r="O2078" s="26" t="b">
        <x:v>1</x:v>
      </x:c>
      <x:c r="P2078" s="25" t="str">
        <x:v>RM_CALL</x:v>
      </x:c>
      <x:c r="Q2078" s="25" t="str">
        <x:v>DERIVED_ANALYTICS</x:v>
      </x:c>
      <x:c r="R2078" s="30" t="n">
        <x:v>0.007165</x:v>
      </x:c>
      <x:c r="S2078" s="25" t="str">
        <x:v>R02</x:v>
      </x:c>
      <x:c r="T2078" s="25" t="n">
        <x:v>5</x:v>
      </x:c>
      <x:c r="U2078" s="25" t="n">
        <x:v>1</x:v>
      </x:c>
      <x:c r="V2078" s="25" t="str">
        <x:v>2027-06-06</x:v>
      </x:c>
      <x:c r="W2078" s="25" t="str">
        <x:v>NONE</x:v>
      </x:c>
      <x:c r="X2078" s="26" t="b">
        <x:v>1</x:v>
      </x:c>
      <x:c r="Y2078" s="26" t="b">
        <x:v>0</x:v>
      </x:c>
      <x:c r="Z2078" s="25" t="str">
        <x:v>CONTROLLED_SYNTHETIC</x:v>
      </x:c>
      <x:c r="AA2078" s="28" t="n">
        <x:v>15568501.45</x:v>
      </x:c>
      <x:c r="AB2078" s="28" t="n">
        <x:v>14627238</x:v>
      </x:c>
      <x:c r="AC2078" s="28" t="n">
        <x:v>769281.29</x:v>
      </x:c>
      <x:c r="AD2078" s="28" t="n">
        <x:v>4333093.36</x:v>
      </x:c>
      <x:c r="AE2078" s="28" t="n">
        <x:v>0</x:v>
      </x:c>
      <x:c r="AF2078" s="28" t="n">
        <x:v>0</x:v>
      </x:c>
      <x:c r="AG2078" s="28" t="n">
        <x:v>0</x:v>
      </x:c>
      <x:c r="AH2078" s="28" t="n">
        <x:v>678522.713333</x:v>
      </x:c>
      <x:c r="AI2078" s="28" t="n">
        <x:v>1518961.008333</x:v>
      </x:c>
      <x:c r="AJ2078" s="25" t="n">
        <x:v>597</x:v>
      </x:c>
      <x:c r="AK2078" s="25" t="n">
        <x:v>2</x:v>
      </x:c>
      <x:c r="AL2078" s="28" t="n">
        <x:v>2270523.05</x:v>
      </x:c>
      <x:c r="AM2078" s="28" t="n">
        <x:v>56838.41</x:v>
      </x:c>
      <x:c r="AN2078" s="25" t="str">
        <x:v>POS_MERCHANT_ACQUIRING|TERM_DEPOSIT</x:v>
      </x:c>
      <x:c r="AO2078" s="25" t="str">
        <x:v>2026-08-16</x:v>
      </x:c>
      <x:c r="AP2078" s="25" t="n">
        <x:v>6</x:v>
      </x:c>
      <x:c r="AQ2078" s="25" t="n">
        <x:v>4</x:v>
      </x:c>
      <x:c r="AR2078" s="25" t="n">
        <x:v>35.2</x:v>
      </x:c>
      <x:c r="AS2078" s="30" t="n">
        <x:v>0.224147</x:v>
      </x:c>
      <x:c r="AT2078" s="25" t="n">
        <x:v>0</x:v>
      </x:c>
    </x:row>
    <x:row r="2079">
      <x:c r="A2079" s="25" t="str">
        <x:v>SME002075</x:v>
      </x:c>
      <x:c r="B2079" s="25" t="str">
        <x:v>Synthetic SME 002075</x:v>
      </x:c>
      <x:c r="C2079" s="25" t="str">
        <x:v>RM008</x:v>
      </x:c>
      <x:c r="D2079" s="25" t="str">
        <x:v>Marmara</x:v>
      </x:c>
      <x:c r="E2079" s="25" t="str">
        <x:v>Hospitality</x:v>
      </x:c>
      <x:c r="F2079" s="25" t="str">
        <x:v>SMALL</x:v>
      </x:c>
      <x:c r="G2079" s="25" t="str">
        <x:v>SOLE_PROPRIETOR</x:v>
      </x:c>
      <x:c r="H2079" s="25" t="str">
        <x:v>2021-07-14</x:v>
      </x:c>
      <x:c r="I2079" s="25" t="n">
        <x:v>61</x:v>
      </x:c>
      <x:c r="J2079" s="28" t="n">
        <x:v>32743549.87</x:v>
      </x:c>
      <x:c r="K2079" s="25" t="n">
        <x:v>30</x:v>
      </x:c>
      <x:c r="L2079" s="26" t="b">
        <x:v>0</x:v>
      </x:c>
      <x:c r="M2079" s="26" t="b">
        <x:v>0</x:v>
      </x:c>
      <x:c r="N2079" s="25" t="n">
        <x:v>58.05</x:v>
      </x:c>
      <x:c r="O2079" s="26" t="b">
        <x:v>1</x:v>
      </x:c>
      <x:c r="P2079" s="25" t="str">
        <x:v>RM_CALL</x:v>
      </x:c>
      <x:c r="Q2079" s="25" t="str">
        <x:v>DERIVED_ANALYTICS</x:v>
      </x:c>
      <x:c r="R2079" s="30" t="n">
        <x:v>0.046011</x:v>
      </x:c>
      <x:c r="S2079" s="25" t="str">
        <x:v>R04</x:v>
      </x:c>
      <x:c r="T2079" s="25" t="n">
        <x:v>0</x:v>
      </x:c>
      <x:c r="U2079" s="25" t="n">
        <x:v>1</x:v>
      </x:c>
      <x:c r="V2079" s="25" t="str">
        <x:v>2026-12-11</x:v>
      </x:c>
      <x:c r="W2079" s="25" t="str">
        <x:v>NONE</x:v>
      </x:c>
      <x:c r="X2079" s="26" t="b">
        <x:v>1</x:v>
      </x:c>
      <x:c r="Y2079" s="26" t="b">
        <x:v>1</x:v>
      </x:c>
      <x:c r="Z2079" s="25" t="str">
        <x:v>CONTROLLED_SYNTHETIC</x:v>
      </x:c>
      <x:c r="AA2079" s="28" t="n">
        <x:v>18675771.23</x:v>
      </x:c>
      <x:c r="AB2079" s="28" t="n">
        <x:v>15609229.5</x:v>
      </x:c>
      <x:c r="AC2079" s="28" t="n">
        <x:v>8949352.78</x:v>
      </x:c>
      <x:c r="AD2079" s="28" t="n">
        <x:v>6068651.64</x:v>
      </x:c>
      <x:c r="AE2079" s="28" t="n">
        <x:v>0</x:v>
      </x:c>
      <x:c r="AF2079" s="28" t="n">
        <x:v>0</x:v>
      </x:c>
      <x:c r="AG2079" s="28" t="n">
        <x:v>0</x:v>
      </x:c>
      <x:c r="AH2079" s="28" t="n">
        <x:v>715730.388333</x:v>
      </x:c>
      <x:c r="AI2079" s="28" t="n">
        <x:v>1457344.655</x:v>
      </x:c>
      <x:c r="AJ2079" s="25" t="n">
        <x:v>554</x:v>
      </x:c>
      <x:c r="AK2079" s="25" t="n">
        <x:v>1</x:v>
      </x:c>
      <x:c r="AL2079" s="28" t="n">
        <x:v>1031506</x:v>
      </x:c>
      <x:c r="AM2079" s="28" t="n">
        <x:v>36488.56</x:v>
      </x:c>
      <x:c r="AN2079" s="25" t="str">
        <x:v>TERM_DEPOSIT</x:v>
      </x:c>
      <x:c r="AO2079" s="25" t="str">
        <x:v>2026-08-05</x:v>
      </x:c>
      <x:c r="AP2079" s="25" t="n">
        <x:v>1</x:v>
      </x:c>
      <x:c r="AQ2079" s="25" t="n">
        <x:v>15</x:v>
      </x:c>
      <x:c r="AR2079" s="25" t="n">
        <x:v>21.91</x:v>
      </x:c>
      <x:c r="AS2079" s="30" t="n">
        <x:v>0.090007</x:v>
      </x:c>
      <x:c r="AT2079" s="25" t="n">
        <x:v>0</x:v>
      </x:c>
    </x:row>
    <x:row r="2080">
      <x:c r="A2080" s="25" t="str">
        <x:v>SME002076</x:v>
      </x:c>
      <x:c r="B2080" s="25" t="str">
        <x:v>Synthetic SME 002076</x:v>
      </x:c>
      <x:c r="C2080" s="25" t="str">
        <x:v>RM039</x:v>
      </x:c>
      <x:c r="D2080" s="25" t="str">
        <x:v>Eastern</x:v>
      </x:c>
      <x:c r="E2080" s="25" t="str">
        <x:v>Manufacturing</x:v>
      </x:c>
      <x:c r="F2080" s="25" t="str">
        <x:v>MEDIUM</x:v>
      </x:c>
      <x:c r="G2080" s="25" t="str">
        <x:v>JOINT_STOCK</x:v>
      </x:c>
      <x:c r="H2080" s="25" t="str">
        <x:v>2018-07-03</x:v>
      </x:c>
      <x:c r="I2080" s="25" t="n">
        <x:v>97</x:v>
      </x:c>
      <x:c r="J2080" s="28" t="n">
        <x:v>24751028.53</x:v>
      </x:c>
      <x:c r="K2080" s="25" t="n">
        <x:v>102</x:v>
      </x:c>
      <x:c r="L2080" s="26" t="b">
        <x:v>0</x:v>
      </x:c>
      <x:c r="M2080" s="26" t="b">
        <x:v>0</x:v>
      </x:c>
      <x:c r="N2080" s="25" t="n">
        <x:v>81.31</x:v>
      </x:c>
      <x:c r="O2080" s="26" t="b">
        <x:v>1</x:v>
      </x:c>
      <x:c r="P2080" s="25" t="str">
        <x:v>VIDEO_MEETING</x:v>
      </x:c>
      <x:c r="Q2080" s="25" t="str">
        <x:v>DERIVED_ANALYTICS</x:v>
      </x:c>
      <x:c r="R2080" s="30" t="n">
        <x:v>0.014277</x:v>
      </x:c>
      <x:c r="S2080" s="25" t="str">
        <x:v>R02</x:v>
      </x:c>
      <x:c r="T2080" s="25" t="n">
        <x:v>0</x:v>
      </x:c>
      <x:c r="U2080" s="25" t="n">
        <x:v>1</x:v>
      </x:c>
      <x:c r="V2080" s="25" t="str">
        <x:v>2027-07-09</x:v>
      </x:c>
      <x:c r="W2080" s="25" t="str">
        <x:v>NONE</x:v>
      </x:c>
      <x:c r="X2080" s="26" t="b">
        <x:v>1</x:v>
      </x:c>
      <x:c r="Y2080" s="26" t="b">
        <x:v>1</x:v>
      </x:c>
      <x:c r="Z2080" s="25" t="str">
        <x:v>CONTROLLED_SYNTHETIC</x:v>
      </x:c>
      <x:c r="AA2080" s="28" t="n">
        <x:v>15227124.31</x:v>
      </x:c>
      <x:c r="AB2080" s="28" t="n">
        <x:v>14695897.79</x:v>
      </x:c>
      <x:c r="AC2080" s="28" t="n">
        <x:v>282112.52</x:v>
      </x:c>
      <x:c r="AD2080" s="28" t="n">
        <x:v>22929018.81</x:v>
      </x:c>
      <x:c r="AE2080" s="28" t="n">
        <x:v>0</x:v>
      </x:c>
      <x:c r="AF2080" s="28" t="n">
        <x:v>0</x:v>
      </x:c>
      <x:c r="AG2080" s="28" t="n">
        <x:v>0</x:v>
      </x:c>
      <x:c r="AH2080" s="28" t="n">
        <x:v>432592.245</x:v>
      </x:c>
      <x:c r="AI2080" s="28" t="n">
        <x:v>1368664.713333</x:v>
      </x:c>
      <x:c r="AJ2080" s="25" t="n">
        <x:v>749</x:v>
      </x:c>
      <x:c r="AK2080" s="25" t="n">
        <x:v>2</x:v>
      </x:c>
      <x:c r="AL2080" s="28" t="n">
        <x:v>45246889</x:v>
      </x:c>
      <x:c r="AM2080" s="28" t="n">
        <x:v>424139.01</x:v>
      </x:c>
      <x:c r="AN2080" s="25" t="str">
        <x:v>BUSINESS_CREDIT_CARD|PAYROLL_SERVICES</x:v>
      </x:c>
      <x:c r="AO2080" s="25" t="str">
        <x:v>2025-12-09</x:v>
      </x:c>
      <x:c r="AP2080" s="25" t="n">
        <x:v>1</x:v>
      </x:c>
      <x:c r="AQ2080" s="25" t="n">
        <x:v>254</x:v>
      </x:c>
      <x:c r="AR2080" s="25" t="n">
        <x:v>61</x:v>
      </x:c>
      <x:c r="AS2080" s="30" t="n">
        <x:v>1</x:v>
      </x:c>
      <x:c r="AT2080" s="25" t="n">
        <x:v>0</x:v>
      </x:c>
    </x:row>
    <x:row r="2081">
      <x:c r="A2081" s="25" t="str">
        <x:v>SME002077</x:v>
      </x:c>
      <x:c r="B2081" s="25" t="str">
        <x:v>Synthetic SME 002077</x:v>
      </x:c>
      <x:c r="C2081" s="25" t="str">
        <x:v>RM036</x:v>
      </x:c>
      <x:c r="D2081" s="25" t="str">
        <x:v>Marmara</x:v>
      </x:c>
      <x:c r="E2081" s="25" t="str">
        <x:v>Wholesale Trade</x:v>
      </x:c>
      <x:c r="F2081" s="25" t="str">
        <x:v>MICRO</x:v>
      </x:c>
      <x:c r="G2081" s="25" t="str">
        <x:v>SOLE_PROPRIETOR</x:v>
      </x:c>
      <x:c r="H2081" s="25" t="str">
        <x:v>2021-05-31</x:v>
      </x:c>
      <x:c r="I2081" s="25" t="n">
        <x:v>62</x:v>
      </x:c>
      <x:c r="J2081" s="28" t="n">
        <x:v>16985674.54</x:v>
      </x:c>
      <x:c r="K2081" s="25" t="n">
        <x:v>4</x:v>
      </x:c>
      <x:c r="L2081" s="26" t="b">
        <x:v>0</x:v>
      </x:c>
      <x:c r="M2081" s="26" t="b">
        <x:v>0</x:v>
      </x:c>
      <x:c r="N2081" s="25" t="n">
        <x:v>94.92</x:v>
      </x:c>
      <x:c r="O2081" s="26" t="b">
        <x:v>1</x:v>
      </x:c>
      <x:c r="P2081" s="25" t="str">
        <x:v>VIDEO_MEETING</x:v>
      </x:c>
      <x:c r="Q2081" s="25" t="str">
        <x:v>DERIVED_ANALYTICS</x:v>
      </x:c>
      <x:c r="R2081" s="30" t="n">
        <x:v>0.056053</x:v>
      </x:c>
      <x:c r="S2081" s="25" t="str">
        <x:v>R04</x:v>
      </x:c>
      <x:c r="T2081" s="25" t="n">
        <x:v>0</x:v>
      </x:c>
      <x:c r="U2081" s="25" t="n">
        <x:v>1</x:v>
      </x:c>
      <x:c r="V2081" s="25" t="str">
        <x:v>2026-11-07</x:v>
      </x:c>
      <x:c r="W2081" s="25" t="str">
        <x:v>NONE</x:v>
      </x:c>
      <x:c r="X2081" s="26" t="b">
        <x:v>1</x:v>
      </x:c>
      <x:c r="Y2081" s="26" t="b">
        <x:v>0</x:v>
      </x:c>
      <x:c r="Z2081" s="25" t="str">
        <x:v>CONTROLLED_SYNTHETIC</x:v>
      </x:c>
      <x:c r="AA2081" s="28" t="n">
        <x:v>8860266.18</x:v>
      </x:c>
      <x:c r="AB2081" s="28" t="n">
        <x:v>7538426.52</x:v>
      </x:c>
      <x:c r="AC2081" s="28" t="n">
        <x:v>248437.61</x:v>
      </x:c>
      <x:c r="AD2081" s="28" t="n">
        <x:v>774700.81</x:v>
      </x:c>
      <x:c r="AE2081" s="28" t="n">
        <x:v>0</x:v>
      </x:c>
      <x:c r="AF2081" s="28" t="n">
        <x:v>0</x:v>
      </x:c>
      <x:c r="AG2081" s="28" t="n">
        <x:v>0</x:v>
      </x:c>
      <x:c r="AH2081" s="28" t="n">
        <x:v>250241.078333</x:v>
      </x:c>
      <x:c r="AI2081" s="28" t="n">
        <x:v>855634.595</x:v>
      </x:c>
      <x:c r="AJ2081" s="25" t="n">
        <x:v>930</x:v>
      </x:c>
      <x:c r="AK2081" s="25" t="n">
        <x:v>2</x:v>
      </x:c>
      <x:c r="AL2081" s="28" t="n">
        <x:v>12498881.43</x:v>
      </x:c>
      <x:c r="AM2081" s="28" t="n">
        <x:v>522481.3</x:v>
      </x:c>
      <x:c r="AN2081" s="25" t="str">
        <x:v>BUSINESS_CREDIT_CARD|CASH_MANAGEMENT</x:v>
      </x:c>
      <x:c r="AO2081" s="25" t="str">
        <x:v>2026-07-08</x:v>
      </x:c>
      <x:c r="AP2081" s="25" t="n">
        <x:v>5</x:v>
      </x:c>
      <x:c r="AQ2081" s="25" t="n">
        <x:v>43</x:v>
      </x:c>
      <x:c r="AR2081" s="25" t="n">
        <x:v>48.37</x:v>
      </x:c>
      <x:c r="AS2081" s="30" t="n">
        <x:v>1</x:v>
      </x:c>
      <x:c r="AT2081" s="25" t="n">
        <x:v>0</x:v>
      </x:c>
    </x:row>
    <x:row r="2082">
      <x:c r="A2082" s="25" t="str">
        <x:v>SME002078</x:v>
      </x:c>
      <x:c r="B2082" s="25" t="str">
        <x:v>Synthetic SME 002078</x:v>
      </x:c>
      <x:c r="C2082" s="25" t="str">
        <x:v>RM007</x:v>
      </x:c>
      <x:c r="D2082" s="25" t="str">
        <x:v>Central Anatolia</x:v>
      </x:c>
      <x:c r="E2082" s="25" t="str">
        <x:v>Professional Services</x:v>
      </x:c>
      <x:c r="F2082" s="25" t="str">
        <x:v>MICRO</x:v>
      </x:c>
      <x:c r="G2082" s="25" t="str">
        <x:v>LIMITED</x:v>
      </x:c>
      <x:c r="H2082" s="25" t="str">
        <x:v>2016-01-01</x:v>
      </x:c>
      <x:c r="I2082" s="25" t="n">
        <x:v>127</x:v>
      </x:c>
      <x:c r="J2082" s="28" t="n">
        <x:v>26036082.97</x:v>
      </x:c>
      <x:c r="K2082" s="25" t="n">
        <x:v>3</x:v>
      </x:c>
      <x:c r="L2082" s="26" t="b">
        <x:v>0</x:v>
      </x:c>
      <x:c r="M2082" s="26" t="b">
        <x:v>0</x:v>
      </x:c>
      <x:c r="N2082" s="25" t="n">
        <x:v>88.98</x:v>
      </x:c>
      <x:c r="O2082" s="26" t="b">
        <x:v>1</x:v>
      </x:c>
      <x:c r="P2082" s="25" t="str">
        <x:v>BRANCH</x:v>
      </x:c>
      <x:c r="Q2082" s="25" t="str">
        <x:v>DERIVED_ANALYTICS</x:v>
      </x:c>
      <x:c r="R2082" s="30" t="n">
        <x:v>0.040683</x:v>
      </x:c>
      <x:c r="S2082" s="25" t="str">
        <x:v>R03</x:v>
      </x:c>
      <x:c r="T2082" s="25" t="n">
        <x:v>0</x:v>
      </x:c>
      <x:c r="U2082" s="25" t="n">
        <x:v>1</x:v>
      </x:c>
      <x:c r="V2082" s="25" t="str">
        <x:v>2026-03-29</x:v>
      </x:c>
      <x:c r="W2082" s="25" t="str">
        <x:v>NONE</x:v>
      </x:c>
      <x:c r="X2082" s="26" t="b">
        <x:v>1</x:v>
      </x:c>
      <x:c r="Y2082" s="26" t="b">
        <x:v>1</x:v>
      </x:c>
      <x:c r="Z2082" s="25" t="str">
        <x:v>CONTROLLED_SYNTHETIC</x:v>
      </x:c>
      <x:c r="AA2082" s="28" t="n">
        <x:v>14408149.9</x:v>
      </x:c>
      <x:c r="AB2082" s="28" t="n">
        <x:v>13187689.23</x:v>
      </x:c>
      <x:c r="AC2082" s="28" t="n">
        <x:v>730271.15</x:v>
      </x:c>
      <x:c r="AD2082" s="28" t="n">
        <x:v>675065.26</x:v>
      </x:c>
      <x:c r="AE2082" s="28" t="n">
        <x:v>0</x:v>
      </x:c>
      <x:c r="AF2082" s="28" t="n">
        <x:v>0</x:v>
      </x:c>
      <x:c r="AG2082" s="28" t="n">
        <x:v>0</x:v>
      </x:c>
      <x:c r="AH2082" s="28" t="n">
        <x:v>569950.226667</x:v>
      </x:c>
      <x:c r="AI2082" s="28" t="n">
        <x:v>1634200.446667</x:v>
      </x:c>
      <x:c r="AJ2082" s="25" t="n">
        <x:v>739</x:v>
      </x:c>
      <x:c r="AK2082" s="25" t="n">
        <x:v>2</x:v>
      </x:c>
      <x:c r="AL2082" s="28" t="n">
        <x:v>2012792.02</x:v>
      </x:c>
      <x:c r="AM2082" s="28" t="n">
        <x:v>63342.07</x:v>
      </x:c>
      <x:c r="AN2082" s="25" t="str">
        <x:v>BUSINESS_CREDIT_CARD|POS_MERCHANT_ACQUIRING</x:v>
      </x:c>
      <x:c r="AO2082" s="25" t="str">
        <x:v>2026-01-28</x:v>
      </x:c>
      <x:c r="AP2082" s="25" t="n">
        <x:v>3</x:v>
      </x:c>
      <x:c r="AQ2082" s="25" t="n">
        <x:v>204</x:v>
      </x:c>
      <x:c r="AR2082" s="25" t="n">
        <x:v>35.16</x:v>
      </x:c>
      <x:c r="AS2082" s="30" t="n">
        <x:v>0.220879</x:v>
      </x:c>
      <x:c r="AT2082" s="25" t="n">
        <x:v>144</x:v>
      </x:c>
    </x:row>
    <x:row r="2083">
      <x:c r="A2083" s="25" t="str">
        <x:v>SME002079</x:v>
      </x:c>
      <x:c r="B2083" s="25" t="str">
        <x:v>Synthetic SME 002079</x:v>
      </x:c>
      <x:c r="C2083" s="25" t="str">
        <x:v>RM015</x:v>
      </x:c>
      <x:c r="D2083" s="25" t="str">
        <x:v>Marmara</x:v>
      </x:c>
      <x:c r="E2083" s="25" t="str">
        <x:v>Healthcare</x:v>
      </x:c>
      <x:c r="F2083" s="25" t="str">
        <x:v>SMALL</x:v>
      </x:c>
      <x:c r="G2083" s="25" t="str">
        <x:v>LIMITED</x:v>
      </x:c>
      <x:c r="H2083" s="25" t="str">
        <x:v>2020-06-20</x:v>
      </x:c>
      <x:c r="I2083" s="25" t="n">
        <x:v>73</x:v>
      </x:c>
      <x:c r="J2083" s="28" t="n">
        <x:v>19571686.82</x:v>
      </x:c>
      <x:c r="K2083" s="25" t="n">
        <x:v>35</x:v>
      </x:c>
      <x:c r="L2083" s="26" t="b">
        <x:v>1</x:v>
      </x:c>
      <x:c r="M2083" s="26" t="b">
        <x:v>0</x:v>
      </x:c>
      <x:c r="N2083" s="25" t="n">
        <x:v>55.02</x:v>
      </x:c>
      <x:c r="O2083" s="26" t="b">
        <x:v>1</x:v>
      </x:c>
      <x:c r="P2083" s="25" t="str">
        <x:v>VIDEO_MEETING</x:v>
      </x:c>
      <x:c r="Q2083" s="25" t="str">
        <x:v>DERIVED_ANALYTICS</x:v>
      </x:c>
      <x:c r="R2083" s="30" t="n">
        <x:v>0.032454</x:v>
      </x:c>
      <x:c r="S2083" s="25" t="str">
        <x:v>R03</x:v>
      </x:c>
      <x:c r="T2083" s="25" t="n">
        <x:v>60</x:v>
      </x:c>
      <x:c r="U2083" s="25" t="n">
        <x:v>2</x:v>
      </x:c>
      <x:c r="V2083" s="25" t="str">
        <x:v>2026-05-18</x:v>
      </x:c>
      <x:c r="W2083" s="25" t="str">
        <x:v>NONE</x:v>
      </x:c>
      <x:c r="X2083" s="26" t="b">
        <x:v>1</x:v>
      </x:c>
      <x:c r="Y2083" s="26" t="b">
        <x:v>1</x:v>
      </x:c>
      <x:c r="Z2083" s="25" t="str">
        <x:v>CONTROLLED_SYNTHETIC</x:v>
      </x:c>
      <x:c r="AA2083" s="28" t="n">
        <x:v>9650251.53</x:v>
      </x:c>
      <x:c r="AB2083" s="28" t="n">
        <x:v>8105283.45</x:v>
      </x:c>
      <x:c r="AC2083" s="28" t="n">
        <x:v>5097554.37</x:v>
      </x:c>
      <x:c r="AD2083" s="28" t="n">
        <x:v>6856215.05</x:v>
      </x:c>
      <x:c r="AE2083" s="28" t="n">
        <x:v>2181947.49</x:v>
      </x:c>
      <x:c r="AF2083" s="28" t="n">
        <x:v>0</x:v>
      </x:c>
      <x:c r="AG2083" s="28" t="n">
        <x:v>1439943.48</x:v>
      </x:c>
      <x:c r="AH2083" s="28" t="n">
        <x:v>360197.616667</x:v>
      </x:c>
      <x:c r="AI2083" s="28" t="n">
        <x:v>912354.796667</x:v>
      </x:c>
      <x:c r="AJ2083" s="25" t="n">
        <x:v>577</x:v>
      </x:c>
      <x:c r="AK2083" s="25" t="n">
        <x:v>2</x:v>
      </x:c>
      <x:c r="AL2083" s="28" t="n">
        <x:v>28158103.04</x:v>
      </x:c>
      <x:c r="AM2083" s="28" t="n">
        <x:v>577463.76</x:v>
      </x:c>
      <x:c r="AN2083" s="25" t="str">
        <x:v>PAYROLL_SERVICES|POS_MERCHANT_ACQUIRING</x:v>
      </x:c>
      <x:c r="AO2083" s="25" t="str">
        <x:v>2026-07-25</x:v>
      </x:c>
      <x:c r="AP2083" s="25" t="n">
        <x:v>3</x:v>
      </x:c>
      <x:c r="AQ2083" s="25" t="n">
        <x:v>26</x:v>
      </x:c>
      <x:c r="AR2083" s="25" t="n">
        <x:v>58.38</x:v>
      </x:c>
      <x:c r="AS2083" s="30" t="n">
        <x:v>1</x:v>
      </x:c>
      <x:c r="AT2083" s="25" t="n">
        <x:v>94</x:v>
      </x:c>
    </x:row>
    <x:row r="2084">
      <x:c r="A2084" s="25" t="str">
        <x:v>SME002080</x:v>
      </x:c>
      <x:c r="B2084" s="25" t="str">
        <x:v>Synthetic SME 002080</x:v>
      </x:c>
      <x:c r="C2084" s="25" t="str">
        <x:v>RM040</x:v>
      </x:c>
      <x:c r="D2084" s="25" t="str">
        <x:v>Black Sea</x:v>
      </x:c>
      <x:c r="E2084" s="25" t="str">
        <x:v>Professional Services</x:v>
      </x:c>
      <x:c r="F2084" s="25" t="str">
        <x:v>SMALL</x:v>
      </x:c>
      <x:c r="G2084" s="25" t="str">
        <x:v>LIMITED</x:v>
      </x:c>
      <x:c r="H2084" s="25" t="str">
        <x:v>2021-09-09</x:v>
      </x:c>
      <x:c r="I2084" s="25" t="n">
        <x:v>59</x:v>
      </x:c>
      <x:c r="J2084" s="28" t="n">
        <x:v>39267570.9</x:v>
      </x:c>
      <x:c r="K2084" s="25" t="n">
        <x:v>10</x:v>
      </x:c>
      <x:c r="L2084" s="26" t="b">
        <x:v>0</x:v>
      </x:c>
      <x:c r="M2084" s="26" t="b">
        <x:v>0</x:v>
      </x:c>
      <x:c r="N2084" s="25" t="n">
        <x:v>59.48</x:v>
      </x:c>
      <x:c r="O2084" s="26" t="b">
        <x:v>1</x:v>
      </x:c>
      <x:c r="P2084" s="25" t="str">
        <x:v>BRANCH</x:v>
      </x:c>
      <x:c r="Q2084" s="25" t="str">
        <x:v>DERIVED_ANALYTICS</x:v>
      </x:c>
      <x:c r="R2084" s="30" t="n">
        <x:v>0.06281</x:v>
      </x:c>
      <x:c r="S2084" s="25" t="str">
        <x:v>R04</x:v>
      </x:c>
      <x:c r="T2084" s="25" t="n">
        <x:v>0</x:v>
      </x:c>
      <x:c r="U2084" s="25" t="n">
        <x:v>1</x:v>
      </x:c>
      <x:c r="V2084" s="25" t="str">
        <x:v>2026-06-17</x:v>
      </x:c>
      <x:c r="W2084" s="25" t="str">
        <x:v>LOW</x:v>
      </x:c>
      <x:c r="X2084" s="26" t="b">
        <x:v>1</x:v>
      </x:c>
      <x:c r="Y2084" s="26" t="b">
        <x:v>1</x:v>
      </x:c>
      <x:c r="Z2084" s="25" t="str">
        <x:v>CONTROLLED_SYNTHETIC</x:v>
      </x:c>
      <x:c r="AA2084" s="28" t="n">
        <x:v>20784980.8</x:v>
      </x:c>
      <x:c r="AB2084" s="28" t="n">
        <x:v>17711494.67</x:v>
      </x:c>
      <x:c r="AC2084" s="28" t="n">
        <x:v>1098277.04</x:v>
      </x:c>
      <x:c r="AD2084" s="28" t="n">
        <x:v>2206277.6</x:v>
      </x:c>
      <x:c r="AE2084" s="28" t="n">
        <x:v>0</x:v>
      </x:c>
      <x:c r="AF2084" s="28" t="n">
        <x:v>0</x:v>
      </x:c>
      <x:c r="AG2084" s="28" t="n">
        <x:v>0</x:v>
      </x:c>
      <x:c r="AH2084" s="28" t="n">
        <x:v>913357.56</x:v>
      </x:c>
      <x:c r="AI2084" s="28" t="n">
        <x:v>2223534.166667</x:v>
      </x:c>
      <x:c r="AJ2084" s="25" t="n">
        <x:v>645</x:v>
      </x:c>
      <x:c r="AK2084" s="25" t="n">
        <x:v>3</x:v>
      </x:c>
      <x:c r="AL2084" s="28" t="n">
        <x:v>38933606.43</x:v>
      </x:c>
      <x:c r="AM2084" s="28" t="n">
        <x:v>1624943.4</x:v>
      </x:c>
      <x:c r="AN2084" s="25" t="str">
        <x:v>CASH_MANAGEMENT|POS_MERCHANT_ACQUIRING|TERM_DEPOSIT</x:v>
      </x:c>
      <x:c r="AO2084" s="25" t="str">
        <x:v>2026-08-08</x:v>
      </x:c>
      <x:c r="AP2084" s="25" t="n">
        <x:v>3</x:v>
      </x:c>
      <x:c r="AQ2084" s="25" t="n">
        <x:v>12</x:v>
      </x:c>
      <x:c r="AR2084" s="25" t="n">
        <x:v>61.31</x:v>
      </x:c>
      <x:c r="AS2084" s="30" t="n">
        <x:v>1</x:v>
      </x:c>
      <x:c r="AT2084" s="25" t="n">
        <x:v>64</x:v>
      </x:c>
    </x:row>
    <x:row r="2085">
      <x:c r="A2085" s="25" t="str">
        <x:v>SME002081</x:v>
      </x:c>
      <x:c r="B2085" s="25" t="str">
        <x:v>Synthetic SME 002081</x:v>
      </x:c>
      <x:c r="C2085" s="25" t="str">
        <x:v>RM039</x:v>
      </x:c>
      <x:c r="D2085" s="25" t="str">
        <x:v>Eastern</x:v>
      </x:c>
      <x:c r="E2085" s="25" t="str">
        <x:v>Construction</x:v>
      </x:c>
      <x:c r="F2085" s="25" t="str">
        <x:v>MICRO</x:v>
      </x:c>
      <x:c r="G2085" s="25" t="str">
        <x:v>LIMITED</x:v>
      </x:c>
      <x:c r="H2085" s="25" t="str">
        <x:v>2022-12-05</x:v>
      </x:c>
      <x:c r="I2085" s="25" t="n">
        <x:v>44</x:v>
      </x:c>
      <x:c r="J2085" s="28" t="n">
        <x:v>24495014.22</x:v>
      </x:c>
      <x:c r="K2085" s="25" t="n">
        <x:v>6</x:v>
      </x:c>
      <x:c r="L2085" s="26" t="b">
        <x:v>1</x:v>
      </x:c>
      <x:c r="M2085" s="26" t="b">
        <x:v>0</x:v>
      </x:c>
      <x:c r="N2085" s="25" t="n">
        <x:v>45.17</x:v>
      </x:c>
      <x:c r="O2085" s="26" t="b">
        <x:v>1</x:v>
      </x:c>
      <x:c r="P2085" s="25" t="str">
        <x:v>VIDEO_MEETING</x:v>
      </x:c>
      <x:c r="Q2085" s="25" t="str">
        <x:v>DERIVED_ANALYTICS</x:v>
      </x:c>
      <x:c r="R2085" s="30" t="n">
        <x:v>0.107265</x:v>
      </x:c>
      <x:c r="S2085" s="25" t="str">
        <x:v>R06</x:v>
      </x:c>
      <x:c r="T2085" s="25" t="n">
        <x:v>60</x:v>
      </x:c>
      <x:c r="U2085" s="25" t="n">
        <x:v>2</x:v>
      </x:c>
      <x:c r="V2085" s="25" t="str">
        <x:v>2027-01-09</x:v>
      </x:c>
      <x:c r="W2085" s="25" t="str">
        <x:v>NONE</x:v>
      </x:c>
      <x:c r="X2085" s="26" t="b">
        <x:v>0</x:v>
      </x:c>
      <x:c r="Y2085" s="26" t="b">
        <x:v>1</x:v>
      </x:c>
      <x:c r="Z2085" s="25" t="str">
        <x:v>CONTROLLED_SYNTHETIC</x:v>
      </x:c>
      <x:c r="AA2085" s="28" t="n">
        <x:v>12098330.71</x:v>
      </x:c>
      <x:c r="AB2085" s="28" t="n">
        <x:v>10101631.56</x:v>
      </x:c>
      <x:c r="AC2085" s="28" t="n">
        <x:v>576017.41</x:v>
      </x:c>
      <x:c r="AD2085" s="28" t="n">
        <x:v>1221121.92</x:v>
      </x:c>
      <x:c r="AE2085" s="28" t="n">
        <x:v>2040287.18</x:v>
      </x:c>
      <x:c r="AF2085" s="28" t="n">
        <x:v>0</x:v>
      </x:c>
      <x:c r="AG2085" s="28" t="n">
        <x:v>1060155.61</x:v>
      </x:c>
      <x:c r="AH2085" s="28" t="n">
        <x:v>431326.491667</x:v>
      </x:c>
      <x:c r="AI2085" s="28" t="n">
        <x:v>959848.058333</x:v>
      </x:c>
      <x:c r="AJ2085" s="25" t="n">
        <x:v>425</x:v>
      </x:c>
      <x:c r="AK2085" s="25" t="n">
        <x:v>2</x:v>
      </x:c>
      <x:c r="AL2085" s="28" t="n">
        <x:v>24978759.89</x:v>
      </x:c>
      <x:c r="AM2085" s="28" t="n">
        <x:v>755902.16</x:v>
      </x:c>
      <x:c r="AN2085" s="25" t="str">
        <x:v>CASH_MANAGEMENT|WORKING_CAPITAL_LOAN</x:v>
      </x:c>
      <x:c r="AO2085" s="25" t="str">
        <x:v>2026-08-10</x:v>
      </x:c>
      <x:c r="AP2085" s="25" t="n">
        <x:v>6</x:v>
      </x:c>
      <x:c r="AQ2085" s="25" t="n">
        <x:v>10</x:v>
      </x:c>
      <x:c r="AR2085" s="25" t="n">
        <x:v>51.48</x:v>
      </x:c>
      <x:c r="AS2085" s="30" t="n">
        <x:v>1</x:v>
      </x:c>
      <x:c r="AT2085" s="25" t="n">
        <x:v>0</x:v>
      </x:c>
    </x:row>
    <x:row r="2086">
      <x:c r="A2086" s="25" t="str">
        <x:v>SME002082</x:v>
      </x:c>
      <x:c r="B2086" s="25" t="str">
        <x:v>Synthetic SME 002082</x:v>
      </x:c>
      <x:c r="C2086" s="25" t="str">
        <x:v>RM021</x:v>
      </x:c>
      <x:c r="D2086" s="25" t="str">
        <x:v>Marmara</x:v>
      </x:c>
      <x:c r="E2086" s="25" t="str">
        <x:v>Professional Services</x:v>
      </x:c>
      <x:c r="F2086" s="25" t="str">
        <x:v>MICRO</x:v>
      </x:c>
      <x:c r="G2086" s="25" t="str">
        <x:v>JOINT_STOCK</x:v>
      </x:c>
      <x:c r="H2086" s="25" t="str">
        <x:v>2016-04-04</x:v>
      </x:c>
      <x:c r="I2086" s="25" t="n">
        <x:v>124</x:v>
      </x:c>
      <x:c r="J2086" s="28" t="n">
        <x:v>4524462.55</x:v>
      </x:c>
      <x:c r="K2086" s="25" t="n">
        <x:v>6</x:v>
      </x:c>
      <x:c r="L2086" s="26" t="b">
        <x:v>0</x:v>
      </x:c>
      <x:c r="M2086" s="26" t="b">
        <x:v>0</x:v>
      </x:c>
      <x:c r="N2086" s="25" t="n">
        <x:v>82.39</x:v>
      </x:c>
      <x:c r="O2086" s="26" t="b">
        <x:v>0</x:v>
      </x:c>
      <x:c r="P2086" s="25" t="str">
        <x:v>VIDEO_MEETING</x:v>
      </x:c>
      <x:c r="Q2086" s="25" t="str">
        <x:v>DERIVED_ANALYTICS</x:v>
      </x:c>
      <x:c r="R2086" s="30" t="n">
        <x:v>0.049788</x:v>
      </x:c>
      <x:c r="S2086" s="25" t="str">
        <x:v>R04</x:v>
      </x:c>
      <x:c r="T2086" s="25" t="n">
        <x:v>0</x:v>
      </x:c>
      <x:c r="U2086" s="25" t="n">
        <x:v>1</x:v>
      </x:c>
      <x:c r="V2086" s="25" t="str">
        <x:v>2026-07-11</x:v>
      </x:c>
      <x:c r="W2086" s="25" t="str">
        <x:v>NONE</x:v>
      </x:c>
      <x:c r="X2086" s="26" t="b">
        <x:v>1</x:v>
      </x:c>
      <x:c r="Y2086" s="26" t="b">
        <x:v>1</x:v>
      </x:c>
      <x:c r="Z2086" s="25" t="str">
        <x:v>CONTROLLED_SYNTHETIC</x:v>
      </x:c>
      <x:c r="AA2086" s="28" t="n">
        <x:v>2617128.59</x:v>
      </x:c>
      <x:c r="AB2086" s="28" t="n">
        <x:v>2371208.97</x:v>
      </x:c>
      <x:c r="AC2086" s="28" t="n">
        <x:v>197327.85</x:v>
      </x:c>
      <x:c r="AD2086" s="28" t="n">
        <x:v>1195600.83</x:v>
      </x:c>
      <x:c r="AE2086" s="28" t="n">
        <x:v>0</x:v>
      </x:c>
      <x:c r="AF2086" s="28" t="n">
        <x:v>0</x:v>
      </x:c>
      <x:c r="AG2086" s="28" t="n">
        <x:v>0</x:v>
      </x:c>
      <x:c r="AH2086" s="28" t="n">
        <x:v>103159.14</x:v>
      </x:c>
      <x:c r="AI2086" s="28" t="n">
        <x:v>235130.065</x:v>
      </x:c>
      <x:c r="AJ2086" s="25" t="n">
        <x:v>847</x:v>
      </x:c>
      <x:c r="AK2086" s="25" t="n">
        <x:v>4</x:v>
      </x:c>
      <x:c r="AL2086" s="28" t="n">
        <x:v>3043916.21</x:v>
      </x:c>
      <x:c r="AM2086" s="28" t="n">
        <x:v>30709</x:v>
      </x:c>
      <x:c r="AN2086" s="25" t="str">
        <x:v>BUSINESS_CREDIT_CARD|PAYROLL_SERVICES|TERM_DEPOSIT|WORKING_CAPITAL_LOAN</x:v>
      </x:c>
      <x:c r="AO2086" s="25" t="str">
        <x:v>2026-06-03</x:v>
      </x:c>
      <x:c r="AP2086" s="25" t="n">
        <x:v>4</x:v>
      </x:c>
      <x:c r="AQ2086" s="25" t="n">
        <x:v>78</x:v>
      </x:c>
      <x:c r="AR2086" s="25" t="n">
        <x:v>64.84</x:v>
      </x:c>
      <x:c r="AS2086" s="30" t="n">
        <x:v>1</x:v>
      </x:c>
      <x:c r="AT2086" s="25" t="n">
        <x:v>40</x:v>
      </x:c>
    </x:row>
    <x:row r="2087">
      <x:c r="A2087" s="25" t="str">
        <x:v>SME002083</x:v>
      </x:c>
      <x:c r="B2087" s="25" t="str">
        <x:v>Synthetic SME 002083</x:v>
      </x:c>
      <x:c r="C2087" s="25" t="str">
        <x:v>RM045</x:v>
      </x:c>
      <x:c r="D2087" s="25" t="str">
        <x:v>Aegean</x:v>
      </x:c>
      <x:c r="E2087" s="25" t="str">
        <x:v>Wholesale Trade</x:v>
      </x:c>
      <x:c r="F2087" s="25" t="str">
        <x:v>SMALL</x:v>
      </x:c>
      <x:c r="G2087" s="25" t="str">
        <x:v>SOLE_PROPRIETOR</x:v>
      </x:c>
      <x:c r="H2087" s="25" t="str">
        <x:v>2018-12-06</x:v>
      </x:c>
      <x:c r="I2087" s="25" t="n">
        <x:v>92</x:v>
      </x:c>
      <x:c r="J2087" s="28" t="n">
        <x:v>25199557.94</x:v>
      </x:c>
      <x:c r="K2087" s="25" t="n">
        <x:v>17</x:v>
      </x:c>
      <x:c r="L2087" s="26" t="b">
        <x:v>0</x:v>
      </x:c>
      <x:c r="M2087" s="26" t="b">
        <x:v>0</x:v>
      </x:c>
      <x:c r="N2087" s="25" t="n">
        <x:v>46.75</x:v>
      </x:c>
      <x:c r="O2087" s="26" t="b">
        <x:v>1</x:v>
      </x:c>
      <x:c r="P2087" s="25" t="str">
        <x:v>RM_CALL</x:v>
      </x:c>
      <x:c r="Q2087" s="25" t="str">
        <x:v>DERIVED_ANALYTICS</x:v>
      </x:c>
      <x:c r="R2087" s="30" t="n">
        <x:v>0.046223</x:v>
      </x:c>
      <x:c r="S2087" s="25" t="str">
        <x:v>R04</x:v>
      </x:c>
      <x:c r="T2087" s="25" t="n">
        <x:v>15</x:v>
      </x:c>
      <x:c r="U2087" s="25" t="n">
        <x:v>1</x:v>
      </x:c>
      <x:c r="V2087" s="25" t="str">
        <x:v>2026-10-07</x:v>
      </x:c>
      <x:c r="W2087" s="25" t="str">
        <x:v>NONE</x:v>
      </x:c>
      <x:c r="X2087" s="26" t="b">
        <x:v>1</x:v>
      </x:c>
      <x:c r="Y2087" s="26" t="b">
        <x:v>1</x:v>
      </x:c>
      <x:c r="Z2087" s="25" t="str">
        <x:v>CONTROLLED_SYNTHETIC</x:v>
      </x:c>
      <x:c r="AA2087" s="28" t="n">
        <x:v>13847370.12</x:v>
      </x:c>
      <x:c r="AB2087" s="28" t="n">
        <x:v>12905733.48</x:v>
      </x:c>
      <x:c r="AC2087" s="28" t="n">
        <x:v>468946.47</x:v>
      </x:c>
      <x:c r="AD2087" s="28" t="n">
        <x:v>4284107.06</x:v>
      </x:c>
      <x:c r="AE2087" s="28" t="n">
        <x:v>0</x:v>
      </x:c>
      <x:c r="AF2087" s="28" t="n">
        <x:v>0</x:v>
      </x:c>
      <x:c r="AG2087" s="28" t="n">
        <x:v>0</x:v>
      </x:c>
      <x:c r="AH2087" s="28" t="n">
        <x:v>480018.248333</x:v>
      </x:c>
      <x:c r="AI2087" s="28" t="n">
        <x:v>1266751.405</x:v>
      </x:c>
      <x:c r="AJ2087" s="25" t="n">
        <x:v>407</x:v>
      </x:c>
      <x:c r="AK2087" s="25" t="n">
        <x:v>3</x:v>
      </x:c>
      <x:c r="AL2087" s="28" t="n">
        <x:v>26154394</x:v>
      </x:c>
      <x:c r="AM2087" s="28" t="n">
        <x:v>1153218.65</x:v>
      </x:c>
      <x:c r="AN2087" s="25" t="str">
        <x:v>CASH_MANAGEMENT|FX_RISK_MANAGEMENT|TRADE_FINANCE</x:v>
      </x:c>
      <x:c r="AO2087" s="25" t="str">
        <x:v>2026-08-01</x:v>
      </x:c>
      <x:c r="AP2087" s="25" t="n">
        <x:v>5</x:v>
      </x:c>
      <x:c r="AQ2087" s="25" t="n">
        <x:v>19</x:v>
      </x:c>
      <x:c r="AR2087" s="25" t="n">
        <x:v>67.5</x:v>
      </x:c>
      <x:c r="AS2087" s="30" t="n">
        <x:v>1</x:v>
      </x:c>
      <x:c r="AT2087" s="25" t="n">
        <x:v>0</x:v>
      </x:c>
    </x:row>
    <x:row r="2088">
      <x:c r="A2088" s="25" t="str">
        <x:v>SME002084</x:v>
      </x:c>
      <x:c r="B2088" s="25" t="str">
        <x:v>Synthetic SME 002084</x:v>
      </x:c>
      <x:c r="C2088" s="25" t="str">
        <x:v>RM046</x:v>
      </x:c>
      <x:c r="D2088" s="25" t="str">
        <x:v>Mediterranean</x:v>
      </x:c>
      <x:c r="E2088" s="25" t="str">
        <x:v>Manufacturing</x:v>
      </x:c>
      <x:c r="F2088" s="25" t="str">
        <x:v>MEDIUM</x:v>
      </x:c>
      <x:c r="G2088" s="25" t="str">
        <x:v>SOLE_PROPRIETOR</x:v>
      </x:c>
      <x:c r="H2088" s="25" t="str">
        <x:v>2023-07-31</x:v>
      </x:c>
      <x:c r="I2088" s="25" t="n">
        <x:v>36</x:v>
      </x:c>
      <x:c r="J2088" s="28" t="n">
        <x:v>11428318.29</x:v>
      </x:c>
      <x:c r="K2088" s="25" t="n">
        <x:v>217</x:v>
      </x:c>
      <x:c r="L2088" s="26" t="b">
        <x:v>0</x:v>
      </x:c>
      <x:c r="M2088" s="26" t="b">
        <x:v>1</x:v>
      </x:c>
      <x:c r="N2088" s="25" t="n">
        <x:v>82.74</x:v>
      </x:c>
      <x:c r="O2088" s="26" t="b">
        <x:v>1</x:v>
      </x:c>
      <x:c r="P2088" s="25" t="str">
        <x:v>RM_CALL</x:v>
      </x:c>
      <x:c r="Q2088" s="25" t="str">
        <x:v>DERIVED_ANALYTICS</x:v>
      </x:c>
      <x:c r="R2088" s="30" t="n">
        <x:v>0.036457</x:v>
      </x:c>
      <x:c r="S2088" s="25" t="str">
        <x:v>R03</x:v>
      </x:c>
      <x:c r="T2088" s="25" t="n">
        <x:v>0</x:v>
      </x:c>
      <x:c r="U2088" s="25" t="n">
        <x:v>1</x:v>
      </x:c>
      <x:c r="V2088" s="25" t="str">
        <x:v>2027-03-22</x:v>
      </x:c>
      <x:c r="W2088" s="25" t="str">
        <x:v>NONE</x:v>
      </x:c>
      <x:c r="X2088" s="26" t="b">
        <x:v>1</x:v>
      </x:c>
      <x:c r="Y2088" s="26" t="b">
        <x:v>1</x:v>
      </x:c>
      <x:c r="Z2088" s="25" t="str">
        <x:v>CONTROLLED_SYNTHETIC</x:v>
      </x:c>
      <x:c r="AA2088" s="28" t="n">
        <x:v>6136406.34</x:v>
      </x:c>
      <x:c r="AB2088" s="28" t="n">
        <x:v>5457911.18</x:v>
      </x:c>
      <x:c r="AC2088" s="28" t="n">
        <x:v>299286.93</x:v>
      </x:c>
      <x:c r="AD2088" s="28" t="n">
        <x:v>49644890.34</x:v>
      </x:c>
      <x:c r="AE2088" s="28" t="n">
        <x:v>0</x:v>
      </x:c>
      <x:c r="AF2088" s="28" t="n">
        <x:v>1479245.09</x:v>
      </x:c>
      <x:c r="AG2088" s="28" t="n">
        <x:v>905092.35</x:v>
      </x:c>
      <x:c r="AH2088" s="28" t="n">
        <x:v>238466.593333</x:v>
      </x:c>
      <x:c r="AI2088" s="28" t="n">
        <x:v>668266.1</x:v>
      </x:c>
      <x:c r="AJ2088" s="25" t="n">
        <x:v>793</x:v>
      </x:c>
      <x:c r="AK2088" s="25" t="n">
        <x:v>2</x:v>
      </x:c>
      <x:c r="AL2088" s="28" t="n">
        <x:v>4036318.74</x:v>
      </x:c>
      <x:c r="AM2088" s="28" t="n">
        <x:v>71507.91</x:v>
      </x:c>
      <x:c r="AN2088" s="25" t="str">
        <x:v>FX_RISK_MANAGEMENT|WORKING_CAPITAL_LOAN</x:v>
      </x:c>
      <x:c r="AO2088" s="25" t="str">
        <x:v>2025-09-24</x:v>
      </x:c>
      <x:c r="AP2088" s="25" t="n">
        <x:v>1</x:v>
      </x:c>
      <x:c r="AQ2088" s="25" t="n">
        <x:v>330</x:v>
      </x:c>
      <x:c r="AR2088" s="25" t="n">
        <x:v>31.46</x:v>
      </x:c>
      <x:c r="AS2088" s="30" t="n">
        <x:v>1</x:v>
      </x:c>
      <x:c r="AT2088" s="25" t="n">
        <x:v>0</x:v>
      </x:c>
    </x:row>
    <x:row r="2089">
      <x:c r="A2089" s="25" t="str">
        <x:v>SME002085</x:v>
      </x:c>
      <x:c r="B2089" s="25" t="str">
        <x:v>Synthetic SME 002085</x:v>
      </x:c>
      <x:c r="C2089" s="25" t="str">
        <x:v>RM022</x:v>
      </x:c>
      <x:c r="D2089" s="25" t="str">
        <x:v>Central Anatolia</x:v>
      </x:c>
      <x:c r="E2089" s="25" t="str">
        <x:v>Agriculture</x:v>
      </x:c>
      <x:c r="F2089" s="25" t="str">
        <x:v>SMALL</x:v>
      </x:c>
      <x:c r="G2089" s="25" t="str">
        <x:v>LIMITED</x:v>
      </x:c>
      <x:c r="H2089" s="25" t="str">
        <x:v>2020-08-13</x:v>
      </x:c>
      <x:c r="I2089" s="25" t="n">
        <x:v>72</x:v>
      </x:c>
      <x:c r="J2089" s="28" t="n">
        <x:v>38009562.46</x:v>
      </x:c>
      <x:c r="K2089" s="25" t="n">
        <x:v>46</x:v>
      </x:c>
      <x:c r="L2089" s="26" t="b">
        <x:v>0</x:v>
      </x:c>
      <x:c r="M2089" s="26" t="b">
        <x:v>1</x:v>
      </x:c>
      <x:c r="N2089" s="25" t="n">
        <x:v>38.89</x:v>
      </x:c>
      <x:c r="O2089" s="26" t="b">
        <x:v>1</x:v>
      </x:c>
      <x:c r="P2089" s="25" t="str">
        <x:v>RM_CALL</x:v>
      </x:c>
      <x:c r="Q2089" s="25" t="str">
        <x:v>DERIVED_ANALYTICS</x:v>
      </x:c>
      <x:c r="R2089" s="30" t="n">
        <x:v>0.038493</x:v>
      </x:c>
      <x:c r="S2089" s="25" t="str">
        <x:v>R03</x:v>
      </x:c>
      <x:c r="T2089" s="25" t="n">
        <x:v>0</x:v>
      </x:c>
      <x:c r="U2089" s="25" t="n">
        <x:v>1</x:v>
      </x:c>
      <x:c r="V2089" s="25" t="str">
        <x:v>2026-03-02</x:v>
      </x:c>
      <x:c r="W2089" s="25" t="str">
        <x:v>NONE</x:v>
      </x:c>
      <x:c r="X2089" s="26" t="b">
        <x:v>1</x:v>
      </x:c>
      <x:c r="Y2089" s="26" t="b">
        <x:v>1</x:v>
      </x:c>
      <x:c r="Z2089" s="25" t="str">
        <x:v>CONTROLLED_SYNTHETIC</x:v>
      </x:c>
      <x:c r="AA2089" s="28" t="n">
        <x:v>18965459.66</x:v>
      </x:c>
      <x:c r="AB2089" s="28" t="n">
        <x:v>18145497.98</x:v>
      </x:c>
      <x:c r="AC2089" s="28" t="n">
        <x:v>638673.89</x:v>
      </x:c>
      <x:c r="AD2089" s="28" t="n">
        <x:v>10286055.14</x:v>
      </x:c>
      <x:c r="AE2089" s="28" t="n">
        <x:v>0</x:v>
      </x:c>
      <x:c r="AF2089" s="28" t="n">
        <x:v>5782981.26</x:v>
      </x:c>
      <x:c r="AG2089" s="28" t="n">
        <x:v>2841671.22</x:v>
      </x:c>
      <x:c r="AH2089" s="28" t="n">
        <x:v>729399.325</x:v>
      </x:c>
      <x:c r="AI2089" s="28" t="n">
        <x:v>1707048.876667</x:v>
      </x:c>
      <x:c r="AJ2089" s="25" t="n">
        <x:v>292</x:v>
      </x:c>
      <x:c r="AK2089" s="25" t="n">
        <x:v>1</x:v>
      </x:c>
      <x:c r="AL2089" s="28" t="n">
        <x:v>19804590.72</x:v>
      </x:c>
      <x:c r="AM2089" s="28" t="n">
        <x:v>390223.7</x:v>
      </x:c>
      <x:c r="AN2089" s="25" t="str">
        <x:v>PAYROLL_SERVICES</x:v>
      </x:c>
      <x:c r="AO2089" s="25" t="str">
        <x:v>2026-05-22</x:v>
      </x:c>
      <x:c r="AP2089" s="25" t="n">
        <x:v>4</x:v>
      </x:c>
      <x:c r="AQ2089" s="25" t="n">
        <x:v>90</x:v>
      </x:c>
      <x:c r="AR2089" s="25" t="n">
        <x:v>38.23</x:v>
      </x:c>
      <x:c r="AS2089" s="30" t="n">
        <x:v>1</x:v>
      </x:c>
      <x:c r="AT2089" s="25" t="n">
        <x:v>171</x:v>
      </x:c>
    </x:row>
    <x:row r="2090">
      <x:c r="A2090" s="25" t="str">
        <x:v>SME002086</x:v>
      </x:c>
      <x:c r="B2090" s="25" t="str">
        <x:v>Synthetic SME 002086</x:v>
      </x:c>
      <x:c r="C2090" s="25" t="str">
        <x:v>RM012</x:v>
      </x:c>
      <x:c r="D2090" s="25" t="str">
        <x:v>Central Anatolia</x:v>
      </x:c>
      <x:c r="E2090" s="25" t="str">
        <x:v>Construction</x:v>
      </x:c>
      <x:c r="F2090" s="25" t="str">
        <x:v>MICRO</x:v>
      </x:c>
      <x:c r="G2090" s="25" t="str">
        <x:v>JOINT_STOCK</x:v>
      </x:c>
      <x:c r="H2090" s="25" t="str">
        <x:v>2025-12-12</x:v>
      </x:c>
      <x:c r="I2090" s="25" t="n">
        <x:v>8</x:v>
      </x:c>
      <x:c r="J2090" s="28" t="n">
        <x:v>11090724.44</x:v>
      </x:c>
      <x:c r="K2090" s="25" t="n">
        <x:v>3</x:v>
      </x:c>
      <x:c r="L2090" s="26" t="b">
        <x:v>0</x:v>
      </x:c>
      <x:c r="M2090" s="26" t="b">
        <x:v>0</x:v>
      </x:c>
      <x:c r="N2090" s="25" t="n">
        <x:v>82.73</x:v>
      </x:c>
      <x:c r="O2090" s="26" t="b">
        <x:v>1</x:v>
      </x:c>
      <x:c r="P2090" s="25" t="str">
        <x:v>RM_CALL</x:v>
      </x:c>
      <x:c r="Q2090" s="25" t="str">
        <x:v>DERIVED_ANALYTICS</x:v>
      </x:c>
      <x:c r="R2090" s="30" t="n">
        <x:v>0.111557</x:v>
      </x:c>
      <x:c r="S2090" s="25" t="str">
        <x:v>R06</x:v>
      </x:c>
      <x:c r="T2090" s="25" t="n">
        <x:v>0</x:v>
      </x:c>
      <x:c r="U2090" s="25" t="n">
        <x:v>1</x:v>
      </x:c>
      <x:c r="V2090" s="25" t="str">
        <x:v>2027-06-24</x:v>
      </x:c>
      <x:c r="W2090" s="25" t="str">
        <x:v>NONE</x:v>
      </x:c>
      <x:c r="X2090" s="26" t="b">
        <x:v>1</x:v>
      </x:c>
      <x:c r="Y2090" s="26" t="b">
        <x:v>1</x:v>
      </x:c>
      <x:c r="Z2090" s="25" t="str">
        <x:v>CONTROLLED_SYNTHETIC</x:v>
      </x:c>
      <x:c r="AA2090" s="28" t="n">
        <x:v>6409036.84</x:v>
      </x:c>
      <x:c r="AB2090" s="28" t="n">
        <x:v>5509628.34</x:v>
      </x:c>
      <x:c r="AC2090" s="28" t="n">
        <x:v>351319.02</x:v>
      </x:c>
      <x:c r="AD2090" s="28" t="n">
        <x:v>567274.93</x:v>
      </x:c>
      <x:c r="AE2090" s="28" t="n">
        <x:v>0</x:v>
      </x:c>
      <x:c r="AF2090" s="28" t="n">
        <x:v>0</x:v>
      </x:c>
      <x:c r="AG2090" s="28" t="n">
        <x:v>0</x:v>
      </x:c>
      <x:c r="AH2090" s="28" t="n">
        <x:v>252172.32</x:v>
      </x:c>
      <x:c r="AI2090" s="28" t="n">
        <x:v>598374.485</x:v>
      </x:c>
      <x:c r="AJ2090" s="25" t="n">
        <x:v>893</x:v>
      </x:c>
      <x:c r="AK2090" s="25" t="n">
        <x:v>3</x:v>
      </x:c>
      <x:c r="AL2090" s="28" t="n">
        <x:v>2961529.91</x:v>
      </x:c>
      <x:c r="AM2090" s="28" t="n">
        <x:v>36160.54</x:v>
      </x:c>
      <x:c r="AN2090" s="25" t="str">
        <x:v>BUSINESS_CREDIT_CARD|POS_MERCHANT_ACQUIRING|WORKING_CAPITAL_LOAN</x:v>
      </x:c>
      <x:c r="AO2090" s="25" t="str">
        <x:v>2026-05-06</x:v>
      </x:c>
      <x:c r="AP2090" s="25" t="n">
        <x:v>6</x:v>
      </x:c>
      <x:c r="AQ2090" s="25" t="n">
        <x:v>106</x:v>
      </x:c>
      <x:c r="AR2090" s="25" t="n">
        <x:v>28.88</x:v>
      </x:c>
      <x:c r="AS2090" s="30" t="n">
        <x:v>0.762936</x:v>
      </x:c>
      <x:c r="AT2090" s="25" t="n">
        <x:v>0</x:v>
      </x:c>
    </x:row>
    <x:row r="2091">
      <x:c r="A2091" s="25" t="str">
        <x:v>SME002087</x:v>
      </x:c>
      <x:c r="B2091" s="25" t="str">
        <x:v>Synthetic SME 002087</x:v>
      </x:c>
      <x:c r="C2091" s="25" t="str">
        <x:v>RM048</x:v>
      </x:c>
      <x:c r="D2091" s="25" t="str">
        <x:v>Eastern</x:v>
      </x:c>
      <x:c r="E2091" s="25" t="str">
        <x:v>Healthcare</x:v>
      </x:c>
      <x:c r="F2091" s="25" t="str">
        <x:v>SMALL</x:v>
      </x:c>
      <x:c r="G2091" s="25" t="str">
        <x:v>JOINT_STOCK</x:v>
      </x:c>
      <x:c r="H2091" s="25" t="str">
        <x:v>2019-01-02</x:v>
      </x:c>
      <x:c r="I2091" s="25" t="n">
        <x:v>91</x:v>
      </x:c>
      <x:c r="J2091" s="28" t="n">
        <x:v>48429056.45</x:v>
      </x:c>
      <x:c r="K2091" s="25" t="n">
        <x:v>48</x:v>
      </x:c>
      <x:c r="L2091" s="26" t="b">
        <x:v>0</x:v>
      </x:c>
      <x:c r="M2091" s="26" t="b">
        <x:v>1</x:v>
      </x:c>
      <x:c r="N2091" s="25" t="n">
        <x:v>55.02</x:v>
      </x:c>
      <x:c r="O2091" s="26" t="b">
        <x:v>1</x:v>
      </x:c>
      <x:c r="P2091" s="25" t="str">
        <x:v>BRANCH</x:v>
      </x:c>
      <x:c r="Q2091" s="25" t="str">
        <x:v>DERIVED_ANALYTICS</x:v>
      </x:c>
      <x:c r="R2091" s="30" t="n">
        <x:v>0.061269</x:v>
      </x:c>
      <x:c r="S2091" s="25" t="str">
        <x:v>R04</x:v>
      </x:c>
      <x:c r="T2091" s="25" t="n">
        <x:v>30</x:v>
      </x:c>
      <x:c r="U2091" s="25" t="n">
        <x:v>2</x:v>
      </x:c>
      <x:c r="V2091" s="25" t="str">
        <x:v>2027-04-30</x:v>
      </x:c>
      <x:c r="W2091" s="25" t="str">
        <x:v>NONE</x:v>
      </x:c>
      <x:c r="X2091" s="26" t="b">
        <x:v>1</x:v>
      </x:c>
      <x:c r="Y2091" s="26" t="b">
        <x:v>1</x:v>
      </x:c>
      <x:c r="Z2091" s="25" t="str">
        <x:v>CONTROLLED_SYNTHETIC</x:v>
      </x:c>
      <x:c r="AA2091" s="28" t="n">
        <x:v>27688744.17</x:v>
      </x:c>
      <x:c r="AB2091" s="28" t="n">
        <x:v>23785423.56</x:v>
      </x:c>
      <x:c r="AC2091" s="28" t="n">
        <x:v>11212583.74</x:v>
      </x:c>
      <x:c r="AD2091" s="28" t="n">
        <x:v>9688526.85</x:v>
      </x:c>
      <x:c r="AE2091" s="28" t="n">
        <x:v>0</x:v>
      </x:c>
      <x:c r="AF2091" s="28" t="n">
        <x:v>6508764.49</x:v>
      </x:c>
      <x:c r="AG2091" s="28" t="n">
        <x:v>3336249.39</x:v>
      </x:c>
      <x:c r="AH2091" s="28" t="n">
        <x:v>1282807.676667</x:v>
      </x:c>
      <x:c r="AI2091" s="28" t="n">
        <x:v>2865039.663333</x:v>
      </x:c>
      <x:c r="AJ2091" s="25" t="n">
        <x:v>609</x:v>
      </x:c>
      <x:c r="AK2091" s="25" t="n">
        <x:v>0</x:v>
      </x:c>
      <x:c r="AL2091" s="28" t="n">
        <x:v>0</x:v>
      </x:c>
      <x:c r="AM2091" s="28" t="n">
        <x:v>0</x:v>
      </x:c>
      <x:c r="AN2091" s="25"/>
      <x:c r="AO2091" s="25" t="str">
        <x:v>2026-07-29</x:v>
      </x:c>
      <x:c r="AP2091" s="25" t="n">
        <x:v>6</x:v>
      </x:c>
      <x:c r="AQ2091" s="25" t="n">
        <x:v>22</x:v>
      </x:c>
      <x:c r="AR2091" s="25" t="n">
        <x:v>20</x:v>
      </x:c>
      <x:c r="AS2091" s="30" t="n">
        <x:v>0</x:v>
      </x:c>
      <x:c r="AT2091" s="25" t="n">
        <x:v>0</x:v>
      </x:c>
    </x:row>
    <x:row r="2092">
      <x:c r="A2092" s="25" t="str">
        <x:v>SME002088</x:v>
      </x:c>
      <x:c r="B2092" s="25" t="str">
        <x:v>Synthetic SME 002088</x:v>
      </x:c>
      <x:c r="C2092" s="25" t="str">
        <x:v>RM036</x:v>
      </x:c>
      <x:c r="D2092" s="25" t="str">
        <x:v>Marmara</x:v>
      </x:c>
      <x:c r="E2092" s="25" t="str">
        <x:v>Retail Trade</x:v>
      </x:c>
      <x:c r="F2092" s="25" t="str">
        <x:v>MICRO</x:v>
      </x:c>
      <x:c r="G2092" s="25" t="str">
        <x:v>LIMITED</x:v>
      </x:c>
      <x:c r="H2092" s="25" t="str">
        <x:v>2019-09-22</x:v>
      </x:c>
      <x:c r="I2092" s="25" t="n">
        <x:v>82</x:v>
      </x:c>
      <x:c r="J2092" s="28" t="n">
        <x:v>7235589.18</x:v>
      </x:c>
      <x:c r="K2092" s="25" t="n">
        <x:v>5</x:v>
      </x:c>
      <x:c r="L2092" s="26" t="b">
        <x:v>0</x:v>
      </x:c>
      <x:c r="M2092" s="26" t="b">
        <x:v>0</x:v>
      </x:c>
      <x:c r="N2092" s="25" t="n">
        <x:v>57.8</x:v>
      </x:c>
      <x:c r="O2092" s="26" t="b">
        <x:v>1</x:v>
      </x:c>
      <x:c r="P2092" s="25" t="str">
        <x:v>VIDEO_MEETING</x:v>
      </x:c>
      <x:c r="Q2092" s="25" t="str">
        <x:v>DERIVED_ANALYTICS</x:v>
      </x:c>
      <x:c r="R2092" s="30" t="n">
        <x:v>0.028095</x:v>
      </x:c>
      <x:c r="S2092" s="25" t="str">
        <x:v>R03</x:v>
      </x:c>
      <x:c r="T2092" s="25" t="n">
        <x:v>0</x:v>
      </x:c>
      <x:c r="U2092" s="25" t="n">
        <x:v>1</x:v>
      </x:c>
      <x:c r="V2092" s="25" t="str">
        <x:v>2027-09-19</x:v>
      </x:c>
      <x:c r="W2092" s="25" t="str">
        <x:v>NONE</x:v>
      </x:c>
      <x:c r="X2092" s="26" t="b">
        <x:v>1</x:v>
      </x:c>
      <x:c r="Y2092" s="26" t="b">
        <x:v>1</x:v>
      </x:c>
      <x:c r="Z2092" s="25" t="str">
        <x:v>CONTROLLED_SYNTHETIC</x:v>
      </x:c>
      <x:c r="AA2092" s="28" t="n">
        <x:v>3489119.88</x:v>
      </x:c>
      <x:c r="AB2092" s="28" t="n">
        <x:v>3082864.33</x:v>
      </x:c>
      <x:c r="AC2092" s="28" t="n">
        <x:v>1586735.67</x:v>
      </x:c>
      <x:c r="AD2092" s="28" t="n">
        <x:v>1053664.05</x:v>
      </x:c>
      <x:c r="AE2092" s="28" t="n">
        <x:v>0</x:v>
      </x:c>
      <x:c r="AF2092" s="28" t="n">
        <x:v>0</x:v>
      </x:c>
      <x:c r="AG2092" s="28" t="n">
        <x:v>0</x:v>
      </x:c>
      <x:c r="AH2092" s="28" t="n">
        <x:v>120319.166667</x:v>
      </x:c>
      <x:c r="AI2092" s="28" t="n">
        <x:v>402341.058333</x:v>
      </x:c>
      <x:c r="AJ2092" s="25" t="n">
        <x:v>618</x:v>
      </x:c>
      <x:c r="AK2092" s="25" t="n">
        <x:v>1</x:v>
      </x:c>
      <x:c r="AL2092" s="28" t="n">
        <x:v>1852251.44</x:v>
      </x:c>
      <x:c r="AM2092" s="28" t="n">
        <x:v>74521.27</x:v>
      </x:c>
      <x:c r="AN2092" s="25" t="str">
        <x:v>PAYROLL_SERVICES</x:v>
      </x:c>
      <x:c r="AO2092" s="25" t="str">
        <x:v>2026-05-18</x:v>
      </x:c>
      <x:c r="AP2092" s="25" t="n">
        <x:v>3</x:v>
      </x:c>
      <x:c r="AQ2092" s="25" t="n">
        <x:v>94</x:v>
      </x:c>
      <x:c r="AR2092" s="25" t="n">
        <x:v>33.19</x:v>
      </x:c>
      <x:c r="AS2092" s="30" t="n">
        <x:v>0.731405</x:v>
      </x:c>
      <x:c r="AT2092" s="25" t="n">
        <x:v>0</x:v>
      </x:c>
    </x:row>
    <x:row r="2093">
      <x:c r="A2093" s="25" t="str">
        <x:v>SME002089</x:v>
      </x:c>
      <x:c r="B2093" s="25" t="str">
        <x:v>Synthetic SME 002089</x:v>
      </x:c>
      <x:c r="C2093" s="25" t="str">
        <x:v>RM034</x:v>
      </x:c>
      <x:c r="D2093" s="25" t="str">
        <x:v>Aegean</x:v>
      </x:c>
      <x:c r="E2093" s="25" t="str">
        <x:v>Healthcare</x:v>
      </x:c>
      <x:c r="F2093" s="25" t="str">
        <x:v>MICRO</x:v>
      </x:c>
      <x:c r="G2093" s="25" t="str">
        <x:v>LIMITED</x:v>
      </x:c>
      <x:c r="H2093" s="25" t="str">
        <x:v>2015-11-24</x:v>
      </x:c>
      <x:c r="I2093" s="25" t="n">
        <x:v>128</x:v>
      </x:c>
      <x:c r="J2093" s="28" t="n">
        <x:v>6199884.62</x:v>
      </x:c>
      <x:c r="K2093" s="25" t="n">
        <x:v>6</x:v>
      </x:c>
      <x:c r="L2093" s="26" t="b">
        <x:v>0</x:v>
      </x:c>
      <x:c r="M2093" s="26" t="b">
        <x:v>0</x:v>
      </x:c>
      <x:c r="N2093" s="25" t="n">
        <x:v>86.39</x:v>
      </x:c>
      <x:c r="O2093" s="26" t="b">
        <x:v>1</x:v>
      </x:c>
      <x:c r="P2093" s="25" t="str">
        <x:v>RM_CALL</x:v>
      </x:c>
      <x:c r="Q2093" s="25" t="str">
        <x:v>DERIVED_ANALYTICS</x:v>
      </x:c>
      <x:c r="R2093" s="30" t="n">
        <x:v>0.077378</x:v>
      </x:c>
      <x:c r="S2093" s="25" t="str">
        <x:v>R05</x:v>
      </x:c>
      <x:c r="T2093" s="25" t="n">
        <x:v>0</x:v>
      </x:c>
      <x:c r="U2093" s="25" t="n">
        <x:v>1</x:v>
      </x:c>
      <x:c r="V2093" s="25" t="str">
        <x:v>2026-02-07</x:v>
      </x:c>
      <x:c r="W2093" s="25" t="str">
        <x:v>NONE</x:v>
      </x:c>
      <x:c r="X2093" s="26" t="b">
        <x:v>1</x:v>
      </x:c>
      <x:c r="Y2093" s="26" t="b">
        <x:v>1</x:v>
      </x:c>
      <x:c r="Z2093" s="25" t="str">
        <x:v>CONTROLLED_SYNTHETIC</x:v>
      </x:c>
      <x:c r="AA2093" s="28" t="n">
        <x:v>3127718.08</x:v>
      </x:c>
      <x:c r="AB2093" s="28" t="n">
        <x:v>2673612.46</x:v>
      </x:c>
      <x:c r="AC2093" s="28" t="n">
        <x:v>1855697.58</x:v>
      </x:c>
      <x:c r="AD2093" s="28" t="n">
        <x:v>1199082.11</x:v>
      </x:c>
      <x:c r="AE2093" s="28" t="n">
        <x:v>0</x:v>
      </x:c>
      <x:c r="AF2093" s="28" t="n">
        <x:v>0</x:v>
      </x:c>
      <x:c r="AG2093" s="28" t="n">
        <x:v>0</x:v>
      </x:c>
      <x:c r="AH2093" s="28" t="n">
        <x:v>112526.435</x:v>
      </x:c>
      <x:c r="AI2093" s="28" t="n">
        <x:v>242878.938333</x:v>
      </x:c>
      <x:c r="AJ2093" s="25" t="n">
        <x:v>633</x:v>
      </x:c>
      <x:c r="AK2093" s="25" t="n">
        <x:v>2</x:v>
      </x:c>
      <x:c r="AL2093" s="28" t="n">
        <x:v>1348555.5</x:v>
      </x:c>
      <x:c r="AM2093" s="28" t="n">
        <x:v>27765.18</x:v>
      </x:c>
      <x:c r="AN2093" s="25" t="str">
        <x:v>TRADE_FINANCE|WORKING_CAPITAL_LOAN</x:v>
      </x:c>
      <x:c r="AO2093" s="25" t="str">
        <x:v>2026-06-30</x:v>
      </x:c>
      <x:c r="AP2093" s="25" t="n">
        <x:v>6</x:v>
      </x:c>
      <x:c r="AQ2093" s="25" t="n">
        <x:v>51</x:v>
      </x:c>
      <x:c r="AR2093" s="25" t="n">
        <x:v>39.09</x:v>
      </x:c>
      <x:c r="AS2093" s="30" t="n">
        <x:v>0.621466</x:v>
      </x:c>
      <x:c r="AT2093" s="25" t="n">
        <x:v>194</x:v>
      </x:c>
    </x:row>
    <x:row r="2094">
      <x:c r="A2094" s="25" t="str">
        <x:v>SME002090</x:v>
      </x:c>
      <x:c r="B2094" s="25" t="str">
        <x:v>Synthetic SME 002090</x:v>
      </x:c>
      <x:c r="C2094" s="25" t="str">
        <x:v>RM021</x:v>
      </x:c>
      <x:c r="D2094" s="25" t="str">
        <x:v>Marmara</x:v>
      </x:c>
      <x:c r="E2094" s="25" t="str">
        <x:v>Professional Services</x:v>
      </x:c>
      <x:c r="F2094" s="25" t="str">
        <x:v>MEDIUM</x:v>
      </x:c>
      <x:c r="G2094" s="25" t="str">
        <x:v>JOINT_STOCK</x:v>
      </x:c>
      <x:c r="H2094" s="25" t="str">
        <x:v>2024-02-21</x:v>
      </x:c>
      <x:c r="I2094" s="25" t="n">
        <x:v>29</x:v>
      </x:c>
      <x:c r="J2094" s="28" t="n">
        <x:v>109210201.81</x:v>
      </x:c>
      <x:c r="K2094" s="25" t="n">
        <x:v>87</x:v>
      </x:c>
      <x:c r="L2094" s="26" t="b">
        <x:v>1</x:v>
      </x:c>
      <x:c r="M2094" s="26" t="b">
        <x:v>1</x:v>
      </x:c>
      <x:c r="N2094" s="25" t="n">
        <x:v>93.7</x:v>
      </x:c>
      <x:c r="O2094" s="26" t="b">
        <x:v>1</x:v>
      </x:c>
      <x:c r="P2094" s="25" t="str">
        <x:v>BRANCH</x:v>
      </x:c>
      <x:c r="Q2094" s="25" t="str">
        <x:v>DERIVED_ANALYTICS</x:v>
      </x:c>
      <x:c r="R2094" s="30" t="n">
        <x:v>0.00897</x:v>
      </x:c>
      <x:c r="S2094" s="25" t="str">
        <x:v>R02</x:v>
      </x:c>
      <x:c r="T2094" s="25" t="n">
        <x:v>5</x:v>
      </x:c>
      <x:c r="U2094" s="25" t="n">
        <x:v>1</x:v>
      </x:c>
      <x:c r="V2094" s="25" t="str">
        <x:v>2026-03-03</x:v>
      </x:c>
      <x:c r="W2094" s="25" t="str">
        <x:v>NONE</x:v>
      </x:c>
      <x:c r="X2094" s="26" t="b">
        <x:v>1</x:v>
      </x:c>
      <x:c r="Y2094" s="26" t="b">
        <x:v>1</x:v>
      </x:c>
      <x:c r="Z2094" s="25" t="str">
        <x:v>CONTROLLED_SYNTHETIC</x:v>
      </x:c>
      <x:c r="AA2094" s="28" t="n">
        <x:v>60336931.36</x:v>
      </x:c>
      <x:c r="AB2094" s="28" t="n">
        <x:v>54559002.6</x:v>
      </x:c>
      <x:c r="AC2094" s="28" t="n">
        <x:v>3789398.29</x:v>
      </x:c>
      <x:c r="AD2094" s="28" t="n">
        <x:v>19565998.66</x:v>
      </x:c>
      <x:c r="AE2094" s="28" t="n">
        <x:v>15401275.98</x:v>
      </x:c>
      <x:c r="AF2094" s="28" t="n">
        <x:v>11536083.24</x:v>
      </x:c>
      <x:c r="AG2094" s="28" t="n">
        <x:v>16269982.97</x:v>
      </x:c>
      <x:c r="AH2094" s="28" t="n">
        <x:v>2063336.731667</x:v>
      </x:c>
      <x:c r="AI2094" s="28" t="n">
        <x:v>5400082.908333</x:v>
      </x:c>
      <x:c r="AJ2094" s="25" t="n">
        <x:v>788</x:v>
      </x:c>
      <x:c r="AK2094" s="25" t="n">
        <x:v>2</x:v>
      </x:c>
      <x:c r="AL2094" s="28" t="n">
        <x:v>32835409.48</x:v>
      </x:c>
      <x:c r="AM2094" s="28" t="n">
        <x:v>1675758.56</x:v>
      </x:c>
      <x:c r="AN2094" s="25" t="str">
        <x:v>BUSINESS_CREDIT_CARD|TRADE_FINANCE</x:v>
      </x:c>
      <x:c r="AO2094" s="25" t="str">
        <x:v>2026-07-13</x:v>
      </x:c>
      <x:c r="AP2094" s="25" t="n">
        <x:v>5</x:v>
      </x:c>
      <x:c r="AQ2094" s="25" t="n">
        <x:v>38</x:v>
      </x:c>
      <x:c r="AR2094" s="25" t="n">
        <x:v>28.32</x:v>
      </x:c>
      <x:c r="AS2094" s="30" t="n">
        <x:v>0.859036</x:v>
      </x:c>
      <x:c r="AT2094" s="25" t="n">
        <x:v>170</x:v>
      </x:c>
    </x:row>
    <x:row r="2095">
      <x:c r="A2095" s="25" t="str">
        <x:v>SME002091</x:v>
      </x:c>
      <x:c r="B2095" s="25" t="str">
        <x:v>Synthetic SME 002091</x:v>
      </x:c>
      <x:c r="C2095" s="25" t="str">
        <x:v>RM031</x:v>
      </x:c>
      <x:c r="D2095" s="25" t="str">
        <x:v>Black Sea</x:v>
      </x:c>
      <x:c r="E2095" s="25" t="str">
        <x:v>Professional Services</x:v>
      </x:c>
      <x:c r="F2095" s="25" t="str">
        <x:v>SMALL</x:v>
      </x:c>
      <x:c r="G2095" s="25" t="str">
        <x:v>SOLE_PROPRIETOR</x:v>
      </x:c>
      <x:c r="H2095" s="25" t="str">
        <x:v>2021-03-29</x:v>
      </x:c>
      <x:c r="I2095" s="25" t="n">
        <x:v>64</x:v>
      </x:c>
      <x:c r="J2095" s="28" t="n">
        <x:v>68585696.8</x:v>
      </x:c>
      <x:c r="K2095" s="25" t="n">
        <x:v>30</x:v>
      </x:c>
      <x:c r="L2095" s="26" t="b">
        <x:v>1</x:v>
      </x:c>
      <x:c r="M2095" s="26" t="b">
        <x:v>1</x:v>
      </x:c>
      <x:c r="N2095" s="25" t="n">
        <x:v>29.13</x:v>
      </x:c>
      <x:c r="O2095" s="26" t="b">
        <x:v>1</x:v>
      </x:c>
      <x:c r="P2095" s="25" t="str">
        <x:v>BRANCH</x:v>
      </x:c>
      <x:c r="Q2095" s="25" t="str">
        <x:v>DERIVED_ANALYTICS</x:v>
      </x:c>
      <x:c r="R2095" s="30" t="n">
        <x:v>0.008526</x:v>
      </x:c>
      <x:c r="S2095" s="25" t="str">
        <x:v>R02</x:v>
      </x:c>
      <x:c r="T2095" s="25" t="n">
        <x:v>0</x:v>
      </x:c>
      <x:c r="U2095" s="25" t="n">
        <x:v>1</x:v>
      </x:c>
      <x:c r="V2095" s="25" t="str">
        <x:v>2026-04-17</x:v>
      </x:c>
      <x:c r="W2095" s="25" t="str">
        <x:v>NONE</x:v>
      </x:c>
      <x:c r="X2095" s="26" t="b">
        <x:v>1</x:v>
      </x:c>
      <x:c r="Y2095" s="26" t="b">
        <x:v>1</x:v>
      </x:c>
      <x:c r="Z2095" s="25" t="str">
        <x:v>CONTROLLED_SYNTHETIC</x:v>
      </x:c>
      <x:c r="AA2095" s="28" t="n">
        <x:v>39132872.28</x:v>
      </x:c>
      <x:c r="AB2095" s="28" t="n">
        <x:v>33227483.2</x:v>
      </x:c>
      <x:c r="AC2095" s="28" t="n">
        <x:v>1936580.34</x:v>
      </x:c>
      <x:c r="AD2095" s="28" t="n">
        <x:v>5827219.97</x:v>
      </x:c>
      <x:c r="AE2095" s="28" t="n">
        <x:v>9140361.81</x:v>
      </x:c>
      <x:c r="AF2095" s="28" t="n">
        <x:v>8535052.39</x:v>
      </x:c>
      <x:c r="AG2095" s="28" t="n">
        <x:v>10492209.93</x:v>
      </x:c>
      <x:c r="AH2095" s="28" t="n">
        <x:v>1390691.616667</x:v>
      </x:c>
      <x:c r="AI2095" s="28" t="n">
        <x:v>4981215.431667</x:v>
      </x:c>
      <x:c r="AJ2095" s="25" t="n">
        <x:v>296</x:v>
      </x:c>
      <x:c r="AK2095" s="25" t="n">
        <x:v>1</x:v>
      </x:c>
      <x:c r="AL2095" s="28" t="n">
        <x:v>8837992.09</x:v>
      </x:c>
      <x:c r="AM2095" s="28" t="n">
        <x:v>126821.69</x:v>
      </x:c>
      <x:c r="AN2095" s="25" t="str">
        <x:v>WORKING_CAPITAL_LOAN</x:v>
      </x:c>
      <x:c r="AO2095" s="25" t="str">
        <x:v>2026-08-06</x:v>
      </x:c>
      <x:c r="AP2095" s="25" t="n">
        <x:v>5</x:v>
      </x:c>
      <x:c r="AQ2095" s="25" t="n">
        <x:v>14</x:v>
      </x:c>
      <x:c r="AR2095" s="25" t="n">
        <x:v>25.35</x:v>
      </x:c>
      <x:c r="AS2095" s="30" t="n">
        <x:v>0.368173</x:v>
      </x:c>
      <x:c r="AT2095" s="25" t="n">
        <x:v>125</x:v>
      </x:c>
    </x:row>
    <x:row r="2096">
      <x:c r="A2096" s="25" t="str">
        <x:v>SME002092</x:v>
      </x:c>
      <x:c r="B2096" s="25" t="str">
        <x:v>Synthetic SME 002092</x:v>
      </x:c>
      <x:c r="C2096" s="25" t="str">
        <x:v>RM043</x:v>
      </x:c>
      <x:c r="D2096" s="25" t="str">
        <x:v>Mediterranean</x:v>
      </x:c>
      <x:c r="E2096" s="25" t="str">
        <x:v>Hospitality</x:v>
      </x:c>
      <x:c r="F2096" s="25" t="str">
        <x:v>MICRO</x:v>
      </x:c>
      <x:c r="G2096" s="25" t="str">
        <x:v>LIMITED</x:v>
      </x:c>
      <x:c r="H2096" s="25" t="str">
        <x:v>2023-09-22</x:v>
      </x:c>
      <x:c r="I2096" s="25" t="n">
        <x:v>34</x:v>
      </x:c>
      <x:c r="J2096" s="28" t="n">
        <x:v>5609241.77</x:v>
      </x:c>
      <x:c r="K2096" s="25" t="n">
        <x:v>3</x:v>
      </x:c>
      <x:c r="L2096" s="26" t="b">
        <x:v>0</x:v>
      </x:c>
      <x:c r="M2096" s="26" t="b">
        <x:v>0</x:v>
      </x:c>
      <x:c r="N2096" s="25" t="n">
        <x:v>93.65</x:v>
      </x:c>
      <x:c r="O2096" s="26" t="b">
        <x:v>1</x:v>
      </x:c>
      <x:c r="P2096" s="25" t="str">
        <x:v>VIDEO_MEETING</x:v>
      </x:c>
      <x:c r="Q2096" s="25" t="str">
        <x:v>DERIVED_ANALYTICS</x:v>
      </x:c>
      <x:c r="R2096" s="30" t="n">
        <x:v>0.09993</x:v>
      </x:c>
      <x:c r="S2096" s="25" t="str">
        <x:v>R06</x:v>
      </x:c>
      <x:c r="T2096" s="25" t="n">
        <x:v>0</x:v>
      </x:c>
      <x:c r="U2096" s="25" t="n">
        <x:v>1</x:v>
      </x:c>
      <x:c r="V2096" s="25" t="str">
        <x:v>2027-08-21</x:v>
      </x:c>
      <x:c r="W2096" s="25" t="str">
        <x:v>NONE</x:v>
      </x:c>
      <x:c r="X2096" s="26" t="b">
        <x:v>1</x:v>
      </x:c>
      <x:c r="Y2096" s="26" t="b">
        <x:v>0</x:v>
      </x:c>
      <x:c r="Z2096" s="25" t="str">
        <x:v>CONTROLLED_SYNTHETIC</x:v>
      </x:c>
      <x:c r="AA2096" s="28" t="n">
        <x:v>2757785.36</x:v>
      </x:c>
      <x:c r="AB2096" s="28" t="n">
        <x:v>2392498.58</x:v>
      </x:c>
      <x:c r="AC2096" s="28" t="n">
        <x:v>1386083.58</x:v>
      </x:c>
      <x:c r="AD2096" s="28" t="n">
        <x:v>649925.35</x:v>
      </x:c>
      <x:c r="AE2096" s="28" t="n">
        <x:v>0</x:v>
      </x:c>
      <x:c r="AF2096" s="28" t="n">
        <x:v>0</x:v>
      </x:c>
      <x:c r="AG2096" s="28" t="n">
        <x:v>0</x:v>
      </x:c>
      <x:c r="AH2096" s="28" t="n">
        <x:v>109111.156667</x:v>
      </x:c>
      <x:c r="AI2096" s="28" t="n">
        <x:v>288734.136667</x:v>
      </x:c>
      <x:c r="AJ2096" s="25" t="n">
        <x:v>1046</x:v>
      </x:c>
      <x:c r="AK2096" s="25" t="n">
        <x:v>3</x:v>
      </x:c>
      <x:c r="AL2096" s="28" t="n">
        <x:v>5260245.84</x:v>
      </x:c>
      <x:c r="AM2096" s="28" t="n">
        <x:v>196640.2</x:v>
      </x:c>
      <x:c r="AN2096" s="25" t="str">
        <x:v>PAYROLL_SERVICES|POS_MERCHANT_ACQUIRING|WORKING_CAPITAL_LOAN</x:v>
      </x:c>
      <x:c r="AO2096" s="25" t="str">
        <x:v>2026-04-22</x:v>
      </x:c>
      <x:c r="AP2096" s="25" t="n">
        <x:v>2</x:v>
      </x:c>
      <x:c r="AQ2096" s="25" t="n">
        <x:v>120</x:v>
      </x:c>
      <x:c r="AR2096" s="25" t="n">
        <x:v>53.85</x:v>
      </x:c>
      <x:c r="AS2096" s="30" t="n">
        <x:v>1</x:v>
      </x:c>
      <x:c r="AT2096" s="25" t="n">
        <x:v>0</x:v>
      </x:c>
    </x:row>
    <x:row r="2097">
      <x:c r="A2097" s="25" t="str">
        <x:v>SME002093</x:v>
      </x:c>
      <x:c r="B2097" s="25" t="str">
        <x:v>Synthetic SME 002093</x:v>
      </x:c>
      <x:c r="C2097" s="25" t="str">
        <x:v>RM024</x:v>
      </x:c>
      <x:c r="D2097" s="25" t="str">
        <x:v>Eastern</x:v>
      </x:c>
      <x:c r="E2097" s="25" t="str">
        <x:v>Technology</x:v>
      </x:c>
      <x:c r="F2097" s="25" t="str">
        <x:v>MICRO</x:v>
      </x:c>
      <x:c r="G2097" s="25" t="str">
        <x:v>SOLE_PROPRIETOR</x:v>
      </x:c>
      <x:c r="H2097" s="25" t="str">
        <x:v>2016-04-22</x:v>
      </x:c>
      <x:c r="I2097" s="25" t="n">
        <x:v>123</x:v>
      </x:c>
      <x:c r="J2097" s="28" t="n">
        <x:v>5164608.83</x:v>
      </x:c>
      <x:c r="K2097" s="25" t="n">
        <x:v>7</x:v>
      </x:c>
      <x:c r="L2097" s="26" t="b">
        <x:v>0</x:v>
      </x:c>
      <x:c r="M2097" s="26" t="b">
        <x:v>0</x:v>
      </x:c>
      <x:c r="N2097" s="25" t="n">
        <x:v>76.3</x:v>
      </x:c>
      <x:c r="O2097" s="26" t="b">
        <x:v>1</x:v>
      </x:c>
      <x:c r="P2097" s="25" t="str">
        <x:v>RM_CALL</x:v>
      </x:c>
      <x:c r="Q2097" s="25" t="str">
        <x:v>DERIVED_ANALYTICS</x:v>
      </x:c>
      <x:c r="R2097" s="30" t="n">
        <x:v>0.039211</x:v>
      </x:c>
      <x:c r="S2097" s="25" t="str">
        <x:v>R03</x:v>
      </x:c>
      <x:c r="T2097" s="25" t="n">
        <x:v>0</x:v>
      </x:c>
      <x:c r="U2097" s="25" t="n">
        <x:v>1</x:v>
      </x:c>
      <x:c r="V2097" s="25" t="str">
        <x:v>2026-04-24</x:v>
      </x:c>
      <x:c r="W2097" s="25" t="str">
        <x:v>LOW</x:v>
      </x:c>
      <x:c r="X2097" s="26" t="b">
        <x:v>1</x:v>
      </x:c>
      <x:c r="Y2097" s="26" t="b">
        <x:v>1</x:v>
      </x:c>
      <x:c r="Z2097" s="25" t="str">
        <x:v>CONTROLLED_SYNTHETIC</x:v>
      </x:c>
      <x:c r="AA2097" s="28" t="n">
        <x:v>2804825.72</x:v>
      </x:c>
      <x:c r="AB2097" s="28" t="n">
        <x:v>2358518.8</x:v>
      </x:c>
      <x:c r="AC2097" s="28" t="n">
        <x:v>99669.35</x:v>
      </x:c>
      <x:c r="AD2097" s="28" t="n">
        <x:v>1266521.94</x:v>
      </x:c>
      <x:c r="AE2097" s="28" t="n">
        <x:v>0</x:v>
      </x:c>
      <x:c r="AF2097" s="28" t="n">
        <x:v>0</x:v>
      </x:c>
      <x:c r="AG2097" s="28" t="n">
        <x:v>0</x:v>
      </x:c>
      <x:c r="AH2097" s="28" t="n">
        <x:v>117255.075</x:v>
      </x:c>
      <x:c r="AI2097" s="28" t="n">
        <x:v>273408.15</x:v>
      </x:c>
      <x:c r="AJ2097" s="25" t="n">
        <x:v>738</x:v>
      </x:c>
      <x:c r="AK2097" s="25" t="n">
        <x:v>3</x:v>
      </x:c>
      <x:c r="AL2097" s="28" t="n">
        <x:v>4286898.66</x:v>
      </x:c>
      <x:c r="AM2097" s="28" t="n">
        <x:v>87720.34</x:v>
      </x:c>
      <x:c r="AN2097" s="25" t="str">
        <x:v>BUSINESS_CREDIT_CARD|CASH_MANAGEMENT|TERM_DEPOSIT</x:v>
      </x:c>
      <x:c r="AO2097" s="25" t="str">
        <x:v>2025-08-24</x:v>
      </x:c>
      <x:c r="AP2097" s="25" t="n">
        <x:v>1</x:v>
      </x:c>
      <x:c r="AQ2097" s="25" t="n">
        <x:v>361</x:v>
      </x:c>
      <x:c r="AR2097" s="25" t="n">
        <x:v>62.74</x:v>
      </x:c>
      <x:c r="AS2097" s="30" t="n">
        <x:v>1</x:v>
      </x:c>
      <x:c r="AT2097" s="25" t="n">
        <x:v>118</x:v>
      </x:c>
    </x:row>
    <x:row r="2098">
      <x:c r="A2098" s="25" t="str">
        <x:v>SME002094</x:v>
      </x:c>
      <x:c r="B2098" s="25" t="str">
        <x:v>Synthetic SME 002094</x:v>
      </x:c>
      <x:c r="C2098" s="25" t="str">
        <x:v>RM035</x:v>
      </x:c>
      <x:c r="D2098" s="25" t="str">
        <x:v>Central Anatolia</x:v>
      </x:c>
      <x:c r="E2098" s="25" t="str">
        <x:v>Professional Services</x:v>
      </x:c>
      <x:c r="F2098" s="25" t="str">
        <x:v>SMALL</x:v>
      </x:c>
      <x:c r="G2098" s="25" t="str">
        <x:v>LIMITED</x:v>
      </x:c>
      <x:c r="H2098" s="25" t="str">
        <x:v>2021-01-22</x:v>
      </x:c>
      <x:c r="I2098" s="25" t="n">
        <x:v>66</x:v>
      </x:c>
      <x:c r="J2098" s="28" t="n">
        <x:v>24168849.45</x:v>
      </x:c>
      <x:c r="K2098" s="25" t="n">
        <x:v>33</x:v>
      </x:c>
      <x:c r="L2098" s="26" t="b">
        <x:v>0</x:v>
      </x:c>
      <x:c r="M2098" s="26" t="b">
        <x:v>0</x:v>
      </x:c>
      <x:c r="N2098" s="25" t="n">
        <x:v>70.23</x:v>
      </x:c>
      <x:c r="O2098" s="26" t="b">
        <x:v>1</x:v>
      </x:c>
      <x:c r="P2098" s="25" t="str">
        <x:v>VIDEO_MEETING</x:v>
      </x:c>
      <x:c r="Q2098" s="25" t="str">
        <x:v>DERIVED_ANALYTICS</x:v>
      </x:c>
      <x:c r="R2098" s="30" t="n">
        <x:v>0.037873</x:v>
      </x:c>
      <x:c r="S2098" s="25" t="str">
        <x:v>R03</x:v>
      </x:c>
      <x:c r="T2098" s="25" t="n">
        <x:v>0</x:v>
      </x:c>
      <x:c r="U2098" s="25" t="n">
        <x:v>1</x:v>
      </x:c>
      <x:c r="V2098" s="25" t="str">
        <x:v>2026-02-09</x:v>
      </x:c>
      <x:c r="W2098" s="25" t="str">
        <x:v>NONE</x:v>
      </x:c>
      <x:c r="X2098" s="26" t="b">
        <x:v>1</x:v>
      </x:c>
      <x:c r="Y2098" s="26" t="b">
        <x:v>1</x:v>
      </x:c>
      <x:c r="Z2098" s="25" t="str">
        <x:v>CONTROLLED_SYNTHETIC</x:v>
      </x:c>
      <x:c r="AA2098" s="28" t="n">
        <x:v>11455980.12</x:v>
      </x:c>
      <x:c r="AB2098" s="28" t="n">
        <x:v>10445184.13</x:v>
      </x:c>
      <x:c r="AC2098" s="28" t="n">
        <x:v>608500.91</x:v>
      </x:c>
      <x:c r="AD2098" s="28" t="n">
        <x:v>6788133.97</x:v>
      </x:c>
      <x:c r="AE2098" s="28" t="n">
        <x:v>0</x:v>
      </x:c>
      <x:c r="AF2098" s="28" t="n">
        <x:v>0</x:v>
      </x:c>
      <x:c r="AG2098" s="28" t="n">
        <x:v>0</x:v>
      </x:c>
      <x:c r="AH2098" s="28" t="n">
        <x:v>492560.408333</x:v>
      </x:c>
      <x:c r="AI2098" s="28" t="n">
        <x:v>1201130.426667</x:v>
      </x:c>
      <x:c r="AJ2098" s="25" t="n">
        <x:v>600</x:v>
      </x:c>
      <x:c r="AK2098" s="25" t="n">
        <x:v>3</x:v>
      </x:c>
      <x:c r="AL2098" s="28" t="n">
        <x:v>36684952.66</x:v>
      </x:c>
      <x:c r="AM2098" s="28" t="n">
        <x:v>1564988.08</x:v>
      </x:c>
      <x:c r="AN2098" s="25" t="str">
        <x:v>BUSINESS_CREDIT_CARD|CASH_MANAGEMENT|PAYROLL_SERVICES</x:v>
      </x:c>
      <x:c r="AO2098" s="25" t="str">
        <x:v>2026-07-02</x:v>
      </x:c>
      <x:c r="AP2098" s="25" t="n">
        <x:v>4</x:v>
      </x:c>
      <x:c r="AQ2098" s="25" t="n">
        <x:v>49</x:v>
      </x:c>
      <x:c r="AR2098" s="25" t="n">
        <x:v>63.21</x:v>
      </x:c>
      <x:c r="AS2098" s="30" t="n">
        <x:v>1</x:v>
      </x:c>
      <x:c r="AT2098" s="25" t="n">
        <x:v>192</x:v>
      </x:c>
    </x:row>
    <x:row r="2099">
      <x:c r="A2099" s="25" t="str">
        <x:v>SME002095</x:v>
      </x:c>
      <x:c r="B2099" s="25" t="str">
        <x:v>Synthetic SME 002095</x:v>
      </x:c>
      <x:c r="C2099" s="25" t="str">
        <x:v>RM030</x:v>
      </x:c>
      <x:c r="D2099" s="25" t="str">
        <x:v>Central Anatolia</x:v>
      </x:c>
      <x:c r="E2099" s="25" t="str">
        <x:v>Professional Services</x:v>
      </x:c>
      <x:c r="F2099" s="25" t="str">
        <x:v>SMALL</x:v>
      </x:c>
      <x:c r="G2099" s="25" t="str">
        <x:v>JOINT_STOCK</x:v>
      </x:c>
      <x:c r="H2099" s="25" t="str">
        <x:v>2015-06-23</x:v>
      </x:c>
      <x:c r="I2099" s="25" t="n">
        <x:v>133</x:v>
      </x:c>
      <x:c r="J2099" s="28" t="n">
        <x:v>49589017.13</x:v>
      </x:c>
      <x:c r="K2099" s="25" t="n">
        <x:v>21</x:v>
      </x:c>
      <x:c r="L2099" s="26" t="b">
        <x:v>1</x:v>
      </x:c>
      <x:c r="M2099" s="26" t="b">
        <x:v>0</x:v>
      </x:c>
      <x:c r="N2099" s="25" t="n">
        <x:v>86.56</x:v>
      </x:c>
      <x:c r="O2099" s="26" t="b">
        <x:v>1</x:v>
      </x:c>
      <x:c r="P2099" s="25" t="str">
        <x:v>RM_CALL</x:v>
      </x:c>
      <x:c r="Q2099" s="25" t="str">
        <x:v>DERIVED_ANALYTICS</x:v>
      </x:c>
      <x:c r="R2099" s="30" t="n">
        <x:v>0.03041</x:v>
      </x:c>
      <x:c r="S2099" s="25" t="str">
        <x:v>R03</x:v>
      </x:c>
      <x:c r="T2099" s="25" t="n">
        <x:v>0</x:v>
      </x:c>
      <x:c r="U2099" s="25" t="n">
        <x:v>1</x:v>
      </x:c>
      <x:c r="V2099" s="25" t="str">
        <x:v>2027-07-17</x:v>
      </x:c>
      <x:c r="W2099" s="25" t="str">
        <x:v>NONE</x:v>
      </x:c>
      <x:c r="X2099" s="26" t="b">
        <x:v>1</x:v>
      </x:c>
      <x:c r="Y2099" s="26" t="b">
        <x:v>1</x:v>
      </x:c>
      <x:c r="Z2099" s="25" t="str">
        <x:v>CONTROLLED_SYNTHETIC</x:v>
      </x:c>
      <x:c r="AA2099" s="28" t="n">
        <x:v>24030119.54</x:v>
      </x:c>
      <x:c r="AB2099" s="28" t="n">
        <x:v>22641486.87</x:v>
      </x:c>
      <x:c r="AC2099" s="28" t="n">
        <x:v>1145201.95</x:v>
      </x:c>
      <x:c r="AD2099" s="28" t="n">
        <x:v>4593271.46</x:v>
      </x:c>
      <x:c r="AE2099" s="28" t="n">
        <x:v>4738063.95</x:v>
      </x:c>
      <x:c r="AF2099" s="28" t="n">
        <x:v>0</x:v>
      </x:c>
      <x:c r="AG2099" s="28" t="n">
        <x:v>2604636.24</x:v>
      </x:c>
      <x:c r="AH2099" s="28" t="n">
        <x:v>923408.03</x:v>
      </x:c>
      <x:c r="AI2099" s="28" t="n">
        <x:v>3196366.486667</x:v>
      </x:c>
      <x:c r="AJ2099" s="25" t="n">
        <x:v>954</x:v>
      </x:c>
      <x:c r="AK2099" s="25" t="n">
        <x:v>2</x:v>
      </x:c>
      <x:c r="AL2099" s="28" t="n">
        <x:v>14728053.34</x:v>
      </x:c>
      <x:c r="AM2099" s="28" t="n">
        <x:v>506855.11</x:v>
      </x:c>
      <x:c r="AN2099" s="25" t="str">
        <x:v>BUSINESS_CREDIT_CARD|WORKING_CAPITAL_LOAN</x:v>
      </x:c>
      <x:c r="AO2099" s="25" t="str">
        <x:v>2026-08-17</x:v>
      </x:c>
      <x:c r="AP2099" s="25" t="n">
        <x:v>5</x:v>
      </x:c>
      <x:c r="AQ2099" s="25" t="n">
        <x:v>3</x:v>
      </x:c>
      <x:c r="AR2099" s="25" t="n">
        <x:v>41.32</x:v>
      </x:c>
      <x:c r="AS2099" s="30" t="n">
        <x:v>0.848578</x:v>
      </x:c>
      <x:c r="AT2099" s="25" t="n">
        <x:v>0</x:v>
      </x:c>
    </x:row>
    <x:row r="2100">
      <x:c r="A2100" s="25" t="str">
        <x:v>SME002096</x:v>
      </x:c>
      <x:c r="B2100" s="25" t="str">
        <x:v>Synthetic SME 002096</x:v>
      </x:c>
      <x:c r="C2100" s="25" t="str">
        <x:v>RM021</x:v>
      </x:c>
      <x:c r="D2100" s="25" t="str">
        <x:v>Marmara</x:v>
      </x:c>
      <x:c r="E2100" s="25" t="str">
        <x:v>Hospitality</x:v>
      </x:c>
      <x:c r="F2100" s="25" t="str">
        <x:v>MICRO</x:v>
      </x:c>
      <x:c r="G2100" s="25" t="str">
        <x:v>JOINT_STOCK</x:v>
      </x:c>
      <x:c r="H2100" s="25" t="str">
        <x:v>2023-09-07</x:v>
      </x:c>
      <x:c r="I2100" s="25" t="n">
        <x:v>35</x:v>
      </x:c>
      <x:c r="J2100" s="28" t="n">
        <x:v>5446817.15</x:v>
      </x:c>
      <x:c r="K2100" s="25" t="n">
        <x:v>9</x:v>
      </x:c>
      <x:c r="L2100" s="26" t="b">
        <x:v>0</x:v>
      </x:c>
      <x:c r="M2100" s="26" t="b">
        <x:v>0</x:v>
      </x:c>
      <x:c r="N2100" s="25" t="n">
        <x:v>88.1</x:v>
      </x:c>
      <x:c r="O2100" s="26" t="b">
        <x:v>1</x:v>
      </x:c>
      <x:c r="P2100" s="25" t="str">
        <x:v>RM_CALL</x:v>
      </x:c>
      <x:c r="Q2100" s="25" t="str">
        <x:v>DERIVED_ANALYTICS</x:v>
      </x:c>
      <x:c r="R2100" s="30" t="n">
        <x:v>0.042236</x:v>
      </x:c>
      <x:c r="S2100" s="25" t="str">
        <x:v>R03</x:v>
      </x:c>
      <x:c r="T2100" s="25" t="n">
        <x:v>0</x:v>
      </x:c>
      <x:c r="U2100" s="25" t="n">
        <x:v>1</x:v>
      </x:c>
      <x:c r="V2100" s="25" t="str">
        <x:v>2026-05-04</x:v>
      </x:c>
      <x:c r="W2100" s="25" t="str">
        <x:v>NONE</x:v>
      </x:c>
      <x:c r="X2100" s="26" t="b">
        <x:v>1</x:v>
      </x:c>
      <x:c r="Y2100" s="26" t="b">
        <x:v>1</x:v>
      </x:c>
      <x:c r="Z2100" s="25" t="str">
        <x:v>CONTROLLED_SYNTHETIC</x:v>
      </x:c>
      <x:c r="AA2100" s="28" t="n">
        <x:v>3272398.06</x:v>
      </x:c>
      <x:c r="AB2100" s="28" t="n">
        <x:v>3033063.56</x:v>
      </x:c>
      <x:c r="AC2100" s="28" t="n">
        <x:v>1540507.54</x:v>
      </x:c>
      <x:c r="AD2100" s="28" t="n">
        <x:v>1659797.56</x:v>
      </x:c>
      <x:c r="AE2100" s="28" t="n">
        <x:v>0</x:v>
      </x:c>
      <x:c r="AF2100" s="28" t="n">
        <x:v>0</x:v>
      </x:c>
      <x:c r="AG2100" s="28" t="n">
        <x:v>0</x:v>
      </x:c>
      <x:c r="AH2100" s="28" t="n">
        <x:v>96233.96</x:v>
      </x:c>
      <x:c r="AI2100" s="28" t="n">
        <x:v>304078.841667</x:v>
      </x:c>
      <x:c r="AJ2100" s="25" t="n">
        <x:v>881</x:v>
      </x:c>
      <x:c r="AK2100" s="25" t="n">
        <x:v>2</x:v>
      </x:c>
      <x:c r="AL2100" s="28" t="n">
        <x:v>6737113.76</x:v>
      </x:c>
      <x:c r="AM2100" s="28" t="n">
        <x:v>172672.61</x:v>
      </x:c>
      <x:c r="AN2100" s="25" t="str">
        <x:v>CASH_MANAGEMENT|TERM_DEPOSIT</x:v>
      </x:c>
      <x:c r="AO2100" s="25" t="str">
        <x:v>2026-06-06</x:v>
      </x:c>
      <x:c r="AP2100" s="25" t="n">
        <x:v>6</x:v>
      </x:c>
      <x:c r="AQ2100" s="25" t="n">
        <x:v>75</x:v>
      </x:c>
      <x:c r="AR2100" s="25" t="n">
        <x:v>49.33</x:v>
      </x:c>
      <x:c r="AS2100" s="30" t="n">
        <x:v>1</x:v>
      </x:c>
      <x:c r="AT2100" s="25" t="n">
        <x:v>108</x:v>
      </x:c>
    </x:row>
    <x:row r="2101">
      <x:c r="A2101" s="25" t="str">
        <x:v>SME002097</x:v>
      </x:c>
      <x:c r="B2101" s="25" t="str">
        <x:v>Synthetic SME 002097</x:v>
      </x:c>
      <x:c r="C2101" s="25" t="str">
        <x:v>RM008</x:v>
      </x:c>
      <x:c r="D2101" s="25" t="str">
        <x:v>Marmara</x:v>
      </x:c>
      <x:c r="E2101" s="25" t="str">
        <x:v>Manufacturing</x:v>
      </x:c>
      <x:c r="F2101" s="25" t="str">
        <x:v>MICRO</x:v>
      </x:c>
      <x:c r="G2101" s="25" t="str">
        <x:v>SOLE_PROPRIETOR</x:v>
      </x:c>
      <x:c r="H2101" s="25" t="str">
        <x:v>2020-07-07</x:v>
      </x:c>
      <x:c r="I2101" s="25" t="n">
        <x:v>73</x:v>
      </x:c>
      <x:c r="J2101" s="28" t="n">
        <x:v>8531192.06</x:v>
      </x:c>
      <x:c r="K2101" s="25" t="n">
        <x:v>4</x:v>
      </x:c>
      <x:c r="L2101" s="26" t="b">
        <x:v>0</x:v>
      </x:c>
      <x:c r="M2101" s="26" t="b">
        <x:v>0</x:v>
      </x:c>
      <x:c r="N2101" s="25" t="n">
        <x:v>66.29</x:v>
      </x:c>
      <x:c r="O2101" s="26" t="b">
        <x:v>1</x:v>
      </x:c>
      <x:c r="P2101" s="25" t="str">
        <x:v>VIDEO_MEETING</x:v>
      </x:c>
      <x:c r="Q2101" s="25" t="str">
        <x:v>DERIVED_ANALYTICS</x:v>
      </x:c>
      <x:c r="R2101" s="30" t="n">
        <x:v>0.042739</x:v>
      </x:c>
      <x:c r="S2101" s="25" t="str">
        <x:v>R03</x:v>
      </x:c>
      <x:c r="T2101" s="25" t="n">
        <x:v>0</x:v>
      </x:c>
      <x:c r="U2101" s="25" t="n">
        <x:v>1</x:v>
      </x:c>
      <x:c r="V2101" s="25" t="str">
        <x:v>2026-01-08</x:v>
      </x:c>
      <x:c r="W2101" s="25" t="str">
        <x:v>NONE</x:v>
      </x:c>
      <x:c r="X2101" s="26" t="b">
        <x:v>1</x:v>
      </x:c>
      <x:c r="Y2101" s="26" t="b">
        <x:v>1</x:v>
      </x:c>
      <x:c r="Z2101" s="25" t="str">
        <x:v>CONTROLLED_SYNTHETIC</x:v>
      </x:c>
      <x:c r="AA2101" s="28" t="n">
        <x:v>4684743.14</x:v>
      </x:c>
      <x:c r="AB2101" s="28" t="n">
        <x:v>4219388.35</x:v>
      </x:c>
      <x:c r="AC2101" s="28" t="n">
        <x:v>246799.97</x:v>
      </x:c>
      <x:c r="AD2101" s="28" t="n">
        <x:v>887793.46</x:v>
      </x:c>
      <x:c r="AE2101" s="28" t="n">
        <x:v>0</x:v>
      </x:c>
      <x:c r="AF2101" s="28" t="n">
        <x:v>0</x:v>
      </x:c>
      <x:c r="AG2101" s="28" t="n">
        <x:v>0</x:v>
      </x:c>
      <x:c r="AH2101" s="28" t="n">
        <x:v>178184.956667</x:v>
      </x:c>
      <x:c r="AI2101" s="28" t="n">
        <x:v>574940.196667</x:v>
      </x:c>
      <x:c r="AJ2101" s="25" t="n">
        <x:v>564</x:v>
      </x:c>
      <x:c r="AK2101" s="25" t="n">
        <x:v>4</x:v>
      </x:c>
      <x:c r="AL2101" s="28" t="n">
        <x:v>1544471.42</x:v>
      </x:c>
      <x:c r="AM2101" s="28" t="n">
        <x:v>72585.71</x:v>
      </x:c>
      <x:c r="AN2101" s="25" t="str">
        <x:v>BUSINESS_CREDIT_CARD|POS_MERCHANT_ACQUIRING|TERM_DEPOSIT|WORKING_CAPITAL_LOAN</x:v>
      </x:c>
      <x:c r="AO2101" s="25" t="str">
        <x:v>2026-08-15</x:v>
      </x:c>
      <x:c r="AP2101" s="25" t="n">
        <x:v>5</x:v>
      </x:c>
      <x:c r="AQ2101" s="25" t="n">
        <x:v>5</x:v>
      </x:c>
      <x:c r="AR2101" s="25" t="n">
        <x:v>48.45</x:v>
      </x:c>
      <x:c r="AS2101" s="30" t="n">
        <x:v>0.517252</x:v>
      </x:c>
      <x:c r="AT2101" s="25" t="n">
        <x:v>224</x:v>
      </x:c>
    </x:row>
    <x:row r="2102">
      <x:c r="A2102" s="25" t="str">
        <x:v>SME002098</x:v>
      </x:c>
      <x:c r="B2102" s="25" t="str">
        <x:v>Synthetic SME 002098</x:v>
      </x:c>
      <x:c r="C2102" s="25" t="str">
        <x:v>RM040</x:v>
      </x:c>
      <x:c r="D2102" s="25" t="str">
        <x:v>Black Sea</x:v>
      </x:c>
      <x:c r="E2102" s="25" t="str">
        <x:v>Construction</x:v>
      </x:c>
      <x:c r="F2102" s="25" t="str">
        <x:v>SMALL</x:v>
      </x:c>
      <x:c r="G2102" s="25" t="str">
        <x:v>LIMITED</x:v>
      </x:c>
      <x:c r="H2102" s="25" t="str">
        <x:v>2021-03-02</x:v>
      </x:c>
      <x:c r="I2102" s="25" t="n">
        <x:v>65</x:v>
      </x:c>
      <x:c r="J2102" s="28" t="n">
        <x:v>28930282.32</x:v>
      </x:c>
      <x:c r="K2102" s="25" t="n">
        <x:v>42</x:v>
      </x:c>
      <x:c r="L2102" s="26" t="b">
        <x:v>0</x:v>
      </x:c>
      <x:c r="M2102" s="26" t="b">
        <x:v>0</x:v>
      </x:c>
      <x:c r="N2102" s="25" t="n">
        <x:v>60.53</x:v>
      </x:c>
      <x:c r="O2102" s="26" t="b">
        <x:v>1</x:v>
      </x:c>
      <x:c r="P2102" s="25" t="str">
        <x:v>SECURE_MESSAGE</x:v>
      </x:c>
      <x:c r="Q2102" s="25" t="str">
        <x:v>DERIVED_ANALYTICS</x:v>
      </x:c>
      <x:c r="R2102" s="30" t="n">
        <x:v>0.037585</x:v>
      </x:c>
      <x:c r="S2102" s="25" t="str">
        <x:v>R03</x:v>
      </x:c>
      <x:c r="T2102" s="25" t="n">
        <x:v>0</x:v>
      </x:c>
      <x:c r="U2102" s="25" t="n">
        <x:v>1</x:v>
      </x:c>
      <x:c r="V2102" s="25" t="str">
        <x:v>2027-05-04</x:v>
      </x:c>
      <x:c r="W2102" s="25" t="str">
        <x:v>NONE</x:v>
      </x:c>
      <x:c r="X2102" s="26" t="b">
        <x:v>1</x:v>
      </x:c>
      <x:c r="Y2102" s="26" t="b">
        <x:v>1</x:v>
      </x:c>
      <x:c r="Z2102" s="25" t="str">
        <x:v>CONTROLLED_SYNTHETIC</x:v>
      </x:c>
      <x:c r="AA2102" s="28" t="n">
        <x:v>15210689.34</x:v>
      </x:c>
      <x:c r="AB2102" s="28" t="n">
        <x:v>12861371.54</x:v>
      </x:c>
      <x:c r="AC2102" s="28" t="n">
        <x:v>627046.39</x:v>
      </x:c>
      <x:c r="AD2102" s="28" t="n">
        <x:v>8455471.42</x:v>
      </x:c>
      <x:c r="AE2102" s="28" t="n">
        <x:v>0</x:v>
      </x:c>
      <x:c r="AF2102" s="28" t="n">
        <x:v>0</x:v>
      </x:c>
      <x:c r="AG2102" s="28" t="n">
        <x:v>0</x:v>
      </x:c>
      <x:c r="AH2102" s="28" t="n">
        <x:v>571893.923333</x:v>
      </x:c>
      <x:c r="AI2102" s="28" t="n">
        <x:v>1758816.231667</x:v>
      </x:c>
      <x:c r="AJ2102" s="25" t="n">
        <x:v>513</x:v>
      </x:c>
      <x:c r="AK2102" s="25" t="n">
        <x:v>4</x:v>
      </x:c>
      <x:c r="AL2102" s="28" t="n">
        <x:v>22526013.29</x:v>
      </x:c>
      <x:c r="AM2102" s="28" t="n">
        <x:v>1118541.68</x:v>
      </x:c>
      <x:c r="AN2102" s="25" t="str">
        <x:v>BUSINESS_CREDIT_CARD|PAYROLL_SERVICES|POS_MERCHANT_ACQUIRING|TRADE_FINANCE</x:v>
      </x:c>
      <x:c r="AO2102" s="25" t="str">
        <x:v>2026-04-06</x:v>
      </x:c>
      <x:c r="AP2102" s="25" t="n">
        <x:v>1</x:v>
      </x:c>
      <x:c r="AQ2102" s="25" t="n">
        <x:v>136</x:v>
      </x:c>
      <x:c r="AR2102" s="25" t="n">
        <x:v>63.28</x:v>
      </x:c>
      <x:c r="AS2102" s="30" t="n">
        <x:v>1</x:v>
      </x:c>
      <x:c r="AT2102" s="25" t="n">
        <x:v>0</x:v>
      </x:c>
    </x:row>
    <x:row r="2103">
      <x:c r="A2103" s="25" t="str">
        <x:v>SME002099</x:v>
      </x:c>
      <x:c r="B2103" s="25" t="str">
        <x:v>Synthetic SME 002099</x:v>
      </x:c>
      <x:c r="C2103" s="25" t="str">
        <x:v>RM002</x:v>
      </x:c>
      <x:c r="D2103" s="25" t="str">
        <x:v>Marmara</x:v>
      </x:c>
      <x:c r="E2103" s="25" t="str">
        <x:v>Professional Services</x:v>
      </x:c>
      <x:c r="F2103" s="25" t="str">
        <x:v>MICRO</x:v>
      </x:c>
      <x:c r="G2103" s="25" t="str">
        <x:v>SOLE_PROPRIETOR</x:v>
      </x:c>
      <x:c r="H2103" s="25" t="str">
        <x:v>2018-08-03</x:v>
      </x:c>
      <x:c r="I2103" s="25" t="n">
        <x:v>96</x:v>
      </x:c>
      <x:c r="J2103" s="28" t="n">
        <x:v>12931721.63</x:v>
      </x:c>
      <x:c r="K2103" s="25" t="n">
        <x:v>6</x:v>
      </x:c>
      <x:c r="L2103" s="26" t="b">
        <x:v>0</x:v>
      </x:c>
      <x:c r="M2103" s="26" t="b">
        <x:v>1</x:v>
      </x:c>
      <x:c r="N2103" s="25" t="n">
        <x:v>49.3</x:v>
      </x:c>
      <x:c r="O2103" s="26" t="b">
        <x:v>1</x:v>
      </x:c>
      <x:c r="P2103" s="25" t="str">
        <x:v>BRANCH</x:v>
      </x:c>
      <x:c r="Q2103" s="25" t="str">
        <x:v>DERIVED_ANALYTICS</x:v>
      </x:c>
      <x:c r="R2103" s="30" t="n">
        <x:v>0.073041</x:v>
      </x:c>
      <x:c r="S2103" s="25" t="str">
        <x:v>R05</x:v>
      </x:c>
      <x:c r="T2103" s="25" t="n">
        <x:v>0</x:v>
      </x:c>
      <x:c r="U2103" s="25" t="n">
        <x:v>1</x:v>
      </x:c>
      <x:c r="V2103" s="25" t="str">
        <x:v>2026-01-13</x:v>
      </x:c>
      <x:c r="W2103" s="25" t="str">
        <x:v>NONE</x:v>
      </x:c>
      <x:c r="X2103" s="26" t="b">
        <x:v>1</x:v>
      </x:c>
      <x:c r="Y2103" s="26" t="b">
        <x:v>1</x:v>
      </x:c>
      <x:c r="Z2103" s="25" t="str">
        <x:v>CONTROLLED_SYNTHETIC</x:v>
      </x:c>
      <x:c r="AA2103" s="28" t="n">
        <x:v>7523275.28</x:v>
      </x:c>
      <x:c r="AB2103" s="28" t="n">
        <x:v>6797132.08</x:v>
      </x:c>
      <x:c r="AC2103" s="28" t="n">
        <x:v>348222.04</x:v>
      </x:c>
      <x:c r="AD2103" s="28" t="n">
        <x:v>1271580.38</x:v>
      </x:c>
      <x:c r="AE2103" s="28" t="n">
        <x:v>0</x:v>
      </x:c>
      <x:c r="AF2103" s="28" t="n">
        <x:v>1992075.16</x:v>
      </x:c>
      <x:c r="AG2103" s="28" t="n">
        <x:v>854813.23</x:v>
      </x:c>
      <x:c r="AH2103" s="28" t="n">
        <x:v>222049.111667</x:v>
      </x:c>
      <x:c r="AI2103" s="28" t="n">
        <x:v>664305.575</x:v>
      </x:c>
      <x:c r="AJ2103" s="25" t="n">
        <x:v>398</x:v>
      </x:c>
      <x:c r="AK2103" s="25" t="n">
        <x:v>3</x:v>
      </x:c>
      <x:c r="AL2103" s="28" t="n">
        <x:v>5142925.19</x:v>
      </x:c>
      <x:c r="AM2103" s="28" t="n">
        <x:v>195654.31</x:v>
      </x:c>
      <x:c r="AN2103" s="25" t="str">
        <x:v>BUSINESS_CREDIT_CARD|FX_RISK_MANAGEMENT|TRADE_FINANCE</x:v>
      </x:c>
      <x:c r="AO2103" s="25" t="str">
        <x:v>2026-06-25</x:v>
      </x:c>
      <x:c r="AP2103" s="25" t="n">
        <x:v>5</x:v>
      </x:c>
      <x:c r="AQ2103" s="25" t="n">
        <x:v>56</x:v>
      </x:c>
      <x:c r="AR2103" s="25" t="n">
        <x:v>50.64</x:v>
      </x:c>
      <x:c r="AS2103" s="30" t="n">
        <x:v>1</x:v>
      </x:c>
      <x:c r="AT2103" s="25" t="n">
        <x:v>219</x:v>
      </x:c>
    </x:row>
    <x:row r="2104">
      <x:c r="A2104" s="25" t="str">
        <x:v>SME002100</x:v>
      </x:c>
      <x:c r="B2104" s="25" t="str">
        <x:v>Synthetic SME 002100</x:v>
      </x:c>
      <x:c r="C2104" s="25" t="str">
        <x:v>RM009</x:v>
      </x:c>
      <x:c r="D2104" s="25" t="str">
        <x:v>Marmara</x:v>
      </x:c>
      <x:c r="E2104" s="25" t="str">
        <x:v>Hospitality</x:v>
      </x:c>
      <x:c r="F2104" s="25" t="str">
        <x:v>MICRO</x:v>
      </x:c>
      <x:c r="G2104" s="25" t="str">
        <x:v>LIMITED</x:v>
      </x:c>
      <x:c r="H2104" s="25" t="str">
        <x:v>2018-11-07</x:v>
      </x:c>
      <x:c r="I2104" s="25" t="n">
        <x:v>93</x:v>
      </x:c>
      <x:c r="J2104" s="28" t="n">
        <x:v>8046865.08</x:v>
      </x:c>
      <x:c r="K2104" s="25" t="n">
        <x:v>7</x:v>
      </x:c>
      <x:c r="L2104" s="26" t="b">
        <x:v>0</x:v>
      </x:c>
      <x:c r="M2104" s="26" t="b">
        <x:v>0</x:v>
      </x:c>
      <x:c r="N2104" s="25" t="n">
        <x:v>48.75</x:v>
      </x:c>
      <x:c r="O2104" s="26" t="b">
        <x:v>1</x:v>
      </x:c>
      <x:c r="P2104" s="25" t="str">
        <x:v>RM_CALL</x:v>
      </x:c>
      <x:c r="Q2104" s="25" t="str">
        <x:v>DERIVED_ANALYTICS</x:v>
      </x:c>
      <x:c r="R2104" s="30" t="n">
        <x:v>0.053061</x:v>
      </x:c>
      <x:c r="S2104" s="25" t="str">
        <x:v>R04</x:v>
      </x:c>
      <x:c r="T2104" s="25" t="n">
        <x:v>15</x:v>
      </x:c>
      <x:c r="U2104" s="25" t="n">
        <x:v>1</x:v>
      </x:c>
      <x:c r="V2104" s="25" t="str">
        <x:v>2026-08-28</x:v>
      </x:c>
      <x:c r="W2104" s="25" t="str">
        <x:v>NONE</x:v>
      </x:c>
      <x:c r="X2104" s="26" t="b">
        <x:v>1</x:v>
      </x:c>
      <x:c r="Y2104" s="26" t="b">
        <x:v>1</x:v>
      </x:c>
      <x:c r="Z2104" s="25" t="str">
        <x:v>CONTROLLED_SYNTHETIC</x:v>
      </x:c>
      <x:c r="AA2104" s="28" t="n">
        <x:v>4631426.96</x:v>
      </x:c>
      <x:c r="AB2104" s="28" t="n">
        <x:v>4087405.5</x:v>
      </x:c>
      <x:c r="AC2104" s="28" t="n">
        <x:v>2400347.49</x:v>
      </x:c>
      <x:c r="AD2104" s="28" t="n">
        <x:v>1495564.33</x:v>
      </x:c>
      <x:c r="AE2104" s="28" t="n">
        <x:v>0</x:v>
      </x:c>
      <x:c r="AF2104" s="28" t="n">
        <x:v>0</x:v>
      </x:c>
      <x:c r="AG2104" s="28" t="n">
        <x:v>0</x:v>
      </x:c>
      <x:c r="AH2104" s="28" t="n">
        <x:v>151766.385</x:v>
      </x:c>
      <x:c r="AI2104" s="28" t="n">
        <x:v>407370.61</x:v>
      </x:c>
      <x:c r="AJ2104" s="25" t="n">
        <x:v>410</x:v>
      </x:c>
      <x:c r="AK2104" s="25" t="n">
        <x:v>0</x:v>
      </x:c>
      <x:c r="AL2104" s="28" t="n">
        <x:v>0</x:v>
      </x:c>
      <x:c r="AM2104" s="28" t="n">
        <x:v>0</x:v>
      </x:c>
      <x:c r="AN2104" s="25"/>
      <x:c r="AO2104" s="25" t="str">
        <x:v>2026-07-28</x:v>
      </x:c>
      <x:c r="AP2104" s="25" t="n">
        <x:v>5</x:v>
      </x:c>
      <x:c r="AQ2104" s="25" t="n">
        <x:v>23</x:v>
      </x:c>
      <x:c r="AR2104" s="25" t="n">
        <x:v>20</x:v>
      </x:c>
      <x:c r="AS2104" s="30" t="n">
        <x:v>0</x:v>
      </x:c>
      <x:c r="AT2104" s="25" t="n">
        <x:v>0</x:v>
      </x:c>
    </x:row>
    <x:row r="2105">
      <x:c r="A2105" s="25" t="str">
        <x:v>SME002101</x:v>
      </x:c>
      <x:c r="B2105" s="25" t="str">
        <x:v>Synthetic SME 002101</x:v>
      </x:c>
      <x:c r="C2105" s="25" t="str">
        <x:v>RM041</x:v>
      </x:c>
      <x:c r="D2105" s="25" t="str">
        <x:v>Marmara</x:v>
      </x:c>
      <x:c r="E2105" s="25" t="str">
        <x:v>Wholesale Trade</x:v>
      </x:c>
      <x:c r="F2105" s="25" t="str">
        <x:v>MICRO</x:v>
      </x:c>
      <x:c r="G2105" s="25" t="str">
        <x:v>JOINT_STOCK</x:v>
      </x:c>
      <x:c r="H2105" s="25" t="str">
        <x:v>2018-02-05</x:v>
      </x:c>
      <x:c r="I2105" s="25" t="n">
        <x:v>102</x:v>
      </x:c>
      <x:c r="J2105" s="28" t="n">
        <x:v>5084342.3</x:v>
      </x:c>
      <x:c r="K2105" s="25" t="n">
        <x:v>8</x:v>
      </x:c>
      <x:c r="L2105" s="26" t="b">
        <x:v>0</x:v>
      </x:c>
      <x:c r="M2105" s="26" t="b">
        <x:v>0</x:v>
      </x:c>
      <x:c r="N2105" s="25" t="n">
        <x:v>94.89</x:v>
      </x:c>
      <x:c r="O2105" s="26" t="b">
        <x:v>1</x:v>
      </x:c>
      <x:c r="P2105" s="25" t="str">
        <x:v>BRANCH</x:v>
      </x:c>
      <x:c r="Q2105" s="25" t="str">
        <x:v>DERIVED_ANALYTICS</x:v>
      </x:c>
      <x:c r="R2105" s="30" t="n">
        <x:v>0.029395</x:v>
      </x:c>
      <x:c r="S2105" s="25" t="str">
        <x:v>R03</x:v>
      </x:c>
      <x:c r="T2105" s="25" t="n">
        <x:v>0</x:v>
      </x:c>
      <x:c r="U2105" s="25" t="n">
        <x:v>1</x:v>
      </x:c>
      <x:c r="V2105" s="25" t="str">
        <x:v>2027-04-18</x:v>
      </x:c>
      <x:c r="W2105" s="25" t="str">
        <x:v>NONE</x:v>
      </x:c>
      <x:c r="X2105" s="26" t="b">
        <x:v>0</x:v>
      </x:c>
      <x:c r="Y2105" s="26" t="b">
        <x:v>1</x:v>
      </x:c>
      <x:c r="Z2105" s="25" t="str">
        <x:v>CONTROLLED_SYNTHETIC</x:v>
      </x:c>
      <x:c r="AA2105" s="28" t="n">
        <x:v>2782641.85</x:v>
      </x:c>
      <x:c r="AB2105" s="28" t="n">
        <x:v>2544133.63</x:v>
      </x:c>
      <x:c r="AC2105" s="28" t="n">
        <x:v>149336.35</x:v>
      </x:c>
      <x:c r="AD2105" s="28" t="n">
        <x:v>1563105.8</x:v>
      </x:c>
      <x:c r="AE2105" s="28" t="n">
        <x:v>0</x:v>
      </x:c>
      <x:c r="AF2105" s="28" t="n">
        <x:v>0</x:v>
      </x:c>
      <x:c r="AG2105" s="28" t="n">
        <x:v>0</x:v>
      </x:c>
      <x:c r="AH2105" s="28" t="n">
        <x:v>106973.498333</x:v>
      </x:c>
      <x:c r="AI2105" s="28" t="n">
        <x:v>391439.781667</x:v>
      </x:c>
      <x:c r="AJ2105" s="25" t="n">
        <x:v>754</x:v>
      </x:c>
      <x:c r="AK2105" s="25" t="n">
        <x:v>3</x:v>
      </x:c>
      <x:c r="AL2105" s="28" t="n">
        <x:v>3250814.4</x:v>
      </x:c>
      <x:c r="AM2105" s="28" t="n">
        <x:v>170434.51</x:v>
      </x:c>
      <x:c r="AN2105" s="25" t="str">
        <x:v>BUSINESS_CREDIT_CARD|PAYROLL_SERVICES|TERM_DEPOSIT</x:v>
      </x:c>
      <x:c r="AO2105" s="25" t="str">
        <x:v>2026-05-09</x:v>
      </x:c>
      <x:c r="AP2105" s="25" t="n">
        <x:v>4</x:v>
      </x:c>
      <x:c r="AQ2105" s="25" t="n">
        <x:v>103</x:v>
      </x:c>
      <x:c r="AR2105" s="25" t="n">
        <x:v>57.4</x:v>
      </x:c>
      <x:c r="AS2105" s="30" t="n">
        <x:v>1</x:v>
      </x:c>
      <x:c r="AT2105" s="25" t="n">
        <x:v>0</x:v>
      </x:c>
    </x:row>
    <x:row r="2106">
      <x:c r="A2106" s="25" t="str">
        <x:v>SME002102</x:v>
      </x:c>
      <x:c r="B2106" s="25" t="str">
        <x:v>Synthetic SME 002102</x:v>
      </x:c>
      <x:c r="C2106" s="25" t="str">
        <x:v>RM021</x:v>
      </x:c>
      <x:c r="D2106" s="25" t="str">
        <x:v>Marmara</x:v>
      </x:c>
      <x:c r="E2106" s="25" t="str">
        <x:v>Healthcare</x:v>
      </x:c>
      <x:c r="F2106" s="25" t="str">
        <x:v>SMALL</x:v>
      </x:c>
      <x:c r="G2106" s="25" t="str">
        <x:v>LIMITED</x:v>
      </x:c>
      <x:c r="H2106" s="25" t="str">
        <x:v>2018-01-13</x:v>
      </x:c>
      <x:c r="I2106" s="25" t="n">
        <x:v>103</x:v>
      </x:c>
      <x:c r="J2106" s="28" t="n">
        <x:v>64537050.53</x:v>
      </x:c>
      <x:c r="K2106" s="25" t="n">
        <x:v>17</x:v>
      </x:c>
      <x:c r="L2106" s="26" t="b">
        <x:v>0</x:v>
      </x:c>
      <x:c r="M2106" s="26" t="b">
        <x:v>0</x:v>
      </x:c>
      <x:c r="N2106" s="25" t="n">
        <x:v>71.15</x:v>
      </x:c>
      <x:c r="O2106" s="26" t="b">
        <x:v>1</x:v>
      </x:c>
      <x:c r="P2106" s="25" t="str">
        <x:v>VIDEO_MEETING</x:v>
      </x:c>
      <x:c r="Q2106" s="25" t="str">
        <x:v>DERIVED_ANALYTICS</x:v>
      </x:c>
      <x:c r="R2106" s="30" t="n">
        <x:v>0.023685</x:v>
      </x:c>
      <x:c r="S2106" s="25" t="str">
        <x:v>R03</x:v>
      </x:c>
      <x:c r="T2106" s="25" t="n">
        <x:v>0</x:v>
      </x:c>
      <x:c r="U2106" s="25" t="n">
        <x:v>1</x:v>
      </x:c>
      <x:c r="V2106" s="25" t="str">
        <x:v>2027-02-02</x:v>
      </x:c>
      <x:c r="W2106" s="25" t="str">
        <x:v>NONE</x:v>
      </x:c>
      <x:c r="X2106" s="26" t="b">
        <x:v>1</x:v>
      </x:c>
      <x:c r="Y2106" s="26" t="b">
        <x:v>0</x:v>
      </x:c>
      <x:c r="Z2106" s="25" t="str">
        <x:v>CONTROLLED_SYNTHETIC</x:v>
      </x:c>
      <x:c r="AA2106" s="28" t="n">
        <x:v>36031488.55</x:v>
      </x:c>
      <x:c r="AB2106" s="28" t="n">
        <x:v>31459683.39</x:v>
      </x:c>
      <x:c r="AC2106" s="28" t="n">
        <x:v>21587225.66</x:v>
      </x:c>
      <x:c r="AD2106" s="28" t="n">
        <x:v>3306092.19</x:v>
      </x:c>
      <x:c r="AE2106" s="28" t="n">
        <x:v>0</x:v>
      </x:c>
      <x:c r="AF2106" s="28" t="n">
        <x:v>0</x:v>
      </x:c>
      <x:c r="AG2106" s="28" t="n">
        <x:v>0</x:v>
      </x:c>
      <x:c r="AH2106" s="28" t="n">
        <x:v>1327619.81</x:v>
      </x:c>
      <x:c r="AI2106" s="28" t="n">
        <x:v>2246555.206667</x:v>
      </x:c>
      <x:c r="AJ2106" s="25" t="n">
        <x:v>764</x:v>
      </x:c>
      <x:c r="AK2106" s="25" t="n">
        <x:v>1</x:v>
      </x:c>
      <x:c r="AL2106" s="28" t="n">
        <x:v>43323625.36</x:v>
      </x:c>
      <x:c r="AM2106" s="28" t="n">
        <x:v>1478780.76</x:v>
      </x:c>
      <x:c r="AN2106" s="25" t="str">
        <x:v>POS_MERCHANT_ACQUIRING</x:v>
      </x:c>
      <x:c r="AO2106" s="25" t="str">
        <x:v>2026-07-18</x:v>
      </x:c>
      <x:c r="AP2106" s="25" t="n">
        <x:v>5</x:v>
      </x:c>
      <x:c r="AQ2106" s="25" t="n">
        <x:v>33</x:v>
      </x:c>
      <x:c r="AR2106" s="25" t="n">
        <x:v>45.3</x:v>
      </x:c>
      <x:c r="AS2106" s="30" t="n">
        <x:v>1</x:v>
      </x:c>
      <x:c r="AT2106" s="25" t="n">
        <x:v>0</x:v>
      </x:c>
    </x:row>
    <x:row r="2107">
      <x:c r="A2107" s="25" t="str">
        <x:v>SME002103</x:v>
      </x:c>
      <x:c r="B2107" s="25" t="str">
        <x:v>Synthetic SME 002103</x:v>
      </x:c>
      <x:c r="C2107" s="25" t="str">
        <x:v>RM007</x:v>
      </x:c>
      <x:c r="D2107" s="25" t="str">
        <x:v>Central Anatolia</x:v>
      </x:c>
      <x:c r="E2107" s="25" t="str">
        <x:v>Healthcare</x:v>
      </x:c>
      <x:c r="F2107" s="25" t="str">
        <x:v>SMALL</x:v>
      </x:c>
      <x:c r="G2107" s="25" t="str">
        <x:v>JOINT_STOCK</x:v>
      </x:c>
      <x:c r="H2107" s="25" t="str">
        <x:v>2023-01-22</x:v>
      </x:c>
      <x:c r="I2107" s="25" t="n">
        <x:v>42</x:v>
      </x:c>
      <x:c r="J2107" s="28" t="n">
        <x:v>19082539.58</x:v>
      </x:c>
      <x:c r="K2107" s="25" t="n">
        <x:v>29</x:v>
      </x:c>
      <x:c r="L2107" s="26" t="b">
        <x:v>1</x:v>
      </x:c>
      <x:c r="M2107" s="26" t="b">
        <x:v>0</x:v>
      </x:c>
      <x:c r="N2107" s="25" t="n">
        <x:v>83.54</x:v>
      </x:c>
      <x:c r="O2107" s="26" t="b">
        <x:v>1</x:v>
      </x:c>
      <x:c r="P2107" s="25" t="str">
        <x:v>RM_CALL</x:v>
      </x:c>
      <x:c r="Q2107" s="25" t="str">
        <x:v>DERIVED_ANALYTICS</x:v>
      </x:c>
      <x:c r="R2107" s="30" t="n">
        <x:v>0.057767</x:v>
      </x:c>
      <x:c r="S2107" s="25" t="str">
        <x:v>R04</x:v>
      </x:c>
      <x:c r="T2107" s="25" t="n">
        <x:v>5</x:v>
      </x:c>
      <x:c r="U2107" s="25" t="n">
        <x:v>1</x:v>
      </x:c>
      <x:c r="V2107" s="25" t="str">
        <x:v>2027-05-26</x:v>
      </x:c>
      <x:c r="W2107" s="25" t="str">
        <x:v>NONE</x:v>
      </x:c>
      <x:c r="X2107" s="26" t="b">
        <x:v>1</x:v>
      </x:c>
      <x:c r="Y2107" s="26" t="b">
        <x:v>1</x:v>
      </x:c>
      <x:c r="Z2107" s="25" t="str">
        <x:v>CONTROLLED_SYNTHETIC</x:v>
      </x:c>
      <x:c r="AA2107" s="28" t="n">
        <x:v>9681624.32</x:v>
      </x:c>
      <x:c r="AB2107" s="28" t="n">
        <x:v>8376666.14</x:v>
      </x:c>
      <x:c r="AC2107" s="28" t="n">
        <x:v>5023118.13</x:v>
      </x:c>
      <x:c r="AD2107" s="28" t="n">
        <x:v>6823780.19</x:v>
      </x:c>
      <x:c r="AE2107" s="28" t="n">
        <x:v>1647268.13</x:v>
      </x:c>
      <x:c r="AF2107" s="28" t="n">
        <x:v>0</x:v>
      </x:c>
      <x:c r="AG2107" s="28" t="n">
        <x:v>949966.96</x:v>
      </x:c>
      <x:c r="AH2107" s="28" t="n">
        <x:v>500649.176667</x:v>
      </x:c>
      <x:c r="AI2107" s="28" t="n">
        <x:v>900968.268333</x:v>
      </x:c>
      <x:c r="AJ2107" s="25" t="n">
        <x:v>788</x:v>
      </x:c>
      <x:c r="AK2107" s="25" t="n">
        <x:v>2</x:v>
      </x:c>
      <x:c r="AL2107" s="28" t="n">
        <x:v>9674360.01</x:v>
      </x:c>
      <x:c r="AM2107" s="28" t="n">
        <x:v>406749.65</x:v>
      </x:c>
      <x:c r="AN2107" s="25" t="str">
        <x:v>BUSINESS_CREDIT_CARD|POS_MERCHANT_ACQUIRING</x:v>
      </x:c>
      <x:c r="AO2107" s="25" t="str">
        <x:v>2026-05-02</x:v>
      </x:c>
      <x:c r="AP2107" s="25" t="n">
        <x:v>2</x:v>
      </x:c>
      <x:c r="AQ2107" s="25" t="n">
        <x:v>110</x:v>
      </x:c>
      <x:c r="AR2107" s="25" t="n">
        <x:v>37.2</x:v>
      </x:c>
      <x:c r="AS2107" s="30" t="n">
        <x:v>1</x:v>
      </x:c>
      <x:c r="AT2107" s="25" t="n">
        <x:v>0</x:v>
      </x:c>
    </x:row>
    <x:row r="2108">
      <x:c r="A2108" s="25" t="str">
        <x:v>SME002104</x:v>
      </x:c>
      <x:c r="B2108" s="25" t="str">
        <x:v>Synthetic SME 002104</x:v>
      </x:c>
      <x:c r="C2108" s="25" t="str">
        <x:v>RM029</x:v>
      </x:c>
      <x:c r="D2108" s="25" t="str">
        <x:v>Marmara</x:v>
      </x:c>
      <x:c r="E2108" s="25" t="str">
        <x:v>Agriculture</x:v>
      </x:c>
      <x:c r="F2108" s="25" t="str">
        <x:v>SMALL</x:v>
      </x:c>
      <x:c r="G2108" s="25" t="str">
        <x:v>JOINT_STOCK</x:v>
      </x:c>
      <x:c r="H2108" s="25" t="str">
        <x:v>2025-07-19</x:v>
      </x:c>
      <x:c r="I2108" s="25" t="n">
        <x:v>13</x:v>
      </x:c>
      <x:c r="J2108" s="28" t="n">
        <x:v>24394684.38</x:v>
      </x:c>
      <x:c r="K2108" s="25" t="n">
        <x:v>44</x:v>
      </x:c>
      <x:c r="L2108" s="26" t="b">
        <x:v>0</x:v>
      </x:c>
      <x:c r="M2108" s="26" t="b">
        <x:v>1</x:v>
      </x:c>
      <x:c r="N2108" s="25" t="n">
        <x:v>21.53</x:v>
      </x:c>
      <x:c r="O2108" s="26" t="b">
        <x:v>1</x:v>
      </x:c>
      <x:c r="P2108" s="25" t="str">
        <x:v>VIDEO_MEETING</x:v>
      </x:c>
      <x:c r="Q2108" s="25" t="str">
        <x:v>DERIVED_ANALYTICS</x:v>
      </x:c>
      <x:c r="R2108" s="30" t="n">
        <x:v>0.033022</x:v>
      </x:c>
      <x:c r="S2108" s="25" t="str">
        <x:v>R03</x:v>
      </x:c>
      <x:c r="T2108" s="25" t="n">
        <x:v>0</x:v>
      </x:c>
      <x:c r="U2108" s="25" t="n">
        <x:v>1</x:v>
      </x:c>
      <x:c r="V2108" s="25" t="str">
        <x:v>2026-11-25</x:v>
      </x:c>
      <x:c r="W2108" s="25" t="str">
        <x:v>NONE</x:v>
      </x:c>
      <x:c r="X2108" s="26" t="b">
        <x:v>0</x:v>
      </x:c>
      <x:c r="Y2108" s="26" t="b">
        <x:v>0</x:v>
      </x:c>
      <x:c r="Z2108" s="25" t="str">
        <x:v>CONTROLLED_SYNTHETIC</x:v>
      </x:c>
      <x:c r="AA2108" s="28" t="n">
        <x:v>13613748.98</x:v>
      </x:c>
      <x:c r="AB2108" s="28" t="n">
        <x:v>11177116.21</x:v>
      </x:c>
      <x:c r="AC2108" s="28" t="n">
        <x:v>825845.2</x:v>
      </x:c>
      <x:c r="AD2108" s="28" t="n">
        <x:v>8553617.79</x:v>
      </x:c>
      <x:c r="AE2108" s="28" t="n">
        <x:v>0</x:v>
      </x:c>
      <x:c r="AF2108" s="28" t="n">
        <x:v>3126198.33</x:v>
      </x:c>
      <x:c r="AG2108" s="28" t="n">
        <x:v>1495071.01</x:v>
      </x:c>
      <x:c r="AH2108" s="28" t="n">
        <x:v>450383.598333</x:v>
      </x:c>
      <x:c r="AI2108" s="28" t="n">
        <x:v>1201331.585</x:v>
      </x:c>
      <x:c r="AJ2108" s="25" t="n">
        <x:v>193</x:v>
      </x:c>
      <x:c r="AK2108" s="25" t="n">
        <x:v>1</x:v>
      </x:c>
      <x:c r="AL2108" s="28" t="n">
        <x:v>413144.63</x:v>
      </x:c>
      <x:c r="AM2108" s="28" t="n">
        <x:v>4524.68</x:v>
      </x:c>
      <x:c r="AN2108" s="25" t="str">
        <x:v>TERM_DEPOSIT</x:v>
      </x:c>
      <x:c r="AO2108" s="25" t="str">
        <x:v>2026-04-23</x:v>
      </x:c>
      <x:c r="AP2108" s="25" t="n">
        <x:v>2</x:v>
      </x:c>
      <x:c r="AQ2108" s="25" t="n">
        <x:v>119</x:v>
      </x:c>
      <x:c r="AR2108" s="25" t="n">
        <x:v>10.07</x:v>
      </x:c>
      <x:c r="AS2108" s="30" t="n">
        <x:v>0.048388</x:v>
      </x:c>
      <x:c r="AT2108" s="25" t="n">
        <x:v>0</x:v>
      </x:c>
    </x:row>
    <x:row r="2109">
      <x:c r="A2109" s="25" t="str">
        <x:v>SME002105</x:v>
      </x:c>
      <x:c r="B2109" s="25" t="str">
        <x:v>Synthetic SME 002105</x:v>
      </x:c>
      <x:c r="C2109" s="25" t="str">
        <x:v>RM036</x:v>
      </x:c>
      <x:c r="D2109" s="25" t="str">
        <x:v>Marmara</x:v>
      </x:c>
      <x:c r="E2109" s="25" t="str">
        <x:v>Wholesale Trade</x:v>
      </x:c>
      <x:c r="F2109" s="25" t="str">
        <x:v>SMALL</x:v>
      </x:c>
      <x:c r="G2109" s="25" t="str">
        <x:v>JOINT_STOCK</x:v>
      </x:c>
      <x:c r="H2109" s="25" t="str">
        <x:v>2026-04-05</x:v>
      </x:c>
      <x:c r="I2109" s="25" t="n">
        <x:v>4</x:v>
      </x:c>
      <x:c r="J2109" s="28" t="n">
        <x:v>16724695.19</x:v>
      </x:c>
      <x:c r="K2109" s="25" t="n">
        <x:v>30</x:v>
      </x:c>
      <x:c r="L2109" s="26" t="b">
        <x:v>0</x:v>
      </x:c>
      <x:c r="M2109" s="26" t="b">
        <x:v>0</x:v>
      </x:c>
      <x:c r="N2109" s="25" t="n">
        <x:v>62.15</x:v>
      </x:c>
      <x:c r="O2109" s="26" t="b">
        <x:v>1</x:v>
      </x:c>
      <x:c r="P2109" s="25" t="str">
        <x:v>SECURE_MESSAGE</x:v>
      </x:c>
      <x:c r="Q2109" s="25" t="str">
        <x:v>DERIVED_ANALYTICS</x:v>
      </x:c>
      <x:c r="R2109" s="30" t="n">
        <x:v>0.037229</x:v>
      </x:c>
      <x:c r="S2109" s="25" t="str">
        <x:v>R03</x:v>
      </x:c>
      <x:c r="T2109" s="25" t="n">
        <x:v>0</x:v>
      </x:c>
      <x:c r="U2109" s="25" t="n">
        <x:v>1</x:v>
      </x:c>
      <x:c r="V2109" s="25" t="str">
        <x:v>2026-06-16</x:v>
      </x:c>
      <x:c r="W2109" s="25" t="str">
        <x:v>NONE</x:v>
      </x:c>
      <x:c r="X2109" s="26" t="b">
        <x:v>1</x:v>
      </x:c>
      <x:c r="Y2109" s="26" t="b">
        <x:v>1</x:v>
      </x:c>
      <x:c r="Z2109" s="25" t="str">
        <x:v>CONTROLLED_SYNTHETIC</x:v>
      </x:c>
      <x:c r="AA2109" s="28" t="n">
        <x:v>8993229.4</x:v>
      </x:c>
      <x:c r="AB2109" s="28" t="n">
        <x:v>8186686.97</x:v>
      </x:c>
      <x:c r="AC2109" s="28" t="n">
        <x:v>452513.4</x:v>
      </x:c>
      <x:c r="AD2109" s="28" t="n">
        <x:v>6128806.45</x:v>
      </x:c>
      <x:c r="AE2109" s="28" t="n">
        <x:v>0</x:v>
      </x:c>
      <x:c r="AF2109" s="28" t="n">
        <x:v>0</x:v>
      </x:c>
      <x:c r="AG2109" s="28" t="n">
        <x:v>0</x:v>
      </x:c>
      <x:c r="AH2109" s="28" t="n">
        <x:v>266071.255</x:v>
      </x:c>
      <x:c r="AI2109" s="28" t="n">
        <x:v>790411.295</x:v>
      </x:c>
      <x:c r="AJ2109" s="25" t="n">
        <x:v>480</x:v>
      </x:c>
      <x:c r="AK2109" s="25" t="n">
        <x:v>3</x:v>
      </x:c>
      <x:c r="AL2109" s="28" t="n">
        <x:v>17779946.16</x:v>
      </x:c>
      <x:c r="AM2109" s="28" t="n">
        <x:v>777865.51</x:v>
      </x:c>
      <x:c r="AN2109" s="25" t="str">
        <x:v>BUSINESS_CREDIT_CARD|PAYROLL_SERVICES|WORKING_CAPITAL_LOAN</x:v>
      </x:c>
      <x:c r="AO2109" s="25" t="str">
        <x:v>2026-01-19</x:v>
      </x:c>
      <x:c r="AP2109" s="25" t="n">
        <x:v>1</x:v>
      </x:c>
      <x:c r="AQ2109" s="25" t="n">
        <x:v>213</x:v>
      </x:c>
      <x:c r="AR2109" s="25" t="n">
        <x:v>48.45</x:v>
      </x:c>
      <x:c r="AS2109" s="30" t="n">
        <x:v>1</x:v>
      </x:c>
      <x:c r="AT2109" s="25" t="n">
        <x:v>65</x:v>
      </x:c>
    </x:row>
    <x:row r="2110">
      <x:c r="A2110" s="25" t="str">
        <x:v>SME002106</x:v>
      </x:c>
      <x:c r="B2110" s="25" t="str">
        <x:v>Synthetic SME 002106</x:v>
      </x:c>
      <x:c r="C2110" s="25" t="str">
        <x:v>RM001</x:v>
      </x:c>
      <x:c r="D2110" s="25" t="str">
        <x:v>Mediterranean</x:v>
      </x:c>
      <x:c r="E2110" s="25" t="str">
        <x:v>Healthcare</x:v>
      </x:c>
      <x:c r="F2110" s="25" t="str">
        <x:v>SMALL</x:v>
      </x:c>
      <x:c r="G2110" s="25" t="str">
        <x:v>JOINT_STOCK</x:v>
      </x:c>
      <x:c r="H2110" s="25" t="str">
        <x:v>2021-02-05</x:v>
      </x:c>
      <x:c r="I2110" s="25" t="n">
        <x:v>66</x:v>
      </x:c>
      <x:c r="J2110" s="28" t="n">
        <x:v>49938906.53</x:v>
      </x:c>
      <x:c r="K2110" s="25" t="n">
        <x:v>11</x:v>
      </x:c>
      <x:c r="L2110" s="26" t="b">
        <x:v>0</x:v>
      </x:c>
      <x:c r="M2110" s="26" t="b">
        <x:v>1</x:v>
      </x:c>
      <x:c r="N2110" s="25" t="n">
        <x:v>64.76</x:v>
      </x:c>
      <x:c r="O2110" s="26" t="b">
        <x:v>1</x:v>
      </x:c>
      <x:c r="P2110" s="25" t="str">
        <x:v>RM_CALL</x:v>
      </x:c>
      <x:c r="Q2110" s="25" t="str">
        <x:v>DERIVED_ANALYTICS</x:v>
      </x:c>
      <x:c r="R2110" s="30" t="n">
        <x:v>0.010838</x:v>
      </x:c>
      <x:c r="S2110" s="25" t="str">
        <x:v>R02</x:v>
      </x:c>
      <x:c r="T2110" s="25" t="n">
        <x:v>5</x:v>
      </x:c>
      <x:c r="U2110" s="25" t="n">
        <x:v>1</x:v>
      </x:c>
      <x:c r="V2110" s="25" t="str">
        <x:v>2027-01-08</x:v>
      </x:c>
      <x:c r="W2110" s="25" t="str">
        <x:v>NONE</x:v>
      </x:c>
      <x:c r="X2110" s="26" t="b">
        <x:v>1</x:v>
      </x:c>
      <x:c r="Y2110" s="26" t="b">
        <x:v>1</x:v>
      </x:c>
      <x:c r="Z2110" s="25" t="str">
        <x:v>CONTROLLED_SYNTHETIC</x:v>
      </x:c>
      <x:c r="AA2110" s="28" t="n">
        <x:v>27096955.8</x:v>
      </x:c>
      <x:c r="AB2110" s="28" t="n">
        <x:v>25109350.1</x:v>
      </x:c>
      <x:c r="AC2110" s="28" t="n">
        <x:v>14430102.34</x:v>
      </x:c>
      <x:c r="AD2110" s="28" t="n">
        <x:v>2309047.99</x:v>
      </x:c>
      <x:c r="AE2110" s="28" t="n">
        <x:v>0</x:v>
      </x:c>
      <x:c r="AF2110" s="28" t="n">
        <x:v>7715532.71</x:v>
      </x:c>
      <x:c r="AG2110" s="28" t="n">
        <x:v>4628019.07</x:v>
      </x:c>
      <x:c r="AH2110" s="28" t="n">
        <x:v>796517.563333</x:v>
      </x:c>
      <x:c r="AI2110" s="28" t="n">
        <x:v>2682220.34</x:v>
      </x:c>
      <x:c r="AJ2110" s="25" t="n">
        <x:v>665</x:v>
      </x:c>
      <x:c r="AK2110" s="25" t="n">
        <x:v>3</x:v>
      </x:c>
      <x:c r="AL2110" s="28" t="n">
        <x:v>55202653.28</x:v>
      </x:c>
      <x:c r="AM2110" s="28" t="n">
        <x:v>1324517.74</x:v>
      </x:c>
      <x:c r="AN2110" s="25" t="str">
        <x:v>BUSINESS_CREDIT_CARD|CASH_MANAGEMENT|WORKING_CAPITAL_LOAN</x:v>
      </x:c>
      <x:c r="AO2110" s="25" t="str">
        <x:v>2026-02-04</x:v>
      </x:c>
      <x:c r="AP2110" s="25" t="n">
        <x:v>1</x:v>
      </x:c>
      <x:c r="AQ2110" s="25" t="n">
        <x:v>197</x:v>
      </x:c>
      <x:c r="AR2110" s="25" t="n">
        <x:v>63.21</x:v>
      </x:c>
      <x:c r="AS2110" s="30" t="n">
        <x:v>1</x:v>
      </x:c>
      <x:c r="AT2110" s="25" t="n">
        <x:v>0</x:v>
      </x:c>
    </x:row>
    <x:row r="2111">
      <x:c r="A2111" s="25" t="str">
        <x:v>SME002107</x:v>
      </x:c>
      <x:c r="B2111" s="25" t="str">
        <x:v>Synthetic SME 002107</x:v>
      </x:c>
      <x:c r="C2111" s="25" t="str">
        <x:v>RM015</x:v>
      </x:c>
      <x:c r="D2111" s="25" t="str">
        <x:v>Marmara</x:v>
      </x:c>
      <x:c r="E2111" s="25" t="str">
        <x:v>Wholesale Trade</x:v>
      </x:c>
      <x:c r="F2111" s="25" t="str">
        <x:v>SMALL</x:v>
      </x:c>
      <x:c r="G2111" s="25" t="str">
        <x:v>JOINT_STOCK</x:v>
      </x:c>
      <x:c r="H2111" s="25" t="str">
        <x:v>2021-06-26</x:v>
      </x:c>
      <x:c r="I2111" s="25" t="n">
        <x:v>61</x:v>
      </x:c>
      <x:c r="J2111" s="28" t="n">
        <x:v>22833306.29</x:v>
      </x:c>
      <x:c r="K2111" s="25" t="n">
        <x:v>19</x:v>
      </x:c>
      <x:c r="L2111" s="26" t="b">
        <x:v>1</x:v>
      </x:c>
      <x:c r="M2111" s="26" t="b">
        <x:v>0</x:v>
      </x:c>
      <x:c r="N2111" s="25" t="n">
        <x:v>89.8</x:v>
      </x:c>
      <x:c r="O2111" s="26" t="b">
        <x:v>1</x:v>
      </x:c>
      <x:c r="P2111" s="25" t="str">
        <x:v>RM_CALL</x:v>
      </x:c>
      <x:c r="Q2111" s="25" t="str">
        <x:v>DERIVED_ANALYTICS</x:v>
      </x:c>
      <x:c r="R2111" s="30" t="n">
        <x:v>0.050062</x:v>
      </x:c>
      <x:c r="S2111" s="25" t="str">
        <x:v>R04</x:v>
      </x:c>
      <x:c r="T2111" s="25" t="n">
        <x:v>0</x:v>
      </x:c>
      <x:c r="U2111" s="25" t="n">
        <x:v>1</x:v>
      </x:c>
      <x:c r="V2111" s="25" t="str">
        <x:v>2027-06-30</x:v>
      </x:c>
      <x:c r="W2111" s="25" t="str">
        <x:v>NONE</x:v>
      </x:c>
      <x:c r="X2111" s="26" t="b">
        <x:v>1</x:v>
      </x:c>
      <x:c r="Y2111" s="26" t="b">
        <x:v>1</x:v>
      </x:c>
      <x:c r="Z2111" s="25" t="str">
        <x:v>CONTROLLED_SYNTHETIC</x:v>
      </x:c>
      <x:c r="AA2111" s="28" t="n">
        <x:v>11584183.93</x:v>
      </x:c>
      <x:c r="AB2111" s="28" t="n">
        <x:v>10329174.06</x:v>
      </x:c>
      <x:c r="AC2111" s="28" t="n">
        <x:v>770785.41</x:v>
      </x:c>
      <x:c r="AD2111" s="28" t="n">
        <x:v>4543375.45</x:v>
      </x:c>
      <x:c r="AE2111" s="28" t="n">
        <x:v>3370564.54</x:v>
      </x:c>
      <x:c r="AF2111" s="28" t="n">
        <x:v>0</x:v>
      </x:c>
      <x:c r="AG2111" s="28" t="n">
        <x:v>1469766.37</x:v>
      </x:c>
      <x:c r="AH2111" s="28" t="n">
        <x:v>475312.641667</x:v>
      </x:c>
      <x:c r="AI2111" s="28" t="n">
        <x:v>1035470.861667</x:v>
      </x:c>
      <x:c r="AJ2111" s="25" t="n">
        <x:v>777</x:v>
      </x:c>
      <x:c r="AK2111" s="25" t="n">
        <x:v>3</x:v>
      </x:c>
      <x:c r="AL2111" s="28" t="n">
        <x:v>31602493.88</x:v>
      </x:c>
      <x:c r="AM2111" s="28" t="n">
        <x:v>1096948.13</x:v>
      </x:c>
      <x:c r="AN2111" s="25" t="str">
        <x:v>CASH_MANAGEMENT|PAYROLL_SERVICES|POS_MERCHANT_ACQUIRING</x:v>
      </x:c>
      <x:c r="AO2111" s="25" t="str">
        <x:v>2025-09-21</x:v>
      </x:c>
      <x:c r="AP2111" s="25" t="n">
        <x:v>1</x:v>
      </x:c>
      <x:c r="AQ2111" s="25" t="n">
        <x:v>333</x:v>
      </x:c>
      <x:c r="AR2111" s="25" t="n">
        <x:v>62.02</x:v>
      </x:c>
      <x:c r="AS2111" s="30" t="n">
        <x:v>1</x:v>
      </x:c>
      <x:c r="AT2111" s="25" t="n">
        <x:v>0</x:v>
      </x:c>
    </x:row>
    <x:row r="2112">
      <x:c r="A2112" s="25" t="str">
        <x:v>SME002108</x:v>
      </x:c>
      <x:c r="B2112" s="25" t="str">
        <x:v>Synthetic SME 002108</x:v>
      </x:c>
      <x:c r="C2112" s="25" t="str">
        <x:v>RM041</x:v>
      </x:c>
      <x:c r="D2112" s="25" t="str">
        <x:v>Marmara</x:v>
      </x:c>
      <x:c r="E2112" s="25" t="str">
        <x:v>Hospitality</x:v>
      </x:c>
      <x:c r="F2112" s="25" t="str">
        <x:v>MICRO</x:v>
      </x:c>
      <x:c r="G2112" s="25" t="str">
        <x:v>LIMITED</x:v>
      </x:c>
      <x:c r="H2112" s="25" t="str">
        <x:v>2021-08-23</x:v>
      </x:c>
      <x:c r="I2112" s="25" t="n">
        <x:v>59</x:v>
      </x:c>
      <x:c r="J2112" s="28" t="n">
        <x:v>19092104.98</x:v>
      </x:c>
      <x:c r="K2112" s="25" t="n">
        <x:v>5</x:v>
      </x:c>
      <x:c r="L2112" s="26" t="b">
        <x:v>1</x:v>
      </x:c>
      <x:c r="M2112" s="26" t="b">
        <x:v>0</x:v>
      </x:c>
      <x:c r="N2112" s="25" t="n">
        <x:v>61.51</x:v>
      </x:c>
      <x:c r="O2112" s="26" t="b">
        <x:v>1</x:v>
      </x:c>
      <x:c r="P2112" s="25" t="str">
        <x:v>VIDEO_MEETING</x:v>
      </x:c>
      <x:c r="Q2112" s="25" t="str">
        <x:v>DERIVED_ANALYTICS</x:v>
      </x:c>
      <x:c r="R2112" s="30" t="n">
        <x:v>0.035574</x:v>
      </x:c>
      <x:c r="S2112" s="25" t="str">
        <x:v>R03</x:v>
      </x:c>
      <x:c r="T2112" s="25" t="n">
        <x:v>0</x:v>
      </x:c>
      <x:c r="U2112" s="25" t="n">
        <x:v>1</x:v>
      </x:c>
      <x:c r="V2112" s="25" t="str">
        <x:v>2027-08-01</x:v>
      </x:c>
      <x:c r="W2112" s="25" t="str">
        <x:v>MEDIUM</x:v>
      </x:c>
      <x:c r="X2112" s="26" t="b">
        <x:v>1</x:v>
      </x:c>
      <x:c r="Y2112" s="26" t="b">
        <x:v>1</x:v>
      </x:c>
      <x:c r="Z2112" s="25" t="str">
        <x:v>CONTROLLED_SYNTHETIC</x:v>
      </x:c>
      <x:c r="AA2112" s="28" t="n">
        <x:v>10619890.78</x:v>
      </x:c>
      <x:c r="AB2112" s="28" t="n">
        <x:v>9407987.53</x:v>
      </x:c>
      <x:c r="AC2112" s="28" t="n">
        <x:v>4709801.72</x:v>
      </x:c>
      <x:c r="AD2112" s="28" t="n">
        <x:v>1069390.64</x:v>
      </x:c>
      <x:c r="AE2112" s="28" t="n">
        <x:v>3179707.38</x:v>
      </x:c>
      <x:c r="AF2112" s="28" t="n">
        <x:v>0</x:v>
      </x:c>
      <x:c r="AG2112" s="28" t="n">
        <x:v>1842676.77</x:v>
      </x:c>
      <x:c r="AH2112" s="28" t="n">
        <x:v>405796.838333</x:v>
      </x:c>
      <x:c r="AI2112" s="28" t="n">
        <x:v>1174568.97</x:v>
      </x:c>
      <x:c r="AJ2112" s="25" t="n">
        <x:v>609</x:v>
      </x:c>
      <x:c r="AK2112" s="25" t="n">
        <x:v>1</x:v>
      </x:c>
      <x:c r="AL2112" s="28" t="n">
        <x:v>4782037.1</x:v>
      </x:c>
      <x:c r="AM2112" s="28" t="n">
        <x:v>240082.7</x:v>
      </x:c>
      <x:c r="AN2112" s="25" t="str">
        <x:v>WORKING_CAPITAL_LOAN</x:v>
      </x:c>
      <x:c r="AO2112" s="25" t="str">
        <x:v>2026-07-23</x:v>
      </x:c>
      <x:c r="AP2112" s="25" t="n">
        <x:v>3</x:v>
      </x:c>
      <x:c r="AQ2112" s="25" t="n">
        <x:v>28</x:v>
      </x:c>
      <x:c r="AR2112" s="25" t="n">
        <x:v>27.56</x:v>
      </x:c>
      <x:c r="AS2112" s="30" t="n">
        <x:v>0.715634</x:v>
      </x:c>
      <x:c r="AT2112" s="25" t="n">
        <x:v>0</x:v>
      </x:c>
    </x:row>
    <x:row r="2113">
      <x:c r="A2113" s="25" t="str">
        <x:v>SME002109</x:v>
      </x:c>
      <x:c r="B2113" s="25" t="str">
        <x:v>Synthetic SME 002109</x:v>
      </x:c>
      <x:c r="C2113" s="25" t="str">
        <x:v>RM036</x:v>
      </x:c>
      <x:c r="D2113" s="25" t="str">
        <x:v>Marmara</x:v>
      </x:c>
      <x:c r="E2113" s="25" t="str">
        <x:v>Professional Services</x:v>
      </x:c>
      <x:c r="F2113" s="25" t="str">
        <x:v>MEDIUM</x:v>
      </x:c>
      <x:c r="G2113" s="25" t="str">
        <x:v>LIMITED</x:v>
      </x:c>
      <x:c r="H2113" s="25" t="str">
        <x:v>2019-08-25</x:v>
      </x:c>
      <x:c r="I2113" s="25" t="n">
        <x:v>83</x:v>
      </x:c>
      <x:c r="J2113" s="28" t="n">
        <x:v>66674539.34</x:v>
      </x:c>
      <x:c r="K2113" s="25" t="n">
        <x:v>233</x:v>
      </x:c>
      <x:c r="L2113" s="26" t="b">
        <x:v>0</x:v>
      </x:c>
      <x:c r="M2113" s="26" t="b">
        <x:v>0</x:v>
      </x:c>
      <x:c r="N2113" s="25" t="n">
        <x:v>65.57</x:v>
      </x:c>
      <x:c r="O2113" s="26" t="b">
        <x:v>1</x:v>
      </x:c>
      <x:c r="P2113" s="25" t="str">
        <x:v>RM_CALL</x:v>
      </x:c>
      <x:c r="Q2113" s="25" t="str">
        <x:v>DERIVED_ANALYTICS</x:v>
      </x:c>
      <x:c r="R2113" s="30" t="n">
        <x:v>0.012299</x:v>
      </x:c>
      <x:c r="S2113" s="25" t="str">
        <x:v>R02</x:v>
      </x:c>
      <x:c r="T2113" s="25" t="n">
        <x:v>90</x:v>
      </x:c>
      <x:c r="U2113" s="25" t="n">
        <x:v>3</x:v>
      </x:c>
      <x:c r="V2113" s="25" t="str">
        <x:v>2026-08-07</x:v>
      </x:c>
      <x:c r="W2113" s="25" t="str">
        <x:v>NONE</x:v>
      </x:c>
      <x:c r="X2113" s="26" t="b">
        <x:v>1</x:v>
      </x:c>
      <x:c r="Y2113" s="26" t="b">
        <x:v>1</x:v>
      </x:c>
      <x:c r="Z2113" s="25" t="str">
        <x:v>CONTROLLED_SYNTHETIC</x:v>
      </x:c>
      <x:c r="AA2113" s="28" t="n">
        <x:v>36985967.58</x:v>
      </x:c>
      <x:c r="AB2113" s="28" t="n">
        <x:v>32596552.31</x:v>
      </x:c>
      <x:c r="AC2113" s="28" t="n">
        <x:v>1835780.28</x:v>
      </x:c>
      <x:c r="AD2113" s="28" t="n">
        <x:v>46473646.98</x:v>
      </x:c>
      <x:c r="AE2113" s="28" t="n">
        <x:v>0</x:v>
      </x:c>
      <x:c r="AF2113" s="28" t="n">
        <x:v>0</x:v>
      </x:c>
      <x:c r="AG2113" s="28" t="n">
        <x:v>0</x:v>
      </x:c>
      <x:c r="AH2113" s="28" t="n">
        <x:v>1465519.176667</x:v>
      </x:c>
      <x:c r="AI2113" s="28" t="n">
        <x:v>3276846.961667</x:v>
      </x:c>
      <x:c r="AJ2113" s="25" t="n">
        <x:v>722</x:v>
      </x:c>
      <x:c r="AK2113" s="25" t="n">
        <x:v>2</x:v>
      </x:c>
      <x:c r="AL2113" s="28" t="n">
        <x:v>107768411.33</x:v>
      </x:c>
      <x:c r="AM2113" s="28" t="n">
        <x:v>5331538.29</x:v>
      </x:c>
      <x:c r="AN2113" s="25" t="str">
        <x:v>PAYROLL_SERVICES|TERM_DEPOSIT</x:v>
      </x:c>
      <x:c r="AO2113" s="25" t="str">
        <x:v>2026-08-17</x:v>
      </x:c>
      <x:c r="AP2113" s="25" t="n">
        <x:v>6</x:v>
      </x:c>
      <x:c r="AQ2113" s="25" t="n">
        <x:v>3</x:v>
      </x:c>
      <x:c r="AR2113" s="25" t="n">
        <x:v>60.76</x:v>
      </x:c>
      <x:c r="AS2113" s="30" t="n">
        <x:v>1</x:v>
      </x:c>
      <x:c r="AT2113" s="25" t="n">
        <x:v>13</x:v>
      </x:c>
    </x:row>
    <x:row r="2114">
      <x:c r="A2114" s="25" t="str">
        <x:v>SME002110</x:v>
      </x:c>
      <x:c r="B2114" s="25" t="str">
        <x:v>Synthetic SME 002110</x:v>
      </x:c>
      <x:c r="C2114" s="25" t="str">
        <x:v>RM036</x:v>
      </x:c>
      <x:c r="D2114" s="25" t="str">
        <x:v>Marmara</x:v>
      </x:c>
      <x:c r="E2114" s="25" t="str">
        <x:v>Healthcare</x:v>
      </x:c>
      <x:c r="F2114" s="25" t="str">
        <x:v>SMALL</x:v>
      </x:c>
      <x:c r="G2114" s="25" t="str">
        <x:v>LIMITED</x:v>
      </x:c>
      <x:c r="H2114" s="25" t="str">
        <x:v>2019-03-12</x:v>
      </x:c>
      <x:c r="I2114" s="25" t="n">
        <x:v>89</x:v>
      </x:c>
      <x:c r="J2114" s="28" t="n">
        <x:v>12665640.5</x:v>
      </x:c>
      <x:c r="K2114" s="25" t="n">
        <x:v>43</x:v>
      </x:c>
      <x:c r="L2114" s="26" t="b">
        <x:v>0</x:v>
      </x:c>
      <x:c r="M2114" s="26" t="b">
        <x:v>1</x:v>
      </x:c>
      <x:c r="N2114" s="25" t="n">
        <x:v>72.87</x:v>
      </x:c>
      <x:c r="O2114" s="26" t="b">
        <x:v>1</x:v>
      </x:c>
      <x:c r="P2114" s="25" t="str">
        <x:v>BRANCH</x:v>
      </x:c>
      <x:c r="Q2114" s="25" t="str">
        <x:v>DERIVED_ANALYTICS</x:v>
      </x:c>
      <x:c r="R2114" s="30" t="n">
        <x:v>0.014411</x:v>
      </x:c>
      <x:c r="S2114" s="25" t="str">
        <x:v>R02</x:v>
      </x:c>
      <x:c r="T2114" s="25" t="n">
        <x:v>0</x:v>
      </x:c>
      <x:c r="U2114" s="25" t="n">
        <x:v>1</x:v>
      </x:c>
      <x:c r="V2114" s="25" t="str">
        <x:v>2026-06-21</x:v>
      </x:c>
      <x:c r="W2114" s="25" t="str">
        <x:v>NONE</x:v>
      </x:c>
      <x:c r="X2114" s="26" t="b">
        <x:v>1</x:v>
      </x:c>
      <x:c r="Y2114" s="26" t="b">
        <x:v>1</x:v>
      </x:c>
      <x:c r="Z2114" s="25" t="str">
        <x:v>CONTROLLED_SYNTHETIC</x:v>
      </x:c>
      <x:c r="AA2114" s="28" t="n">
        <x:v>6648968.85</x:v>
      </x:c>
      <x:c r="AB2114" s="28" t="n">
        <x:v>5966531.74</x:v>
      </x:c>
      <x:c r="AC2114" s="28" t="n">
        <x:v>3613536.28</x:v>
      </x:c>
      <x:c r="AD2114" s="28" t="n">
        <x:v>7451205.56</x:v>
      </x:c>
      <x:c r="AE2114" s="28" t="n">
        <x:v>0</x:v>
      </x:c>
      <x:c r="AF2114" s="28" t="n">
        <x:v>1543434.39</x:v>
      </x:c>
      <x:c r="AG2114" s="28" t="n">
        <x:v>721220.55</x:v>
      </x:c>
      <x:c r="AH2114" s="28" t="n">
        <x:v>257634.855</x:v>
      </x:c>
      <x:c r="AI2114" s="28" t="n">
        <x:v>544265.336667</x:v>
      </x:c>
      <x:c r="AJ2114" s="25" t="n">
        <x:v>630</x:v>
      </x:c>
      <x:c r="AK2114" s="25" t="n">
        <x:v>3</x:v>
      </x:c>
      <x:c r="AL2114" s="28" t="n">
        <x:v>31354879.38</x:v>
      </x:c>
      <x:c r="AM2114" s="28" t="n">
        <x:v>1027928.27</x:v>
      </x:c>
      <x:c r="AN2114" s="25" t="str">
        <x:v>CASH_MANAGEMENT|PAYROLL_SERVICES|WORKING_CAPITAL_LOAN</x:v>
      </x:c>
      <x:c r="AO2114" s="25" t="str">
        <x:v>2026-01-13</x:v>
      </x:c>
      <x:c r="AP2114" s="25" t="n">
        <x:v>2</x:v>
      </x:c>
      <x:c r="AQ2114" s="25" t="n">
        <x:v>219</x:v>
      </x:c>
      <x:c r="AR2114" s="25" t="n">
        <x:v>67.5</x:v>
      </x:c>
      <x:c r="AS2114" s="30" t="n">
        <x:v>1</x:v>
      </x:c>
      <x:c r="AT2114" s="25" t="n">
        <x:v>60</x:v>
      </x:c>
    </x:row>
    <x:row r="2115">
      <x:c r="A2115" s="25" t="str">
        <x:v>SME002111</x:v>
      </x:c>
      <x:c r="B2115" s="25" t="str">
        <x:v>Synthetic SME 002111</x:v>
      </x:c>
      <x:c r="C2115" s="25" t="str">
        <x:v>RM019</x:v>
      </x:c>
      <x:c r="D2115" s="25" t="str">
        <x:v>Aegean</x:v>
      </x:c>
      <x:c r="E2115" s="25" t="str">
        <x:v>Agriculture</x:v>
      </x:c>
      <x:c r="F2115" s="25" t="str">
        <x:v>MICRO</x:v>
      </x:c>
      <x:c r="G2115" s="25" t="str">
        <x:v>LIMITED</x:v>
      </x:c>
      <x:c r="H2115" s="25" t="str">
        <x:v>2015-05-16</x:v>
      </x:c>
      <x:c r="I2115" s="25" t="n">
        <x:v>135</x:v>
      </x:c>
      <x:c r="J2115" s="28" t="n">
        <x:v>9393454.73</x:v>
      </x:c>
      <x:c r="K2115" s="25" t="n">
        <x:v>3</x:v>
      </x:c>
      <x:c r="L2115" s="26" t="b">
        <x:v>0</x:v>
      </x:c>
      <x:c r="M2115" s="26" t="b">
        <x:v>0</x:v>
      </x:c>
      <x:c r="N2115" s="25" t="n">
        <x:v>69.1</x:v>
      </x:c>
      <x:c r="O2115" s="26" t="b">
        <x:v>1</x:v>
      </x:c>
      <x:c r="P2115" s="25" t="str">
        <x:v>RM_CALL</x:v>
      </x:c>
      <x:c r="Q2115" s="25" t="str">
        <x:v>DERIVED_ANALYTICS</x:v>
      </x:c>
      <x:c r="R2115" s="30" t="n">
        <x:v>0.032564</x:v>
      </x:c>
      <x:c r="S2115" s="25" t="str">
        <x:v>R03</x:v>
      </x:c>
      <x:c r="T2115" s="25" t="n">
        <x:v>0</x:v>
      </x:c>
      <x:c r="U2115" s="25" t="n">
        <x:v>1</x:v>
      </x:c>
      <x:c r="V2115" s="25" t="str">
        <x:v>2027-06-06</x:v>
      </x:c>
      <x:c r="W2115" s="25" t="str">
        <x:v>NONE</x:v>
      </x:c>
      <x:c r="X2115" s="26" t="b">
        <x:v>1</x:v>
      </x:c>
      <x:c r="Y2115" s="26" t="b">
        <x:v>1</x:v>
      </x:c>
      <x:c r="Z2115" s="25" t="str">
        <x:v>CONTROLLED_SYNTHETIC</x:v>
      </x:c>
      <x:c r="AA2115" s="28" t="n">
        <x:v>4992746.33</x:v>
      </x:c>
      <x:c r="AB2115" s="28" t="n">
        <x:v>4587033.69</x:v>
      </x:c>
      <x:c r="AC2115" s="28" t="n">
        <x:v>208024.9</x:v>
      </x:c>
      <x:c r="AD2115" s="28" t="n">
        <x:v>673953.5</x:v>
      </x:c>
      <x:c r="AE2115" s="28" t="n">
        <x:v>0</x:v>
      </x:c>
      <x:c r="AF2115" s="28" t="n">
        <x:v>0</x:v>
      </x:c>
      <x:c r="AG2115" s="28" t="n">
        <x:v>0</x:v>
      </x:c>
      <x:c r="AH2115" s="28" t="n">
        <x:v>140665.99</x:v>
      </x:c>
      <x:c r="AI2115" s="28" t="n">
        <x:v>458603.133333</x:v>
      </x:c>
      <x:c r="AJ2115" s="25" t="n">
        <x:v>518</x:v>
      </x:c>
      <x:c r="AK2115" s="25" t="n">
        <x:v>1</x:v>
      </x:c>
      <x:c r="AL2115" s="28" t="n">
        <x:v>8098956.72</x:v>
      </x:c>
      <x:c r="AM2115" s="28" t="n">
        <x:v>219948.24</x:v>
      </x:c>
      <x:c r="AN2115" s="25" t="str">
        <x:v>CASH_MANAGEMENT</x:v>
      </x:c>
      <x:c r="AO2115" s="25" t="str">
        <x:v>2026-04-23</x:v>
      </x:c>
      <x:c r="AP2115" s="25" t="n">
        <x:v>3</x:v>
      </x:c>
      <x:c r="AQ2115" s="25" t="n">
        <x:v>119</x:v>
      </x:c>
      <x:c r="AR2115" s="25" t="n">
        <x:v>50.64</x:v>
      </x:c>
      <x:c r="AS2115" s="30" t="n">
        <x:v>1</x:v>
      </x:c>
      <x:c r="AT2115" s="25" t="n">
        <x:v>0</x:v>
      </x:c>
    </x:row>
    <x:row r="2116">
      <x:c r="A2116" s="25" t="str">
        <x:v>SME002112</x:v>
      </x:c>
      <x:c r="B2116" s="25" t="str">
        <x:v>Synthetic SME 002112</x:v>
      </x:c>
      <x:c r="C2116" s="25" t="str">
        <x:v>RM015</x:v>
      </x:c>
      <x:c r="D2116" s="25" t="str">
        <x:v>Marmara</x:v>
      </x:c>
      <x:c r="E2116" s="25" t="str">
        <x:v>Healthcare</x:v>
      </x:c>
      <x:c r="F2116" s="25" t="str">
        <x:v>SMALL</x:v>
      </x:c>
      <x:c r="G2116" s="25" t="str">
        <x:v>LIMITED</x:v>
      </x:c>
      <x:c r="H2116" s="25" t="str">
        <x:v>2017-12-10</x:v>
      </x:c>
      <x:c r="I2116" s="25" t="n">
        <x:v>104</x:v>
      </x:c>
      <x:c r="J2116" s="28" t="n">
        <x:v>66920053.63</x:v>
      </x:c>
      <x:c r="K2116" s="25" t="n">
        <x:v>29</x:v>
      </x:c>
      <x:c r="L2116" s="26" t="b">
        <x:v>1</x:v>
      </x:c>
      <x:c r="M2116" s="26" t="b">
        <x:v>1</x:v>
      </x:c>
      <x:c r="N2116" s="25" t="n">
        <x:v>30.66</x:v>
      </x:c>
      <x:c r="O2116" s="26" t="b">
        <x:v>1</x:v>
      </x:c>
      <x:c r="P2116" s="25" t="str">
        <x:v>BRANCH</x:v>
      </x:c>
      <x:c r="Q2116" s="25" t="str">
        <x:v>DERIVED_ANALYTICS</x:v>
      </x:c>
      <x:c r="R2116" s="30" t="n">
        <x:v>0.08502</x:v>
      </x:c>
      <x:c r="S2116" s="25" t="str">
        <x:v>R05</x:v>
      </x:c>
      <x:c r="T2116" s="25" t="n">
        <x:v>0</x:v>
      </x:c>
      <x:c r="U2116" s="25" t="n">
        <x:v>1</x:v>
      </x:c>
      <x:c r="V2116" s="25" t="str">
        <x:v>2027-05-26</x:v>
      </x:c>
      <x:c r="W2116" s="25" t="str">
        <x:v>NONE</x:v>
      </x:c>
      <x:c r="X2116" s="26" t="b">
        <x:v>1</x:v>
      </x:c>
      <x:c r="Y2116" s="26" t="b">
        <x:v>1</x:v>
      </x:c>
      <x:c r="Z2116" s="25" t="str">
        <x:v>CONTROLLED_SYNTHETIC</x:v>
      </x:c>
      <x:c r="AA2116" s="28" t="n">
        <x:v>40127173.09</x:v>
      </x:c>
      <x:c r="AB2116" s="28" t="n">
        <x:v>32240626.41</x:v>
      </x:c>
      <x:c r="AC2116" s="28" t="n">
        <x:v>18389642.01</x:v>
      </x:c>
      <x:c r="AD2116" s="28" t="n">
        <x:v>5554425.42</x:v>
      </x:c>
      <x:c r="AE2116" s="28" t="n">
        <x:v>12439382.77</x:v>
      </x:c>
      <x:c r="AF2116" s="28" t="n">
        <x:v>6326945.69</x:v>
      </x:c>
      <x:c r="AG2116" s="28" t="n">
        <x:v>8329507.44</x:v>
      </x:c>
      <x:c r="AH2116" s="28" t="n">
        <x:v>1292902.923333</x:v>
      </x:c>
      <x:c r="AI2116" s="28" t="n">
        <x:v>3407301.235</x:v>
      </x:c>
      <x:c r="AJ2116" s="25" t="n">
        <x:v>191</x:v>
      </x:c>
      <x:c r="AK2116" s="25" t="n">
        <x:v>2</x:v>
      </x:c>
      <x:c r="AL2116" s="28" t="n">
        <x:v>12008699.46</x:v>
      </x:c>
      <x:c r="AM2116" s="28" t="n">
        <x:v>350138.12</x:v>
      </x:c>
      <x:c r="AN2116" s="25" t="str">
        <x:v>BUSINESS_CREDIT_CARD|PAYROLL_SERVICES</x:v>
      </x:c>
      <x:c r="AO2116" s="25" t="str">
        <x:v>2026-06-05</x:v>
      </x:c>
      <x:c r="AP2116" s="25" t="n">
        <x:v>3</x:v>
      </x:c>
      <x:c r="AQ2116" s="25" t="n">
        <x:v>76</x:v>
      </x:c>
      <x:c r="AR2116" s="25" t="n">
        <x:v>38.02</x:v>
      </x:c>
      <x:c r="AS2116" s="30" t="n">
        <x:v>0.51271</x:v>
      </x:c>
      <x:c r="AT2116" s="25" t="n">
        <x:v>0</x:v>
      </x:c>
    </x:row>
    <x:row r="2117">
      <x:c r="A2117" s="25" t="str">
        <x:v>SME002113</x:v>
      </x:c>
      <x:c r="B2117" s="25" t="str">
        <x:v>Synthetic SME 002113</x:v>
      </x:c>
      <x:c r="C2117" s="25" t="str">
        <x:v>RM015</x:v>
      </x:c>
      <x:c r="D2117" s="25" t="str">
        <x:v>Marmara</x:v>
      </x:c>
      <x:c r="E2117" s="25" t="str">
        <x:v>Healthcare</x:v>
      </x:c>
      <x:c r="F2117" s="25" t="str">
        <x:v>MICRO</x:v>
      </x:c>
      <x:c r="G2117" s="25" t="str">
        <x:v>JOINT_STOCK</x:v>
      </x:c>
      <x:c r="H2117" s="25" t="str">
        <x:v>2022-11-04</x:v>
      </x:c>
      <x:c r="I2117" s="25" t="n">
        <x:v>45</x:v>
      </x:c>
      <x:c r="J2117" s="28" t="n">
        <x:v>11339436.17</x:v>
      </x:c>
      <x:c r="K2117" s="25" t="n">
        <x:v>2</x:v>
      </x:c>
      <x:c r="L2117" s="26" t="b">
        <x:v>1</x:v>
      </x:c>
      <x:c r="M2117" s="26" t="b">
        <x:v>0</x:v>
      </x:c>
      <x:c r="N2117" s="25" t="n">
        <x:v>17.35</x:v>
      </x:c>
      <x:c r="O2117" s="26" t="b">
        <x:v>0</x:v>
      </x:c>
      <x:c r="P2117" s="25" t="str">
        <x:v>RM_CALL</x:v>
      </x:c>
      <x:c r="Q2117" s="25" t="str">
        <x:v>DERIVED_ANALYTICS</x:v>
      </x:c>
      <x:c r="R2117" s="30" t="n">
        <x:v>0.030003</x:v>
      </x:c>
      <x:c r="S2117" s="25" t="str">
        <x:v>R03</x:v>
      </x:c>
      <x:c r="T2117" s="25" t="n">
        <x:v>0</x:v>
      </x:c>
      <x:c r="U2117" s="25" t="n">
        <x:v>1</x:v>
      </x:c>
      <x:c r="V2117" s="25" t="str">
        <x:v>2026-06-03</x:v>
      </x:c>
      <x:c r="W2117" s="25" t="str">
        <x:v>NONE</x:v>
      </x:c>
      <x:c r="X2117" s="26" t="b">
        <x:v>1</x:v>
      </x:c>
      <x:c r="Y2117" s="26" t="b">
        <x:v>1</x:v>
      </x:c>
      <x:c r="Z2117" s="25" t="str">
        <x:v>CONTROLLED_SYNTHETIC</x:v>
      </x:c>
      <x:c r="AA2117" s="28" t="n">
        <x:v>6058731.99</x:v>
      </x:c>
      <x:c r="AB2117" s="28" t="n">
        <x:v>5092747.93</x:v>
      </x:c>
      <x:c r="AC2117" s="28" t="n">
        <x:v>3374649.9</x:v>
      </x:c>
      <x:c r="AD2117" s="28" t="n">
        <x:v>388072.59</x:v>
      </x:c>
      <x:c r="AE2117" s="28" t="n">
        <x:v>1994586</x:v>
      </x:c>
      <x:c r="AF2117" s="28" t="n">
        <x:v>0</x:v>
      </x:c>
      <x:c r="AG2117" s="28" t="n">
        <x:v>1202794.1</x:v>
      </x:c>
      <x:c r="AH2117" s="28" t="n">
        <x:v>213682.888333</x:v>
      </x:c>
      <x:c r="AI2117" s="28" t="n">
        <x:v>538373.968333</x:v>
      </x:c>
      <x:c r="AJ2117" s="25" t="n">
        <x:v>174</x:v>
      </x:c>
      <x:c r="AK2117" s="25" t="n">
        <x:v>1</x:v>
      </x:c>
      <x:c r="AL2117" s="28" t="n">
        <x:v>720486.12</x:v>
      </x:c>
      <x:c r="AM2117" s="28" t="n">
        <x:v>31566.4</x:v>
      </x:c>
      <x:c r="AN2117" s="25" t="str">
        <x:v>PAYROLL_SERVICES</x:v>
      </x:c>
      <x:c r="AO2117" s="25" t="str">
        <x:v>2026-07-24</x:v>
      </x:c>
      <x:c r="AP2117" s="25" t="n">
        <x:v>5</x:v>
      </x:c>
      <x:c r="AQ2117" s="25" t="n">
        <x:v>27</x:v>
      </x:c>
      <x:c r="AR2117" s="25" t="n">
        <x:v>18.99</x:v>
      </x:c>
      <x:c r="AS2117" s="30" t="n">
        <x:v>0.181537</x:v>
      </x:c>
      <x:c r="AT2117" s="25" t="n">
        <x:v>78</x:v>
      </x:c>
    </x:row>
    <x:row r="2118">
      <x:c r="A2118" s="25" t="str">
        <x:v>SME002114</x:v>
      </x:c>
      <x:c r="B2118" s="25" t="str">
        <x:v>Synthetic SME 002114</x:v>
      </x:c>
      <x:c r="C2118" s="25" t="str">
        <x:v>RM021</x:v>
      </x:c>
      <x:c r="D2118" s="25" t="str">
        <x:v>Marmara</x:v>
      </x:c>
      <x:c r="E2118" s="25" t="str">
        <x:v>Professional Services</x:v>
      </x:c>
      <x:c r="F2118" s="25" t="str">
        <x:v>MICRO</x:v>
      </x:c>
      <x:c r="G2118" s="25" t="str">
        <x:v>LIMITED</x:v>
      </x:c>
      <x:c r="H2118" s="25" t="str">
        <x:v>2018-09-16</x:v>
      </x:c>
      <x:c r="I2118" s="25" t="n">
        <x:v>95</x:v>
      </x:c>
      <x:c r="J2118" s="28" t="n">
        <x:v>11623631.96</x:v>
      </x:c>
      <x:c r="K2118" s="25" t="n">
        <x:v>4</x:v>
      </x:c>
      <x:c r="L2118" s="26" t="b">
        <x:v>0</x:v>
      </x:c>
      <x:c r="M2118" s="26" t="b">
        <x:v>0</x:v>
      </x:c>
      <x:c r="N2118" s="25" t="n">
        <x:v>79.9</x:v>
      </x:c>
      <x:c r="O2118" s="26" t="b">
        <x:v>1</x:v>
      </x:c>
      <x:c r="P2118" s="25" t="str">
        <x:v>RM_CALL</x:v>
      </x:c>
      <x:c r="Q2118" s="25" t="str">
        <x:v>DERIVED_ANALYTICS</x:v>
      </x:c>
      <x:c r="R2118" s="30" t="n">
        <x:v>0.040313</x:v>
      </x:c>
      <x:c r="S2118" s="25" t="str">
        <x:v>R03</x:v>
      </x:c>
      <x:c r="T2118" s="25" t="n">
        <x:v>15</x:v>
      </x:c>
      <x:c r="U2118" s="25" t="n">
        <x:v>1</x:v>
      </x:c>
      <x:c r="V2118" s="25" t="str">
        <x:v>2025-12-21</x:v>
      </x:c>
      <x:c r="W2118" s="25" t="str">
        <x:v>NONE</x:v>
      </x:c>
      <x:c r="X2118" s="26" t="b">
        <x:v>1</x:v>
      </x:c>
      <x:c r="Y2118" s="26" t="b">
        <x:v>0</x:v>
      </x:c>
      <x:c r="Z2118" s="25" t="str">
        <x:v>CONTROLLED_SYNTHETIC</x:v>
      </x:c>
      <x:c r="AA2118" s="28" t="n">
        <x:v>6940337.21</x:v>
      </x:c>
      <x:c r="AB2118" s="28" t="n">
        <x:v>6011396.9</x:v>
      </x:c>
      <x:c r="AC2118" s="28" t="n">
        <x:v>395406.76</x:v>
      </x:c>
      <x:c r="AD2118" s="28" t="n">
        <x:v>869379.38</x:v>
      </x:c>
      <x:c r="AE2118" s="28" t="n">
        <x:v>0</x:v>
      </x:c>
      <x:c r="AF2118" s="28" t="n">
        <x:v>0</x:v>
      </x:c>
      <x:c r="AG2118" s="28" t="n">
        <x:v>0</x:v>
      </x:c>
      <x:c r="AH2118" s="28" t="n">
        <x:v>254553.691667</x:v>
      </x:c>
      <x:c r="AI2118" s="28" t="n">
        <x:v>653105.091667</x:v>
      </x:c>
      <x:c r="AJ2118" s="25" t="n">
        <x:v>683</x:v>
      </x:c>
      <x:c r="AK2118" s="25" t="n">
        <x:v>1</x:v>
      </x:c>
      <x:c r="AL2118" s="28" t="n">
        <x:v>160459.82</x:v>
      </x:c>
      <x:c r="AM2118" s="28" t="n">
        <x:v>1134.62</x:v>
      </x:c>
      <x:c r="AN2118" s="25" t="str">
        <x:v>BUSINESS_CREDIT_CARD</x:v>
      </x:c>
      <x:c r="AO2118" s="25" t="str">
        <x:v>2026-04-14</x:v>
      </x:c>
      <x:c r="AP2118" s="25" t="n">
        <x:v>2</x:v>
      </x:c>
      <x:c r="AQ2118" s="25" t="n">
        <x:v>128</x:v>
      </x:c>
      <x:c r="AR2118" s="25" t="n">
        <x:v>26.89</x:v>
      </x:c>
      <x:c r="AS2118" s="30" t="n">
        <x:v>0.039442</x:v>
      </x:c>
      <x:c r="AT2118" s="25" t="n">
        <x:v>242</x:v>
      </x:c>
    </x:row>
    <x:row r="2119">
      <x:c r="A2119" s="25" t="str">
        <x:v>SME002115</x:v>
      </x:c>
      <x:c r="B2119" s="25" t="str">
        <x:v>Synthetic SME 002115</x:v>
      </x:c>
      <x:c r="C2119" s="25" t="str">
        <x:v>RM018</x:v>
      </x:c>
      <x:c r="D2119" s="25" t="str">
        <x:v>Mediterranean</x:v>
      </x:c>
      <x:c r="E2119" s="25" t="str">
        <x:v>Manufacturing</x:v>
      </x:c>
      <x:c r="F2119" s="25" t="str">
        <x:v>SMALL</x:v>
      </x:c>
      <x:c r="G2119" s="25" t="str">
        <x:v>LIMITED</x:v>
      </x:c>
      <x:c r="H2119" s="25" t="str">
        <x:v>2025-05-19</x:v>
      </x:c>
      <x:c r="I2119" s="25" t="n">
        <x:v>15</x:v>
      </x:c>
      <x:c r="J2119" s="28" t="n">
        <x:v>32636684.79</x:v>
      </x:c>
      <x:c r="K2119" s="25" t="n">
        <x:v>47</x:v>
      </x:c>
      <x:c r="L2119" s="26" t="b">
        <x:v>0</x:v>
      </x:c>
      <x:c r="M2119" s="26" t="b">
        <x:v>0</x:v>
      </x:c>
      <x:c r="N2119" s="25" t="n">
        <x:v>63.29</x:v>
      </x:c>
      <x:c r="O2119" s="26" t="b">
        <x:v>1</x:v>
      </x:c>
      <x:c r="P2119" s="25" t="str">
        <x:v>RM_CALL</x:v>
      </x:c>
      <x:c r="Q2119" s="25" t="str">
        <x:v>DERIVED_ANALYTICS</x:v>
      </x:c>
      <x:c r="R2119" s="30" t="n">
        <x:v>0.050456</x:v>
      </x:c>
      <x:c r="S2119" s="25" t="str">
        <x:v>R04</x:v>
      </x:c>
      <x:c r="T2119" s="25" t="n">
        <x:v>0</x:v>
      </x:c>
      <x:c r="U2119" s="25" t="n">
        <x:v>1</x:v>
      </x:c>
      <x:c r="V2119" s="25" t="str">
        <x:v>2026-11-12</x:v>
      </x:c>
      <x:c r="W2119" s="25" t="str">
        <x:v>NONE</x:v>
      </x:c>
      <x:c r="X2119" s="26" t="b">
        <x:v>1</x:v>
      </x:c>
      <x:c r="Y2119" s="26" t="b">
        <x:v>1</x:v>
      </x:c>
      <x:c r="Z2119" s="25" t="str">
        <x:v>CONTROLLED_SYNTHETIC</x:v>
      </x:c>
      <x:c r="AA2119" s="28" t="n">
        <x:v>15204464.14</x:v>
      </x:c>
      <x:c r="AB2119" s="28" t="n">
        <x:v>14266672.04</x:v>
      </x:c>
      <x:c r="AC2119" s="28" t="n">
        <x:v>767980.23</x:v>
      </x:c>
      <x:c r="AD2119" s="28" t="n">
        <x:v>10301457.61</x:v>
      </x:c>
      <x:c r="AE2119" s="28" t="n">
        <x:v>0</x:v>
      </x:c>
      <x:c r="AF2119" s="28" t="n">
        <x:v>0</x:v>
      </x:c>
      <x:c r="AG2119" s="28" t="n">
        <x:v>0</x:v>
      </x:c>
      <x:c r="AH2119" s="28" t="n">
        <x:v>611142.996667</x:v>
      </x:c>
      <x:c r="AI2119" s="28" t="n">
        <x:v>1947437.161667</x:v>
      </x:c>
      <x:c r="AJ2119" s="25" t="n">
        <x:v>588</x:v>
      </x:c>
      <x:c r="AK2119" s="25" t="n">
        <x:v>2</x:v>
      </x:c>
      <x:c r="AL2119" s="28" t="n">
        <x:v>26839178.09</x:v>
      </x:c>
      <x:c r="AM2119" s="28" t="n">
        <x:v>969651.99</x:v>
      </x:c>
      <x:c r="AN2119" s="25" t="str">
        <x:v>BUSINESS_CREDIT_CARD|CASH_MANAGEMENT</x:v>
      </x:c>
      <x:c r="AO2119" s="25" t="str">
        <x:v>2026-06-22</x:v>
      </x:c>
      <x:c r="AP2119" s="25" t="n">
        <x:v>5</x:v>
      </x:c>
      <x:c r="AQ2119" s="25" t="n">
        <x:v>59</x:v>
      </x:c>
      <x:c r="AR2119" s="25" t="n">
        <x:v>39.6</x:v>
      </x:c>
      <x:c r="AS2119" s="30" t="n">
        <x:v>1</x:v>
      </x:c>
      <x:c r="AT2119" s="25" t="n">
        <x:v>0</x:v>
      </x:c>
    </x:row>
    <x:row r="2120">
      <x:c r="A2120" s="25" t="str">
        <x:v>SME002116</x:v>
      </x:c>
      <x:c r="B2120" s="25" t="str">
        <x:v>Synthetic SME 002116</x:v>
      </x:c>
      <x:c r="C2120" s="25" t="str">
        <x:v>RM009</x:v>
      </x:c>
      <x:c r="D2120" s="25" t="str">
        <x:v>Marmara</x:v>
      </x:c>
      <x:c r="E2120" s="25" t="str">
        <x:v>Technology</x:v>
      </x:c>
      <x:c r="F2120" s="25" t="str">
        <x:v>MEDIUM</x:v>
      </x:c>
      <x:c r="G2120" s="25" t="str">
        <x:v>JOINT_STOCK</x:v>
      </x:c>
      <x:c r="H2120" s="25" t="str">
        <x:v>2020-08-19</x:v>
      </x:c>
      <x:c r="I2120" s="25" t="n">
        <x:v>72</x:v>
      </x:c>
      <x:c r="J2120" s="28" t="n">
        <x:v>322806983.36</x:v>
      </x:c>
      <x:c r="K2120" s="25" t="n">
        <x:v>160</x:v>
      </x:c>
      <x:c r="L2120" s="26" t="b">
        <x:v>0</x:v>
      </x:c>
      <x:c r="M2120" s="26" t="b">
        <x:v>1</x:v>
      </x:c>
      <x:c r="N2120" s="25" t="n">
        <x:v>80.51</x:v>
      </x:c>
      <x:c r="O2120" s="26" t="b">
        <x:v>1</x:v>
      </x:c>
      <x:c r="P2120" s="25" t="str">
        <x:v>BRANCH</x:v>
      </x:c>
      <x:c r="Q2120" s="25" t="str">
        <x:v>DERIVED_ANALYTICS</x:v>
      </x:c>
      <x:c r="R2120" s="30" t="n">
        <x:v>0.003916</x:v>
      </x:c>
      <x:c r="S2120" s="25" t="str">
        <x:v>R02</x:v>
      </x:c>
      <x:c r="T2120" s="25" t="n">
        <x:v>0</x:v>
      </x:c>
      <x:c r="U2120" s="25" t="n">
        <x:v>1</x:v>
      </x:c>
      <x:c r="V2120" s="25" t="str">
        <x:v>2026-03-10</x:v>
      </x:c>
      <x:c r="W2120" s="25" t="str">
        <x:v>NONE</x:v>
      </x:c>
      <x:c r="X2120" s="26" t="b">
        <x:v>1</x:v>
      </x:c>
      <x:c r="Y2120" s="26" t="b">
        <x:v>1</x:v>
      </x:c>
      <x:c r="Z2120" s="25" t="str">
        <x:v>CONTROLLED_SYNTHETIC</x:v>
      </x:c>
      <x:c r="AA2120" s="28" t="n">
        <x:v>163870511.11</x:v>
      </x:c>
      <x:c r="AB2120" s="28" t="n">
        <x:v>144625199.66</x:v>
      </x:c>
      <x:c r="AC2120" s="28" t="n">
        <x:v>9109015.93</x:v>
      </x:c>
      <x:c r="AD2120" s="28" t="n">
        <x:v>34187526.18</x:v>
      </x:c>
      <x:c r="AE2120" s="28" t="n">
        <x:v>0</x:v>
      </x:c>
      <x:c r="AF2120" s="28" t="n">
        <x:v>49758842.36</x:v>
      </x:c>
      <x:c r="AG2120" s="28" t="n">
        <x:v>29480383.69</x:v>
      </x:c>
      <x:c r="AH2120" s="28" t="n">
        <x:v>4967967.281667</x:v>
      </x:c>
      <x:c r="AI2120" s="28" t="n">
        <x:v>17354753.33</x:v>
      </x:c>
      <x:c r="AJ2120" s="25" t="n">
        <x:v>698</x:v>
      </x:c>
      <x:c r="AK2120" s="25" t="n">
        <x:v>3</x:v>
      </x:c>
      <x:c r="AL2120" s="28" t="n">
        <x:v>382719414.48</x:v>
      </x:c>
      <x:c r="AM2120" s="28" t="n">
        <x:v>8391900.1</x:v>
      </x:c>
      <x:c r="AN2120" s="25" t="str">
        <x:v>BUSINESS_CREDIT_CARD|CASH_MANAGEMENT|PAYROLL_SERVICES</x:v>
      </x:c>
      <x:c r="AO2120" s="25" t="str">
        <x:v>2026-06-21</x:v>
      </x:c>
      <x:c r="AP2120" s="25" t="n">
        <x:v>6</x:v>
      </x:c>
      <x:c r="AQ2120" s="25" t="n">
        <x:v>60</x:v>
      </x:c>
      <x:c r="AR2120" s="25" t="n">
        <x:v>64.64</x:v>
      </x:c>
      <x:c r="AS2120" s="30" t="n">
        <x:v>1</x:v>
      </x:c>
      <x:c r="AT2120" s="25" t="n">
        <x:v>163</x:v>
      </x:c>
    </x:row>
    <x:row r="2121">
      <x:c r="A2121" s="25" t="str">
        <x:v>SME002117</x:v>
      </x:c>
      <x:c r="B2121" s="25" t="str">
        <x:v>Synthetic SME 002117</x:v>
      </x:c>
      <x:c r="C2121" s="25" t="str">
        <x:v>RM015</x:v>
      </x:c>
      <x:c r="D2121" s="25" t="str">
        <x:v>Marmara</x:v>
      </x:c>
      <x:c r="E2121" s="25" t="str">
        <x:v>Healthcare</x:v>
      </x:c>
      <x:c r="F2121" s="25" t="str">
        <x:v>MICRO</x:v>
      </x:c>
      <x:c r="G2121" s="25" t="str">
        <x:v>JOINT_STOCK</x:v>
      </x:c>
      <x:c r="H2121" s="25" t="str">
        <x:v>2020-03-27</x:v>
      </x:c>
      <x:c r="I2121" s="25" t="n">
        <x:v>76</x:v>
      </x:c>
      <x:c r="J2121" s="28" t="n">
        <x:v>4393201.54</x:v>
      </x:c>
      <x:c r="K2121" s="25" t="n">
        <x:v>6</x:v>
      </x:c>
      <x:c r="L2121" s="26" t="b">
        <x:v>0</x:v>
      </x:c>
      <x:c r="M2121" s="26" t="b">
        <x:v>0</x:v>
      </x:c>
      <x:c r="N2121" s="25" t="n">
        <x:v>51.84</x:v>
      </x:c>
      <x:c r="O2121" s="26" t="b">
        <x:v>1</x:v>
      </x:c>
      <x:c r="P2121" s="25" t="str">
        <x:v>RM_CALL</x:v>
      </x:c>
      <x:c r="Q2121" s="25" t="str">
        <x:v>DERIVED_ANALYTICS</x:v>
      </x:c>
      <x:c r="R2121" s="30" t="n">
        <x:v>0.04716</x:v>
      </x:c>
      <x:c r="S2121" s="25" t="str">
        <x:v>R04</x:v>
      </x:c>
      <x:c r="T2121" s="25" t="n">
        <x:v>0</x:v>
      </x:c>
      <x:c r="U2121" s="25" t="n">
        <x:v>1</x:v>
      </x:c>
      <x:c r="V2121" s="25" t="str">
        <x:v>2027-05-24</x:v>
      </x:c>
      <x:c r="W2121" s="25" t="str">
        <x:v>NONE</x:v>
      </x:c>
      <x:c r="X2121" s="26" t="b">
        <x:v>1</x:v>
      </x:c>
      <x:c r="Y2121" s="26" t="b">
        <x:v>1</x:v>
      </x:c>
      <x:c r="Z2121" s="25" t="str">
        <x:v>CONTROLLED_SYNTHETIC</x:v>
      </x:c>
      <x:c r="AA2121" s="28" t="n">
        <x:v>2475173.68</x:v>
      </x:c>
      <x:c r="AB2121" s="28" t="n">
        <x:v>2384065.14</x:v>
      </x:c>
      <x:c r="AC2121" s="28" t="n">
        <x:v>1259260.08</x:v>
      </x:c>
      <x:c r="AD2121" s="28" t="n">
        <x:v>1330143.88</x:v>
      </x:c>
      <x:c r="AE2121" s="28" t="n">
        <x:v>0</x:v>
      </x:c>
      <x:c r="AF2121" s="28" t="n">
        <x:v>0</x:v>
      </x:c>
      <x:c r="AG2121" s="28" t="n">
        <x:v>0</x:v>
      </x:c>
      <x:c r="AH2121" s="28" t="n">
        <x:v>99351.81</x:v>
      </x:c>
      <x:c r="AI2121" s="28" t="n">
        <x:v>204431.95</x:v>
      </x:c>
      <x:c r="AJ2121" s="25" t="n">
        <x:v>490</x:v>
      </x:c>
      <x:c r="AK2121" s="25" t="n">
        <x:v>3</x:v>
      </x:c>
      <x:c r="AL2121" s="28" t="n">
        <x:v>6755351.31</x:v>
      </x:c>
      <x:c r="AM2121" s="28" t="n">
        <x:v>319544.31</x:v>
      </x:c>
      <x:c r="AN2121" s="25" t="str">
        <x:v>BUSINESS_CREDIT_CARD|CASH_MANAGEMENT|POS_MERCHANT_ACQUIRING</x:v>
      </x:c>
      <x:c r="AO2121" s="25" t="str">
        <x:v>2026-06-05</x:v>
      </x:c>
      <x:c r="AP2121" s="25" t="n">
        <x:v>4</x:v>
      </x:c>
      <x:c r="AQ2121" s="25" t="n">
        <x:v>76</x:v>
      </x:c>
      <x:c r="AR2121" s="25" t="n">
        <x:v>65.6</x:v>
      </x:c>
      <x:c r="AS2121" s="30" t="n">
        <x:v>1</x:v>
      </x:c>
      <x:c r="AT2121" s="25" t="n">
        <x:v>0</x:v>
      </x:c>
    </x:row>
    <x:row r="2122">
      <x:c r="A2122" s="25" t="str">
        <x:v>SME002118</x:v>
      </x:c>
      <x:c r="B2122" s="25" t="str">
        <x:v>Synthetic SME 002118</x:v>
      </x:c>
      <x:c r="C2122" s="25" t="str">
        <x:v>RM010</x:v>
      </x:c>
      <x:c r="D2122" s="25" t="str">
        <x:v>Central Anatolia</x:v>
      </x:c>
      <x:c r="E2122" s="25" t="str">
        <x:v>Professional Services</x:v>
      </x:c>
      <x:c r="F2122" s="25" t="str">
        <x:v>MICRO</x:v>
      </x:c>
      <x:c r="G2122" s="25" t="str">
        <x:v>LIMITED</x:v>
      </x:c>
      <x:c r="H2122" s="25" t="str">
        <x:v>2018-01-19</x:v>
      </x:c>
      <x:c r="I2122" s="25" t="n">
        <x:v>102</x:v>
      </x:c>
      <x:c r="J2122" s="28" t="n">
        <x:v>12117700.15</x:v>
      </x:c>
      <x:c r="K2122" s="25" t="n">
        <x:v>7</x:v>
      </x:c>
      <x:c r="L2122" s="26" t="b">
        <x:v>0</x:v>
      </x:c>
      <x:c r="M2122" s="26" t="b">
        <x:v>0</x:v>
      </x:c>
      <x:c r="N2122" s="25" t="n">
        <x:v>83.39</x:v>
      </x:c>
      <x:c r="O2122" s="26" t="b">
        <x:v>1</x:v>
      </x:c>
      <x:c r="P2122" s="25" t="str">
        <x:v>BRANCH</x:v>
      </x:c>
      <x:c r="Q2122" s="25" t="str">
        <x:v>DERIVED_ANALYTICS</x:v>
      </x:c>
      <x:c r="R2122" s="30" t="n">
        <x:v>0.045987</x:v>
      </x:c>
      <x:c r="S2122" s="25" t="str">
        <x:v>R04</x:v>
      </x:c>
      <x:c r="T2122" s="25" t="n">
        <x:v>0</x:v>
      </x:c>
      <x:c r="U2122" s="25" t="n">
        <x:v>1</x:v>
      </x:c>
      <x:c r="V2122" s="25" t="str">
        <x:v>2027-08-06</x:v>
      </x:c>
      <x:c r="W2122" s="25" t="str">
        <x:v>NONE</x:v>
      </x:c>
      <x:c r="X2122" s="26" t="b">
        <x:v>1</x:v>
      </x:c>
      <x:c r="Y2122" s="26" t="b">
        <x:v>1</x:v>
      </x:c>
      <x:c r="Z2122" s="25" t="str">
        <x:v>CONTROLLED_SYNTHETIC</x:v>
      </x:c>
      <x:c r="AA2122" s="28" t="n">
        <x:v>6704308.89</x:v>
      </x:c>
      <x:c r="AB2122" s="28" t="n">
        <x:v>6236667.6</x:v>
      </x:c>
      <x:c r="AC2122" s="28" t="n">
        <x:v>433513.94</x:v>
      </x:c>
      <x:c r="AD2122" s="28" t="n">
        <x:v>1720508.96</x:v>
      </x:c>
      <x:c r="AE2122" s="28" t="n">
        <x:v>0</x:v>
      </x:c>
      <x:c r="AF2122" s="28" t="n">
        <x:v>0</x:v>
      </x:c>
      <x:c r="AG2122" s="28" t="n">
        <x:v>0</x:v>
      </x:c>
      <x:c r="AH2122" s="28" t="n">
        <x:v>243859.628333</x:v>
      </x:c>
      <x:c r="AI2122" s="28" t="n">
        <x:v>634868.308333</x:v>
      </x:c>
      <x:c r="AJ2122" s="25" t="n">
        <x:v>761</x:v>
      </x:c>
      <x:c r="AK2122" s="25" t="n">
        <x:v>1</x:v>
      </x:c>
      <x:c r="AL2122" s="28" t="n">
        <x:v>12519423.72</x:v>
      </x:c>
      <x:c r="AM2122" s="28" t="n">
        <x:v>230875.45</x:v>
      </x:c>
      <x:c r="AN2122" s="25" t="str">
        <x:v>CASH_MANAGEMENT</x:v>
      </x:c>
      <x:c r="AO2122" s="25" t="str">
        <x:v>2026-08-14</x:v>
      </x:c>
      <x:c r="AP2122" s="25" t="n">
        <x:v>4</x:v>
      </x:c>
      <x:c r="AQ2122" s="25" t="n">
        <x:v>6</x:v>
      </x:c>
      <x:c r="AR2122" s="25" t="n">
        <x:v>54.5</x:v>
      </x:c>
      <x:c r="AS2122" s="30" t="n">
        <x:v>1</x:v>
      </x:c>
      <x:c r="AT2122" s="25" t="n">
        <x:v>0</x:v>
      </x:c>
    </x:row>
    <x:row r="2123">
      <x:c r="A2123" s="25" t="str">
        <x:v>SME002119</x:v>
      </x:c>
      <x:c r="B2123" s="25" t="str">
        <x:v>Synthetic SME 002119</x:v>
      </x:c>
      <x:c r="C2123" s="25" t="str">
        <x:v>RM031</x:v>
      </x:c>
      <x:c r="D2123" s="25" t="str">
        <x:v>Black Sea</x:v>
      </x:c>
      <x:c r="E2123" s="25" t="str">
        <x:v>Technology</x:v>
      </x:c>
      <x:c r="F2123" s="25" t="str">
        <x:v>MICRO</x:v>
      </x:c>
      <x:c r="G2123" s="25" t="str">
        <x:v>LIMITED</x:v>
      </x:c>
      <x:c r="H2123" s="25" t="str">
        <x:v>2024-06-30</x:v>
      </x:c>
      <x:c r="I2123" s="25" t="n">
        <x:v>25</x:v>
      </x:c>
      <x:c r="J2123" s="28" t="n">
        <x:v>25095450.53</x:v>
      </x:c>
      <x:c r="K2123" s="25" t="n">
        <x:v>3</x:v>
      </x:c>
      <x:c r="L2123" s="26" t="b">
        <x:v>0</x:v>
      </x:c>
      <x:c r="M2123" s="26" t="b">
        <x:v>0</x:v>
      </x:c>
      <x:c r="N2123" s="25" t="n">
        <x:v>47.12</x:v>
      </x:c>
      <x:c r="O2123" s="26" t="b">
        <x:v>1</x:v>
      </x:c>
      <x:c r="P2123" s="25" t="str">
        <x:v>RM_CALL</x:v>
      </x:c>
      <x:c r="Q2123" s="25" t="str">
        <x:v>DERIVED_ANALYTICS</x:v>
      </x:c>
      <x:c r="R2123" s="30" t="n">
        <x:v>0.027959</x:v>
      </x:c>
      <x:c r="S2123" s="25" t="str">
        <x:v>R03</x:v>
      </x:c>
      <x:c r="T2123" s="25" t="n">
        <x:v>0</x:v>
      </x:c>
      <x:c r="U2123" s="25" t="n">
        <x:v>1</x:v>
      </x:c>
      <x:c r="V2123" s="25" t="str">
        <x:v>2027-05-05</x:v>
      </x:c>
      <x:c r="W2123" s="25" t="str">
        <x:v>NONE</x:v>
      </x:c>
      <x:c r="X2123" s="26" t="b">
        <x:v>1</x:v>
      </x:c>
      <x:c r="Y2123" s="26" t="b">
        <x:v>0</x:v>
      </x:c>
      <x:c r="Z2123" s="25" t="str">
        <x:v>CONTROLLED_SYNTHETIC</x:v>
      </x:c>
      <x:c r="AA2123" s="28" t="n">
        <x:v>13181134.1</x:v>
      </x:c>
      <x:c r="AB2123" s="28" t="n">
        <x:v>11115180.51</x:v>
      </x:c>
      <x:c r="AC2123" s="28" t="n">
        <x:v>335971.94</x:v>
      </x:c>
      <x:c r="AD2123" s="28" t="n">
        <x:v>582043.96</x:v>
      </x:c>
      <x:c r="AE2123" s="28" t="n">
        <x:v>0</x:v>
      </x:c>
      <x:c r="AF2123" s="28" t="n">
        <x:v>0</x:v>
      </x:c>
      <x:c r="AG2123" s="28" t="n">
        <x:v>0</x:v>
      </x:c>
      <x:c r="AH2123" s="28" t="n">
        <x:v>445262.69</x:v>
      </x:c>
      <x:c r="AI2123" s="28" t="n">
        <x:v>1304817.238333</x:v>
      </x:c>
      <x:c r="AJ2123" s="25" t="n">
        <x:v>358</x:v>
      </x:c>
      <x:c r="AK2123" s="25" t="n">
        <x:v>2</x:v>
      </x:c>
      <x:c r="AL2123" s="28" t="n">
        <x:v>22916694.44</x:v>
      </x:c>
      <x:c r="AM2123" s="28" t="n">
        <x:v>150285.25</x:v>
      </x:c>
      <x:c r="AN2123" s="25" t="str">
        <x:v>CASH_MANAGEMENT|POS_MERCHANT_ACQUIRING</x:v>
      </x:c>
      <x:c r="AO2123" s="25" t="str">
        <x:v>2026-08-13</x:v>
      </x:c>
      <x:c r="AP2123" s="25" t="n">
        <x:v>5</x:v>
      </x:c>
      <x:c r="AQ2123" s="25" t="n">
        <x:v>7</x:v>
      </x:c>
      <x:c r="AR2123" s="25" t="n">
        <x:v>44.52</x:v>
      </x:c>
      <x:c r="AS2123" s="30" t="n">
        <x:v>1</x:v>
      </x:c>
      <x:c r="AT2123" s="25" t="n">
        <x:v>0</x:v>
      </x:c>
    </x:row>
    <x:row r="2124">
      <x:c r="A2124" s="25" t="str">
        <x:v>SME002120</x:v>
      </x:c>
      <x:c r="B2124" s="25" t="str">
        <x:v>Synthetic SME 002120</x:v>
      </x:c>
      <x:c r="C2124" s="25" t="str">
        <x:v>RM010</x:v>
      </x:c>
      <x:c r="D2124" s="25" t="str">
        <x:v>Central Anatolia</x:v>
      </x:c>
      <x:c r="E2124" s="25" t="str">
        <x:v>Wholesale Trade</x:v>
      </x:c>
      <x:c r="F2124" s="25" t="str">
        <x:v>MICRO</x:v>
      </x:c>
      <x:c r="G2124" s="25" t="str">
        <x:v>LIMITED</x:v>
      </x:c>
      <x:c r="H2124" s="25" t="str">
        <x:v>2022-06-09</x:v>
      </x:c>
      <x:c r="I2124" s="25" t="n">
        <x:v>50</x:v>
      </x:c>
      <x:c r="J2124" s="28" t="n">
        <x:v>3912257.11</x:v>
      </x:c>
      <x:c r="K2124" s="25" t="n">
        <x:v>5</x:v>
      </x:c>
      <x:c r="L2124" s="26" t="b">
        <x:v>0</x:v>
      </x:c>
      <x:c r="M2124" s="26" t="b">
        <x:v>0</x:v>
      </x:c>
      <x:c r="N2124" s="25" t="n">
        <x:v>59.44</x:v>
      </x:c>
      <x:c r="O2124" s="26" t="b">
        <x:v>1</x:v>
      </x:c>
      <x:c r="P2124" s="25" t="str">
        <x:v>RM_CALL</x:v>
      </x:c>
      <x:c r="Q2124" s="25" t="str">
        <x:v>DERIVED_ANALYTICS</x:v>
      </x:c>
      <x:c r="R2124" s="30" t="n">
        <x:v>0.043931</x:v>
      </x:c>
      <x:c r="S2124" s="25" t="str">
        <x:v>R03</x:v>
      </x:c>
      <x:c r="T2124" s="25" t="n">
        <x:v>0</x:v>
      </x:c>
      <x:c r="U2124" s="25" t="n">
        <x:v>1</x:v>
      </x:c>
      <x:c r="V2124" s="25" t="str">
        <x:v>2026-03-13</x:v>
      </x:c>
      <x:c r="W2124" s="25" t="str">
        <x:v>NONE</x:v>
      </x:c>
      <x:c r="X2124" s="26" t="b">
        <x:v>1</x:v>
      </x:c>
      <x:c r="Y2124" s="26" t="b">
        <x:v>1</x:v>
      </x:c>
      <x:c r="Z2124" s="25" t="str">
        <x:v>CONTROLLED_SYNTHETIC</x:v>
      </x:c>
      <x:c r="AA2124" s="28" t="n">
        <x:v>2109010.49</x:v>
      </x:c>
      <x:c r="AB2124" s="28" t="n">
        <x:v>1833164.08</x:v>
      </x:c>
      <x:c r="AC2124" s="28" t="n">
        <x:v>116059.11</x:v>
      </x:c>
      <x:c r="AD2124" s="28" t="n">
        <x:v>1077553.24</x:v>
      </x:c>
      <x:c r="AE2124" s="28" t="n">
        <x:v>0</x:v>
      </x:c>
      <x:c r="AF2124" s="28" t="n">
        <x:v>0</x:v>
      </x:c>
      <x:c r="AG2124" s="28" t="n">
        <x:v>0</x:v>
      </x:c>
      <x:c r="AH2124" s="28" t="n">
        <x:v>100485.583333</x:v>
      </x:c>
      <x:c r="AI2124" s="28" t="n">
        <x:v>165218.878333</x:v>
      </x:c>
      <x:c r="AJ2124" s="25" t="n">
        <x:v>572</x:v>
      </x:c>
      <x:c r="AK2124" s="25" t="n">
        <x:v>2</x:v>
      </x:c>
      <x:c r="AL2124" s="28" t="n">
        <x:v>1266384.63</x:v>
      </x:c>
      <x:c r="AM2124" s="28" t="n">
        <x:v>24269.91</x:v>
      </x:c>
      <x:c r="AN2124" s="25" t="str">
        <x:v>POS_MERCHANT_ACQUIRING|WORKING_CAPITAL_LOAN</x:v>
      </x:c>
      <x:c r="AO2124" s="25" t="str">
        <x:v>2025-08-29</x:v>
      </x:c>
      <x:c r="AP2124" s="25" t="n">
        <x:v>1</x:v>
      </x:c>
      <x:c r="AQ2124" s="25" t="n">
        <x:v>356</x:v>
      </x:c>
      <x:c r="AR2124" s="25" t="n">
        <x:v>33.97</x:v>
      </x:c>
      <x:c r="AS2124" s="30" t="n">
        <x:v>0.924848</x:v>
      </x:c>
      <x:c r="AT2124" s="25" t="n">
        <x:v>160</x:v>
      </x:c>
    </x:row>
    <x:row r="2125">
      <x:c r="A2125" s="25" t="str">
        <x:v>SME002121</x:v>
      </x:c>
      <x:c r="B2125" s="25" t="str">
        <x:v>Synthetic SME 002121</x:v>
      </x:c>
      <x:c r="C2125" s="25" t="str">
        <x:v>RM043</x:v>
      </x:c>
      <x:c r="D2125" s="25" t="str">
        <x:v>Mediterranean</x:v>
      </x:c>
      <x:c r="E2125" s="25" t="str">
        <x:v>Retail Trade</x:v>
      </x:c>
      <x:c r="F2125" s="25" t="str">
        <x:v>MICRO</x:v>
      </x:c>
      <x:c r="G2125" s="25" t="str">
        <x:v>LIMITED</x:v>
      </x:c>
      <x:c r="H2125" s="25" t="str">
        <x:v>2019-02-17</x:v>
      </x:c>
      <x:c r="I2125" s="25" t="n">
        <x:v>90</x:v>
      </x:c>
      <x:c r="J2125" s="28" t="n">
        <x:v>11331550.72</x:v>
      </x:c>
      <x:c r="K2125" s="25" t="n">
        <x:v>3</x:v>
      </x:c>
      <x:c r="L2125" s="26" t="b">
        <x:v>0</x:v>
      </x:c>
      <x:c r="M2125" s="26" t="b">
        <x:v>0</x:v>
      </x:c>
      <x:c r="N2125" s="25" t="n">
        <x:v>19.92</x:v>
      </x:c>
      <x:c r="O2125" s="26" t="b">
        <x:v>1</x:v>
      </x:c>
      <x:c r="P2125" s="25" t="str">
        <x:v>VIDEO_MEETING</x:v>
      </x:c>
      <x:c r="Q2125" s="25" t="str">
        <x:v>DERIVED_ANALYTICS</x:v>
      </x:c>
      <x:c r="R2125" s="30" t="n">
        <x:v>0.029587</x:v>
      </x:c>
      <x:c r="S2125" s="25" t="str">
        <x:v>R03</x:v>
      </x:c>
      <x:c r="T2125" s="25" t="n">
        <x:v>0</x:v>
      </x:c>
      <x:c r="U2125" s="25" t="n">
        <x:v>1</x:v>
      </x:c>
      <x:c r="V2125" s="25" t="str">
        <x:v>2025-12-04</x:v>
      </x:c>
      <x:c r="W2125" s="25" t="str">
        <x:v>NONE</x:v>
      </x:c>
      <x:c r="X2125" s="26" t="b">
        <x:v>1</x:v>
      </x:c>
      <x:c r="Y2125" s="26" t="b">
        <x:v>0</x:v>
      </x:c>
      <x:c r="Z2125" s="25" t="str">
        <x:v>CONTROLLED_SYNTHETIC</x:v>
      </x:c>
      <x:c r="AA2125" s="28" t="n">
        <x:v>5626542.98</x:v>
      </x:c>
      <x:c r="AB2125" s="28" t="n">
        <x:v>4888488.92</x:v>
      </x:c>
      <x:c r="AC2125" s="28" t="n">
        <x:v>2817035.95</x:v>
      </x:c>
      <x:c r="AD2125" s="28" t="n">
        <x:v>546722.16</x:v>
      </x:c>
      <x:c r="AE2125" s="28" t="n">
        <x:v>0</x:v>
      </x:c>
      <x:c r="AF2125" s="28" t="n">
        <x:v>0</x:v>
      </x:c>
      <x:c r="AG2125" s="28" t="n">
        <x:v>0</x:v>
      </x:c>
      <x:c r="AH2125" s="28" t="n">
        <x:v>232219.83</x:v>
      </x:c>
      <x:c r="AI2125" s="28" t="n">
        <x:v>644707.876667</x:v>
      </x:c>
      <x:c r="AJ2125" s="25" t="n">
        <x:v>191</x:v>
      </x:c>
      <x:c r="AK2125" s="25" t="n">
        <x:v>0</x:v>
      </x:c>
      <x:c r="AL2125" s="28" t="n">
        <x:v>0</x:v>
      </x:c>
      <x:c r="AM2125" s="28" t="n">
        <x:v>0</x:v>
      </x:c>
      <x:c r="AN2125" s="25"/>
      <x:c r="AO2125" s="25" t="str">
        <x:v>2025-10-08</x:v>
      </x:c>
      <x:c r="AP2125" s="25" t="n">
        <x:v>1</x:v>
      </x:c>
      <x:c r="AQ2125" s="25" t="n">
        <x:v>316</x:v>
      </x:c>
      <x:c r="AR2125" s="25" t="n">
        <x:v>20</x:v>
      </x:c>
      <x:c r="AS2125" s="30" t="n">
        <x:v>0</x:v>
      </x:c>
      <x:c r="AT2125" s="25" t="n">
        <x:v>259</x:v>
      </x:c>
    </x:row>
    <x:row r="2126">
      <x:c r="A2126" s="25" t="str">
        <x:v>SME002122</x:v>
      </x:c>
      <x:c r="B2126" s="25" t="str">
        <x:v>Synthetic SME 002122</x:v>
      </x:c>
      <x:c r="C2126" s="25" t="str">
        <x:v>RM045</x:v>
      </x:c>
      <x:c r="D2126" s="25" t="str">
        <x:v>Aegean</x:v>
      </x:c>
      <x:c r="E2126" s="25" t="str">
        <x:v>Transportation</x:v>
      </x:c>
      <x:c r="F2126" s="25" t="str">
        <x:v>MEDIUM</x:v>
      </x:c>
      <x:c r="G2126" s="25" t="str">
        <x:v>LIMITED</x:v>
      </x:c>
      <x:c r="H2126" s="25" t="str">
        <x:v>2015-03-28</x:v>
      </x:c>
      <x:c r="I2126" s="25" t="n">
        <x:v>136</x:v>
      </x:c>
      <x:c r="J2126" s="28" t="n">
        <x:v>194998335.56</x:v>
      </x:c>
      <x:c r="K2126" s="25" t="n">
        <x:v>218</x:v>
      </x:c>
      <x:c r="L2126" s="26" t="b">
        <x:v>0</x:v>
      </x:c>
      <x:c r="M2126" s="26" t="b">
        <x:v>1</x:v>
      </x:c>
      <x:c r="N2126" s="25" t="n">
        <x:v>61.56</x:v>
      </x:c>
      <x:c r="O2126" s="26" t="b">
        <x:v>1</x:v>
      </x:c>
      <x:c r="P2126" s="25" t="str">
        <x:v>RM_CALL</x:v>
      </x:c>
      <x:c r="Q2126" s="25" t="str">
        <x:v>DERIVED_ANALYTICS</x:v>
      </x:c>
      <x:c r="R2126" s="30" t="n">
        <x:v>0.015908</x:v>
      </x:c>
      <x:c r="S2126" s="25" t="str">
        <x:v>R02</x:v>
      </x:c>
      <x:c r="T2126" s="25" t="n">
        <x:v>0</x:v>
      </x:c>
      <x:c r="U2126" s="25" t="n">
        <x:v>1</x:v>
      </x:c>
      <x:c r="V2126" s="25" t="str">
        <x:v>2026-08-26</x:v>
      </x:c>
      <x:c r="W2126" s="25" t="str">
        <x:v>NONE</x:v>
      </x:c>
      <x:c r="X2126" s="26" t="b">
        <x:v>1</x:v>
      </x:c>
      <x:c r="Y2126" s="26" t="b">
        <x:v>0</x:v>
      </x:c>
      <x:c r="Z2126" s="25" t="str">
        <x:v>CONTROLLED_SYNTHETIC</x:v>
      </x:c>
      <x:c r="AA2126" s="28" t="n">
        <x:v>105337225.16</x:v>
      </x:c>
      <x:c r="AB2126" s="28" t="n">
        <x:v>92700778.86</x:v>
      </x:c>
      <x:c r="AC2126" s="28" t="n">
        <x:v>4549005.38</x:v>
      </x:c>
      <x:c r="AD2126" s="28" t="n">
        <x:v>43389379.17</x:v>
      </x:c>
      <x:c r="AE2126" s="28" t="n">
        <x:v>0</x:v>
      </x:c>
      <x:c r="AF2126" s="28" t="n">
        <x:v>24641143.32</x:v>
      </x:c>
      <x:c r="AG2126" s="28" t="n">
        <x:v>14738701.94</x:v>
      </x:c>
      <x:c r="AH2126" s="28" t="n">
        <x:v>4408603.241667</x:v>
      </x:c>
      <x:c r="AI2126" s="28" t="n">
        <x:v>10564715.325</x:v>
      </x:c>
      <x:c r="AJ2126" s="25" t="n">
        <x:v>557</x:v>
      </x:c>
      <x:c r="AK2126" s="25" t="n">
        <x:v>2</x:v>
      </x:c>
      <x:c r="AL2126" s="28" t="n">
        <x:v>256957625.6</x:v>
      </x:c>
      <x:c r="AM2126" s="28" t="n">
        <x:v>8344997.32</x:v>
      </x:c>
      <x:c r="AN2126" s="25" t="str">
        <x:v>CASH_MANAGEMENT|PAYROLL_SERVICES</x:v>
      </x:c>
      <x:c r="AO2126" s="25" t="str">
        <x:v>2026-04-15</x:v>
      </x:c>
      <x:c r="AP2126" s="25" t="n">
        <x:v>6</x:v>
      </x:c>
      <x:c r="AQ2126" s="25" t="n">
        <x:v>127</x:v>
      </x:c>
      <x:c r="AR2126" s="25" t="n">
        <x:v>61</x:v>
      </x:c>
      <x:c r="AS2126" s="30" t="n">
        <x:v>1</x:v>
      </x:c>
      <x:c r="AT2126" s="25" t="n">
        <x:v>0</x:v>
      </x:c>
    </x:row>
    <x:row r="2127">
      <x:c r="A2127" s="25" t="str">
        <x:v>SME002123</x:v>
      </x:c>
      <x:c r="B2127" s="25" t="str">
        <x:v>Synthetic SME 002123</x:v>
      </x:c>
      <x:c r="C2127" s="25" t="str">
        <x:v>RM015</x:v>
      </x:c>
      <x:c r="D2127" s="25" t="str">
        <x:v>Marmara</x:v>
      </x:c>
      <x:c r="E2127" s="25" t="str">
        <x:v>Agriculture</x:v>
      </x:c>
      <x:c r="F2127" s="25" t="str">
        <x:v>MICRO</x:v>
      </x:c>
      <x:c r="G2127" s="25" t="str">
        <x:v>LIMITED</x:v>
      </x:c>
      <x:c r="H2127" s="25" t="str">
        <x:v>2018-10-14</x:v>
      </x:c>
      <x:c r="I2127" s="25" t="n">
        <x:v>94</x:v>
      </x:c>
      <x:c r="J2127" s="28" t="n">
        <x:v>17559499.64</x:v>
      </x:c>
      <x:c r="K2127" s="25" t="n">
        <x:v>5</x:v>
      </x:c>
      <x:c r="L2127" s="26" t="b">
        <x:v>0</x:v>
      </x:c>
      <x:c r="M2127" s="26" t="b">
        <x:v>0</x:v>
      </x:c>
      <x:c r="N2127" s="25" t="n">
        <x:v>91.27</x:v>
      </x:c>
      <x:c r="O2127" s="26" t="b">
        <x:v>1</x:v>
      </x:c>
      <x:c r="P2127" s="25" t="str">
        <x:v>SECURE_MESSAGE</x:v>
      </x:c>
      <x:c r="Q2127" s="25" t="str">
        <x:v>DERIVED_ANALYTICS</x:v>
      </x:c>
      <x:c r="R2127" s="30" t="n">
        <x:v>0.047979</x:v>
      </x:c>
      <x:c r="S2127" s="25" t="str">
        <x:v>R04</x:v>
      </x:c>
      <x:c r="T2127" s="25" t="n">
        <x:v>0</x:v>
      </x:c>
      <x:c r="U2127" s="25" t="n">
        <x:v>1</x:v>
      </x:c>
      <x:c r="V2127" s="25" t="str">
        <x:v>2027-01-02</x:v>
      </x:c>
      <x:c r="W2127" s="25" t="str">
        <x:v>NONE</x:v>
      </x:c>
      <x:c r="X2127" s="26" t="b">
        <x:v>0</x:v>
      </x:c>
      <x:c r="Y2127" s="26" t="b">
        <x:v>0</x:v>
      </x:c>
      <x:c r="Z2127" s="25" t="str">
        <x:v>CONTROLLED_SYNTHETIC</x:v>
      </x:c>
      <x:c r="AA2127" s="28" t="n">
        <x:v>8343801.71</x:v>
      </x:c>
      <x:c r="AB2127" s="28" t="n">
        <x:v>7227805.46</x:v>
      </x:c>
      <x:c r="AC2127" s="28" t="n">
        <x:v>489757.99</x:v>
      </x:c>
      <x:c r="AD2127" s="28" t="n">
        <x:v>1089276.38</x:v>
      </x:c>
      <x:c r="AE2127" s="28" t="n">
        <x:v>0</x:v>
      </x:c>
      <x:c r="AF2127" s="28" t="n">
        <x:v>0</x:v>
      </x:c>
      <x:c r="AG2127" s="28" t="n">
        <x:v>0</x:v>
      </x:c>
      <x:c r="AH2127" s="28" t="n">
        <x:v>286612.666667</x:v>
      </x:c>
      <x:c r="AI2127" s="28" t="n">
        <x:v>1143300.23</x:v>
      </x:c>
      <x:c r="AJ2127" s="25" t="n">
        <x:v>915</x:v>
      </x:c>
      <x:c r="AK2127" s="25" t="n">
        <x:v>2</x:v>
      </x:c>
      <x:c r="AL2127" s="28" t="n">
        <x:v>14158537.49</x:v>
      </x:c>
      <x:c r="AM2127" s="28" t="n">
        <x:v>643038.91</x:v>
      </x:c>
      <x:c r="AN2127" s="25" t="str">
        <x:v>CASH_MANAGEMENT|TERM_DEPOSIT</x:v>
      </x:c>
      <x:c r="AO2127" s="25" t="str">
        <x:v>2026-07-22</x:v>
      </x:c>
      <x:c r="AP2127" s="25" t="n">
        <x:v>4</x:v>
      </x:c>
      <x:c r="AQ2127" s="25" t="n">
        <x:v>29</x:v>
      </x:c>
      <x:c r="AR2127" s="25" t="n">
        <x:v>55.58</x:v>
      </x:c>
      <x:c r="AS2127" s="30" t="n">
        <x:v>1</x:v>
      </x:c>
      <x:c r="AT2127" s="25" t="n">
        <x:v>0</x:v>
      </x:c>
    </x:row>
    <x:row r="2128">
      <x:c r="A2128" s="25" t="str">
        <x:v>SME002124</x:v>
      </x:c>
      <x:c r="B2128" s="25" t="str">
        <x:v>Synthetic SME 002124</x:v>
      </x:c>
      <x:c r="C2128" s="25" t="str">
        <x:v>RM009</x:v>
      </x:c>
      <x:c r="D2128" s="25" t="str">
        <x:v>Marmara</x:v>
      </x:c>
      <x:c r="E2128" s="25" t="str">
        <x:v>Manufacturing</x:v>
      </x:c>
      <x:c r="F2128" s="25" t="str">
        <x:v>MICRO</x:v>
      </x:c>
      <x:c r="G2128" s="25" t="str">
        <x:v>JOINT_STOCK</x:v>
      </x:c>
      <x:c r="H2128" s="25" t="str">
        <x:v>2020-02-01</x:v>
      </x:c>
      <x:c r="I2128" s="25" t="n">
        <x:v>78</x:v>
      </x:c>
      <x:c r="J2128" s="28" t="n">
        <x:v>10461566.77</x:v>
      </x:c>
      <x:c r="K2128" s="25" t="n">
        <x:v>5</x:v>
      </x:c>
      <x:c r="L2128" s="26" t="b">
        <x:v>0</x:v>
      </x:c>
      <x:c r="M2128" s="26" t="b">
        <x:v>1</x:v>
      </x:c>
      <x:c r="N2128" s="25" t="n">
        <x:v>93.78</x:v>
      </x:c>
      <x:c r="O2128" s="26" t="b">
        <x:v>1</x:v>
      </x:c>
      <x:c r="P2128" s="25" t="str">
        <x:v>RM_CALL</x:v>
      </x:c>
      <x:c r="Q2128" s="25" t="str">
        <x:v>DERIVED_ANALYTICS</x:v>
      </x:c>
      <x:c r="R2128" s="30" t="n">
        <x:v>0.029186</x:v>
      </x:c>
      <x:c r="S2128" s="25" t="str">
        <x:v>R03</x:v>
      </x:c>
      <x:c r="T2128" s="25" t="n">
        <x:v>0</x:v>
      </x:c>
      <x:c r="U2128" s="25" t="n">
        <x:v>1</x:v>
      </x:c>
      <x:c r="V2128" s="25" t="str">
        <x:v>2027-04-30</x:v>
      </x:c>
      <x:c r="W2128" s="25" t="str">
        <x:v>LOW</x:v>
      </x:c>
      <x:c r="X2128" s="26" t="b">
        <x:v>1</x:v>
      </x:c>
      <x:c r="Y2128" s="26" t="b">
        <x:v>0</x:v>
      </x:c>
      <x:c r="Z2128" s="25" t="str">
        <x:v>CONTROLLED_SYNTHETIC</x:v>
      </x:c>
      <x:c r="AA2128" s="28" t="n">
        <x:v>5206694.5</x:v>
      </x:c>
      <x:c r="AB2128" s="28" t="n">
        <x:v>4639699.53</x:v>
      </x:c>
      <x:c r="AC2128" s="28" t="n">
        <x:v>283423.76</x:v>
      </x:c>
      <x:c r="AD2128" s="28" t="n">
        <x:v>1054218.13</x:v>
      </x:c>
      <x:c r="AE2128" s="28" t="n">
        <x:v>0</x:v>
      </x:c>
      <x:c r="AF2128" s="28" t="n">
        <x:v>1384808.72</x:v>
      </x:c>
      <x:c r="AG2128" s="28" t="n">
        <x:v>815378.9</x:v>
      </x:c>
      <x:c r="AH2128" s="28" t="n">
        <x:v>205284.843333</x:v>
      </x:c>
      <x:c r="AI2128" s="28" t="n">
        <x:v>448873.498333</x:v>
      </x:c>
      <x:c r="AJ2128" s="25" t="n">
        <x:v>955</x:v>
      </x:c>
      <x:c r="AK2128" s="25" t="n">
        <x:v>2</x:v>
      </x:c>
      <x:c r="AL2128" s="28" t="n">
        <x:v>10423460.72</x:v>
      </x:c>
      <x:c r="AM2128" s="28" t="n">
        <x:v>485610.31</x:v>
      </x:c>
      <x:c r="AN2128" s="25" t="str">
        <x:v>BUSINESS_CREDIT_CARD|CASH_MANAGEMENT</x:v>
      </x:c>
      <x:c r="AO2128" s="25" t="str">
        <x:v>2026-07-30</x:v>
      </x:c>
      <x:c r="AP2128" s="25" t="n">
        <x:v>6</x:v>
      </x:c>
      <x:c r="AQ2128" s="25" t="n">
        <x:v>21</x:v>
      </x:c>
      <x:c r="AR2128" s="25" t="n">
        <x:v>59.47</x:v>
      </x:c>
      <x:c r="AS2128" s="30" t="n">
        <x:v>1</x:v>
      </x:c>
      <x:c r="AT2128" s="25" t="n">
        <x:v>0</x:v>
      </x:c>
    </x:row>
    <x:row r="2129">
      <x:c r="A2129" s="25" t="str">
        <x:v>SME002125</x:v>
      </x:c>
      <x:c r="B2129" s="25" t="str">
        <x:v>Synthetic SME 002125</x:v>
      </x:c>
      <x:c r="C2129" s="25" t="str">
        <x:v>RM032</x:v>
      </x:c>
      <x:c r="D2129" s="25" t="str">
        <x:v>Aegean</x:v>
      </x:c>
      <x:c r="E2129" s="25" t="str">
        <x:v>Agriculture</x:v>
      </x:c>
      <x:c r="F2129" s="25" t="str">
        <x:v>MEDIUM</x:v>
      </x:c>
      <x:c r="G2129" s="25" t="str">
        <x:v>LIMITED</x:v>
      </x:c>
      <x:c r="H2129" s="25" t="str">
        <x:v>2025-06-17</x:v>
      </x:c>
      <x:c r="I2129" s="25" t="n">
        <x:v>14</x:v>
      </x:c>
      <x:c r="J2129" s="28" t="n">
        <x:v>75143310.72</x:v>
      </x:c>
      <x:c r="K2129" s="25" t="n">
        <x:v>137</x:v>
      </x:c>
      <x:c r="L2129" s="26" t="b">
        <x:v>0</x:v>
      </x:c>
      <x:c r="M2129" s="26" t="b">
        <x:v>0</x:v>
      </x:c>
      <x:c r="N2129" s="25" t="n">
        <x:v>28.73</x:v>
      </x:c>
      <x:c r="O2129" s="26" t="b">
        <x:v>1</x:v>
      </x:c>
      <x:c r="P2129" s="25" t="str">
        <x:v>VIDEO_MEETING</x:v>
      </x:c>
      <x:c r="Q2129" s="25" t="str">
        <x:v>DERIVED_ANALYTICS</x:v>
      </x:c>
      <x:c r="R2129" s="30" t="n">
        <x:v>0.020259</x:v>
      </x:c>
      <x:c r="S2129" s="25" t="str">
        <x:v>R02</x:v>
      </x:c>
      <x:c r="T2129" s="25" t="n">
        <x:v>0</x:v>
      </x:c>
      <x:c r="U2129" s="25" t="n">
        <x:v>1</x:v>
      </x:c>
      <x:c r="V2129" s="25" t="str">
        <x:v>2026-12-18</x:v>
      </x:c>
      <x:c r="W2129" s="25" t="str">
        <x:v>NONE</x:v>
      </x:c>
      <x:c r="X2129" s="26" t="b">
        <x:v>1</x:v>
      </x:c>
      <x:c r="Y2129" s="26" t="b">
        <x:v>1</x:v>
      </x:c>
      <x:c r="Z2129" s="25" t="str">
        <x:v>CONTROLLED_SYNTHETIC</x:v>
      </x:c>
      <x:c r="AA2129" s="28" t="n">
        <x:v>38602369.93</x:v>
      </x:c>
      <x:c r="AB2129" s="28" t="n">
        <x:v>34193984.2</x:v>
      </x:c>
      <x:c r="AC2129" s="28" t="n">
        <x:v>1394574.04</x:v>
      </x:c>
      <x:c r="AD2129" s="28" t="n">
        <x:v>32170161.59</x:v>
      </x:c>
      <x:c r="AE2129" s="28" t="n">
        <x:v>0</x:v>
      </x:c>
      <x:c r="AF2129" s="28" t="n">
        <x:v>0</x:v>
      </x:c>
      <x:c r="AG2129" s="28" t="n">
        <x:v>0</x:v>
      </x:c>
      <x:c r="AH2129" s="28" t="n">
        <x:v>1210609.976667</x:v>
      </x:c>
      <x:c r="AI2129" s="28" t="n">
        <x:v>5449427.375</x:v>
      </x:c>
      <x:c r="AJ2129" s="25" t="n">
        <x:v>233</x:v>
      </x:c>
      <x:c r="AK2129" s="25" t="n">
        <x:v>1</x:v>
      </x:c>
      <x:c r="AL2129" s="28" t="n">
        <x:v>843535.9</x:v>
      </x:c>
      <x:c r="AM2129" s="28" t="n">
        <x:v>3511.68</x:v>
      </x:c>
      <x:c r="AN2129" s="25" t="str">
        <x:v>BUSINESS_CREDIT_CARD</x:v>
      </x:c>
      <x:c r="AO2129" s="25" t="str">
        <x:v>2026-04-25</x:v>
      </x:c>
      <x:c r="AP2129" s="25" t="n">
        <x:v>2</x:v>
      </x:c>
      <x:c r="AQ2129" s="25" t="n">
        <x:v>117</x:v>
      </x:c>
      <x:c r="AR2129" s="25" t="n">
        <x:v>10.15</x:v>
      </x:c>
      <x:c r="AS2129" s="30" t="n">
        <x:v>0.032073</x:v>
      </x:c>
      <x:c r="AT2129" s="25" t="n">
        <x:v>0</x:v>
      </x:c>
    </x:row>
    <x:row r="2130">
      <x:c r="A2130" s="25" t="str">
        <x:v>SME002126</x:v>
      </x:c>
      <x:c r="B2130" s="25" t="str">
        <x:v>Synthetic SME 002126</x:v>
      </x:c>
      <x:c r="C2130" s="25" t="str">
        <x:v>RM006</x:v>
      </x:c>
      <x:c r="D2130" s="25" t="str">
        <x:v>Aegean</x:v>
      </x:c>
      <x:c r="E2130" s="25" t="str">
        <x:v>Healthcare</x:v>
      </x:c>
      <x:c r="F2130" s="25" t="str">
        <x:v>SMALL</x:v>
      </x:c>
      <x:c r="G2130" s="25" t="str">
        <x:v>LIMITED</x:v>
      </x:c>
      <x:c r="H2130" s="25" t="str">
        <x:v>2020-09-20</x:v>
      </x:c>
      <x:c r="I2130" s="25" t="n">
        <x:v>70</x:v>
      </x:c>
      <x:c r="J2130" s="28" t="n">
        <x:v>52503739.14</x:v>
      </x:c>
      <x:c r="K2130" s="25" t="n">
        <x:v>10</x:v>
      </x:c>
      <x:c r="L2130" s="26" t="b">
        <x:v>0</x:v>
      </x:c>
      <x:c r="M2130" s="26" t="b">
        <x:v>1</x:v>
      </x:c>
      <x:c r="N2130" s="25" t="n">
        <x:v>7.08</x:v>
      </x:c>
      <x:c r="O2130" s="26" t="b">
        <x:v>0</x:v>
      </x:c>
      <x:c r="P2130" s="25" t="str">
        <x:v>RM_CALL</x:v>
      </x:c>
      <x:c r="Q2130" s="25" t="str">
        <x:v>DERIVED_ANALYTICS</x:v>
      </x:c>
      <x:c r="R2130" s="30" t="n">
        <x:v>0.029726</x:v>
      </x:c>
      <x:c r="S2130" s="25" t="str">
        <x:v>R03</x:v>
      </x:c>
      <x:c r="T2130" s="25" t="n">
        <x:v>5</x:v>
      </x:c>
      <x:c r="U2130" s="25" t="n">
        <x:v>1</x:v>
      </x:c>
      <x:c r="V2130" s="25" t="str">
        <x:v>2026-10-17</x:v>
      </x:c>
      <x:c r="W2130" s="25" t="str">
        <x:v>NONE</x:v>
      </x:c>
      <x:c r="X2130" s="26" t="b">
        <x:v>1</x:v>
      </x:c>
      <x:c r="Y2130" s="26" t="b">
        <x:v>1</x:v>
      </x:c>
      <x:c r="Z2130" s="25" t="str">
        <x:v>CONTROLLED_SYNTHETIC</x:v>
      </x:c>
      <x:c r="AA2130" s="28" t="n">
        <x:v>27411522.37</x:v>
      </x:c>
      <x:c r="AB2130" s="28" t="n">
        <x:v>23984342.89</x:v>
      </x:c>
      <x:c r="AC2130" s="28" t="n">
        <x:v>12911599.19</x:v>
      </x:c>
      <x:c r="AD2130" s="28" t="n">
        <x:v>2113556.67</x:v>
      </x:c>
      <x:c r="AE2130" s="28" t="n">
        <x:v>0</x:v>
      </x:c>
      <x:c r="AF2130" s="28" t="n">
        <x:v>8048667.6</x:v>
      </x:c>
      <x:c r="AG2130" s="28" t="n">
        <x:v>4290871</x:v>
      </x:c>
      <x:c r="AH2130" s="28" t="n">
        <x:v>802092.126667</x:v>
      </x:c>
      <x:c r="AI2130" s="28" t="n">
        <x:v>3032234.293333</x:v>
      </x:c>
      <x:c r="AJ2130" s="25" t="n">
        <x:v>66</x:v>
      </x:c>
      <x:c r="AK2130" s="25" t="n">
        <x:v>0</x:v>
      </x:c>
      <x:c r="AL2130" s="28" t="n">
        <x:v>0</x:v>
      </x:c>
      <x:c r="AM2130" s="28" t="n">
        <x:v>0</x:v>
      </x:c>
      <x:c r="AN2130" s="25"/>
      <x:c r="AO2130" s="25" t="str">
        <x:v>2026-04-03</x:v>
      </x:c>
      <x:c r="AP2130" s="25" t="n">
        <x:v>3</x:v>
      </x:c>
      <x:c r="AQ2130" s="25" t="n">
        <x:v>139</x:v>
      </x:c>
      <x:c r="AR2130" s="25" t="n">
        <x:v>16.67</x:v>
      </x:c>
      <x:c r="AS2130" s="30" t="n">
        <x:v>0</x:v>
      </x:c>
      <x:c r="AT2130" s="25" t="n">
        <x:v>0</x:v>
      </x:c>
    </x:row>
    <x:row r="2131">
      <x:c r="A2131" s="25" t="str">
        <x:v>SME002127</x:v>
      </x:c>
      <x:c r="B2131" s="25" t="str">
        <x:v>Synthetic SME 002127</x:v>
      </x:c>
      <x:c r="C2131" s="25" t="str">
        <x:v>RM046</x:v>
      </x:c>
      <x:c r="D2131" s="25" t="str">
        <x:v>Mediterranean</x:v>
      </x:c>
      <x:c r="E2131" s="25" t="str">
        <x:v>Retail Trade</x:v>
      </x:c>
      <x:c r="F2131" s="25" t="str">
        <x:v>MEDIUM</x:v>
      </x:c>
      <x:c r="G2131" s="25" t="str">
        <x:v>LIMITED</x:v>
      </x:c>
      <x:c r="H2131" s="25" t="str">
        <x:v>2015-12-12</x:v>
      </x:c>
      <x:c r="I2131" s="25" t="n">
        <x:v>128</x:v>
      </x:c>
      <x:c r="J2131" s="28" t="n">
        <x:v>171219825.03</x:v>
      </x:c>
      <x:c r="K2131" s="25" t="n">
        <x:v>231</x:v>
      </x:c>
      <x:c r="L2131" s="26" t="b">
        <x:v>0</x:v>
      </x:c>
      <x:c r="M2131" s="26" t="b">
        <x:v>1</x:v>
      </x:c>
      <x:c r="N2131" s="25" t="n">
        <x:v>54.78</x:v>
      </x:c>
      <x:c r="O2131" s="26" t="b">
        <x:v>1</x:v>
      </x:c>
      <x:c r="P2131" s="25" t="str">
        <x:v>SECURE_MESSAGE</x:v>
      </x:c>
      <x:c r="Q2131" s="25" t="str">
        <x:v>DERIVED_ANALYTICS</x:v>
      </x:c>
      <x:c r="R2131" s="30" t="n">
        <x:v>0.019232</x:v>
      </x:c>
      <x:c r="S2131" s="25" t="str">
        <x:v>R02</x:v>
      </x:c>
      <x:c r="T2131" s="25" t="n">
        <x:v>15</x:v>
      </x:c>
      <x:c r="U2131" s="25" t="n">
        <x:v>1</x:v>
      </x:c>
      <x:c r="V2131" s="25" t="str">
        <x:v>2027-07-20</x:v>
      </x:c>
      <x:c r="W2131" s="25" t="str">
        <x:v>NONE</x:v>
      </x:c>
      <x:c r="X2131" s="26" t="b">
        <x:v>1</x:v>
      </x:c>
      <x:c r="Y2131" s="26" t="b">
        <x:v>0</x:v>
      </x:c>
      <x:c r="Z2131" s="25" t="str">
        <x:v>CONTROLLED_SYNTHETIC</x:v>
      </x:c>
      <x:c r="AA2131" s="28" t="n">
        <x:v>88152973.7</x:v>
      </x:c>
      <x:c r="AB2131" s="28" t="n">
        <x:v>77307099.45</x:v>
      </x:c>
      <x:c r="AC2131" s="28" t="n">
        <x:v>40115873.36</x:v>
      </x:c>
      <x:c r="AD2131" s="28" t="n">
        <x:v>49383259.24</x:v>
      </x:c>
      <x:c r="AE2131" s="28" t="n">
        <x:v>0</x:v>
      </x:c>
      <x:c r="AF2131" s="28" t="n">
        <x:v>22257323.29</x:v>
      </x:c>
      <x:c r="AG2131" s="28" t="n">
        <x:v>8365719.83</x:v>
      </x:c>
      <x:c r="AH2131" s="28" t="n">
        <x:v>3396599.815</x:v>
      </x:c>
      <x:c r="AI2131" s="28" t="n">
        <x:v>9737514.905</x:v>
      </x:c>
      <x:c r="AJ2131" s="25" t="n">
        <x:v>415</x:v>
      </x:c>
      <x:c r="AK2131" s="25" t="n">
        <x:v>1</x:v>
      </x:c>
      <x:c r="AL2131" s="28" t="n">
        <x:v>2416685.94</x:v>
      </x:c>
      <x:c r="AM2131" s="28" t="n">
        <x:v>41436.91</x:v>
      </x:c>
      <x:c r="AN2131" s="25" t="str">
        <x:v>BUSINESS_CREDIT_CARD</x:v>
      </x:c>
      <x:c r="AO2131" s="25" t="str">
        <x:v>2026-05-09</x:v>
      </x:c>
      <x:c r="AP2131" s="25" t="n">
        <x:v>2</x:v>
      </x:c>
      <x:c r="AQ2131" s="25" t="n">
        <x:v>103</x:v>
      </x:c>
      <x:c r="AR2131" s="25" t="n">
        <x:v>26.9</x:v>
      </x:c>
      <x:c r="AS2131" s="30" t="n">
        <x:v>0.040327</x:v>
      </x:c>
      <x:c r="AT2131" s="25" t="n">
        <x:v>0</x:v>
      </x:c>
    </x:row>
    <x:row r="2132">
      <x:c r="A2132" s="25" t="str">
        <x:v>SME002128</x:v>
      </x:c>
      <x:c r="B2132" s="25" t="str">
        <x:v>Synthetic SME 002128</x:v>
      </x:c>
      <x:c r="C2132" s="25" t="str">
        <x:v>RM047</x:v>
      </x:c>
      <x:c r="D2132" s="25" t="str">
        <x:v>Central Anatolia</x:v>
      </x:c>
      <x:c r="E2132" s="25" t="str">
        <x:v>Wholesale Trade</x:v>
      </x:c>
      <x:c r="F2132" s="25" t="str">
        <x:v>SMALL</x:v>
      </x:c>
      <x:c r="G2132" s="25" t="str">
        <x:v>JOINT_STOCK</x:v>
      </x:c>
      <x:c r="H2132" s="25" t="str">
        <x:v>2024-05-28</x:v>
      </x:c>
      <x:c r="I2132" s="25" t="n">
        <x:v>26</x:v>
      </x:c>
      <x:c r="J2132" s="28" t="n">
        <x:v>40664587.81</x:v>
      </x:c>
      <x:c r="K2132" s="25" t="n">
        <x:v>33</x:v>
      </x:c>
      <x:c r="L2132" s="26" t="b">
        <x:v>0</x:v>
      </x:c>
      <x:c r="M2132" s="26" t="b">
        <x:v>0</x:v>
      </x:c>
      <x:c r="N2132" s="25" t="n">
        <x:v>78.29</x:v>
      </x:c>
      <x:c r="O2132" s="26" t="b">
        <x:v>1</x:v>
      </x:c>
      <x:c r="P2132" s="25" t="str">
        <x:v>SECURE_MESSAGE</x:v>
      </x:c>
      <x:c r="Q2132" s="25" t="str">
        <x:v>DERIVED_ANALYTICS</x:v>
      </x:c>
      <x:c r="R2132" s="30" t="n">
        <x:v>0.025096</x:v>
      </x:c>
      <x:c r="S2132" s="25" t="str">
        <x:v>R03</x:v>
      </x:c>
      <x:c r="T2132" s="25" t="n">
        <x:v>0</x:v>
      </x:c>
      <x:c r="U2132" s="25" t="n">
        <x:v>1</x:v>
      </x:c>
      <x:c r="V2132" s="25" t="str">
        <x:v>2027-01-22</x:v>
      </x:c>
      <x:c r="W2132" s="25" t="str">
        <x:v>NONE</x:v>
      </x:c>
      <x:c r="X2132" s="26" t="b">
        <x:v>1</x:v>
      </x:c>
      <x:c r="Y2132" s="26" t="b">
        <x:v>1</x:v>
      </x:c>
      <x:c r="Z2132" s="25" t="str">
        <x:v>CONTROLLED_SYNTHETIC</x:v>
      </x:c>
      <x:c r="AA2132" s="28" t="n">
        <x:v>20986888.55</x:v>
      </x:c>
      <x:c r="AB2132" s="28" t="n">
        <x:v>18393161.37</x:v>
      </x:c>
      <x:c r="AC2132" s="28" t="n">
        <x:v>964009.39</x:v>
      </x:c>
      <x:c r="AD2132" s="28" t="n">
        <x:v>6326588.13</x:v>
      </x:c>
      <x:c r="AE2132" s="28" t="n">
        <x:v>0</x:v>
      </x:c>
      <x:c r="AF2132" s="28" t="n">
        <x:v>0</x:v>
      </x:c>
      <x:c r="AG2132" s="28" t="n">
        <x:v>0</x:v>
      </x:c>
      <x:c r="AH2132" s="28" t="n">
        <x:v>722688.503333</x:v>
      </x:c>
      <x:c r="AI2132" s="28" t="n">
        <x:v>2058954.106667</x:v>
      </x:c>
      <x:c r="AJ2132" s="25" t="n">
        <x:v>608</x:v>
      </x:c>
      <x:c r="AK2132" s="25" t="n">
        <x:v>1</x:v>
      </x:c>
      <x:c r="AL2132" s="28" t="n">
        <x:v>37500499.64</x:v>
      </x:c>
      <x:c r="AM2132" s="28" t="n">
        <x:v>502961.74</x:v>
      </x:c>
      <x:c r="AN2132" s="25" t="str">
        <x:v>CASH_MANAGEMENT</x:v>
      </x:c>
      <x:c r="AO2132" s="25" t="str">
        <x:v>2026-03-20</x:v>
      </x:c>
      <x:c r="AP2132" s="25" t="n">
        <x:v>5</x:v>
      </x:c>
      <x:c r="AQ2132" s="25" t="n">
        <x:v>153</x:v>
      </x:c>
      <x:c r="AR2132" s="25" t="n">
        <x:v>38.51</x:v>
      </x:c>
      <x:c r="AS2132" s="30" t="n">
        <x:v>1</x:v>
      </x:c>
      <x:c r="AT2132" s="25" t="n">
        <x:v>0</x:v>
      </x:c>
    </x:row>
    <x:row r="2133">
      <x:c r="A2133" s="25" t="str">
        <x:v>SME002129</x:v>
      </x:c>
      <x:c r="B2133" s="25" t="str">
        <x:v>Synthetic SME 002129</x:v>
      </x:c>
      <x:c r="C2133" s="25" t="str">
        <x:v>RM015</x:v>
      </x:c>
      <x:c r="D2133" s="25" t="str">
        <x:v>Marmara</x:v>
      </x:c>
      <x:c r="E2133" s="25" t="str">
        <x:v>Transportation</x:v>
      </x:c>
      <x:c r="F2133" s="25" t="str">
        <x:v>MICRO</x:v>
      </x:c>
      <x:c r="G2133" s="25" t="str">
        <x:v>LIMITED</x:v>
      </x:c>
      <x:c r="H2133" s="25" t="str">
        <x:v>2016-04-02</x:v>
      </x:c>
      <x:c r="I2133" s="25" t="n">
        <x:v>124</x:v>
      </x:c>
      <x:c r="J2133" s="28" t="n">
        <x:v>19996001.6</x:v>
      </x:c>
      <x:c r="K2133" s="25" t="n">
        <x:v>9</x:v>
      </x:c>
      <x:c r="L2133" s="26" t="b">
        <x:v>0</x:v>
      </x:c>
      <x:c r="M2133" s="26" t="b">
        <x:v>1</x:v>
      </x:c>
      <x:c r="N2133" s="25" t="n">
        <x:v>58.01</x:v>
      </x:c>
      <x:c r="O2133" s="26" t="b">
        <x:v>1</x:v>
      </x:c>
      <x:c r="P2133" s="25" t="str">
        <x:v>RM_CALL</x:v>
      </x:c>
      <x:c r="Q2133" s="25" t="str">
        <x:v>DERIVED_ANALYTICS</x:v>
      </x:c>
      <x:c r="R2133" s="30" t="n">
        <x:v>0.053492</x:v>
      </x:c>
      <x:c r="S2133" s="25" t="str">
        <x:v>R04</x:v>
      </x:c>
      <x:c r="T2133" s="25" t="n">
        <x:v>0</x:v>
      </x:c>
      <x:c r="U2133" s="25" t="n">
        <x:v>1</x:v>
      </x:c>
      <x:c r="V2133" s="25" t="str">
        <x:v>2027-06-11</x:v>
      </x:c>
      <x:c r="W2133" s="25" t="str">
        <x:v>NONE</x:v>
      </x:c>
      <x:c r="X2133" s="26" t="b">
        <x:v>1</x:v>
      </x:c>
      <x:c r="Y2133" s="26" t="b">
        <x:v>0</x:v>
      </x:c>
      <x:c r="Z2133" s="25" t="str">
        <x:v>CONTROLLED_SYNTHETIC</x:v>
      </x:c>
      <x:c r="AA2133" s="28" t="n">
        <x:v>9803578.47</x:v>
      </x:c>
      <x:c r="AB2133" s="28" t="n">
        <x:v>9360544.91</x:v>
      </x:c>
      <x:c r="AC2133" s="28" t="n">
        <x:v>688810.9</x:v>
      </x:c>
      <x:c r="AD2133" s="28" t="n">
        <x:v>2042495.93</x:v>
      </x:c>
      <x:c r="AE2133" s="28" t="n">
        <x:v>0</x:v>
      </x:c>
      <x:c r="AF2133" s="28" t="n">
        <x:v>2911378.41</x:v>
      </x:c>
      <x:c r="AG2133" s="28" t="n">
        <x:v>1539091.09</x:v>
      </x:c>
      <x:c r="AH2133" s="28" t="n">
        <x:v>413055.04</x:v>
      </x:c>
      <x:c r="AI2133" s="28" t="n">
        <x:v>933288.11</x:v>
      </x:c>
      <x:c r="AJ2133" s="25" t="n">
        <x:v>516</x:v>
      </x:c>
      <x:c r="AK2133" s="25" t="n">
        <x:v>2</x:v>
      </x:c>
      <x:c r="AL2133" s="28" t="n">
        <x:v>9480664.84</x:v>
      </x:c>
      <x:c r="AM2133" s="28" t="n">
        <x:v>94880.89</x:v>
      </x:c>
      <x:c r="AN2133" s="25" t="str">
        <x:v>FX_RISK_MANAGEMENT|PAYROLL_SERVICES</x:v>
      </x:c>
      <x:c r="AO2133" s="25" t="str">
        <x:v>2026-08-07</x:v>
      </x:c>
      <x:c r="AP2133" s="25" t="n">
        <x:v>3</x:v>
      </x:c>
      <x:c r="AQ2133" s="25" t="n">
        <x:v>13</x:v>
      </x:c>
      <x:c r="AR2133" s="25" t="n">
        <x:v>46.28</x:v>
      </x:c>
      <x:c r="AS2133" s="30" t="n">
        <x:v>1</x:v>
      </x:c>
      <x:c r="AT2133" s="25" t="n">
        <x:v>0</x:v>
      </x:c>
    </x:row>
    <x:row r="2134">
      <x:c r="A2134" s="25" t="str">
        <x:v>SME002130</x:v>
      </x:c>
      <x:c r="B2134" s="25" t="str">
        <x:v>Synthetic SME 002130</x:v>
      </x:c>
      <x:c r="C2134" s="25" t="str">
        <x:v>RM015</x:v>
      </x:c>
      <x:c r="D2134" s="25" t="str">
        <x:v>Marmara</x:v>
      </x:c>
      <x:c r="E2134" s="25" t="str">
        <x:v>Technology</x:v>
      </x:c>
      <x:c r="F2134" s="25" t="str">
        <x:v>MICRO</x:v>
      </x:c>
      <x:c r="G2134" s="25" t="str">
        <x:v>LIMITED</x:v>
      </x:c>
      <x:c r="H2134" s="25" t="str">
        <x:v>2022-08-25</x:v>
      </x:c>
      <x:c r="I2134" s="25" t="n">
        <x:v>47</x:v>
      </x:c>
      <x:c r="J2134" s="28" t="n">
        <x:v>16374365.05</x:v>
      </x:c>
      <x:c r="K2134" s="25" t="n">
        <x:v>5</x:v>
      </x:c>
      <x:c r="L2134" s="26" t="b">
        <x:v>1</x:v>
      </x:c>
      <x:c r="M2134" s="26" t="b">
        <x:v>0</x:v>
      </x:c>
      <x:c r="N2134" s="25" t="n">
        <x:v>97.16</x:v>
      </x:c>
      <x:c r="O2134" s="26" t="b">
        <x:v>1</x:v>
      </x:c>
      <x:c r="P2134" s="25" t="str">
        <x:v>BRANCH</x:v>
      </x:c>
      <x:c r="Q2134" s="25" t="str">
        <x:v>DERIVED_ANALYTICS</x:v>
      </x:c>
      <x:c r="R2134" s="30" t="n">
        <x:v>0.035277</x:v>
      </x:c>
      <x:c r="S2134" s="25" t="str">
        <x:v>R03</x:v>
      </x:c>
      <x:c r="T2134" s="25" t="n">
        <x:v>0</x:v>
      </x:c>
      <x:c r="U2134" s="25" t="n">
        <x:v>1</x:v>
      </x:c>
      <x:c r="V2134" s="25" t="str">
        <x:v>2025-12-29</x:v>
      </x:c>
      <x:c r="W2134" s="25" t="str">
        <x:v>NONE</x:v>
      </x:c>
      <x:c r="X2134" s="26" t="b">
        <x:v>1</x:v>
      </x:c>
      <x:c r="Y2134" s="26" t="b">
        <x:v>1</x:v>
      </x:c>
      <x:c r="Z2134" s="25" t="str">
        <x:v>CONTROLLED_SYNTHETIC</x:v>
      </x:c>
      <x:c r="AA2134" s="28" t="n">
        <x:v>8335668.88</x:v>
      </x:c>
      <x:c r="AB2134" s="28" t="n">
        <x:v>7678595.56</x:v>
      </x:c>
      <x:c r="AC2134" s="28" t="n">
        <x:v>437566.58</x:v>
      </x:c>
      <x:c r="AD2134" s="28" t="n">
        <x:v>1060808.87</x:v>
      </x:c>
      <x:c r="AE2134" s="28" t="n">
        <x:v>2159175.32</x:v>
      </x:c>
      <x:c r="AF2134" s="28" t="n">
        <x:v>0</x:v>
      </x:c>
      <x:c r="AG2134" s="28" t="n">
        <x:v>1253300</x:v>
      </x:c>
      <x:c r="AH2134" s="28" t="n">
        <x:v>242238.538333</x:v>
      </x:c>
      <x:c r="AI2134" s="28" t="n">
        <x:v>742320.641667</x:v>
      </x:c>
      <x:c r="AJ2134" s="25" t="n">
        <x:v>900</x:v>
      </x:c>
      <x:c r="AK2134" s="25" t="n">
        <x:v>2</x:v>
      </x:c>
      <x:c r="AL2134" s="28" t="n">
        <x:v>273355.48</x:v>
      </x:c>
      <x:c r="AM2134" s="28" t="n">
        <x:v>9867.72</x:v>
      </x:c>
      <x:c r="AN2134" s="25" t="str">
        <x:v>BUSINESS_CREDIT_CARD|TERM_DEPOSIT</x:v>
      </x:c>
      <x:c r="AO2134" s="25" t="str">
        <x:v>2026-06-06</x:v>
      </x:c>
      <x:c r="AP2134" s="25" t="n">
        <x:v>1</x:v>
      </x:c>
      <x:c r="AQ2134" s="25" t="n">
        <x:v>75</x:v>
      </x:c>
      <x:c r="AR2134" s="25" t="n">
        <x:v>24.66</x:v>
      </x:c>
      <x:c r="AS2134" s="30" t="n">
        <x:v>0.047697</x:v>
      </x:c>
      <x:c r="AT2134" s="25" t="n">
        <x:v>234</x:v>
      </x:c>
    </x:row>
    <x:row r="2135">
      <x:c r="A2135" s="25" t="str">
        <x:v>SME002131</x:v>
      </x:c>
      <x:c r="B2135" s="25" t="str">
        <x:v>Synthetic SME 002131</x:v>
      </x:c>
      <x:c r="C2135" s="25" t="str">
        <x:v>RM045</x:v>
      </x:c>
      <x:c r="D2135" s="25" t="str">
        <x:v>Aegean</x:v>
      </x:c>
      <x:c r="E2135" s="25" t="str">
        <x:v>Manufacturing</x:v>
      </x:c>
      <x:c r="F2135" s="25" t="str">
        <x:v>MICRO</x:v>
      </x:c>
      <x:c r="G2135" s="25" t="str">
        <x:v>LIMITED</x:v>
      </x:c>
      <x:c r="H2135" s="25" t="str">
        <x:v>2021-04-07</x:v>
      </x:c>
      <x:c r="I2135" s="25" t="n">
        <x:v>64</x:v>
      </x:c>
      <x:c r="J2135" s="28" t="n">
        <x:v>10461908.18</x:v>
      </x:c>
      <x:c r="K2135" s="25" t="n">
        <x:v>2</x:v>
      </x:c>
      <x:c r="L2135" s="26" t="b">
        <x:v>0</x:v>
      </x:c>
      <x:c r="M2135" s="26" t="b">
        <x:v>0</x:v>
      </x:c>
      <x:c r="N2135" s="25" t="n">
        <x:v>73.9</x:v>
      </x:c>
      <x:c r="O2135" s="26" t="b">
        <x:v>1</x:v>
      </x:c>
      <x:c r="P2135" s="25" t="str">
        <x:v>SECURE_MESSAGE</x:v>
      </x:c>
      <x:c r="Q2135" s="25" t="str">
        <x:v>DERIVED_ANALYTICS</x:v>
      </x:c>
      <x:c r="R2135" s="30" t="n">
        <x:v>0.035411</x:v>
      </x:c>
      <x:c r="S2135" s="25" t="str">
        <x:v>R03</x:v>
      </x:c>
      <x:c r="T2135" s="25" t="n">
        <x:v>0</x:v>
      </x:c>
      <x:c r="U2135" s="25" t="n">
        <x:v>1</x:v>
      </x:c>
      <x:c r="V2135" s="25" t="str">
        <x:v>2027-06-19</x:v>
      </x:c>
      <x:c r="W2135" s="25" t="str">
        <x:v>NONE</x:v>
      </x:c>
      <x:c r="X2135" s="26" t="b">
        <x:v>1</x:v>
      </x:c>
      <x:c r="Y2135" s="26" t="b">
        <x:v>1</x:v>
      </x:c>
      <x:c r="Z2135" s="25" t="str">
        <x:v>CONTROLLED_SYNTHETIC</x:v>
      </x:c>
      <x:c r="AA2135" s="28" t="n">
        <x:v>5454673.18</x:v>
      </x:c>
      <x:c r="AB2135" s="28" t="n">
        <x:v>4883621.64</x:v>
      </x:c>
      <x:c r="AC2135" s="28" t="n">
        <x:v>305693.08</x:v>
      </x:c>
      <x:c r="AD2135" s="28" t="n">
        <x:v>363901.11</x:v>
      </x:c>
      <x:c r="AE2135" s="28" t="n">
        <x:v>0</x:v>
      </x:c>
      <x:c r="AF2135" s="28" t="n">
        <x:v>0</x:v>
      </x:c>
      <x:c r="AG2135" s="28" t="n">
        <x:v>0</x:v>
      </x:c>
      <x:c r="AH2135" s="28" t="n">
        <x:v>223445.485</x:v>
      </x:c>
      <x:c r="AI2135" s="28" t="n">
        <x:v>463961.51</x:v>
      </x:c>
      <x:c r="AJ2135" s="25" t="n">
        <x:v>742</x:v>
      </x:c>
      <x:c r="AK2135" s="25" t="n">
        <x:v>0</x:v>
      </x:c>
      <x:c r="AL2135" s="28" t="n">
        <x:v>0</x:v>
      </x:c>
      <x:c r="AM2135" s="28" t="n">
        <x:v>0</x:v>
      </x:c>
      <x:c r="AN2135" s="25"/>
      <x:c r="AO2135" s="25" t="str">
        <x:v>2025-11-01</x:v>
      </x:c>
      <x:c r="AP2135" s="25" t="n">
        <x:v>1</x:v>
      </x:c>
      <x:c r="AQ2135" s="25" t="n">
        <x:v>292</x:v>
      </x:c>
      <x:c r="AR2135" s="25" t="n">
        <x:v>15.24</x:v>
      </x:c>
      <x:c r="AS2135" s="30" t="n">
        <x:v>0</x:v>
      </x:c>
      <x:c r="AT2135" s="25" t="n">
        <x:v>0</x:v>
      </x:c>
    </x:row>
    <x:row r="2136">
      <x:c r="A2136" s="25" t="str">
        <x:v>SME002132</x:v>
      </x:c>
      <x:c r="B2136" s="25" t="str">
        <x:v>Synthetic SME 002132</x:v>
      </x:c>
      <x:c r="C2136" s="25" t="str">
        <x:v>RM024</x:v>
      </x:c>
      <x:c r="D2136" s="25" t="str">
        <x:v>Eastern</x:v>
      </x:c>
      <x:c r="E2136" s="25" t="str">
        <x:v>Professional Services</x:v>
      </x:c>
      <x:c r="F2136" s="25" t="str">
        <x:v>SMALL</x:v>
      </x:c>
      <x:c r="G2136" s="25" t="str">
        <x:v>SOLE_PROPRIETOR</x:v>
      </x:c>
      <x:c r="H2136" s="25" t="str">
        <x:v>2017-02-08</x:v>
      </x:c>
      <x:c r="I2136" s="25" t="n">
        <x:v>114</x:v>
      </x:c>
      <x:c r="J2136" s="28" t="n">
        <x:v>35142252.05</x:v>
      </x:c>
      <x:c r="K2136" s="25" t="n">
        <x:v>37</x:v>
      </x:c>
      <x:c r="L2136" s="26" t="b">
        <x:v>0</x:v>
      </x:c>
      <x:c r="M2136" s="26" t="b">
        <x:v>0</x:v>
      </x:c>
      <x:c r="N2136" s="25" t="n">
        <x:v>60</x:v>
      </x:c>
      <x:c r="O2136" s="26" t="b">
        <x:v>1</x:v>
      </x:c>
      <x:c r="P2136" s="25" t="str">
        <x:v>RM_CALL</x:v>
      </x:c>
      <x:c r="Q2136" s="25" t="str">
        <x:v>DERIVED_ANALYTICS</x:v>
      </x:c>
      <x:c r="R2136" s="30" t="n">
        <x:v>0.019261</x:v>
      </x:c>
      <x:c r="S2136" s="25" t="str">
        <x:v>R02</x:v>
      </x:c>
      <x:c r="T2136" s="25" t="n">
        <x:v>0</x:v>
      </x:c>
      <x:c r="U2136" s="25" t="n">
        <x:v>1</x:v>
      </x:c>
      <x:c r="V2136" s="25" t="str">
        <x:v>2026-10-29</x:v>
      </x:c>
      <x:c r="W2136" s="25" t="str">
        <x:v>NONE</x:v>
      </x:c>
      <x:c r="X2136" s="26" t="b">
        <x:v>1</x:v>
      </x:c>
      <x:c r="Y2136" s="26" t="b">
        <x:v>0</x:v>
      </x:c>
      <x:c r="Z2136" s="25" t="str">
        <x:v>CONTROLLED_SYNTHETIC</x:v>
      </x:c>
      <x:c r="AA2136" s="28" t="n">
        <x:v>17107762.41</x:v>
      </x:c>
      <x:c r="AB2136" s="28" t="n">
        <x:v>14019875.44</x:v>
      </x:c>
      <x:c r="AC2136" s="28" t="n">
        <x:v>645183.27</x:v>
      </x:c>
      <x:c r="AD2136" s="28" t="n">
        <x:v>7958384.34</x:v>
      </x:c>
      <x:c r="AE2136" s="28" t="n">
        <x:v>0</x:v>
      </x:c>
      <x:c r="AF2136" s="28" t="n">
        <x:v>0</x:v>
      </x:c>
      <x:c r="AG2136" s="28" t="n">
        <x:v>0</x:v>
      </x:c>
      <x:c r="AH2136" s="28" t="n">
        <x:v>802132.11</x:v>
      </x:c>
      <x:c r="AI2136" s="28" t="n">
        <x:v>1545011.106667</x:v>
      </x:c>
      <x:c r="AJ2136" s="25" t="n">
        <x:v>622</x:v>
      </x:c>
      <x:c r="AK2136" s="25" t="n">
        <x:v>1</x:v>
      </x:c>
      <x:c r="AL2136" s="28" t="n">
        <x:v>1297727.2</x:v>
      </x:c>
      <x:c r="AM2136" s="28" t="n">
        <x:v>50165.25</x:v>
      </x:c>
      <x:c r="AN2136" s="25" t="str">
        <x:v>POS_MERCHANT_ACQUIRING</x:v>
      </x:c>
      <x:c r="AO2136" s="25" t="str">
        <x:v>2026-05-24</x:v>
      </x:c>
      <x:c r="AP2136" s="25" t="n">
        <x:v>3</x:v>
      </x:c>
      <x:c r="AQ2136" s="25" t="n">
        <x:v>88</x:v>
      </x:c>
      <x:c r="AR2136" s="25" t="n">
        <x:v>27.53</x:v>
      </x:c>
      <x:c r="AS2136" s="30" t="n">
        <x:v>0.105508</x:v>
      </x:c>
      <x:c r="AT2136" s="25" t="n">
        <x:v>0</x:v>
      </x:c>
    </x:row>
    <x:row r="2137">
      <x:c r="A2137" s="25" t="str">
        <x:v>SME002133</x:v>
      </x:c>
      <x:c r="B2137" s="25" t="str">
        <x:v>Synthetic SME 002133</x:v>
      </x:c>
      <x:c r="C2137" s="25" t="str">
        <x:v>RM035</x:v>
      </x:c>
      <x:c r="D2137" s="25" t="str">
        <x:v>Central Anatolia</x:v>
      </x:c>
      <x:c r="E2137" s="25" t="str">
        <x:v>Professional Services</x:v>
      </x:c>
      <x:c r="F2137" s="25" t="str">
        <x:v>MICRO</x:v>
      </x:c>
      <x:c r="G2137" s="25" t="str">
        <x:v>LIMITED</x:v>
      </x:c>
      <x:c r="H2137" s="25" t="str">
        <x:v>2024-08-04</x:v>
      </x:c>
      <x:c r="I2137" s="25" t="n">
        <x:v>24</x:v>
      </x:c>
      <x:c r="J2137" s="28" t="n">
        <x:v>9389162.02</x:v>
      </x:c>
      <x:c r="K2137" s="25" t="n">
        <x:v>4</x:v>
      </x:c>
      <x:c r="L2137" s="26" t="b">
        <x:v>0</x:v>
      </x:c>
      <x:c r="M2137" s="26" t="b">
        <x:v>1</x:v>
      </x:c>
      <x:c r="N2137" s="25" t="n">
        <x:v>25.04</x:v>
      </x:c>
      <x:c r="O2137" s="26" t="b">
        <x:v>1</x:v>
      </x:c>
      <x:c r="P2137" s="25" t="str">
        <x:v>BRANCH</x:v>
      </x:c>
      <x:c r="Q2137" s="25" t="str">
        <x:v>DERIVED_ANALYTICS</x:v>
      </x:c>
      <x:c r="R2137" s="30" t="n">
        <x:v>0.047885</x:v>
      </x:c>
      <x:c r="S2137" s="25" t="str">
        <x:v>R04</x:v>
      </x:c>
      <x:c r="T2137" s="25" t="n">
        <x:v>0</x:v>
      </x:c>
      <x:c r="U2137" s="25" t="n">
        <x:v>1</x:v>
      </x:c>
      <x:c r="V2137" s="25" t="str">
        <x:v>2027-09-30</x:v>
      </x:c>
      <x:c r="W2137" s="25" t="str">
        <x:v>LOW</x:v>
      </x:c>
      <x:c r="X2137" s="26" t="b">
        <x:v>1</x:v>
      </x:c>
      <x:c r="Y2137" s="26" t="b">
        <x:v>1</x:v>
      </x:c>
      <x:c r="Z2137" s="25" t="str">
        <x:v>CONTROLLED_SYNTHETIC</x:v>
      </x:c>
      <x:c r="AA2137" s="28" t="n">
        <x:v>5942906.05</x:v>
      </x:c>
      <x:c r="AB2137" s="28" t="n">
        <x:v>5336357.5</x:v>
      </x:c>
      <x:c r="AC2137" s="28" t="n">
        <x:v>322448.08</x:v>
      </x:c>
      <x:c r="AD2137" s="28" t="n">
        <x:v>837254.37</x:v>
      </x:c>
      <x:c r="AE2137" s="28" t="n">
        <x:v>0</x:v>
      </x:c>
      <x:c r="AF2137" s="28" t="n">
        <x:v>1275867.69</x:v>
      </x:c>
      <x:c r="AG2137" s="28" t="n">
        <x:v>813162.68</x:v>
      </x:c>
      <x:c r="AH2137" s="28" t="n">
        <x:v>189500.11</x:v>
      </x:c>
      <x:c r="AI2137" s="28" t="n">
        <x:v>479172.79</x:v>
      </x:c>
      <x:c r="AJ2137" s="25" t="n">
        <x:v>238</x:v>
      </x:c>
      <x:c r="AK2137" s="25" t="n">
        <x:v>1</x:v>
      </x:c>
      <x:c r="AL2137" s="28" t="n">
        <x:v>1467467.32</x:v>
      </x:c>
      <x:c r="AM2137" s="28" t="n">
        <x:v>33581.11</x:v>
      </x:c>
      <x:c r="AN2137" s="25" t="str">
        <x:v>PAYROLL_SERVICES</x:v>
      </x:c>
      <x:c r="AO2137" s="25" t="str">
        <x:v>2026-03-07</x:v>
      </x:c>
      <x:c r="AP2137" s="25" t="n">
        <x:v>3</x:v>
      </x:c>
      <x:c r="AQ2137" s="25" t="n">
        <x:v>166</x:v>
      </x:c>
      <x:c r="AR2137" s="25" t="n">
        <x:v>16.59</x:v>
      </x:c>
      <x:c r="AS2137" s="30" t="n">
        <x:v>0.446554</x:v>
      </x:c>
      <x:c r="AT2137" s="25" t="n">
        <x:v>0</x:v>
      </x:c>
    </x:row>
    <x:row r="2138">
      <x:c r="A2138" s="25" t="str">
        <x:v>SME002134</x:v>
      </x:c>
      <x:c r="B2138" s="25" t="str">
        <x:v>Synthetic SME 002134</x:v>
      </x:c>
      <x:c r="C2138" s="25" t="str">
        <x:v>RM028</x:v>
      </x:c>
      <x:c r="D2138" s="25" t="str">
        <x:v>Eastern</x:v>
      </x:c>
      <x:c r="E2138" s="25" t="str">
        <x:v>Construction</x:v>
      </x:c>
      <x:c r="F2138" s="25" t="str">
        <x:v>MICRO</x:v>
      </x:c>
      <x:c r="G2138" s="25" t="str">
        <x:v>LIMITED</x:v>
      </x:c>
      <x:c r="H2138" s="25" t="str">
        <x:v>2022-08-09</x:v>
      </x:c>
      <x:c r="I2138" s="25" t="n">
        <x:v>48</x:v>
      </x:c>
      <x:c r="J2138" s="28" t="n">
        <x:v>3876793.56</x:v>
      </x:c>
      <x:c r="K2138" s="25" t="n">
        <x:v>2</x:v>
      </x:c>
      <x:c r="L2138" s="26" t="b">
        <x:v>0</x:v>
      </x:c>
      <x:c r="M2138" s="26" t="b">
        <x:v>0</x:v>
      </x:c>
      <x:c r="N2138" s="25" t="n">
        <x:v>96.71</x:v>
      </x:c>
      <x:c r="O2138" s="26" t="b">
        <x:v>1</x:v>
      </x:c>
      <x:c r="P2138" s="25" t="str">
        <x:v>BRANCH</x:v>
      </x:c>
      <x:c r="Q2138" s="25" t="str">
        <x:v>DERIVED_ANALYTICS</x:v>
      </x:c>
      <x:c r="R2138" s="30" t="n">
        <x:v>0.050167</x:v>
      </x:c>
      <x:c r="S2138" s="25" t="str">
        <x:v>R04</x:v>
      </x:c>
      <x:c r="T2138" s="25" t="n">
        <x:v>0</x:v>
      </x:c>
      <x:c r="U2138" s="25" t="n">
        <x:v>1</x:v>
      </x:c>
      <x:c r="V2138" s="25" t="str">
        <x:v>2026-05-29</x:v>
      </x:c>
      <x:c r="W2138" s="25" t="str">
        <x:v>NONE</x:v>
      </x:c>
      <x:c r="X2138" s="26" t="b">
        <x:v>1</x:v>
      </x:c>
      <x:c r="Y2138" s="26" t="b">
        <x:v>1</x:v>
      </x:c>
      <x:c r="Z2138" s="25" t="str">
        <x:v>CONTROLLED_SYNTHETIC</x:v>
      </x:c>
      <x:c r="AA2138" s="28" t="n">
        <x:v>2095593.69</x:v>
      </x:c>
      <x:c r="AB2138" s="28" t="n">
        <x:v>1855047.67</x:v>
      </x:c>
      <x:c r="AC2138" s="28" t="n">
        <x:v>71918.34</x:v>
      </x:c>
      <x:c r="AD2138" s="28" t="n">
        <x:v>442088.04</x:v>
      </x:c>
      <x:c r="AE2138" s="28" t="n">
        <x:v>0</x:v>
      </x:c>
      <x:c r="AF2138" s="28" t="n">
        <x:v>0</x:v>
      </x:c>
      <x:c r="AG2138" s="28" t="n">
        <x:v>0</x:v>
      </x:c>
      <x:c r="AH2138" s="28" t="n">
        <x:v>70010.708333</x:v>
      </x:c>
      <x:c r="AI2138" s="28" t="n">
        <x:v>193021.316667</x:v>
      </x:c>
      <x:c r="AJ2138" s="25" t="n">
        <x:v>988</x:v>
      </x:c>
      <x:c r="AK2138" s="25" t="n">
        <x:v>2</x:v>
      </x:c>
      <x:c r="AL2138" s="28" t="n">
        <x:v>3367833.68</x:v>
      </x:c>
      <x:c r="AM2138" s="28" t="n">
        <x:v>146442.49</x:v>
      </x:c>
      <x:c r="AN2138" s="25" t="str">
        <x:v>CASH_MANAGEMENT|POS_MERCHANT_ACQUIRING</x:v>
      </x:c>
      <x:c r="AO2138" s="25" t="str">
        <x:v>2026-07-10</x:v>
      </x:c>
      <x:c r="AP2138" s="25" t="n">
        <x:v>6</x:v>
      </x:c>
      <x:c r="AQ2138" s="25" t="n">
        <x:v>41</x:v>
      </x:c>
      <x:c r="AR2138" s="25" t="n">
        <x:v>48.75</x:v>
      </x:c>
      <x:c r="AS2138" s="30" t="n">
        <x:v>1</x:v>
      </x:c>
      <x:c r="AT2138" s="25" t="n">
        <x:v>83</x:v>
      </x:c>
    </x:row>
    <x:row r="2139">
      <x:c r="A2139" s="25" t="str">
        <x:v>SME002135</x:v>
      </x:c>
      <x:c r="B2139" s="25" t="str">
        <x:v>Synthetic SME 002135</x:v>
      </x:c>
      <x:c r="C2139" s="25" t="str">
        <x:v>RM033</x:v>
      </x:c>
      <x:c r="D2139" s="25" t="str">
        <x:v>Mediterranean</x:v>
      </x:c>
      <x:c r="E2139" s="25" t="str">
        <x:v>Healthcare</x:v>
      </x:c>
      <x:c r="F2139" s="25" t="str">
        <x:v>MICRO</x:v>
      </x:c>
      <x:c r="G2139" s="25" t="str">
        <x:v>LIMITED</x:v>
      </x:c>
      <x:c r="H2139" s="25" t="str">
        <x:v>2016-10-22</x:v>
      </x:c>
      <x:c r="I2139" s="25" t="n">
        <x:v>117</x:v>
      </x:c>
      <x:c r="J2139" s="28" t="n">
        <x:v>4788845.98</x:v>
      </x:c>
      <x:c r="K2139" s="25" t="n">
        <x:v>5</x:v>
      </x:c>
      <x:c r="L2139" s="26" t="b">
        <x:v>0</x:v>
      </x:c>
      <x:c r="M2139" s="26" t="b">
        <x:v>1</x:v>
      </x:c>
      <x:c r="N2139" s="25" t="n">
        <x:v>77.83</x:v>
      </x:c>
      <x:c r="O2139" s="26" t="b">
        <x:v>1</x:v>
      </x:c>
      <x:c r="P2139" s="25" t="str">
        <x:v>VIDEO_MEETING</x:v>
      </x:c>
      <x:c r="Q2139" s="25" t="str">
        <x:v>DERIVED_ANALYTICS</x:v>
      </x:c>
      <x:c r="R2139" s="30" t="n">
        <x:v>0.026433</x:v>
      </x:c>
      <x:c r="S2139" s="25" t="str">
        <x:v>R03</x:v>
      </x:c>
      <x:c r="T2139" s="25" t="n">
        <x:v>60</x:v>
      </x:c>
      <x:c r="U2139" s="25" t="n">
        <x:v>2</x:v>
      </x:c>
      <x:c r="V2139" s="25" t="str">
        <x:v>2026-10-26</x:v>
      </x:c>
      <x:c r="W2139" s="25" t="str">
        <x:v>NONE</x:v>
      </x:c>
      <x:c r="X2139" s="26" t="b">
        <x:v>1</x:v>
      </x:c>
      <x:c r="Y2139" s="26" t="b">
        <x:v>1</x:v>
      </x:c>
      <x:c r="Z2139" s="25" t="str">
        <x:v>CONTROLLED_SYNTHETIC</x:v>
      </x:c>
      <x:c r="AA2139" s="28" t="n">
        <x:v>2546314.17</x:v>
      </x:c>
      <x:c r="AB2139" s="28" t="n">
        <x:v>2198789.44</x:v>
      </x:c>
      <x:c r="AC2139" s="28" t="n">
        <x:v>1474807.65</x:v>
      </x:c>
      <x:c r="AD2139" s="28" t="n">
        <x:v>1017743.02</x:v>
      </x:c>
      <x:c r="AE2139" s="28" t="n">
        <x:v>0</x:v>
      </x:c>
      <x:c r="AF2139" s="28" t="n">
        <x:v>636506.26</x:v>
      </x:c>
      <x:c r="AG2139" s="28" t="n">
        <x:v>345705.15</x:v>
      </x:c>
      <x:c r="AH2139" s="28" t="n">
        <x:v>69833.851667</x:v>
      </x:c>
      <x:c r="AI2139" s="28" t="n">
        <x:v>183818.963333</x:v>
      </x:c>
      <x:c r="AJ2139" s="25" t="n">
        <x:v>732</x:v>
      </x:c>
      <x:c r="AK2139" s="25" t="n">
        <x:v>2</x:v>
      </x:c>
      <x:c r="AL2139" s="28" t="n">
        <x:v>5010605</x:v>
      </x:c>
      <x:c r="AM2139" s="28" t="n">
        <x:v>149828.73</x:v>
      </x:c>
      <x:c r="AN2139" s="25" t="str">
        <x:v>PAYROLL_SERVICES|POS_MERCHANT_ACQUIRING</x:v>
      </x:c>
      <x:c r="AO2139" s="25" t="str">
        <x:v>2026-08-12</x:v>
      </x:c>
      <x:c r="AP2139" s="25" t="n">
        <x:v>5</x:v>
      </x:c>
      <x:c r="AQ2139" s="25" t="n">
        <x:v>8</x:v>
      </x:c>
      <x:c r="AR2139" s="25" t="n">
        <x:v>61</x:v>
      </x:c>
      <x:c r="AS2139" s="30" t="n">
        <x:v>1</x:v>
      </x:c>
      <x:c r="AT2139" s="25" t="n">
        <x:v>0</x:v>
      </x:c>
    </x:row>
    <x:row r="2140">
      <x:c r="A2140" s="25" t="str">
        <x:v>SME002136</x:v>
      </x:c>
      <x:c r="B2140" s="25" t="str">
        <x:v>Synthetic SME 002136</x:v>
      </x:c>
      <x:c r="C2140" s="25" t="str">
        <x:v>RM030</x:v>
      </x:c>
      <x:c r="D2140" s="25" t="str">
        <x:v>Central Anatolia</x:v>
      </x:c>
      <x:c r="E2140" s="25" t="str">
        <x:v>Agriculture</x:v>
      </x:c>
      <x:c r="F2140" s="25" t="str">
        <x:v>MEDIUM</x:v>
      </x:c>
      <x:c r="G2140" s="25" t="str">
        <x:v>LIMITED</x:v>
      </x:c>
      <x:c r="H2140" s="25" t="str">
        <x:v>2023-09-18</x:v>
      </x:c>
      <x:c r="I2140" s="25" t="n">
        <x:v>35</x:v>
      </x:c>
      <x:c r="J2140" s="28" t="n">
        <x:v>153580241.88</x:v>
      </x:c>
      <x:c r="K2140" s="25" t="n">
        <x:v>196</x:v>
      </x:c>
      <x:c r="L2140" s="26" t="b">
        <x:v>1</x:v>
      </x:c>
      <x:c r="M2140" s="26" t="b">
        <x:v>0</x:v>
      </x:c>
      <x:c r="N2140" s="25" t="n">
        <x:v>89.52</x:v>
      </x:c>
      <x:c r="O2140" s="26" t="b">
        <x:v>1</x:v>
      </x:c>
      <x:c r="P2140" s="25" t="str">
        <x:v>VIDEO_MEETING</x:v>
      </x:c>
      <x:c r="Q2140" s="25" t="str">
        <x:v>DERIVED_ANALYTICS</x:v>
      </x:c>
      <x:c r="R2140" s="30" t="n">
        <x:v>0.027958</x:v>
      </x:c>
      <x:c r="S2140" s="25" t="str">
        <x:v>R03</x:v>
      </x:c>
      <x:c r="T2140" s="25" t="n">
        <x:v>0</x:v>
      </x:c>
      <x:c r="U2140" s="25" t="n">
        <x:v>1</x:v>
      </x:c>
      <x:c r="V2140" s="25" t="str">
        <x:v>2027-02-09</x:v>
      </x:c>
      <x:c r="W2140" s="25" t="str">
        <x:v>NONE</x:v>
      </x:c>
      <x:c r="X2140" s="26" t="b">
        <x:v>1</x:v>
      </x:c>
      <x:c r="Y2140" s="26" t="b">
        <x:v>1</x:v>
      </x:c>
      <x:c r="Z2140" s="25" t="str">
        <x:v>CONTROLLED_SYNTHETIC</x:v>
      </x:c>
      <x:c r="AA2140" s="28" t="n">
        <x:v>92723655.88</x:v>
      </x:c>
      <x:c r="AB2140" s="28" t="n">
        <x:v>86079052.55</x:v>
      </x:c>
      <x:c r="AC2140" s="28" t="n">
        <x:v>4949738.68</x:v>
      </x:c>
      <x:c r="AD2140" s="28" t="n">
        <x:v>35033598</x:v>
      </x:c>
      <x:c r="AE2140" s="28" t="n">
        <x:v>25306583.2</x:v>
      </x:c>
      <x:c r="AF2140" s="28" t="n">
        <x:v>0</x:v>
      </x:c>
      <x:c r="AG2140" s="28" t="n">
        <x:v>14362890.16</x:v>
      </x:c>
      <x:c r="AH2140" s="28" t="n">
        <x:v>3806231.153333</x:v>
      </x:c>
      <x:c r="AI2140" s="28" t="n">
        <x:v>7589408.005</x:v>
      </x:c>
      <x:c r="AJ2140" s="25" t="n">
        <x:v>1018</x:v>
      </x:c>
      <x:c r="AK2140" s="25" t="n">
        <x:v>0</x:v>
      </x:c>
      <x:c r="AL2140" s="28" t="n">
        <x:v>0</x:v>
      </x:c>
      <x:c r="AM2140" s="28" t="n">
        <x:v>0</x:v>
      </x:c>
      <x:c r="AN2140" s="25"/>
      <x:c r="AO2140" s="25" t="str">
        <x:v>2026-06-12</x:v>
      </x:c>
      <x:c r="AP2140" s="25" t="n">
        <x:v>1</x:v>
      </x:c>
      <x:c r="AQ2140" s="25" t="n">
        <x:v>69</x:v>
      </x:c>
      <x:c r="AR2140" s="25" t="n">
        <x:v>8.33</x:v>
      </x:c>
      <x:c r="AS2140" s="30" t="n">
        <x:v>0</x:v>
      </x:c>
      <x:c r="AT2140" s="25" t="n">
        <x:v>0</x:v>
      </x:c>
    </x:row>
    <x:row r="2141">
      <x:c r="A2141" s="25" t="str">
        <x:v>SME002137</x:v>
      </x:c>
      <x:c r="B2141" s="25" t="str">
        <x:v>Synthetic SME 002137</x:v>
      </x:c>
      <x:c r="C2141" s="25" t="str">
        <x:v>RM020</x:v>
      </x:c>
      <x:c r="D2141" s="25" t="str">
        <x:v>Mediterranean</x:v>
      </x:c>
      <x:c r="E2141" s="25" t="str">
        <x:v>Agriculture</x:v>
      </x:c>
      <x:c r="F2141" s="25" t="str">
        <x:v>SMALL</x:v>
      </x:c>
      <x:c r="G2141" s="25" t="str">
        <x:v>LIMITED</x:v>
      </x:c>
      <x:c r="H2141" s="25" t="str">
        <x:v>2016-05-17</x:v>
      </x:c>
      <x:c r="I2141" s="25" t="n">
        <x:v>123</x:v>
      </x:c>
      <x:c r="J2141" s="28" t="n">
        <x:v>23315672.83</x:v>
      </x:c>
      <x:c r="K2141" s="25" t="n">
        <x:v>44</x:v>
      </x:c>
      <x:c r="L2141" s="26" t="b">
        <x:v>1</x:v>
      </x:c>
      <x:c r="M2141" s="26" t="b">
        <x:v>1</x:v>
      </x:c>
      <x:c r="N2141" s="25" t="n">
        <x:v>92.69</x:v>
      </x:c>
      <x:c r="O2141" s="26" t="b">
        <x:v>1</x:v>
      </x:c>
      <x:c r="P2141" s="25" t="str">
        <x:v>RM_CALL</x:v>
      </x:c>
      <x:c r="Q2141" s="25" t="str">
        <x:v>DERIVED_ANALYTICS</x:v>
      </x:c>
      <x:c r="R2141" s="30" t="n">
        <x:v>0.019171</x:v>
      </x:c>
      <x:c r="S2141" s="25" t="str">
        <x:v>R02</x:v>
      </x:c>
      <x:c r="T2141" s="25" t="n">
        <x:v>0</x:v>
      </x:c>
      <x:c r="U2141" s="25" t="n">
        <x:v>1</x:v>
      </x:c>
      <x:c r="V2141" s="25" t="str">
        <x:v>2026-05-23</x:v>
      </x:c>
      <x:c r="W2141" s="25" t="str">
        <x:v>NONE</x:v>
      </x:c>
      <x:c r="X2141" s="26" t="b">
        <x:v>1</x:v>
      </x:c>
      <x:c r="Y2141" s="26" t="b">
        <x:v>1</x:v>
      </x:c>
      <x:c r="Z2141" s="25" t="str">
        <x:v>CONTROLLED_SYNTHETIC</x:v>
      </x:c>
      <x:c r="AA2141" s="28" t="n">
        <x:v>12068675.02</x:v>
      </x:c>
      <x:c r="AB2141" s="28" t="n">
        <x:v>9796887.19</x:v>
      </x:c>
      <x:c r="AC2141" s="28" t="n">
        <x:v>642427.73</x:v>
      </x:c>
      <x:c r="AD2141" s="28" t="n">
        <x:v>10092194.09</x:v>
      </x:c>
      <x:c r="AE2141" s="28" t="n">
        <x:v>4557789.51</x:v>
      </x:c>
      <x:c r="AF2141" s="28" t="n">
        <x:v>2228057.31</x:v>
      </x:c>
      <x:c r="AG2141" s="28" t="n">
        <x:v>3805879.01</x:v>
      </x:c>
      <x:c r="AH2141" s="28" t="n">
        <x:v>440865.701667</x:v>
      </x:c>
      <x:c r="AI2141" s="28" t="n">
        <x:v>1064042.868333</x:v>
      </x:c>
      <x:c r="AJ2141" s="25" t="n">
        <x:v>830</x:v>
      </x:c>
      <x:c r="AK2141" s="25" t="n">
        <x:v>3</x:v>
      </x:c>
      <x:c r="AL2141" s="28" t="n">
        <x:v>44581930.56</x:v>
      </x:c>
      <x:c r="AM2141" s="28" t="n">
        <x:v>832004.58</x:v>
      </x:c>
      <x:c r="AN2141" s="25" t="str">
        <x:v>CASH_MANAGEMENT|PAYROLL_SERVICES|WORKING_CAPITAL_LOAN</x:v>
      </x:c>
      <x:c r="AO2141" s="25" t="str">
        <x:v>2026-02-22</x:v>
      </x:c>
      <x:c r="AP2141" s="25" t="n">
        <x:v>1</x:v>
      </x:c>
      <x:c r="AQ2141" s="25" t="n">
        <x:v>179</x:v>
      </x:c>
      <x:c r="AR2141" s="25" t="n">
        <x:v>67.5</x:v>
      </x:c>
      <x:c r="AS2141" s="30" t="n">
        <x:v>1</x:v>
      </x:c>
      <x:c r="AT2141" s="25" t="n">
        <x:v>89</x:v>
      </x:c>
    </x:row>
    <x:row r="2142">
      <x:c r="A2142" s="25" t="str">
        <x:v>SME002138</x:v>
      </x:c>
      <x:c r="B2142" s="25" t="str">
        <x:v>Synthetic SME 002138</x:v>
      </x:c>
      <x:c r="C2142" s="25" t="str">
        <x:v>RM047</x:v>
      </x:c>
      <x:c r="D2142" s="25" t="str">
        <x:v>Central Anatolia</x:v>
      </x:c>
      <x:c r="E2142" s="25" t="str">
        <x:v>Agriculture</x:v>
      </x:c>
      <x:c r="F2142" s="25" t="str">
        <x:v>MICRO</x:v>
      </x:c>
      <x:c r="G2142" s="25" t="str">
        <x:v>LIMITED</x:v>
      </x:c>
      <x:c r="H2142" s="25" t="str">
        <x:v>2021-02-20</x:v>
      </x:c>
      <x:c r="I2142" s="25" t="n">
        <x:v>65</x:v>
      </x:c>
      <x:c r="J2142" s="28" t="n">
        <x:v>6013578.64</x:v>
      </x:c>
      <x:c r="K2142" s="25" t="n">
        <x:v>7</x:v>
      </x:c>
      <x:c r="L2142" s="26" t="b">
        <x:v>1</x:v>
      </x:c>
      <x:c r="M2142" s="26" t="b">
        <x:v>0</x:v>
      </x:c>
      <x:c r="N2142" s="25" t="n">
        <x:v>16.78</x:v>
      </x:c>
      <x:c r="O2142" s="26" t="b">
        <x:v>1</x:v>
      </x:c>
      <x:c r="P2142" s="25" t="str">
        <x:v>RM_CALL</x:v>
      </x:c>
      <x:c r="Q2142" s="25" t="str">
        <x:v>DERIVED_ANALYTICS</x:v>
      </x:c>
      <x:c r="R2142" s="30" t="n">
        <x:v>0.062878</x:v>
      </x:c>
      <x:c r="S2142" s="25" t="str">
        <x:v>R04</x:v>
      </x:c>
      <x:c r="T2142" s="25" t="n">
        <x:v>15</x:v>
      </x:c>
      <x:c r="U2142" s="25" t="n">
        <x:v>1</x:v>
      </x:c>
      <x:c r="V2142" s="25" t="str">
        <x:v>2026-07-06</x:v>
      </x:c>
      <x:c r="W2142" s="25" t="str">
        <x:v>NONE</x:v>
      </x:c>
      <x:c r="X2142" s="26" t="b">
        <x:v>1</x:v>
      </x:c>
      <x:c r="Y2142" s="26" t="b">
        <x:v>0</x:v>
      </x:c>
      <x:c r="Z2142" s="25" t="str">
        <x:v>CONTROLLED_SYNTHETIC</x:v>
      </x:c>
      <x:c r="AA2142" s="28" t="n">
        <x:v>3415225.92</x:v>
      </x:c>
      <x:c r="AB2142" s="28" t="n">
        <x:v>2967465.05</x:v>
      </x:c>
      <x:c r="AC2142" s="28" t="n">
        <x:v>163544.48</x:v>
      </x:c>
      <x:c r="AD2142" s="28" t="n">
        <x:v>1416266.09</x:v>
      </x:c>
      <x:c r="AE2142" s="28" t="n">
        <x:v>928764.15</x:v>
      </x:c>
      <x:c r="AF2142" s="28" t="n">
        <x:v>0</x:v>
      </x:c>
      <x:c r="AG2142" s="28" t="n">
        <x:v>474411.23</x:v>
      </x:c>
      <x:c r="AH2142" s="28" t="n">
        <x:v>129690.611667</x:v>
      </x:c>
      <x:c r="AI2142" s="28" t="n">
        <x:v>294518.53</x:v>
      </x:c>
      <x:c r="AJ2142" s="25" t="n">
        <x:v>145</x:v>
      </x:c>
      <x:c r="AK2142" s="25" t="n">
        <x:v>2</x:v>
      </x:c>
      <x:c r="AL2142" s="28" t="n">
        <x:v>2034044.01</x:v>
      </x:c>
      <x:c r="AM2142" s="28" t="n">
        <x:v>69019.02</x:v>
      </x:c>
      <x:c r="AN2142" s="25" t="str">
        <x:v>TRADE_FINANCE|WORKING_CAPITAL_LOAN</x:v>
      </x:c>
      <x:c r="AO2142" s="25" t="str">
        <x:v>2025-12-11</x:v>
      </x:c>
      <x:c r="AP2142" s="25" t="n">
        <x:v>1</x:v>
      </x:c>
      <x:c r="AQ2142" s="25" t="n">
        <x:v>252</x:v>
      </x:c>
      <x:c r="AR2142" s="25" t="n">
        <x:v>37.95</x:v>
      </x:c>
      <x:c r="AS2142" s="30" t="n">
        <x:v>0.966405</x:v>
      </x:c>
      <x:c r="AT2142" s="25" t="n">
        <x:v>45</x:v>
      </x:c>
    </x:row>
    <x:row r="2143">
      <x:c r="A2143" s="25" t="str">
        <x:v>SME002139</x:v>
      </x:c>
      <x:c r="B2143" s="25" t="str">
        <x:v>Synthetic SME 002139</x:v>
      </x:c>
      <x:c r="C2143" s="25" t="str">
        <x:v>RM036</x:v>
      </x:c>
      <x:c r="D2143" s="25" t="str">
        <x:v>Marmara</x:v>
      </x:c>
      <x:c r="E2143" s="25" t="str">
        <x:v>Construction</x:v>
      </x:c>
      <x:c r="F2143" s="25" t="str">
        <x:v>MICRO</x:v>
      </x:c>
      <x:c r="G2143" s="25" t="str">
        <x:v>LIMITED</x:v>
      </x:c>
      <x:c r="H2143" s="25" t="str">
        <x:v>2021-08-07</x:v>
      </x:c>
      <x:c r="I2143" s="25" t="n">
        <x:v>60</x:v>
      </x:c>
      <x:c r="J2143" s="28" t="n">
        <x:v>7954701.76</x:v>
      </x:c>
      <x:c r="K2143" s="25" t="n">
        <x:v>9</x:v>
      </x:c>
      <x:c r="L2143" s="26" t="b">
        <x:v>0</x:v>
      </x:c>
      <x:c r="M2143" s="26" t="b">
        <x:v>0</x:v>
      </x:c>
      <x:c r="N2143" s="25" t="n">
        <x:v>72.87</x:v>
      </x:c>
      <x:c r="O2143" s="26" t="b">
        <x:v>1</x:v>
      </x:c>
      <x:c r="P2143" s="25" t="str">
        <x:v>BRANCH</x:v>
      </x:c>
      <x:c r="Q2143" s="25" t="str">
        <x:v>DERIVED_ANALYTICS</x:v>
      </x:c>
      <x:c r="R2143" s="30" t="n">
        <x:v>0.039739</x:v>
      </x:c>
      <x:c r="S2143" s="25" t="str">
        <x:v>R03</x:v>
      </x:c>
      <x:c r="T2143" s="25" t="n">
        <x:v>0</x:v>
      </x:c>
      <x:c r="U2143" s="25" t="n">
        <x:v>1</x:v>
      </x:c>
      <x:c r="V2143" s="25" t="str">
        <x:v>2026-10-04</x:v>
      </x:c>
      <x:c r="W2143" s="25" t="str">
        <x:v>NONE</x:v>
      </x:c>
      <x:c r="X2143" s="26" t="b">
        <x:v>1</x:v>
      </x:c>
      <x:c r="Y2143" s="26" t="b">
        <x:v>1</x:v>
      </x:c>
      <x:c r="Z2143" s="25" t="str">
        <x:v>CONTROLLED_SYNTHETIC</x:v>
      </x:c>
      <x:c r="AA2143" s="28" t="n">
        <x:v>4490887.3</x:v>
      </x:c>
      <x:c r="AB2143" s="28" t="n">
        <x:v>3825221.25</x:v>
      </x:c>
      <x:c r="AC2143" s="28" t="n">
        <x:v>252863.66</x:v>
      </x:c>
      <x:c r="AD2143" s="28" t="n">
        <x:v>2004492.17</x:v>
      </x:c>
      <x:c r="AE2143" s="28" t="n">
        <x:v>0</x:v>
      </x:c>
      <x:c r="AF2143" s="28" t="n">
        <x:v>0</x:v>
      </x:c>
      <x:c r="AG2143" s="28" t="n">
        <x:v>0</x:v>
      </x:c>
      <x:c r="AH2143" s="28" t="n">
        <x:v>127552.163333</x:v>
      </x:c>
      <x:c r="AI2143" s="28" t="n">
        <x:v>274027.46</x:v>
      </x:c>
      <x:c r="AJ2143" s="25" t="n">
        <x:v>686</x:v>
      </x:c>
      <x:c r="AK2143" s="25" t="n">
        <x:v>1</x:v>
      </x:c>
      <x:c r="AL2143" s="28" t="n">
        <x:v>4031902.56</x:v>
      </x:c>
      <x:c r="AM2143" s="28" t="n">
        <x:v>97099.75</x:v>
      </x:c>
      <x:c r="AN2143" s="25" t="str">
        <x:v>PAYROLL_SERVICES</x:v>
      </x:c>
      <x:c r="AO2143" s="25" t="str">
        <x:v>2026-07-29</x:v>
      </x:c>
      <x:c r="AP2143" s="25" t="n">
        <x:v>5</x:v>
      </x:c>
      <x:c r="AQ2143" s="25" t="n">
        <x:v>22</x:v>
      </x:c>
      <x:c r="AR2143" s="25" t="n">
        <x:v>34.98</x:v>
      </x:c>
      <x:c r="AS2143" s="30" t="n">
        <x:v>1</x:v>
      </x:c>
      <x:c r="AT2143" s="25" t="n">
        <x:v>0</x:v>
      </x:c>
    </x:row>
    <x:row r="2144">
      <x:c r="A2144" s="25" t="str">
        <x:v>SME002140</x:v>
      </x:c>
      <x:c r="B2144" s="25" t="str">
        <x:v>Synthetic SME 002140</x:v>
      </x:c>
      <x:c r="C2144" s="25" t="str">
        <x:v>RM047</x:v>
      </x:c>
      <x:c r="D2144" s="25" t="str">
        <x:v>Central Anatolia</x:v>
      </x:c>
      <x:c r="E2144" s="25" t="str">
        <x:v>Hospitality</x:v>
      </x:c>
      <x:c r="F2144" s="25" t="str">
        <x:v>SMALL</x:v>
      </x:c>
      <x:c r="G2144" s="25" t="str">
        <x:v>LIMITED</x:v>
      </x:c>
      <x:c r="H2144" s="25" t="str">
        <x:v>2019-07-08</x:v>
      </x:c>
      <x:c r="I2144" s="25" t="n">
        <x:v>85</x:v>
      </x:c>
      <x:c r="J2144" s="28" t="n">
        <x:v>10797149.67</x:v>
      </x:c>
      <x:c r="K2144" s="25" t="n">
        <x:v>10</x:v>
      </x:c>
      <x:c r="L2144" s="26" t="b">
        <x:v>0</x:v>
      </x:c>
      <x:c r="M2144" s="26" t="b">
        <x:v>0</x:v>
      </x:c>
      <x:c r="N2144" s="25" t="n">
        <x:v>37.29</x:v>
      </x:c>
      <x:c r="O2144" s="26" t="b">
        <x:v>1</x:v>
      </x:c>
      <x:c r="P2144" s="25" t="str">
        <x:v>RM_CALL</x:v>
      </x:c>
      <x:c r="Q2144" s="25" t="str">
        <x:v>DERIVED_ANALYTICS</x:v>
      </x:c>
      <x:c r="R2144" s="30" t="n">
        <x:v>0.06377</x:v>
      </x:c>
      <x:c r="S2144" s="25" t="str">
        <x:v>R04</x:v>
      </x:c>
      <x:c r="T2144" s="25" t="n">
        <x:v>5</x:v>
      </x:c>
      <x:c r="U2144" s="25" t="n">
        <x:v>1</x:v>
      </x:c>
      <x:c r="V2144" s="25" t="str">
        <x:v>2026-02-07</x:v>
      </x:c>
      <x:c r="W2144" s="25" t="str">
        <x:v>NONE</x:v>
      </x:c>
      <x:c r="X2144" s="26" t="b">
        <x:v>1</x:v>
      </x:c>
      <x:c r="Y2144" s="26" t="b">
        <x:v>1</x:v>
      </x:c>
      <x:c r="Z2144" s="25" t="str">
        <x:v>CONTROLLED_SYNTHETIC</x:v>
      </x:c>
      <x:c r="AA2144" s="28" t="n">
        <x:v>5023525.89</x:v>
      </x:c>
      <x:c r="AB2144" s="28" t="n">
        <x:v>4380748.79</x:v>
      </x:c>
      <x:c r="AC2144" s="28" t="n">
        <x:v>2930006.47</x:v>
      </x:c>
      <x:c r="AD2144" s="28" t="n">
        <x:v>2138234.23</x:v>
      </x:c>
      <x:c r="AE2144" s="28" t="n">
        <x:v>0</x:v>
      </x:c>
      <x:c r="AF2144" s="28" t="n">
        <x:v>0</x:v>
      </x:c>
      <x:c r="AG2144" s="28" t="n">
        <x:v>0</x:v>
      </x:c>
      <x:c r="AH2144" s="28" t="n">
        <x:v>169888.798333</x:v>
      </x:c>
      <x:c r="AI2144" s="28" t="n">
        <x:v>603358.468333</x:v>
      </x:c>
      <x:c r="AJ2144" s="25" t="n">
        <x:v>342</x:v>
      </x:c>
      <x:c r="AK2144" s="25" t="n">
        <x:v>0</x:v>
      </x:c>
      <x:c r="AL2144" s="28" t="n">
        <x:v>0</x:v>
      </x:c>
      <x:c r="AM2144" s="28" t="n">
        <x:v>0</x:v>
      </x:c>
      <x:c r="AN2144" s="25"/>
      <x:c r="AO2144" s="25" t="str">
        <x:v>2026-07-07</x:v>
      </x:c>
      <x:c r="AP2144" s="25" t="n">
        <x:v>4</x:v>
      </x:c>
      <x:c r="AQ2144" s="25" t="n">
        <x:v>44</x:v>
      </x:c>
      <x:c r="AR2144" s="25" t="n">
        <x:v>20</x:v>
      </x:c>
      <x:c r="AS2144" s="30" t="n">
        <x:v>0</x:v>
      </x:c>
      <x:c r="AT2144" s="25" t="n">
        <x:v>194</x:v>
      </x:c>
    </x:row>
    <x:row r="2145">
      <x:c r="A2145" s="25" t="str">
        <x:v>SME002141</x:v>
      </x:c>
      <x:c r="B2145" s="25" t="str">
        <x:v>Synthetic SME 002141</x:v>
      </x:c>
      <x:c r="C2145" s="25" t="str">
        <x:v>RM041</x:v>
      </x:c>
      <x:c r="D2145" s="25" t="str">
        <x:v>Marmara</x:v>
      </x:c>
      <x:c r="E2145" s="25" t="str">
        <x:v>Transportation</x:v>
      </x:c>
      <x:c r="F2145" s="25" t="str">
        <x:v>SMALL</x:v>
      </x:c>
      <x:c r="G2145" s="25" t="str">
        <x:v>LIMITED</x:v>
      </x:c>
      <x:c r="H2145" s="25" t="str">
        <x:v>2016-01-14</x:v>
      </x:c>
      <x:c r="I2145" s="25" t="n">
        <x:v>127</x:v>
      </x:c>
      <x:c r="J2145" s="28" t="n">
        <x:v>22413837.55</x:v>
      </x:c>
      <x:c r="K2145" s="25" t="n">
        <x:v>16</x:v>
      </x:c>
      <x:c r="L2145" s="26" t="b">
        <x:v>0</x:v>
      </x:c>
      <x:c r="M2145" s="26" t="b">
        <x:v>0</x:v>
      </x:c>
      <x:c r="N2145" s="25" t="n">
        <x:v>68.97</x:v>
      </x:c>
      <x:c r="O2145" s="26" t="b">
        <x:v>1</x:v>
      </x:c>
      <x:c r="P2145" s="25" t="str">
        <x:v>VIDEO_MEETING</x:v>
      </x:c>
      <x:c r="Q2145" s="25" t="str">
        <x:v>DERIVED_ANALYTICS</x:v>
      </x:c>
      <x:c r="R2145" s="30" t="n">
        <x:v>0.009598</x:v>
      </x:c>
      <x:c r="S2145" s="25" t="str">
        <x:v>R02</x:v>
      </x:c>
      <x:c r="T2145" s="25" t="n">
        <x:v>0</x:v>
      </x:c>
      <x:c r="U2145" s="25" t="n">
        <x:v>1</x:v>
      </x:c>
      <x:c r="V2145" s="25" t="str">
        <x:v>2026-11-24</x:v>
      </x:c>
      <x:c r="W2145" s="25" t="str">
        <x:v>NONE</x:v>
      </x:c>
      <x:c r="X2145" s="26" t="b">
        <x:v>1</x:v>
      </x:c>
      <x:c r="Y2145" s="26" t="b">
        <x:v>1</x:v>
      </x:c>
      <x:c r="Z2145" s="25" t="str">
        <x:v>CONTROLLED_SYNTHETIC</x:v>
      </x:c>
      <x:c r="AA2145" s="28" t="n">
        <x:v>11724543.86</x:v>
      </x:c>
      <x:c r="AB2145" s="28" t="n">
        <x:v>9479769.32</x:v>
      </x:c>
      <x:c r="AC2145" s="28" t="n">
        <x:v>618954.37</x:v>
      </x:c>
      <x:c r="AD2145" s="28" t="n">
        <x:v>3336431.01</x:v>
      </x:c>
      <x:c r="AE2145" s="28" t="n">
        <x:v>0</x:v>
      </x:c>
      <x:c r="AF2145" s="28" t="n">
        <x:v>0</x:v>
      </x:c>
      <x:c r="AG2145" s="28" t="n">
        <x:v>0</x:v>
      </x:c>
      <x:c r="AH2145" s="28" t="n">
        <x:v>438477.74</x:v>
      </x:c>
      <x:c r="AI2145" s="28" t="n">
        <x:v>1158511.636667</x:v>
      </x:c>
      <x:c r="AJ2145" s="25" t="n">
        <x:v>657</x:v>
      </x:c>
      <x:c r="AK2145" s="25" t="n">
        <x:v>1</x:v>
      </x:c>
      <x:c r="AL2145" s="28" t="n">
        <x:v>19356036.64</x:v>
      </x:c>
      <x:c r="AM2145" s="28" t="n">
        <x:v>733764.01</x:v>
      </x:c>
      <x:c r="AN2145" s="25" t="str">
        <x:v>CASH_MANAGEMENT</x:v>
      </x:c>
      <x:c r="AO2145" s="25" t="str">
        <x:v>2026-04-04</x:v>
      </x:c>
      <x:c r="AP2145" s="25" t="n">
        <x:v>2</x:v>
      </x:c>
      <x:c r="AQ2145" s="25" t="n">
        <x:v>138</x:v>
      </x:c>
      <x:c r="AR2145" s="25" t="n">
        <x:v>50.68</x:v>
      </x:c>
      <x:c r="AS2145" s="30" t="n">
        <x:v>1</x:v>
      </x:c>
      <x:c r="AT2145" s="25" t="n">
        <x:v>0</x:v>
      </x:c>
    </x:row>
    <x:row r="2146">
      <x:c r="A2146" s="25" t="str">
        <x:v>SME002142</x:v>
      </x:c>
      <x:c r="B2146" s="25" t="str">
        <x:v>Synthetic SME 002142</x:v>
      </x:c>
      <x:c r="C2146" s="25" t="str">
        <x:v>RM017</x:v>
      </x:c>
      <x:c r="D2146" s="25" t="str">
        <x:v>Aegean</x:v>
      </x:c>
      <x:c r="E2146" s="25" t="str">
        <x:v>Hospitality</x:v>
      </x:c>
      <x:c r="F2146" s="25" t="str">
        <x:v>SMALL</x:v>
      </x:c>
      <x:c r="G2146" s="25" t="str">
        <x:v>LIMITED</x:v>
      </x:c>
      <x:c r="H2146" s="25" t="str">
        <x:v>2020-03-20</x:v>
      </x:c>
      <x:c r="I2146" s="25" t="n">
        <x:v>77</x:v>
      </x:c>
      <x:c r="J2146" s="28" t="n">
        <x:v>25827075.51</x:v>
      </x:c>
      <x:c r="K2146" s="25" t="n">
        <x:v>12</x:v>
      </x:c>
      <x:c r="L2146" s="26" t="b">
        <x:v>0</x:v>
      </x:c>
      <x:c r="M2146" s="26" t="b">
        <x:v>0</x:v>
      </x:c>
      <x:c r="N2146" s="25" t="n">
        <x:v>17.8</x:v>
      </x:c>
      <x:c r="O2146" s="26" t="b">
        <x:v>1</x:v>
      </x:c>
      <x:c r="P2146" s="25" t="str">
        <x:v>RM_CALL</x:v>
      </x:c>
      <x:c r="Q2146" s="25" t="str">
        <x:v>DERIVED_ANALYTICS</x:v>
      </x:c>
      <x:c r="R2146" s="30" t="n">
        <x:v>0.044644</x:v>
      </x:c>
      <x:c r="S2146" s="25" t="str">
        <x:v>R03</x:v>
      </x:c>
      <x:c r="T2146" s="25" t="n">
        <x:v>0</x:v>
      </x:c>
      <x:c r="U2146" s="25" t="n">
        <x:v>1</x:v>
      </x:c>
      <x:c r="V2146" s="25" t="str">
        <x:v>2027-10-03</x:v>
      </x:c>
      <x:c r="W2146" s="25" t="str">
        <x:v>MEDIUM</x:v>
      </x:c>
      <x:c r="X2146" s="26" t="b">
        <x:v>1</x:v>
      </x:c>
      <x:c r="Y2146" s="26" t="b">
        <x:v>1</x:v>
      </x:c>
      <x:c r="Z2146" s="25" t="str">
        <x:v>CONTROLLED_SYNTHETIC</x:v>
      </x:c>
      <x:c r="AA2146" s="28" t="n">
        <x:v>14094742.39</x:v>
      </x:c>
      <x:c r="AB2146" s="28" t="n">
        <x:v>12100557.58</x:v>
      </x:c>
      <x:c r="AC2146" s="28" t="n">
        <x:v>7359559.03</x:v>
      </x:c>
      <x:c r="AD2146" s="28" t="n">
        <x:v>2555081.7</x:v>
      </x:c>
      <x:c r="AE2146" s="28" t="n">
        <x:v>0</x:v>
      </x:c>
      <x:c r="AF2146" s="28" t="n">
        <x:v>0</x:v>
      </x:c>
      <x:c r="AG2146" s="28" t="n">
        <x:v>0</x:v>
      </x:c>
      <x:c r="AH2146" s="28" t="n">
        <x:v>500474.91</x:v>
      </x:c>
      <x:c r="AI2146" s="28" t="n">
        <x:v>1519064.873333</x:v>
      </x:c>
      <x:c r="AJ2146" s="25" t="n">
        <x:v>142</x:v>
      </x:c>
      <x:c r="AK2146" s="25" t="n">
        <x:v>1</x:v>
      </x:c>
      <x:c r="AL2146" s="28" t="n">
        <x:v>3775919.66</x:v>
      </x:c>
      <x:c r="AM2146" s="28" t="n">
        <x:v>176578.13</x:v>
      </x:c>
      <x:c r="AN2146" s="25" t="str">
        <x:v>WORKING_CAPITAL_LOAN</x:v>
      </x:c>
      <x:c r="AO2146" s="25" t="str">
        <x:v>2026-06-18</x:v>
      </x:c>
      <x:c r="AP2146" s="25" t="n">
        <x:v>5</x:v>
      </x:c>
      <x:c r="AQ2146" s="25" t="n">
        <x:v>63</x:v>
      </x:c>
      <x:c r="AR2146" s="25" t="n">
        <x:v>28.93</x:v>
      </x:c>
      <x:c r="AS2146" s="30" t="n">
        <x:v>0.417714</x:v>
      </x:c>
      <x:c r="AT2146" s="25" t="n">
        <x:v>0</x:v>
      </x:c>
    </x:row>
    <x:row r="2147">
      <x:c r="A2147" s="25" t="str">
        <x:v>SME002143</x:v>
      </x:c>
      <x:c r="B2147" s="25" t="str">
        <x:v>Synthetic SME 002143</x:v>
      </x:c>
      <x:c r="C2147" s="25" t="str">
        <x:v>RM046</x:v>
      </x:c>
      <x:c r="D2147" s="25" t="str">
        <x:v>Mediterranean</x:v>
      </x:c>
      <x:c r="E2147" s="25" t="str">
        <x:v>Technology</x:v>
      </x:c>
      <x:c r="F2147" s="25" t="str">
        <x:v>SMALL</x:v>
      </x:c>
      <x:c r="G2147" s="25" t="str">
        <x:v>JOINT_STOCK</x:v>
      </x:c>
      <x:c r="H2147" s="25" t="str">
        <x:v>2015-05-03</x:v>
      </x:c>
      <x:c r="I2147" s="25" t="n">
        <x:v>135</x:v>
      </x:c>
      <x:c r="J2147" s="28" t="n">
        <x:v>56985669.27</x:v>
      </x:c>
      <x:c r="K2147" s="25" t="n">
        <x:v>40</x:v>
      </x:c>
      <x:c r="L2147" s="26" t="b">
        <x:v>0</x:v>
      </x:c>
      <x:c r="M2147" s="26" t="b">
        <x:v>0</x:v>
      </x:c>
      <x:c r="N2147" s="25" t="n">
        <x:v>34.93</x:v>
      </x:c>
      <x:c r="O2147" s="26" t="b">
        <x:v>1</x:v>
      </x:c>
      <x:c r="P2147" s="25" t="str">
        <x:v>SECURE_MESSAGE</x:v>
      </x:c>
      <x:c r="Q2147" s="25" t="str">
        <x:v>DERIVED_ANALYTICS</x:v>
      </x:c>
      <x:c r="R2147" s="30" t="n">
        <x:v>0.015024</x:v>
      </x:c>
      <x:c r="S2147" s="25" t="str">
        <x:v>R02</x:v>
      </x:c>
      <x:c r="T2147" s="25" t="n">
        <x:v>0</x:v>
      </x:c>
      <x:c r="U2147" s="25" t="n">
        <x:v>1</x:v>
      </x:c>
      <x:c r="V2147" s="25" t="str">
        <x:v>2027-04-11</x:v>
      </x:c>
      <x:c r="W2147" s="25" t="str">
        <x:v>NONE</x:v>
      </x:c>
      <x:c r="X2147" s="26" t="b">
        <x:v>1</x:v>
      </x:c>
      <x:c r="Y2147" s="26" t="b">
        <x:v>1</x:v>
      </x:c>
      <x:c r="Z2147" s="25" t="str">
        <x:v>CONTROLLED_SYNTHETIC</x:v>
      </x:c>
      <x:c r="AA2147" s="28" t="n">
        <x:v>32344565.61</x:v>
      </x:c>
      <x:c r="AB2147" s="28" t="n">
        <x:v>27999012.51</x:v>
      </x:c>
      <x:c r="AC2147" s="28" t="n">
        <x:v>1119965.15</x:v>
      </x:c>
      <x:c r="AD2147" s="28" t="n">
        <x:v>8163325.99</x:v>
      </x:c>
      <x:c r="AE2147" s="28" t="n">
        <x:v>0</x:v>
      </x:c>
      <x:c r="AF2147" s="28" t="n">
        <x:v>0</x:v>
      </x:c>
      <x:c r="AG2147" s="28" t="n">
        <x:v>0</x:v>
      </x:c>
      <x:c r="AH2147" s="28" t="n">
        <x:v>1042510.94</x:v>
      </x:c>
      <x:c r="AI2147" s="28" t="n">
        <x:v>2918089.505</x:v>
      </x:c>
      <x:c r="AJ2147" s="25" t="n">
        <x:v>309</x:v>
      </x:c>
      <x:c r="AK2147" s="25" t="n">
        <x:v>3</x:v>
      </x:c>
      <x:c r="AL2147" s="28" t="n">
        <x:v>20535874.36</x:v>
      </x:c>
      <x:c r="AM2147" s="28" t="n">
        <x:v>922082.75</x:v>
      </x:c>
      <x:c r="AN2147" s="25" t="str">
        <x:v>BUSINESS_CREDIT_CARD|PAYROLL_SERVICES|POS_MERCHANT_ACQUIRING</x:v>
      </x:c>
      <x:c r="AO2147" s="25" t="str">
        <x:v>2026-01-30</x:v>
      </x:c>
      <x:c r="AP2147" s="25" t="n">
        <x:v>2</x:v>
      </x:c>
      <x:c r="AQ2147" s="25" t="n">
        <x:v>202</x:v>
      </x:c>
      <x:c r="AR2147" s="25" t="n">
        <x:v>49.59</x:v>
      </x:c>
      <x:c r="AS2147" s="30" t="n">
        <x:v>1</x:v>
      </x:c>
      <x:c r="AT2147" s="25" t="n">
        <x:v>0</x:v>
      </x:c>
    </x:row>
    <x:row r="2148">
      <x:c r="A2148" s="25" t="str">
        <x:v>SME002144</x:v>
      </x:c>
      <x:c r="B2148" s="25" t="str">
        <x:v>Synthetic SME 002144</x:v>
      </x:c>
      <x:c r="C2148" s="25" t="str">
        <x:v>RM008</x:v>
      </x:c>
      <x:c r="D2148" s="25" t="str">
        <x:v>Marmara</x:v>
      </x:c>
      <x:c r="E2148" s="25" t="str">
        <x:v>Professional Services</x:v>
      </x:c>
      <x:c r="F2148" s="25" t="str">
        <x:v>MICRO</x:v>
      </x:c>
      <x:c r="G2148" s="25" t="str">
        <x:v>LIMITED</x:v>
      </x:c>
      <x:c r="H2148" s="25" t="str">
        <x:v>2024-03-04</x:v>
      </x:c>
      <x:c r="I2148" s="25" t="n">
        <x:v>29</x:v>
      </x:c>
      <x:c r="J2148" s="28" t="n">
        <x:v>7173816.79</x:v>
      </x:c>
      <x:c r="K2148" s="25" t="n">
        <x:v>4</x:v>
      </x:c>
      <x:c r="L2148" s="26" t="b">
        <x:v>0</x:v>
      </x:c>
      <x:c r="M2148" s="26" t="b">
        <x:v>0</x:v>
      </x:c>
      <x:c r="N2148" s="25" t="n">
        <x:v>51.51</x:v>
      </x:c>
      <x:c r="O2148" s="26" t="b">
        <x:v>1</x:v>
      </x:c>
      <x:c r="P2148" s="25" t="str">
        <x:v>BRANCH</x:v>
      </x:c>
      <x:c r="Q2148" s="25" t="str">
        <x:v>DERIVED_ANALYTICS</x:v>
      </x:c>
      <x:c r="R2148" s="30" t="n">
        <x:v>0.050172</x:v>
      </x:c>
      <x:c r="S2148" s="25" t="str">
        <x:v>R04</x:v>
      </x:c>
      <x:c r="T2148" s="25" t="n">
        <x:v>0</x:v>
      </x:c>
      <x:c r="U2148" s="25" t="n">
        <x:v>1</x:v>
      </x:c>
      <x:c r="V2148" s="25" t="str">
        <x:v>2027-07-22</x:v>
      </x:c>
      <x:c r="W2148" s="25" t="str">
        <x:v>NONE</x:v>
      </x:c>
      <x:c r="X2148" s="26" t="b">
        <x:v>1</x:v>
      </x:c>
      <x:c r="Y2148" s="26" t="b">
        <x:v>1</x:v>
      </x:c>
      <x:c r="Z2148" s="25" t="str">
        <x:v>CONTROLLED_SYNTHETIC</x:v>
      </x:c>
      <x:c r="AA2148" s="28" t="n">
        <x:v>3768401.78</x:v>
      </x:c>
      <x:c r="AB2148" s="28" t="n">
        <x:v>3071914.04</x:v>
      </x:c>
      <x:c r="AC2148" s="28" t="n">
        <x:v>166190.35</x:v>
      </x:c>
      <x:c r="AD2148" s="28" t="n">
        <x:v>729400.56</x:v>
      </x:c>
      <x:c r="AE2148" s="28" t="n">
        <x:v>0</x:v>
      </x:c>
      <x:c r="AF2148" s="28" t="n">
        <x:v>0</x:v>
      </x:c>
      <x:c r="AG2148" s="28" t="n">
        <x:v>0</x:v>
      </x:c>
      <x:c r="AH2148" s="28" t="n">
        <x:v>174038.331667</x:v>
      </x:c>
      <x:c r="AI2148" s="28" t="n">
        <x:v>298850.361667</x:v>
      </x:c>
      <x:c r="AJ2148" s="25" t="n">
        <x:v>528</x:v>
      </x:c>
      <x:c r="AK2148" s="25" t="n">
        <x:v>3</x:v>
      </x:c>
      <x:c r="AL2148" s="28" t="n">
        <x:v>8950348.16</x:v>
      </x:c>
      <x:c r="AM2148" s="28" t="n">
        <x:v>297580.55</x:v>
      </x:c>
      <x:c r="AN2148" s="25" t="str">
        <x:v>CASH_MANAGEMENT|PAYROLL_SERVICES|WORKING_CAPITAL_LOAN</x:v>
      </x:c>
      <x:c r="AO2148" s="25" t="str">
        <x:v>2026-07-16</x:v>
      </x:c>
      <x:c r="AP2148" s="25" t="n">
        <x:v>5</x:v>
      </x:c>
      <x:c r="AQ2148" s="25" t="n">
        <x:v>35</x:v>
      </x:c>
      <x:c r="AR2148" s="25" t="n">
        <x:v>54.4</x:v>
      </x:c>
      <x:c r="AS2148" s="30" t="n">
        <x:v>1</x:v>
      </x:c>
      <x:c r="AT2148" s="25" t="n">
        <x:v>0</x:v>
      </x:c>
    </x:row>
    <x:row r="2149">
      <x:c r="A2149" s="25" t="str">
        <x:v>SME002145</x:v>
      </x:c>
      <x:c r="B2149" s="25" t="str">
        <x:v>Synthetic SME 002145</x:v>
      </x:c>
      <x:c r="C2149" s="25" t="str">
        <x:v>RM009</x:v>
      </x:c>
      <x:c r="D2149" s="25" t="str">
        <x:v>Marmara</x:v>
      </x:c>
      <x:c r="E2149" s="25" t="str">
        <x:v>Retail Trade</x:v>
      </x:c>
      <x:c r="F2149" s="25" t="str">
        <x:v>SMALL</x:v>
      </x:c>
      <x:c r="G2149" s="25" t="str">
        <x:v>LIMITED</x:v>
      </x:c>
      <x:c r="H2149" s="25" t="str">
        <x:v>2017-05-13</x:v>
      </x:c>
      <x:c r="I2149" s="25" t="n">
        <x:v>111</x:v>
      </x:c>
      <x:c r="J2149" s="28" t="n">
        <x:v>29037584.87</x:v>
      </x:c>
      <x:c r="K2149" s="25" t="n">
        <x:v>40</x:v>
      </x:c>
      <x:c r="L2149" s="26" t="b">
        <x:v>0</x:v>
      </x:c>
      <x:c r="M2149" s="26" t="b">
        <x:v>0</x:v>
      </x:c>
      <x:c r="N2149" s="25" t="n">
        <x:v>78.78</x:v>
      </x:c>
      <x:c r="O2149" s="26" t="b">
        <x:v>1</x:v>
      </x:c>
      <x:c r="P2149" s="25" t="str">
        <x:v>RM_CALL</x:v>
      </x:c>
      <x:c r="Q2149" s="25" t="str">
        <x:v>DERIVED_ANALYTICS</x:v>
      </x:c>
      <x:c r="R2149" s="30" t="n">
        <x:v>0.043854</x:v>
      </x:c>
      <x:c r="S2149" s="25" t="str">
        <x:v>R03</x:v>
      </x:c>
      <x:c r="T2149" s="25" t="n">
        <x:v>0</x:v>
      </x:c>
      <x:c r="U2149" s="25" t="n">
        <x:v>1</x:v>
      </x:c>
      <x:c r="V2149" s="25" t="str">
        <x:v>2027-06-26</x:v>
      </x:c>
      <x:c r="W2149" s="25" t="str">
        <x:v>NONE</x:v>
      </x:c>
      <x:c r="X2149" s="26" t="b">
        <x:v>1</x:v>
      </x:c>
      <x:c r="Y2149" s="26" t="b">
        <x:v>1</x:v>
      </x:c>
      <x:c r="Z2149" s="25" t="str">
        <x:v>CONTROLLED_SYNTHETIC</x:v>
      </x:c>
      <x:c r="AA2149" s="28" t="n">
        <x:v>16106613.15</x:v>
      </x:c>
      <x:c r="AB2149" s="28" t="n">
        <x:v>13643768.08</x:v>
      </x:c>
      <x:c r="AC2149" s="28" t="n">
        <x:v>9746005.97</x:v>
      </x:c>
      <x:c r="AD2149" s="28" t="n">
        <x:v>7857987.83</x:v>
      </x:c>
      <x:c r="AE2149" s="28" t="n">
        <x:v>0</x:v>
      </x:c>
      <x:c r="AF2149" s="28" t="n">
        <x:v>0</x:v>
      </x:c>
      <x:c r="AG2149" s="28" t="n">
        <x:v>0</x:v>
      </x:c>
      <x:c r="AH2149" s="28" t="n">
        <x:v>583099.766667</x:v>
      </x:c>
      <x:c r="AI2149" s="28" t="n">
        <x:v>1379232.795</x:v>
      </x:c>
      <x:c r="AJ2149" s="25" t="n">
        <x:v>811</x:v>
      </x:c>
      <x:c r="AK2149" s="25" t="n">
        <x:v>3</x:v>
      </x:c>
      <x:c r="AL2149" s="28" t="n">
        <x:v>25826365.9</x:v>
      </x:c>
      <x:c r="AM2149" s="28" t="n">
        <x:v>1152771.35</x:v>
      </x:c>
      <x:c r="AN2149" s="25" t="str">
        <x:v>BUSINESS_CREDIT_CARD|POS_MERCHANT_ACQUIRING|WORKING_CAPITAL_LOAN</x:v>
      </x:c>
      <x:c r="AO2149" s="25" t="str">
        <x:v>2026-07-27</x:v>
      </x:c>
      <x:c r="AP2149" s="25" t="n">
        <x:v>5</x:v>
      </x:c>
      <x:c r="AQ2149" s="25" t="n">
        <x:v>24</x:v>
      </x:c>
      <x:c r="AR2149" s="25" t="n">
        <x:v>64.4</x:v>
      </x:c>
      <x:c r="AS2149" s="30" t="n">
        <x:v>1</x:v>
      </x:c>
      <x:c r="AT2149" s="25" t="n">
        <x:v>0</x:v>
      </x:c>
    </x:row>
    <x:row r="2150">
      <x:c r="A2150" s="25" t="str">
        <x:v>SME002146</x:v>
      </x:c>
      <x:c r="B2150" s="25" t="str">
        <x:v>Synthetic SME 002146</x:v>
      </x:c>
      <x:c r="C2150" s="25" t="str">
        <x:v>RM021</x:v>
      </x:c>
      <x:c r="D2150" s="25" t="str">
        <x:v>Marmara</x:v>
      </x:c>
      <x:c r="E2150" s="25" t="str">
        <x:v>Professional Services</x:v>
      </x:c>
      <x:c r="F2150" s="25" t="str">
        <x:v>MICRO</x:v>
      </x:c>
      <x:c r="G2150" s="25" t="str">
        <x:v>LIMITED</x:v>
      </x:c>
      <x:c r="H2150" s="25" t="str">
        <x:v>2026-03-22</x:v>
      </x:c>
      <x:c r="I2150" s="25" t="n">
        <x:v>4</x:v>
      </x:c>
      <x:c r="J2150" s="28" t="n">
        <x:v>8162981.54</x:v>
      </x:c>
      <x:c r="K2150" s="25" t="n">
        <x:v>3</x:v>
      </x:c>
      <x:c r="L2150" s="26" t="b">
        <x:v>1</x:v>
      </x:c>
      <x:c r="M2150" s="26" t="b">
        <x:v>0</x:v>
      </x:c>
      <x:c r="N2150" s="25" t="n">
        <x:v>43.56</x:v>
      </x:c>
      <x:c r="O2150" s="26" t="b">
        <x:v>1</x:v>
      </x:c>
      <x:c r="P2150" s="25" t="str">
        <x:v>RM_CALL</x:v>
      </x:c>
      <x:c r="Q2150" s="25" t="str">
        <x:v>DERIVED_ANALYTICS</x:v>
      </x:c>
      <x:c r="R2150" s="30" t="n">
        <x:v>0.028818</x:v>
      </x:c>
      <x:c r="S2150" s="25" t="str">
        <x:v>R03</x:v>
      </x:c>
      <x:c r="T2150" s="25" t="n">
        <x:v>0</x:v>
      </x:c>
      <x:c r="U2150" s="25" t="n">
        <x:v>1</x:v>
      </x:c>
      <x:c r="V2150" s="25" t="str">
        <x:v>2026-07-21</x:v>
      </x:c>
      <x:c r="W2150" s="25" t="str">
        <x:v>NONE</x:v>
      </x:c>
      <x:c r="X2150" s="26" t="b">
        <x:v>1</x:v>
      </x:c>
      <x:c r="Y2150" s="26" t="b">
        <x:v>1</x:v>
      </x:c>
      <x:c r="Z2150" s="25" t="str">
        <x:v>CONTROLLED_SYNTHETIC</x:v>
      </x:c>
      <x:c r="AA2150" s="28" t="n">
        <x:v>4630931.74</x:v>
      </x:c>
      <x:c r="AB2150" s="28" t="n">
        <x:v>4169334.43</x:v>
      </x:c>
      <x:c r="AC2150" s="28" t="n">
        <x:v>270061.59</x:v>
      </x:c>
      <x:c r="AD2150" s="28" t="n">
        <x:v>725216.25</x:v>
      </x:c>
      <x:c r="AE2150" s="28" t="n">
        <x:v>1347235.84</x:v>
      </x:c>
      <x:c r="AF2150" s="28" t="n">
        <x:v>0</x:v>
      </x:c>
      <x:c r="AG2150" s="28" t="n">
        <x:v>743040.43</x:v>
      </x:c>
      <x:c r="AH2150" s="28" t="n">
        <x:v>173404.31</x:v>
      </x:c>
      <x:c r="AI2150" s="28" t="n">
        <x:v>416338.463333</x:v>
      </x:c>
      <x:c r="AJ2150" s="25" t="n">
        <x:v>382</x:v>
      </x:c>
      <x:c r="AK2150" s="25" t="n">
        <x:v>2</x:v>
      </x:c>
      <x:c r="AL2150" s="28" t="n">
        <x:v>10510065.84</x:v>
      </x:c>
      <x:c r="AM2150" s="28" t="n">
        <x:v>206215.59</x:v>
      </x:c>
      <x:c r="AN2150" s="25" t="str">
        <x:v>CASH_MANAGEMENT|FX_RISK_MANAGEMENT</x:v>
      </x:c>
      <x:c r="AO2150" s="25" t="str">
        <x:v>2026-01-06</x:v>
      </x:c>
      <x:c r="AP2150" s="25" t="n">
        <x:v>1</x:v>
      </x:c>
      <x:c r="AQ2150" s="25" t="n">
        <x:v>226</x:v>
      </x:c>
      <x:c r="AR2150" s="25" t="n">
        <x:v>41.95</x:v>
      </x:c>
      <x:c r="AS2150" s="30" t="n">
        <x:v>1</x:v>
      </x:c>
      <x:c r="AT2150" s="25" t="n">
        <x:v>30</x:v>
      </x:c>
    </x:row>
    <x:row r="2151">
      <x:c r="A2151" s="25" t="str">
        <x:v>SME002147</x:v>
      </x:c>
      <x:c r="B2151" s="25" t="str">
        <x:v>Synthetic SME 002147</x:v>
      </x:c>
      <x:c r="C2151" s="25" t="str">
        <x:v>RM015</x:v>
      </x:c>
      <x:c r="D2151" s="25" t="str">
        <x:v>Marmara</x:v>
      </x:c>
      <x:c r="E2151" s="25" t="str">
        <x:v>Transportation</x:v>
      </x:c>
      <x:c r="F2151" s="25" t="str">
        <x:v>MICRO</x:v>
      </x:c>
      <x:c r="G2151" s="25" t="str">
        <x:v>LIMITED</x:v>
      </x:c>
      <x:c r="H2151" s="25" t="str">
        <x:v>2019-11-01</x:v>
      </x:c>
      <x:c r="I2151" s="25" t="n">
        <x:v>81</x:v>
      </x:c>
      <x:c r="J2151" s="28" t="n">
        <x:v>5185919.68</x:v>
      </x:c>
      <x:c r="K2151" s="25" t="n">
        <x:v>7</x:v>
      </x:c>
      <x:c r="L2151" s="26" t="b">
        <x:v>1</x:v>
      </x:c>
      <x:c r="M2151" s="26" t="b">
        <x:v>1</x:v>
      </x:c>
      <x:c r="N2151" s="25" t="n">
        <x:v>79.72</x:v>
      </x:c>
      <x:c r="O2151" s="26" t="b">
        <x:v>1</x:v>
      </x:c>
      <x:c r="P2151" s="25" t="str">
        <x:v>SECURE_MESSAGE</x:v>
      </x:c>
      <x:c r="Q2151" s="25" t="str">
        <x:v>DERIVED_ANALYTICS</x:v>
      </x:c>
      <x:c r="R2151" s="30" t="n">
        <x:v>0.031218</x:v>
      </x:c>
      <x:c r="S2151" s="25" t="str">
        <x:v>R03</x:v>
      </x:c>
      <x:c r="T2151" s="25" t="n">
        <x:v>0</x:v>
      </x:c>
      <x:c r="U2151" s="25" t="n">
        <x:v>1</x:v>
      </x:c>
      <x:c r="V2151" s="25" t="str">
        <x:v>2026-08-09</x:v>
      </x:c>
      <x:c r="W2151" s="25" t="str">
        <x:v>NONE</x:v>
      </x:c>
      <x:c r="X2151" s="26" t="b">
        <x:v>1</x:v>
      </x:c>
      <x:c r="Y2151" s="26" t="b">
        <x:v>1</x:v>
      </x:c>
      <x:c r="Z2151" s="25" t="str">
        <x:v>CONTROLLED_SYNTHETIC</x:v>
      </x:c>
      <x:c r="AA2151" s="28" t="n">
        <x:v>2565961.13</x:v>
      </x:c>
      <x:c r="AB2151" s="28" t="n">
        <x:v>2397510.49</x:v>
      </x:c>
      <x:c r="AC2151" s="28" t="n">
        <x:v>136304.44</x:v>
      </x:c>
      <x:c r="AD2151" s="28" t="n">
        <x:v>1383754.59</x:v>
      </x:c>
      <x:c r="AE2151" s="28" t="n">
        <x:v>764264.2</x:v>
      </x:c>
      <x:c r="AF2151" s="28" t="n">
        <x:v>694298.98</x:v>
      </x:c>
      <x:c r="AG2151" s="28" t="n">
        <x:v>889766.09</x:v>
      </x:c>
      <x:c r="AH2151" s="28" t="n">
        <x:v>112644.915</x:v>
      </x:c>
      <x:c r="AI2151" s="28" t="n">
        <x:v>317119.953333</x:v>
      </x:c>
      <x:c r="AJ2151" s="25" t="n">
        <x:v>717</x:v>
      </x:c>
      <x:c r="AK2151" s="25" t="n">
        <x:v>2</x:v>
      </x:c>
      <x:c r="AL2151" s="28" t="n">
        <x:v>737423.13</x:v>
      </x:c>
      <x:c r="AM2151" s="28" t="n">
        <x:v>12359.02</x:v>
      </x:c>
      <x:c r="AN2151" s="25" t="str">
        <x:v>BUSINESS_CREDIT_CARD|WORKING_CAPITAL_LOAN</x:v>
      </x:c>
      <x:c r="AO2151" s="25" t="str">
        <x:v>2026-08-10</x:v>
      </x:c>
      <x:c r="AP2151" s="25" t="n">
        <x:v>3</x:v>
      </x:c>
      <x:c r="AQ2151" s="25" t="n">
        <x:v>10</x:v>
      </x:c>
      <x:c r="AR2151" s="25" t="n">
        <x:v>36.27</x:v>
      </x:c>
      <x:c r="AS2151" s="30" t="n">
        <x:v>0.406278</x:v>
      </x:c>
      <x:c r="AT2151" s="25" t="n">
        <x:v>11</x:v>
      </x:c>
    </x:row>
    <x:row r="2152">
      <x:c r="A2152" s="25" t="str">
        <x:v>SME002148</x:v>
      </x:c>
      <x:c r="B2152" s="25" t="str">
        <x:v>Synthetic SME 002148</x:v>
      </x:c>
      <x:c r="C2152" s="25" t="str">
        <x:v>RM021</x:v>
      </x:c>
      <x:c r="D2152" s="25" t="str">
        <x:v>Marmara</x:v>
      </x:c>
      <x:c r="E2152" s="25" t="str">
        <x:v>Wholesale Trade</x:v>
      </x:c>
      <x:c r="F2152" s="25" t="str">
        <x:v>SMALL</x:v>
      </x:c>
      <x:c r="G2152" s="25" t="str">
        <x:v>LIMITED</x:v>
      </x:c>
      <x:c r="H2152" s="25" t="str">
        <x:v>2024-07-29</x:v>
      </x:c>
      <x:c r="I2152" s="25" t="n">
        <x:v>24</x:v>
      </x:c>
      <x:c r="J2152" s="28" t="n">
        <x:v>29836479.76</x:v>
      </x:c>
      <x:c r="K2152" s="25" t="n">
        <x:v>31</x:v>
      </x:c>
      <x:c r="L2152" s="26" t="b">
        <x:v>0</x:v>
      </x:c>
      <x:c r="M2152" s="26" t="b">
        <x:v>0</x:v>
      </x:c>
      <x:c r="N2152" s="25" t="n">
        <x:v>66.49</x:v>
      </x:c>
      <x:c r="O2152" s="26" t="b">
        <x:v>1</x:v>
      </x:c>
      <x:c r="P2152" s="25" t="str">
        <x:v>RM_CALL</x:v>
      </x:c>
      <x:c r="Q2152" s="25" t="str">
        <x:v>DERIVED_ANALYTICS</x:v>
      </x:c>
      <x:c r="R2152" s="30" t="n">
        <x:v>0.010981</x:v>
      </x:c>
      <x:c r="S2152" s="25" t="str">
        <x:v>R02</x:v>
      </x:c>
      <x:c r="T2152" s="25" t="n">
        <x:v>0</x:v>
      </x:c>
      <x:c r="U2152" s="25" t="n">
        <x:v>1</x:v>
      </x:c>
      <x:c r="V2152" s="25" t="str">
        <x:v>2027-09-23</x:v>
      </x:c>
      <x:c r="W2152" s="25" t="str">
        <x:v>NONE</x:v>
      </x:c>
      <x:c r="X2152" s="26" t="b">
        <x:v>1</x:v>
      </x:c>
      <x:c r="Y2152" s="26" t="b">
        <x:v>1</x:v>
      </x:c>
      <x:c r="Z2152" s="25" t="str">
        <x:v>CONTROLLED_SYNTHETIC</x:v>
      </x:c>
      <x:c r="AA2152" s="28" t="n">
        <x:v>17999620.91</x:v>
      </x:c>
      <x:c r="AB2152" s="28" t="n">
        <x:v>15944482.18</x:v>
      </x:c>
      <x:c r="AC2152" s="28" t="n">
        <x:v>756069.17</x:v>
      </x:c>
      <x:c r="AD2152" s="28" t="n">
        <x:v>6091183.68</x:v>
      </x:c>
      <x:c r="AE2152" s="28" t="n">
        <x:v>0</x:v>
      </x:c>
      <x:c r="AF2152" s="28" t="n">
        <x:v>0</x:v>
      </x:c>
      <x:c r="AG2152" s="28" t="n">
        <x:v>0</x:v>
      </x:c>
      <x:c r="AH2152" s="28" t="n">
        <x:v>544813.471667</x:v>
      </x:c>
      <x:c r="AI2152" s="28" t="n">
        <x:v>1121711.541667</x:v>
      </x:c>
      <x:c r="AJ2152" s="25" t="n">
        <x:v>627</x:v>
      </x:c>
      <x:c r="AK2152" s="25" t="n">
        <x:v>2</x:v>
      </x:c>
      <x:c r="AL2152" s="28" t="n">
        <x:v>4979872.68</x:v>
      </x:c>
      <x:c r="AM2152" s="28" t="n">
        <x:v>152098.82</x:v>
      </x:c>
      <x:c r="AN2152" s="25" t="str">
        <x:v>TRADE_FINANCE|WORKING_CAPITAL_LOAN</x:v>
      </x:c>
      <x:c r="AO2152" s="25" t="str">
        <x:v>2026-07-03</x:v>
      </x:c>
      <x:c r="AP2152" s="25" t="n">
        <x:v>6</x:v>
      </x:c>
      <x:c r="AQ2152" s="25" t="n">
        <x:v>48</x:v>
      </x:c>
      <x:c r="AR2152" s="25" t="n">
        <x:v>23.39</x:v>
      </x:c>
      <x:c r="AS2152" s="30" t="n">
        <x:v>0.476873</x:v>
      </x:c>
      <x:c r="AT2152" s="25" t="n">
        <x:v>0</x:v>
      </x:c>
    </x:row>
    <x:row r="2153">
      <x:c r="A2153" s="25" t="str">
        <x:v>SME002149</x:v>
      </x:c>
      <x:c r="B2153" s="25" t="str">
        <x:v>Synthetic SME 002149</x:v>
      </x:c>
      <x:c r="C2153" s="25" t="str">
        <x:v>RM022</x:v>
      </x:c>
      <x:c r="D2153" s="25" t="str">
        <x:v>Central Anatolia</x:v>
      </x:c>
      <x:c r="E2153" s="25" t="str">
        <x:v>Hospitality</x:v>
      </x:c>
      <x:c r="F2153" s="25" t="str">
        <x:v>SMALL</x:v>
      </x:c>
      <x:c r="G2153" s="25" t="str">
        <x:v>LIMITED</x:v>
      </x:c>
      <x:c r="H2153" s="25" t="str">
        <x:v>2022-12-20</x:v>
      </x:c>
      <x:c r="I2153" s="25" t="n">
        <x:v>43</x:v>
      </x:c>
      <x:c r="J2153" s="28" t="n">
        <x:v>18451484.5</x:v>
      </x:c>
      <x:c r="K2153" s="25" t="n">
        <x:v>10</x:v>
      </x:c>
      <x:c r="L2153" s="26" t="b">
        <x:v>0</x:v>
      </x:c>
      <x:c r="M2153" s="26" t="b">
        <x:v>0</x:v>
      </x:c>
      <x:c r="N2153" s="25" t="n">
        <x:v>47.6</x:v>
      </x:c>
      <x:c r="O2153" s="26" t="b">
        <x:v>1</x:v>
      </x:c>
      <x:c r="P2153" s="25" t="str">
        <x:v>VIDEO_MEETING</x:v>
      </x:c>
      <x:c r="Q2153" s="25" t="str">
        <x:v>DERIVED_ANALYTICS</x:v>
      </x:c>
      <x:c r="R2153" s="30" t="n">
        <x:v>0.025535</x:v>
      </x:c>
      <x:c r="S2153" s="25" t="str">
        <x:v>R03</x:v>
      </x:c>
      <x:c r="T2153" s="25" t="n">
        <x:v>0</x:v>
      </x:c>
      <x:c r="U2153" s="25" t="n">
        <x:v>1</x:v>
      </x:c>
      <x:c r="V2153" s="25" t="str">
        <x:v>2027-05-06</x:v>
      </x:c>
      <x:c r="W2153" s="25" t="str">
        <x:v>NONE</x:v>
      </x:c>
      <x:c r="X2153" s="26" t="b">
        <x:v>0</x:v>
      </x:c>
      <x:c r="Y2153" s="26" t="b">
        <x:v>1</x:v>
      </x:c>
      <x:c r="Z2153" s="25" t="str">
        <x:v>CONTROLLED_SYNTHETIC</x:v>
      </x:c>
      <x:c r="AA2153" s="28" t="n">
        <x:v>8681326.56</x:v>
      </x:c>
      <x:c r="AB2153" s="28" t="n">
        <x:v>7324657.14</x:v>
      </x:c>
      <x:c r="AC2153" s="28" t="n">
        <x:v>4606731.57</x:v>
      </x:c>
      <x:c r="AD2153" s="28" t="n">
        <x:v>2236602.78</x:v>
      </x:c>
      <x:c r="AE2153" s="28" t="n">
        <x:v>0</x:v>
      </x:c>
      <x:c r="AF2153" s="28" t="n">
        <x:v>0</x:v>
      </x:c>
      <x:c r="AG2153" s="28" t="n">
        <x:v>0</x:v>
      </x:c>
      <x:c r="AH2153" s="28" t="n">
        <x:v>328899.898333</x:v>
      </x:c>
      <x:c r="AI2153" s="28" t="n">
        <x:v>1126202.073333</x:v>
      </x:c>
      <x:c r="AJ2153" s="25" t="n">
        <x:v>382</x:v>
      </x:c>
      <x:c r="AK2153" s="25" t="n">
        <x:v>4</x:v>
      </x:c>
      <x:c r="AL2153" s="28" t="n">
        <x:v>24001504.06</x:v>
      </x:c>
      <x:c r="AM2153" s="28" t="n">
        <x:v>382212.35</x:v>
      </x:c>
      <x:c r="AN2153" s="25" t="str">
        <x:v>BUSINESS_CREDIT_CARD|CASH_MANAGEMENT|PAYROLL_SERVICES|WORKING_CAPITAL_LOAN</x:v>
      </x:c>
      <x:c r="AO2153" s="25" t="str">
        <x:v>2026-07-10</x:v>
      </x:c>
      <x:c r="AP2153" s="25" t="n">
        <x:v>4</x:v>
      </x:c>
      <x:c r="AQ2153" s="25" t="n">
        <x:v>41</x:v>
      </x:c>
      <x:c r="AR2153" s="25" t="n">
        <x:v>64.24</x:v>
      </x:c>
      <x:c r="AS2153" s="30" t="n">
        <x:v>1</x:v>
      </x:c>
      <x:c r="AT2153" s="25" t="n">
        <x:v>0</x:v>
      </x:c>
    </x:row>
    <x:row r="2154">
      <x:c r="A2154" s="25" t="str">
        <x:v>SME002150</x:v>
      </x:c>
      <x:c r="B2154" s="25" t="str">
        <x:v>Synthetic SME 002150</x:v>
      </x:c>
      <x:c r="C2154" s="25" t="str">
        <x:v>RM008</x:v>
      </x:c>
      <x:c r="D2154" s="25" t="str">
        <x:v>Marmara</x:v>
      </x:c>
      <x:c r="E2154" s="25" t="str">
        <x:v>Construction</x:v>
      </x:c>
      <x:c r="F2154" s="25" t="str">
        <x:v>MICRO</x:v>
      </x:c>
      <x:c r="G2154" s="25" t="str">
        <x:v>JOINT_STOCK</x:v>
      </x:c>
      <x:c r="H2154" s="25" t="str">
        <x:v>2023-03-01</x:v>
      </x:c>
      <x:c r="I2154" s="25" t="n">
        <x:v>41</x:v>
      </x:c>
      <x:c r="J2154" s="28" t="n">
        <x:v>3321570.85</x:v>
      </x:c>
      <x:c r="K2154" s="25" t="n">
        <x:v>7</x:v>
      </x:c>
      <x:c r="L2154" s="26" t="b">
        <x:v>1</x:v>
      </x:c>
      <x:c r="M2154" s="26" t="b">
        <x:v>1</x:v>
      </x:c>
      <x:c r="N2154" s="25" t="n">
        <x:v>24.51</x:v>
      </x:c>
      <x:c r="O2154" s="26" t="b">
        <x:v>1</x:v>
      </x:c>
      <x:c r="P2154" s="25" t="str">
        <x:v>RM_CALL</x:v>
      </x:c>
      <x:c r="Q2154" s="25" t="str">
        <x:v>DERIVED_ANALYTICS</x:v>
      </x:c>
      <x:c r="R2154" s="30" t="n">
        <x:v>0.060326</x:v>
      </x:c>
      <x:c r="S2154" s="25" t="str">
        <x:v>R04</x:v>
      </x:c>
      <x:c r="T2154" s="25" t="n">
        <x:v>0</x:v>
      </x:c>
      <x:c r="U2154" s="25" t="n">
        <x:v>1</x:v>
      </x:c>
      <x:c r="V2154" s="25" t="str">
        <x:v>2027-03-15</x:v>
      </x:c>
      <x:c r="W2154" s="25" t="str">
        <x:v>NONE</x:v>
      </x:c>
      <x:c r="X2154" s="26" t="b">
        <x:v>1</x:v>
      </x:c>
      <x:c r="Y2154" s="26" t="b">
        <x:v>1</x:v>
      </x:c>
      <x:c r="Z2154" s="25" t="str">
        <x:v>CONTROLLED_SYNTHETIC</x:v>
      </x:c>
      <x:c r="AA2154" s="28" t="n">
        <x:v>1903141.05</x:v>
      </x:c>
      <x:c r="AB2154" s="28" t="n">
        <x:v>1682577.23</x:v>
      </x:c>
      <x:c r="AC2154" s="28" t="n">
        <x:v>44723.83</x:v>
      </x:c>
      <x:c r="AD2154" s="28" t="n">
        <x:v>1752123.03</x:v>
      </x:c>
      <x:c r="AE2154" s="28" t="n">
        <x:v>503495.07</x:v>
      </x:c>
      <x:c r="AF2154" s="28" t="n">
        <x:v>459056.8</x:v>
      </x:c>
      <x:c r="AG2154" s="28" t="n">
        <x:v>492743.46</x:v>
      </x:c>
      <x:c r="AH2154" s="28" t="n">
        <x:v>66802.815</x:v>
      </x:c>
      <x:c r="AI2154" s="28" t="n">
        <x:v>183605.703333</x:v>
      </x:c>
      <x:c r="AJ2154" s="25" t="n">
        <x:v>234</x:v>
      </x:c>
      <x:c r="AK2154" s="25" t="n">
        <x:v>1</x:v>
      </x:c>
      <x:c r="AL2154" s="28" t="n">
        <x:v>1520030.8</x:v>
      </x:c>
      <x:c r="AM2154" s="28" t="n">
        <x:v>40285.88</x:v>
      </x:c>
      <x:c r="AN2154" s="25" t="str">
        <x:v>FX_RISK_MANAGEMENT</x:v>
      </x:c>
      <x:c r="AO2154" s="25" t="str">
        <x:v>2025-12-16</x:v>
      </x:c>
      <x:c r="AP2154" s="25" t="n">
        <x:v>1</x:v>
      </x:c>
      <x:c r="AQ2154" s="25" t="n">
        <x:v>247</x:v>
      </x:c>
      <x:c r="AR2154" s="25" t="n">
        <x:v>29.08</x:v>
      </x:c>
      <x:c r="AS2154" s="30" t="n">
        <x:v>1</x:v>
      </x:c>
      <x:c r="AT2154" s="25" t="n">
        <x:v>0</x:v>
      </x:c>
    </x:row>
    <x:row r="2155">
      <x:c r="A2155" s="25" t="str">
        <x:v>SME002151</x:v>
      </x:c>
      <x:c r="B2155" s="25" t="str">
        <x:v>Synthetic SME 002151</x:v>
      </x:c>
      <x:c r="C2155" s="25" t="str">
        <x:v>RM042</x:v>
      </x:c>
      <x:c r="D2155" s="25" t="str">
        <x:v>Mediterranean</x:v>
      </x:c>
      <x:c r="E2155" s="25" t="str">
        <x:v>Manufacturing</x:v>
      </x:c>
      <x:c r="F2155" s="25" t="str">
        <x:v>MICRO</x:v>
      </x:c>
      <x:c r="G2155" s="25" t="str">
        <x:v>LIMITED</x:v>
      </x:c>
      <x:c r="H2155" s="25" t="str">
        <x:v>2015-05-24</x:v>
      </x:c>
      <x:c r="I2155" s="25" t="n">
        <x:v>134</x:v>
      </x:c>
      <x:c r="J2155" s="28" t="n">
        <x:v>7415277.22</x:v>
      </x:c>
      <x:c r="K2155" s="25" t="n">
        <x:v>2</x:v>
      </x:c>
      <x:c r="L2155" s="26" t="b">
        <x:v>0</x:v>
      </x:c>
      <x:c r="M2155" s="26" t="b">
        <x:v>0</x:v>
      </x:c>
      <x:c r="N2155" s="25" t="n">
        <x:v>61.51</x:v>
      </x:c>
      <x:c r="O2155" s="26" t="b">
        <x:v>1</x:v>
      </x:c>
      <x:c r="P2155" s="25" t="str">
        <x:v>RM_CALL</x:v>
      </x:c>
      <x:c r="Q2155" s="25" t="str">
        <x:v>DERIVED_ANALYTICS</x:v>
      </x:c>
      <x:c r="R2155" s="30" t="n">
        <x:v>0.046024</x:v>
      </x:c>
      <x:c r="S2155" s="25" t="str">
        <x:v>R04</x:v>
      </x:c>
      <x:c r="T2155" s="25" t="n">
        <x:v>0</x:v>
      </x:c>
      <x:c r="U2155" s="25" t="n">
        <x:v>1</x:v>
      </x:c>
      <x:c r="V2155" s="25" t="str">
        <x:v>2027-03-16</x:v>
      </x:c>
      <x:c r="W2155" s="25" t="str">
        <x:v>NONE</x:v>
      </x:c>
      <x:c r="X2155" s="26" t="b">
        <x:v>1</x:v>
      </x:c>
      <x:c r="Y2155" s="26" t="b">
        <x:v>1</x:v>
      </x:c>
      <x:c r="Z2155" s="25" t="str">
        <x:v>CONTROLLED_SYNTHETIC</x:v>
      </x:c>
      <x:c r="AA2155" s="28" t="n">
        <x:v>3498458.33</x:v>
      </x:c>
      <x:c r="AB2155" s="28" t="n">
        <x:v>2745339.33</x:v>
      </x:c>
      <x:c r="AC2155" s="28" t="n">
        <x:v>165332.27</x:v>
      </x:c>
      <x:c r="AD2155" s="28" t="n">
        <x:v>441718.8</x:v>
      </x:c>
      <x:c r="AE2155" s="28" t="n">
        <x:v>0</x:v>
      </x:c>
      <x:c r="AF2155" s="28" t="n">
        <x:v>0</x:v>
      </x:c>
      <x:c r="AG2155" s="28" t="n">
        <x:v>0</x:v>
      </x:c>
      <x:c r="AH2155" s="28" t="n">
        <x:v>135280.78</x:v>
      </x:c>
      <x:c r="AI2155" s="28" t="n">
        <x:v>377597.435</x:v>
      </x:c>
      <x:c r="AJ2155" s="25" t="n">
        <x:v>624</x:v>
      </x:c>
      <x:c r="AK2155" s="25" t="n">
        <x:v>3</x:v>
      </x:c>
      <x:c r="AL2155" s="28" t="n">
        <x:v>5722207.43</x:v>
      </x:c>
      <x:c r="AM2155" s="28" t="n">
        <x:v>112324.22</x:v>
      </x:c>
      <x:c r="AN2155" s="25" t="str">
        <x:v>CASH_MANAGEMENT|POS_MERCHANT_ACQUIRING|TERM_DEPOSIT</x:v>
      </x:c>
      <x:c r="AO2155" s="25" t="str">
        <x:v>2025-09-13</x:v>
      </x:c>
      <x:c r="AP2155" s="25" t="n">
        <x:v>1</x:v>
      </x:c>
      <x:c r="AQ2155" s="25" t="n">
        <x:v>341</x:v>
      </x:c>
      <x:c r="AR2155" s="25" t="n">
        <x:v>61.11</x:v>
      </x:c>
      <x:c r="AS2155" s="30" t="n">
        <x:v>1</x:v>
      </x:c>
      <x:c r="AT2155" s="25" t="n">
        <x:v>0</x:v>
      </x:c>
    </x:row>
    <x:row r="2156">
      <x:c r="A2156" s="25" t="str">
        <x:v>SME002152</x:v>
      </x:c>
      <x:c r="B2156" s="25" t="str">
        <x:v>Synthetic SME 002152</x:v>
      </x:c>
      <x:c r="C2156" s="25" t="str">
        <x:v>RM032</x:v>
      </x:c>
      <x:c r="D2156" s="25" t="str">
        <x:v>Aegean</x:v>
      </x:c>
      <x:c r="E2156" s="25" t="str">
        <x:v>Manufacturing</x:v>
      </x:c>
      <x:c r="F2156" s="25" t="str">
        <x:v>SMALL</x:v>
      </x:c>
      <x:c r="G2156" s="25" t="str">
        <x:v>LIMITED</x:v>
      </x:c>
      <x:c r="H2156" s="25" t="str">
        <x:v>2021-05-30</x:v>
      </x:c>
      <x:c r="I2156" s="25" t="n">
        <x:v>62</x:v>
      </x:c>
      <x:c r="J2156" s="28" t="n">
        <x:v>15244943.59</x:v>
      </x:c>
      <x:c r="K2156" s="25" t="n">
        <x:v>48</x:v>
      </x:c>
      <x:c r="L2156" s="26" t="b">
        <x:v>1</x:v>
      </x:c>
      <x:c r="M2156" s="26" t="b">
        <x:v>0</x:v>
      </x:c>
      <x:c r="N2156" s="25" t="n">
        <x:v>73.67</x:v>
      </x:c>
      <x:c r="O2156" s="26" t="b">
        <x:v>1</x:v>
      </x:c>
      <x:c r="P2156" s="25" t="str">
        <x:v>SECURE_MESSAGE</x:v>
      </x:c>
      <x:c r="Q2156" s="25" t="str">
        <x:v>DERIVED_ANALYTICS</x:v>
      </x:c>
      <x:c r="R2156" s="30" t="n">
        <x:v>0.017897</x:v>
      </x:c>
      <x:c r="S2156" s="25" t="str">
        <x:v>R02</x:v>
      </x:c>
      <x:c r="T2156" s="25" t="n">
        <x:v>0</x:v>
      </x:c>
      <x:c r="U2156" s="25" t="n">
        <x:v>1</x:v>
      </x:c>
      <x:c r="V2156" s="25" t="str">
        <x:v>2026-07-22</x:v>
      </x:c>
      <x:c r="W2156" s="25" t="str">
        <x:v>MEDIUM</x:v>
      </x:c>
      <x:c r="X2156" s="26" t="b">
        <x:v>1</x:v>
      </x:c>
      <x:c r="Y2156" s="26" t="b">
        <x:v>1</x:v>
      </x:c>
      <x:c r="Z2156" s="25" t="str">
        <x:v>CONTROLLED_SYNTHETIC</x:v>
      </x:c>
      <x:c r="AA2156" s="28" t="n">
        <x:v>7960919.86</x:v>
      </x:c>
      <x:c r="AB2156" s="28" t="n">
        <x:v>7250728.43</x:v>
      </x:c>
      <x:c r="AC2156" s="28" t="n">
        <x:v>355690.12</x:v>
      </x:c>
      <x:c r="AD2156" s="28" t="n">
        <x:v>9753457.52</x:v>
      </x:c>
      <x:c r="AE2156" s="28" t="n">
        <x:v>2783473.53</x:v>
      </x:c>
      <x:c r="AF2156" s="28" t="n">
        <x:v>0</x:v>
      </x:c>
      <x:c r="AG2156" s="28" t="n">
        <x:v>1678208.75</x:v>
      </x:c>
      <x:c r="AH2156" s="28" t="n">
        <x:v>252694.063333</x:v>
      </x:c>
      <x:c r="AI2156" s="28" t="n">
        <x:v>908889.67</x:v>
      </x:c>
      <x:c r="AJ2156" s="25" t="n">
        <x:v>714</x:v>
      </x:c>
      <x:c r="AK2156" s="25" t="n">
        <x:v>2</x:v>
      </x:c>
      <x:c r="AL2156" s="28" t="n">
        <x:v>22929928.48</x:v>
      </x:c>
      <x:c r="AM2156" s="28" t="n">
        <x:v>380279.85</x:v>
      </x:c>
      <x:c r="AN2156" s="25" t="str">
        <x:v>PAYROLL_SERVICES|POS_MERCHANT_ACQUIRING</x:v>
      </x:c>
      <x:c r="AO2156" s="25" t="str">
        <x:v>2025-11-03</x:v>
      </x:c>
      <x:c r="AP2156" s="25" t="n">
        <x:v>1</x:v>
      </x:c>
      <x:c r="AQ2156" s="25" t="n">
        <x:v>290</x:v>
      </x:c>
      <x:c r="AR2156" s="25" t="n">
        <x:v>55.76</x:v>
      </x:c>
      <x:c r="AS2156" s="30" t="n">
        <x:v>1</x:v>
      </x:c>
      <x:c r="AT2156" s="25" t="n">
        <x:v>29</x:v>
      </x:c>
    </x:row>
    <x:row r="2157">
      <x:c r="A2157" s="25" t="str">
        <x:v>SME002153</x:v>
      </x:c>
      <x:c r="B2157" s="25" t="str">
        <x:v>Synthetic SME 002153</x:v>
      </x:c>
      <x:c r="C2157" s="25" t="str">
        <x:v>RM009</x:v>
      </x:c>
      <x:c r="D2157" s="25" t="str">
        <x:v>Marmara</x:v>
      </x:c>
      <x:c r="E2157" s="25" t="str">
        <x:v>Manufacturing</x:v>
      </x:c>
      <x:c r="F2157" s="25" t="str">
        <x:v>MEDIUM</x:v>
      </x:c>
      <x:c r="G2157" s="25" t="str">
        <x:v>JOINT_STOCK</x:v>
      </x:c>
      <x:c r="H2157" s="25" t="str">
        <x:v>2025-10-25</x:v>
      </x:c>
      <x:c r="I2157" s="25" t="n">
        <x:v>9</x:v>
      </x:c>
      <x:c r="J2157" s="28" t="n">
        <x:v>28039569.21</x:v>
      </x:c>
      <x:c r="K2157" s="25" t="n">
        <x:v>71</x:v>
      </x:c>
      <x:c r="L2157" s="26" t="b">
        <x:v>0</x:v>
      </x:c>
      <x:c r="M2157" s="26" t="b">
        <x:v>0</x:v>
      </x:c>
      <x:c r="N2157" s="25" t="n">
        <x:v>17.15</x:v>
      </x:c>
      <x:c r="O2157" s="26" t="b">
        <x:v>1</x:v>
      </x:c>
      <x:c r="P2157" s="25" t="str">
        <x:v>BRANCH</x:v>
      </x:c>
      <x:c r="Q2157" s="25" t="str">
        <x:v>DERIVED_ANALYTICS</x:v>
      </x:c>
      <x:c r="R2157" s="30" t="n">
        <x:v>0.006325</x:v>
      </x:c>
      <x:c r="S2157" s="25" t="str">
        <x:v>R02</x:v>
      </x:c>
      <x:c r="T2157" s="25" t="n">
        <x:v>5</x:v>
      </x:c>
      <x:c r="U2157" s="25" t="n">
        <x:v>1</x:v>
      </x:c>
      <x:c r="V2157" s="25" t="str">
        <x:v>2026-07-05</x:v>
      </x:c>
      <x:c r="W2157" s="25" t="str">
        <x:v>NONE</x:v>
      </x:c>
      <x:c r="X2157" s="26" t="b">
        <x:v>1</x:v>
      </x:c>
      <x:c r="Y2157" s="26" t="b">
        <x:v>1</x:v>
      </x:c>
      <x:c r="Z2157" s="25" t="str">
        <x:v>CONTROLLED_SYNTHETIC</x:v>
      </x:c>
      <x:c r="AA2157" s="28" t="n">
        <x:v>16566527.94</x:v>
      </x:c>
      <x:c r="AB2157" s="28" t="n">
        <x:v>14522652.61</x:v>
      </x:c>
      <x:c r="AC2157" s="28" t="n">
        <x:v>933561.45</x:v>
      </x:c>
      <x:c r="AD2157" s="28" t="n">
        <x:v>15719890.9</x:v>
      </x:c>
      <x:c r="AE2157" s="28" t="n">
        <x:v>0</x:v>
      </x:c>
      <x:c r="AF2157" s="28" t="n">
        <x:v>0</x:v>
      </x:c>
      <x:c r="AG2157" s="28" t="n">
        <x:v>0</x:v>
      </x:c>
      <x:c r="AH2157" s="28" t="n">
        <x:v>647771.438333</x:v>
      </x:c>
      <x:c r="AI2157" s="28" t="n">
        <x:v>1701271.765</x:v>
      </x:c>
      <x:c r="AJ2157" s="25" t="n">
        <x:v>160</x:v>
      </x:c>
      <x:c r="AK2157" s="25" t="n">
        <x:v>1</x:v>
      </x:c>
      <x:c r="AL2157" s="28" t="n">
        <x:v>3505271.06</x:v>
      </x:c>
      <x:c r="AM2157" s="28" t="n">
        <x:v>55113.49</x:v>
      </x:c>
      <x:c r="AN2157" s="25" t="str">
        <x:v>WORKING_CAPITAL_LOAN</x:v>
      </x:c>
      <x:c r="AO2157" s="25" t="str">
        <x:v>2026-05-01</x:v>
      </x:c>
      <x:c r="AP2157" s="25" t="n">
        <x:v>4</x:v>
      </x:c>
      <x:c r="AQ2157" s="25" t="n">
        <x:v>111</x:v>
      </x:c>
      <x:c r="AR2157" s="25" t="n">
        <x:v>12.14</x:v>
      </x:c>
      <x:c r="AS2157" s="30" t="n">
        <x:v>0.357176</x:v>
      </x:c>
      <x:c r="AT2157" s="25" t="n">
        <x:v>46</x:v>
      </x:c>
    </x:row>
    <x:row r="2158">
      <x:c r="A2158" s="25" t="str">
        <x:v>SME002154</x:v>
      </x:c>
      <x:c r="B2158" s="25" t="str">
        <x:v>Synthetic SME 002154</x:v>
      </x:c>
      <x:c r="C2158" s="25" t="str">
        <x:v>RM025</x:v>
      </x:c>
      <x:c r="D2158" s="25" t="str">
        <x:v>Black Sea</x:v>
      </x:c>
      <x:c r="E2158" s="25" t="str">
        <x:v>Transportation</x:v>
      </x:c>
      <x:c r="F2158" s="25" t="str">
        <x:v>MICRO</x:v>
      </x:c>
      <x:c r="G2158" s="25" t="str">
        <x:v>LIMITED</x:v>
      </x:c>
      <x:c r="H2158" s="25" t="str">
        <x:v>2020-08-16</x:v>
      </x:c>
      <x:c r="I2158" s="25" t="n">
        <x:v>72</x:v>
      </x:c>
      <x:c r="J2158" s="28" t="n">
        <x:v>5770123.66</x:v>
      </x:c>
      <x:c r="K2158" s="25" t="n">
        <x:v>9</x:v>
      </x:c>
      <x:c r="L2158" s="26" t="b">
        <x:v>0</x:v>
      </x:c>
      <x:c r="M2158" s="26" t="b">
        <x:v>0</x:v>
      </x:c>
      <x:c r="N2158" s="25" t="n">
        <x:v>41.15</x:v>
      </x:c>
      <x:c r="O2158" s="26" t="b">
        <x:v>1</x:v>
      </x:c>
      <x:c r="P2158" s="25" t="str">
        <x:v>RM_CALL</x:v>
      </x:c>
      <x:c r="Q2158" s="25" t="str">
        <x:v>DERIVED_ANALYTICS</x:v>
      </x:c>
      <x:c r="R2158" s="30" t="n">
        <x:v>0.032868</x:v>
      </x:c>
      <x:c r="S2158" s="25" t="str">
        <x:v>R03</x:v>
      </x:c>
      <x:c r="T2158" s="25" t="n">
        <x:v>0</x:v>
      </x:c>
      <x:c r="U2158" s="25" t="n">
        <x:v>1</x:v>
      </x:c>
      <x:c r="V2158" s="25" t="str">
        <x:v>2027-03-15</x:v>
      </x:c>
      <x:c r="W2158" s="25" t="str">
        <x:v>LOW</x:v>
      </x:c>
      <x:c r="X2158" s="26" t="b">
        <x:v>1</x:v>
      </x:c>
      <x:c r="Y2158" s="26" t="b">
        <x:v>1</x:v>
      </x:c>
      <x:c r="Z2158" s="25" t="str">
        <x:v>CONTROLLED_SYNTHETIC</x:v>
      </x:c>
      <x:c r="AA2158" s="28" t="n">
        <x:v>3150913.6</x:v>
      </x:c>
      <x:c r="AB2158" s="28" t="n">
        <x:v>2916378.39</x:v>
      </x:c>
      <x:c r="AC2158" s="28" t="n">
        <x:v>263272.77</x:v>
      </x:c>
      <x:c r="AD2158" s="28" t="n">
        <x:v>2006454.95</x:v>
      </x:c>
      <x:c r="AE2158" s="28" t="n">
        <x:v>0</x:v>
      </x:c>
      <x:c r="AF2158" s="28" t="n">
        <x:v>0</x:v>
      </x:c>
      <x:c r="AG2158" s="28" t="n">
        <x:v>0</x:v>
      </x:c>
      <x:c r="AH2158" s="28" t="n">
        <x:v>71990.673333</x:v>
      </x:c>
      <x:c r="AI2158" s="28" t="n">
        <x:v>394250.545</x:v>
      </x:c>
      <x:c r="AJ2158" s="25" t="n">
        <x:v>275</x:v>
      </x:c>
      <x:c r="AK2158" s="25" t="n">
        <x:v>2</x:v>
      </x:c>
      <x:c r="AL2158" s="28" t="n">
        <x:v>158413.23</x:v>
      </x:c>
      <x:c r="AM2158" s="28" t="n">
        <x:v>3434.19</x:v>
      </x:c>
      <x:c r="AN2158" s="25" t="str">
        <x:v>BUSINESS_CREDIT_CARD|TRADE_FINANCE</x:v>
      </x:c>
      <x:c r="AO2158" s="25" t="str">
        <x:v>2026-06-01</x:v>
      </x:c>
      <x:c r="AP2158" s="25" t="n">
        <x:v>3</x:v>
      </x:c>
      <x:c r="AQ2158" s="25" t="n">
        <x:v>80</x:v>
      </x:c>
      <x:c r="AR2158" s="25" t="n">
        <x:v>30.91</x:v>
      </x:c>
      <x:c r="AS2158" s="30" t="n">
        <x:v>0.07844</x:v>
      </x:c>
      <x:c r="AT2158" s="25" t="n">
        <x:v>0</x:v>
      </x:c>
    </x:row>
    <x:row r="2159">
      <x:c r="A2159" s="25" t="str">
        <x:v>SME002155</x:v>
      </x:c>
      <x:c r="B2159" s="25" t="str">
        <x:v>Synthetic SME 002155</x:v>
      </x:c>
      <x:c r="C2159" s="25" t="str">
        <x:v>RM023</x:v>
      </x:c>
      <x:c r="D2159" s="25" t="str">
        <x:v>Black Sea</x:v>
      </x:c>
      <x:c r="E2159" s="25" t="str">
        <x:v>Agriculture</x:v>
      </x:c>
      <x:c r="F2159" s="25" t="str">
        <x:v>MEDIUM</x:v>
      </x:c>
      <x:c r="G2159" s="25" t="str">
        <x:v>SOLE_PROPRIETOR</x:v>
      </x:c>
      <x:c r="H2159" s="25" t="str">
        <x:v>2022-02-21</x:v>
      </x:c>
      <x:c r="I2159" s="25" t="n">
        <x:v>53</x:v>
      </x:c>
      <x:c r="J2159" s="28" t="n">
        <x:v>84780032.07</x:v>
      </x:c>
      <x:c r="K2159" s="25" t="n">
        <x:v>76</x:v>
      </x:c>
      <x:c r="L2159" s="26" t="b">
        <x:v>1</x:v>
      </x:c>
      <x:c r="M2159" s="26" t="b">
        <x:v>0</x:v>
      </x:c>
      <x:c r="N2159" s="25" t="n">
        <x:v>93.56</x:v>
      </x:c>
      <x:c r="O2159" s="26" t="b">
        <x:v>1</x:v>
      </x:c>
      <x:c r="P2159" s="25" t="str">
        <x:v>RM_CALL</x:v>
      </x:c>
      <x:c r="Q2159" s="25" t="str">
        <x:v>DERIVED_ANALYTICS</x:v>
      </x:c>
      <x:c r="R2159" s="30" t="n">
        <x:v>0.019001</x:v>
      </x:c>
      <x:c r="S2159" s="25" t="str">
        <x:v>R02</x:v>
      </x:c>
      <x:c r="T2159" s="25" t="n">
        <x:v>0</x:v>
      </x:c>
      <x:c r="U2159" s="25" t="n">
        <x:v>1</x:v>
      </x:c>
      <x:c r="V2159" s="25" t="str">
        <x:v>2027-08-31</x:v>
      </x:c>
      <x:c r="W2159" s="25" t="str">
        <x:v>NONE</x:v>
      </x:c>
      <x:c r="X2159" s="26" t="b">
        <x:v>1</x:v>
      </x:c>
      <x:c r="Y2159" s="26" t="b">
        <x:v>1</x:v>
      </x:c>
      <x:c r="Z2159" s="25" t="str">
        <x:v>CONTROLLED_SYNTHETIC</x:v>
      </x:c>
      <x:c r="AA2159" s="28" t="n">
        <x:v>42838265.79</x:v>
      </x:c>
      <x:c r="AB2159" s="28" t="n">
        <x:v>35578492.9</x:v>
      </x:c>
      <x:c r="AC2159" s="28" t="n">
        <x:v>2539105.75</x:v>
      </x:c>
      <x:c r="AD2159" s="28" t="n">
        <x:v>18372595.39</x:v>
      </x:c>
      <x:c r="AE2159" s="28" t="n">
        <x:v>11973974.71</x:v>
      </x:c>
      <x:c r="AF2159" s="28" t="n">
        <x:v>0</x:v>
      </x:c>
      <x:c r="AG2159" s="28" t="n">
        <x:v>7525967.78</x:v>
      </x:c>
      <x:c r="AH2159" s="28" t="n">
        <x:v>1758190.32</x:v>
      </x:c>
      <x:c r="AI2159" s="28" t="n">
        <x:v>4515347.331667</x:v>
      </x:c>
      <x:c r="AJ2159" s="25" t="n">
        <x:v>1014</x:v>
      </x:c>
      <x:c r="AK2159" s="25" t="n">
        <x:v>3</x:v>
      </x:c>
      <x:c r="AL2159" s="28" t="n">
        <x:v>18346513.18</x:v>
      </x:c>
      <x:c r="AM2159" s="28" t="n">
        <x:v>408892.96</x:v>
      </x:c>
      <x:c r="AN2159" s="25" t="str">
        <x:v>BUSINESS_CREDIT_CARD|POS_MERCHANT_ACQUIRING|WORKING_CAPITAL_LOAN</x:v>
      </x:c>
      <x:c r="AO2159" s="25" t="str">
        <x:v>2026-03-31</x:v>
      </x:c>
      <x:c r="AP2159" s="25" t="n">
        <x:v>4</x:v>
      </x:c>
      <x:c r="AQ2159" s="25" t="n">
        <x:v>142</x:v>
      </x:c>
      <x:c r="AR2159" s="25" t="n">
        <x:v>38.18</x:v>
      </x:c>
      <x:c r="AS2159" s="30" t="n">
        <x:v>0.61829</x:v>
      </x:c>
      <x:c r="AT2159" s="25" t="n">
        <x:v>0</x:v>
      </x:c>
    </x:row>
    <x:row r="2160">
      <x:c r="A2160" s="25" t="str">
        <x:v>SME002156</x:v>
      </x:c>
      <x:c r="B2160" s="25" t="str">
        <x:v>Synthetic SME 002156</x:v>
      </x:c>
      <x:c r="C2160" s="25" t="str">
        <x:v>RM009</x:v>
      </x:c>
      <x:c r="D2160" s="25" t="str">
        <x:v>Marmara</x:v>
      </x:c>
      <x:c r="E2160" s="25" t="str">
        <x:v>Professional Services</x:v>
      </x:c>
      <x:c r="F2160" s="25" t="str">
        <x:v>SMALL</x:v>
      </x:c>
      <x:c r="G2160" s="25" t="str">
        <x:v>JOINT_STOCK</x:v>
      </x:c>
      <x:c r="H2160" s="25" t="str">
        <x:v>2024-09-17</x:v>
      </x:c>
      <x:c r="I2160" s="25" t="n">
        <x:v>23</x:v>
      </x:c>
      <x:c r="J2160" s="28" t="n">
        <x:v>19412554.45</x:v>
      </x:c>
      <x:c r="K2160" s="25" t="n">
        <x:v>36</x:v>
      </x:c>
      <x:c r="L2160" s="26" t="b">
        <x:v>1</x:v>
      </x:c>
      <x:c r="M2160" s="26" t="b">
        <x:v>0</x:v>
      </x:c>
      <x:c r="N2160" s="25" t="n">
        <x:v>48.2</x:v>
      </x:c>
      <x:c r="O2160" s="26" t="b">
        <x:v>0</x:v>
      </x:c>
      <x:c r="P2160" s="25" t="str">
        <x:v>VIDEO_MEETING</x:v>
      </x:c>
      <x:c r="Q2160" s="25" t="str">
        <x:v>DERIVED_ANALYTICS</x:v>
      </x:c>
      <x:c r="R2160" s="30" t="n">
        <x:v>0.02634</x:v>
      </x:c>
      <x:c r="S2160" s="25" t="str">
        <x:v>R03</x:v>
      </x:c>
      <x:c r="T2160" s="25" t="n">
        <x:v>0</x:v>
      </x:c>
      <x:c r="U2160" s="25" t="n">
        <x:v>1</x:v>
      </x:c>
      <x:c r="V2160" s="25" t="str">
        <x:v>2027-07-19</x:v>
      </x:c>
      <x:c r="W2160" s="25" t="str">
        <x:v>NONE</x:v>
      </x:c>
      <x:c r="X2160" s="26" t="b">
        <x:v>1</x:v>
      </x:c>
      <x:c r="Y2160" s="26" t="b">
        <x:v>1</x:v>
      </x:c>
      <x:c r="Z2160" s="25" t="str">
        <x:v>CONTROLLED_SYNTHETIC</x:v>
      </x:c>
      <x:c r="AA2160" s="28" t="n">
        <x:v>10494637.22</x:v>
      </x:c>
      <x:c r="AB2160" s="28" t="n">
        <x:v>8327642.54</x:v>
      </x:c>
      <x:c r="AC2160" s="28" t="n">
        <x:v>484937.8</x:v>
      </x:c>
      <x:c r="AD2160" s="28" t="n">
        <x:v>6838285.7</x:v>
      </x:c>
      <x:c r="AE2160" s="28" t="n">
        <x:v>2937630.32</x:v>
      </x:c>
      <x:c r="AF2160" s="28" t="n">
        <x:v>0</x:v>
      </x:c>
      <x:c r="AG2160" s="28" t="n">
        <x:v>1192038.79</x:v>
      </x:c>
      <x:c r="AH2160" s="28" t="n">
        <x:v>496383.868333</x:v>
      </x:c>
      <x:c r="AI2160" s="28" t="n">
        <x:v>834763.461667</x:v>
      </x:c>
      <x:c r="AJ2160" s="25" t="n">
        <x:v>509</x:v>
      </x:c>
      <x:c r="AK2160" s="25" t="n">
        <x:v>5</x:v>
      </x:c>
      <x:c r="AL2160" s="28" t="n">
        <x:v>39076024.72</x:v>
      </x:c>
      <x:c r="AM2160" s="28" t="n">
        <x:v>1015425.49</x:v>
      </x:c>
      <x:c r="AN2160" s="25" t="str">
        <x:v>CASH_MANAGEMENT|PAYROLL_SERVICES|TERM_DEPOSIT|TRADE_FINANCE|WORKING_CAPITAL_LOAN</x:v>
      </x:c>
      <x:c r="AO2160" s="25" t="str">
        <x:v>2026-02-12</x:v>
      </x:c>
      <x:c r="AP2160" s="25" t="n">
        <x:v>3</x:v>
      </x:c>
      <x:c r="AQ2160" s="25" t="n">
        <x:v>189</x:v>
      </x:c>
      <x:c r="AR2160" s="25" t="n">
        <x:v>65.98</x:v>
      </x:c>
      <x:c r="AS2160" s="30" t="n">
        <x:v>1</x:v>
      </x:c>
      <x:c r="AT2160" s="25" t="n">
        <x:v>0</x:v>
      </x:c>
    </x:row>
    <x:row r="2161">
      <x:c r="A2161" s="25" t="str">
        <x:v>SME002157</x:v>
      </x:c>
      <x:c r="B2161" s="25" t="str">
        <x:v>Synthetic SME 002157</x:v>
      </x:c>
      <x:c r="C2161" s="25" t="str">
        <x:v>RM017</x:v>
      </x:c>
      <x:c r="D2161" s="25" t="str">
        <x:v>Aegean</x:v>
      </x:c>
      <x:c r="E2161" s="25" t="str">
        <x:v>Healthcare</x:v>
      </x:c>
      <x:c r="F2161" s="25" t="str">
        <x:v>MICRO</x:v>
      </x:c>
      <x:c r="G2161" s="25" t="str">
        <x:v>LIMITED</x:v>
      </x:c>
      <x:c r="H2161" s="25" t="str">
        <x:v>2026-03-25</x:v>
      </x:c>
      <x:c r="I2161" s="25" t="n">
        <x:v>4</x:v>
      </x:c>
      <x:c r="J2161" s="28" t="n">
        <x:v>19054170.03</x:v>
      </x:c>
      <x:c r="K2161" s="25" t="n">
        <x:v>6</x:v>
      </x:c>
      <x:c r="L2161" s="26" t="b">
        <x:v>0</x:v>
      </x:c>
      <x:c r="M2161" s="26" t="b">
        <x:v>0</x:v>
      </x:c>
      <x:c r="N2161" s="25" t="n">
        <x:v>25.2</x:v>
      </x:c>
      <x:c r="O2161" s="26" t="b">
        <x:v>1</x:v>
      </x:c>
      <x:c r="P2161" s="25" t="str">
        <x:v>BRANCH</x:v>
      </x:c>
      <x:c r="Q2161" s="25" t="str">
        <x:v>DERIVED_ANALYTICS</x:v>
      </x:c>
      <x:c r="R2161" s="30" t="n">
        <x:v>0.049503</x:v>
      </x:c>
      <x:c r="S2161" s="25" t="str">
        <x:v>R04</x:v>
      </x:c>
      <x:c r="T2161" s="25" t="n">
        <x:v>0</x:v>
      </x:c>
      <x:c r="U2161" s="25" t="n">
        <x:v>1</x:v>
      </x:c>
      <x:c r="V2161" s="25" t="str">
        <x:v>2025-12-29</x:v>
      </x:c>
      <x:c r="W2161" s="25" t="str">
        <x:v>NONE</x:v>
      </x:c>
      <x:c r="X2161" s="26" t="b">
        <x:v>1</x:v>
      </x:c>
      <x:c r="Y2161" s="26" t="b">
        <x:v>1</x:v>
      </x:c>
      <x:c r="Z2161" s="25" t="str">
        <x:v>CONTROLLED_SYNTHETIC</x:v>
      </x:c>
      <x:c r="AA2161" s="28" t="n">
        <x:v>10605879.42</x:v>
      </x:c>
      <x:c r="AB2161" s="28" t="n">
        <x:v>9132563.33</x:v>
      </x:c>
      <x:c r="AC2161" s="28" t="n">
        <x:v>5842920.01</x:v>
      </x:c>
      <x:c r="AD2161" s="28" t="n">
        <x:v>1237054.93</x:v>
      </x:c>
      <x:c r="AE2161" s="28" t="n">
        <x:v>0</x:v>
      </x:c>
      <x:c r="AF2161" s="28" t="n">
        <x:v>0</x:v>
      </x:c>
      <x:c r="AG2161" s="28" t="n">
        <x:v>0</x:v>
      </x:c>
      <x:c r="AH2161" s="28" t="n">
        <x:v>334924.086667</x:v>
      </x:c>
      <x:c r="AI2161" s="28" t="n">
        <x:v>603309.345</x:v>
      </x:c>
      <x:c r="AJ2161" s="25" t="n">
        <x:v>212</x:v>
      </x:c>
      <x:c r="AK2161" s="25" t="n">
        <x:v>1</x:v>
      </x:c>
      <x:c r="AL2161" s="28" t="n">
        <x:v>18194711.56</x:v>
      </x:c>
      <x:c r="AM2161" s="28" t="n">
        <x:v>108529.31</x:v>
      </x:c>
      <x:c r="AN2161" s="25" t="str">
        <x:v>CASH_MANAGEMENT</x:v>
      </x:c>
      <x:c r="AO2161" s="25" t="str">
        <x:v>2026-08-08</x:v>
      </x:c>
      <x:c r="AP2161" s="25" t="n">
        <x:v>5</x:v>
      </x:c>
      <x:c r="AQ2161" s="25" t="n">
        <x:v>12</x:v>
      </x:c>
      <x:c r="AR2161" s="25" t="n">
        <x:v>34.19</x:v>
      </x:c>
      <x:c r="AS2161" s="30" t="n">
        <x:v>1</x:v>
      </x:c>
      <x:c r="AT2161" s="25" t="n">
        <x:v>234</x:v>
      </x:c>
    </x:row>
    <x:row r="2162">
      <x:c r="A2162" s="25" t="str">
        <x:v>SME002158</x:v>
      </x:c>
      <x:c r="B2162" s="25" t="str">
        <x:v>Synthetic SME 002158</x:v>
      </x:c>
      <x:c r="C2162" s="25" t="str">
        <x:v>RM008</x:v>
      </x:c>
      <x:c r="D2162" s="25" t="str">
        <x:v>Marmara</x:v>
      </x:c>
      <x:c r="E2162" s="25" t="str">
        <x:v>Wholesale Trade</x:v>
      </x:c>
      <x:c r="F2162" s="25" t="str">
        <x:v>MICRO</x:v>
      </x:c>
      <x:c r="G2162" s="25" t="str">
        <x:v>LIMITED</x:v>
      </x:c>
      <x:c r="H2162" s="25" t="str">
        <x:v>2020-10-19</x:v>
      </x:c>
      <x:c r="I2162" s="25" t="n">
        <x:v>70</x:v>
      </x:c>
      <x:c r="J2162" s="28" t="n">
        <x:v>10516042.2</x:v>
      </x:c>
      <x:c r="K2162" s="25" t="n">
        <x:v>9</x:v>
      </x:c>
      <x:c r="L2162" s="26" t="b">
        <x:v>1</x:v>
      </x:c>
      <x:c r="M2162" s="26" t="b">
        <x:v>0</x:v>
      </x:c>
      <x:c r="N2162" s="25" t="n">
        <x:v>70.22</x:v>
      </x:c>
      <x:c r="O2162" s="26" t="b">
        <x:v>1</x:v>
      </x:c>
      <x:c r="P2162" s="25" t="str">
        <x:v>RM_CALL</x:v>
      </x:c>
      <x:c r="Q2162" s="25" t="str">
        <x:v>DERIVED_ANALYTICS</x:v>
      </x:c>
      <x:c r="R2162" s="30" t="n">
        <x:v>0.052253</x:v>
      </x:c>
      <x:c r="S2162" s="25" t="str">
        <x:v>R04</x:v>
      </x:c>
      <x:c r="T2162" s="25" t="n">
        <x:v>0</x:v>
      </x:c>
      <x:c r="U2162" s="25" t="n">
        <x:v>1</x:v>
      </x:c>
      <x:c r="V2162" s="25" t="str">
        <x:v>2026-08-25</x:v>
      </x:c>
      <x:c r="W2162" s="25" t="str">
        <x:v>NONE</x:v>
      </x:c>
      <x:c r="X2162" s="26" t="b">
        <x:v>1</x:v>
      </x:c>
      <x:c r="Y2162" s="26" t="b">
        <x:v>0</x:v>
      </x:c>
      <x:c r="Z2162" s="25" t="str">
        <x:v>CONTROLLED_SYNTHETIC</x:v>
      </x:c>
      <x:c r="AA2162" s="28" t="n">
        <x:v>5938212.38</x:v>
      </x:c>
      <x:c r="AB2162" s="28" t="n">
        <x:v>5409025.27</x:v>
      </x:c>
      <x:c r="AC2162" s="28" t="n">
        <x:v>201982.98</x:v>
      </x:c>
      <x:c r="AD2162" s="28" t="n">
        <x:v>2215944.13</x:v>
      </x:c>
      <x:c r="AE2162" s="28" t="n">
        <x:v>1243729.88</x:v>
      </x:c>
      <x:c r="AF2162" s="28" t="n">
        <x:v>0</x:v>
      </x:c>
      <x:c r="AG2162" s="28" t="n">
        <x:v>789735.59</x:v>
      </x:c>
      <x:c r="AH2162" s="28" t="n">
        <x:v>241229.885</x:v>
      </x:c>
      <x:c r="AI2162" s="28" t="n">
        <x:v>600111.766667</x:v>
      </x:c>
      <x:c r="AJ2162" s="25" t="n">
        <x:v>633</x:v>
      </x:c>
      <x:c r="AK2162" s="25" t="n">
        <x:v>4</x:v>
      </x:c>
      <x:c r="AL2162" s="28" t="n">
        <x:v>6599957.73</x:v>
      </x:c>
      <x:c r="AM2162" s="28" t="n">
        <x:v>122675.07</x:v>
      </x:c>
      <x:c r="AN2162" s="25" t="str">
        <x:v>BUSINESS_CREDIT_CARD|PAYROLL_SERVICES|TERM_DEPOSIT|WORKING_CAPITAL_LOAN</x:v>
      </x:c>
      <x:c r="AO2162" s="25" t="str">
        <x:v>2026-05-24</x:v>
      </x:c>
      <x:c r="AP2162" s="25" t="n">
        <x:v>1</x:v>
      </x:c>
      <x:c r="AQ2162" s="25" t="n">
        <x:v>88</x:v>
      </x:c>
      <x:c r="AR2162" s="25" t="n">
        <x:v>60.24</x:v>
      </x:c>
      <x:c r="AS2162" s="30" t="n">
        <x:v>1</x:v>
      </x:c>
      <x:c r="AT2162" s="25" t="n">
        <x:v>0</x:v>
      </x:c>
    </x:row>
    <x:row r="2163">
      <x:c r="A2163" s="25" t="str">
        <x:v>SME002159</x:v>
      </x:c>
      <x:c r="B2163" s="25" t="str">
        <x:v>Synthetic SME 002159</x:v>
      </x:c>
      <x:c r="C2163" s="25" t="str">
        <x:v>RM041</x:v>
      </x:c>
      <x:c r="D2163" s="25" t="str">
        <x:v>Marmara</x:v>
      </x:c>
      <x:c r="E2163" s="25" t="str">
        <x:v>Transportation</x:v>
      </x:c>
      <x:c r="F2163" s="25" t="str">
        <x:v>SMALL</x:v>
      </x:c>
      <x:c r="G2163" s="25" t="str">
        <x:v>JOINT_STOCK</x:v>
      </x:c>
      <x:c r="H2163" s="25" t="str">
        <x:v>2016-12-24</x:v>
      </x:c>
      <x:c r="I2163" s="25" t="n">
        <x:v>115</x:v>
      </x:c>
      <x:c r="J2163" s="28" t="n">
        <x:v>11573440.83</x:v>
      </x:c>
      <x:c r="K2163" s="25" t="n">
        <x:v>17</x:v>
      </x:c>
      <x:c r="L2163" s="26" t="b">
        <x:v>0</x:v>
      </x:c>
      <x:c r="M2163" s="26" t="b">
        <x:v>0</x:v>
      </x:c>
      <x:c r="N2163" s="25" t="n">
        <x:v>45.4</x:v>
      </x:c>
      <x:c r="O2163" s="26" t="b">
        <x:v>1</x:v>
      </x:c>
      <x:c r="P2163" s="25" t="str">
        <x:v>RM_CALL</x:v>
      </x:c>
      <x:c r="Q2163" s="25" t="str">
        <x:v>DERIVED_ANALYTICS</x:v>
      </x:c>
      <x:c r="R2163" s="30" t="n">
        <x:v>0.014132</x:v>
      </x:c>
      <x:c r="S2163" s="25" t="str">
        <x:v>R02</x:v>
      </x:c>
      <x:c r="T2163" s="25" t="n">
        <x:v>30</x:v>
      </x:c>
      <x:c r="U2163" s="25" t="n">
        <x:v>2</x:v>
      </x:c>
      <x:c r="V2163" s="25" t="str">
        <x:v>2027-03-03</x:v>
      </x:c>
      <x:c r="W2163" s="25" t="str">
        <x:v>NONE</x:v>
      </x:c>
      <x:c r="X2163" s="26" t="b">
        <x:v>1</x:v>
      </x:c>
      <x:c r="Y2163" s="26" t="b">
        <x:v>1</x:v>
      </x:c>
      <x:c r="Z2163" s="25" t="str">
        <x:v>CONTROLLED_SYNTHETIC</x:v>
      </x:c>
      <x:c r="AA2163" s="28" t="n">
        <x:v>6786773.23</x:v>
      </x:c>
      <x:c r="AB2163" s="28" t="n">
        <x:v>6290410.86</x:v>
      </x:c>
      <x:c r="AC2163" s="28" t="n">
        <x:v>288202.32</x:v>
      </x:c>
      <x:c r="AD2163" s="28" t="n">
        <x:v>3724475.07</x:v>
      </x:c>
      <x:c r="AE2163" s="28" t="n">
        <x:v>0</x:v>
      </x:c>
      <x:c r="AF2163" s="28" t="n">
        <x:v>0</x:v>
      </x:c>
      <x:c r="AG2163" s="28" t="n">
        <x:v>0</x:v>
      </x:c>
      <x:c r="AH2163" s="28" t="n">
        <x:v>207517.336667</x:v>
      </x:c>
      <x:c r="AI2163" s="28" t="n">
        <x:v>603372.956667</x:v>
      </x:c>
      <x:c r="AJ2163" s="25" t="n">
        <x:v>527</x:v>
      </x:c>
      <x:c r="AK2163" s="25" t="n">
        <x:v>2</x:v>
      </x:c>
      <x:c r="AL2163" s="28" t="n">
        <x:v>8533036.82</x:v>
      </x:c>
      <x:c r="AM2163" s="28" t="n">
        <x:v>103052.56</x:v>
      </x:c>
      <x:c r="AN2163" s="25" t="str">
        <x:v>PAYROLL_SERVICES|WORKING_CAPITAL_LOAN</x:v>
      </x:c>
      <x:c r="AO2163" s="25" t="str">
        <x:v>2026-08-13</x:v>
      </x:c>
      <x:c r="AP2163" s="25" t="n">
        <x:v>5</x:v>
      </x:c>
      <x:c r="AQ2163" s="25" t="n">
        <x:v>7</x:v>
      </x:c>
      <x:c r="AR2163" s="25" t="n">
        <x:v>53.64</x:v>
      </x:c>
      <x:c r="AS2163" s="30" t="n">
        <x:v>1</x:v>
      </x:c>
      <x:c r="AT2163" s="25" t="n">
        <x:v>0</x:v>
      </x:c>
    </x:row>
    <x:row r="2164">
      <x:c r="A2164" s="25" t="str">
        <x:v>SME002160</x:v>
      </x:c>
      <x:c r="B2164" s="25" t="str">
        <x:v>Synthetic SME 002160</x:v>
      </x:c>
      <x:c r="C2164" s="25" t="str">
        <x:v>RM011</x:v>
      </x:c>
      <x:c r="D2164" s="25" t="str">
        <x:v>Black Sea</x:v>
      </x:c>
      <x:c r="E2164" s="25" t="str">
        <x:v>Wholesale Trade</x:v>
      </x:c>
      <x:c r="F2164" s="25" t="str">
        <x:v>MICRO</x:v>
      </x:c>
      <x:c r="G2164" s="25" t="str">
        <x:v>LIMITED</x:v>
      </x:c>
      <x:c r="H2164" s="25" t="str">
        <x:v>2025-07-17</x:v>
      </x:c>
      <x:c r="I2164" s="25" t="n">
        <x:v>13</x:v>
      </x:c>
      <x:c r="J2164" s="28" t="n">
        <x:v>24703316.06</x:v>
      </x:c>
      <x:c r="K2164" s="25" t="n">
        <x:v>8</x:v>
      </x:c>
      <x:c r="L2164" s="26" t="b">
        <x:v>1</x:v>
      </x:c>
      <x:c r="M2164" s="26" t="b">
        <x:v>0</x:v>
      </x:c>
      <x:c r="N2164" s="25" t="n">
        <x:v>47.31</x:v>
      </x:c>
      <x:c r="O2164" s="26" t="b">
        <x:v>1</x:v>
      </x:c>
      <x:c r="P2164" s="25" t="str">
        <x:v>VIDEO_MEETING</x:v>
      </x:c>
      <x:c r="Q2164" s="25" t="str">
        <x:v>DERIVED_ANALYTICS</x:v>
      </x:c>
      <x:c r="R2164" s="30" t="n">
        <x:v>0.020056</x:v>
      </x:c>
      <x:c r="S2164" s="25" t="str">
        <x:v>R02</x:v>
      </x:c>
      <x:c r="T2164" s="25" t="n">
        <x:v>0</x:v>
      </x:c>
      <x:c r="U2164" s="25" t="n">
        <x:v>1</x:v>
      </x:c>
      <x:c r="V2164" s="25" t="str">
        <x:v>2027-03-06</x:v>
      </x:c>
      <x:c r="W2164" s="25" t="str">
        <x:v>NONE</x:v>
      </x:c>
      <x:c r="X2164" s="26" t="b">
        <x:v>1</x:v>
      </x:c>
      <x:c r="Y2164" s="26" t="b">
        <x:v>1</x:v>
      </x:c>
      <x:c r="Z2164" s="25" t="str">
        <x:v>CONTROLLED_SYNTHETIC</x:v>
      </x:c>
      <x:c r="AA2164" s="28" t="n">
        <x:v>14571540.18</x:v>
      </x:c>
      <x:c r="AB2164" s="28" t="n">
        <x:v>11764582.43</x:v>
      </x:c>
      <x:c r="AC2164" s="28" t="n">
        <x:v>810590.14</x:v>
      </x:c>
      <x:c r="AD2164" s="28" t="n">
        <x:v>1685832.67</x:v>
      </x:c>
      <x:c r="AE2164" s="28" t="n">
        <x:v>4230846.92</x:v>
      </x:c>
      <x:c r="AF2164" s="28" t="n">
        <x:v>0</x:v>
      </x:c>
      <x:c r="AG2164" s="28" t="n">
        <x:v>2303388.2</x:v>
      </x:c>
      <x:c r="AH2164" s="28" t="n">
        <x:v>563450.56</x:v>
      </x:c>
      <x:c r="AI2164" s="28" t="n">
        <x:v>1293100.755</x:v>
      </x:c>
      <x:c r="AJ2164" s="25" t="n">
        <x:v>403</x:v>
      </x:c>
      <x:c r="AK2164" s="25" t="n">
        <x:v>1</x:v>
      </x:c>
      <x:c r="AL2164" s="28" t="n">
        <x:v>609653.45</x:v>
      </x:c>
      <x:c r="AM2164" s="28" t="n">
        <x:v>20495.17</x:v>
      </x:c>
      <x:c r="AN2164" s="25" t="str">
        <x:v>TERM_DEPOSIT</x:v>
      </x:c>
      <x:c r="AO2164" s="25" t="str">
        <x:v>2026-05-30</x:v>
      </x:c>
      <x:c r="AP2164" s="25" t="n">
        <x:v>6</x:v>
      </x:c>
      <x:c r="AQ2164" s="25" t="n">
        <x:v>82</x:v>
      </x:c>
      <x:c r="AR2164" s="25" t="n">
        <x:v>10.29</x:v>
      </x:c>
      <x:c r="AS2164" s="30" t="n">
        <x:v>0.070511</x:v>
      </x:c>
      <x:c r="AT2164" s="25" t="n">
        <x:v>0</x:v>
      </x:c>
    </x:row>
    <x:row r="2165">
      <x:c r="A2165" s="25" t="str">
        <x:v>SME002161</x:v>
      </x:c>
      <x:c r="B2165" s="25" t="str">
        <x:v>Synthetic SME 002161</x:v>
      </x:c>
      <x:c r="C2165" s="25" t="str">
        <x:v>RM014</x:v>
      </x:c>
      <x:c r="D2165" s="25" t="str">
        <x:v>Eastern</x:v>
      </x:c>
      <x:c r="E2165" s="25" t="str">
        <x:v>Agriculture</x:v>
      </x:c>
      <x:c r="F2165" s="25" t="str">
        <x:v>SMALL</x:v>
      </x:c>
      <x:c r="G2165" s="25" t="str">
        <x:v>JOINT_STOCK</x:v>
      </x:c>
      <x:c r="H2165" s="25" t="str">
        <x:v>2018-05-26</x:v>
      </x:c>
      <x:c r="I2165" s="25" t="n">
        <x:v>98</x:v>
      </x:c>
      <x:c r="J2165" s="28" t="n">
        <x:v>23441767.47</x:v>
      </x:c>
      <x:c r="K2165" s="25" t="n">
        <x:v>42</x:v>
      </x:c>
      <x:c r="L2165" s="26" t="b">
        <x:v>0</x:v>
      </x:c>
      <x:c r="M2165" s="26" t="b">
        <x:v>1</x:v>
      </x:c>
      <x:c r="N2165" s="25" t="n">
        <x:v>68</x:v>
      </x:c>
      <x:c r="O2165" s="26" t="b">
        <x:v>1</x:v>
      </x:c>
      <x:c r="P2165" s="25" t="str">
        <x:v>RM_CALL</x:v>
      </x:c>
      <x:c r="Q2165" s="25" t="str">
        <x:v>DERIVED_ANALYTICS</x:v>
      </x:c>
      <x:c r="R2165" s="30" t="n">
        <x:v>0.099678</x:v>
      </x:c>
      <x:c r="S2165" s="25" t="str">
        <x:v>R06</x:v>
      </x:c>
      <x:c r="T2165" s="25" t="n">
        <x:v>0</x:v>
      </x:c>
      <x:c r="U2165" s="25" t="n">
        <x:v>1</x:v>
      </x:c>
      <x:c r="V2165" s="25" t="str">
        <x:v>2026-05-10</x:v>
      </x:c>
      <x:c r="W2165" s="25" t="str">
        <x:v>NONE</x:v>
      </x:c>
      <x:c r="X2165" s="26" t="b">
        <x:v>1</x:v>
      </x:c>
      <x:c r="Y2165" s="26" t="b">
        <x:v>1</x:v>
      </x:c>
      <x:c r="Z2165" s="25" t="str">
        <x:v>CONTROLLED_SYNTHETIC</x:v>
      </x:c>
      <x:c r="AA2165" s="28" t="n">
        <x:v>14036037.72</x:v>
      </x:c>
      <x:c r="AB2165" s="28" t="n">
        <x:v>12367662.53</x:v>
      </x:c>
      <x:c r="AC2165" s="28" t="n">
        <x:v>820438.88</x:v>
      </x:c>
      <x:c r="AD2165" s="28" t="n">
        <x:v>8218720.46</x:v>
      </x:c>
      <x:c r="AE2165" s="28" t="n">
        <x:v>0</x:v>
      </x:c>
      <x:c r="AF2165" s="28" t="n">
        <x:v>2798191.6</x:v>
      </x:c>
      <x:c r="AG2165" s="28" t="n">
        <x:v>1841808.13</x:v>
      </x:c>
      <x:c r="AH2165" s="28" t="n">
        <x:v>504257.993333</x:v>
      </x:c>
      <x:c r="AI2165" s="28" t="n">
        <x:v>950559.416667</x:v>
      </x:c>
      <x:c r="AJ2165" s="25" t="n">
        <x:v>574</x:v>
      </x:c>
      <x:c r="AK2165" s="25" t="n">
        <x:v>3</x:v>
      </x:c>
      <x:c r="AL2165" s="28" t="n">
        <x:v>19564391.6</x:v>
      </x:c>
      <x:c r="AM2165" s="28" t="n">
        <x:v>688458.46</x:v>
      </x:c>
      <x:c r="AN2165" s="25" t="str">
        <x:v>BUSINESS_CREDIT_CARD|CASH_MANAGEMENT|TERM_DEPOSIT</x:v>
      </x:c>
      <x:c r="AO2165" s="25" t="str">
        <x:v>2026-02-14</x:v>
      </x:c>
      <x:c r="AP2165" s="25" t="n">
        <x:v>3</x:v>
      </x:c>
      <x:c r="AQ2165" s="25" t="n">
        <x:v>187</x:v>
      </x:c>
      <x:c r="AR2165" s="25" t="n">
        <x:v>62.87</x:v>
      </x:c>
      <x:c r="AS2165" s="30" t="n">
        <x:v>1</x:v>
      </x:c>
      <x:c r="AT2165" s="25" t="n">
        <x:v>102</x:v>
      </x:c>
    </x:row>
    <x:row r="2166">
      <x:c r="A2166" s="25" t="str">
        <x:v>SME002162</x:v>
      </x:c>
      <x:c r="B2166" s="25" t="str">
        <x:v>Synthetic SME 002162</x:v>
      </x:c>
      <x:c r="C2166" s="25" t="str">
        <x:v>RM002</x:v>
      </x:c>
      <x:c r="D2166" s="25" t="str">
        <x:v>Marmara</x:v>
      </x:c>
      <x:c r="E2166" s="25" t="str">
        <x:v>Retail Trade</x:v>
      </x:c>
      <x:c r="F2166" s="25" t="str">
        <x:v>MEDIUM</x:v>
      </x:c>
      <x:c r="G2166" s="25" t="str">
        <x:v>LIMITED</x:v>
      </x:c>
      <x:c r="H2166" s="25" t="str">
        <x:v>2024-01-01</x:v>
      </x:c>
      <x:c r="I2166" s="25" t="n">
        <x:v>31</x:v>
      </x:c>
      <x:c r="J2166" s="28" t="n">
        <x:v>106185575.24</x:v>
      </x:c>
      <x:c r="K2166" s="25" t="n">
        <x:v>200</x:v>
      </x:c>
      <x:c r="L2166" s="26" t="b">
        <x:v>0</x:v>
      </x:c>
      <x:c r="M2166" s="26" t="b">
        <x:v>1</x:v>
      </x:c>
      <x:c r="N2166" s="25" t="n">
        <x:v>39.51</x:v>
      </x:c>
      <x:c r="O2166" s="26" t="b">
        <x:v>1</x:v>
      </x:c>
      <x:c r="P2166" s="25" t="str">
        <x:v>BRANCH</x:v>
      </x:c>
      <x:c r="Q2166" s="25" t="str">
        <x:v>DERIVED_ANALYTICS</x:v>
      </x:c>
      <x:c r="R2166" s="30" t="n">
        <x:v>0.021134</x:v>
      </x:c>
      <x:c r="S2166" s="25" t="str">
        <x:v>R02</x:v>
      </x:c>
      <x:c r="T2166" s="25" t="n">
        <x:v>0</x:v>
      </x:c>
      <x:c r="U2166" s="25" t="n">
        <x:v>1</x:v>
      </x:c>
      <x:c r="V2166" s="25" t="str">
        <x:v>2027-03-17</x:v>
      </x:c>
      <x:c r="W2166" s="25" t="str">
        <x:v>NONE</x:v>
      </x:c>
      <x:c r="X2166" s="26" t="b">
        <x:v>1</x:v>
      </x:c>
      <x:c r="Y2166" s="26" t="b">
        <x:v>1</x:v>
      </x:c>
      <x:c r="Z2166" s="25" t="str">
        <x:v>CONTROLLED_SYNTHETIC</x:v>
      </x:c>
      <x:c r="AA2166" s="28" t="n">
        <x:v>52615659.1</x:v>
      </x:c>
      <x:c r="AB2166" s="28" t="n">
        <x:v>44648927.48</x:v>
      </x:c>
      <x:c r="AC2166" s="28" t="n">
        <x:v>31443093.37</x:v>
      </x:c>
      <x:c r="AD2166" s="28" t="n">
        <x:v>38387251.88</x:v>
      </x:c>
      <x:c r="AE2166" s="28" t="n">
        <x:v>0</x:v>
      </x:c>
      <x:c r="AF2166" s="28" t="n">
        <x:v>14423640.36</x:v>
      </x:c>
      <x:c r="AG2166" s="28" t="n">
        <x:v>9120974.03</x:v>
      </x:c>
      <x:c r="AH2166" s="28" t="n">
        <x:v>1437750.971667</x:v>
      </x:c>
      <x:c r="AI2166" s="28" t="n">
        <x:v>6121539.236667</x:v>
      </x:c>
      <x:c r="AJ2166" s="25" t="n">
        <x:v>405</x:v>
      </x:c>
      <x:c r="AK2166" s="25" t="n">
        <x:v>4</x:v>
      </x:c>
      <x:c r="AL2166" s="28" t="n">
        <x:v>182306428.11</x:v>
      </x:c>
      <x:c r="AM2166" s="28" t="n">
        <x:v>3624309.48</x:v>
      </x:c>
      <x:c r="AN2166" s="25" t="str">
        <x:v>BUSINESS_CREDIT_CARD|CASH_MANAGEMENT|FX_RISK_MANAGEMENT|POS_MERCHANT_ACQUIRING</x:v>
      </x:c>
      <x:c r="AO2166" s="25" t="str">
        <x:v>2026-02-27</x:v>
      </x:c>
      <x:c r="AP2166" s="25" t="n">
        <x:v>6</x:v>
      </x:c>
      <x:c r="AQ2166" s="25" t="n">
        <x:v>174</x:v>
      </x:c>
      <x:c r="AR2166" s="25" t="n">
        <x:v>61.38</x:v>
      </x:c>
      <x:c r="AS2166" s="30" t="n">
        <x:v>1</x:v>
      </x:c>
      <x:c r="AT2166" s="25" t="n">
        <x:v>0</x:v>
      </x:c>
    </x:row>
    <x:row r="2167">
      <x:c r="A2167" s="25" t="str">
        <x:v>SME002163</x:v>
      </x:c>
      <x:c r="B2167" s="25" t="str">
        <x:v>Synthetic SME 002163</x:v>
      </x:c>
      <x:c r="C2167" s="25" t="str">
        <x:v>RM009</x:v>
      </x:c>
      <x:c r="D2167" s="25" t="str">
        <x:v>Marmara</x:v>
      </x:c>
      <x:c r="E2167" s="25" t="str">
        <x:v>Wholesale Trade</x:v>
      </x:c>
      <x:c r="F2167" s="25" t="str">
        <x:v>MICRO</x:v>
      </x:c>
      <x:c r="G2167" s="25" t="str">
        <x:v>LIMITED</x:v>
      </x:c>
      <x:c r="H2167" s="25" t="str">
        <x:v>2021-05-18</x:v>
      </x:c>
      <x:c r="I2167" s="25" t="n">
        <x:v>63</x:v>
      </x:c>
      <x:c r="J2167" s="28" t="n">
        <x:v>10796478.5</x:v>
      </x:c>
      <x:c r="K2167" s="25" t="n">
        <x:v>4</x:v>
      </x:c>
      <x:c r="L2167" s="26" t="b">
        <x:v>0</x:v>
      </x:c>
      <x:c r="M2167" s="26" t="b">
        <x:v>0</x:v>
      </x:c>
      <x:c r="N2167" s="25" t="n">
        <x:v>82.19</x:v>
      </x:c>
      <x:c r="O2167" s="26" t="b">
        <x:v>1</x:v>
      </x:c>
      <x:c r="P2167" s="25" t="str">
        <x:v>VIDEO_MEETING</x:v>
      </x:c>
      <x:c r="Q2167" s="25" t="str">
        <x:v>DERIVED_ANALYTICS</x:v>
      </x:c>
      <x:c r="R2167" s="30" t="n">
        <x:v>0.024718</x:v>
      </x:c>
      <x:c r="S2167" s="25" t="str">
        <x:v>R03</x:v>
      </x:c>
      <x:c r="T2167" s="25" t="n">
        <x:v>0</x:v>
      </x:c>
      <x:c r="U2167" s="25" t="n">
        <x:v>1</x:v>
      </x:c>
      <x:c r="V2167" s="25" t="str">
        <x:v>2026-05-23</x:v>
      </x:c>
      <x:c r="W2167" s="25" t="str">
        <x:v>NONE</x:v>
      </x:c>
      <x:c r="X2167" s="26" t="b">
        <x:v>1</x:v>
      </x:c>
      <x:c r="Y2167" s="26" t="b">
        <x:v>1</x:v>
      </x:c>
      <x:c r="Z2167" s="25" t="str">
        <x:v>CONTROLLED_SYNTHETIC</x:v>
      </x:c>
      <x:c r="AA2167" s="28" t="n">
        <x:v>6131578.71</x:v>
      </x:c>
      <x:c r="AB2167" s="28" t="n">
        <x:v>5429053.04</x:v>
      </x:c>
      <x:c r="AC2167" s="28" t="n">
        <x:v>221611.04</x:v>
      </x:c>
      <x:c r="AD2167" s="28" t="n">
        <x:v>890647.46</x:v>
      </x:c>
      <x:c r="AE2167" s="28" t="n">
        <x:v>0</x:v>
      </x:c>
      <x:c r="AF2167" s="28" t="n">
        <x:v>0</x:v>
      </x:c>
      <x:c r="AG2167" s="28" t="n">
        <x:v>0</x:v>
      </x:c>
      <x:c r="AH2167" s="28" t="n">
        <x:v>241483.011667</x:v>
      </x:c>
      <x:c r="AI2167" s="28" t="n">
        <x:v>510840.886667</x:v>
      </x:c>
      <x:c r="AJ2167" s="25" t="n">
        <x:v>934</x:v>
      </x:c>
      <x:c r="AK2167" s="25" t="n">
        <x:v>1</x:v>
      </x:c>
      <x:c r="AL2167" s="28" t="n">
        <x:v>10852307.64</x:v>
      </x:c>
      <x:c r="AM2167" s="28" t="n">
        <x:v>333991.15</x:v>
      </x:c>
      <x:c r="AN2167" s="25" t="str">
        <x:v>CASH_MANAGEMENT</x:v>
      </x:c>
      <x:c r="AO2167" s="25" t="str">
        <x:v>2026-06-27</x:v>
      </x:c>
      <x:c r="AP2167" s="25" t="n">
        <x:v>4</x:v>
      </x:c>
      <x:c r="AQ2167" s="25" t="n">
        <x:v>54</x:v>
      </x:c>
      <x:c r="AR2167" s="25" t="n">
        <x:v>49.5</x:v>
      </x:c>
      <x:c r="AS2167" s="30" t="n">
        <x:v>1</x:v>
      </x:c>
      <x:c r="AT2167" s="25" t="n">
        <x:v>89</x:v>
      </x:c>
    </x:row>
    <x:row r="2168">
      <x:c r="A2168" s="25" t="str">
        <x:v>SME002164</x:v>
      </x:c>
      <x:c r="B2168" s="25" t="str">
        <x:v>Synthetic SME 002164</x:v>
      </x:c>
      <x:c r="C2168" s="25" t="str">
        <x:v>RM032</x:v>
      </x:c>
      <x:c r="D2168" s="25" t="str">
        <x:v>Aegean</x:v>
      </x:c>
      <x:c r="E2168" s="25" t="str">
        <x:v>Agriculture</x:v>
      </x:c>
      <x:c r="F2168" s="25" t="str">
        <x:v>SMALL</x:v>
      </x:c>
      <x:c r="G2168" s="25" t="str">
        <x:v>SOLE_PROPRIETOR</x:v>
      </x:c>
      <x:c r="H2168" s="25" t="str">
        <x:v>2020-05-07</x:v>
      </x:c>
      <x:c r="I2168" s="25" t="n">
        <x:v>75</x:v>
      </x:c>
      <x:c r="J2168" s="28" t="n">
        <x:v>30135488.64</x:v>
      </x:c>
      <x:c r="K2168" s="25" t="n">
        <x:v>49</x:v>
      </x:c>
      <x:c r="L2168" s="26" t="b">
        <x:v>0</x:v>
      </x:c>
      <x:c r="M2168" s="26" t="b">
        <x:v>0</x:v>
      </x:c>
      <x:c r="N2168" s="25" t="n">
        <x:v>63.93</x:v>
      </x:c>
      <x:c r="O2168" s="26" t="b">
        <x:v>1</x:v>
      </x:c>
      <x:c r="P2168" s="25" t="str">
        <x:v>VIDEO_MEETING</x:v>
      </x:c>
      <x:c r="Q2168" s="25" t="str">
        <x:v>DERIVED_ANALYTICS</x:v>
      </x:c>
      <x:c r="R2168" s="30" t="n">
        <x:v>0.080325</x:v>
      </x:c>
      <x:c r="S2168" s="25" t="str">
        <x:v>R05</x:v>
      </x:c>
      <x:c r="T2168" s="25" t="n">
        <x:v>0</x:v>
      </x:c>
      <x:c r="U2168" s="25" t="n">
        <x:v>1</x:v>
      </x:c>
      <x:c r="V2168" s="25" t="str">
        <x:v>2026-06-29</x:v>
      </x:c>
      <x:c r="W2168" s="25" t="str">
        <x:v>NONE</x:v>
      </x:c>
      <x:c r="X2168" s="26" t="b">
        <x:v>1</x:v>
      </x:c>
      <x:c r="Y2168" s="26" t="b">
        <x:v>1</x:v>
      </x:c>
      <x:c r="Z2168" s="25" t="str">
        <x:v>CONTROLLED_SYNTHETIC</x:v>
      </x:c>
      <x:c r="AA2168" s="28" t="n">
        <x:v>14780478.02</x:v>
      </x:c>
      <x:c r="AB2168" s="28" t="n">
        <x:v>13730500.17</x:v>
      </x:c>
      <x:c r="AC2168" s="28" t="n">
        <x:v>751124.47</x:v>
      </x:c>
      <x:c r="AD2168" s="28" t="n">
        <x:v>9302757.26</x:v>
      </x:c>
      <x:c r="AE2168" s="28" t="n">
        <x:v>0</x:v>
      </x:c>
      <x:c r="AF2168" s="28" t="n">
        <x:v>0</x:v>
      </x:c>
      <x:c r="AG2168" s="28" t="n">
        <x:v>0</x:v>
      </x:c>
      <x:c r="AH2168" s="28" t="n">
        <x:v>464826.9</x:v>
      </x:c>
      <x:c r="AI2168" s="28" t="n">
        <x:v>1642228.011667</x:v>
      </x:c>
      <x:c r="AJ2168" s="25" t="n">
        <x:v>518</x:v>
      </x:c>
      <x:c r="AK2168" s="25" t="n">
        <x:v>4</x:v>
      </x:c>
      <x:c r="AL2168" s="28" t="n">
        <x:v>20757047.9</x:v>
      </x:c>
      <x:c r="AM2168" s="28" t="n">
        <x:v>238526.74</x:v>
      </x:c>
      <x:c r="AN2168" s="25" t="str">
        <x:v>PAYROLL_SERVICES|POS_MERCHANT_ACQUIRING|TRADE_FINANCE|WORKING_CAPITAL_LOAN</x:v>
      </x:c>
      <x:c r="AO2168" s="25" t="str">
        <x:v>2025-10-17</x:v>
      </x:c>
      <x:c r="AP2168" s="25" t="n">
        <x:v>1</x:v>
      </x:c>
      <x:c r="AQ2168" s="25" t="n">
        <x:v>307</x:v>
      </x:c>
      <x:c r="AR2168" s="25" t="n">
        <x:v>63.14</x:v>
      </x:c>
      <x:c r="AS2168" s="30" t="n">
        <x:v>1</x:v>
      </x:c>
      <x:c r="AT2168" s="25" t="n">
        <x:v>52</x:v>
      </x:c>
    </x:row>
    <x:row r="2169">
      <x:c r="A2169" s="25" t="str">
        <x:v>SME002165</x:v>
      </x:c>
      <x:c r="B2169" s="25" t="str">
        <x:v>Synthetic SME 002165</x:v>
      </x:c>
      <x:c r="C2169" s="25" t="str">
        <x:v>RM009</x:v>
      </x:c>
      <x:c r="D2169" s="25" t="str">
        <x:v>Marmara</x:v>
      </x:c>
      <x:c r="E2169" s="25" t="str">
        <x:v>Retail Trade</x:v>
      </x:c>
      <x:c r="F2169" s="25" t="str">
        <x:v>SMALL</x:v>
      </x:c>
      <x:c r="G2169" s="25" t="str">
        <x:v>SOLE_PROPRIETOR</x:v>
      </x:c>
      <x:c r="H2169" s="25" t="str">
        <x:v>2017-02-25</x:v>
      </x:c>
      <x:c r="I2169" s="25" t="n">
        <x:v>113</x:v>
      </x:c>
      <x:c r="J2169" s="28" t="n">
        <x:v>21063802.5</x:v>
      </x:c>
      <x:c r="K2169" s="25" t="n">
        <x:v>17</x:v>
      </x:c>
      <x:c r="L2169" s="26" t="b">
        <x:v>0</x:v>
      </x:c>
      <x:c r="M2169" s="26" t="b">
        <x:v>0</x:v>
      </x:c>
      <x:c r="N2169" s="25" t="n">
        <x:v>66.3</x:v>
      </x:c>
      <x:c r="O2169" s="26" t="b">
        <x:v>1</x:v>
      </x:c>
      <x:c r="P2169" s="25" t="str">
        <x:v>BRANCH</x:v>
      </x:c>
      <x:c r="Q2169" s="25" t="str">
        <x:v>DERIVED_ANALYTICS</x:v>
      </x:c>
      <x:c r="R2169" s="30" t="n">
        <x:v>0.04906</x:v>
      </x:c>
      <x:c r="S2169" s="25" t="str">
        <x:v>R04</x:v>
      </x:c>
      <x:c r="T2169" s="25" t="n">
        <x:v>0</x:v>
      </x:c>
      <x:c r="U2169" s="25" t="n">
        <x:v>1</x:v>
      </x:c>
      <x:c r="V2169" s="25" t="str">
        <x:v>2026-08-17</x:v>
      </x:c>
      <x:c r="W2169" s="25" t="str">
        <x:v>NONE</x:v>
      </x:c>
      <x:c r="X2169" s="26" t="b">
        <x:v>1</x:v>
      </x:c>
      <x:c r="Y2169" s="26" t="b">
        <x:v>1</x:v>
      </x:c>
      <x:c r="Z2169" s="25" t="str">
        <x:v>CONTROLLED_SYNTHETIC</x:v>
      </x:c>
      <x:c r="AA2169" s="28" t="n">
        <x:v>10952959.32</x:v>
      </x:c>
      <x:c r="AB2169" s="28" t="n">
        <x:v>10708481.12</x:v>
      </x:c>
      <x:c r="AC2169" s="28" t="n">
        <x:v>5821909.68</x:v>
      </x:c>
      <x:c r="AD2169" s="28" t="n">
        <x:v>3457751.61</x:v>
      </x:c>
      <x:c r="AE2169" s="28" t="n">
        <x:v>0</x:v>
      </x:c>
      <x:c r="AF2169" s="28" t="n">
        <x:v>0</x:v>
      </x:c>
      <x:c r="AG2169" s="28" t="n">
        <x:v>0</x:v>
      </x:c>
      <x:c r="AH2169" s="28" t="n">
        <x:v>471179.041667</x:v>
      </x:c>
      <x:c r="AI2169" s="28" t="n">
        <x:v>1086019.72</x:v>
      </x:c>
      <x:c r="AJ2169" s="25" t="n">
        <x:v>695</x:v>
      </x:c>
      <x:c r="AK2169" s="25" t="n">
        <x:v>1</x:v>
      </x:c>
      <x:c r="AL2169" s="28" t="n">
        <x:v>4446627.43</x:v>
      </x:c>
      <x:c r="AM2169" s="28" t="n">
        <x:v>94998.91</x:v>
      </x:c>
      <x:c r="AN2169" s="25" t="str">
        <x:v>WORKING_CAPITAL_LOAN</x:v>
      </x:c>
      <x:c r="AO2169" s="25" t="str">
        <x:v>2026-04-16</x:v>
      </x:c>
      <x:c r="AP2169" s="25" t="n">
        <x:v>2</x:v>
      </x:c>
      <x:c r="AQ2169" s="25" t="n">
        <x:v>126</x:v>
      </x:c>
      <x:c r="AR2169" s="25" t="n">
        <x:v>32.41</x:v>
      </x:c>
      <x:c r="AS2169" s="30" t="n">
        <x:v>0.603151</x:v>
      </x:c>
      <x:c r="AT2169" s="25" t="n">
        <x:v>3</x:v>
      </x:c>
    </x:row>
    <x:row r="2170">
      <x:c r="A2170" s="25" t="str">
        <x:v>SME002166</x:v>
      </x:c>
      <x:c r="B2170" s="25" t="str">
        <x:v>Synthetic SME 002166</x:v>
      </x:c>
      <x:c r="C2170" s="25" t="str">
        <x:v>RM017</x:v>
      </x:c>
      <x:c r="D2170" s="25" t="str">
        <x:v>Aegean</x:v>
      </x:c>
      <x:c r="E2170" s="25" t="str">
        <x:v>Wholesale Trade</x:v>
      </x:c>
      <x:c r="F2170" s="25" t="str">
        <x:v>MICRO</x:v>
      </x:c>
      <x:c r="G2170" s="25" t="str">
        <x:v>LIMITED</x:v>
      </x:c>
      <x:c r="H2170" s="25" t="str">
        <x:v>2018-01-10</x:v>
      </x:c>
      <x:c r="I2170" s="25" t="n">
        <x:v>103</x:v>
      </x:c>
      <x:c r="J2170" s="28" t="n">
        <x:v>1000000</x:v>
      </x:c>
      <x:c r="K2170" s="25" t="n">
        <x:v>4</x:v>
      </x:c>
      <x:c r="L2170" s="26" t="b">
        <x:v>0</x:v>
      </x:c>
      <x:c r="M2170" s="26" t="b">
        <x:v>0</x:v>
      </x:c>
      <x:c r="N2170" s="25" t="n">
        <x:v>31.01</x:v>
      </x:c>
      <x:c r="O2170" s="26" t="b">
        <x:v>1</x:v>
      </x:c>
      <x:c r="P2170" s="25" t="str">
        <x:v>VIDEO_MEETING</x:v>
      </x:c>
      <x:c r="Q2170" s="25" t="str">
        <x:v>DERIVED_ANALYTICS</x:v>
      </x:c>
      <x:c r="R2170" s="30" t="n">
        <x:v>0.030255</x:v>
      </x:c>
      <x:c r="S2170" s="25" t="str">
        <x:v>R03</x:v>
      </x:c>
      <x:c r="T2170" s="25" t="n">
        <x:v>0</x:v>
      </x:c>
      <x:c r="U2170" s="25" t="n">
        <x:v>1</x:v>
      </x:c>
      <x:c r="V2170" s="25" t="str">
        <x:v>2027-10-06</x:v>
      </x:c>
      <x:c r="W2170" s="25" t="str">
        <x:v>NONE</x:v>
      </x:c>
      <x:c r="X2170" s="26" t="b">
        <x:v>1</x:v>
      </x:c>
      <x:c r="Y2170" s="26" t="b">
        <x:v>0</x:v>
      </x:c>
      <x:c r="Z2170" s="25" t="str">
        <x:v>CONTROLLED_SYNTHETIC</x:v>
      </x:c>
      <x:c r="AA2170" s="28" t="n">
        <x:v>515236.48</x:v>
      </x:c>
      <x:c r="AB2170" s="28" t="n">
        <x:v>474907.55</x:v>
      </x:c>
      <x:c r="AC2170" s="28" t="n">
        <x:v>15619.49</x:v>
      </x:c>
      <x:c r="AD2170" s="28" t="n">
        <x:v>850462.68</x:v>
      </x:c>
      <x:c r="AE2170" s="28" t="n">
        <x:v>0</x:v>
      </x:c>
      <x:c r="AF2170" s="28" t="n">
        <x:v>0</x:v>
      </x:c>
      <x:c r="AG2170" s="28" t="n">
        <x:v>0</x:v>
      </x:c>
      <x:c r="AH2170" s="28" t="n">
        <x:v>16441.671667</x:v>
      </x:c>
      <x:c r="AI2170" s="28" t="n">
        <x:v>46433.291667</x:v>
      </x:c>
      <x:c r="AJ2170" s="25" t="n">
        <x:v>266</x:v>
      </x:c>
      <x:c r="AK2170" s="25" t="n">
        <x:v>1</x:v>
      </x:c>
      <x:c r="AL2170" s="28" t="n">
        <x:v>1876955.4</x:v>
      </x:c>
      <x:c r="AM2170" s="28" t="n">
        <x:v>67972.37</x:v>
      </x:c>
      <x:c r="AN2170" s="25" t="str">
        <x:v>PAYROLL_SERVICES</x:v>
      </x:c>
      <x:c r="AO2170" s="25" t="str">
        <x:v>2026-03-07</x:v>
      </x:c>
      <x:c r="AP2170" s="25" t="n">
        <x:v>1</x:v>
      </x:c>
      <x:c r="AQ2170" s="25" t="n">
        <x:v>166</x:v>
      </x:c>
      <x:c r="AR2170" s="25" t="n">
        <x:v>54.5</x:v>
      </x:c>
      <x:c r="AS2170" s="30" t="n">
        <x:v>1</x:v>
      </x:c>
      <x:c r="AT2170" s="25" t="n">
        <x:v>0</x:v>
      </x:c>
    </x:row>
    <x:row r="2171">
      <x:c r="A2171" s="25" t="str">
        <x:v>SME002167</x:v>
      </x:c>
      <x:c r="B2171" s="25" t="str">
        <x:v>Synthetic SME 002167</x:v>
      </x:c>
      <x:c r="C2171" s="25" t="str">
        <x:v>RM001</x:v>
      </x:c>
      <x:c r="D2171" s="25" t="str">
        <x:v>Mediterranean</x:v>
      </x:c>
      <x:c r="E2171" s="25" t="str">
        <x:v>Professional Services</x:v>
      </x:c>
      <x:c r="F2171" s="25" t="str">
        <x:v>SMALL</x:v>
      </x:c>
      <x:c r="G2171" s="25" t="str">
        <x:v>LIMITED</x:v>
      </x:c>
      <x:c r="H2171" s="25" t="str">
        <x:v>2025-10-08</x:v>
      </x:c>
      <x:c r="I2171" s="25" t="n">
        <x:v>10</x:v>
      </x:c>
      <x:c r="J2171" s="28" t="n">
        <x:v>10773580.52</x:v>
      </x:c>
      <x:c r="K2171" s="25" t="n">
        <x:v>37</x:v>
      </x:c>
      <x:c r="L2171" s="26" t="b">
        <x:v>0</x:v>
      </x:c>
      <x:c r="M2171" s="26" t="b">
        <x:v>1</x:v>
      </x:c>
      <x:c r="N2171" s="25" t="n">
        <x:v>85.38</x:v>
      </x:c>
      <x:c r="O2171" s="26" t="b">
        <x:v>1</x:v>
      </x:c>
      <x:c r="P2171" s="25" t="str">
        <x:v>RM_CALL</x:v>
      </x:c>
      <x:c r="Q2171" s="25" t="str">
        <x:v>DERIVED_ANALYTICS</x:v>
      </x:c>
      <x:c r="R2171" s="30" t="n">
        <x:v>0.057801</x:v>
      </x:c>
      <x:c r="S2171" s="25" t="str">
        <x:v>R04</x:v>
      </x:c>
      <x:c r="T2171" s="25" t="n">
        <x:v>15</x:v>
      </x:c>
      <x:c r="U2171" s="25" t="n">
        <x:v>1</x:v>
      </x:c>
      <x:c r="V2171" s="25" t="str">
        <x:v>2027-01-28</x:v>
      </x:c>
      <x:c r="W2171" s="25" t="str">
        <x:v>NONE</x:v>
      </x:c>
      <x:c r="X2171" s="26" t="b">
        <x:v>1</x:v>
      </x:c>
      <x:c r="Y2171" s="26" t="b">
        <x:v>1</x:v>
      </x:c>
      <x:c r="Z2171" s="25" t="str">
        <x:v>CONTROLLED_SYNTHETIC</x:v>
      </x:c>
      <x:c r="AA2171" s="28" t="n">
        <x:v>5815197.58</x:v>
      </x:c>
      <x:c r="AB2171" s="28" t="n">
        <x:v>4880654.3</x:v>
      </x:c>
      <x:c r="AC2171" s="28" t="n">
        <x:v>150153.07</x:v>
      </x:c>
      <x:c r="AD2171" s="28" t="n">
        <x:v>7009207.93</x:v>
      </x:c>
      <x:c r="AE2171" s="28" t="n">
        <x:v>0</x:v>
      </x:c>
      <x:c r="AF2171" s="28" t="n">
        <x:v>1370654.92</x:v>
      </x:c>
      <x:c r="AG2171" s="28" t="n">
        <x:v>536497.3</x:v>
      </x:c>
      <x:c r="AH2171" s="28" t="n">
        <x:v>220170.811667</x:v>
      </x:c>
      <x:c r="AI2171" s="28" t="n">
        <x:v>783324.283333</x:v>
      </x:c>
      <x:c r="AJ2171" s="25" t="n">
        <x:v>614</x:v>
      </x:c>
      <x:c r="AK2171" s="25" t="n">
        <x:v>2</x:v>
      </x:c>
      <x:c r="AL2171" s="28" t="n">
        <x:v>22855535.12</x:v>
      </x:c>
      <x:c r="AM2171" s="28" t="n">
        <x:v>754892.01</x:v>
      </x:c>
      <x:c r="AN2171" s="25" t="str">
        <x:v>CASH_MANAGEMENT|PAYROLL_SERVICES</x:v>
      </x:c>
      <x:c r="AO2171" s="25" t="str">
        <x:v>2025-12-25</x:v>
      </x:c>
      <x:c r="AP2171" s="25" t="n">
        <x:v>3</x:v>
      </x:c>
      <x:c r="AQ2171" s="25" t="n">
        <x:v>238</x:v>
      </x:c>
      <x:c r="AR2171" s="25" t="n">
        <x:v>43.38</x:v>
      </x:c>
      <x:c r="AS2171" s="30" t="n">
        <x:v>1</x:v>
      </x:c>
      <x:c r="AT2171" s="25" t="n">
        <x:v>0</x:v>
      </x:c>
    </x:row>
    <x:row r="2172">
      <x:c r="A2172" s="25" t="str">
        <x:v>SME002168</x:v>
      </x:c>
      <x:c r="B2172" s="25" t="str">
        <x:v>Synthetic SME 002168</x:v>
      </x:c>
      <x:c r="C2172" s="25" t="str">
        <x:v>RM044</x:v>
      </x:c>
      <x:c r="D2172" s="25" t="str">
        <x:v>Eastern</x:v>
      </x:c>
      <x:c r="E2172" s="25" t="str">
        <x:v>Retail Trade</x:v>
      </x:c>
      <x:c r="F2172" s="25" t="str">
        <x:v>MICRO</x:v>
      </x:c>
      <x:c r="G2172" s="25" t="str">
        <x:v>SOLE_PROPRIETOR</x:v>
      </x:c>
      <x:c r="H2172" s="25" t="str">
        <x:v>2026-03-11</x:v>
      </x:c>
      <x:c r="I2172" s="25" t="n">
        <x:v>5</x:v>
      </x:c>
      <x:c r="J2172" s="28" t="n">
        <x:v>19109885</x:v>
      </x:c>
      <x:c r="K2172" s="25" t="n">
        <x:v>5</x:v>
      </x:c>
      <x:c r="L2172" s="26" t="b">
        <x:v>1</x:v>
      </x:c>
      <x:c r="M2172" s="26" t="b">
        <x:v>0</x:v>
      </x:c>
      <x:c r="N2172" s="25" t="n">
        <x:v>34.96</x:v>
      </x:c>
      <x:c r="O2172" s="26" t="b">
        <x:v>1</x:v>
      </x:c>
      <x:c r="P2172" s="25" t="str">
        <x:v>BRANCH</x:v>
      </x:c>
      <x:c r="Q2172" s="25" t="str">
        <x:v>DERIVED_ANALYTICS</x:v>
      </x:c>
      <x:c r="R2172" s="30" t="n">
        <x:v>0.072207</x:v>
      </x:c>
      <x:c r="S2172" s="25" t="str">
        <x:v>R05</x:v>
      </x:c>
      <x:c r="T2172" s="25" t="n">
        <x:v>0</x:v>
      </x:c>
      <x:c r="U2172" s="25" t="n">
        <x:v>1</x:v>
      </x:c>
      <x:c r="V2172" s="25" t="str">
        <x:v>2026-10-13</x:v>
      </x:c>
      <x:c r="W2172" s="25" t="str">
        <x:v>NONE</x:v>
      </x:c>
      <x:c r="X2172" s="26" t="b">
        <x:v>1</x:v>
      </x:c>
      <x:c r="Y2172" s="26" t="b">
        <x:v>1</x:v>
      </x:c>
      <x:c r="Z2172" s="25" t="str">
        <x:v>CONTROLLED_SYNTHETIC</x:v>
      </x:c>
      <x:c r="AA2172" s="28" t="n">
        <x:v>9567328.52</x:v>
      </x:c>
      <x:c r="AB2172" s="28" t="n">
        <x:v>8371272.81</x:v>
      </x:c>
      <x:c r="AC2172" s="28" t="n">
        <x:v>4069853.76</x:v>
      </x:c>
      <x:c r="AD2172" s="28" t="n">
        <x:v>1156593.55</x:v>
      </x:c>
      <x:c r="AE2172" s="28" t="n">
        <x:v>2260713.04</x:v>
      </x:c>
      <x:c r="AF2172" s="28" t="n">
        <x:v>0</x:v>
      </x:c>
      <x:c r="AG2172" s="28" t="n">
        <x:v>1207443.04</x:v>
      </x:c>
      <x:c r="AH2172" s="28" t="n">
        <x:v>310927.351667</x:v>
      </x:c>
      <x:c r="AI2172" s="28" t="n">
        <x:v>966049.866667</x:v>
      </x:c>
      <x:c r="AJ2172" s="25" t="n">
        <x:v>334</x:v>
      </x:c>
      <x:c r="AK2172" s="25" t="n">
        <x:v>4</x:v>
      </x:c>
      <x:c r="AL2172" s="28" t="n">
        <x:v>7563954.32</x:v>
      </x:c>
      <x:c r="AM2172" s="28" t="n">
        <x:v>232769.88</x:v>
      </x:c>
      <x:c r="AN2172" s="25" t="str">
        <x:v>BUSINESS_CREDIT_CARD|PAYROLL_SERVICES|TRADE_FINANCE|WORKING_CAPITAL_LOAN</x:v>
      </x:c>
      <x:c r="AO2172" s="25" t="str">
        <x:v>2026-07-13</x:v>
      </x:c>
      <x:c r="AP2172" s="25" t="n">
        <x:v>4</x:v>
      </x:c>
      <x:c r="AQ2172" s="25" t="n">
        <x:v>38</x:v>
      </x:c>
      <x:c r="AR2172" s="25" t="n">
        <x:v>38.27</x:v>
      </x:c>
      <x:c r="AS2172" s="30" t="n">
        <x:v>1</x:v>
      </x:c>
      <x:c r="AT2172" s="25" t="n">
        <x:v>0</x:v>
      </x:c>
    </x:row>
    <x:row r="2173">
      <x:c r="A2173" s="25" t="str">
        <x:v>SME002169</x:v>
      </x:c>
      <x:c r="B2173" s="25" t="str">
        <x:v>Synthetic SME 002169</x:v>
      </x:c>
      <x:c r="C2173" s="25" t="str">
        <x:v>RM043</x:v>
      </x:c>
      <x:c r="D2173" s="25" t="str">
        <x:v>Mediterranean</x:v>
      </x:c>
      <x:c r="E2173" s="25" t="str">
        <x:v>Retail Trade</x:v>
      </x:c>
      <x:c r="F2173" s="25" t="str">
        <x:v>SMALL</x:v>
      </x:c>
      <x:c r="G2173" s="25" t="str">
        <x:v>LIMITED</x:v>
      </x:c>
      <x:c r="H2173" s="25" t="str">
        <x:v>2019-11-13</x:v>
      </x:c>
      <x:c r="I2173" s="25" t="n">
        <x:v>81</x:v>
      </x:c>
      <x:c r="J2173" s="28" t="n">
        <x:v>14237126.1</x:v>
      </x:c>
      <x:c r="K2173" s="25" t="n">
        <x:v>10</x:v>
      </x:c>
      <x:c r="L2173" s="26" t="b">
        <x:v>0</x:v>
      </x:c>
      <x:c r="M2173" s="26" t="b">
        <x:v>0</x:v>
      </x:c>
      <x:c r="N2173" s="25" t="n">
        <x:v>44.97</x:v>
      </x:c>
      <x:c r="O2173" s="26" t="b">
        <x:v>0</x:v>
      </x:c>
      <x:c r="P2173" s="25" t="str">
        <x:v>VIDEO_MEETING</x:v>
      </x:c>
      <x:c r="Q2173" s="25" t="str">
        <x:v>DERIVED_ANALYTICS</x:v>
      </x:c>
      <x:c r="R2173" s="30" t="n">
        <x:v>0.069807</x:v>
      </x:c>
      <x:c r="S2173" s="25" t="str">
        <x:v>R05</x:v>
      </x:c>
      <x:c r="T2173" s="25" t="n">
        <x:v>0</x:v>
      </x:c>
      <x:c r="U2173" s="25" t="n">
        <x:v>1</x:v>
      </x:c>
      <x:c r="V2173" s="25" t="str">
        <x:v>2026-06-14</x:v>
      </x:c>
      <x:c r="W2173" s="25" t="str">
        <x:v>NONE</x:v>
      </x:c>
      <x:c r="X2173" s="26" t="b">
        <x:v>1</x:v>
      </x:c>
      <x:c r="Y2173" s="26" t="b">
        <x:v>1</x:v>
      </x:c>
      <x:c r="Z2173" s="25" t="str">
        <x:v>CONTROLLED_SYNTHETIC</x:v>
      </x:c>
      <x:c r="AA2173" s="28" t="n">
        <x:v>7873823.63</x:v>
      </x:c>
      <x:c r="AB2173" s="28" t="n">
        <x:v>6338287.21</x:v>
      </x:c>
      <x:c r="AC2173" s="28" t="n">
        <x:v>4582669.44</x:v>
      </x:c>
      <x:c r="AD2173" s="28" t="n">
        <x:v>1984676.22</x:v>
      </x:c>
      <x:c r="AE2173" s="28" t="n">
        <x:v>0</x:v>
      </x:c>
      <x:c r="AF2173" s="28" t="n">
        <x:v>0</x:v>
      </x:c>
      <x:c r="AG2173" s="28" t="n">
        <x:v>0</x:v>
      </x:c>
      <x:c r="AH2173" s="28" t="n">
        <x:v>275964.541667</x:v>
      </x:c>
      <x:c r="AI2173" s="28" t="n">
        <x:v>880932.52</x:v>
      </x:c>
      <x:c r="AJ2173" s="25" t="n">
        <x:v>469</x:v>
      </x:c>
      <x:c r="AK2173" s="25" t="n">
        <x:v>1</x:v>
      </x:c>
      <x:c r="AL2173" s="28" t="n">
        <x:v>12640054.96</x:v>
      </x:c>
      <x:c r="AM2173" s="28" t="n">
        <x:v>664264.46</x:v>
      </x:c>
      <x:c r="AN2173" s="25" t="str">
        <x:v>CASH_MANAGEMENT</x:v>
      </x:c>
      <x:c r="AO2173" s="25" t="str">
        <x:v>2026-04-08</x:v>
      </x:c>
      <x:c r="AP2173" s="25" t="n">
        <x:v>2</x:v>
      </x:c>
      <x:c r="AQ2173" s="25" t="n">
        <x:v>134</x:v>
      </x:c>
      <x:c r="AR2173" s="25" t="n">
        <x:v>50.64</x:v>
      </x:c>
      <x:c r="AS2173" s="30" t="n">
        <x:v>1</x:v>
      </x:c>
      <x:c r="AT2173" s="25" t="n">
        <x:v>67</x:v>
      </x:c>
    </x:row>
    <x:row r="2174">
      <x:c r="A2174" s="25" t="str">
        <x:v>SME002170</x:v>
      </x:c>
      <x:c r="B2174" s="25" t="str">
        <x:v>Synthetic SME 002170</x:v>
      </x:c>
      <x:c r="C2174" s="25" t="str">
        <x:v>RM035</x:v>
      </x:c>
      <x:c r="D2174" s="25" t="str">
        <x:v>Central Anatolia</x:v>
      </x:c>
      <x:c r="E2174" s="25" t="str">
        <x:v>Technology</x:v>
      </x:c>
      <x:c r="F2174" s="25" t="str">
        <x:v>MICRO</x:v>
      </x:c>
      <x:c r="G2174" s="25" t="str">
        <x:v>JOINT_STOCK</x:v>
      </x:c>
      <x:c r="H2174" s="25" t="str">
        <x:v>2018-01-05</x:v>
      </x:c>
      <x:c r="I2174" s="25" t="n">
        <x:v>103</x:v>
      </x:c>
      <x:c r="J2174" s="28" t="n">
        <x:v>8797334.63</x:v>
      </x:c>
      <x:c r="K2174" s="25" t="n">
        <x:v>2</x:v>
      </x:c>
      <x:c r="L2174" s="26" t="b">
        <x:v>0</x:v>
      </x:c>
      <x:c r="M2174" s="26" t="b">
        <x:v>1</x:v>
      </x:c>
      <x:c r="N2174" s="25" t="n">
        <x:v>53.68</x:v>
      </x:c>
      <x:c r="O2174" s="26" t="b">
        <x:v>1</x:v>
      </x:c>
      <x:c r="P2174" s="25" t="str">
        <x:v>VIDEO_MEETING</x:v>
      </x:c>
      <x:c r="Q2174" s="25" t="str">
        <x:v>DERIVED_ANALYTICS</x:v>
      </x:c>
      <x:c r="R2174" s="30" t="n">
        <x:v>0.036747</x:v>
      </x:c>
      <x:c r="S2174" s="25" t="str">
        <x:v>R03</x:v>
      </x:c>
      <x:c r="T2174" s="25" t="n">
        <x:v>30</x:v>
      </x:c>
      <x:c r="U2174" s="25" t="n">
        <x:v>2</x:v>
      </x:c>
      <x:c r="V2174" s="25" t="str">
        <x:v>2026-09-30</x:v>
      </x:c>
      <x:c r="W2174" s="25" t="str">
        <x:v>NONE</x:v>
      </x:c>
      <x:c r="X2174" s="26" t="b">
        <x:v>1</x:v>
      </x:c>
      <x:c r="Y2174" s="26" t="b">
        <x:v>1</x:v>
      </x:c>
      <x:c r="Z2174" s="25" t="str">
        <x:v>CONTROLLED_SYNTHETIC</x:v>
      </x:c>
      <x:c r="AA2174" s="28" t="n">
        <x:v>4441392.57</x:v>
      </x:c>
      <x:c r="AB2174" s="28" t="n">
        <x:v>3830479.53</x:v>
      </x:c>
      <x:c r="AC2174" s="28" t="n">
        <x:v>232516.16</x:v>
      </x:c>
      <x:c r="AD2174" s="28" t="n">
        <x:v>425317.07</x:v>
      </x:c>
      <x:c r="AE2174" s="28" t="n">
        <x:v>0</x:v>
      </x:c>
      <x:c r="AF2174" s="28" t="n">
        <x:v>1099146.11</x:v>
      </x:c>
      <x:c r="AG2174" s="28" t="n">
        <x:v>676746.39</x:v>
      </x:c>
      <x:c r="AH2174" s="28" t="n">
        <x:v>128505.015</x:v>
      </x:c>
      <x:c r="AI2174" s="28" t="n">
        <x:v>366584.89</x:v>
      </x:c>
      <x:c r="AJ2174" s="25" t="n">
        <x:v>448</x:v>
      </x:c>
      <x:c r="AK2174" s="25" t="n">
        <x:v>1</x:v>
      </x:c>
      <x:c r="AL2174" s="28" t="n">
        <x:v>1848738.08</x:v>
      </x:c>
      <x:c r="AM2174" s="28" t="n">
        <x:v>39447.63</x:v>
      </x:c>
      <x:c r="AN2174" s="25" t="str">
        <x:v>FX_RISK_MANAGEMENT</x:v>
      </x:c>
      <x:c r="AO2174" s="25" t="str">
        <x:v>2026-03-30</x:v>
      </x:c>
      <x:c r="AP2174" s="25" t="n">
        <x:v>2</x:v>
      </x:c>
      <x:c r="AQ2174" s="25" t="n">
        <x:v>143</x:v>
      </x:c>
      <x:c r="AR2174" s="25" t="n">
        <x:v>32.38</x:v>
      </x:c>
      <x:c r="AS2174" s="30" t="n">
        <x:v>0.600421</x:v>
      </x:c>
      <x:c r="AT2174" s="25" t="n">
        <x:v>0</x:v>
      </x:c>
    </x:row>
    <x:row r="2175">
      <x:c r="A2175" s="25" t="str">
        <x:v>SME002171</x:v>
      </x:c>
      <x:c r="B2175" s="25" t="str">
        <x:v>Synthetic SME 002171</x:v>
      </x:c>
      <x:c r="C2175" s="25" t="str">
        <x:v>RM036</x:v>
      </x:c>
      <x:c r="D2175" s="25" t="str">
        <x:v>Marmara</x:v>
      </x:c>
      <x:c r="E2175" s="25" t="str">
        <x:v>Professional Services</x:v>
      </x:c>
      <x:c r="F2175" s="25" t="str">
        <x:v>MICRO</x:v>
      </x:c>
      <x:c r="G2175" s="25" t="str">
        <x:v>LIMITED</x:v>
      </x:c>
      <x:c r="H2175" s="25" t="str">
        <x:v>2019-12-15</x:v>
      </x:c>
      <x:c r="I2175" s="25" t="n">
        <x:v>80</x:v>
      </x:c>
      <x:c r="J2175" s="28" t="n">
        <x:v>10898410.15</x:v>
      </x:c>
      <x:c r="K2175" s="25" t="n">
        <x:v>5</x:v>
      </x:c>
      <x:c r="L2175" s="26" t="b">
        <x:v>0</x:v>
      </x:c>
      <x:c r="M2175" s="26" t="b">
        <x:v>1</x:v>
      </x:c>
      <x:c r="N2175" s="25" t="n">
        <x:v>45.08</x:v>
      </x:c>
      <x:c r="O2175" s="26" t="b">
        <x:v>1</x:v>
      </x:c>
      <x:c r="P2175" s="25" t="str">
        <x:v>SECURE_MESSAGE</x:v>
      </x:c>
      <x:c r="Q2175" s="25" t="str">
        <x:v>DERIVED_ANALYTICS</x:v>
      </x:c>
      <x:c r="R2175" s="30" t="n">
        <x:v>0.08476</x:v>
      </x:c>
      <x:c r="S2175" s="25" t="str">
        <x:v>R05</x:v>
      </x:c>
      <x:c r="T2175" s="25" t="n">
        <x:v>0</x:v>
      </x:c>
      <x:c r="U2175" s="25" t="n">
        <x:v>1</x:v>
      </x:c>
      <x:c r="V2175" s="25" t="str">
        <x:v>2027-04-18</x:v>
      </x:c>
      <x:c r="W2175" s="25" t="str">
        <x:v>NONE</x:v>
      </x:c>
      <x:c r="X2175" s="26" t="b">
        <x:v>1</x:v>
      </x:c>
      <x:c r="Y2175" s="26" t="b">
        <x:v>1</x:v>
      </x:c>
      <x:c r="Z2175" s="25" t="str">
        <x:v>CONTROLLED_SYNTHETIC</x:v>
      </x:c>
      <x:c r="AA2175" s="28" t="n">
        <x:v>5659241.82</x:v>
      </x:c>
      <x:c r="AB2175" s="28" t="n">
        <x:v>5001481.65</x:v>
      </x:c>
      <x:c r="AC2175" s="28" t="n">
        <x:v>142623.05</x:v>
      </x:c>
      <x:c r="AD2175" s="28" t="n">
        <x:v>955370.29</x:v>
      </x:c>
      <x:c r="AE2175" s="28" t="n">
        <x:v>0</x:v>
      </x:c>
      <x:c r="AF2175" s="28" t="n">
        <x:v>1333257.77</x:v>
      </x:c>
      <x:c r="AG2175" s="28" t="n">
        <x:v>699513.45</x:v>
      </x:c>
      <x:c r="AH2175" s="28" t="n">
        <x:v>204600.56</x:v>
      </x:c>
      <x:c r="AI2175" s="28" t="n">
        <x:v>574878.761667</x:v>
      </x:c>
      <x:c r="AJ2175" s="25" t="n">
        <x:v>488</x:v>
      </x:c>
      <x:c r="AK2175" s="25" t="n">
        <x:v>3</x:v>
      </x:c>
      <x:c r="AL2175" s="28" t="n">
        <x:v>11021447.81</x:v>
      </x:c>
      <x:c r="AM2175" s="28" t="n">
        <x:v>325964.43</x:v>
      </x:c>
      <x:c r="AN2175" s="25" t="str">
        <x:v>CASH_MANAGEMENT|TERM_DEPOSIT|TRADE_FINANCE</x:v>
      </x:c>
      <x:c r="AO2175" s="25" t="str">
        <x:v>2026-04-28</x:v>
      </x:c>
      <x:c r="AP2175" s="25" t="n">
        <x:v>5</x:v>
      </x:c>
      <x:c r="AQ2175" s="25" t="n">
        <x:v>114</x:v>
      </x:c>
      <x:c r="AR2175" s="25" t="n">
        <x:v>66.55</x:v>
      </x:c>
      <x:c r="AS2175" s="30" t="n">
        <x:v>1</x:v>
      </x:c>
      <x:c r="AT2175" s="25" t="n">
        <x:v>0</x:v>
      </x:c>
    </x:row>
    <x:row r="2176">
      <x:c r="A2176" s="25" t="str">
        <x:v>SME002172</x:v>
      </x:c>
      <x:c r="B2176" s="25" t="str">
        <x:v>Synthetic SME 002172</x:v>
      </x:c>
      <x:c r="C2176" s="25" t="str">
        <x:v>RM002</x:v>
      </x:c>
      <x:c r="D2176" s="25" t="str">
        <x:v>Marmara</x:v>
      </x:c>
      <x:c r="E2176" s="25" t="str">
        <x:v>Technology</x:v>
      </x:c>
      <x:c r="F2176" s="25" t="str">
        <x:v>MEDIUM</x:v>
      </x:c>
      <x:c r="G2176" s="25" t="str">
        <x:v>LIMITED</x:v>
      </x:c>
      <x:c r="H2176" s="25" t="str">
        <x:v>2025-03-12</x:v>
      </x:c>
      <x:c r="I2176" s="25" t="n">
        <x:v>17</x:v>
      </x:c>
      <x:c r="J2176" s="28" t="n">
        <x:v>79648014.32</x:v>
      </x:c>
      <x:c r="K2176" s="25" t="n">
        <x:v>249</x:v>
      </x:c>
      <x:c r="L2176" s="26" t="b">
        <x:v>0</x:v>
      </x:c>
      <x:c r="M2176" s="26" t="b">
        <x:v>0</x:v>
      </x:c>
      <x:c r="N2176" s="25" t="n">
        <x:v>51.85</x:v>
      </x:c>
      <x:c r="O2176" s="26" t="b">
        <x:v>1</x:v>
      </x:c>
      <x:c r="P2176" s="25" t="str">
        <x:v>VIDEO_MEETING</x:v>
      </x:c>
      <x:c r="Q2176" s="25" t="str">
        <x:v>DERIVED_ANALYTICS</x:v>
      </x:c>
      <x:c r="R2176" s="30" t="n">
        <x:v>0.006262</x:v>
      </x:c>
      <x:c r="S2176" s="25" t="str">
        <x:v>R02</x:v>
      </x:c>
      <x:c r="T2176" s="25" t="n">
        <x:v>0</x:v>
      </x:c>
      <x:c r="U2176" s="25" t="n">
        <x:v>1</x:v>
      </x:c>
      <x:c r="V2176" s="25" t="str">
        <x:v>2026-02-07</x:v>
      </x:c>
      <x:c r="W2176" s="25" t="str">
        <x:v>NONE</x:v>
      </x:c>
      <x:c r="X2176" s="26" t="b">
        <x:v>1</x:v>
      </x:c>
      <x:c r="Y2176" s="26" t="b">
        <x:v>1</x:v>
      </x:c>
      <x:c r="Z2176" s="25" t="str">
        <x:v>CONTROLLED_SYNTHETIC</x:v>
      </x:c>
      <x:c r="AA2176" s="28" t="n">
        <x:v>48440342.68</x:v>
      </x:c>
      <x:c r="AB2176" s="28" t="n">
        <x:v>41432486.93</x:v>
      </x:c>
      <x:c r="AC2176" s="28" t="n">
        <x:v>2700874.12</x:v>
      </x:c>
      <x:c r="AD2176" s="28" t="n">
        <x:v>49682778.92</x:v>
      </x:c>
      <x:c r="AE2176" s="28" t="n">
        <x:v>0</x:v>
      </x:c>
      <x:c r="AF2176" s="28" t="n">
        <x:v>0</x:v>
      </x:c>
      <x:c r="AG2176" s="28" t="n">
        <x:v>0</x:v>
      </x:c>
      <x:c r="AH2176" s="28" t="n">
        <x:v>1345152.49</x:v>
      </x:c>
      <x:c r="AI2176" s="28" t="n">
        <x:v>3318507.828333</x:v>
      </x:c>
      <x:c r="AJ2176" s="25" t="n">
        <x:v>575</x:v>
      </x:c>
      <x:c r="AK2176" s="25" t="n">
        <x:v>1</x:v>
      </x:c>
      <x:c r="AL2176" s="28" t="n">
        <x:v>89975597.84</x:v>
      </x:c>
      <x:c r="AM2176" s="28" t="n">
        <x:v>4783832.17</x:v>
      </x:c>
      <x:c r="AN2176" s="25" t="str">
        <x:v>CASH_MANAGEMENT</x:v>
      </x:c>
      <x:c r="AO2176" s="25" t="str">
        <x:v>2026-06-03</x:v>
      </x:c>
      <x:c r="AP2176" s="25" t="n">
        <x:v>4</x:v>
      </x:c>
      <x:c r="AQ2176" s="25" t="n">
        <x:v>78</x:v>
      </x:c>
      <x:c r="AR2176" s="25" t="n">
        <x:v>38.55</x:v>
      </x:c>
      <x:c r="AS2176" s="30" t="n">
        <x:v>1</x:v>
      </x:c>
      <x:c r="AT2176" s="25" t="n">
        <x:v>194</x:v>
      </x:c>
    </x:row>
    <x:row r="2177">
      <x:c r="A2177" s="25" t="str">
        <x:v>SME002173</x:v>
      </x:c>
      <x:c r="B2177" s="25" t="str">
        <x:v>Synthetic SME 002173</x:v>
      </x:c>
      <x:c r="C2177" s="25" t="str">
        <x:v>RM039</x:v>
      </x:c>
      <x:c r="D2177" s="25" t="str">
        <x:v>Eastern</x:v>
      </x:c>
      <x:c r="E2177" s="25" t="str">
        <x:v>Healthcare</x:v>
      </x:c>
      <x:c r="F2177" s="25" t="str">
        <x:v>MICRO</x:v>
      </x:c>
      <x:c r="G2177" s="25" t="str">
        <x:v>JOINT_STOCK</x:v>
      </x:c>
      <x:c r="H2177" s="25" t="str">
        <x:v>2023-04-27</x:v>
      </x:c>
      <x:c r="I2177" s="25" t="n">
        <x:v>39</x:v>
      </x:c>
      <x:c r="J2177" s="28" t="n">
        <x:v>5706235.03</x:v>
      </x:c>
      <x:c r="K2177" s="25" t="n">
        <x:v>6</x:v>
      </x:c>
      <x:c r="L2177" s="26" t="b">
        <x:v>0</x:v>
      </x:c>
      <x:c r="M2177" s="26" t="b">
        <x:v>0</x:v>
      </x:c>
      <x:c r="N2177" s="25" t="n">
        <x:v>84.79</x:v>
      </x:c>
      <x:c r="O2177" s="26" t="b">
        <x:v>1</x:v>
      </x:c>
      <x:c r="P2177" s="25" t="str">
        <x:v>BRANCH</x:v>
      </x:c>
      <x:c r="Q2177" s="25" t="str">
        <x:v>DERIVED_ANALYTICS</x:v>
      </x:c>
      <x:c r="R2177" s="30" t="n">
        <x:v>0.024148</x:v>
      </x:c>
      <x:c r="S2177" s="25" t="str">
        <x:v>R03</x:v>
      </x:c>
      <x:c r="T2177" s="25" t="n">
        <x:v>0</x:v>
      </x:c>
      <x:c r="U2177" s="25" t="n">
        <x:v>1</x:v>
      </x:c>
      <x:c r="V2177" s="25" t="str">
        <x:v>2026-08-15</x:v>
      </x:c>
      <x:c r="W2177" s="25" t="str">
        <x:v>NONE</x:v>
      </x:c>
      <x:c r="X2177" s="26" t="b">
        <x:v>1</x:v>
      </x:c>
      <x:c r="Y2177" s="26" t="b">
        <x:v>1</x:v>
      </x:c>
      <x:c r="Z2177" s="25" t="str">
        <x:v>CONTROLLED_SYNTHETIC</x:v>
      </x:c>
      <x:c r="AA2177" s="28" t="n">
        <x:v>3107145.08</x:v>
      </x:c>
      <x:c r="AB2177" s="28" t="n">
        <x:v>2797859.52</x:v>
      </x:c>
      <x:c r="AC2177" s="28" t="n">
        <x:v>1545158.75</x:v>
      </x:c>
      <x:c r="AD2177" s="28" t="n">
        <x:v>1098575.57</x:v>
      </x:c>
      <x:c r="AE2177" s="28" t="n">
        <x:v>0</x:v>
      </x:c>
      <x:c r="AF2177" s="28" t="n">
        <x:v>0</x:v>
      </x:c>
      <x:c r="AG2177" s="28" t="n">
        <x:v>0</x:v>
      </x:c>
      <x:c r="AH2177" s="28" t="n">
        <x:v>109367.316667</x:v>
      </x:c>
      <x:c r="AI2177" s="28" t="n">
        <x:v>381544.686667</x:v>
      </x:c>
      <x:c r="AJ2177" s="25" t="n">
        <x:v>830</x:v>
      </x:c>
      <x:c r="AK2177" s="25" t="n">
        <x:v>2</x:v>
      </x:c>
      <x:c r="AL2177" s="28" t="n">
        <x:v>7600616.25</x:v>
      </x:c>
      <x:c r="AM2177" s="28" t="n">
        <x:v>366319.65</x:v>
      </x:c>
      <x:c r="AN2177" s="25" t="str">
        <x:v>CASH_MANAGEMENT|WORKING_CAPITAL_LOAN</x:v>
      </x:c>
      <x:c r="AO2177" s="25" t="str">
        <x:v>2026-08-13</x:v>
      </x:c>
      <x:c r="AP2177" s="25" t="n">
        <x:v>3</x:v>
      </x:c>
      <x:c r="AQ2177" s="25" t="n">
        <x:v>7</x:v>
      </x:c>
      <x:c r="AR2177" s="25" t="n">
        <x:v>50.29</x:v>
      </x:c>
      <x:c r="AS2177" s="30" t="n">
        <x:v>1</x:v>
      </x:c>
      <x:c r="AT2177" s="25" t="n">
        <x:v>5</x:v>
      </x:c>
    </x:row>
    <x:row r="2178">
      <x:c r="A2178" s="25" t="str">
        <x:v>SME002174</x:v>
      </x:c>
      <x:c r="B2178" s="25" t="str">
        <x:v>Synthetic SME 002174</x:v>
      </x:c>
      <x:c r="C2178" s="25" t="str">
        <x:v>RM048</x:v>
      </x:c>
      <x:c r="D2178" s="25" t="str">
        <x:v>Eastern</x:v>
      </x:c>
      <x:c r="E2178" s="25" t="str">
        <x:v>Transportation</x:v>
      </x:c>
      <x:c r="F2178" s="25" t="str">
        <x:v>MICRO</x:v>
      </x:c>
      <x:c r="G2178" s="25" t="str">
        <x:v>LIMITED</x:v>
      </x:c>
      <x:c r="H2178" s="25" t="str">
        <x:v>2019-07-06</x:v>
      </x:c>
      <x:c r="I2178" s="25" t="n">
        <x:v>85</x:v>
      </x:c>
      <x:c r="J2178" s="28" t="n">
        <x:v>6420500.13</x:v>
      </x:c>
      <x:c r="K2178" s="25" t="n">
        <x:v>9</x:v>
      </x:c>
      <x:c r="L2178" s="26" t="b">
        <x:v>1</x:v>
      </x:c>
      <x:c r="M2178" s="26" t="b">
        <x:v>0</x:v>
      </x:c>
      <x:c r="N2178" s="25" t="n">
        <x:v>95.25</x:v>
      </x:c>
      <x:c r="O2178" s="26" t="b">
        <x:v>1</x:v>
      </x:c>
      <x:c r="P2178" s="25" t="str">
        <x:v>SECURE_MESSAGE</x:v>
      </x:c>
      <x:c r="Q2178" s="25" t="str">
        <x:v>DERIVED_ANALYTICS</x:v>
      </x:c>
      <x:c r="R2178" s="30" t="n">
        <x:v>0.038129</x:v>
      </x:c>
      <x:c r="S2178" s="25" t="str">
        <x:v>R03</x:v>
      </x:c>
      <x:c r="T2178" s="25" t="n">
        <x:v>0</x:v>
      </x:c>
      <x:c r="U2178" s="25" t="n">
        <x:v>1</x:v>
      </x:c>
      <x:c r="V2178" s="25" t="str">
        <x:v>2026-05-05</x:v>
      </x:c>
      <x:c r="W2178" s="25" t="str">
        <x:v>NONE</x:v>
      </x:c>
      <x:c r="X2178" s="26" t="b">
        <x:v>1</x:v>
      </x:c>
      <x:c r="Y2178" s="26" t="b">
        <x:v>1</x:v>
      </x:c>
      <x:c r="Z2178" s="25" t="str">
        <x:v>CONTROLLED_SYNTHETIC</x:v>
      </x:c>
      <x:c r="AA2178" s="28" t="n">
        <x:v>3239143.4</x:v>
      </x:c>
      <x:c r="AB2178" s="28" t="n">
        <x:v>2943111.34</x:v>
      </x:c>
      <x:c r="AC2178" s="28" t="n">
        <x:v>133781.78</x:v>
      </x:c>
      <x:c r="AD2178" s="28" t="n">
        <x:v>1873880.31</x:v>
      </x:c>
      <x:c r="AE2178" s="28" t="n">
        <x:v>768346.02</x:v>
      </x:c>
      <x:c r="AF2178" s="28" t="n">
        <x:v>0</x:v>
      </x:c>
      <x:c r="AG2178" s="28" t="n">
        <x:v>427219.93</x:v>
      </x:c>
      <x:c r="AH2178" s="28" t="n">
        <x:v>93499.078333</x:v>
      </x:c>
      <x:c r="AI2178" s="28" t="n">
        <x:v>192510.953333</x:v>
      </x:c>
      <x:c r="AJ2178" s="25" t="n">
        <x:v>760</x:v>
      </x:c>
      <x:c r="AK2178" s="25" t="n">
        <x:v>2</x:v>
      </x:c>
      <x:c r="AL2178" s="28" t="n">
        <x:v>2991380.88</x:v>
      </x:c>
      <x:c r="AM2178" s="28" t="n">
        <x:v>86507.44</x:v>
      </x:c>
      <x:c r="AN2178" s="25" t="str">
        <x:v>FX_RISK_MANAGEMENT|TRADE_FINANCE</x:v>
      </x:c>
      <x:c r="AO2178" s="25" t="str">
        <x:v>2026-08-05</x:v>
      </x:c>
      <x:c r="AP2178" s="25" t="n">
        <x:v>5</x:v>
      </x:c>
      <x:c r="AQ2178" s="25" t="n">
        <x:v>15</x:v>
      </x:c>
      <x:c r="AR2178" s="25" t="n">
        <x:v>46.05</x:v>
      </x:c>
      <x:c r="AS2178" s="30" t="n">
        <x:v>1</x:v>
      </x:c>
      <x:c r="AT2178" s="25" t="n">
        <x:v>107</x:v>
      </x:c>
    </x:row>
    <x:row r="2179">
      <x:c r="A2179" s="25" t="str">
        <x:v>SME002175</x:v>
      </x:c>
      <x:c r="B2179" s="25" t="str">
        <x:v>Synthetic SME 002175</x:v>
      </x:c>
      <x:c r="C2179" s="25" t="str">
        <x:v>RM030</x:v>
      </x:c>
      <x:c r="D2179" s="25" t="str">
        <x:v>Central Anatolia</x:v>
      </x:c>
      <x:c r="E2179" s="25" t="str">
        <x:v>Wholesale Trade</x:v>
      </x:c>
      <x:c r="F2179" s="25" t="str">
        <x:v>SMALL</x:v>
      </x:c>
      <x:c r="G2179" s="25" t="str">
        <x:v>LIMITED</x:v>
      </x:c>
      <x:c r="H2179" s="25" t="str">
        <x:v>2021-10-02</x:v>
      </x:c>
      <x:c r="I2179" s="25" t="n">
        <x:v>58</x:v>
      </x:c>
      <x:c r="J2179" s="28" t="n">
        <x:v>22401553.39</x:v>
      </x:c>
      <x:c r="K2179" s="25" t="n">
        <x:v>11</x:v>
      </x:c>
      <x:c r="L2179" s="26" t="b">
        <x:v>0</x:v>
      </x:c>
      <x:c r="M2179" s="26" t="b">
        <x:v>0</x:v>
      </x:c>
      <x:c r="N2179" s="25" t="n">
        <x:v>30.42</x:v>
      </x:c>
      <x:c r="O2179" s="26" t="b">
        <x:v>1</x:v>
      </x:c>
      <x:c r="P2179" s="25" t="str">
        <x:v>RM_CALL</x:v>
      </x:c>
      <x:c r="Q2179" s="25" t="str">
        <x:v>DERIVED_ANALYTICS</x:v>
      </x:c>
      <x:c r="R2179" s="30" t="n">
        <x:v>0.048401</x:v>
      </x:c>
      <x:c r="S2179" s="25" t="str">
        <x:v>R04</x:v>
      </x:c>
      <x:c r="T2179" s="25" t="n">
        <x:v>0</x:v>
      </x:c>
      <x:c r="U2179" s="25" t="n">
        <x:v>1</x:v>
      </x:c>
      <x:c r="V2179" s="25" t="str">
        <x:v>2027-08-01</x:v>
      </x:c>
      <x:c r="W2179" s="25" t="str">
        <x:v>NONE</x:v>
      </x:c>
      <x:c r="X2179" s="26" t="b">
        <x:v>1</x:v>
      </x:c>
      <x:c r="Y2179" s="26" t="b">
        <x:v>0</x:v>
      </x:c>
      <x:c r="Z2179" s="25" t="str">
        <x:v>CONTROLLED_SYNTHETIC</x:v>
      </x:c>
      <x:c r="AA2179" s="28" t="n">
        <x:v>11334420.34</x:v>
      </x:c>
      <x:c r="AB2179" s="28" t="n">
        <x:v>10033006.87</x:v>
      </x:c>
      <x:c r="AC2179" s="28" t="n">
        <x:v>288914.94</x:v>
      </x:c>
      <x:c r="AD2179" s="28" t="n">
        <x:v>2314057.98</x:v>
      </x:c>
      <x:c r="AE2179" s="28" t="n">
        <x:v>0</x:v>
      </x:c>
      <x:c r="AF2179" s="28" t="n">
        <x:v>0</x:v>
      </x:c>
      <x:c r="AG2179" s="28" t="n">
        <x:v>0</x:v>
      </x:c>
      <x:c r="AH2179" s="28" t="n">
        <x:v>337548.343333</x:v>
      </x:c>
      <x:c r="AI2179" s="28" t="n">
        <x:v>1097224.811667</x:v>
      </x:c>
      <x:c r="AJ2179" s="25" t="n">
        <x:v>257</x:v>
      </x:c>
      <x:c r="AK2179" s="25" t="n">
        <x:v>3</x:v>
      </x:c>
      <x:c r="AL2179" s="28" t="n">
        <x:v>26965620.54</x:v>
      </x:c>
      <x:c r="AM2179" s="28" t="n">
        <x:v>309849.03</x:v>
      </x:c>
      <x:c r="AN2179" s="25" t="str">
        <x:v>CASH_MANAGEMENT|PAYROLL_SERVICES|WORKING_CAPITAL_LOAN</x:v>
      </x:c>
      <x:c r="AO2179" s="25" t="str">
        <x:v>2026-05-13</x:v>
      </x:c>
      <x:c r="AP2179" s="25" t="n">
        <x:v>5</x:v>
      </x:c>
      <x:c r="AQ2179" s="25" t="n">
        <x:v>99</x:v>
      </x:c>
      <x:c r="AR2179" s="25" t="n">
        <x:v>61.31</x:v>
      </x:c>
      <x:c r="AS2179" s="30" t="n">
        <x:v>1</x:v>
      </x:c>
      <x:c r="AT2179" s="25" t="n">
        <x:v>0</x:v>
      </x:c>
    </x:row>
    <x:row r="2180">
      <x:c r="A2180" s="25" t="str">
        <x:v>SME002176</x:v>
      </x:c>
      <x:c r="B2180" s="25" t="str">
        <x:v>Synthetic SME 002176</x:v>
      </x:c>
      <x:c r="C2180" s="25" t="str">
        <x:v>RM042</x:v>
      </x:c>
      <x:c r="D2180" s="25" t="str">
        <x:v>Mediterranean</x:v>
      </x:c>
      <x:c r="E2180" s="25" t="str">
        <x:v>Transportation</x:v>
      </x:c>
      <x:c r="F2180" s="25" t="str">
        <x:v>SMALL</x:v>
      </x:c>
      <x:c r="G2180" s="25" t="str">
        <x:v>JOINT_STOCK</x:v>
      </x:c>
      <x:c r="H2180" s="25" t="str">
        <x:v>2016-06-22</x:v>
      </x:c>
      <x:c r="I2180" s="25" t="n">
        <x:v>121</x:v>
      </x:c>
      <x:c r="J2180" s="28" t="n">
        <x:v>65967373.91</x:v>
      </x:c>
      <x:c r="K2180" s="25" t="n">
        <x:v>46</x:v>
      </x:c>
      <x:c r="L2180" s="26" t="b">
        <x:v>0</x:v>
      </x:c>
      <x:c r="M2180" s="26" t="b">
        <x:v>0</x:v>
      </x:c>
      <x:c r="N2180" s="25" t="n">
        <x:v>54.81</x:v>
      </x:c>
      <x:c r="O2180" s="26" t="b">
        <x:v>1</x:v>
      </x:c>
      <x:c r="P2180" s="25" t="str">
        <x:v>BRANCH</x:v>
      </x:c>
      <x:c r="Q2180" s="25" t="str">
        <x:v>DERIVED_ANALYTICS</x:v>
      </x:c>
      <x:c r="R2180" s="30" t="n">
        <x:v>0.011916</x:v>
      </x:c>
      <x:c r="S2180" s="25" t="str">
        <x:v>R02</x:v>
      </x:c>
      <x:c r="T2180" s="25" t="n">
        <x:v>0</x:v>
      </x:c>
      <x:c r="U2180" s="25" t="n">
        <x:v>1</x:v>
      </x:c>
      <x:c r="V2180" s="25" t="str">
        <x:v>2027-03-12</x:v>
      </x:c>
      <x:c r="W2180" s="25" t="str">
        <x:v>NONE</x:v>
      </x:c>
      <x:c r="X2180" s="26" t="b">
        <x:v>1</x:v>
      </x:c>
      <x:c r="Y2180" s="26" t="b">
        <x:v>1</x:v>
      </x:c>
      <x:c r="Z2180" s="25" t="str">
        <x:v>CONTROLLED_SYNTHETIC</x:v>
      </x:c>
      <x:c r="AA2180" s="28" t="n">
        <x:v>37548554.18</x:v>
      </x:c>
      <x:c r="AB2180" s="28" t="n">
        <x:v>31881726.08</x:v>
      </x:c>
      <x:c r="AC2180" s="28" t="n">
        <x:v>1554844.99</x:v>
      </x:c>
      <x:c r="AD2180" s="28" t="n">
        <x:v>9585893.59</x:v>
      </x:c>
      <x:c r="AE2180" s="28" t="n">
        <x:v>0</x:v>
      </x:c>
      <x:c r="AF2180" s="28" t="n">
        <x:v>0</x:v>
      </x:c>
      <x:c r="AG2180" s="28" t="n">
        <x:v>0</x:v>
      </x:c>
      <x:c r="AH2180" s="28" t="n">
        <x:v>1187043.226667</x:v>
      </x:c>
      <x:c r="AI2180" s="28" t="n">
        <x:v>4423099.263333</x:v>
      </x:c>
      <x:c r="AJ2180" s="25" t="n">
        <x:v>540</x:v>
      </x:c>
      <x:c r="AK2180" s="25" t="n">
        <x:v>1</x:v>
      </x:c>
      <x:c r="AL2180" s="28" t="n">
        <x:v>14180902.69</x:v>
      </x:c>
      <x:c r="AM2180" s="28" t="n">
        <x:v>608249.69</x:v>
      </x:c>
      <x:c r="AN2180" s="25" t="str">
        <x:v>WORKING_CAPITAL_LOAN</x:v>
      </x:c>
      <x:c r="AO2180" s="25" t="str">
        <x:v>2026-08-02</x:v>
      </x:c>
      <x:c r="AP2180" s="25" t="n">
        <x:v>6</x:v>
      </x:c>
      <x:c r="AQ2180" s="25" t="n">
        <x:v>18</x:v>
      </x:c>
      <x:c r="AR2180" s="25" t="n">
        <x:v>32.52</x:v>
      </x:c>
      <x:c r="AS2180" s="30" t="n">
        <x:v>0.614196</x:v>
      </x:c>
      <x:c r="AT2180" s="25" t="n">
        <x:v>0</x:v>
      </x:c>
    </x:row>
    <x:row r="2181">
      <x:c r="A2181" s="25" t="str">
        <x:v>SME002177</x:v>
      </x:c>
      <x:c r="B2181" s="25" t="str">
        <x:v>Synthetic SME 002177</x:v>
      </x:c>
      <x:c r="C2181" s="25" t="str">
        <x:v>RM025</x:v>
      </x:c>
      <x:c r="D2181" s="25" t="str">
        <x:v>Black Sea</x:v>
      </x:c>
      <x:c r="E2181" s="25" t="str">
        <x:v>Professional Services</x:v>
      </x:c>
      <x:c r="F2181" s="25" t="str">
        <x:v>SMALL</x:v>
      </x:c>
      <x:c r="G2181" s="25" t="str">
        <x:v>JOINT_STOCK</x:v>
      </x:c>
      <x:c r="H2181" s="25" t="str">
        <x:v>2021-08-03</x:v>
      </x:c>
      <x:c r="I2181" s="25" t="n">
        <x:v>60</x:v>
      </x:c>
      <x:c r="J2181" s="28" t="n">
        <x:v>23127088.17</x:v>
      </x:c>
      <x:c r="K2181" s="25" t="n">
        <x:v>31</x:v>
      </x:c>
      <x:c r="L2181" s="26" t="b">
        <x:v>1</x:v>
      </x:c>
      <x:c r="M2181" s="26" t="b">
        <x:v>0</x:v>
      </x:c>
      <x:c r="N2181" s="25" t="n">
        <x:v>45.93</x:v>
      </x:c>
      <x:c r="O2181" s="26" t="b">
        <x:v>1</x:v>
      </x:c>
      <x:c r="P2181" s="25" t="str">
        <x:v>VIDEO_MEETING</x:v>
      </x:c>
      <x:c r="Q2181" s="25" t="str">
        <x:v>DERIVED_ANALYTICS</x:v>
      </x:c>
      <x:c r="R2181" s="30" t="n">
        <x:v>0.030862</x:v>
      </x:c>
      <x:c r="S2181" s="25" t="str">
        <x:v>R03</x:v>
      </x:c>
      <x:c r="T2181" s="25" t="n">
        <x:v>0</x:v>
      </x:c>
      <x:c r="U2181" s="25" t="n">
        <x:v>1</x:v>
      </x:c>
      <x:c r="V2181" s="25" t="str">
        <x:v>2026-03-31</x:v>
      </x:c>
      <x:c r="W2181" s="25" t="str">
        <x:v>NONE</x:v>
      </x:c>
      <x:c r="X2181" s="26" t="b">
        <x:v>1</x:v>
      </x:c>
      <x:c r="Y2181" s="26" t="b">
        <x:v>1</x:v>
      </x:c>
      <x:c r="Z2181" s="25" t="str">
        <x:v>CONTROLLED_SYNTHETIC</x:v>
      </x:c>
      <x:c r="AA2181" s="28" t="n">
        <x:v>14774898.91</x:v>
      </x:c>
      <x:c r="AB2181" s="28" t="n">
        <x:v>13501929.77</x:v>
      </x:c>
      <x:c r="AC2181" s="28" t="n">
        <x:v>915762.98</x:v>
      </x:c>
      <x:c r="AD2181" s="28" t="n">
        <x:v>7414453.12</x:v>
      </x:c>
      <x:c r="AE2181" s="28" t="n">
        <x:v>3407701.71</x:v>
      </x:c>
      <x:c r="AF2181" s="28" t="n">
        <x:v>0</x:v>
      </x:c>
      <x:c r="AG2181" s="28" t="n">
        <x:v>1638070.93</x:v>
      </x:c>
      <x:c r="AH2181" s="28" t="n">
        <x:v>568964.87</x:v>
      </x:c>
      <x:c r="AI2181" s="28" t="n">
        <x:v>1297350.675</x:v>
      </x:c>
      <x:c r="AJ2181" s="25" t="n">
        <x:v>554</x:v>
      </x:c>
      <x:c r="AK2181" s="25" t="n">
        <x:v>2</x:v>
      </x:c>
      <x:c r="AL2181" s="28" t="n">
        <x:v>33976516.88</x:v>
      </x:c>
      <x:c r="AM2181" s="28" t="n">
        <x:v>1275760.68</x:v>
      </x:c>
      <x:c r="AN2181" s="25" t="str">
        <x:v>CASH_MANAGEMENT|FX_RISK_MANAGEMENT</x:v>
      </x:c>
      <x:c r="AO2181" s="25" t="str">
        <x:v>2026-08-09</x:v>
      </x:c>
      <x:c r="AP2181" s="25" t="n">
        <x:v>5</x:v>
      </x:c>
      <x:c r="AQ2181" s="25" t="n">
        <x:v>11</x:v>
      </x:c>
      <x:c r="AR2181" s="25" t="n">
        <x:v>55.29</x:v>
      </x:c>
      <x:c r="AS2181" s="30" t="n">
        <x:v>1</x:v>
      </x:c>
      <x:c r="AT2181" s="25" t="n">
        <x:v>142</x:v>
      </x:c>
    </x:row>
    <x:row r="2182">
      <x:c r="A2182" s="25" t="str">
        <x:v>SME002178</x:v>
      </x:c>
      <x:c r="B2182" s="25" t="str">
        <x:v>Synthetic SME 002178</x:v>
      </x:c>
      <x:c r="C2182" s="25" t="str">
        <x:v>RM040</x:v>
      </x:c>
      <x:c r="D2182" s="25" t="str">
        <x:v>Black Sea</x:v>
      </x:c>
      <x:c r="E2182" s="25" t="str">
        <x:v>Manufacturing</x:v>
      </x:c>
      <x:c r="F2182" s="25" t="str">
        <x:v>MICRO</x:v>
      </x:c>
      <x:c r="G2182" s="25" t="str">
        <x:v>LIMITED</x:v>
      </x:c>
      <x:c r="H2182" s="25" t="str">
        <x:v>2021-12-26</x:v>
      </x:c>
      <x:c r="I2182" s="25" t="n">
        <x:v>55</x:v>
      </x:c>
      <x:c r="J2182" s="28" t="n">
        <x:v>15346029.95</x:v>
      </x:c>
      <x:c r="K2182" s="25" t="n">
        <x:v>5</x:v>
      </x:c>
      <x:c r="L2182" s="26" t="b">
        <x:v>0</x:v>
      </x:c>
      <x:c r="M2182" s="26" t="b">
        <x:v>0</x:v>
      </x:c>
      <x:c r="N2182" s="25" t="n">
        <x:v>58.92</x:v>
      </x:c>
      <x:c r="O2182" s="26" t="b">
        <x:v>1</x:v>
      </x:c>
      <x:c r="P2182" s="25" t="str">
        <x:v>BRANCH</x:v>
      </x:c>
      <x:c r="Q2182" s="25" t="str">
        <x:v>DERIVED_ANALYTICS</x:v>
      </x:c>
      <x:c r="R2182" s="30" t="n">
        <x:v>0.057609</x:v>
      </x:c>
      <x:c r="S2182" s="25" t="str">
        <x:v>R04</x:v>
      </x:c>
      <x:c r="T2182" s="25" t="n">
        <x:v>0</x:v>
      </x:c>
      <x:c r="U2182" s="25" t="n">
        <x:v>1</x:v>
      </x:c>
      <x:c r="V2182" s="25" t="str">
        <x:v>2026-03-11</x:v>
      </x:c>
      <x:c r="W2182" s="25" t="str">
        <x:v>NONE</x:v>
      </x:c>
      <x:c r="X2182" s="26" t="b">
        <x:v>0</x:v>
      </x:c>
      <x:c r="Y2182" s="26" t="b">
        <x:v>1</x:v>
      </x:c>
      <x:c r="Z2182" s="25" t="str">
        <x:v>CONTROLLED_SYNTHETIC</x:v>
      </x:c>
      <x:c r="AA2182" s="28" t="n">
        <x:v>8140907.95</x:v>
      </x:c>
      <x:c r="AB2182" s="28" t="n">
        <x:v>6905944.54</x:v>
      </x:c>
      <x:c r="AC2182" s="28" t="n">
        <x:v>520632.41</x:v>
      </x:c>
      <x:c r="AD2182" s="28" t="n">
        <x:v>965591.09</x:v>
      </x:c>
      <x:c r="AE2182" s="28" t="n">
        <x:v>0</x:v>
      </x:c>
      <x:c r="AF2182" s="28" t="n">
        <x:v>0</x:v>
      </x:c>
      <x:c r="AG2182" s="28" t="n">
        <x:v>0</x:v>
      </x:c>
      <x:c r="AH2182" s="28" t="n">
        <x:v>200167.293333</x:v>
      </x:c>
      <x:c r="AI2182" s="28" t="n">
        <x:v>917186.94</x:v>
      </x:c>
      <x:c r="AJ2182" s="25" t="n">
        <x:v>594</x:v>
      </x:c>
      <x:c r="AK2182" s="25" t="n">
        <x:v>2</x:v>
      </x:c>
      <x:c r="AL2182" s="28" t="n">
        <x:v>84647.65</x:v>
      </x:c>
      <x:c r="AM2182" s="28" t="n">
        <x:v>821.55</x:v>
      </x:c>
      <x:c r="AN2182" s="25" t="str">
        <x:v>BUSINESS_CREDIT_CARD|TRADE_FINANCE</x:v>
      </x:c>
      <x:c r="AO2182" s="25" t="str">
        <x:v>2026-06-16</x:v>
      </x:c>
      <x:c r="AP2182" s="25" t="n">
        <x:v>6</x:v>
      </x:c>
      <x:c r="AQ2182" s="25" t="n">
        <x:v>65</x:v>
      </x:c>
      <x:c r="AR2182" s="25" t="n">
        <x:v>26.25</x:v>
      </x:c>
      <x:c r="AS2182" s="30" t="n">
        <x:v>0.01576</x:v>
      </x:c>
      <x:c r="AT2182" s="25" t="n">
        <x:v>162</x:v>
      </x:c>
    </x:row>
    <x:row r="2183">
      <x:c r="A2183" s="25" t="str">
        <x:v>SME002179</x:v>
      </x:c>
      <x:c r="B2183" s="25" t="str">
        <x:v>Synthetic SME 002179</x:v>
      </x:c>
      <x:c r="C2183" s="25" t="str">
        <x:v>RM012</x:v>
      </x:c>
      <x:c r="D2183" s="25" t="str">
        <x:v>Central Anatolia</x:v>
      </x:c>
      <x:c r="E2183" s="25" t="str">
        <x:v>Construction</x:v>
      </x:c>
      <x:c r="F2183" s="25" t="str">
        <x:v>SMALL</x:v>
      </x:c>
      <x:c r="G2183" s="25" t="str">
        <x:v>JOINT_STOCK</x:v>
      </x:c>
      <x:c r="H2183" s="25" t="str">
        <x:v>2016-03-25</x:v>
      </x:c>
      <x:c r="I2183" s="25" t="n">
        <x:v>124</x:v>
      </x:c>
      <x:c r="J2183" s="28" t="n">
        <x:v>40966054.64</x:v>
      </x:c>
      <x:c r="K2183" s="25" t="n">
        <x:v>36</x:v>
      </x:c>
      <x:c r="L2183" s="26" t="b">
        <x:v>1</x:v>
      </x:c>
      <x:c r="M2183" s="26" t="b">
        <x:v>0</x:v>
      </x:c>
      <x:c r="N2183" s="25" t="n">
        <x:v>68.71</x:v>
      </x:c>
      <x:c r="O2183" s="26" t="b">
        <x:v>1</x:v>
      </x:c>
      <x:c r="P2183" s="25" t="str">
        <x:v>RM_CALL</x:v>
      </x:c>
      <x:c r="Q2183" s="25" t="str">
        <x:v>DERIVED_ANALYTICS</x:v>
      </x:c>
      <x:c r="R2183" s="30" t="n">
        <x:v>0.115407</x:v>
      </x:c>
      <x:c r="S2183" s="25" t="str">
        <x:v>R07</x:v>
      </x:c>
      <x:c r="T2183" s="25" t="n">
        <x:v>0</x:v>
      </x:c>
      <x:c r="U2183" s="25" t="n">
        <x:v>1</x:v>
      </x:c>
      <x:c r="V2183" s="25" t="str">
        <x:v>2026-09-14</x:v>
      </x:c>
      <x:c r="W2183" s="25" t="str">
        <x:v>NONE</x:v>
      </x:c>
      <x:c r="X2183" s="26" t="b">
        <x:v>1</x:v>
      </x:c>
      <x:c r="Y2183" s="26" t="b">
        <x:v>1</x:v>
      </x:c>
      <x:c r="Z2183" s="25" t="str">
        <x:v>CONTROLLED_SYNTHETIC</x:v>
      </x:c>
      <x:c r="AA2183" s="28" t="n">
        <x:v>24586206.51</x:v>
      </x:c>
      <x:c r="AB2183" s="28" t="n">
        <x:v>22262015.54</x:v>
      </x:c>
      <x:c r="AC2183" s="28" t="n">
        <x:v>1193406.93</x:v>
      </x:c>
      <x:c r="AD2183" s="28" t="n">
        <x:v>8669765.09</x:v>
      </x:c>
      <x:c r="AE2183" s="28" t="n">
        <x:v>6879843.11</x:v>
      </x:c>
      <x:c r="AF2183" s="28" t="n">
        <x:v>0</x:v>
      </x:c>
      <x:c r="AG2183" s="28" t="n">
        <x:v>2923204.52</x:v>
      </x:c>
      <x:c r="AH2183" s="28" t="n">
        <x:v>736687.803333</x:v>
      </x:c>
      <x:c r="AI2183" s="28" t="n">
        <x:v>1948569.601667</x:v>
      </x:c>
      <x:c r="AJ2183" s="25" t="n">
        <x:v>592</x:v>
      </x:c>
      <x:c r="AK2183" s="25" t="n">
        <x:v>4</x:v>
      </x:c>
      <x:c r="AL2183" s="28" t="n">
        <x:v>52408304.56</x:v>
      </x:c>
      <x:c r="AM2183" s="28" t="n">
        <x:v>1576779.68</x:v>
      </x:c>
      <x:c r="AN2183" s="25" t="str">
        <x:v>BUSINESS_CREDIT_CARD|CASH_MANAGEMENT|TERM_DEPOSIT|TRADE_FINANCE</x:v>
      </x:c>
      <x:c r="AO2183" s="25" t="str">
        <x:v>2026-02-16</x:v>
      </x:c>
      <x:c r="AP2183" s="25" t="n">
        <x:v>1</x:v>
      </x:c>
      <x:c r="AQ2183" s="25" t="n">
        <x:v>185</x:v>
      </x:c>
      <x:c r="AR2183" s="25" t="n">
        <x:v>74</x:v>
      </x:c>
      <x:c r="AS2183" s="30" t="n">
        <x:v>1</x:v>
      </x:c>
      <x:c r="AT2183" s="25" t="n">
        <x:v>0</x:v>
      </x:c>
    </x:row>
    <x:row r="2184">
      <x:c r="A2184" s="25" t="str">
        <x:v>SME002180</x:v>
      </x:c>
      <x:c r="B2184" s="25" t="str">
        <x:v>Synthetic SME 002180</x:v>
      </x:c>
      <x:c r="C2184" s="25" t="str">
        <x:v>RM022</x:v>
      </x:c>
      <x:c r="D2184" s="25" t="str">
        <x:v>Central Anatolia</x:v>
      </x:c>
      <x:c r="E2184" s="25" t="str">
        <x:v>Hospitality</x:v>
      </x:c>
      <x:c r="F2184" s="25" t="str">
        <x:v>SMALL</x:v>
      </x:c>
      <x:c r="G2184" s="25" t="str">
        <x:v>LIMITED</x:v>
      </x:c>
      <x:c r="H2184" s="25" t="str">
        <x:v>2015-09-28</x:v>
      </x:c>
      <x:c r="I2184" s="25" t="n">
        <x:v>130</x:v>
      </x:c>
      <x:c r="J2184" s="28" t="n">
        <x:v>35221872.39</x:v>
      </x:c>
      <x:c r="K2184" s="25" t="n">
        <x:v>26</x:v>
      </x:c>
      <x:c r="L2184" s="26" t="b">
        <x:v>0</x:v>
      </x:c>
      <x:c r="M2184" s="26" t="b">
        <x:v>0</x:v>
      </x:c>
      <x:c r="N2184" s="25" t="n">
        <x:v>73.05</x:v>
      </x:c>
      <x:c r="O2184" s="26" t="b">
        <x:v>1</x:v>
      </x:c>
      <x:c r="P2184" s="25" t="str">
        <x:v>VIDEO_MEETING</x:v>
      </x:c>
      <x:c r="Q2184" s="25" t="str">
        <x:v>DERIVED_ANALYTICS</x:v>
      </x:c>
      <x:c r="R2184" s="30" t="n">
        <x:v>0.056627</x:v>
      </x:c>
      <x:c r="S2184" s="25" t="str">
        <x:v>R04</x:v>
      </x:c>
      <x:c r="T2184" s="25" t="n">
        <x:v>0</x:v>
      </x:c>
      <x:c r="U2184" s="25" t="n">
        <x:v>1</x:v>
      </x:c>
      <x:c r="V2184" s="25" t="str">
        <x:v>2026-12-06</x:v>
      </x:c>
      <x:c r="W2184" s="25" t="str">
        <x:v>NONE</x:v>
      </x:c>
      <x:c r="X2184" s="26" t="b">
        <x:v>1</x:v>
      </x:c>
      <x:c r="Y2184" s="26" t="b">
        <x:v>1</x:v>
      </x:c>
      <x:c r="Z2184" s="25" t="str">
        <x:v>CONTROLLED_SYNTHETIC</x:v>
      </x:c>
      <x:c r="AA2184" s="28" t="n">
        <x:v>20869538.66</x:v>
      </x:c>
      <x:c r="AB2184" s="28" t="n">
        <x:v>18824252.11</x:v>
      </x:c>
      <x:c r="AC2184" s="28" t="n">
        <x:v>8621309.52</x:v>
      </x:c>
      <x:c r="AD2184" s="28" t="n">
        <x:v>4785132.08</x:v>
      </x:c>
      <x:c r="AE2184" s="28" t="n">
        <x:v>0</x:v>
      </x:c>
      <x:c r="AF2184" s="28" t="n">
        <x:v>0</x:v>
      </x:c>
      <x:c r="AG2184" s="28" t="n">
        <x:v>0</x:v>
      </x:c>
      <x:c r="AH2184" s="28" t="n">
        <x:v>879468.54</x:v>
      </x:c>
      <x:c r="AI2184" s="28" t="n">
        <x:v>1579188.25</x:v>
      </x:c>
      <x:c r="AJ2184" s="25" t="n">
        <x:v>623</x:v>
      </x:c>
      <x:c r="AK2184" s="25" t="n">
        <x:v>3</x:v>
      </x:c>
      <x:c r="AL2184" s="28" t="n">
        <x:v>15832549.04</x:v>
      </x:c>
      <x:c r="AM2184" s="28" t="n">
        <x:v>335995.02</x:v>
      </x:c>
      <x:c r="AN2184" s="25" t="str">
        <x:v>BUSINESS_CREDIT_CARD|POS_MERCHANT_ACQUIRING|TERM_DEPOSIT</x:v>
      </x:c>
      <x:c r="AO2184" s="25" t="str">
        <x:v>2026-07-12</x:v>
      </x:c>
      <x:c r="AP2184" s="25" t="n">
        <x:v>4</x:v>
      </x:c>
      <x:c r="AQ2184" s="25" t="n">
        <x:v>39</x:v>
      </x:c>
      <x:c r="AR2184" s="25" t="n">
        <x:v>52.09</x:v>
      </x:c>
      <x:c r="AS2184" s="30" t="n">
        <x:v>1</x:v>
      </x:c>
      <x:c r="AT2184" s="25" t="n">
        <x:v>0</x:v>
      </x:c>
    </x:row>
    <x:row r="2185">
      <x:c r="A2185" s="25" t="str">
        <x:v>SME002181</x:v>
      </x:c>
      <x:c r="B2185" s="25" t="str">
        <x:v>Synthetic SME 002181</x:v>
      </x:c>
      <x:c r="C2185" s="25" t="str">
        <x:v>RM010</x:v>
      </x:c>
      <x:c r="D2185" s="25" t="str">
        <x:v>Central Anatolia</x:v>
      </x:c>
      <x:c r="E2185" s="25" t="str">
        <x:v>Manufacturing</x:v>
      </x:c>
      <x:c r="F2185" s="25" t="str">
        <x:v>MEDIUM</x:v>
      </x:c>
      <x:c r="G2185" s="25" t="str">
        <x:v>LIMITED</x:v>
      </x:c>
      <x:c r="H2185" s="25" t="str">
        <x:v>2025-12-27</x:v>
      </x:c>
      <x:c r="I2185" s="25" t="n">
        <x:v>7</x:v>
      </x:c>
      <x:c r="J2185" s="28" t="n">
        <x:v>162013138.28</x:v>
      </x:c>
      <x:c r="K2185" s="25" t="n">
        <x:v>122</x:v>
      </x:c>
      <x:c r="L2185" s="26" t="b">
        <x:v>0</x:v>
      </x:c>
      <x:c r="M2185" s="26" t="b">
        <x:v>1</x:v>
      </x:c>
      <x:c r="N2185" s="25" t="n">
        <x:v>70.67</x:v>
      </x:c>
      <x:c r="O2185" s="26" t="b">
        <x:v>1</x:v>
      </x:c>
      <x:c r="P2185" s="25" t="str">
        <x:v>RM_CALL</x:v>
      </x:c>
      <x:c r="Q2185" s="25" t="str">
        <x:v>DERIVED_ANALYTICS</x:v>
      </x:c>
      <x:c r="R2185" s="30" t="n">
        <x:v>0.005342</x:v>
      </x:c>
      <x:c r="S2185" s="25" t="str">
        <x:v>R02</x:v>
      </x:c>
      <x:c r="T2185" s="25" t="n">
        <x:v>0</x:v>
      </x:c>
      <x:c r="U2185" s="25" t="n">
        <x:v>1</x:v>
      </x:c>
      <x:c r="V2185" s="25" t="str">
        <x:v>2026-12-18</x:v>
      </x:c>
      <x:c r="W2185" s="25" t="str">
        <x:v>NONE</x:v>
      </x:c>
      <x:c r="X2185" s="26" t="b">
        <x:v>1</x:v>
      </x:c>
      <x:c r="Y2185" s="26" t="b">
        <x:v>1</x:v>
      </x:c>
      <x:c r="Z2185" s="25" t="str">
        <x:v>CONTROLLED_SYNTHETIC</x:v>
      </x:c>
      <x:c r="AA2185" s="28" t="n">
        <x:v>76050792.61</x:v>
      </x:c>
      <x:c r="AB2185" s="28" t="n">
        <x:v>67491646.27</x:v>
      </x:c>
      <x:c r="AC2185" s="28" t="n">
        <x:v>4089037.27</x:v>
      </x:c>
      <x:c r="AD2185" s="28" t="n">
        <x:v>25635096.87</x:v>
      </x:c>
      <x:c r="AE2185" s="28" t="n">
        <x:v>0</x:v>
      </x:c>
      <x:c r="AF2185" s="28" t="n">
        <x:v>12375290.65</x:v>
      </x:c>
      <x:c r="AG2185" s="28" t="n">
        <x:v>6841293.91</x:v>
      </x:c>
      <x:c r="AH2185" s="28" t="n">
        <x:v>3120634.486667</x:v>
      </x:c>
      <x:c r="AI2185" s="28" t="n">
        <x:v>7489773.475</x:v>
      </x:c>
      <x:c r="AJ2185" s="25" t="n">
        <x:v>562</x:v>
      </x:c>
      <x:c r="AK2185" s="25" t="n">
        <x:v>5</x:v>
      </x:c>
      <x:c r="AL2185" s="28" t="n">
        <x:v>259324316.11</x:v>
      </x:c>
      <x:c r="AM2185" s="28" t="n">
        <x:v>7152617.48</x:v>
      </x:c>
      <x:c r="AN2185" s="25" t="str">
        <x:v>CASH_MANAGEMENT|FX_RISK_MANAGEMENT|PAYROLL_SERVICES|POS_MERCHANT_ACQUIRING|TERM_DEPOSIT</x:v>
      </x:c>
      <x:c r="AO2185" s="25" t="str">
        <x:v>2026-06-03</x:v>
      </x:c>
      <x:c r="AP2185" s="25" t="n">
        <x:v>6</x:v>
      </x:c>
      <x:c r="AQ2185" s="25" t="n">
        <x:v>78</x:v>
      </x:c>
      <x:c r="AR2185" s="25" t="n">
        <x:v>62.17</x:v>
      </x:c>
      <x:c r="AS2185" s="30" t="n">
        <x:v>1</x:v>
      </x:c>
      <x:c r="AT2185" s="25" t="n">
        <x:v>0</x:v>
      </x:c>
    </x:row>
    <x:row r="2186">
      <x:c r="A2186" s="25" t="str">
        <x:v>SME002182</x:v>
      </x:c>
      <x:c r="B2186" s="25" t="str">
        <x:v>Synthetic SME 002182</x:v>
      </x:c>
      <x:c r="C2186" s="25" t="str">
        <x:v>RM018</x:v>
      </x:c>
      <x:c r="D2186" s="25" t="str">
        <x:v>Mediterranean</x:v>
      </x:c>
      <x:c r="E2186" s="25" t="str">
        <x:v>Construction</x:v>
      </x:c>
      <x:c r="F2186" s="25" t="str">
        <x:v>MICRO</x:v>
      </x:c>
      <x:c r="G2186" s="25" t="str">
        <x:v>JOINT_STOCK</x:v>
      </x:c>
      <x:c r="H2186" s="25" t="str">
        <x:v>2025-12-08</x:v>
      </x:c>
      <x:c r="I2186" s="25" t="n">
        <x:v>8</x:v>
      </x:c>
      <x:c r="J2186" s="28" t="n">
        <x:v>10246390.32</x:v>
      </x:c>
      <x:c r="K2186" s="25" t="n">
        <x:v>5</x:v>
      </x:c>
      <x:c r="L2186" s="26" t="b">
        <x:v>0</x:v>
      </x:c>
      <x:c r="M2186" s="26" t="b">
        <x:v>0</x:v>
      </x:c>
      <x:c r="N2186" s="25" t="n">
        <x:v>58.35</x:v>
      </x:c>
      <x:c r="O2186" s="26" t="b">
        <x:v>1</x:v>
      </x:c>
      <x:c r="P2186" s="25" t="str">
        <x:v>RM_CALL</x:v>
      </x:c>
      <x:c r="Q2186" s="25" t="str">
        <x:v>DERIVED_ANALYTICS</x:v>
      </x:c>
      <x:c r="R2186" s="30" t="n">
        <x:v>0.078946</x:v>
      </x:c>
      <x:c r="S2186" s="25" t="str">
        <x:v>R05</x:v>
      </x:c>
      <x:c r="T2186" s="25" t="n">
        <x:v>0</x:v>
      </x:c>
      <x:c r="U2186" s="25" t="n">
        <x:v>1</x:v>
      </x:c>
      <x:c r="V2186" s="25" t="str">
        <x:v>2026-11-11</x:v>
      </x:c>
      <x:c r="W2186" s="25" t="str">
        <x:v>NONE</x:v>
      </x:c>
      <x:c r="X2186" s="26" t="b">
        <x:v>1</x:v>
      </x:c>
      <x:c r="Y2186" s="26" t="b">
        <x:v>0</x:v>
      </x:c>
      <x:c r="Z2186" s="25" t="str">
        <x:v>CONTROLLED_SYNTHETIC</x:v>
      </x:c>
      <x:c r="AA2186" s="28" t="n">
        <x:v>5843339.51</x:v>
      </x:c>
      <x:c r="AB2186" s="28" t="n">
        <x:v>4688551.74</x:v>
      </x:c>
      <x:c r="AC2186" s="28" t="n">
        <x:v>339273.98</x:v>
      </x:c>
      <x:c r="AD2186" s="28" t="n">
        <x:v>996176.17</x:v>
      </x:c>
      <x:c r="AE2186" s="28" t="n">
        <x:v>0</x:v>
      </x:c>
      <x:c r="AF2186" s="28" t="n">
        <x:v>0</x:v>
      </x:c>
      <x:c r="AG2186" s="28" t="n">
        <x:v>0</x:v>
      </x:c>
      <x:c r="AH2186" s="28" t="n">
        <x:v>208786.083333</x:v>
      </x:c>
      <x:c r="AI2186" s="28" t="n">
        <x:v>576090.053333</x:v>
      </x:c>
      <x:c r="AJ2186" s="25" t="n">
        <x:v>692</x:v>
      </x:c>
      <x:c r="AK2186" s="25" t="n">
        <x:v>2</x:v>
      </x:c>
      <x:c r="AL2186" s="28" t="n">
        <x:v>11172829.13</x:v>
      </x:c>
      <x:c r="AM2186" s="28" t="n">
        <x:v>185780.76</x:v>
      </x:c>
      <x:c r="AN2186" s="25" t="str">
        <x:v>CASH_MANAGEMENT|WORKING_CAPITAL_LOAN</x:v>
      </x:c>
      <x:c r="AO2186" s="25" t="str">
        <x:v>2026-01-16</x:v>
      </x:c>
      <x:c r="AP2186" s="25" t="n">
        <x:v>2</x:v>
      </x:c>
      <x:c r="AQ2186" s="25" t="n">
        <x:v>216</x:v>
      </x:c>
      <x:c r="AR2186" s="25" t="n">
        <x:v>42.9</x:v>
      </x:c>
      <x:c r="AS2186" s="30" t="n">
        <x:v>1</x:v>
      </x:c>
      <x:c r="AT2186" s="25" t="n">
        <x:v>0</x:v>
      </x:c>
    </x:row>
    <x:row r="2187">
      <x:c r="A2187" s="25" t="str">
        <x:v>SME002183</x:v>
      </x:c>
      <x:c r="B2187" s="25" t="str">
        <x:v>Synthetic SME 002183</x:v>
      </x:c>
      <x:c r="C2187" s="25" t="str">
        <x:v>RM017</x:v>
      </x:c>
      <x:c r="D2187" s="25" t="str">
        <x:v>Aegean</x:v>
      </x:c>
      <x:c r="E2187" s="25" t="str">
        <x:v>Manufacturing</x:v>
      </x:c>
      <x:c r="F2187" s="25" t="str">
        <x:v>SMALL</x:v>
      </x:c>
      <x:c r="G2187" s="25" t="str">
        <x:v>LIMITED</x:v>
      </x:c>
      <x:c r="H2187" s="25" t="str">
        <x:v>2024-02-19</x:v>
      </x:c>
      <x:c r="I2187" s="25" t="n">
        <x:v>29</x:v>
      </x:c>
      <x:c r="J2187" s="28" t="n">
        <x:v>27301671.09</x:v>
      </x:c>
      <x:c r="K2187" s="25" t="n">
        <x:v>22</x:v>
      </x:c>
      <x:c r="L2187" s="26" t="b">
        <x:v>0</x:v>
      </x:c>
      <x:c r="M2187" s="26" t="b">
        <x:v>0</x:v>
      </x:c>
      <x:c r="N2187" s="25" t="n">
        <x:v>71.71</x:v>
      </x:c>
      <x:c r="O2187" s="26" t="b">
        <x:v>1</x:v>
      </x:c>
      <x:c r="P2187" s="25" t="str">
        <x:v>RM_CALL</x:v>
      </x:c>
      <x:c r="Q2187" s="25" t="str">
        <x:v>DERIVED_ANALYTICS</x:v>
      </x:c>
      <x:c r="R2187" s="30" t="n">
        <x:v>0.0292</x:v>
      </x:c>
      <x:c r="S2187" s="25" t="str">
        <x:v>R03</x:v>
      </x:c>
      <x:c r="T2187" s="25" t="n">
        <x:v>0</x:v>
      </x:c>
      <x:c r="U2187" s="25" t="n">
        <x:v>1</x:v>
      </x:c>
      <x:c r="V2187" s="25" t="str">
        <x:v>2026-11-10</x:v>
      </x:c>
      <x:c r="W2187" s="25" t="str">
        <x:v>NONE</x:v>
      </x:c>
      <x:c r="X2187" s="26" t="b">
        <x:v>0</x:v>
      </x:c>
      <x:c r="Y2187" s="26" t="b">
        <x:v>1</x:v>
      </x:c>
      <x:c r="Z2187" s="25" t="str">
        <x:v>CONTROLLED_SYNTHETIC</x:v>
      </x:c>
      <x:c r="AA2187" s="28" t="n">
        <x:v>13850914.18</x:v>
      </x:c>
      <x:c r="AB2187" s="28" t="n">
        <x:v>12280789.46</x:v>
      </x:c>
      <x:c r="AC2187" s="28" t="n">
        <x:v>739458.99</x:v>
      </x:c>
      <x:c r="AD2187" s="28" t="n">
        <x:v>3976192.84</x:v>
      </x:c>
      <x:c r="AE2187" s="28" t="n">
        <x:v>0</x:v>
      </x:c>
      <x:c r="AF2187" s="28" t="n">
        <x:v>0</x:v>
      </x:c>
      <x:c r="AG2187" s="28" t="n">
        <x:v>0</x:v>
      </x:c>
      <x:c r="AH2187" s="28" t="n">
        <x:v>635314.106667</x:v>
      </x:c>
      <x:c r="AI2187" s="28" t="n">
        <x:v>1097051.1</x:v>
      </x:c>
      <x:c r="AJ2187" s="25" t="n">
        <x:v>578</x:v>
      </x:c>
      <x:c r="AK2187" s="25" t="n">
        <x:v>2</x:v>
      </x:c>
      <x:c r="AL2187" s="28" t="n">
        <x:v>21866442.08</x:v>
      </x:c>
      <x:c r="AM2187" s="28" t="n">
        <x:v>1007744.77</x:v>
      </x:c>
      <x:c r="AN2187" s="25" t="str">
        <x:v>BUSINESS_CREDIT_CARD|CASH_MANAGEMENT</x:v>
      </x:c>
      <x:c r="AO2187" s="25" t="str">
        <x:v>2026-08-17</x:v>
      </x:c>
      <x:c r="AP2187" s="25" t="n">
        <x:v>5</x:v>
      </x:c>
      <x:c r="AQ2187" s="25" t="n">
        <x:v>3</x:v>
      </x:c>
      <x:c r="AR2187" s="25" t="n">
        <x:v>42.33</x:v>
      </x:c>
      <x:c r="AS2187" s="30" t="n">
        <x:v>1</x:v>
      </x:c>
      <x:c r="AT2187" s="25" t="n">
        <x:v>0</x:v>
      </x:c>
    </x:row>
    <x:row r="2188">
      <x:c r="A2188" s="25" t="str">
        <x:v>SME002184</x:v>
      </x:c>
      <x:c r="B2188" s="25" t="str">
        <x:v>Synthetic SME 002184</x:v>
      </x:c>
      <x:c r="C2188" s="25" t="str">
        <x:v>RM017</x:v>
      </x:c>
      <x:c r="D2188" s="25" t="str">
        <x:v>Aegean</x:v>
      </x:c>
      <x:c r="E2188" s="25" t="str">
        <x:v>Agriculture</x:v>
      </x:c>
      <x:c r="F2188" s="25" t="str">
        <x:v>MICRO</x:v>
      </x:c>
      <x:c r="G2188" s="25" t="str">
        <x:v>LIMITED</x:v>
      </x:c>
      <x:c r="H2188" s="25" t="str">
        <x:v>2024-01-23</x:v>
      </x:c>
      <x:c r="I2188" s="25" t="n">
        <x:v>30</x:v>
      </x:c>
      <x:c r="J2188" s="28" t="n">
        <x:v>5672077.41</x:v>
      </x:c>
      <x:c r="K2188" s="25" t="n">
        <x:v>7</x:v>
      </x:c>
      <x:c r="L2188" s="26" t="b">
        <x:v>0</x:v>
      </x:c>
      <x:c r="M2188" s="26" t="b">
        <x:v>0</x:v>
      </x:c>
      <x:c r="N2188" s="25" t="n">
        <x:v>50.43</x:v>
      </x:c>
      <x:c r="O2188" s="26" t="b">
        <x:v>1</x:v>
      </x:c>
      <x:c r="P2188" s="25" t="str">
        <x:v>SECURE_MESSAGE</x:v>
      </x:c>
      <x:c r="Q2188" s="25" t="str">
        <x:v>DERIVED_ANALYTICS</x:v>
      </x:c>
      <x:c r="R2188" s="30" t="n">
        <x:v>0.044893</x:v>
      </x:c>
      <x:c r="S2188" s="25" t="str">
        <x:v>R03</x:v>
      </x:c>
      <x:c r="T2188" s="25" t="n">
        <x:v>30</x:v>
      </x:c>
      <x:c r="U2188" s="25" t="n">
        <x:v>2</x:v>
      </x:c>
      <x:c r="V2188" s="25" t="str">
        <x:v>2027-06-19</x:v>
      </x:c>
      <x:c r="W2188" s="25" t="str">
        <x:v>NONE</x:v>
      </x:c>
      <x:c r="X2188" s="26" t="b">
        <x:v>1</x:v>
      </x:c>
      <x:c r="Y2188" s="26" t="b">
        <x:v>0</x:v>
      </x:c>
      <x:c r="Z2188" s="25" t="str">
        <x:v>CONTROLLED_SYNTHETIC</x:v>
      </x:c>
      <x:c r="AA2188" s="28" t="n">
        <x:v>3064196.26</x:v>
      </x:c>
      <x:c r="AB2188" s="28" t="n">
        <x:v>2781833.74</x:v>
      </x:c>
      <x:c r="AC2188" s="28" t="n">
        <x:v>134837.04</x:v>
      </x:c>
      <x:c r="AD2188" s="28" t="n">
        <x:v>1482578.66</x:v>
      </x:c>
      <x:c r="AE2188" s="28" t="n">
        <x:v>0</x:v>
      </x:c>
      <x:c r="AF2188" s="28" t="n">
        <x:v>0</x:v>
      </x:c>
      <x:c r="AG2188" s="28" t="n">
        <x:v>0</x:v>
      </x:c>
      <x:c r="AH2188" s="28" t="n">
        <x:v>104441.028333</x:v>
      </x:c>
      <x:c r="AI2188" s="28" t="n">
        <x:v>344666.571667</x:v>
      </x:c>
      <x:c r="AJ2188" s="25" t="n">
        <x:v>378</x:v>
      </x:c>
      <x:c r="AK2188" s="25" t="n">
        <x:v>1</x:v>
      </x:c>
      <x:c r="AL2188" s="28" t="n">
        <x:v>81827.31</x:v>
      </x:c>
      <x:c r="AM2188" s="28" t="n">
        <x:v>1722.5</x:v>
      </x:c>
      <x:c r="AN2188" s="25" t="str">
        <x:v>TERM_DEPOSIT</x:v>
      </x:c>
      <x:c r="AO2188" s="25" t="str">
        <x:v>2025-09-12</x:v>
      </x:c>
      <x:c r="AP2188" s="25" t="n">
        <x:v>1</x:v>
      </x:c>
      <x:c r="AQ2188" s="25" t="n">
        <x:v>342</x:v>
      </x:c>
      <x:c r="AR2188" s="25" t="n">
        <x:v>14.05</x:v>
      </x:c>
      <x:c r="AS2188" s="30" t="n">
        <x:v>0.041218</x:v>
      </x:c>
      <x:c r="AT2188" s="25" t="n">
        <x:v>0</x:v>
      </x:c>
    </x:row>
    <x:row r="2189">
      <x:c r="A2189" s="25" t="str">
        <x:v>SME002185</x:v>
      </x:c>
      <x:c r="B2189" s="25" t="str">
        <x:v>Synthetic SME 002185</x:v>
      </x:c>
      <x:c r="C2189" s="25" t="str">
        <x:v>RM018</x:v>
      </x:c>
      <x:c r="D2189" s="25" t="str">
        <x:v>Mediterranean</x:v>
      </x:c>
      <x:c r="E2189" s="25" t="str">
        <x:v>Agriculture</x:v>
      </x:c>
      <x:c r="F2189" s="25" t="str">
        <x:v>SMALL</x:v>
      </x:c>
      <x:c r="G2189" s="25" t="str">
        <x:v>JOINT_STOCK</x:v>
      </x:c>
      <x:c r="H2189" s="25" t="str">
        <x:v>2017-10-23</x:v>
      </x:c>
      <x:c r="I2189" s="25" t="n">
        <x:v>105</x:v>
      </x:c>
      <x:c r="J2189" s="28" t="n">
        <x:v>27952737.1</x:v>
      </x:c>
      <x:c r="K2189" s="25" t="n">
        <x:v>36</x:v>
      </x:c>
      <x:c r="L2189" s="26" t="b">
        <x:v>0</x:v>
      </x:c>
      <x:c r="M2189" s="26" t="b">
        <x:v>0</x:v>
      </x:c>
      <x:c r="N2189" s="25" t="n">
        <x:v>78.84</x:v>
      </x:c>
      <x:c r="O2189" s="26" t="b">
        <x:v>1</x:v>
      </x:c>
      <x:c r="P2189" s="25" t="str">
        <x:v>VIDEO_MEETING</x:v>
      </x:c>
      <x:c r="Q2189" s="25" t="str">
        <x:v>DERIVED_ANALYTICS</x:v>
      </x:c>
      <x:c r="R2189" s="30" t="n">
        <x:v>0.05659</x:v>
      </x:c>
      <x:c r="S2189" s="25" t="str">
        <x:v>R04</x:v>
      </x:c>
      <x:c r="T2189" s="25" t="n">
        <x:v>0</x:v>
      </x:c>
      <x:c r="U2189" s="25" t="n">
        <x:v>1</x:v>
      </x:c>
      <x:c r="V2189" s="25" t="str">
        <x:v>2026-05-03</x:v>
      </x:c>
      <x:c r="W2189" s="25" t="str">
        <x:v>NONE</x:v>
      </x:c>
      <x:c r="X2189" s="26" t="b">
        <x:v>1</x:v>
      </x:c>
      <x:c r="Y2189" s="26" t="b">
        <x:v>1</x:v>
      </x:c>
      <x:c r="Z2189" s="25" t="str">
        <x:v>CONTROLLED_SYNTHETIC</x:v>
      </x:c>
      <x:c r="AA2189" s="28" t="n">
        <x:v>14208443.47</x:v>
      </x:c>
      <x:c r="AB2189" s="28" t="n">
        <x:v>12297108.47</x:v>
      </x:c>
      <x:c r="AC2189" s="28" t="n">
        <x:v>668684.52</x:v>
      </x:c>
      <x:c r="AD2189" s="28" t="n">
        <x:v>8329971.04</x:v>
      </x:c>
      <x:c r="AE2189" s="28" t="n">
        <x:v>0</x:v>
      </x:c>
      <x:c r="AF2189" s="28" t="n">
        <x:v>0</x:v>
      </x:c>
      <x:c r="AG2189" s="28" t="n">
        <x:v>0</x:v>
      </x:c>
      <x:c r="AH2189" s="28" t="n">
        <x:v>461657.946667</x:v>
      </x:c>
      <x:c r="AI2189" s="28" t="n">
        <x:v>1350755.883333</x:v>
      </x:c>
      <x:c r="AJ2189" s="25" t="n">
        <x:v>655</x:v>
      </x:c>
      <x:c r="AK2189" s="25" t="n">
        <x:v>4</x:v>
      </x:c>
      <x:c r="AL2189" s="28" t="n">
        <x:v>18703298.81</x:v>
      </x:c>
      <x:c r="AM2189" s="28" t="n">
        <x:v>650479.56</x:v>
      </x:c>
      <x:c r="AN2189" s="25" t="str">
        <x:v>BUSINESS_CREDIT_CARD|PAYROLL_SERVICES|TERM_DEPOSIT|WORKING_CAPITAL_LOAN</x:v>
      </x:c>
      <x:c r="AO2189" s="25" t="str">
        <x:v>2026-07-27</x:v>
      </x:c>
      <x:c r="AP2189" s="25" t="n">
        <x:v>2</x:v>
      </x:c>
      <x:c r="AQ2189" s="25" t="n">
        <x:v>24</x:v>
      </x:c>
      <x:c r="AR2189" s="25" t="n">
        <x:v>64.73</x:v>
      </x:c>
      <x:c r="AS2189" s="30" t="n">
        <x:v>1</x:v>
      </x:c>
      <x:c r="AT2189" s="25" t="n">
        <x:v>109</x:v>
      </x:c>
    </x:row>
    <x:row r="2190">
      <x:c r="A2190" s="25" t="str">
        <x:v>SME002186</x:v>
      </x:c>
      <x:c r="B2190" s="25" t="str">
        <x:v>Synthetic SME 002186</x:v>
      </x:c>
      <x:c r="C2190" s="25" t="str">
        <x:v>RM015</x:v>
      </x:c>
      <x:c r="D2190" s="25" t="str">
        <x:v>Marmara</x:v>
      </x:c>
      <x:c r="E2190" s="25" t="str">
        <x:v>Manufacturing</x:v>
      </x:c>
      <x:c r="F2190" s="25" t="str">
        <x:v>MICRO</x:v>
      </x:c>
      <x:c r="G2190" s="25" t="str">
        <x:v>JOINT_STOCK</x:v>
      </x:c>
      <x:c r="H2190" s="25" t="str">
        <x:v>2023-02-07</x:v>
      </x:c>
      <x:c r="I2190" s="25" t="n">
        <x:v>42</x:v>
      </x:c>
      <x:c r="J2190" s="28" t="n">
        <x:v>23475353.4</x:v>
      </x:c>
      <x:c r="K2190" s="25" t="n">
        <x:v>8</x:v>
      </x:c>
      <x:c r="L2190" s="26" t="b">
        <x:v>0</x:v>
      </x:c>
      <x:c r="M2190" s="26" t="b">
        <x:v>0</x:v>
      </x:c>
      <x:c r="N2190" s="25" t="n">
        <x:v>50.91</x:v>
      </x:c>
      <x:c r="O2190" s="26" t="b">
        <x:v>1</x:v>
      </x:c>
      <x:c r="P2190" s="25" t="str">
        <x:v>RM_CALL</x:v>
      </x:c>
      <x:c r="Q2190" s="25" t="str">
        <x:v>DERIVED_ANALYTICS</x:v>
      </x:c>
      <x:c r="R2190" s="30" t="n">
        <x:v>0.04839</x:v>
      </x:c>
      <x:c r="S2190" s="25" t="str">
        <x:v>R04</x:v>
      </x:c>
      <x:c r="T2190" s="25" t="n">
        <x:v>0</x:v>
      </x:c>
      <x:c r="U2190" s="25" t="n">
        <x:v>1</x:v>
      </x:c>
      <x:c r="V2190" s="25" t="str">
        <x:v>2027-02-12</x:v>
      </x:c>
      <x:c r="W2190" s="25" t="str">
        <x:v>NONE</x:v>
      </x:c>
      <x:c r="X2190" s="26" t="b">
        <x:v>1</x:v>
      </x:c>
      <x:c r="Y2190" s="26" t="b">
        <x:v>1</x:v>
      </x:c>
      <x:c r="Z2190" s="25" t="str">
        <x:v>CONTROLLED_SYNTHETIC</x:v>
      </x:c>
      <x:c r="AA2190" s="28" t="n">
        <x:v>12790358.69</x:v>
      </x:c>
      <x:c r="AB2190" s="28" t="n">
        <x:v>11510474.07</x:v>
      </x:c>
      <x:c r="AC2190" s="28" t="n">
        <x:v>639784.56</x:v>
      </x:c>
      <x:c r="AD2190" s="28" t="n">
        <x:v>1744250.99</x:v>
      </x:c>
      <x:c r="AE2190" s="28" t="n">
        <x:v>0</x:v>
      </x:c>
      <x:c r="AF2190" s="28" t="n">
        <x:v>0</x:v>
      </x:c>
      <x:c r="AG2190" s="28" t="n">
        <x:v>0</x:v>
      </x:c>
      <x:c r="AH2190" s="28" t="n">
        <x:v>481590.83</x:v>
      </x:c>
      <x:c r="AI2190" s="28" t="n">
        <x:v>1474847.913333</x:v>
      </x:c>
      <x:c r="AJ2190" s="25" t="n">
        <x:v>517</x:v>
      </x:c>
      <x:c r="AK2190" s="25" t="n">
        <x:v>2</x:v>
      </x:c>
      <x:c r="AL2190" s="28" t="n">
        <x:v>631356.12</x:v>
      </x:c>
      <x:c r="AM2190" s="28" t="n">
        <x:v>12603.16</x:v>
      </x:c>
      <x:c r="AN2190" s="25" t="str">
        <x:v>BUSINESS_CREDIT_CARD|TERM_DEPOSIT</x:v>
      </x:c>
      <x:c r="AO2190" s="25" t="str">
        <x:v>2026-06-28</x:v>
      </x:c>
      <x:c r="AP2190" s="25" t="n">
        <x:v>5</x:v>
      </x:c>
      <x:c r="AQ2190" s="25" t="n">
        <x:v>53</x:v>
      </x:c>
      <x:c r="AR2190" s="25" t="n">
        <x:v>23.75</x:v>
      </x:c>
      <x:c r="AS2190" s="30" t="n">
        <x:v>0.076841</x:v>
      </x:c>
      <x:c r="AT2190" s="25" t="n">
        <x:v>0</x:v>
      </x:c>
    </x:row>
    <x:row r="2191">
      <x:c r="A2191" s="25" t="str">
        <x:v>SME002187</x:v>
      </x:c>
      <x:c r="B2191" s="25" t="str">
        <x:v>Synthetic SME 002187</x:v>
      </x:c>
      <x:c r="C2191" s="25" t="str">
        <x:v>RM020</x:v>
      </x:c>
      <x:c r="D2191" s="25" t="str">
        <x:v>Mediterranean</x:v>
      </x:c>
      <x:c r="E2191" s="25" t="str">
        <x:v>Technology</x:v>
      </x:c>
      <x:c r="F2191" s="25" t="str">
        <x:v>MICRO</x:v>
      </x:c>
      <x:c r="G2191" s="25" t="str">
        <x:v>LIMITED</x:v>
      </x:c>
      <x:c r="H2191" s="25" t="str">
        <x:v>2019-03-21</x:v>
      </x:c>
      <x:c r="I2191" s="25" t="n">
        <x:v>89</x:v>
      </x:c>
      <x:c r="J2191" s="28" t="n">
        <x:v>4733699.14</x:v>
      </x:c>
      <x:c r="K2191" s="25" t="n">
        <x:v>8</x:v>
      </x:c>
      <x:c r="L2191" s="26" t="b">
        <x:v>0</x:v>
      </x:c>
      <x:c r="M2191" s="26" t="b">
        <x:v>1</x:v>
      </x:c>
      <x:c r="N2191" s="25" t="n">
        <x:v>64.04</x:v>
      </x:c>
      <x:c r="O2191" s="26" t="b">
        <x:v>1</x:v>
      </x:c>
      <x:c r="P2191" s="25" t="str">
        <x:v>BRANCH</x:v>
      </x:c>
      <x:c r="Q2191" s="25" t="str">
        <x:v>DERIVED_ANALYTICS</x:v>
      </x:c>
      <x:c r="R2191" s="30" t="n">
        <x:v>0.019607</x:v>
      </x:c>
      <x:c r="S2191" s="25" t="str">
        <x:v>R02</x:v>
      </x:c>
      <x:c r="T2191" s="25" t="n">
        <x:v>15</x:v>
      </x:c>
      <x:c r="U2191" s="25" t="n">
        <x:v>1</x:v>
      </x:c>
      <x:c r="V2191" s="25" t="str">
        <x:v>2026-10-10</x:v>
      </x:c>
      <x:c r="W2191" s="25" t="str">
        <x:v>NONE</x:v>
      </x:c>
      <x:c r="X2191" s="26" t="b">
        <x:v>0</x:v>
      </x:c>
      <x:c r="Y2191" s="26" t="b">
        <x:v>1</x:v>
      </x:c>
      <x:c r="Z2191" s="25" t="str">
        <x:v>CONTROLLED_SYNTHETIC</x:v>
      </x:c>
      <x:c r="AA2191" s="28" t="n">
        <x:v>2785113.11</x:v>
      </x:c>
      <x:c r="AB2191" s="28" t="n">
        <x:v>2369316.91</x:v>
      </x:c>
      <x:c r="AC2191" s="28" t="n">
        <x:v>146504.52</x:v>
      </x:c>
      <x:c r="AD2191" s="28" t="n">
        <x:v>1488046.35</x:v>
      </x:c>
      <x:c r="AE2191" s="28" t="n">
        <x:v>0</x:v>
      </x:c>
      <x:c r="AF2191" s="28" t="n">
        <x:v>677599.3</x:v>
      </x:c>
      <x:c r="AG2191" s="28" t="n">
        <x:v>336155.43</x:v>
      </x:c>
      <x:c r="AH2191" s="28" t="n">
        <x:v>104731.921667</x:v>
      </x:c>
      <x:c r="AI2191" s="28" t="n">
        <x:v>271958.53</x:v>
      </x:c>
      <x:c r="AJ2191" s="25" t="n">
        <x:v>663</x:v>
      </x:c>
      <x:c r="AK2191" s="25" t="n">
        <x:v>2</x:v>
      </x:c>
      <x:c r="AL2191" s="28" t="n">
        <x:v>7671412</x:v>
      </x:c>
      <x:c r="AM2191" s="28" t="n">
        <x:v>156828.84</x:v>
      </x:c>
      <x:c r="AN2191" s="25" t="str">
        <x:v>CASH_MANAGEMENT|PAYROLL_SERVICES</x:v>
      </x:c>
      <x:c r="AO2191" s="25" t="str">
        <x:v>2026-05-05</x:v>
      </x:c>
      <x:c r="AP2191" s="25" t="n">
        <x:v>2</x:v>
      </x:c>
      <x:c r="AQ2191" s="25" t="n">
        <x:v>107</x:v>
      </x:c>
      <x:c r="AR2191" s="25" t="n">
        <x:v>61</x:v>
      </x:c>
      <x:c r="AS2191" s="30" t="n">
        <x:v>1</x:v>
      </x:c>
      <x:c r="AT2191" s="25" t="n">
        <x:v>0</x:v>
      </x:c>
    </x:row>
    <x:row r="2192">
      <x:c r="A2192" s="25" t="str">
        <x:v>SME002188</x:v>
      </x:c>
      <x:c r="B2192" s="25" t="str">
        <x:v>Synthetic SME 002188</x:v>
      </x:c>
      <x:c r="C2192" s="25" t="str">
        <x:v>RM041</x:v>
      </x:c>
      <x:c r="D2192" s="25" t="str">
        <x:v>Marmara</x:v>
      </x:c>
      <x:c r="E2192" s="25" t="str">
        <x:v>Technology</x:v>
      </x:c>
      <x:c r="F2192" s="25" t="str">
        <x:v>MICRO</x:v>
      </x:c>
      <x:c r="G2192" s="25" t="str">
        <x:v>LIMITED</x:v>
      </x:c>
      <x:c r="H2192" s="25" t="str">
        <x:v>2017-07-18</x:v>
      </x:c>
      <x:c r="I2192" s="25" t="n">
        <x:v>109</x:v>
      </x:c>
      <x:c r="J2192" s="28" t="n">
        <x:v>8539858.46</x:v>
      </x:c>
      <x:c r="K2192" s="25" t="n">
        <x:v>4</x:v>
      </x:c>
      <x:c r="L2192" s="26" t="b">
        <x:v>0</x:v>
      </x:c>
      <x:c r="M2192" s="26" t="b">
        <x:v>0</x:v>
      </x:c>
      <x:c r="N2192" s="25" t="n">
        <x:v>80.04</x:v>
      </x:c>
      <x:c r="O2192" s="26" t="b">
        <x:v>1</x:v>
      </x:c>
      <x:c r="P2192" s="25" t="str">
        <x:v>BRANCH</x:v>
      </x:c>
      <x:c r="Q2192" s="25" t="str">
        <x:v>DERIVED_ANALYTICS</x:v>
      </x:c>
      <x:c r="R2192" s="30" t="n">
        <x:v>0.03445</x:v>
      </x:c>
      <x:c r="S2192" s="25" t="str">
        <x:v>R03</x:v>
      </x:c>
      <x:c r="T2192" s="25" t="n">
        <x:v>5</x:v>
      </x:c>
      <x:c r="U2192" s="25" t="n">
        <x:v>1</x:v>
      </x:c>
      <x:c r="V2192" s="25" t="str">
        <x:v>2026-01-12</x:v>
      </x:c>
      <x:c r="W2192" s="25" t="str">
        <x:v>NONE</x:v>
      </x:c>
      <x:c r="X2192" s="26" t="b">
        <x:v>1</x:v>
      </x:c>
      <x:c r="Y2192" s="26" t="b">
        <x:v>1</x:v>
      </x:c>
      <x:c r="Z2192" s="25" t="str">
        <x:v>CONTROLLED_SYNTHETIC</x:v>
      </x:c>
      <x:c r="AA2192" s="28" t="n">
        <x:v>4871480.21</x:v>
      </x:c>
      <x:c r="AB2192" s="28" t="n">
        <x:v>4293909.39</x:v>
      </x:c>
      <x:c r="AC2192" s="28" t="n">
        <x:v>258228.74</x:v>
      </x:c>
      <x:c r="AD2192" s="28" t="n">
        <x:v>864950.72</x:v>
      </x:c>
      <x:c r="AE2192" s="28" t="n">
        <x:v>0</x:v>
      </x:c>
      <x:c r="AF2192" s="28" t="n">
        <x:v>0</x:v>
      </x:c>
      <x:c r="AG2192" s="28" t="n">
        <x:v>0</x:v>
      </x:c>
      <x:c r="AH2192" s="28" t="n">
        <x:v>196660.385</x:v>
      </x:c>
      <x:c r="AI2192" s="28" t="n">
        <x:v>501572.998333</x:v>
      </x:c>
      <x:c r="AJ2192" s="25" t="n">
        <x:v>666</x:v>
      </x:c>
      <x:c r="AK2192" s="25" t="n">
        <x:v>3</x:v>
      </x:c>
      <x:c r="AL2192" s="28" t="n">
        <x:v>8248715.02</x:v>
      </x:c>
      <x:c r="AM2192" s="28" t="n">
        <x:v>433608.94</x:v>
      </x:c>
      <x:c r="AN2192" s="25" t="str">
        <x:v>BUSINESS_CREDIT_CARD|CASH_MANAGEMENT|FX_RISK_MANAGEMENT</x:v>
      </x:c>
      <x:c r="AO2192" s="25" t="str">
        <x:v>2026-08-16</x:v>
      </x:c>
      <x:c r="AP2192" s="25" t="n">
        <x:v>6</x:v>
      </x:c>
      <x:c r="AQ2192" s="25" t="n">
        <x:v>4</x:v>
      </x:c>
      <x:c r="AR2192" s="25" t="n">
        <x:v>66.55</x:v>
      </x:c>
      <x:c r="AS2192" s="30" t="n">
        <x:v>1</x:v>
      </x:c>
      <x:c r="AT2192" s="25" t="n">
        <x:v>220</x:v>
      </x:c>
    </x:row>
    <x:row r="2193">
      <x:c r="A2193" s="25" t="str">
        <x:v>SME002189</x:v>
      </x:c>
      <x:c r="B2193" s="25" t="str">
        <x:v>Synthetic SME 002189</x:v>
      </x:c>
      <x:c r="C2193" s="25" t="str">
        <x:v>RM011</x:v>
      </x:c>
      <x:c r="D2193" s="25" t="str">
        <x:v>Black Sea</x:v>
      </x:c>
      <x:c r="E2193" s="25" t="str">
        <x:v>Retail Trade</x:v>
      </x:c>
      <x:c r="F2193" s="25" t="str">
        <x:v>SMALL</x:v>
      </x:c>
      <x:c r="G2193" s="25" t="str">
        <x:v>LIMITED</x:v>
      </x:c>
      <x:c r="H2193" s="25" t="str">
        <x:v>2021-07-31</x:v>
      </x:c>
      <x:c r="I2193" s="25" t="n">
        <x:v>60</x:v>
      </x:c>
      <x:c r="J2193" s="28" t="n">
        <x:v>16666186.13</x:v>
      </x:c>
      <x:c r="K2193" s="25" t="n">
        <x:v>49</x:v>
      </x:c>
      <x:c r="L2193" s="26" t="b">
        <x:v>1</x:v>
      </x:c>
      <x:c r="M2193" s="26" t="b">
        <x:v>0</x:v>
      </x:c>
      <x:c r="N2193" s="25" t="n">
        <x:v>41</x:v>
      </x:c>
      <x:c r="O2193" s="26" t="b">
        <x:v>1</x:v>
      </x:c>
      <x:c r="P2193" s="25" t="str">
        <x:v>RM_CALL</x:v>
      </x:c>
      <x:c r="Q2193" s="25" t="str">
        <x:v>DERIVED_ANALYTICS</x:v>
      </x:c>
      <x:c r="R2193" s="30" t="n">
        <x:v>0.031548</x:v>
      </x:c>
      <x:c r="S2193" s="25" t="str">
        <x:v>R03</x:v>
      </x:c>
      <x:c r="T2193" s="25" t="n">
        <x:v>0</x:v>
      </x:c>
      <x:c r="U2193" s="25" t="n">
        <x:v>1</x:v>
      </x:c>
      <x:c r="V2193" s="25" t="str">
        <x:v>2026-05-22</x:v>
      </x:c>
      <x:c r="W2193" s="25" t="str">
        <x:v>NONE</x:v>
      </x:c>
      <x:c r="X2193" s="26" t="b">
        <x:v>1</x:v>
      </x:c>
      <x:c r="Y2193" s="26" t="b">
        <x:v>1</x:v>
      </x:c>
      <x:c r="Z2193" s="25" t="str">
        <x:v>CONTROLLED_SYNTHETIC</x:v>
      </x:c>
      <x:c r="AA2193" s="28" t="n">
        <x:v>8750344.91</x:v>
      </x:c>
      <x:c r="AB2193" s="28" t="n">
        <x:v>7528608.78</x:v>
      </x:c>
      <x:c r="AC2193" s="28" t="n">
        <x:v>3684309.34</x:v>
      </x:c>
      <x:c r="AD2193" s="28" t="n">
        <x:v>11546317.21</x:v>
      </x:c>
      <x:c r="AE2193" s="28" t="n">
        <x:v>1590624.97</x:v>
      </x:c>
      <x:c r="AF2193" s="28" t="n">
        <x:v>0</x:v>
      </x:c>
      <x:c r="AG2193" s="28" t="n">
        <x:v>879696.79</x:v>
      </x:c>
      <x:c r="AH2193" s="28" t="n">
        <x:v>336182.148333</x:v>
      </x:c>
      <x:c r="AI2193" s="28" t="n">
        <x:v>1020611.863333</x:v>
      </x:c>
      <x:c r="AJ2193" s="25" t="n">
        <x:v>332</x:v>
      </x:c>
      <x:c r="AK2193" s="25" t="n">
        <x:v>3</x:v>
      </x:c>
      <x:c r="AL2193" s="28" t="n">
        <x:v>25206575.55</x:v>
      </x:c>
      <x:c r="AM2193" s="28" t="n">
        <x:v>923701.5</x:v>
      </x:c>
      <x:c r="AN2193" s="25" t="str">
        <x:v>PAYROLL_SERVICES|TRADE_FINANCE|WORKING_CAPITAL_LOAN</x:v>
      </x:c>
      <x:c r="AO2193" s="25" t="str">
        <x:v>2026-04-21</x:v>
      </x:c>
      <x:c r="AP2193" s="25" t="n">
        <x:v>6</x:v>
      </x:c>
      <x:c r="AQ2193" s="25" t="n">
        <x:v>121</x:v>
      </x:c>
      <x:c r="AR2193" s="25" t="n">
        <x:v>61.79</x:v>
      </x:c>
      <x:c r="AS2193" s="30" t="n">
        <x:v>1</x:v>
      </x:c>
      <x:c r="AT2193" s="25" t="n">
        <x:v>90</x:v>
      </x:c>
    </x:row>
    <x:row r="2194">
      <x:c r="A2194" s="25" t="str">
        <x:v>SME002190</x:v>
      </x:c>
      <x:c r="B2194" s="25" t="str">
        <x:v>Synthetic SME 002190</x:v>
      </x:c>
      <x:c r="C2194" s="25" t="str">
        <x:v>RM040</x:v>
      </x:c>
      <x:c r="D2194" s="25" t="str">
        <x:v>Black Sea</x:v>
      </x:c>
      <x:c r="E2194" s="25" t="str">
        <x:v>Wholesale Trade</x:v>
      </x:c>
      <x:c r="F2194" s="25" t="str">
        <x:v>MICRO</x:v>
      </x:c>
      <x:c r="G2194" s="25" t="str">
        <x:v>JOINT_STOCK</x:v>
      </x:c>
      <x:c r="H2194" s="25" t="str">
        <x:v>2018-09-29</x:v>
      </x:c>
      <x:c r="I2194" s="25" t="n">
        <x:v>94</x:v>
      </x:c>
      <x:c r="J2194" s="28" t="n">
        <x:v>8944525.31</x:v>
      </x:c>
      <x:c r="K2194" s="25" t="n">
        <x:v>6</x:v>
      </x:c>
      <x:c r="L2194" s="26" t="b">
        <x:v>0</x:v>
      </x:c>
      <x:c r="M2194" s="26" t="b">
        <x:v>0</x:v>
      </x:c>
      <x:c r="N2194" s="25" t="n">
        <x:v>58.93</x:v>
      </x:c>
      <x:c r="O2194" s="26" t="b">
        <x:v>1</x:v>
      </x:c>
      <x:c r="P2194" s="25" t="str">
        <x:v>SECURE_MESSAGE</x:v>
      </x:c>
      <x:c r="Q2194" s="25" t="str">
        <x:v>DERIVED_ANALYTICS</x:v>
      </x:c>
      <x:c r="R2194" s="30" t="n">
        <x:v>0.031741</x:v>
      </x:c>
      <x:c r="S2194" s="25" t="str">
        <x:v>R03</x:v>
      </x:c>
      <x:c r="T2194" s="25" t="n">
        <x:v>0</x:v>
      </x:c>
      <x:c r="U2194" s="25" t="n">
        <x:v>1</x:v>
      </x:c>
      <x:c r="V2194" s="25" t="str">
        <x:v>2027-04-06</x:v>
      </x:c>
      <x:c r="W2194" s="25" t="str">
        <x:v>NONE</x:v>
      </x:c>
      <x:c r="X2194" s="26" t="b">
        <x:v>1</x:v>
      </x:c>
      <x:c r="Y2194" s="26" t="b">
        <x:v>1</x:v>
      </x:c>
      <x:c r="Z2194" s="25" t="str">
        <x:v>CONTROLLED_SYNTHETIC</x:v>
      </x:c>
      <x:c r="AA2194" s="28" t="n">
        <x:v>4903655.26</x:v>
      </x:c>
      <x:c r="AB2194" s="28" t="n">
        <x:v>4539521.39</x:v>
      </x:c>
      <x:c r="AC2194" s="28" t="n">
        <x:v>248241.01</x:v>
      </x:c>
      <x:c r="AD2194" s="28" t="n">
        <x:v>1218369.36</x:v>
      </x:c>
      <x:c r="AE2194" s="28" t="n">
        <x:v>0</x:v>
      </x:c>
      <x:c r="AF2194" s="28" t="n">
        <x:v>0</x:v>
      </x:c>
      <x:c r="AG2194" s="28" t="n">
        <x:v>0</x:v>
      </x:c>
      <x:c r="AH2194" s="28" t="n">
        <x:v>226086.85</x:v>
      </x:c>
      <x:c r="AI2194" s="28" t="n">
        <x:v>466339.695</x:v>
      </x:c>
      <x:c r="AJ2194" s="25" t="n">
        <x:v>526</x:v>
      </x:c>
      <x:c r="AK2194" s="25" t="n">
        <x:v>1</x:v>
      </x:c>
      <x:c r="AL2194" s="28" t="n">
        <x:v>8666467</x:v>
      </x:c>
      <x:c r="AM2194" s="28" t="n">
        <x:v>448749.77</x:v>
      </x:c>
      <x:c r="AN2194" s="25" t="str">
        <x:v>CASH_MANAGEMENT</x:v>
      </x:c>
      <x:c r="AO2194" s="25" t="str">
        <x:v>2026-01-11</x:v>
      </x:c>
      <x:c r="AP2194" s="25" t="n">
        <x:v>1</x:v>
      </x:c>
      <x:c r="AQ2194" s="25" t="n">
        <x:v>221</x:v>
      </x:c>
      <x:c r="AR2194" s="25" t="n">
        <x:v>53.63</x:v>
      </x:c>
      <x:c r="AS2194" s="30" t="n">
        <x:v>1</x:v>
      </x:c>
      <x:c r="AT2194" s="25" t="n">
        <x:v>0</x:v>
      </x:c>
    </x:row>
    <x:row r="2195">
      <x:c r="A2195" s="25" t="str">
        <x:v>SME002191</x:v>
      </x:c>
      <x:c r="B2195" s="25" t="str">
        <x:v>Synthetic SME 002191</x:v>
      </x:c>
      <x:c r="C2195" s="25" t="str">
        <x:v>RM035</x:v>
      </x:c>
      <x:c r="D2195" s="25" t="str">
        <x:v>Central Anatolia</x:v>
      </x:c>
      <x:c r="E2195" s="25" t="str">
        <x:v>Transportation</x:v>
      </x:c>
      <x:c r="F2195" s="25" t="str">
        <x:v>MICRO</x:v>
      </x:c>
      <x:c r="G2195" s="25" t="str">
        <x:v>JOINT_STOCK</x:v>
      </x:c>
      <x:c r="H2195" s="25" t="str">
        <x:v>2022-01-04</x:v>
      </x:c>
      <x:c r="I2195" s="25" t="n">
        <x:v>55</x:v>
      </x:c>
      <x:c r="J2195" s="28" t="n">
        <x:v>16397362.39</x:v>
      </x:c>
      <x:c r="K2195" s="25" t="n">
        <x:v>4</x:v>
      </x:c>
      <x:c r="L2195" s="26" t="b">
        <x:v>0</x:v>
      </x:c>
      <x:c r="M2195" s="26" t="b">
        <x:v>0</x:v>
      </x:c>
      <x:c r="N2195" s="25" t="n">
        <x:v>58.87</x:v>
      </x:c>
      <x:c r="O2195" s="26" t="b">
        <x:v>1</x:v>
      </x:c>
      <x:c r="P2195" s="25" t="str">
        <x:v>BRANCH</x:v>
      </x:c>
      <x:c r="Q2195" s="25" t="str">
        <x:v>DERIVED_ANALYTICS</x:v>
      </x:c>
      <x:c r="R2195" s="30" t="n">
        <x:v>0.043634</x:v>
      </x:c>
      <x:c r="S2195" s="25" t="str">
        <x:v>R03</x:v>
      </x:c>
      <x:c r="T2195" s="25" t="n">
        <x:v>0</x:v>
      </x:c>
      <x:c r="U2195" s="25" t="n">
        <x:v>1</x:v>
      </x:c>
      <x:c r="V2195" s="25" t="str">
        <x:v>2027-09-29</x:v>
      </x:c>
      <x:c r="W2195" s="25" t="str">
        <x:v>NONE</x:v>
      </x:c>
      <x:c r="X2195" s="26" t="b">
        <x:v>1</x:v>
      </x:c>
      <x:c r="Y2195" s="26" t="b">
        <x:v>1</x:v>
      </x:c>
      <x:c r="Z2195" s="25" t="str">
        <x:v>CONTROLLED_SYNTHETIC</x:v>
      </x:c>
      <x:c r="AA2195" s="28" t="n">
        <x:v>8764877.04</x:v>
      </x:c>
      <x:c r="AB2195" s="28" t="n">
        <x:v>7501858.81</x:v>
      </x:c>
      <x:c r="AC2195" s="28" t="n">
        <x:v>485332.61</x:v>
      </x:c>
      <x:c r="AD2195" s="28" t="n">
        <x:v>711385.35</x:v>
      </x:c>
      <x:c r="AE2195" s="28" t="n">
        <x:v>0</x:v>
      </x:c>
      <x:c r="AF2195" s="28" t="n">
        <x:v>0</x:v>
      </x:c>
      <x:c r="AG2195" s="28" t="n">
        <x:v>0</x:v>
      </x:c>
      <x:c r="AH2195" s="28" t="n">
        <x:v>294578.725</x:v>
      </x:c>
      <x:c r="AI2195" s="28" t="n">
        <x:v>855601.796667</x:v>
      </x:c>
      <x:c r="AJ2195" s="25" t="n">
        <x:v>500</x:v>
      </x:c>
      <x:c r="AK2195" s="25" t="n">
        <x:v>4</x:v>
      </x:c>
      <x:c r="AL2195" s="28" t="n">
        <x:v>16685282.74</x:v>
      </x:c>
      <x:c r="AM2195" s="28" t="n">
        <x:v>800460.48</x:v>
      </x:c>
      <x:c r="AN2195" s="25" t="str">
        <x:v>CASH_MANAGEMENT|FX_RISK_MANAGEMENT|PAYROLL_SERVICES|TERM_DEPOSIT</x:v>
      </x:c>
      <x:c r="AO2195" s="25" t="str">
        <x:v>2025-09-03</x:v>
      </x:c>
      <x:c r="AP2195" s="25" t="n">
        <x:v>1</x:v>
      </x:c>
      <x:c r="AQ2195" s="25" t="n">
        <x:v>351</x:v>
      </x:c>
      <x:c r="AR2195" s="25" t="n">
        <x:v>67.1</x:v>
      </x:c>
      <x:c r="AS2195" s="30" t="n">
        <x:v>1</x:v>
      </x:c>
      <x:c r="AT2195" s="25" t="n">
        <x:v>0</x:v>
      </x:c>
    </x:row>
    <x:row r="2196">
      <x:c r="A2196" s="25" t="str">
        <x:v>SME002192</x:v>
      </x:c>
      <x:c r="B2196" s="25" t="str">
        <x:v>Synthetic SME 002192</x:v>
      </x:c>
      <x:c r="C2196" s="25" t="str">
        <x:v>RM044</x:v>
      </x:c>
      <x:c r="D2196" s="25" t="str">
        <x:v>Eastern</x:v>
      </x:c>
      <x:c r="E2196" s="25" t="str">
        <x:v>Professional Services</x:v>
      </x:c>
      <x:c r="F2196" s="25" t="str">
        <x:v>MICRO</x:v>
      </x:c>
      <x:c r="G2196" s="25" t="str">
        <x:v>SOLE_PROPRIETOR</x:v>
      </x:c>
      <x:c r="H2196" s="25" t="str">
        <x:v>2018-03-27</x:v>
      </x:c>
      <x:c r="I2196" s="25" t="n">
        <x:v>100</x:v>
      </x:c>
      <x:c r="J2196" s="28" t="n">
        <x:v>4111596.8</x:v>
      </x:c>
      <x:c r="K2196" s="25" t="n">
        <x:v>7</x:v>
      </x:c>
      <x:c r="L2196" s="26" t="b">
        <x:v>0</x:v>
      </x:c>
      <x:c r="M2196" s="26" t="b">
        <x:v>0</x:v>
      </x:c>
      <x:c r="N2196" s="25" t="n">
        <x:v>30.91</x:v>
      </x:c>
      <x:c r="O2196" s="26" t="b">
        <x:v>1</x:v>
      </x:c>
      <x:c r="P2196" s="25" t="str">
        <x:v>RM_CALL</x:v>
      </x:c>
      <x:c r="Q2196" s="25" t="str">
        <x:v>DERIVED_ANALYTICS</x:v>
      </x:c>
      <x:c r="R2196" s="30" t="n">
        <x:v>0.076096</x:v>
      </x:c>
      <x:c r="S2196" s="25" t="str">
        <x:v>R05</x:v>
      </x:c>
      <x:c r="T2196" s="25" t="n">
        <x:v>15</x:v>
      </x:c>
      <x:c r="U2196" s="25" t="n">
        <x:v>1</x:v>
      </x:c>
      <x:c r="V2196" s="25" t="str">
        <x:v>2026-02-07</x:v>
      </x:c>
      <x:c r="W2196" s="25" t="str">
        <x:v>HIGH</x:v>
      </x:c>
      <x:c r="X2196" s="26" t="b">
        <x:v>1</x:v>
      </x:c>
      <x:c r="Y2196" s="26" t="b">
        <x:v>1</x:v>
      </x:c>
      <x:c r="Z2196" s="25" t="str">
        <x:v>CONTROLLED_SYNTHETIC</x:v>
      </x:c>
      <x:c r="AA2196" s="28" t="n">
        <x:v>2147855.45</x:v>
      </x:c>
      <x:c r="AB2196" s="28" t="n">
        <x:v>1781460.7</x:v>
      </x:c>
      <x:c r="AC2196" s="28" t="n">
        <x:v>147261.09</x:v>
      </x:c>
      <x:c r="AD2196" s="28" t="n">
        <x:v>1418022.45</x:v>
      </x:c>
      <x:c r="AE2196" s="28" t="n">
        <x:v>0</x:v>
      </x:c>
      <x:c r="AF2196" s="28" t="n">
        <x:v>0</x:v>
      </x:c>
      <x:c r="AG2196" s="28" t="n">
        <x:v>0</x:v>
      </x:c>
      <x:c r="AH2196" s="28" t="n">
        <x:v>79935.1</x:v>
      </x:c>
      <x:c r="AI2196" s="28" t="n">
        <x:v>230743.735</x:v>
      </x:c>
      <x:c r="AJ2196" s="25" t="n">
        <x:v>299</x:v>
      </x:c>
      <x:c r="AK2196" s="25" t="n">
        <x:v>2</x:v>
      </x:c>
      <x:c r="AL2196" s="28" t="n">
        <x:v>3291696.62</x:v>
      </x:c>
      <x:c r="AM2196" s="28" t="n">
        <x:v>111107.98</x:v>
      </x:c>
      <x:c r="AN2196" s="25" t="str">
        <x:v>PAYROLL_SERVICES|TERM_DEPOSIT</x:v>
      </x:c>
      <x:c r="AO2196" s="25" t="str">
        <x:v>2026-06-10</x:v>
      </x:c>
      <x:c r="AP2196" s="25" t="n">
        <x:v>3</x:v>
      </x:c>
      <x:c r="AQ2196" s="25" t="n">
        <x:v>71</x:v>
      </x:c>
      <x:c r="AR2196" s="25" t="n">
        <x:v>55.42</x:v>
      </x:c>
      <x:c r="AS2196" s="30" t="n">
        <x:v>1</x:v>
      </x:c>
      <x:c r="AT2196" s="25" t="n">
        <x:v>194</x:v>
      </x:c>
    </x:row>
    <x:row r="2197">
      <x:c r="A2197" s="25" t="str">
        <x:v>SME002193</x:v>
      </x:c>
      <x:c r="B2197" s="25" t="str">
        <x:v>Synthetic SME 002193</x:v>
      </x:c>
      <x:c r="C2197" s="25" t="str">
        <x:v>RM013</x:v>
      </x:c>
      <x:c r="D2197" s="25" t="str">
        <x:v>Black Sea</x:v>
      </x:c>
      <x:c r="E2197" s="25" t="str">
        <x:v>Construction</x:v>
      </x:c>
      <x:c r="F2197" s="25" t="str">
        <x:v>MICRO</x:v>
      </x:c>
      <x:c r="G2197" s="25" t="str">
        <x:v>JOINT_STOCK</x:v>
      </x:c>
      <x:c r="H2197" s="25" t="str">
        <x:v>2016-01-20</x:v>
      </x:c>
      <x:c r="I2197" s="25" t="n">
        <x:v>126</x:v>
      </x:c>
      <x:c r="J2197" s="28" t="n">
        <x:v>28359282.02</x:v>
      </x:c>
      <x:c r="K2197" s="25" t="n">
        <x:v>5</x:v>
      </x:c>
      <x:c r="L2197" s="26" t="b">
        <x:v>0</x:v>
      </x:c>
      <x:c r="M2197" s="26" t="b">
        <x:v>0</x:v>
      </x:c>
      <x:c r="N2197" s="25" t="n">
        <x:v>39.49</x:v>
      </x:c>
      <x:c r="O2197" s="26" t="b">
        <x:v>1</x:v>
      </x:c>
      <x:c r="P2197" s="25" t="str">
        <x:v>RM_CALL</x:v>
      </x:c>
      <x:c r="Q2197" s="25" t="str">
        <x:v>DERIVED_ANALYTICS</x:v>
      </x:c>
      <x:c r="R2197" s="30" t="n">
        <x:v>0.038394</x:v>
      </x:c>
      <x:c r="S2197" s="25" t="str">
        <x:v>R03</x:v>
      </x:c>
      <x:c r="T2197" s="25" t="n">
        <x:v>0</x:v>
      </x:c>
      <x:c r="U2197" s="25" t="n">
        <x:v>1</x:v>
      </x:c>
      <x:c r="V2197" s="25" t="str">
        <x:v>2026-01-13</x:v>
      </x:c>
      <x:c r="W2197" s="25" t="str">
        <x:v>NONE</x:v>
      </x:c>
      <x:c r="X2197" s="26" t="b">
        <x:v>1</x:v>
      </x:c>
      <x:c r="Y2197" s="26" t="b">
        <x:v>1</x:v>
      </x:c>
      <x:c r="Z2197" s="25" t="str">
        <x:v>CONTROLLED_SYNTHETIC</x:v>
      </x:c>
      <x:c r="AA2197" s="28" t="n">
        <x:v>16608963.33</x:v>
      </x:c>
      <x:c r="AB2197" s="28" t="n">
        <x:v>14893868.52</x:v>
      </x:c>
      <x:c r="AC2197" s="28" t="n">
        <x:v>587264.33</x:v>
      </x:c>
      <x:c r="AD2197" s="28" t="n">
        <x:v>1128990.14</x:v>
      </x:c>
      <x:c r="AE2197" s="28" t="n">
        <x:v>0</x:v>
      </x:c>
      <x:c r="AF2197" s="28" t="n">
        <x:v>0</x:v>
      </x:c>
      <x:c r="AG2197" s="28" t="n">
        <x:v>0</x:v>
      </x:c>
      <x:c r="AH2197" s="28" t="n">
        <x:v>472256.888333</x:v>
      </x:c>
      <x:c r="AI2197" s="28" t="n">
        <x:v>1383769.011667</x:v>
      </x:c>
      <x:c r="AJ2197" s="25" t="n">
        <x:v>359</x:v>
      </x:c>
      <x:c r="AK2197" s="25" t="n">
        <x:v>1</x:v>
      </x:c>
      <x:c r="AL2197" s="28" t="n">
        <x:v>455944.04</x:v>
      </x:c>
      <x:c r="AM2197" s="28" t="n">
        <x:v>22413.49</x:v>
      </x:c>
      <x:c r="AN2197" s="25" t="str">
        <x:v>TERM_DEPOSIT</x:v>
      </x:c>
      <x:c r="AO2197" s="25" t="str">
        <x:v>2025-09-29</x:v>
      </x:c>
      <x:c r="AP2197" s="25" t="n">
        <x:v>1</x:v>
      </x:c>
      <x:c r="AQ2197" s="25" t="n">
        <x:v>325</x:v>
      </x:c>
      <x:c r="AR2197" s="25" t="n">
        <x:v>26.95</x:v>
      </x:c>
      <x:c r="AS2197" s="30" t="n">
        <x:v>0.045935</x:v>
      </x:c>
      <x:c r="AT2197" s="25" t="n">
        <x:v>219</x:v>
      </x:c>
    </x:row>
    <x:row r="2198">
      <x:c r="A2198" s="25" t="str">
        <x:v>SME002194</x:v>
      </x:c>
      <x:c r="B2198" s="25" t="str">
        <x:v>Synthetic SME 002194</x:v>
      </x:c>
      <x:c r="C2198" s="25" t="str">
        <x:v>RM002</x:v>
      </x:c>
      <x:c r="D2198" s="25" t="str">
        <x:v>Marmara</x:v>
      </x:c>
      <x:c r="E2198" s="25" t="str">
        <x:v>Construction</x:v>
      </x:c>
      <x:c r="F2198" s="25" t="str">
        <x:v>MICRO</x:v>
      </x:c>
      <x:c r="G2198" s="25" t="str">
        <x:v>LIMITED</x:v>
      </x:c>
      <x:c r="H2198" s="25" t="str">
        <x:v>2020-11-26</x:v>
      </x:c>
      <x:c r="I2198" s="25" t="n">
        <x:v>68</x:v>
      </x:c>
      <x:c r="J2198" s="28" t="n">
        <x:v>7086125.28</x:v>
      </x:c>
      <x:c r="K2198" s="25" t="n">
        <x:v>2</x:v>
      </x:c>
      <x:c r="L2198" s="26" t="b">
        <x:v>0</x:v>
      </x:c>
      <x:c r="M2198" s="26" t="b">
        <x:v>0</x:v>
      </x:c>
      <x:c r="N2198" s="25" t="n">
        <x:v>57.24</x:v>
      </x:c>
      <x:c r="O2198" s="26" t="b">
        <x:v>1</x:v>
      </x:c>
      <x:c r="P2198" s="25" t="str">
        <x:v>BRANCH</x:v>
      </x:c>
      <x:c r="Q2198" s="25" t="str">
        <x:v>DERIVED_ANALYTICS</x:v>
      </x:c>
      <x:c r="R2198" s="30" t="n">
        <x:v>0.055784</x:v>
      </x:c>
      <x:c r="S2198" s="25" t="str">
        <x:v>R04</x:v>
      </x:c>
      <x:c r="T2198" s="25" t="n">
        <x:v>0</x:v>
      </x:c>
      <x:c r="U2198" s="25" t="n">
        <x:v>1</x:v>
      </x:c>
      <x:c r="V2198" s="25" t="str">
        <x:v>2026-02-10</x:v>
      </x:c>
      <x:c r="W2198" s="25" t="str">
        <x:v>NONE</x:v>
      </x:c>
      <x:c r="X2198" s="26" t="b">
        <x:v>1</x:v>
      </x:c>
      <x:c r="Y2198" s="26" t="b">
        <x:v>1</x:v>
      </x:c>
      <x:c r="Z2198" s="25" t="str">
        <x:v>CONTROLLED_SYNTHETIC</x:v>
      </x:c>
      <x:c r="AA2198" s="28" t="n">
        <x:v>3481410.92</x:v>
      </x:c>
      <x:c r="AB2198" s="28" t="n">
        <x:v>3156237.8</x:v>
      </x:c>
      <x:c r="AC2198" s="28" t="n">
        <x:v>151255.13</x:v>
      </x:c>
      <x:c r="AD2198" s="28" t="n">
        <x:v>404158.15</x:v>
      </x:c>
      <x:c r="AE2198" s="28" t="n">
        <x:v>0</x:v>
      </x:c>
      <x:c r="AF2198" s="28" t="n">
        <x:v>0</x:v>
      </x:c>
      <x:c r="AG2198" s="28" t="n">
        <x:v>0</x:v>
      </x:c>
      <x:c r="AH2198" s="28" t="n">
        <x:v>141867.536667</x:v>
      </x:c>
      <x:c r="AI2198" s="28" t="n">
        <x:v>473642.506667</x:v>
      </x:c>
      <x:c r="AJ2198" s="25" t="n">
        <x:v>514</x:v>
      </x:c>
      <x:c r="AK2198" s="25" t="n">
        <x:v>1</x:v>
      </x:c>
      <x:c r="AL2198" s="28" t="n">
        <x:v>108763.93</x:v>
      </x:c>
      <x:c r="AM2198" s="28" t="n">
        <x:v>2358.06</x:v>
      </x:c>
      <x:c r="AN2198" s="25" t="str">
        <x:v>BUSINESS_CREDIT_CARD</x:v>
      </x:c>
      <x:c r="AO2198" s="25" t="str">
        <x:v>2026-05-19</x:v>
      </x:c>
      <x:c r="AP2198" s="25" t="n">
        <x:v>5</x:v>
      </x:c>
      <x:c r="AQ2198" s="25" t="n">
        <x:v>93</x:v>
      </x:c>
      <x:c r="AR2198" s="25" t="n">
        <x:v>23.12</x:v>
      </x:c>
      <x:c r="AS2198" s="30" t="n">
        <x:v>0.043854</x:v>
      </x:c>
      <x:c r="AT2198" s="25" t="n">
        <x:v>191</x:v>
      </x:c>
    </x:row>
    <x:row r="2199">
      <x:c r="A2199" s="25" t="str">
        <x:v>SME002195</x:v>
      </x:c>
      <x:c r="B2199" s="25" t="str">
        <x:v>Synthetic SME 002195</x:v>
      </x:c>
      <x:c r="C2199" s="25" t="str">
        <x:v>RM035</x:v>
      </x:c>
      <x:c r="D2199" s="25" t="str">
        <x:v>Central Anatolia</x:v>
      </x:c>
      <x:c r="E2199" s="25" t="str">
        <x:v>Technology</x:v>
      </x:c>
      <x:c r="F2199" s="25" t="str">
        <x:v>MICRO</x:v>
      </x:c>
      <x:c r="G2199" s="25" t="str">
        <x:v>SOLE_PROPRIETOR</x:v>
      </x:c>
      <x:c r="H2199" s="25" t="str">
        <x:v>2021-04-21</x:v>
      </x:c>
      <x:c r="I2199" s="25" t="n">
        <x:v>63</x:v>
      </x:c>
      <x:c r="J2199" s="28" t="n">
        <x:v>11100684.66</x:v>
      </x:c>
      <x:c r="K2199" s="25" t="n">
        <x:v>2</x:v>
      </x:c>
      <x:c r="L2199" s="26" t="b">
        <x:v>0</x:v>
      </x:c>
      <x:c r="M2199" s="26" t="b">
        <x:v>1</x:v>
      </x:c>
      <x:c r="N2199" s="25" t="n">
        <x:v>63.59</x:v>
      </x:c>
      <x:c r="O2199" s="26" t="b">
        <x:v>1</x:v>
      </x:c>
      <x:c r="P2199" s="25" t="str">
        <x:v>VIDEO_MEETING</x:v>
      </x:c>
      <x:c r="Q2199" s="25" t="str">
        <x:v>DERIVED_ANALYTICS</x:v>
      </x:c>
      <x:c r="R2199" s="30" t="n">
        <x:v>0.079824</x:v>
      </x:c>
      <x:c r="S2199" s="25" t="str">
        <x:v>R05</x:v>
      </x:c>
      <x:c r="T2199" s="25" t="n">
        <x:v>0</x:v>
      </x:c>
      <x:c r="U2199" s="25" t="n">
        <x:v>1</x:v>
      </x:c>
      <x:c r="V2199" s="25" t="str">
        <x:v>2026-08-26</x:v>
      </x:c>
      <x:c r="W2199" s="25" t="str">
        <x:v>NONE</x:v>
      </x:c>
      <x:c r="X2199" s="26" t="b">
        <x:v>1</x:v>
      </x:c>
      <x:c r="Y2199" s="26" t="b">
        <x:v>1</x:v>
      </x:c>
      <x:c r="Z2199" s="25" t="str">
        <x:v>CONTROLLED_SYNTHETIC</x:v>
      </x:c>
      <x:c r="AA2199" s="28" t="n">
        <x:v>5326627.53</x:v>
      </x:c>
      <x:c r="AB2199" s="28" t="n">
        <x:v>4800595.14</x:v>
      </x:c>
      <x:c r="AC2199" s="28" t="n">
        <x:v>226485.92</x:v>
      </x:c>
      <x:c r="AD2199" s="28" t="n">
        <x:v>439217.54</x:v>
      </x:c>
      <x:c r="AE2199" s="28" t="n">
        <x:v>0</x:v>
      </x:c>
      <x:c r="AF2199" s="28" t="n">
        <x:v>1437754.59</x:v>
      </x:c>
      <x:c r="AG2199" s="28" t="n">
        <x:v>656712.09</x:v>
      </x:c>
      <x:c r="AH2199" s="28" t="n">
        <x:v>202925.661667</x:v>
      </x:c>
      <x:c r="AI2199" s="28" t="n">
        <x:v>589975.9</x:v>
      </x:c>
      <x:c r="AJ2199" s="25" t="n">
        <x:v>476</x:v>
      </x:c>
      <x:c r="AK2199" s="25" t="n">
        <x:v>1</x:v>
      </x:c>
      <x:c r="AL2199" s="28" t="n">
        <x:v>10224793.28</x:v>
      </x:c>
      <x:c r="AM2199" s="28" t="n">
        <x:v>559632.72</x:v>
      </x:c>
      <x:c r="AN2199" s="25" t="str">
        <x:v>CASH_MANAGEMENT</x:v>
      </x:c>
      <x:c r="AO2199" s="25" t="str">
        <x:v>2026-04-30</x:v>
      </x:c>
      <x:c r="AP2199" s="25" t="n">
        <x:v>2</x:v>
      </x:c>
      <x:c r="AQ2199" s="25" t="n">
        <x:v>112</x:v>
      </x:c>
      <x:c r="AR2199" s="25" t="n">
        <x:v>47.29</x:v>
      </x:c>
      <x:c r="AS2199" s="30" t="n">
        <x:v>1</x:v>
      </x:c>
      <x:c r="AT2199" s="25" t="n">
        <x:v>0</x:v>
      </x:c>
    </x:row>
    <x:row r="2200">
      <x:c r="A2200" s="25" t="str">
        <x:v>SME002196</x:v>
      </x:c>
      <x:c r="B2200" s="25" t="str">
        <x:v>Synthetic SME 002196</x:v>
      </x:c>
      <x:c r="C2200" s="25" t="str">
        <x:v>RM009</x:v>
      </x:c>
      <x:c r="D2200" s="25" t="str">
        <x:v>Marmara</x:v>
      </x:c>
      <x:c r="E2200" s="25" t="str">
        <x:v>Professional Services</x:v>
      </x:c>
      <x:c r="F2200" s="25" t="str">
        <x:v>MICRO</x:v>
      </x:c>
      <x:c r="G2200" s="25" t="str">
        <x:v>LIMITED</x:v>
      </x:c>
      <x:c r="H2200" s="25" t="str">
        <x:v>2025-06-16</x:v>
      </x:c>
      <x:c r="I2200" s="25" t="n">
        <x:v>14</x:v>
      </x:c>
      <x:c r="J2200" s="28" t="n">
        <x:v>18488152.95</x:v>
      </x:c>
      <x:c r="K2200" s="25" t="n">
        <x:v>4</x:v>
      </x:c>
      <x:c r="L2200" s="26" t="b">
        <x:v>0</x:v>
      </x:c>
      <x:c r="M2200" s="26" t="b">
        <x:v>0</x:v>
      </x:c>
      <x:c r="N2200" s="25" t="n">
        <x:v>62.43</x:v>
      </x:c>
      <x:c r="O2200" s="26" t="b">
        <x:v>1</x:v>
      </x:c>
      <x:c r="P2200" s="25" t="str">
        <x:v>RM_CALL</x:v>
      </x:c>
      <x:c r="Q2200" s="25" t="str">
        <x:v>DERIVED_ANALYTICS</x:v>
      </x:c>
      <x:c r="R2200" s="30" t="n">
        <x:v>0.025907</x:v>
      </x:c>
      <x:c r="S2200" s="25" t="str">
        <x:v>R03</x:v>
      </x:c>
      <x:c r="T2200" s="25" t="n">
        <x:v>0</x:v>
      </x:c>
      <x:c r="U2200" s="25" t="n">
        <x:v>1</x:v>
      </x:c>
      <x:c r="V2200" s="25" t="str">
        <x:v>2026-11-29</x:v>
      </x:c>
      <x:c r="W2200" s="25" t="str">
        <x:v>LOW</x:v>
      </x:c>
      <x:c r="X2200" s="26" t="b">
        <x:v>1</x:v>
      </x:c>
      <x:c r="Y2200" s="26" t="b">
        <x:v>1</x:v>
      </x:c>
      <x:c r="Z2200" s="25" t="str">
        <x:v>CONTROLLED_SYNTHETIC</x:v>
      </x:c>
      <x:c r="AA2200" s="28" t="n">
        <x:v>10066150.73</x:v>
      </x:c>
      <x:c r="AB2200" s="28" t="n">
        <x:v>8875841.81</x:v>
      </x:c>
      <x:c r="AC2200" s="28" t="n">
        <x:v>492441.08</x:v>
      </x:c>
      <x:c r="AD2200" s="28" t="n">
        <x:v>858801.25</x:v>
      </x:c>
      <x:c r="AE2200" s="28" t="n">
        <x:v>0</x:v>
      </x:c>
      <x:c r="AF2200" s="28" t="n">
        <x:v>0</x:v>
      </x:c>
      <x:c r="AG2200" s="28" t="n">
        <x:v>0</x:v>
      </x:c>
      <x:c r="AH2200" s="28" t="n">
        <x:v>314577.473333</x:v>
      </x:c>
      <x:c r="AI2200" s="28" t="n">
        <x:v>921548.225</x:v>
      </x:c>
      <x:c r="AJ2200" s="25" t="n">
        <x:v>568</x:v>
      </x:c>
      <x:c r="AK2200" s="25" t="n">
        <x:v>4</x:v>
      </x:c>
      <x:c r="AL2200" s="28" t="n">
        <x:v>4442981.95</x:v>
      </x:c>
      <x:c r="AM2200" s="28" t="n">
        <x:v>90742.19</x:v>
      </x:c>
      <x:c r="AN2200" s="25" t="str">
        <x:v>BUSINESS_CREDIT_CARD|PAYROLL_SERVICES|POS_MERCHANT_ACQUIRING|WORKING_CAPITAL_LOAN</x:v>
      </x:c>
      <x:c r="AO2200" s="25" t="str">
        <x:v>2026-05-30</x:v>
      </x:c>
      <x:c r="AP2200" s="25" t="n">
        <x:v>4</x:v>
      </x:c>
      <x:c r="AQ2200" s="25" t="n">
        <x:v>82</x:v>
      </x:c>
      <x:c r="AR2200" s="25" t="n">
        <x:v>36.06</x:v>
      </x:c>
      <x:c r="AS2200" s="30" t="n">
        <x:v>0.686615</x:v>
      </x:c>
      <x:c r="AT2200" s="25" t="n">
        <x:v>0</x:v>
      </x:c>
    </x:row>
    <x:row r="2201">
      <x:c r="A2201" s="25" t="str">
        <x:v>SME002197</x:v>
      </x:c>
      <x:c r="B2201" s="25" t="str">
        <x:v>Synthetic SME 002197</x:v>
      </x:c>
      <x:c r="C2201" s="25" t="str">
        <x:v>RM008</x:v>
      </x:c>
      <x:c r="D2201" s="25" t="str">
        <x:v>Marmara</x:v>
      </x:c>
      <x:c r="E2201" s="25" t="str">
        <x:v>Professional Services</x:v>
      </x:c>
      <x:c r="F2201" s="25" t="str">
        <x:v>SMALL</x:v>
      </x:c>
      <x:c r="G2201" s="25" t="str">
        <x:v>LIMITED</x:v>
      </x:c>
      <x:c r="H2201" s="25" t="str">
        <x:v>2022-11-16</x:v>
      </x:c>
      <x:c r="I2201" s="25" t="n">
        <x:v>45</x:v>
      </x:c>
      <x:c r="J2201" s="28" t="n">
        <x:v>43701793.78</x:v>
      </x:c>
      <x:c r="K2201" s="25" t="n">
        <x:v>17</x:v>
      </x:c>
      <x:c r="L2201" s="26" t="b">
        <x:v>1</x:v>
      </x:c>
      <x:c r="M2201" s="26" t="b">
        <x:v>0</x:v>
      </x:c>
      <x:c r="N2201" s="25" t="n">
        <x:v>72.79</x:v>
      </x:c>
      <x:c r="O2201" s="26" t="b">
        <x:v>1</x:v>
      </x:c>
      <x:c r="P2201" s="25" t="str">
        <x:v>RM_CALL</x:v>
      </x:c>
      <x:c r="Q2201" s="25" t="str">
        <x:v>DERIVED_ANALYTICS</x:v>
      </x:c>
      <x:c r="R2201" s="30" t="n">
        <x:v>0.044339</x:v>
      </x:c>
      <x:c r="S2201" s="25" t="str">
        <x:v>R03</x:v>
      </x:c>
      <x:c r="T2201" s="25" t="n">
        <x:v>0</x:v>
      </x:c>
      <x:c r="U2201" s="25" t="n">
        <x:v>1</x:v>
      </x:c>
      <x:c r="V2201" s="25" t="str">
        <x:v>2026-04-30</x:v>
      </x:c>
      <x:c r="W2201" s="25" t="str">
        <x:v>NONE</x:v>
      </x:c>
      <x:c r="X2201" s="26" t="b">
        <x:v>1</x:v>
      </x:c>
      <x:c r="Y2201" s="26" t="b">
        <x:v>1</x:v>
      </x:c>
      <x:c r="Z2201" s="25" t="str">
        <x:v>CONTROLLED_SYNTHETIC</x:v>
      </x:c>
      <x:c r="AA2201" s="28" t="n">
        <x:v>19811645.43</x:v>
      </x:c>
      <x:c r="AB2201" s="28" t="n">
        <x:v>17995745.9</x:v>
      </x:c>
      <x:c r="AC2201" s="28" t="n">
        <x:v>1152644.11</x:v>
      </x:c>
      <x:c r="AD2201" s="28" t="n">
        <x:v>3877483.27</x:v>
      </x:c>
      <x:c r="AE2201" s="28" t="n">
        <x:v>6209391.48</x:v>
      </x:c>
      <x:c r="AF2201" s="28" t="n">
        <x:v>0</x:v>
      </x:c>
      <x:c r="AG2201" s="28" t="n">
        <x:v>3701473.41</x:v>
      </x:c>
      <x:c r="AH2201" s="28" t="n">
        <x:v>587558.295</x:v>
      </x:c>
      <x:c r="AI2201" s="28" t="n">
        <x:v>2602494.171667</x:v>
      </x:c>
      <x:c r="AJ2201" s="25" t="n">
        <x:v>742</x:v>
      </x:c>
      <x:c r="AK2201" s="25" t="n">
        <x:v>3</x:v>
      </x:c>
      <x:c r="AL2201" s="28" t="n">
        <x:v>18661368.47</x:v>
      </x:c>
      <x:c r="AM2201" s="28" t="n">
        <x:v>679567.29</x:v>
      </x:c>
      <x:c r="AN2201" s="25" t="str">
        <x:v>BUSINESS_CREDIT_CARD|PAYROLL_SERVICES|WORKING_CAPITAL_LOAN</x:v>
      </x:c>
      <x:c r="AO2201" s="25" t="str">
        <x:v>2026-08-01</x:v>
      </x:c>
      <x:c r="AP2201" s="25" t="n">
        <x:v>5</x:v>
      </x:c>
      <x:c r="AQ2201" s="25" t="n">
        <x:v>19</x:v>
      </x:c>
      <x:c r="AR2201" s="25" t="n">
        <x:v>42.17</x:v>
      </x:c>
      <x:c r="AS2201" s="30" t="n">
        <x:v>1</x:v>
      </x:c>
      <x:c r="AT2201" s="25" t="n">
        <x:v>112</x:v>
      </x:c>
    </x:row>
    <x:row r="2202">
      <x:c r="A2202" s="25" t="str">
        <x:v>SME002198</x:v>
      </x:c>
      <x:c r="B2202" s="25" t="str">
        <x:v>Synthetic SME 002198</x:v>
      </x:c>
      <x:c r="C2202" s="25" t="str">
        <x:v>RM006</x:v>
      </x:c>
      <x:c r="D2202" s="25" t="str">
        <x:v>Aegean</x:v>
      </x:c>
      <x:c r="E2202" s="25" t="str">
        <x:v>Agriculture</x:v>
      </x:c>
      <x:c r="F2202" s="25" t="str">
        <x:v>MICRO</x:v>
      </x:c>
      <x:c r="G2202" s="25" t="str">
        <x:v>LIMITED</x:v>
      </x:c>
      <x:c r="H2202" s="25" t="str">
        <x:v>2022-06-28</x:v>
      </x:c>
      <x:c r="I2202" s="25" t="n">
        <x:v>49</x:v>
      </x:c>
      <x:c r="J2202" s="28" t="n">
        <x:v>4472739.72</x:v>
      </x:c>
      <x:c r="K2202" s="25" t="n">
        <x:v>5</x:v>
      </x:c>
      <x:c r="L2202" s="26" t="b">
        <x:v>1</x:v>
      </x:c>
      <x:c r="M2202" s="26" t="b">
        <x:v>0</x:v>
      </x:c>
      <x:c r="N2202" s="25" t="n">
        <x:v>21.88</x:v>
      </x:c>
      <x:c r="O2202" s="26" t="b">
        <x:v>1</x:v>
      </x:c>
      <x:c r="P2202" s="25" t="str">
        <x:v>VIDEO_MEETING</x:v>
      </x:c>
      <x:c r="Q2202" s="25" t="str">
        <x:v>DERIVED_ANALYTICS</x:v>
      </x:c>
      <x:c r="R2202" s="30" t="n">
        <x:v>0.02924</x:v>
      </x:c>
      <x:c r="S2202" s="25" t="str">
        <x:v>R03</x:v>
      </x:c>
      <x:c r="T2202" s="25" t="n">
        <x:v>0</x:v>
      </x:c>
      <x:c r="U2202" s="25" t="n">
        <x:v>1</x:v>
      </x:c>
      <x:c r="V2202" s="25" t="str">
        <x:v>2026-08-26</x:v>
      </x:c>
      <x:c r="W2202" s="25" t="str">
        <x:v>NONE</x:v>
      </x:c>
      <x:c r="X2202" s="26" t="b">
        <x:v>1</x:v>
      </x:c>
      <x:c r="Y2202" s="26" t="b">
        <x:v>1</x:v>
      </x:c>
      <x:c r="Z2202" s="25" t="str">
        <x:v>CONTROLLED_SYNTHETIC</x:v>
      </x:c>
      <x:c r="AA2202" s="28" t="n">
        <x:v>2561564.12</x:v>
      </x:c>
      <x:c r="AB2202" s="28" t="n">
        <x:v>2297807.78</x:v>
      </x:c>
      <x:c r="AC2202" s="28" t="n">
        <x:v>122582.73</x:v>
      </x:c>
      <x:c r="AD2202" s="28" t="n">
        <x:v>968413.05</x:v>
      </x:c>
      <x:c r="AE2202" s="28" t="n">
        <x:v>436659.91</x:v>
      </x:c>
      <x:c r="AF2202" s="28" t="n">
        <x:v>0</x:v>
      </x:c>
      <x:c r="AG2202" s="28" t="n">
        <x:v>240159.13</x:v>
      </x:c>
      <x:c r="AH2202" s="28" t="n">
        <x:v>95160.036667</x:v>
      </x:c>
      <x:c r="AI2202" s="28" t="n">
        <x:v>286228.508333</x:v>
      </x:c>
      <x:c r="AJ2202" s="25" t="n">
        <x:v>171</x:v>
      </x:c>
      <x:c r="AK2202" s="25" t="n">
        <x:v>1</x:v>
      </x:c>
      <x:c r="AL2202" s="28" t="n">
        <x:v>4407451.64</x:v>
      </x:c>
      <x:c r="AM2202" s="28" t="n">
        <x:v>145297.12</x:v>
      </x:c>
      <x:c r="AN2202" s="25" t="str">
        <x:v>CASH_MANAGEMENT</x:v>
      </x:c>
      <x:c r="AO2202" s="25" t="str">
        <x:v>2026-07-12</x:v>
      </x:c>
      <x:c r="AP2202" s="25" t="n">
        <x:v>4</x:v>
      </x:c>
      <x:c r="AQ2202" s="25" t="n">
        <x:v>39</x:v>
      </x:c>
      <x:c r="AR2202" s="25" t="n">
        <x:v>45.76</x:v>
      </x:c>
      <x:c r="AS2202" s="30" t="n">
        <x:v>1</x:v>
      </x:c>
      <x:c r="AT2202" s="25" t="n">
        <x:v>0</x:v>
      </x:c>
    </x:row>
    <x:row r="2203">
      <x:c r="A2203" s="25" t="str">
        <x:v>SME002199</x:v>
      </x:c>
      <x:c r="B2203" s="25" t="str">
        <x:v>Synthetic SME 002199</x:v>
      </x:c>
      <x:c r="C2203" s="25" t="str">
        <x:v>RM023</x:v>
      </x:c>
      <x:c r="D2203" s="25" t="str">
        <x:v>Black Sea</x:v>
      </x:c>
      <x:c r="E2203" s="25" t="str">
        <x:v>Healthcare</x:v>
      </x:c>
      <x:c r="F2203" s="25" t="str">
        <x:v>MICRO</x:v>
      </x:c>
      <x:c r="G2203" s="25" t="str">
        <x:v>JOINT_STOCK</x:v>
      </x:c>
      <x:c r="H2203" s="25" t="str">
        <x:v>2015-12-16</x:v>
      </x:c>
      <x:c r="I2203" s="25" t="n">
        <x:v>128</x:v>
      </x:c>
      <x:c r="J2203" s="28" t="n">
        <x:v>29332339.09</x:v>
      </x:c>
      <x:c r="K2203" s="25" t="n">
        <x:v>2</x:v>
      </x:c>
      <x:c r="L2203" s="26" t="b">
        <x:v>0</x:v>
      </x:c>
      <x:c r="M2203" s="26" t="b">
        <x:v>0</x:v>
      </x:c>
      <x:c r="N2203" s="25" t="n">
        <x:v>85.3</x:v>
      </x:c>
      <x:c r="O2203" s="26" t="b">
        <x:v>1</x:v>
      </x:c>
      <x:c r="P2203" s="25" t="str">
        <x:v>SECURE_MESSAGE</x:v>
      </x:c>
      <x:c r="Q2203" s="25" t="str">
        <x:v>DERIVED_ANALYTICS</x:v>
      </x:c>
      <x:c r="R2203" s="30" t="n">
        <x:v>0.071099</x:v>
      </x:c>
      <x:c r="S2203" s="25" t="str">
        <x:v>R05</x:v>
      </x:c>
      <x:c r="T2203" s="25" t="n">
        <x:v>0</x:v>
      </x:c>
      <x:c r="U2203" s="25" t="n">
        <x:v>1</x:v>
      </x:c>
      <x:c r="V2203" s="25" t="str">
        <x:v>2026-05-27</x:v>
      </x:c>
      <x:c r="W2203" s="25" t="str">
        <x:v>NONE</x:v>
      </x:c>
      <x:c r="X2203" s="26" t="b">
        <x:v>1</x:v>
      </x:c>
      <x:c r="Y2203" s="26" t="b">
        <x:v>1</x:v>
      </x:c>
      <x:c r="Z2203" s="25" t="str">
        <x:v>CONTROLLED_SYNTHETIC</x:v>
      </x:c>
      <x:c r="AA2203" s="28" t="n">
        <x:v>16023298.59</x:v>
      </x:c>
      <x:c r="AB2203" s="28" t="n">
        <x:v>14290034.47</x:v>
      </x:c>
      <x:c r="AC2203" s="28" t="n">
        <x:v>9928899.09</x:v>
      </x:c>
      <x:c r="AD2203" s="28" t="n">
        <x:v>335013.42</x:v>
      </x:c>
      <x:c r="AE2203" s="28" t="n">
        <x:v>0</x:v>
      </x:c>
      <x:c r="AF2203" s="28" t="n">
        <x:v>0</x:v>
      </x:c>
      <x:c r="AG2203" s="28" t="n">
        <x:v>0</x:v>
      </x:c>
      <x:c r="AH2203" s="28" t="n">
        <x:v>523034.84</x:v>
      </x:c>
      <x:c r="AI2203" s="28" t="n">
        <x:v>1347153.476667</x:v>
      </x:c>
      <x:c r="AJ2203" s="25" t="n">
        <x:v>777</x:v>
      </x:c>
      <x:c r="AK2203" s="25" t="n">
        <x:v>2</x:v>
      </x:c>
      <x:c r="AL2203" s="28" t="n">
        <x:v>18848893.24</x:v>
      </x:c>
      <x:c r="AM2203" s="28" t="n">
        <x:v>482977.86</x:v>
      </x:c>
      <x:c r="AN2203" s="25" t="str">
        <x:v>FX_RISK_MANAGEMENT|POS_MERCHANT_ACQUIRING</x:v>
      </x:c>
      <x:c r="AO2203" s="25" t="str">
        <x:v>2026-03-03</x:v>
      </x:c>
      <x:c r="AP2203" s="25" t="n">
        <x:v>5</x:v>
      </x:c>
      <x:c r="AQ2203" s="25" t="n">
        <x:v>170</x:v>
      </x:c>
      <x:c r="AR2203" s="25" t="n">
        <x:v>50.99</x:v>
      </x:c>
      <x:c r="AS2203" s="30" t="n">
        <x:v>1</x:v>
      </x:c>
      <x:c r="AT2203" s="25" t="n">
        <x:v>85</x:v>
      </x:c>
    </x:row>
    <x:row r="2204">
      <x:c r="A2204" s="25" t="str">
        <x:v>SME002200</x:v>
      </x:c>
      <x:c r="B2204" s="25" t="str">
        <x:v>Synthetic SME 002200</x:v>
      </x:c>
      <x:c r="C2204" s="25" t="str">
        <x:v>RM025</x:v>
      </x:c>
      <x:c r="D2204" s="25" t="str">
        <x:v>Black Sea</x:v>
      </x:c>
      <x:c r="E2204" s="25" t="str">
        <x:v>Hospitality</x:v>
      </x:c>
      <x:c r="F2204" s="25" t="str">
        <x:v>MICRO</x:v>
      </x:c>
      <x:c r="G2204" s="25" t="str">
        <x:v>LIMITED</x:v>
      </x:c>
      <x:c r="H2204" s="25" t="str">
        <x:v>2020-06-05</x:v>
      </x:c>
      <x:c r="I2204" s="25" t="n">
        <x:v>74</x:v>
      </x:c>
      <x:c r="J2204" s="28" t="n">
        <x:v>2575369.66</x:v>
      </x:c>
      <x:c r="K2204" s="25" t="n">
        <x:v>4</x:v>
      </x:c>
      <x:c r="L2204" s="26" t="b">
        <x:v>0</x:v>
      </x:c>
      <x:c r="M2204" s="26" t="b">
        <x:v>0</x:v>
      </x:c>
      <x:c r="N2204" s="25" t="n">
        <x:v>78.61</x:v>
      </x:c>
      <x:c r="O2204" s="26" t="b">
        <x:v>1</x:v>
      </x:c>
      <x:c r="P2204" s="25" t="str">
        <x:v>RM_CALL</x:v>
      </x:c>
      <x:c r="Q2204" s="25" t="str">
        <x:v>DERIVED_ANALYTICS</x:v>
      </x:c>
      <x:c r="R2204" s="30" t="n">
        <x:v>0.094067</x:v>
      </x:c>
      <x:c r="S2204" s="25" t="str">
        <x:v>R06</x:v>
      </x:c>
      <x:c r="T2204" s="25" t="n">
        <x:v>5</x:v>
      </x:c>
      <x:c r="U2204" s="25" t="n">
        <x:v>1</x:v>
      </x:c>
      <x:c r="V2204" s="25" t="str">
        <x:v>2026-08-02</x:v>
      </x:c>
      <x:c r="W2204" s="25" t="str">
        <x:v>NONE</x:v>
      </x:c>
      <x:c r="X2204" s="26" t="b">
        <x:v>1</x:v>
      </x:c>
      <x:c r="Y2204" s="26" t="b">
        <x:v>1</x:v>
      </x:c>
      <x:c r="Z2204" s="25" t="str">
        <x:v>CONTROLLED_SYNTHETIC</x:v>
      </x:c>
      <x:c r="AA2204" s="28" t="n">
        <x:v>1384745.23</x:v>
      </x:c>
      <x:c r="AB2204" s="28" t="n">
        <x:v>1261438.39</x:v>
      </x:c>
      <x:c r="AC2204" s="28" t="n">
        <x:v>528755.65</x:v>
      </x:c>
      <x:c r="AD2204" s="28" t="n">
        <x:v>718168.83</x:v>
      </x:c>
      <x:c r="AE2204" s="28" t="n">
        <x:v>0</x:v>
      </x:c>
      <x:c r="AF2204" s="28" t="n">
        <x:v>0</x:v>
      </x:c>
      <x:c r="AG2204" s="28" t="n">
        <x:v>0</x:v>
      </x:c>
      <x:c r="AH2204" s="28" t="n">
        <x:v>42969.681667</x:v>
      </x:c>
      <x:c r="AI2204" s="28" t="n">
        <x:v>76039.481667</x:v>
      </x:c>
      <x:c r="AJ2204" s="25" t="n">
        <x:v>894</x:v>
      </x:c>
      <x:c r="AK2204" s="25" t="n">
        <x:v>1</x:v>
      </x:c>
      <x:c r="AL2204" s="28" t="n">
        <x:v>76692.17</x:v>
      </x:c>
      <x:c r="AM2204" s="28" t="n">
        <x:v>1055.23</x:v>
      </x:c>
      <x:c r="AN2204" s="25" t="str">
        <x:v>BUSINESS_CREDIT_CARD</x:v>
      </x:c>
      <x:c r="AO2204" s="25" t="str">
        <x:v>2026-06-20</x:v>
      </x:c>
      <x:c r="AP2204" s="25" t="n">
        <x:v>2</x:v>
      </x:c>
      <x:c r="AQ2204" s="25" t="n">
        <x:v>61</x:v>
      </x:c>
      <x:c r="AR2204" s="25" t="n">
        <x:v>24.95</x:v>
      </x:c>
      <x:c r="AS2204" s="30" t="n">
        <x:v>0.085083</x:v>
      </x:c>
      <x:c r="AT2204" s="25" t="n">
        <x:v>18</x:v>
      </x:c>
    </x:row>
    <x:row r="2205">
      <x:c r="A2205" s="25" t="str">
        <x:v>SME002201</x:v>
      </x:c>
      <x:c r="B2205" s="25" t="str">
        <x:v>Synthetic SME 002201</x:v>
      </x:c>
      <x:c r="C2205" s="25" t="str">
        <x:v>RM002</x:v>
      </x:c>
      <x:c r="D2205" s="25" t="str">
        <x:v>Marmara</x:v>
      </x:c>
      <x:c r="E2205" s="25" t="str">
        <x:v>Hospitality</x:v>
      </x:c>
      <x:c r="F2205" s="25" t="str">
        <x:v>SMALL</x:v>
      </x:c>
      <x:c r="G2205" s="25" t="str">
        <x:v>LIMITED</x:v>
      </x:c>
      <x:c r="H2205" s="25" t="str">
        <x:v>2022-03-26</x:v>
      </x:c>
      <x:c r="I2205" s="25" t="n">
        <x:v>52</x:v>
      </x:c>
      <x:c r="J2205" s="28" t="n">
        <x:v>67997139.01</x:v>
      </x:c>
      <x:c r="K2205" s="25" t="n">
        <x:v>36</x:v>
      </x:c>
      <x:c r="L2205" s="26" t="b">
        <x:v>0</x:v>
      </x:c>
      <x:c r="M2205" s="26" t="b">
        <x:v>0</x:v>
      </x:c>
      <x:c r="N2205" s="25" t="n">
        <x:v>59.86</x:v>
      </x:c>
      <x:c r="O2205" s="26" t="b">
        <x:v>1</x:v>
      </x:c>
      <x:c r="P2205" s="25" t="str">
        <x:v>RM_CALL</x:v>
      </x:c>
      <x:c r="Q2205" s="25" t="str">
        <x:v>DERIVED_ANALYTICS</x:v>
      </x:c>
      <x:c r="R2205" s="30" t="n">
        <x:v>0.048266</x:v>
      </x:c>
      <x:c r="S2205" s="25" t="str">
        <x:v>R04</x:v>
      </x:c>
      <x:c r="T2205" s="25" t="n">
        <x:v>0</x:v>
      </x:c>
      <x:c r="U2205" s="25" t="n">
        <x:v>1</x:v>
      </x:c>
      <x:c r="V2205" s="25" t="str">
        <x:v>2026-04-11</x:v>
      </x:c>
      <x:c r="W2205" s="25" t="str">
        <x:v>NONE</x:v>
      </x:c>
      <x:c r="X2205" s="26" t="b">
        <x:v>1</x:v>
      </x:c>
      <x:c r="Y2205" s="26" t="b">
        <x:v>1</x:v>
      </x:c>
      <x:c r="Z2205" s="25" t="str">
        <x:v>CONTROLLED_SYNTHETIC</x:v>
      </x:c>
      <x:c r="AA2205" s="28" t="n">
        <x:v>36400954.36</x:v>
      </x:c>
      <x:c r="AB2205" s="28" t="n">
        <x:v>32380172.95</x:v>
      </x:c>
      <x:c r="AC2205" s="28" t="n">
        <x:v>19608942.73</x:v>
      </x:c>
      <x:c r="AD2205" s="28" t="n">
        <x:v>7274731.11</x:v>
      </x:c>
      <x:c r="AE2205" s="28" t="n">
        <x:v>0</x:v>
      </x:c>
      <x:c r="AF2205" s="28" t="n">
        <x:v>0</x:v>
      </x:c>
      <x:c r="AG2205" s="28" t="n">
        <x:v>0</x:v>
      </x:c>
      <x:c r="AH2205" s="28" t="n">
        <x:v>1226834.12</x:v>
      </x:c>
      <x:c r="AI2205" s="28" t="n">
        <x:v>4101695.456667</x:v>
      </x:c>
      <x:c r="AJ2205" s="25" t="n">
        <x:v>628</x:v>
      </x:c>
      <x:c r="AK2205" s="25" t="n">
        <x:v>4</x:v>
      </x:c>
      <x:c r="AL2205" s="28" t="n">
        <x:v>102340661.18</x:v>
      </x:c>
      <x:c r="AM2205" s="28" t="n">
        <x:v>1807693.03</x:v>
      </x:c>
      <x:c r="AN2205" s="25" t="str">
        <x:v>CASH_MANAGEMENT|POS_MERCHANT_ACQUIRING|TERM_DEPOSIT|TRADE_FINANCE</x:v>
      </x:c>
      <x:c r="AO2205" s="25" t="str">
        <x:v>2026-07-02</x:v>
      </x:c>
      <x:c r="AP2205" s="25" t="n">
        <x:v>1</x:v>
      </x:c>
      <x:c r="AQ2205" s="25" t="n">
        <x:v>49</x:v>
      </x:c>
      <x:c r="AR2205" s="25" t="n">
        <x:v>66.38</x:v>
      </x:c>
      <x:c r="AS2205" s="30" t="n">
        <x:v>1</x:v>
      </x:c>
      <x:c r="AT2205" s="25" t="n">
        <x:v>131</x:v>
      </x:c>
    </x:row>
    <x:row r="2206">
      <x:c r="A2206" s="25" t="str">
        <x:v>SME002202</x:v>
      </x:c>
      <x:c r="B2206" s="25" t="str">
        <x:v>Synthetic SME 002202</x:v>
      </x:c>
      <x:c r="C2206" s="25" t="str">
        <x:v>RM021</x:v>
      </x:c>
      <x:c r="D2206" s="25" t="str">
        <x:v>Marmara</x:v>
      </x:c>
      <x:c r="E2206" s="25" t="str">
        <x:v>Healthcare</x:v>
      </x:c>
      <x:c r="F2206" s="25" t="str">
        <x:v>SMALL</x:v>
      </x:c>
      <x:c r="G2206" s="25" t="str">
        <x:v>SOLE_PROPRIETOR</x:v>
      </x:c>
      <x:c r="H2206" s="25" t="str">
        <x:v>2016-03-12</x:v>
      </x:c>
      <x:c r="I2206" s="25" t="n">
        <x:v>125</x:v>
      </x:c>
      <x:c r="J2206" s="28" t="n">
        <x:v>19430038.81</x:v>
      </x:c>
      <x:c r="K2206" s="25" t="n">
        <x:v>18</x:v>
      </x:c>
      <x:c r="L2206" s="26" t="b">
        <x:v>0</x:v>
      </x:c>
      <x:c r="M2206" s="26" t="b">
        <x:v>0</x:v>
      </x:c>
      <x:c r="N2206" s="25" t="n">
        <x:v>69.59</x:v>
      </x:c>
      <x:c r="O2206" s="26" t="b">
        <x:v>1</x:v>
      </x:c>
      <x:c r="P2206" s="25" t="str">
        <x:v>SECURE_MESSAGE</x:v>
      </x:c>
      <x:c r="Q2206" s="25" t="str">
        <x:v>DERIVED_ANALYTICS</x:v>
      </x:c>
      <x:c r="R2206" s="30" t="n">
        <x:v>0.025771</x:v>
      </x:c>
      <x:c r="S2206" s="25" t="str">
        <x:v>R03</x:v>
      </x:c>
      <x:c r="T2206" s="25" t="n">
        <x:v>0</x:v>
      </x:c>
      <x:c r="U2206" s="25" t="n">
        <x:v>1</x:v>
      </x:c>
      <x:c r="V2206" s="25" t="str">
        <x:v>2026-10-24</x:v>
      </x:c>
      <x:c r="W2206" s="25" t="str">
        <x:v>NONE</x:v>
      </x:c>
      <x:c r="X2206" s="26" t="b">
        <x:v>1</x:v>
      </x:c>
      <x:c r="Y2206" s="26" t="b">
        <x:v>0</x:v>
      </x:c>
      <x:c r="Z2206" s="25" t="str">
        <x:v>CONTROLLED_SYNTHETIC</x:v>
      </x:c>
      <x:c r="AA2206" s="28" t="n">
        <x:v>10440980.94</x:v>
      </x:c>
      <x:c r="AB2206" s="28" t="n">
        <x:v>9175734.42</x:v>
      </x:c>
      <x:c r="AC2206" s="28" t="n">
        <x:v>5515732.07</x:v>
      </x:c>
      <x:c r="AD2206" s="28" t="n">
        <x:v>3505095.27</x:v>
      </x:c>
      <x:c r="AE2206" s="28" t="n">
        <x:v>0</x:v>
      </x:c>
      <x:c r="AF2206" s="28" t="n">
        <x:v>0</x:v>
      </x:c>
      <x:c r="AG2206" s="28" t="n">
        <x:v>0</x:v>
      </x:c>
      <x:c r="AH2206" s="28" t="n">
        <x:v>395328.466667</x:v>
      </x:c>
      <x:c r="AI2206" s="28" t="n">
        <x:v>1267510.526667</x:v>
      </x:c>
      <x:c r="AJ2206" s="25" t="n">
        <x:v>614</x:v>
      </x:c>
      <x:c r="AK2206" s="25" t="n">
        <x:v>2</x:v>
      </x:c>
      <x:c r="AL2206" s="28" t="n">
        <x:v>16997060.94</x:v>
      </x:c>
      <x:c r="AM2206" s="28" t="n">
        <x:v>272538.17</x:v>
      </x:c>
      <x:c r="AN2206" s="25" t="str">
        <x:v>POS_MERCHANT_ACQUIRING|WORKING_CAPITAL_LOAN</x:v>
      </x:c>
      <x:c r="AO2206" s="25" t="str">
        <x:v>2026-06-11</x:v>
      </x:c>
      <x:c r="AP2206" s="25" t="n">
        <x:v>1</x:v>
      </x:c>
      <x:c r="AQ2206" s="25" t="n">
        <x:v>70</x:v>
      </x:c>
      <x:c r="AR2206" s="25" t="n">
        <x:v>57.49</x:v>
      </x:c>
      <x:c r="AS2206" s="30" t="n">
        <x:v>1</x:v>
      </x:c>
      <x:c r="AT2206" s="25" t="n">
        <x:v>0</x:v>
      </x:c>
    </x:row>
    <x:row r="2207">
      <x:c r="A2207" s="25" t="str">
        <x:v>SME002203</x:v>
      </x:c>
      <x:c r="B2207" s="25" t="str">
        <x:v>Synthetic SME 002203</x:v>
      </x:c>
      <x:c r="C2207" s="25" t="str">
        <x:v>RM009</x:v>
      </x:c>
      <x:c r="D2207" s="25" t="str">
        <x:v>Marmara</x:v>
      </x:c>
      <x:c r="E2207" s="25" t="str">
        <x:v>Healthcare</x:v>
      </x:c>
      <x:c r="F2207" s="25" t="str">
        <x:v>SMALL</x:v>
      </x:c>
      <x:c r="G2207" s="25" t="str">
        <x:v>LIMITED</x:v>
      </x:c>
      <x:c r="H2207" s="25" t="str">
        <x:v>2020-07-28</x:v>
      </x:c>
      <x:c r="I2207" s="25" t="n">
        <x:v>72</x:v>
      </x:c>
      <x:c r="J2207" s="28" t="n">
        <x:v>30167644.03</x:v>
      </x:c>
      <x:c r="K2207" s="25" t="n">
        <x:v>29</x:v>
      </x:c>
      <x:c r="L2207" s="26" t="b">
        <x:v>0</x:v>
      </x:c>
      <x:c r="M2207" s="26" t="b">
        <x:v>1</x:v>
      </x:c>
      <x:c r="N2207" s="25" t="n">
        <x:v>37.19</x:v>
      </x:c>
      <x:c r="O2207" s="26" t="b">
        <x:v>1</x:v>
      </x:c>
      <x:c r="P2207" s="25" t="str">
        <x:v>RM_CALL</x:v>
      </x:c>
      <x:c r="Q2207" s="25" t="str">
        <x:v>DERIVED_ANALYTICS</x:v>
      </x:c>
      <x:c r="R2207" s="30" t="n">
        <x:v>0.043576</x:v>
      </x:c>
      <x:c r="S2207" s="25" t="str">
        <x:v>R03</x:v>
      </x:c>
      <x:c r="T2207" s="25" t="n">
        <x:v>0</x:v>
      </x:c>
      <x:c r="U2207" s="25" t="n">
        <x:v>1</x:v>
      </x:c>
      <x:c r="V2207" s="25" t="str">
        <x:v>2027-01-01</x:v>
      </x:c>
      <x:c r="W2207" s="25" t="str">
        <x:v>LOW</x:v>
      </x:c>
      <x:c r="X2207" s="26" t="b">
        <x:v>1</x:v>
      </x:c>
      <x:c r="Y2207" s="26" t="b">
        <x:v>1</x:v>
      </x:c>
      <x:c r="Z2207" s="25" t="str">
        <x:v>CONTROLLED_SYNTHETIC</x:v>
      </x:c>
      <x:c r="AA2207" s="28" t="n">
        <x:v>16134394.44</x:v>
      </x:c>
      <x:c r="AB2207" s="28" t="n">
        <x:v>15214950.51</x:v>
      </x:c>
      <x:c r="AC2207" s="28" t="n">
        <x:v>8851423.73</x:v>
      </x:c>
      <x:c r="AD2207" s="28" t="n">
        <x:v>6373757.27</x:v>
      </x:c>
      <x:c r="AE2207" s="28" t="n">
        <x:v>0</x:v>
      </x:c>
      <x:c r="AF2207" s="28" t="n">
        <x:v>3324637.54</x:v>
      </x:c>
      <x:c r="AG2207" s="28" t="n">
        <x:v>1480562.03</x:v>
      </x:c>
      <x:c r="AH2207" s="28" t="n">
        <x:v>671564.56</x:v>
      </x:c>
      <x:c r="AI2207" s="28" t="n">
        <x:v>922203.59</x:v>
      </x:c>
      <x:c r="AJ2207" s="25" t="n">
        <x:v>393</x:v>
      </x:c>
      <x:c r="AK2207" s="25" t="n">
        <x:v>3</x:v>
      </x:c>
      <x:c r="AL2207" s="28" t="n">
        <x:v>22650550.36</x:v>
      </x:c>
      <x:c r="AM2207" s="28" t="n">
        <x:v>733022.16</x:v>
      </x:c>
      <x:c r="AN2207" s="25" t="str">
        <x:v>PAYROLL_SERVICES|TRADE_FINANCE|WORKING_CAPITAL_LOAN</x:v>
      </x:c>
      <x:c r="AO2207" s="25" t="str">
        <x:v>2025-10-22</x:v>
      </x:c>
      <x:c r="AP2207" s="25" t="n">
        <x:v>3</x:v>
      </x:c>
      <x:c r="AQ2207" s="25" t="n">
        <x:v>302</x:v>
      </x:c>
      <x:c r="AR2207" s="25" t="n">
        <x:v>57.67</x:v>
      </x:c>
      <x:c r="AS2207" s="30" t="n">
        <x:v>1</x:v>
      </x:c>
      <x:c r="AT2207" s="25" t="n">
        <x:v>0</x:v>
      </x:c>
    </x:row>
    <x:row r="2208">
      <x:c r="A2208" s="25" t="str">
        <x:v>SME002204</x:v>
      </x:c>
      <x:c r="B2208" s="25" t="str">
        <x:v>Synthetic SME 002204</x:v>
      </x:c>
      <x:c r="C2208" s="25" t="str">
        <x:v>RM026</x:v>
      </x:c>
      <x:c r="D2208" s="25" t="str">
        <x:v>Black Sea</x:v>
      </x:c>
      <x:c r="E2208" s="25" t="str">
        <x:v>Transportation</x:v>
      </x:c>
      <x:c r="F2208" s="25" t="str">
        <x:v>SMALL</x:v>
      </x:c>
      <x:c r="G2208" s="25" t="str">
        <x:v>SOLE_PROPRIETOR</x:v>
      </x:c>
      <x:c r="H2208" s="25" t="str">
        <x:v>2022-05-19</x:v>
      </x:c>
      <x:c r="I2208" s="25" t="n">
        <x:v>51</x:v>
      </x:c>
      <x:c r="J2208" s="28" t="n">
        <x:v>74710860.85</x:v>
      </x:c>
      <x:c r="K2208" s="25" t="n">
        <x:v>29</x:v>
      </x:c>
      <x:c r="L2208" s="26" t="b">
        <x:v>0</x:v>
      </x:c>
      <x:c r="M2208" s="26" t="b">
        <x:v>0</x:v>
      </x:c>
      <x:c r="N2208" s="25" t="n">
        <x:v>49.17</x:v>
      </x:c>
      <x:c r="O2208" s="26" t="b">
        <x:v>0</x:v>
      </x:c>
      <x:c r="P2208" s="25" t="str">
        <x:v>VIDEO_MEETING</x:v>
      </x:c>
      <x:c r="Q2208" s="25" t="str">
        <x:v>DERIVED_ANALYTICS</x:v>
      </x:c>
      <x:c r="R2208" s="30" t="n">
        <x:v>0.061031</x:v>
      </x:c>
      <x:c r="S2208" s="25" t="str">
        <x:v>R04</x:v>
      </x:c>
      <x:c r="T2208" s="25" t="n">
        <x:v>0</x:v>
      </x:c>
      <x:c r="U2208" s="25" t="n">
        <x:v>1</x:v>
      </x:c>
      <x:c r="V2208" s="25" t="str">
        <x:v>2026-03-22</x:v>
      </x:c>
      <x:c r="W2208" s="25" t="str">
        <x:v>NONE</x:v>
      </x:c>
      <x:c r="X2208" s="26" t="b">
        <x:v>1</x:v>
      </x:c>
      <x:c r="Y2208" s="26" t="b">
        <x:v>1</x:v>
      </x:c>
      <x:c r="Z2208" s="25" t="str">
        <x:v>CONTROLLED_SYNTHETIC</x:v>
      </x:c>
      <x:c r="AA2208" s="28" t="n">
        <x:v>35111398.48</x:v>
      </x:c>
      <x:c r="AB2208" s="28" t="n">
        <x:v>30278883.81</x:v>
      </x:c>
      <x:c r="AC2208" s="28" t="n">
        <x:v>1529063.38</x:v>
      </x:c>
      <x:c r="AD2208" s="28" t="n">
        <x:v>6233100</x:v>
      </x:c>
      <x:c r="AE2208" s="28" t="n">
        <x:v>0</x:v>
      </x:c>
      <x:c r="AF2208" s="28" t="n">
        <x:v>0</x:v>
      </x:c>
      <x:c r="AG2208" s="28" t="n">
        <x:v>0</x:v>
      </x:c>
      <x:c r="AH2208" s="28" t="n">
        <x:v>1161727.885</x:v>
      </x:c>
      <x:c r="AI2208" s="28" t="n">
        <x:v>4433001.68</x:v>
      </x:c>
      <x:c r="AJ2208" s="25" t="n">
        <x:v>529</x:v>
      </x:c>
      <x:c r="AK2208" s="25" t="n">
        <x:v>4</x:v>
      </x:c>
      <x:c r="AL2208" s="28" t="n">
        <x:v>57996040.34</x:v>
      </x:c>
      <x:c r="AM2208" s="28" t="n">
        <x:v>1449055.69</x:v>
      </x:c>
      <x:c r="AN2208" s="25" t="str">
        <x:v>BUSINESS_CREDIT_CARD|CASH_MANAGEMENT|TERM_DEPOSIT|TRADE_FINANCE</x:v>
      </x:c>
      <x:c r="AO2208" s="25" t="str">
        <x:v>2026-06-28</x:v>
      </x:c>
      <x:c r="AP2208" s="25" t="n">
        <x:v>5</x:v>
      </x:c>
      <x:c r="AQ2208" s="25" t="n">
        <x:v>53</x:v>
      </x:c>
      <x:c r="AR2208" s="25" t="n">
        <x:v>59.88</x:v>
      </x:c>
      <x:c r="AS2208" s="30" t="n">
        <x:v>1</x:v>
      </x:c>
      <x:c r="AT2208" s="25" t="n">
        <x:v>151</x:v>
      </x:c>
    </x:row>
    <x:row r="2209">
      <x:c r="A2209" s="25" t="str">
        <x:v>SME002205</x:v>
      </x:c>
      <x:c r="B2209" s="25" t="str">
        <x:v>Synthetic SME 002205</x:v>
      </x:c>
      <x:c r="C2209" s="25" t="str">
        <x:v>RM032</x:v>
      </x:c>
      <x:c r="D2209" s="25" t="str">
        <x:v>Aegean</x:v>
      </x:c>
      <x:c r="E2209" s="25" t="str">
        <x:v>Professional Services</x:v>
      </x:c>
      <x:c r="F2209" s="25" t="str">
        <x:v>MEDIUM</x:v>
      </x:c>
      <x:c r="G2209" s="25" t="str">
        <x:v>LIMITED</x:v>
      </x:c>
      <x:c r="H2209" s="25" t="str">
        <x:v>2021-02-18</x:v>
      </x:c>
      <x:c r="I2209" s="25" t="n">
        <x:v>66</x:v>
      </x:c>
      <x:c r="J2209" s="28" t="n">
        <x:v>449817742.42</x:v>
      </x:c>
      <x:c r="K2209" s="25" t="n">
        <x:v>222</x:v>
      </x:c>
      <x:c r="L2209" s="26" t="b">
        <x:v>0</x:v>
      </x:c>
      <x:c r="M2209" s="26" t="b">
        <x:v>0</x:v>
      </x:c>
      <x:c r="N2209" s="25" t="n">
        <x:v>40.88</x:v>
      </x:c>
      <x:c r="O2209" s="26" t="b">
        <x:v>1</x:v>
      </x:c>
      <x:c r="P2209" s="25" t="str">
        <x:v>RM_CALL</x:v>
      </x:c>
      <x:c r="Q2209" s="25" t="str">
        <x:v>DERIVED_ANALYTICS</x:v>
      </x:c>
      <x:c r="R2209" s="30" t="n">
        <x:v>0.033846</x:v>
      </x:c>
      <x:c r="S2209" s="25" t="str">
        <x:v>R03</x:v>
      </x:c>
      <x:c r="T2209" s="25" t="n">
        <x:v>0</x:v>
      </x:c>
      <x:c r="U2209" s="25" t="n">
        <x:v>1</x:v>
      </x:c>
      <x:c r="V2209" s="25" t="str">
        <x:v>2026-10-11</x:v>
      </x:c>
      <x:c r="W2209" s="25" t="str">
        <x:v>NONE</x:v>
      </x:c>
      <x:c r="X2209" s="26" t="b">
        <x:v>1</x:v>
      </x:c>
      <x:c r="Y2209" s="26" t="b">
        <x:v>1</x:v>
      </x:c>
      <x:c r="Z2209" s="25" t="str">
        <x:v>CONTROLLED_SYNTHETIC</x:v>
      </x:c>
      <x:c r="AA2209" s="28" t="n">
        <x:v>268612099.88</x:v>
      </x:c>
      <x:c r="AB2209" s="28" t="n">
        <x:v>246632729.95</x:v>
      </x:c>
      <x:c r="AC2209" s="28" t="n">
        <x:v>10435825.06</x:v>
      </x:c>
      <x:c r="AD2209" s="28" t="n">
        <x:v>40321570.44</x:v>
      </x:c>
      <x:c r="AE2209" s="28" t="n">
        <x:v>0</x:v>
      </x:c>
      <x:c r="AF2209" s="28" t="n">
        <x:v>0</x:v>
      </x:c>
      <x:c r="AG2209" s="28" t="n">
        <x:v>0</x:v>
      </x:c>
      <x:c r="AH2209" s="28" t="n">
        <x:v>8157111.361667</x:v>
      </x:c>
      <x:c r="AI2209" s="28" t="n">
        <x:v>19061882.311667</x:v>
      </x:c>
      <x:c r="AJ2209" s="25" t="n">
        <x:v>297</x:v>
      </x:c>
      <x:c r="AK2209" s="25" t="n">
        <x:v>4</x:v>
      </x:c>
      <x:c r="AL2209" s="28" t="n">
        <x:v>519414655.59</x:v>
      </x:c>
      <x:c r="AM2209" s="28" t="n">
        <x:v>17941684.87</x:v>
      </x:c>
      <x:c r="AN2209" s="25" t="str">
        <x:v>BUSINESS_CREDIT_CARD|CASH_MANAGEMENT|POS_MERCHANT_ACQUIRING|TRADE_FINANCE</x:v>
      </x:c>
      <x:c r="AO2209" s="25" t="str">
        <x:v>2026-07-19</x:v>
      </x:c>
      <x:c r="AP2209" s="25" t="n">
        <x:v>5</x:v>
      </x:c>
      <x:c r="AQ2209" s="25" t="n">
        <x:v>32</x:v>
      </x:c>
      <x:c r="AR2209" s="25" t="n">
        <x:v>69.71</x:v>
      </x:c>
      <x:c r="AS2209" s="30" t="n">
        <x:v>1</x:v>
      </x:c>
      <x:c r="AT2209" s="25" t="n">
        <x:v>0</x:v>
      </x:c>
    </x:row>
    <x:row r="2210">
      <x:c r="A2210" s="25" t="str">
        <x:v>SME002206</x:v>
      </x:c>
      <x:c r="B2210" s="25" t="str">
        <x:v>Synthetic SME 002206</x:v>
      </x:c>
      <x:c r="C2210" s="25" t="str">
        <x:v>RM040</x:v>
      </x:c>
      <x:c r="D2210" s="25" t="str">
        <x:v>Black Sea</x:v>
      </x:c>
      <x:c r="E2210" s="25" t="str">
        <x:v>Professional Services</x:v>
      </x:c>
      <x:c r="F2210" s="25" t="str">
        <x:v>MICRO</x:v>
      </x:c>
      <x:c r="G2210" s="25" t="str">
        <x:v>SOLE_PROPRIETOR</x:v>
      </x:c>
      <x:c r="H2210" s="25" t="str">
        <x:v>2023-07-20</x:v>
      </x:c>
      <x:c r="I2210" s="25" t="n">
        <x:v>37</x:v>
      </x:c>
      <x:c r="J2210" s="28" t="n">
        <x:v>13598063.46</x:v>
      </x:c>
      <x:c r="K2210" s="25" t="n">
        <x:v>3</x:v>
      </x:c>
      <x:c r="L2210" s="26" t="b">
        <x:v>0</x:v>
      </x:c>
      <x:c r="M2210" s="26" t="b">
        <x:v>0</x:v>
      </x:c>
      <x:c r="N2210" s="25" t="n">
        <x:v>88.08</x:v>
      </x:c>
      <x:c r="O2210" s="26" t="b">
        <x:v>1</x:v>
      </x:c>
      <x:c r="P2210" s="25" t="str">
        <x:v>RM_CALL</x:v>
      </x:c>
      <x:c r="Q2210" s="25" t="str">
        <x:v>DERIVED_ANALYTICS</x:v>
      </x:c>
      <x:c r="R2210" s="30" t="n">
        <x:v>0.05167</x:v>
      </x:c>
      <x:c r="S2210" s="25" t="str">
        <x:v>R04</x:v>
      </x:c>
      <x:c r="T2210" s="25" t="n">
        <x:v>0</x:v>
      </x:c>
      <x:c r="U2210" s="25" t="n">
        <x:v>1</x:v>
      </x:c>
      <x:c r="V2210" s="25" t="str">
        <x:v>2026-05-01</x:v>
      </x:c>
      <x:c r="W2210" s="25" t="str">
        <x:v>NONE</x:v>
      </x:c>
      <x:c r="X2210" s="26" t="b">
        <x:v>1</x:v>
      </x:c>
      <x:c r="Y2210" s="26" t="b">
        <x:v>1</x:v>
      </x:c>
      <x:c r="Z2210" s="25" t="str">
        <x:v>CONTROLLED_SYNTHETIC</x:v>
      </x:c>
      <x:c r="AA2210" s="28" t="n">
        <x:v>7823122.05</x:v>
      </x:c>
      <x:c r="AB2210" s="28" t="n">
        <x:v>6534471.4</x:v>
      </x:c>
      <x:c r="AC2210" s="28" t="n">
        <x:v>583816.66</x:v>
      </x:c>
      <x:c r="AD2210" s="28" t="n">
        <x:v>551252.65</x:v>
      </x:c>
      <x:c r="AE2210" s="28" t="n">
        <x:v>0</x:v>
      </x:c>
      <x:c r="AF2210" s="28" t="n">
        <x:v>0</x:v>
      </x:c>
      <x:c r="AG2210" s="28" t="n">
        <x:v>0</x:v>
      </x:c>
      <x:c r="AH2210" s="28" t="n">
        <x:v>359975.776667</x:v>
      </x:c>
      <x:c r="AI2210" s="28" t="n">
        <x:v>991078.288333</x:v>
      </x:c>
      <x:c r="AJ2210" s="25" t="n">
        <x:v>845</x:v>
      </x:c>
      <x:c r="AK2210" s="25" t="n">
        <x:v>3</x:v>
      </x:c>
      <x:c r="AL2210" s="28" t="n">
        <x:v>15262228.22</x:v>
      </x:c>
      <x:c r="AM2210" s="28" t="n">
        <x:v>791039.64</x:v>
      </x:c>
      <x:c r="AN2210" s="25" t="str">
        <x:v>BUSINESS_CREDIT_CARD|CASH_MANAGEMENT|TERM_DEPOSIT</x:v>
      </x:c>
      <x:c r="AO2210" s="25" t="str">
        <x:v>2026-05-23</x:v>
      </x:c>
      <x:c r="AP2210" s="25" t="n">
        <x:v>5</x:v>
      </x:c>
      <x:c r="AQ2210" s="25" t="n">
        <x:v>89</x:v>
      </x:c>
      <x:c r="AR2210" s="25" t="n">
        <x:v>56.31</x:v>
      </x:c>
      <x:c r="AS2210" s="30" t="n">
        <x:v>1</x:v>
      </x:c>
      <x:c r="AT2210" s="25" t="n">
        <x:v>111</x:v>
      </x:c>
    </x:row>
    <x:row r="2211">
      <x:c r="A2211" s="25" t="str">
        <x:v>SME002207</x:v>
      </x:c>
      <x:c r="B2211" s="25" t="str">
        <x:v>Synthetic SME 002207</x:v>
      </x:c>
      <x:c r="C2211" s="25" t="str">
        <x:v>RM025</x:v>
      </x:c>
      <x:c r="D2211" s="25" t="str">
        <x:v>Black Sea</x:v>
      </x:c>
      <x:c r="E2211" s="25" t="str">
        <x:v>Retail Trade</x:v>
      </x:c>
      <x:c r="F2211" s="25" t="str">
        <x:v>MICRO</x:v>
      </x:c>
      <x:c r="G2211" s="25" t="str">
        <x:v>LIMITED</x:v>
      </x:c>
      <x:c r="H2211" s="25" t="str">
        <x:v>2017-04-23</x:v>
      </x:c>
      <x:c r="I2211" s="25" t="n">
        <x:v>111</x:v>
      </x:c>
      <x:c r="J2211" s="28" t="n">
        <x:v>17594525.65</x:v>
      </x:c>
      <x:c r="K2211" s="25" t="n">
        <x:v>8</x:v>
      </x:c>
      <x:c r="L2211" s="26" t="b">
        <x:v>0</x:v>
      </x:c>
      <x:c r="M2211" s="26" t="b">
        <x:v>0</x:v>
      </x:c>
      <x:c r="N2211" s="25" t="n">
        <x:v>88.89</x:v>
      </x:c>
      <x:c r="O2211" s="26" t="b">
        <x:v>1</x:v>
      </x:c>
      <x:c r="P2211" s="25" t="str">
        <x:v>RM_CALL</x:v>
      </x:c>
      <x:c r="Q2211" s="25" t="str">
        <x:v>DERIVED_ANALYTICS</x:v>
      </x:c>
      <x:c r="R2211" s="30" t="n">
        <x:v>0.055283</x:v>
      </x:c>
      <x:c r="S2211" s="25" t="str">
        <x:v>R04</x:v>
      </x:c>
      <x:c r="T2211" s="25" t="n">
        <x:v>0</x:v>
      </x:c>
      <x:c r="U2211" s="25" t="n">
        <x:v>1</x:v>
      </x:c>
      <x:c r="V2211" s="25" t="str">
        <x:v>2026-10-29</x:v>
      </x:c>
      <x:c r="W2211" s="25" t="str">
        <x:v>NONE</x:v>
      </x:c>
      <x:c r="X2211" s="26" t="b">
        <x:v>1</x:v>
      </x:c>
      <x:c r="Y2211" s="26" t="b">
        <x:v>1</x:v>
      </x:c>
      <x:c r="Z2211" s="25" t="str">
        <x:v>CONTROLLED_SYNTHETIC</x:v>
      </x:c>
      <x:c r="AA2211" s="28" t="n">
        <x:v>9146969.82</x:v>
      </x:c>
      <x:c r="AB2211" s="28" t="n">
        <x:v>8412129.51</x:v>
      </x:c>
      <x:c r="AC2211" s="28" t="n">
        <x:v>4872075.64</x:v>
      </x:c>
      <x:c r="AD2211" s="28" t="n">
        <x:v>1717077.62</x:v>
      </x:c>
      <x:c r="AE2211" s="28" t="n">
        <x:v>0</x:v>
      </x:c>
      <x:c r="AF2211" s="28" t="n">
        <x:v>0</x:v>
      </x:c>
      <x:c r="AG2211" s="28" t="n">
        <x:v>0</x:v>
      </x:c>
      <x:c r="AH2211" s="28" t="n">
        <x:v>309636.01</x:v>
      </x:c>
      <x:c r="AI2211" s="28" t="n">
        <x:v>1120141.62</x:v>
      </x:c>
      <x:c r="AJ2211" s="25" t="n">
        <x:v>740</x:v>
      </x:c>
      <x:c r="AK2211" s="25" t="n">
        <x:v>2</x:v>
      </x:c>
      <x:c r="AL2211" s="28" t="n">
        <x:v>19218203.96</x:v>
      </x:c>
      <x:c r="AM2211" s="28" t="n">
        <x:v>398657.6</x:v>
      </x:c>
      <x:c r="AN2211" s="25" t="str">
        <x:v>CASH_MANAGEMENT|PAYROLL_SERVICES</x:v>
      </x:c>
      <x:c r="AO2211" s="25" t="str">
        <x:v>2026-08-08</x:v>
      </x:c>
      <x:c r="AP2211" s="25" t="n">
        <x:v>6</x:v>
      </x:c>
      <x:c r="AQ2211" s="25" t="n">
        <x:v>12</x:v>
      </x:c>
      <x:c r="AR2211" s="25" t="n">
        <x:v>61</x:v>
      </x:c>
      <x:c r="AS2211" s="30" t="n">
        <x:v>1</x:v>
      </x:c>
      <x:c r="AT2211" s="25" t="n">
        <x:v>0</x:v>
      </x:c>
    </x:row>
    <x:row r="2212">
      <x:c r="A2212" s="25" t="str">
        <x:v>SME002208</x:v>
      </x:c>
      <x:c r="B2212" s="25" t="str">
        <x:v>Synthetic SME 002208</x:v>
      </x:c>
      <x:c r="C2212" s="25" t="str">
        <x:v>RM001</x:v>
      </x:c>
      <x:c r="D2212" s="25" t="str">
        <x:v>Mediterranean</x:v>
      </x:c>
      <x:c r="E2212" s="25" t="str">
        <x:v>Technology</x:v>
      </x:c>
      <x:c r="F2212" s="25" t="str">
        <x:v>MICRO</x:v>
      </x:c>
      <x:c r="G2212" s="25" t="str">
        <x:v>SOLE_PROPRIETOR</x:v>
      </x:c>
      <x:c r="H2212" s="25" t="str">
        <x:v>2020-11-30</x:v>
      </x:c>
      <x:c r="I2212" s="25" t="n">
        <x:v>68</x:v>
      </x:c>
      <x:c r="J2212" s="28" t="n">
        <x:v>11064469.83</x:v>
      </x:c>
      <x:c r="K2212" s="25" t="n">
        <x:v>9</x:v>
      </x:c>
      <x:c r="L2212" s="26" t="b">
        <x:v>0</x:v>
      </x:c>
      <x:c r="M2212" s="26" t="b">
        <x:v>0</x:v>
      </x:c>
      <x:c r="N2212" s="25" t="n">
        <x:v>87.2</x:v>
      </x:c>
      <x:c r="O2212" s="26" t="b">
        <x:v>1</x:v>
      </x:c>
      <x:c r="P2212" s="25" t="str">
        <x:v>RM_CALL</x:v>
      </x:c>
      <x:c r="Q2212" s="25" t="str">
        <x:v>DERIVED_ANALYTICS</x:v>
      </x:c>
      <x:c r="R2212" s="30" t="n">
        <x:v>0.047498</x:v>
      </x:c>
      <x:c r="S2212" s="25" t="str">
        <x:v>R04</x:v>
      </x:c>
      <x:c r="T2212" s="25" t="n">
        <x:v>5</x:v>
      </x:c>
      <x:c r="U2212" s="25" t="n">
        <x:v>1</x:v>
      </x:c>
      <x:c r="V2212" s="25" t="str">
        <x:v>2026-01-01</x:v>
      </x:c>
      <x:c r="W2212" s="25" t="str">
        <x:v>NONE</x:v>
      </x:c>
      <x:c r="X2212" s="26" t="b">
        <x:v>1</x:v>
      </x:c>
      <x:c r="Y2212" s="26" t="b">
        <x:v>1</x:v>
      </x:c>
      <x:c r="Z2212" s="25" t="str">
        <x:v>CONTROLLED_SYNTHETIC</x:v>
      </x:c>
      <x:c r="AA2212" s="28" t="n">
        <x:v>5814786.32</x:v>
      </x:c>
      <x:c r="AB2212" s="28" t="n">
        <x:v>5301879.15</x:v>
      </x:c>
      <x:c r="AC2212" s="28" t="n">
        <x:v>252542.34</x:v>
      </x:c>
      <x:c r="AD2212" s="28" t="n">
        <x:v>1954899.93</x:v>
      </x:c>
      <x:c r="AE2212" s="28" t="n">
        <x:v>0</x:v>
      </x:c>
      <x:c r="AF2212" s="28" t="n">
        <x:v>0</x:v>
      </x:c>
      <x:c r="AG2212" s="28" t="n">
        <x:v>0</x:v>
      </x:c>
      <x:c r="AH2212" s="28" t="n">
        <x:v>202158.888333</x:v>
      </x:c>
      <x:c r="AI2212" s="28" t="n">
        <x:v>384162.33</x:v>
      </x:c>
      <x:c r="AJ2212" s="25" t="n">
        <x:v>920</x:v>
      </x:c>
      <x:c r="AK2212" s="25" t="n">
        <x:v>0</x:v>
      </x:c>
      <x:c r="AL2212" s="28" t="n">
        <x:v>0</x:v>
      </x:c>
      <x:c r="AM2212" s="28" t="n">
        <x:v>0</x:v>
      </x:c>
      <x:c r="AN2212" s="25"/>
      <x:c r="AO2212" s="25" t="str">
        <x:v>2026-06-19</x:v>
      </x:c>
      <x:c r="AP2212" s="25" t="n">
        <x:v>3</x:v>
      </x:c>
      <x:c r="AQ2212" s="25" t="n">
        <x:v>62</x:v>
      </x:c>
      <x:c r="AR2212" s="25" t="n">
        <x:v>16.19</x:v>
      </x:c>
      <x:c r="AS2212" s="30" t="n">
        <x:v>0</x:v>
      </x:c>
      <x:c r="AT2212" s="25" t="n">
        <x:v>231</x:v>
      </x:c>
    </x:row>
    <x:row r="2213">
      <x:c r="A2213" s="25" t="str">
        <x:v>SME002209</x:v>
      </x:c>
      <x:c r="B2213" s="25" t="str">
        <x:v>Synthetic SME 002209</x:v>
      </x:c>
      <x:c r="C2213" s="25" t="str">
        <x:v>RM036</x:v>
      </x:c>
      <x:c r="D2213" s="25" t="str">
        <x:v>Marmara</x:v>
      </x:c>
      <x:c r="E2213" s="25" t="str">
        <x:v>Hospitality</x:v>
      </x:c>
      <x:c r="F2213" s="25" t="str">
        <x:v>MEDIUM</x:v>
      </x:c>
      <x:c r="G2213" s="25" t="str">
        <x:v>JOINT_STOCK</x:v>
      </x:c>
      <x:c r="H2213" s="25" t="str">
        <x:v>2022-07-04</x:v>
      </x:c>
      <x:c r="I2213" s="25" t="n">
        <x:v>49</x:v>
      </x:c>
      <x:c r="J2213" s="28" t="n">
        <x:v>169475731.01</x:v>
      </x:c>
      <x:c r="K2213" s="25" t="n">
        <x:v>52</x:v>
      </x:c>
      <x:c r="L2213" s="26" t="b">
        <x:v>1</x:v>
      </x:c>
      <x:c r="M2213" s="26" t="b">
        <x:v>1</x:v>
      </x:c>
      <x:c r="N2213" s="25" t="n">
        <x:v>57.66</x:v>
      </x:c>
      <x:c r="O2213" s="26" t="b">
        <x:v>1</x:v>
      </x:c>
      <x:c r="P2213" s="25" t="str">
        <x:v>SECURE_MESSAGE</x:v>
      </x:c>
      <x:c r="Q2213" s="25" t="str">
        <x:v>DERIVED_ANALYTICS</x:v>
      </x:c>
      <x:c r="R2213" s="30" t="n">
        <x:v>0.018956</x:v>
      </x:c>
      <x:c r="S2213" s="25" t="str">
        <x:v>R02</x:v>
      </x:c>
      <x:c r="T2213" s="25" t="n">
        <x:v>0</x:v>
      </x:c>
      <x:c r="U2213" s="25" t="n">
        <x:v>1</x:v>
      </x:c>
      <x:c r="V2213" s="25" t="str">
        <x:v>2026-03-24</x:v>
      </x:c>
      <x:c r="W2213" s="25" t="str">
        <x:v>NONE</x:v>
      </x:c>
      <x:c r="X2213" s="26" t="b">
        <x:v>1</x:v>
      </x:c>
      <x:c r="Y2213" s="26" t="b">
        <x:v>1</x:v>
      </x:c>
      <x:c r="Z2213" s="25" t="str">
        <x:v>CONTROLLED_SYNTHETIC</x:v>
      </x:c>
      <x:c r="AA2213" s="28" t="n">
        <x:v>86890715.16</x:v>
      </x:c>
      <x:c r="AB2213" s="28" t="n">
        <x:v>77331473.23</x:v>
      </x:c>
      <x:c r="AC2213" s="28" t="n">
        <x:v>40809330.91</x:v>
      </x:c>
      <x:c r="AD2213" s="28" t="n">
        <x:v>9769023.95</x:v>
      </x:c>
      <x:c r="AE2213" s="28" t="n">
        <x:v>17977048.37</x:v>
      </x:c>
      <x:c r="AF2213" s="28" t="n">
        <x:v>24335746.4</x:v>
      </x:c>
      <x:c r="AG2213" s="28" t="n">
        <x:v>20537533.46</x:v>
      </x:c>
      <x:c r="AH2213" s="28" t="n">
        <x:v>3703283.4</x:v>
      </x:c>
      <x:c r="AI2213" s="28" t="n">
        <x:v>8481673.525</x:v>
      </x:c>
      <x:c r="AJ2213" s="25" t="n">
        <x:v>564</x:v>
      </x:c>
      <x:c r="AK2213" s="25" t="n">
        <x:v>1</x:v>
      </x:c>
      <x:c r="AL2213" s="28" t="n">
        <x:v>4815219.51</x:v>
      </x:c>
      <x:c r="AM2213" s="28" t="n">
        <x:v>85693.29</x:v>
      </x:c>
      <x:c r="AN2213" s="25" t="str">
        <x:v>BUSINESS_CREDIT_CARD</x:v>
      </x:c>
      <x:c r="AO2213" s="25" t="str">
        <x:v>2026-03-13</x:v>
      </x:c>
      <x:c r="AP2213" s="25" t="n">
        <x:v>6</x:v>
      </x:c>
      <x:c r="AQ2213" s="25" t="n">
        <x:v>160</x:v>
      </x:c>
      <x:c r="AR2213" s="25" t="n">
        <x:v>18.96</x:v>
      </x:c>
      <x:c r="AS2213" s="30" t="n">
        <x:v>0.081178</x:v>
      </x:c>
      <x:c r="AT2213" s="25" t="n">
        <x:v>149</x:v>
      </x:c>
    </x:row>
    <x:row r="2214">
      <x:c r="A2214" s="25" t="str">
        <x:v>SME002210</x:v>
      </x:c>
      <x:c r="B2214" s="25" t="str">
        <x:v>Synthetic SME 002210</x:v>
      </x:c>
      <x:c r="C2214" s="25" t="str">
        <x:v>RM012</x:v>
      </x:c>
      <x:c r="D2214" s="25" t="str">
        <x:v>Central Anatolia</x:v>
      </x:c>
      <x:c r="E2214" s="25" t="str">
        <x:v>Hospitality</x:v>
      </x:c>
      <x:c r="F2214" s="25" t="str">
        <x:v>MICRO</x:v>
      </x:c>
      <x:c r="G2214" s="25" t="str">
        <x:v>LIMITED</x:v>
      </x:c>
      <x:c r="H2214" s="25" t="str">
        <x:v>2020-07-18</x:v>
      </x:c>
      <x:c r="I2214" s="25" t="n">
        <x:v>73</x:v>
      </x:c>
      <x:c r="J2214" s="28" t="n">
        <x:v>6496141.03</x:v>
      </x:c>
      <x:c r="K2214" s="25" t="n">
        <x:v>9</x:v>
      </x:c>
      <x:c r="L2214" s="26" t="b">
        <x:v>0</x:v>
      </x:c>
      <x:c r="M2214" s="26" t="b">
        <x:v>1</x:v>
      </x:c>
      <x:c r="N2214" s="25" t="n">
        <x:v>25.17</x:v>
      </x:c>
      <x:c r="O2214" s="26" t="b">
        <x:v>1</x:v>
      </x:c>
      <x:c r="P2214" s="25" t="str">
        <x:v>BRANCH</x:v>
      </x:c>
      <x:c r="Q2214" s="25" t="str">
        <x:v>DERIVED_ANALYTICS</x:v>
      </x:c>
      <x:c r="R2214" s="30" t="n">
        <x:v>0.0603</x:v>
      </x:c>
      <x:c r="S2214" s="25" t="str">
        <x:v>R04</x:v>
      </x:c>
      <x:c r="T2214" s="25" t="n">
        <x:v>0</x:v>
      </x:c>
      <x:c r="U2214" s="25" t="n">
        <x:v>1</x:v>
      </x:c>
      <x:c r="V2214" s="25" t="str">
        <x:v>2027-05-14</x:v>
      </x:c>
      <x:c r="W2214" s="25" t="str">
        <x:v>MEDIUM</x:v>
      </x:c>
      <x:c r="X2214" s="26" t="b">
        <x:v>1</x:v>
      </x:c>
      <x:c r="Y2214" s="26" t="b">
        <x:v>1</x:v>
      </x:c>
      <x:c r="Z2214" s="25" t="str">
        <x:v>CONTROLLED_SYNTHETIC</x:v>
      </x:c>
      <x:c r="AA2214" s="28" t="n">
        <x:v>3388455.81</x:v>
      </x:c>
      <x:c r="AB2214" s="28" t="n">
        <x:v>3029842.11</x:v>
      </x:c>
      <x:c r="AC2214" s="28" t="n">
        <x:v>1720080.87</x:v>
      </x:c>
      <x:c r="AD2214" s="28" t="n">
        <x:v>2129258.29</x:v>
      </x:c>
      <x:c r="AE2214" s="28" t="n">
        <x:v>0</x:v>
      </x:c>
      <x:c r="AF2214" s="28" t="n">
        <x:v>897531.05</x:v>
      </x:c>
      <x:c r="AG2214" s="28" t="n">
        <x:v>500554.99</x:v>
      </x:c>
      <x:c r="AH2214" s="28" t="n">
        <x:v>104872.278333</x:v>
      </x:c>
      <x:c r="AI2214" s="28" t="n">
        <x:v>352548.181667</x:v>
      </x:c>
      <x:c r="AJ2214" s="25" t="n">
        <x:v>232</x:v>
      </x:c>
      <x:c r="AK2214" s="25" t="n">
        <x:v>2</x:v>
      </x:c>
      <x:c r="AL2214" s="28" t="n">
        <x:v>8134268.96</x:v>
      </x:c>
      <x:c r="AM2214" s="28" t="n">
        <x:v>79202.89</x:v>
      </x:c>
      <x:c r="AN2214" s="25" t="str">
        <x:v>CASH_MANAGEMENT|FX_RISK_MANAGEMENT</x:v>
      </x:c>
      <x:c r="AO2214" s="25" t="str">
        <x:v>2026-08-18</x:v>
      </x:c>
      <x:c r="AP2214" s="25" t="n">
        <x:v>4</x:v>
      </x:c>
      <x:c r="AQ2214" s="25" t="n">
        <x:v>2</x:v>
      </x:c>
      <x:c r="AR2214" s="25" t="n">
        <x:v>58.38</x:v>
      </x:c>
      <x:c r="AS2214" s="30" t="n">
        <x:v>1</x:v>
      </x:c>
      <x:c r="AT2214" s="25" t="n">
        <x:v>0</x:v>
      </x:c>
    </x:row>
    <x:row r="2215">
      <x:c r="A2215" s="25" t="str">
        <x:v>SME002211</x:v>
      </x:c>
      <x:c r="B2215" s="25" t="str">
        <x:v>Synthetic SME 002211</x:v>
      </x:c>
      <x:c r="C2215" s="25" t="str">
        <x:v>RM029</x:v>
      </x:c>
      <x:c r="D2215" s="25" t="str">
        <x:v>Marmara</x:v>
      </x:c>
      <x:c r="E2215" s="25" t="str">
        <x:v>Transportation</x:v>
      </x:c>
      <x:c r="F2215" s="25" t="str">
        <x:v>MICRO</x:v>
      </x:c>
      <x:c r="G2215" s="25" t="str">
        <x:v>LIMITED</x:v>
      </x:c>
      <x:c r="H2215" s="25" t="str">
        <x:v>2024-06-08</x:v>
      </x:c>
      <x:c r="I2215" s="25" t="n">
        <x:v>26</x:v>
      </x:c>
      <x:c r="J2215" s="28" t="n">
        <x:v>4347447.22</x:v>
      </x:c>
      <x:c r="K2215" s="25" t="n">
        <x:v>6</x:v>
      </x:c>
      <x:c r="L2215" s="26" t="b">
        <x:v>0</x:v>
      </x:c>
      <x:c r="M2215" s="26" t="b">
        <x:v>1</x:v>
      </x:c>
      <x:c r="N2215" s="25" t="n">
        <x:v>89.12</x:v>
      </x:c>
      <x:c r="O2215" s="26" t="b">
        <x:v>1</x:v>
      </x:c>
      <x:c r="P2215" s="25" t="str">
        <x:v>VIDEO_MEETING</x:v>
      </x:c>
      <x:c r="Q2215" s="25" t="str">
        <x:v>DERIVED_ANALYTICS</x:v>
      </x:c>
      <x:c r="R2215" s="30" t="n">
        <x:v>0.034322</x:v>
      </x:c>
      <x:c r="S2215" s="25" t="str">
        <x:v>R03</x:v>
      </x:c>
      <x:c r="T2215" s="25" t="n">
        <x:v>0</x:v>
      </x:c>
      <x:c r="U2215" s="25" t="n">
        <x:v>1</x:v>
      </x:c>
      <x:c r="V2215" s="25" t="str">
        <x:v>2026-08-26</x:v>
      </x:c>
      <x:c r="W2215" s="25" t="str">
        <x:v>NONE</x:v>
      </x:c>
      <x:c r="X2215" s="26" t="b">
        <x:v>1</x:v>
      </x:c>
      <x:c r="Y2215" s="26" t="b">
        <x:v>1</x:v>
      </x:c>
      <x:c r="Z2215" s="25" t="str">
        <x:v>CONTROLLED_SYNTHETIC</x:v>
      </x:c>
      <x:c r="AA2215" s="28" t="n">
        <x:v>2236930.93</x:v>
      </x:c>
      <x:c r="AB2215" s="28" t="n">
        <x:v>2026885.65</x:v>
      </x:c>
      <x:c r="AC2215" s="28" t="n">
        <x:v>118753.86</x:v>
      </x:c>
      <x:c r="AD2215" s="28" t="n">
        <x:v>1258774.66</x:v>
      </x:c>
      <x:c r="AE2215" s="28" t="n">
        <x:v>0</x:v>
      </x:c>
      <x:c r="AF2215" s="28" t="n">
        <x:v>544725.63</x:v>
      </x:c>
      <x:c r="AG2215" s="28" t="n">
        <x:v>281659.68</x:v>
      </x:c>
      <x:c r="AH2215" s="28" t="n">
        <x:v>82578.315</x:v>
      </x:c>
      <x:c r="AI2215" s="28" t="n">
        <x:v>275220.383333</x:v>
      </x:c>
      <x:c r="AJ2215" s="25" t="n">
        <x:v>712</x:v>
      </x:c>
      <x:c r="AK2215" s="25" t="n">
        <x:v>3</x:v>
      </x:c>
      <x:c r="AL2215" s="28" t="n">
        <x:v>6741242.39</x:v>
      </x:c>
      <x:c r="AM2215" s="28" t="n">
        <x:v>107618.29</x:v>
      </x:c>
      <x:c r="AN2215" s="25" t="str">
        <x:v>CASH_MANAGEMENT|PAYROLL_SERVICES|WORKING_CAPITAL_LOAN</x:v>
      </x:c>
      <x:c r="AO2215" s="25" t="str">
        <x:v>2026-08-03</x:v>
      </x:c>
      <x:c r="AP2215" s="25" t="n">
        <x:v>4</x:v>
      </x:c>
      <x:c r="AQ2215" s="25" t="n">
        <x:v>17</x:v>
      </x:c>
      <x:c r="AR2215" s="25" t="n">
        <x:v>53.69</x:v>
      </x:c>
      <x:c r="AS2215" s="30" t="n">
        <x:v>1</x:v>
      </x:c>
      <x:c r="AT2215" s="25" t="n">
        <x:v>0</x:v>
      </x:c>
    </x:row>
    <x:row r="2216">
      <x:c r="A2216" s="25" t="str">
        <x:v>SME002212</x:v>
      </x:c>
      <x:c r="B2216" s="25" t="str">
        <x:v>Synthetic SME 002212</x:v>
      </x:c>
      <x:c r="C2216" s="25" t="str">
        <x:v>RM002</x:v>
      </x:c>
      <x:c r="D2216" s="25" t="str">
        <x:v>Marmara</x:v>
      </x:c>
      <x:c r="E2216" s="25" t="str">
        <x:v>Hospitality</x:v>
      </x:c>
      <x:c r="F2216" s="25" t="str">
        <x:v>MICRO</x:v>
      </x:c>
      <x:c r="G2216" s="25" t="str">
        <x:v>LIMITED</x:v>
      </x:c>
      <x:c r="H2216" s="25" t="str">
        <x:v>2018-02-23</x:v>
      </x:c>
      <x:c r="I2216" s="25" t="n">
        <x:v>101</x:v>
      </x:c>
      <x:c r="J2216" s="28" t="n">
        <x:v>11248382.09</x:v>
      </x:c>
      <x:c r="K2216" s="25" t="n">
        <x:v>6</x:v>
      </x:c>
      <x:c r="L2216" s="26" t="b">
        <x:v>0</x:v>
      </x:c>
      <x:c r="M2216" s="26" t="b">
        <x:v>0</x:v>
      </x:c>
      <x:c r="N2216" s="25" t="n">
        <x:v>92.61</x:v>
      </x:c>
      <x:c r="O2216" s="26" t="b">
        <x:v>1</x:v>
      </x:c>
      <x:c r="P2216" s="25" t="str">
        <x:v>SECURE_MESSAGE</x:v>
      </x:c>
      <x:c r="Q2216" s="25" t="str">
        <x:v>DERIVED_ANALYTICS</x:v>
      </x:c>
      <x:c r="R2216" s="30" t="n">
        <x:v>0.072819</x:v>
      </x:c>
      <x:c r="S2216" s="25" t="str">
        <x:v>R05</x:v>
      </x:c>
      <x:c r="T2216" s="25" t="n">
        <x:v>0</x:v>
      </x:c>
      <x:c r="U2216" s="25" t="n">
        <x:v>1</x:v>
      </x:c>
      <x:c r="V2216" s="25" t="str">
        <x:v>2026-11-07</x:v>
      </x:c>
      <x:c r="W2216" s="25" t="str">
        <x:v>NONE</x:v>
      </x:c>
      <x:c r="X2216" s="26" t="b">
        <x:v>1</x:v>
      </x:c>
      <x:c r="Y2216" s="26" t="b">
        <x:v>1</x:v>
      </x:c>
      <x:c r="Z2216" s="25" t="str">
        <x:v>CONTROLLED_SYNTHETIC</x:v>
      </x:c>
      <x:c r="AA2216" s="28" t="n">
        <x:v>6484151.3</x:v>
      </x:c>
      <x:c r="AB2216" s="28" t="n">
        <x:v>5744080.89</x:v>
      </x:c>
      <x:c r="AC2216" s="28" t="n">
        <x:v>3873903.28</x:v>
      </x:c>
      <x:c r="AD2216" s="28" t="n">
        <x:v>1109742.3</x:v>
      </x:c>
      <x:c r="AE2216" s="28" t="n">
        <x:v>0</x:v>
      </x:c>
      <x:c r="AF2216" s="28" t="n">
        <x:v>0</x:v>
      </x:c>
      <x:c r="AG2216" s="28" t="n">
        <x:v>0</x:v>
      </x:c>
      <x:c r="AH2216" s="28" t="n">
        <x:v>178703.99</x:v>
      </x:c>
      <x:c r="AI2216" s="28" t="n">
        <x:v>555656.728333</x:v>
      </x:c>
      <x:c r="AJ2216" s="25" t="n">
        <x:v>830</x:v>
      </x:c>
      <x:c r="AK2216" s="25" t="n">
        <x:v>3</x:v>
      </x:c>
      <x:c r="AL2216" s="28" t="n">
        <x:v>18765017.1</x:v>
      </x:c>
      <x:c r="AM2216" s="28" t="n">
        <x:v>263815.39</x:v>
      </x:c>
      <x:c r="AN2216" s="25" t="str">
        <x:v>BUSINESS_CREDIT_CARD|CASH_MANAGEMENT|POS_MERCHANT_ACQUIRING</x:v>
      </x:c>
      <x:c r="AO2216" s="25" t="str">
        <x:v>2026-04-15</x:v>
      </x:c>
      <x:c r="AP2216" s="25" t="n">
        <x:v>1</x:v>
      </x:c>
      <x:c r="AQ2216" s="25" t="n">
        <x:v>127</x:v>
      </x:c>
      <x:c r="AR2216" s="25" t="n">
        <x:v>67.5</x:v>
      </x:c>
      <x:c r="AS2216" s="30" t="n">
        <x:v>1</x:v>
      </x:c>
      <x:c r="AT2216" s="25" t="n">
        <x:v>0</x:v>
      </x:c>
    </x:row>
    <x:row r="2217">
      <x:c r="A2217" s="25" t="str">
        <x:v>SME002213</x:v>
      </x:c>
      <x:c r="B2217" s="25" t="str">
        <x:v>Synthetic SME 002213</x:v>
      </x:c>
      <x:c r="C2217" s="25" t="str">
        <x:v>RM021</x:v>
      </x:c>
      <x:c r="D2217" s="25" t="str">
        <x:v>Marmara</x:v>
      </x:c>
      <x:c r="E2217" s="25" t="str">
        <x:v>Agriculture</x:v>
      </x:c>
      <x:c r="F2217" s="25" t="str">
        <x:v>SMALL</x:v>
      </x:c>
      <x:c r="G2217" s="25" t="str">
        <x:v>LIMITED</x:v>
      </x:c>
      <x:c r="H2217" s="25" t="str">
        <x:v>2024-11-13</x:v>
      </x:c>
      <x:c r="I2217" s="25" t="n">
        <x:v>21</x:v>
      </x:c>
      <x:c r="J2217" s="28" t="n">
        <x:v>14305000.14</x:v>
      </x:c>
      <x:c r="K2217" s="25" t="n">
        <x:v>34</x:v>
      </x:c>
      <x:c r="L2217" s="26" t="b">
        <x:v>0</x:v>
      </x:c>
      <x:c r="M2217" s="26" t="b">
        <x:v>0</x:v>
      </x:c>
      <x:c r="N2217" s="25" t="n">
        <x:v>47.88</x:v>
      </x:c>
      <x:c r="O2217" s="26" t="b">
        <x:v>1</x:v>
      </x:c>
      <x:c r="P2217" s="25" t="str">
        <x:v>SECURE_MESSAGE</x:v>
      </x:c>
      <x:c r="Q2217" s="25" t="str">
        <x:v>DERIVED_ANALYTICS</x:v>
      </x:c>
      <x:c r="R2217" s="30" t="n">
        <x:v>0.024417</x:v>
      </x:c>
      <x:c r="S2217" s="25" t="str">
        <x:v>R03</x:v>
      </x:c>
      <x:c r="T2217" s="25" t="n">
        <x:v>0</x:v>
      </x:c>
      <x:c r="U2217" s="25" t="n">
        <x:v>1</x:v>
      </x:c>
      <x:c r="V2217" s="25" t="str">
        <x:v>2027-07-15</x:v>
      </x:c>
      <x:c r="W2217" s="25" t="str">
        <x:v>NONE</x:v>
      </x:c>
      <x:c r="X2217" s="26" t="b">
        <x:v>0</x:v>
      </x:c>
      <x:c r="Y2217" s="26" t="b">
        <x:v>1</x:v>
      </x:c>
      <x:c r="Z2217" s="25" t="str">
        <x:v>CONTROLLED_SYNTHETIC</x:v>
      </x:c>
      <x:c r="AA2217" s="28" t="n">
        <x:v>7391029.53</x:v>
      </x:c>
      <x:c r="AB2217" s="28" t="n">
        <x:v>6668164.55</x:v>
      </x:c>
      <x:c r="AC2217" s="28" t="n">
        <x:v>332828.71</x:v>
      </x:c>
      <x:c r="AD2217" s="28" t="n">
        <x:v>6878520.14</x:v>
      </x:c>
      <x:c r="AE2217" s="28" t="n">
        <x:v>0</x:v>
      </x:c>
      <x:c r="AF2217" s="28" t="n">
        <x:v>0</x:v>
      </x:c>
      <x:c r="AG2217" s="28" t="n">
        <x:v>0</x:v>
      </x:c>
      <x:c r="AH2217" s="28" t="n">
        <x:v>252544.643333</x:v>
      </x:c>
      <x:c r="AI2217" s="28" t="n">
        <x:v>684841.535</x:v>
      </x:c>
      <x:c r="AJ2217" s="25" t="n">
        <x:v>374</x:v>
      </x:c>
      <x:c r="AK2217" s="25" t="n">
        <x:v>3</x:v>
      </x:c>
      <x:c r="AL2217" s="28" t="n">
        <x:v>14002462.52</x:v>
      </x:c>
      <x:c r="AM2217" s="28" t="n">
        <x:v>317434</x:v>
      </x:c>
      <x:c r="AN2217" s="25" t="str">
        <x:v>BUSINESS_CREDIT_CARD|PAYROLL_SERVICES|TRADE_FINANCE</x:v>
      </x:c>
      <x:c r="AO2217" s="25" t="str">
        <x:v>2026-06-21</x:v>
      </x:c>
      <x:c r="AP2217" s="25" t="n">
        <x:v>3</x:v>
      </x:c>
      <x:c r="AQ2217" s="25" t="n">
        <x:v>60</x:v>
      </x:c>
      <x:c r="AR2217" s="25" t="n">
        <x:v>51.91</x:v>
      </x:c>
      <x:c r="AS2217" s="30" t="n">
        <x:v>1</x:v>
      </x:c>
      <x:c r="AT2217" s="25" t="n">
        <x:v>0</x:v>
      </x:c>
    </x:row>
    <x:row r="2218">
      <x:c r="A2218" s="25" t="str">
        <x:v>SME002214</x:v>
      </x:c>
      <x:c r="B2218" s="25" t="str">
        <x:v>Synthetic SME 002214</x:v>
      </x:c>
      <x:c r="C2218" s="25" t="str">
        <x:v>RM018</x:v>
      </x:c>
      <x:c r="D2218" s="25" t="str">
        <x:v>Mediterranean</x:v>
      </x:c>
      <x:c r="E2218" s="25" t="str">
        <x:v>Transportation</x:v>
      </x:c>
      <x:c r="F2218" s="25" t="str">
        <x:v>MICRO</x:v>
      </x:c>
      <x:c r="G2218" s="25" t="str">
        <x:v>LIMITED</x:v>
      </x:c>
      <x:c r="H2218" s="25" t="str">
        <x:v>2018-08-01</x:v>
      </x:c>
      <x:c r="I2218" s="25" t="n">
        <x:v>96</x:v>
      </x:c>
      <x:c r="J2218" s="28" t="n">
        <x:v>4358349.09</x:v>
      </x:c>
      <x:c r="K2218" s="25" t="n">
        <x:v>3</x:v>
      </x:c>
      <x:c r="L2218" s="26" t="b">
        <x:v>1</x:v>
      </x:c>
      <x:c r="M2218" s="26" t="b">
        <x:v>1</x:v>
      </x:c>
      <x:c r="N2218" s="25" t="n">
        <x:v>36.95</x:v>
      </x:c>
      <x:c r="O2218" s="26" t="b">
        <x:v>1</x:v>
      </x:c>
      <x:c r="P2218" s="25" t="str">
        <x:v>RM_CALL</x:v>
      </x:c>
      <x:c r="Q2218" s="25" t="str">
        <x:v>DERIVED_ANALYTICS</x:v>
      </x:c>
      <x:c r="R2218" s="30" t="n">
        <x:v>0.044257</x:v>
      </x:c>
      <x:c r="S2218" s="25" t="str">
        <x:v>R03</x:v>
      </x:c>
      <x:c r="T2218" s="25" t="n">
        <x:v>0</x:v>
      </x:c>
      <x:c r="U2218" s="25" t="n">
        <x:v>1</x:v>
      </x:c>
      <x:c r="V2218" s="25" t="str">
        <x:v>2027-04-16</x:v>
      </x:c>
      <x:c r="W2218" s="25" t="str">
        <x:v>NONE</x:v>
      </x:c>
      <x:c r="X2218" s="26" t="b">
        <x:v>1</x:v>
      </x:c>
      <x:c r="Y2218" s="26" t="b">
        <x:v>1</x:v>
      </x:c>
      <x:c r="Z2218" s="25" t="str">
        <x:v>CONTROLLED_SYNTHETIC</x:v>
      </x:c>
      <x:c r="AA2218" s="28" t="n">
        <x:v>2675828.15</x:v>
      </x:c>
      <x:c r="AB2218" s="28" t="n">
        <x:v>2276477.06</x:v>
      </x:c>
      <x:c r="AC2218" s="28" t="n">
        <x:v>70552.21</x:v>
      </x:c>
      <x:c r="AD2218" s="28" t="n">
        <x:v>574662.42</x:v>
      </x:c>
      <x:c r="AE2218" s="28" t="n">
        <x:v>758523.47</x:v>
      </x:c>
      <x:c r="AF2218" s="28" t="n">
        <x:v>568582.54</x:v>
      </x:c>
      <x:c r="AG2218" s="28" t="n">
        <x:v>755833.29</x:v>
      </x:c>
      <x:c r="AH2218" s="28" t="n">
        <x:v>109962.868333</x:v>
      </x:c>
      <x:c r="AI2218" s="28" t="n">
        <x:v>123360.403333</x:v>
      </x:c>
      <x:c r="AJ2218" s="25" t="n">
        <x:v>324</x:v>
      </x:c>
      <x:c r="AK2218" s="25" t="n">
        <x:v>2</x:v>
      </x:c>
      <x:c r="AL2218" s="28" t="n">
        <x:v>1244003.27</x:v>
      </x:c>
      <x:c r="AM2218" s="28" t="n">
        <x:v>10337.73</x:v>
      </x:c>
      <x:c r="AN2218" s="25" t="str">
        <x:v>TRADE_FINANCE|WORKING_CAPITAL_LOAN</x:v>
      </x:c>
      <x:c r="AO2218" s="25" t="str">
        <x:v>2026-05-23</x:v>
      </x:c>
      <x:c r="AP2218" s="25" t="n">
        <x:v>5</x:v>
      </x:c>
      <x:c r="AQ2218" s="25" t="n">
        <x:v>89</x:v>
      </x:c>
      <x:c r="AR2218" s="25" t="n">
        <x:v>40.99</x:v>
      </x:c>
      <x:c r="AS2218" s="30" t="n">
        <x:v>0.815514</x:v>
      </x:c>
      <x:c r="AT2218" s="25" t="n">
        <x:v>0</x:v>
      </x:c>
    </x:row>
    <x:row r="2219">
      <x:c r="A2219" s="25" t="str">
        <x:v>SME002215</x:v>
      </x:c>
      <x:c r="B2219" s="25" t="str">
        <x:v>Synthetic SME 002215</x:v>
      </x:c>
      <x:c r="C2219" s="25" t="str">
        <x:v>RM034</x:v>
      </x:c>
      <x:c r="D2219" s="25" t="str">
        <x:v>Aegean</x:v>
      </x:c>
      <x:c r="E2219" s="25" t="str">
        <x:v>Healthcare</x:v>
      </x:c>
      <x:c r="F2219" s="25" t="str">
        <x:v>MEDIUM</x:v>
      </x:c>
      <x:c r="G2219" s="25" t="str">
        <x:v>LIMITED</x:v>
      </x:c>
      <x:c r="H2219" s="25" t="str">
        <x:v>2021-08-22</x:v>
      </x:c>
      <x:c r="I2219" s="25" t="n">
        <x:v>59</x:v>
      </x:c>
      <x:c r="J2219" s="28" t="n">
        <x:v>104743977.55</x:v>
      </x:c>
      <x:c r="K2219" s="25" t="n">
        <x:v>188</x:v>
      </x:c>
      <x:c r="L2219" s="26" t="b">
        <x:v>1</x:v>
      </x:c>
      <x:c r="M2219" s="26" t="b">
        <x:v>1</x:v>
      </x:c>
      <x:c r="N2219" s="25" t="n">
        <x:v>80.5</x:v>
      </x:c>
      <x:c r="O2219" s="26" t="b">
        <x:v>1</x:v>
      </x:c>
      <x:c r="P2219" s="25" t="str">
        <x:v>RM_CALL</x:v>
      </x:c>
      <x:c r="Q2219" s="25" t="str">
        <x:v>DERIVED_ANALYTICS</x:v>
      </x:c>
      <x:c r="R2219" s="30" t="n">
        <x:v>0.011743</x:v>
      </x:c>
      <x:c r="S2219" s="25" t="str">
        <x:v>R02</x:v>
      </x:c>
      <x:c r="T2219" s="25" t="n">
        <x:v>0</x:v>
      </x:c>
      <x:c r="U2219" s="25" t="n">
        <x:v>1</x:v>
      </x:c>
      <x:c r="V2219" s="25" t="str">
        <x:v>2026-04-15</x:v>
      </x:c>
      <x:c r="W2219" s="25" t="str">
        <x:v>MEDIUM</x:v>
      </x:c>
      <x:c r="X2219" s="26" t="b">
        <x:v>1</x:v>
      </x:c>
      <x:c r="Y2219" s="26" t="b">
        <x:v>0</x:v>
      </x:c>
      <x:c r="Z2219" s="25" t="str">
        <x:v>CONTROLLED_SYNTHETIC</x:v>
      </x:c>
      <x:c r="AA2219" s="28" t="n">
        <x:v>49318196.9</x:v>
      </x:c>
      <x:c r="AB2219" s="28" t="n">
        <x:v>44082175.13</x:v>
      </x:c>
      <x:c r="AC2219" s="28" t="n">
        <x:v>24232970.02</x:v>
      </x:c>
      <x:c r="AD2219" s="28" t="n">
        <x:v>40922043.78</x:v>
      </x:c>
      <x:c r="AE2219" s="28" t="n">
        <x:v>14206133.86</x:v>
      </x:c>
      <x:c r="AF2219" s="28" t="n">
        <x:v>11733399.36</x:v>
      </x:c>
      <x:c r="AG2219" s="28" t="n">
        <x:v>14940906.39</x:v>
      </x:c>
      <x:c r="AH2219" s="28" t="n">
        <x:v>2017686.741667</x:v>
      </x:c>
      <x:c r="AI2219" s="28" t="n">
        <x:v>4656733.696667</x:v>
      </x:c>
      <x:c r="AJ2219" s="25" t="n">
        <x:v>753</x:v>
      </x:c>
      <x:c r="AK2219" s="25" t="n">
        <x:v>2</x:v>
      </x:c>
      <x:c r="AL2219" s="28" t="n">
        <x:v>123164949.6</x:v>
      </x:c>
      <x:c r="AM2219" s="28" t="n">
        <x:v>1424855.08</x:v>
      </x:c>
      <x:c r="AN2219" s="25" t="str">
        <x:v>PAYROLL_SERVICES|TRADE_FINANCE</x:v>
      </x:c>
      <x:c r="AO2219" s="25" t="str">
        <x:v>2026-08-17</x:v>
      </x:c>
      <x:c r="AP2219" s="25" t="n">
        <x:v>3</x:v>
      </x:c>
      <x:c r="AQ2219" s="25" t="n">
        <x:v>3</x:v>
      </x:c>
      <x:c r="AR2219" s="25" t="n">
        <x:v>55.05</x:v>
      </x:c>
      <x:c r="AS2219" s="30" t="n">
        <x:v>1</x:v>
      </x:c>
      <x:c r="AT2219" s="25" t="n">
        <x:v>127</x:v>
      </x:c>
    </x:row>
    <x:row r="2220">
      <x:c r="A2220" s="25" t="str">
        <x:v>SME002216</x:v>
      </x:c>
      <x:c r="B2220" s="25" t="str">
        <x:v>Synthetic SME 002216</x:v>
      </x:c>
      <x:c r="C2220" s="25" t="str">
        <x:v>RM009</x:v>
      </x:c>
      <x:c r="D2220" s="25" t="str">
        <x:v>Marmara</x:v>
      </x:c>
      <x:c r="E2220" s="25" t="str">
        <x:v>Wholesale Trade</x:v>
      </x:c>
      <x:c r="F2220" s="25" t="str">
        <x:v>MICRO</x:v>
      </x:c>
      <x:c r="G2220" s="25" t="str">
        <x:v>JOINT_STOCK</x:v>
      </x:c>
      <x:c r="H2220" s="25" t="str">
        <x:v>2017-01-03</x:v>
      </x:c>
      <x:c r="I2220" s="25" t="n">
        <x:v>115</x:v>
      </x:c>
      <x:c r="J2220" s="28" t="n">
        <x:v>22778863.69</x:v>
      </x:c>
      <x:c r="K2220" s="25" t="n">
        <x:v>4</x:v>
      </x:c>
      <x:c r="L2220" s="26" t="b">
        <x:v>0</x:v>
      </x:c>
      <x:c r="M2220" s="26" t="b">
        <x:v>1</x:v>
      </x:c>
      <x:c r="N2220" s="25" t="n">
        <x:v>66.79</x:v>
      </x:c>
      <x:c r="O2220" s="26" t="b">
        <x:v>1</x:v>
      </x:c>
      <x:c r="P2220" s="25" t="str">
        <x:v>BRANCH</x:v>
      </x:c>
      <x:c r="Q2220" s="25" t="str">
        <x:v>DERIVED_ANALYTICS</x:v>
      </x:c>
      <x:c r="R2220" s="30" t="n">
        <x:v>0.042325</x:v>
      </x:c>
      <x:c r="S2220" s="25" t="str">
        <x:v>R03</x:v>
      </x:c>
      <x:c r="T2220" s="25" t="n">
        <x:v>0</x:v>
      </x:c>
      <x:c r="U2220" s="25" t="n">
        <x:v>1</x:v>
      </x:c>
      <x:c r="V2220" s="25" t="str">
        <x:v>2026-05-10</x:v>
      </x:c>
      <x:c r="W2220" s="25" t="str">
        <x:v>NONE</x:v>
      </x:c>
      <x:c r="X2220" s="26" t="b">
        <x:v>1</x:v>
      </x:c>
      <x:c r="Y2220" s="26" t="b">
        <x:v>0</x:v>
      </x:c>
      <x:c r="Z2220" s="25" t="str">
        <x:v>CONTROLLED_SYNTHETIC</x:v>
      </x:c>
      <x:c r="AA2220" s="28" t="n">
        <x:v>11682550.59</x:v>
      </x:c>
      <x:c r="AB2220" s="28" t="n">
        <x:v>10621647.58</x:v>
      </x:c>
      <x:c r="AC2220" s="28" t="n">
        <x:v>391537.39</x:v>
      </x:c>
      <x:c r="AD2220" s="28" t="n">
        <x:v>931131.14</x:v>
      </x:c>
      <x:c r="AE2220" s="28" t="n">
        <x:v>0</x:v>
      </x:c>
      <x:c r="AF2220" s="28" t="n">
        <x:v>3118061.7</x:v>
      </x:c>
      <x:c r="AG2220" s="28" t="n">
        <x:v>1283892.35</x:v>
      </x:c>
      <x:c r="AH2220" s="28" t="n">
        <x:v>473909.87</x:v>
      </x:c>
      <x:c r="AI2220" s="28" t="n">
        <x:v>1268529.518333</x:v>
      </x:c>
      <x:c r="AJ2220" s="25" t="n">
        <x:v>550</x:v>
      </x:c>
      <x:c r="AK2220" s="25" t="n">
        <x:v>2</x:v>
      </x:c>
      <x:c r="AL2220" s="28" t="n">
        <x:v>8607090.1</x:v>
      </x:c>
      <x:c r="AM2220" s="28" t="n">
        <x:v>399090.6</x:v>
      </x:c>
      <x:c r="AN2220" s="25" t="str">
        <x:v>BUSINESS_CREDIT_CARD|FX_RISK_MANAGEMENT</x:v>
      </x:c>
      <x:c r="AO2220" s="25" t="str">
        <x:v>2026-07-04</x:v>
      </x:c>
      <x:c r="AP2220" s="25" t="n">
        <x:v>6</x:v>
      </x:c>
      <x:c r="AQ2220" s="25" t="n">
        <x:v>47</x:v>
      </x:c>
      <x:c r="AR2220" s="25" t="n">
        <x:v>43.58</x:v>
      </x:c>
      <x:c r="AS2220" s="30" t="n">
        <x:v>1</x:v>
      </x:c>
      <x:c r="AT2220" s="25" t="n">
        <x:v>102</x:v>
      </x:c>
    </x:row>
    <x:row r="2221">
      <x:c r="A2221" s="25" t="str">
        <x:v>SME002217</x:v>
      </x:c>
      <x:c r="B2221" s="25" t="str">
        <x:v>Synthetic SME 002217</x:v>
      </x:c>
      <x:c r="C2221" s="25" t="str">
        <x:v>RM041</x:v>
      </x:c>
      <x:c r="D2221" s="25" t="str">
        <x:v>Marmara</x:v>
      </x:c>
      <x:c r="E2221" s="25" t="str">
        <x:v>Construction</x:v>
      </x:c>
      <x:c r="F2221" s="25" t="str">
        <x:v>SMALL</x:v>
      </x:c>
      <x:c r="G2221" s="25" t="str">
        <x:v>JOINT_STOCK</x:v>
      </x:c>
      <x:c r="H2221" s="25" t="str">
        <x:v>2025-04-12</x:v>
      </x:c>
      <x:c r="I2221" s="25" t="n">
        <x:v>16</x:v>
      </x:c>
      <x:c r="J2221" s="28" t="n">
        <x:v>22606209.42</x:v>
      </x:c>
      <x:c r="K2221" s="25" t="n">
        <x:v>17</x:v>
      </x:c>
      <x:c r="L2221" s="26" t="b">
        <x:v>0</x:v>
      </x:c>
      <x:c r="M2221" s="26" t="b">
        <x:v>0</x:v>
      </x:c>
      <x:c r="N2221" s="25" t="n">
        <x:v>54.33</x:v>
      </x:c>
      <x:c r="O2221" s="26" t="b">
        <x:v>1</x:v>
      </x:c>
      <x:c r="P2221" s="25" t="str">
        <x:v>SECURE_MESSAGE</x:v>
      </x:c>
      <x:c r="Q2221" s="25" t="str">
        <x:v>DERIVED_ANALYTICS</x:v>
      </x:c>
      <x:c r="R2221" s="30" t="n">
        <x:v>0.054032</x:v>
      </x:c>
      <x:c r="S2221" s="25" t="str">
        <x:v>R04</x:v>
      </x:c>
      <x:c r="T2221" s="25" t="n">
        <x:v>0</x:v>
      </x:c>
      <x:c r="U2221" s="25" t="n">
        <x:v>1</x:v>
      </x:c>
      <x:c r="V2221" s="25" t="str">
        <x:v>2027-08-28</x:v>
      </x:c>
      <x:c r="W2221" s="25" t="str">
        <x:v>NONE</x:v>
      </x:c>
      <x:c r="X2221" s="26" t="b">
        <x:v>1</x:v>
      </x:c>
      <x:c r="Y2221" s="26" t="b">
        <x:v>1</x:v>
      </x:c>
      <x:c r="Z2221" s="25" t="str">
        <x:v>CONTROLLED_SYNTHETIC</x:v>
      </x:c>
      <x:c r="AA2221" s="28" t="n">
        <x:v>11534167.15</x:v>
      </x:c>
      <x:c r="AB2221" s="28" t="n">
        <x:v>10183054.01</x:v>
      </x:c>
      <x:c r="AC2221" s="28" t="n">
        <x:v>538642.65</x:v>
      </x:c>
      <x:c r="AD2221" s="28" t="n">
        <x:v>3704856.8</x:v>
      </x:c>
      <x:c r="AE2221" s="28" t="n">
        <x:v>0</x:v>
      </x:c>
      <x:c r="AF2221" s="28" t="n">
        <x:v>0</x:v>
      </x:c>
      <x:c r="AG2221" s="28" t="n">
        <x:v>0</x:v>
      </x:c>
      <x:c r="AH2221" s="28" t="n">
        <x:v>250951.995</x:v>
      </x:c>
      <x:c r="AI2221" s="28" t="n">
        <x:v>1152391.443333</x:v>
      </x:c>
      <x:c r="AJ2221" s="25" t="n">
        <x:v>501</x:v>
      </x:c>
      <x:c r="AK2221" s="25" t="n">
        <x:v>3</x:v>
      </x:c>
      <x:c r="AL2221" s="28" t="n">
        <x:v>13363774.52</x:v>
      </x:c>
      <x:c r="AM2221" s="28" t="n">
        <x:v>324923.74</x:v>
      </x:c>
      <x:c r="AN2221" s="25" t="str">
        <x:v>PAYROLL_SERVICES|TERM_DEPOSIT|WORKING_CAPITAL_LOAN</x:v>
      </x:c>
      <x:c r="AO2221" s="25" t="str">
        <x:v>2026-08-12</x:v>
      </x:c>
      <x:c r="AP2221" s="25" t="n">
        <x:v>6</x:v>
      </x:c>
      <x:c r="AQ2221" s="25" t="n">
        <x:v>8</x:v>
      </x:c>
      <x:c r="AR2221" s="25" t="n">
        <x:v>39.86</x:v>
      </x:c>
      <x:c r="AS2221" s="30" t="n">
        <x:v>1</x:v>
      </x:c>
      <x:c r="AT2221" s="25" t="n">
        <x:v>0</x:v>
      </x:c>
    </x:row>
    <x:row r="2222">
      <x:c r="A2222" s="25" t="str">
        <x:v>SME002218</x:v>
      </x:c>
      <x:c r="B2222" s="25" t="str">
        <x:v>Synthetic SME 002218</x:v>
      </x:c>
      <x:c r="C2222" s="25" t="str">
        <x:v>RM002</x:v>
      </x:c>
      <x:c r="D2222" s="25" t="str">
        <x:v>Marmara</x:v>
      </x:c>
      <x:c r="E2222" s="25" t="str">
        <x:v>Healthcare</x:v>
      </x:c>
      <x:c r="F2222" s="25" t="str">
        <x:v>MICRO</x:v>
      </x:c>
      <x:c r="G2222" s="25" t="str">
        <x:v>LIMITED</x:v>
      </x:c>
      <x:c r="H2222" s="25" t="str">
        <x:v>2025-06-30</x:v>
      </x:c>
      <x:c r="I2222" s="25" t="n">
        <x:v>13</x:v>
      </x:c>
      <x:c r="J2222" s="28" t="n">
        <x:v>19090819.92</x:v>
      </x:c>
      <x:c r="K2222" s="25" t="n">
        <x:v>2</x:v>
      </x:c>
      <x:c r="L2222" s="26" t="b">
        <x:v>0</x:v>
      </x:c>
      <x:c r="M2222" s="26" t="b">
        <x:v>0</x:v>
      </x:c>
      <x:c r="N2222" s="25" t="n">
        <x:v>44.91</x:v>
      </x:c>
      <x:c r="O2222" s="26" t="b">
        <x:v>1</x:v>
      </x:c>
      <x:c r="P2222" s="25" t="str">
        <x:v>RM_CALL</x:v>
      </x:c>
      <x:c r="Q2222" s="25" t="str">
        <x:v>DERIVED_ANALYTICS</x:v>
      </x:c>
      <x:c r="R2222" s="30" t="n">
        <x:v>0.062048</x:v>
      </x:c>
      <x:c r="S2222" s="25" t="str">
        <x:v>R04</x:v>
      </x:c>
      <x:c r="T2222" s="25" t="n">
        <x:v>0</x:v>
      </x:c>
      <x:c r="U2222" s="25" t="n">
        <x:v>1</x:v>
      </x:c>
      <x:c r="V2222" s="25" t="str">
        <x:v>2027-02-15</x:v>
      </x:c>
      <x:c r="W2222" s="25" t="str">
        <x:v>MEDIUM</x:v>
      </x:c>
      <x:c r="X2222" s="26" t="b">
        <x:v>1</x:v>
      </x:c>
      <x:c r="Y2222" s="26" t="b">
        <x:v>1</x:v>
      </x:c>
      <x:c r="Z2222" s="25" t="str">
        <x:v>CONTROLLED_SYNTHETIC</x:v>
      </x:c>
      <x:c r="AA2222" s="28" t="n">
        <x:v>9616787.52</x:v>
      </x:c>
      <x:c r="AB2222" s="28" t="n">
        <x:v>8133828.83</x:v>
      </x:c>
      <x:c r="AC2222" s="28" t="n">
        <x:v>5400987.69</x:v>
      </x:c>
      <x:c r="AD2222" s="28" t="n">
        <x:v>431190.17</x:v>
      </x:c>
      <x:c r="AE2222" s="28" t="n">
        <x:v>0</x:v>
      </x:c>
      <x:c r="AF2222" s="28" t="n">
        <x:v>0</x:v>
      </x:c>
      <x:c r="AG2222" s="28" t="n">
        <x:v>0</x:v>
      </x:c>
      <x:c r="AH2222" s="28" t="n">
        <x:v>333673.341667</x:v>
      </x:c>
      <x:c r="AI2222" s="28" t="n">
        <x:v>895122.106667</x:v>
      </x:c>
      <x:c r="AJ2222" s="25" t="n">
        <x:v>476</x:v>
      </x:c>
      <x:c r="AK2222" s="25" t="n">
        <x:v>2</x:v>
      </x:c>
      <x:c r="AL2222" s="28" t="n">
        <x:v>22448854.49</x:v>
      </x:c>
      <x:c r="AM2222" s="28" t="n">
        <x:v>1028774.96</x:v>
      </x:c>
      <x:c r="AN2222" s="25" t="str">
        <x:v>CASH_MANAGEMENT|WORKING_CAPITAL_LOAN</x:v>
      </x:c>
      <x:c r="AO2222" s="25" t="str">
        <x:v>2026-04-02</x:v>
      </x:c>
      <x:c r="AP2222" s="25" t="n">
        <x:v>4</x:v>
      </x:c>
      <x:c r="AQ2222" s="25" t="n">
        <x:v>140</x:v>
      </x:c>
      <x:c r="AR2222" s="25" t="n">
        <x:v>44.1</x:v>
      </x:c>
      <x:c r="AS2222" s="30" t="n">
        <x:v>1</x:v>
      </x:c>
      <x:c r="AT2222" s="25" t="n">
        <x:v>0</x:v>
      </x:c>
    </x:row>
    <x:row r="2223">
      <x:c r="A2223" s="25" t="str">
        <x:v>SME002219</x:v>
      </x:c>
      <x:c r="B2223" s="25" t="str">
        <x:v>Synthetic SME 002219</x:v>
      </x:c>
      <x:c r="C2223" s="25" t="str">
        <x:v>RM036</x:v>
      </x:c>
      <x:c r="D2223" s="25" t="str">
        <x:v>Marmara</x:v>
      </x:c>
      <x:c r="E2223" s="25" t="str">
        <x:v>Manufacturing</x:v>
      </x:c>
      <x:c r="F2223" s="25" t="str">
        <x:v>SMALL</x:v>
      </x:c>
      <x:c r="G2223" s="25" t="str">
        <x:v>SOLE_PROPRIETOR</x:v>
      </x:c>
      <x:c r="H2223" s="25" t="str">
        <x:v>2018-02-19</x:v>
      </x:c>
      <x:c r="I2223" s="25" t="n">
        <x:v>101</x:v>
      </x:c>
      <x:c r="J2223" s="28" t="n">
        <x:v>46841390.86</x:v>
      </x:c>
      <x:c r="K2223" s="25" t="n">
        <x:v>30</x:v>
      </x:c>
      <x:c r="L2223" s="26" t="b">
        <x:v>1</x:v>
      </x:c>
      <x:c r="M2223" s="26" t="b">
        <x:v>0</x:v>
      </x:c>
      <x:c r="N2223" s="25" t="n">
        <x:v>72.47</x:v>
      </x:c>
      <x:c r="O2223" s="26" t="b">
        <x:v>1</x:v>
      </x:c>
      <x:c r="P2223" s="25" t="str">
        <x:v>SECURE_MESSAGE</x:v>
      </x:c>
      <x:c r="Q2223" s="25" t="str">
        <x:v>DERIVED_ANALYTICS</x:v>
      </x:c>
      <x:c r="R2223" s="30" t="n">
        <x:v>0.015213</x:v>
      </x:c>
      <x:c r="S2223" s="25" t="str">
        <x:v>R02</x:v>
      </x:c>
      <x:c r="T2223" s="25" t="n">
        <x:v>15</x:v>
      </x:c>
      <x:c r="U2223" s="25" t="n">
        <x:v>1</x:v>
      </x:c>
      <x:c r="V2223" s="25" t="str">
        <x:v>2027-10-12</x:v>
      </x:c>
      <x:c r="W2223" s="25" t="str">
        <x:v>NONE</x:v>
      </x:c>
      <x:c r="X2223" s="26" t="b">
        <x:v>1</x:v>
      </x:c>
      <x:c r="Y2223" s="26" t="b">
        <x:v>1</x:v>
      </x:c>
      <x:c r="Z2223" s="25" t="str">
        <x:v>CONTROLLED_SYNTHETIC</x:v>
      </x:c>
      <x:c r="AA2223" s="28" t="n">
        <x:v>24763484.07</x:v>
      </x:c>
      <x:c r="AB2223" s="28" t="n">
        <x:v>22120911.55</x:v>
      </x:c>
      <x:c r="AC2223" s="28" t="n">
        <x:v>983959.83</x:v>
      </x:c>
      <x:c r="AD2223" s="28" t="n">
        <x:v>7187142.1</x:v>
      </x:c>
      <x:c r="AE2223" s="28" t="n">
        <x:v>6716103.13</x:v>
      </x:c>
      <x:c r="AF2223" s="28" t="n">
        <x:v>0</x:v>
      </x:c>
      <x:c r="AG2223" s="28" t="n">
        <x:v>3353717.13</x:v>
      </x:c>
      <x:c r="AH2223" s="28" t="n">
        <x:v>683804.178333</x:v>
      </x:c>
      <x:c r="AI2223" s="28" t="n">
        <x:v>2873438.441667</x:v>
      </x:c>
      <x:c r="AJ2223" s="25" t="n">
        <x:v>590</x:v>
      </x:c>
      <x:c r="AK2223" s="25" t="n">
        <x:v>1</x:v>
      </x:c>
      <x:c r="AL2223" s="28" t="n">
        <x:v>16653103.2</x:v>
      </x:c>
      <x:c r="AM2223" s="28" t="n">
        <x:v>479720.44</x:v>
      </x:c>
      <x:c r="AN2223" s="25" t="str">
        <x:v>PAYROLL_SERVICES</x:v>
      </x:c>
      <x:c r="AO2223" s="25" t="str">
        <x:v>2026-01-21</x:v>
      </x:c>
      <x:c r="AP2223" s="25" t="n">
        <x:v>3</x:v>
      </x:c>
      <x:c r="AQ2223" s="25" t="n">
        <x:v>211</x:v>
      </x:c>
      <x:c r="AR2223" s="25" t="n">
        <x:v>36.45</x:v>
      </x:c>
      <x:c r="AS2223" s="30" t="n">
        <x:v>1</x:v>
      </x:c>
      <x:c r="AT2223" s="25" t="n">
        <x:v>0</x:v>
      </x:c>
    </x:row>
    <x:row r="2224">
      <x:c r="A2224" s="25" t="str">
        <x:v>SME002220</x:v>
      </x:c>
      <x:c r="B2224" s="25" t="str">
        <x:v>Synthetic SME 002220</x:v>
      </x:c>
      <x:c r="C2224" s="25" t="str">
        <x:v>RM022</x:v>
      </x:c>
      <x:c r="D2224" s="25" t="str">
        <x:v>Central Anatolia</x:v>
      </x:c>
      <x:c r="E2224" s="25" t="str">
        <x:v>Retail Trade</x:v>
      </x:c>
      <x:c r="F2224" s="25" t="str">
        <x:v>MICRO</x:v>
      </x:c>
      <x:c r="G2224" s="25" t="str">
        <x:v>LIMITED</x:v>
      </x:c>
      <x:c r="H2224" s="25" t="str">
        <x:v>2018-11-28</x:v>
      </x:c>
      <x:c r="I2224" s="25" t="n">
        <x:v>92</x:v>
      </x:c>
      <x:c r="J2224" s="28" t="n">
        <x:v>2995805.43</x:v>
      </x:c>
      <x:c r="K2224" s="25" t="n">
        <x:v>8</x:v>
      </x:c>
      <x:c r="L2224" s="26" t="b">
        <x:v>0</x:v>
      </x:c>
      <x:c r="M2224" s="26" t="b">
        <x:v>0</x:v>
      </x:c>
      <x:c r="N2224" s="25" t="n">
        <x:v>82.17</x:v>
      </x:c>
      <x:c r="O2224" s="26" t="b">
        <x:v>1</x:v>
      </x:c>
      <x:c r="P2224" s="25" t="str">
        <x:v>BRANCH</x:v>
      </x:c>
      <x:c r="Q2224" s="25" t="str">
        <x:v>DERIVED_ANALYTICS</x:v>
      </x:c>
      <x:c r="R2224" s="30" t="n">
        <x:v>0.106883</x:v>
      </x:c>
      <x:c r="S2224" s="25" t="str">
        <x:v>R06</x:v>
      </x:c>
      <x:c r="T2224" s="25" t="n">
        <x:v>5</x:v>
      </x:c>
      <x:c r="U2224" s="25" t="n">
        <x:v>1</x:v>
      </x:c>
      <x:c r="V2224" s="25" t="str">
        <x:v>2026-07-12</x:v>
      </x:c>
      <x:c r="W2224" s="25" t="str">
        <x:v>NONE</x:v>
      </x:c>
      <x:c r="X2224" s="26" t="b">
        <x:v>1</x:v>
      </x:c>
      <x:c r="Y2224" s="26" t="b">
        <x:v>1</x:v>
      </x:c>
      <x:c r="Z2224" s="25" t="str">
        <x:v>CONTROLLED_SYNTHETIC</x:v>
      </x:c>
      <x:c r="AA2224" s="28" t="n">
        <x:v>1466887.46</x:v>
      </x:c>
      <x:c r="AB2224" s="28" t="n">
        <x:v>1274499.49</x:v>
      </x:c>
      <x:c r="AC2224" s="28" t="n">
        <x:v>654652.47</x:v>
      </x:c>
      <x:c r="AD2224" s="28" t="n">
        <x:v>1718090.43</x:v>
      </x:c>
      <x:c r="AE2224" s="28" t="n">
        <x:v>0</x:v>
      </x:c>
      <x:c r="AF2224" s="28" t="n">
        <x:v>0</x:v>
      </x:c>
      <x:c r="AG2224" s="28" t="n">
        <x:v>0</x:v>
      </x:c>
      <x:c r="AH2224" s="28" t="n">
        <x:v>61291.236667</x:v>
      </x:c>
      <x:c r="AI2224" s="28" t="n">
        <x:v>182119.525</x:v>
      </x:c>
      <x:c r="AJ2224" s="25" t="n">
        <x:v>748</x:v>
      </x:c>
      <x:c r="AK2224" s="25" t="n">
        <x:v>3</x:v>
      </x:c>
      <x:c r="AL2224" s="28" t="n">
        <x:v>6174255.08</x:v>
      </x:c>
      <x:c r="AM2224" s="28" t="n">
        <x:v>261494.42</x:v>
      </x:c>
      <x:c r="AN2224" s="25" t="str">
        <x:v>BUSINESS_CREDIT_CARD|CASH_MANAGEMENT|PAYROLL_SERVICES</x:v>
      </x:c>
      <x:c r="AO2224" s="25" t="str">
        <x:v>2026-07-06</x:v>
      </x:c>
      <x:c r="AP2224" s="25" t="n">
        <x:v>5</x:v>
      </x:c>
      <x:c r="AQ2224" s="25" t="n">
        <x:v>45</x:v>
      </x:c>
      <x:c r="AR2224" s="25" t="n">
        <x:v>67.5</x:v>
      </x:c>
      <x:c r="AS2224" s="30" t="n">
        <x:v>1</x:v>
      </x:c>
      <x:c r="AT2224" s="25" t="n">
        <x:v>39</x:v>
      </x:c>
    </x:row>
    <x:row r="2225">
      <x:c r="A2225" s="25" t="str">
        <x:v>SME002221</x:v>
      </x:c>
      <x:c r="B2225" s="25" t="str">
        <x:v>Synthetic SME 002221</x:v>
      </x:c>
      <x:c r="C2225" s="25" t="str">
        <x:v>RM037</x:v>
      </x:c>
      <x:c r="D2225" s="25" t="str">
        <x:v>Aegean</x:v>
      </x:c>
      <x:c r="E2225" s="25" t="str">
        <x:v>Retail Trade</x:v>
      </x:c>
      <x:c r="F2225" s="25" t="str">
        <x:v>MEDIUM</x:v>
      </x:c>
      <x:c r="G2225" s="25" t="str">
        <x:v>LIMITED</x:v>
      </x:c>
      <x:c r="H2225" s="25" t="str">
        <x:v>2022-09-16</x:v>
      </x:c>
      <x:c r="I2225" s="25" t="n">
        <x:v>47</x:v>
      </x:c>
      <x:c r="J2225" s="28" t="n">
        <x:v>68588071.39</x:v>
      </x:c>
      <x:c r="K2225" s="25" t="n">
        <x:v>211</x:v>
      </x:c>
      <x:c r="L2225" s="26" t="b">
        <x:v>0</x:v>
      </x:c>
      <x:c r="M2225" s="26" t="b">
        <x:v>0</x:v>
      </x:c>
      <x:c r="N2225" s="25" t="n">
        <x:v>76.57</x:v>
      </x:c>
      <x:c r="O2225" s="26" t="b">
        <x:v>1</x:v>
      </x:c>
      <x:c r="P2225" s="25" t="str">
        <x:v>BRANCH</x:v>
      </x:c>
      <x:c r="Q2225" s="25" t="str">
        <x:v>DERIVED_ANALYTICS</x:v>
      </x:c>
      <x:c r="R2225" s="30" t="n">
        <x:v>0.005237</x:v>
      </x:c>
      <x:c r="S2225" s="25" t="str">
        <x:v>R02</x:v>
      </x:c>
      <x:c r="T2225" s="25" t="n">
        <x:v>0</x:v>
      </x:c>
      <x:c r="U2225" s="25" t="n">
        <x:v>1</x:v>
      </x:c>
      <x:c r="V2225" s="25" t="str">
        <x:v>2026-07-18</x:v>
      </x:c>
      <x:c r="W2225" s="25" t="str">
        <x:v>NONE</x:v>
      </x:c>
      <x:c r="X2225" s="26" t="b">
        <x:v>1</x:v>
      </x:c>
      <x:c r="Y2225" s="26" t="b">
        <x:v>0</x:v>
      </x:c>
      <x:c r="Z2225" s="25" t="str">
        <x:v>CONTROLLED_SYNTHETIC</x:v>
      </x:c>
      <x:c r="AA2225" s="28" t="n">
        <x:v>36160075.55</x:v>
      </x:c>
      <x:c r="AB2225" s="28" t="n">
        <x:v>31318122</x:v>
      </x:c>
      <x:c r="AC2225" s="28" t="n">
        <x:v>19297208.89</x:v>
      </x:c>
      <x:c r="AD2225" s="28" t="n">
        <x:v>48556362.52</x:v>
      </x:c>
      <x:c r="AE2225" s="28" t="n">
        <x:v>0</x:v>
      </x:c>
      <x:c r="AF2225" s="28" t="n">
        <x:v>0</x:v>
      </x:c>
      <x:c r="AG2225" s="28" t="n">
        <x:v>0</x:v>
      </x:c>
      <x:c r="AH2225" s="28" t="n">
        <x:v>1131040.825</x:v>
      </x:c>
      <x:c r="AI2225" s="28" t="n">
        <x:v>5989682.4</x:v>
      </x:c>
      <x:c r="AJ2225" s="25" t="n">
        <x:v>792</x:v>
      </x:c>
      <x:c r="AK2225" s="25" t="n">
        <x:v>2</x:v>
      </x:c>
      <x:c r="AL2225" s="28" t="n">
        <x:v>105107732.53</x:v>
      </x:c>
      <x:c r="AM2225" s="28" t="n">
        <x:v>1691439.1</x:v>
      </x:c>
      <x:c r="AN2225" s="25" t="str">
        <x:v>BUSINESS_CREDIT_CARD|PAYROLL_SERVICES</x:v>
      </x:c>
      <x:c r="AO2225" s="25" t="str">
        <x:v>2026-03-13</x:v>
      </x:c>
      <x:c r="AP2225" s="25" t="n">
        <x:v>3</x:v>
      </x:c>
      <x:c r="AQ2225" s="25" t="n">
        <x:v>160</x:v>
      </x:c>
      <x:c r="AR2225" s="25" t="n">
        <x:v>52.19</x:v>
      </x:c>
      <x:c r="AS2225" s="30" t="n">
        <x:v>1</x:v>
      </x:c>
      <x:c r="AT2225" s="25" t="n">
        <x:v>33</x:v>
      </x:c>
    </x:row>
    <x:row r="2226">
      <x:c r="A2226" s="25" t="str">
        <x:v>SME002222</x:v>
      </x:c>
      <x:c r="B2226" s="25" t="str">
        <x:v>Synthetic SME 002222</x:v>
      </x:c>
      <x:c r="C2226" s="25" t="str">
        <x:v>RM036</x:v>
      </x:c>
      <x:c r="D2226" s="25" t="str">
        <x:v>Marmara</x:v>
      </x:c>
      <x:c r="E2226" s="25" t="str">
        <x:v>Manufacturing</x:v>
      </x:c>
      <x:c r="F2226" s="25" t="str">
        <x:v>MEDIUM</x:v>
      </x:c>
      <x:c r="G2226" s="25" t="str">
        <x:v>LIMITED</x:v>
      </x:c>
      <x:c r="H2226" s="25" t="str">
        <x:v>2024-11-17</x:v>
      </x:c>
      <x:c r="I2226" s="25" t="n">
        <x:v>21</x:v>
      </x:c>
      <x:c r="J2226" s="28" t="n">
        <x:v>190656921.05</x:v>
      </x:c>
      <x:c r="K2226" s="25" t="n">
        <x:v>61</x:v>
      </x:c>
      <x:c r="L2226" s="26" t="b">
        <x:v>1</x:v>
      </x:c>
      <x:c r="M2226" s="26" t="b">
        <x:v>1</x:v>
      </x:c>
      <x:c r="N2226" s="25" t="n">
        <x:v>57.98</x:v>
      </x:c>
      <x:c r="O2226" s="26" t="b">
        <x:v>1</x:v>
      </x:c>
      <x:c r="P2226" s="25" t="str">
        <x:v>VIDEO_MEETING</x:v>
      </x:c>
      <x:c r="Q2226" s="25" t="str">
        <x:v>DERIVED_ANALYTICS</x:v>
      </x:c>
      <x:c r="R2226" s="30" t="n">
        <x:v>0.040174</x:v>
      </x:c>
      <x:c r="S2226" s="25" t="str">
        <x:v>R03</x:v>
      </x:c>
      <x:c r="T2226" s="25" t="n">
        <x:v>0</x:v>
      </x:c>
      <x:c r="U2226" s="25" t="n">
        <x:v>1</x:v>
      </x:c>
      <x:c r="V2226" s="25" t="str">
        <x:v>2026-06-01</x:v>
      </x:c>
      <x:c r="W2226" s="25" t="str">
        <x:v>NONE</x:v>
      </x:c>
      <x:c r="X2226" s="26" t="b">
        <x:v>1</x:v>
      </x:c>
      <x:c r="Y2226" s="26" t="b">
        <x:v>1</x:v>
      </x:c>
      <x:c r="Z2226" s="25" t="str">
        <x:v>CONTROLLED_SYNTHETIC</x:v>
      </x:c>
      <x:c r="AA2226" s="28" t="n">
        <x:v>85089653.71</x:v>
      </x:c>
      <x:c r="AB2226" s="28" t="n">
        <x:v>84131543.74</x:v>
      </x:c>
      <x:c r="AC2226" s="28" t="n">
        <x:v>4067076.94</x:v>
      </x:c>
      <x:c r="AD2226" s="28" t="n">
        <x:v>12488240.54</x:v>
      </x:c>
      <x:c r="AE2226" s="28" t="n">
        <x:v>14757516.69</x:v>
      </x:c>
      <x:c r="AF2226" s="28" t="n">
        <x:v>22157969.8</x:v>
      </x:c>
      <x:c r="AG2226" s="28" t="n">
        <x:v>22516387.88</x:v>
      </x:c>
      <x:c r="AH2226" s="28" t="n">
        <x:v>2711836.588333</x:v>
      </x:c>
      <x:c r="AI2226" s="28" t="n">
        <x:v>7764055.205</x:v>
      </x:c>
      <x:c r="AJ2226" s="25" t="n">
        <x:v>570</x:v>
      </x:c>
      <x:c r="AK2226" s="25" t="n">
        <x:v>3</x:v>
      </x:c>
      <x:c r="AL2226" s="28" t="n">
        <x:v>195639681.54</x:v>
      </x:c>
      <x:c r="AM2226" s="28" t="n">
        <x:v>6258984.64</x:v>
      </x:c>
      <x:c r="AN2226" s="25" t="str">
        <x:v>CASH_MANAGEMENT|POS_MERCHANT_ACQUIRING|WORKING_CAPITAL_LOAN</x:v>
      </x:c>
      <x:c r="AO2226" s="25" t="str">
        <x:v>2026-06-26</x:v>
      </x:c>
      <x:c r="AP2226" s="25" t="n">
        <x:v>5</x:v>
      </x:c>
      <x:c r="AQ2226" s="25" t="n">
        <x:v>55</x:v>
      </x:c>
      <x:c r="AR2226" s="25" t="n">
        <x:v>52.5</x:v>
      </x:c>
      <x:c r="AS2226" s="30" t="n">
        <x:v>1</x:v>
      </x:c>
      <x:c r="AT2226" s="25" t="n">
        <x:v>80</x:v>
      </x:c>
    </x:row>
    <x:row r="2227">
      <x:c r="A2227" s="25" t="str">
        <x:v>SME002223</x:v>
      </x:c>
      <x:c r="B2227" s="25" t="str">
        <x:v>Synthetic SME 002223</x:v>
      </x:c>
      <x:c r="C2227" s="25" t="str">
        <x:v>RM012</x:v>
      </x:c>
      <x:c r="D2227" s="25" t="str">
        <x:v>Central Anatolia</x:v>
      </x:c>
      <x:c r="E2227" s="25" t="str">
        <x:v>Manufacturing</x:v>
      </x:c>
      <x:c r="F2227" s="25" t="str">
        <x:v>MICRO</x:v>
      </x:c>
      <x:c r="G2227" s="25" t="str">
        <x:v>JOINT_STOCK</x:v>
      </x:c>
      <x:c r="H2227" s="25" t="str">
        <x:v>2020-06-22</x:v>
      </x:c>
      <x:c r="I2227" s="25" t="n">
        <x:v>73</x:v>
      </x:c>
      <x:c r="J2227" s="28" t="n">
        <x:v>18899799.04</x:v>
      </x:c>
      <x:c r="K2227" s="25" t="n">
        <x:v>3</x:v>
      </x:c>
      <x:c r="L2227" s="26" t="b">
        <x:v>0</x:v>
      </x:c>
      <x:c r="M2227" s="26" t="b">
        <x:v>0</x:v>
      </x:c>
      <x:c r="N2227" s="25" t="n">
        <x:v>90.29</x:v>
      </x:c>
      <x:c r="O2227" s="26" t="b">
        <x:v>1</x:v>
      </x:c>
      <x:c r="P2227" s="25" t="str">
        <x:v>RM_CALL</x:v>
      </x:c>
      <x:c r="Q2227" s="25" t="str">
        <x:v>DERIVED_ANALYTICS</x:v>
      </x:c>
      <x:c r="R2227" s="30" t="n">
        <x:v>0.029124</x:v>
      </x:c>
      <x:c r="S2227" s="25" t="str">
        <x:v>R03</x:v>
      </x:c>
      <x:c r="T2227" s="25" t="n">
        <x:v>0</x:v>
      </x:c>
      <x:c r="U2227" s="25" t="n">
        <x:v>1</x:v>
      </x:c>
      <x:c r="V2227" s="25" t="str">
        <x:v>2027-01-23</x:v>
      </x:c>
      <x:c r="W2227" s="25" t="str">
        <x:v>NONE</x:v>
      </x:c>
      <x:c r="X2227" s="26" t="b">
        <x:v>1</x:v>
      </x:c>
      <x:c r="Y2227" s="26" t="b">
        <x:v>1</x:v>
      </x:c>
      <x:c r="Z2227" s="25" t="str">
        <x:v>CONTROLLED_SYNTHETIC</x:v>
      </x:c>
      <x:c r="AA2227" s="28" t="n">
        <x:v>10210813.59</x:v>
      </x:c>
      <x:c r="AB2227" s="28" t="n">
        <x:v>8875536.54</x:v>
      </x:c>
      <x:c r="AC2227" s="28" t="n">
        <x:v>239505.81</x:v>
      </x:c>
      <x:c r="AD2227" s="28" t="n">
        <x:v>578611.79</x:v>
      </x:c>
      <x:c r="AE2227" s="28" t="n">
        <x:v>0</x:v>
      </x:c>
      <x:c r="AF2227" s="28" t="n">
        <x:v>0</x:v>
      </x:c>
      <x:c r="AG2227" s="28" t="n">
        <x:v>0</x:v>
      </x:c>
      <x:c r="AH2227" s="28" t="n">
        <x:v>335237.25</x:v>
      </x:c>
      <x:c r="AI2227" s="28" t="n">
        <x:v>1438293.833333</x:v>
      </x:c>
      <x:c r="AJ2227" s="25" t="n">
        <x:v>775</x:v>
      </x:c>
      <x:c r="AK2227" s="25" t="n">
        <x:v>2</x:v>
      </x:c>
      <x:c r="AL2227" s="28" t="n">
        <x:v>567071.39</x:v>
      </x:c>
      <x:c r="AM2227" s="28" t="n">
        <x:v>22662.33</x:v>
      </x:c>
      <x:c r="AN2227" s="25" t="str">
        <x:v>BUSINESS_CREDIT_CARD|POS_MERCHANT_ACQUIRING</x:v>
      </x:c>
      <x:c r="AO2227" s="25" t="str">
        <x:v>2026-06-26</x:v>
      </x:c>
      <x:c r="AP2227" s="25" t="n">
        <x:v>4</x:v>
      </x:c>
      <x:c r="AQ2227" s="25" t="n">
        <x:v>55</x:v>
      </x:c>
      <x:c r="AR2227" s="25" t="n">
        <x:v>31.22</x:v>
      </x:c>
      <x:c r="AS2227" s="30" t="n">
        <x:v>0.085726</x:v>
      </x:c>
      <x:c r="AT2227" s="25" t="n">
        <x:v>0</x:v>
      </x:c>
    </x:row>
    <x:row r="2228">
      <x:c r="A2228" s="25" t="str">
        <x:v>SME002224</x:v>
      </x:c>
      <x:c r="B2228" s="25" t="str">
        <x:v>Synthetic SME 002224</x:v>
      </x:c>
      <x:c r="C2228" s="25" t="str">
        <x:v>RM038</x:v>
      </x:c>
      <x:c r="D2228" s="25" t="str">
        <x:v>Aegean</x:v>
      </x:c>
      <x:c r="E2228" s="25" t="str">
        <x:v>Professional Services</x:v>
      </x:c>
      <x:c r="F2228" s="25" t="str">
        <x:v>MICRO</x:v>
      </x:c>
      <x:c r="G2228" s="25" t="str">
        <x:v>LIMITED</x:v>
      </x:c>
      <x:c r="H2228" s="25" t="str">
        <x:v>2024-07-29</x:v>
      </x:c>
      <x:c r="I2228" s="25" t="n">
        <x:v>24</x:v>
      </x:c>
      <x:c r="J2228" s="28" t="n">
        <x:v>15791356.49</x:v>
      </x:c>
      <x:c r="K2228" s="25" t="n">
        <x:v>5</x:v>
      </x:c>
      <x:c r="L2228" s="26" t="b">
        <x:v>0</x:v>
      </x:c>
      <x:c r="M2228" s="26" t="b">
        <x:v>0</x:v>
      </x:c>
      <x:c r="N2228" s="25" t="n">
        <x:v>73.75</x:v>
      </x:c>
      <x:c r="O2228" s="26" t="b">
        <x:v>1</x:v>
      </x:c>
      <x:c r="P2228" s="25" t="str">
        <x:v>VIDEO_MEETING</x:v>
      </x:c>
      <x:c r="Q2228" s="25" t="str">
        <x:v>DERIVED_ANALYTICS</x:v>
      </x:c>
      <x:c r="R2228" s="30" t="n">
        <x:v>0.093242</x:v>
      </x:c>
      <x:c r="S2228" s="25" t="str">
        <x:v>R06</x:v>
      </x:c>
      <x:c r="T2228" s="25" t="n">
        <x:v>0</x:v>
      </x:c>
      <x:c r="U2228" s="25" t="n">
        <x:v>1</x:v>
      </x:c>
      <x:c r="V2228" s="25" t="str">
        <x:v>2026-03-06</x:v>
      </x:c>
      <x:c r="W2228" s="25" t="str">
        <x:v>NONE</x:v>
      </x:c>
      <x:c r="X2228" s="26" t="b">
        <x:v>1</x:v>
      </x:c>
      <x:c r="Y2228" s="26" t="b">
        <x:v>1</x:v>
      </x:c>
      <x:c r="Z2228" s="25" t="str">
        <x:v>CONTROLLED_SYNTHETIC</x:v>
      </x:c>
      <x:c r="AA2228" s="28" t="n">
        <x:v>8578983.8</x:v>
      </x:c>
      <x:c r="AB2228" s="28" t="n">
        <x:v>7631541.61</x:v>
      </x:c>
      <x:c r="AC2228" s="28" t="n">
        <x:v>478098.07</x:v>
      </x:c>
      <x:c r="AD2228" s="28" t="n">
        <x:v>1107301.22</x:v>
      </x:c>
      <x:c r="AE2228" s="28" t="n">
        <x:v>0</x:v>
      </x:c>
      <x:c r="AF2228" s="28" t="n">
        <x:v>0</x:v>
      </x:c>
      <x:c r="AG2228" s="28" t="n">
        <x:v>0</x:v>
      </x:c>
      <x:c r="AH2228" s="28" t="n">
        <x:v>284951.256667</x:v>
      </x:c>
      <x:c r="AI2228" s="28" t="n">
        <x:v>573635.793333</x:v>
      </x:c>
      <x:c r="AJ2228" s="25" t="n">
        <x:v>627</x:v>
      </x:c>
      <x:c r="AK2228" s="25" t="n">
        <x:v>2</x:v>
      </x:c>
      <x:c r="AL2228" s="28" t="n">
        <x:v>12757340.58</x:v>
      </x:c>
      <x:c r="AM2228" s="28" t="n">
        <x:v>272099.17</x:v>
      </x:c>
      <x:c r="AN2228" s="25" t="str">
        <x:v>BUSINESS_CREDIT_CARD|CASH_MANAGEMENT</x:v>
      </x:c>
      <x:c r="AO2228" s="25" t="str">
        <x:v>2026-05-02</x:v>
      </x:c>
      <x:c r="AP2228" s="25" t="n">
        <x:v>4</x:v>
      </x:c>
      <x:c r="AQ2228" s="25" t="n">
        <x:v>110</x:v>
      </x:c>
      <x:c r="AR2228" s="25" t="n">
        <x:v>41.33</x:v>
      </x:c>
      <x:c r="AS2228" s="30" t="n">
        <x:v>1</x:v>
      </x:c>
      <x:c r="AT2228" s="25" t="n">
        <x:v>167</x:v>
      </x:c>
    </x:row>
    <x:row r="2229">
      <x:c r="A2229" s="25" t="str">
        <x:v>SME002225</x:v>
      </x:c>
      <x:c r="B2229" s="25" t="str">
        <x:v>Synthetic SME 002225</x:v>
      </x:c>
      <x:c r="C2229" s="25" t="str">
        <x:v>RM019</x:v>
      </x:c>
      <x:c r="D2229" s="25" t="str">
        <x:v>Aegean</x:v>
      </x:c>
      <x:c r="E2229" s="25" t="str">
        <x:v>Technology</x:v>
      </x:c>
      <x:c r="F2229" s="25" t="str">
        <x:v>MEDIUM</x:v>
      </x:c>
      <x:c r="G2229" s="25" t="str">
        <x:v>JOINT_STOCK</x:v>
      </x:c>
      <x:c r="H2229" s="25" t="str">
        <x:v>2019-04-30</x:v>
      </x:c>
      <x:c r="I2229" s="25" t="n">
        <x:v>87</x:v>
      </x:c>
      <x:c r="J2229" s="28" t="n">
        <x:v>71183178.77</x:v>
      </x:c>
      <x:c r="K2229" s="25" t="n">
        <x:v>199</x:v>
      </x:c>
      <x:c r="L2229" s="26" t="b">
        <x:v>0</x:v>
      </x:c>
      <x:c r="M2229" s="26" t="b">
        <x:v>0</x:v>
      </x:c>
      <x:c r="N2229" s="25" t="n">
        <x:v>60.73</x:v>
      </x:c>
      <x:c r="O2229" s="26" t="b">
        <x:v>1</x:v>
      </x:c>
      <x:c r="P2229" s="25" t="str">
        <x:v>RM_CALL</x:v>
      </x:c>
      <x:c r="Q2229" s="25" t="str">
        <x:v>DERIVED_ANALYTICS</x:v>
      </x:c>
      <x:c r="R2229" s="30" t="n">
        <x:v>0.018878</x:v>
      </x:c>
      <x:c r="S2229" s="25" t="str">
        <x:v>R02</x:v>
      </x:c>
      <x:c r="T2229" s="25" t="n">
        <x:v>0</x:v>
      </x:c>
      <x:c r="U2229" s="25" t="n">
        <x:v>1</x:v>
      </x:c>
      <x:c r="V2229" s="25" t="str">
        <x:v>2027-03-22</x:v>
      </x:c>
      <x:c r="W2229" s="25" t="str">
        <x:v>NONE</x:v>
      </x:c>
      <x:c r="X2229" s="26" t="b">
        <x:v>1</x:v>
      </x:c>
      <x:c r="Y2229" s="26" t="b">
        <x:v>1</x:v>
      </x:c>
      <x:c r="Z2229" s="25" t="str">
        <x:v>CONTROLLED_SYNTHETIC</x:v>
      </x:c>
      <x:c r="AA2229" s="28" t="n">
        <x:v>32239756.06</x:v>
      </x:c>
      <x:c r="AB2229" s="28" t="n">
        <x:v>29561636.7</x:v>
      </x:c>
      <x:c r="AC2229" s="28" t="n">
        <x:v>1872995.81</x:v>
      </x:c>
      <x:c r="AD2229" s="28" t="n">
        <x:v>41631395.58</x:v>
      </x:c>
      <x:c r="AE2229" s="28" t="n">
        <x:v>0</x:v>
      </x:c>
      <x:c r="AF2229" s="28" t="n">
        <x:v>0</x:v>
      </x:c>
      <x:c r="AG2229" s="28" t="n">
        <x:v>0</x:v>
      </x:c>
      <x:c r="AH2229" s="28" t="n">
        <x:v>1095475.288333</x:v>
      </x:c>
      <x:c r="AI2229" s="28" t="n">
        <x:v>4898841.676667</x:v>
      </x:c>
      <x:c r="AJ2229" s="25" t="n">
        <x:v>490</x:v>
      </x:c>
      <x:c r="AK2229" s="25" t="n">
        <x:v>2</x:v>
      </x:c>
      <x:c r="AL2229" s="28" t="n">
        <x:v>79993652.84</x:v>
      </x:c>
      <x:c r="AM2229" s="28" t="n">
        <x:v>487960.32</x:v>
      </x:c>
      <x:c r="AN2229" s="25" t="str">
        <x:v>PAYROLL_SERVICES|TERM_DEPOSIT</x:v>
      </x:c>
      <x:c r="AO2229" s="25" t="str">
        <x:v>2026-05-13</x:v>
      </x:c>
      <x:c r="AP2229" s="25" t="n">
        <x:v>1</x:v>
      </x:c>
      <x:c r="AQ2229" s="25" t="n">
        <x:v>99</x:v>
      </x:c>
      <x:c r="AR2229" s="25" t="n">
        <x:v>61</x:v>
      </x:c>
      <x:c r="AS2229" s="30" t="n">
        <x:v>1</x:v>
      </x:c>
      <x:c r="AT2229" s="25" t="n">
        <x:v>0</x:v>
      </x:c>
    </x:row>
    <x:row r="2230">
      <x:c r="A2230" s="25" t="str">
        <x:v>SME002226</x:v>
      </x:c>
      <x:c r="B2230" s="25" t="str">
        <x:v>Synthetic SME 002226</x:v>
      </x:c>
      <x:c r="C2230" s="25" t="str">
        <x:v>RM047</x:v>
      </x:c>
      <x:c r="D2230" s="25" t="str">
        <x:v>Central Anatolia</x:v>
      </x:c>
      <x:c r="E2230" s="25" t="str">
        <x:v>Agriculture</x:v>
      </x:c>
      <x:c r="F2230" s="25" t="str">
        <x:v>MEDIUM</x:v>
      </x:c>
      <x:c r="G2230" s="25" t="str">
        <x:v>LIMITED</x:v>
      </x:c>
      <x:c r="H2230" s="25" t="str">
        <x:v>2024-12-02</x:v>
      </x:c>
      <x:c r="I2230" s="25" t="n">
        <x:v>20</x:v>
      </x:c>
      <x:c r="J2230" s="28" t="n">
        <x:v>95321321.48</x:v>
      </x:c>
      <x:c r="K2230" s="25" t="n">
        <x:v>100</x:v>
      </x:c>
      <x:c r="L2230" s="26" t="b">
        <x:v>1</x:v>
      </x:c>
      <x:c r="M2230" s="26" t="b">
        <x:v>0</x:v>
      </x:c>
      <x:c r="N2230" s="25" t="n">
        <x:v>33.15</x:v>
      </x:c>
      <x:c r="O2230" s="26" t="b">
        <x:v>1</x:v>
      </x:c>
      <x:c r="P2230" s="25" t="str">
        <x:v>BRANCH</x:v>
      </x:c>
      <x:c r="Q2230" s="25" t="str">
        <x:v>DERIVED_ANALYTICS</x:v>
      </x:c>
      <x:c r="R2230" s="30" t="n">
        <x:v>0.010194</x:v>
      </x:c>
      <x:c r="S2230" s="25" t="str">
        <x:v>R02</x:v>
      </x:c>
      <x:c r="T2230" s="25" t="n">
        <x:v>0</x:v>
      </x:c>
      <x:c r="U2230" s="25" t="n">
        <x:v>1</x:v>
      </x:c>
      <x:c r="V2230" s="25" t="str">
        <x:v>2026-02-24</x:v>
      </x:c>
      <x:c r="W2230" s="25" t="str">
        <x:v>NONE</x:v>
      </x:c>
      <x:c r="X2230" s="26" t="b">
        <x:v>1</x:v>
      </x:c>
      <x:c r="Y2230" s="26" t="b">
        <x:v>1</x:v>
      </x:c>
      <x:c r="Z2230" s="25" t="str">
        <x:v>CONTROLLED_SYNTHETIC</x:v>
      </x:c>
      <x:c r="AA2230" s="28" t="n">
        <x:v>51605523.63</x:v>
      </x:c>
      <x:c r="AB2230" s="28" t="n">
        <x:v>46608949.34</x:v>
      </x:c>
      <x:c r="AC2230" s="28" t="n">
        <x:v>2765057.38</x:v>
      </x:c>
      <x:c r="AD2230" s="28" t="n">
        <x:v>21539098.11</x:v>
      </x:c>
      <x:c r="AE2230" s="28" t="n">
        <x:v>12973353.11</x:v>
      </x:c>
      <x:c r="AF2230" s="28" t="n">
        <x:v>0</x:v>
      </x:c>
      <x:c r="AG2230" s="28" t="n">
        <x:v>7211290.34</x:v>
      </x:c>
      <x:c r="AH2230" s="28" t="n">
        <x:v>1674345.853333</x:v>
      </x:c>
      <x:c r="AI2230" s="28" t="n">
        <x:v>5533639.468333</x:v>
      </x:c>
      <x:c r="AJ2230" s="25" t="n">
        <x:v>369</x:v>
      </x:c>
      <x:c r="AK2230" s="25" t="n">
        <x:v>2</x:v>
      </x:c>
      <x:c r="AL2230" s="28" t="n">
        <x:v>87354293.06</x:v>
      </x:c>
      <x:c r="AM2230" s="28" t="n">
        <x:v>1794108.17</x:v>
      </x:c>
      <x:c r="AN2230" s="25" t="str">
        <x:v>CASH_MANAGEMENT|WORKING_CAPITAL_LOAN</x:v>
      </x:c>
      <x:c r="AO2230" s="25" t="str">
        <x:v>2026-03-05</x:v>
      </x:c>
      <x:c r="AP2230" s="25" t="n">
        <x:v>2</x:v>
      </x:c>
      <x:c r="AQ2230" s="25" t="n">
        <x:v>168</x:v>
      </x:c>
      <x:c r="AR2230" s="25" t="n">
        <x:v>43.42</x:v>
      </x:c>
      <x:c r="AS2230" s="30" t="n">
        <x:v>1</x:v>
      </x:c>
      <x:c r="AT2230" s="25" t="n">
        <x:v>177</x:v>
      </x:c>
    </x:row>
    <x:row r="2231">
      <x:c r="A2231" s="25" t="str">
        <x:v>SME002227</x:v>
      </x:c>
      <x:c r="B2231" s="25" t="str">
        <x:v>Synthetic SME 002227</x:v>
      </x:c>
      <x:c r="C2231" s="25" t="str">
        <x:v>RM006</x:v>
      </x:c>
      <x:c r="D2231" s="25" t="str">
        <x:v>Aegean</x:v>
      </x:c>
      <x:c r="E2231" s="25" t="str">
        <x:v>Wholesale Trade</x:v>
      </x:c>
      <x:c r="F2231" s="25" t="str">
        <x:v>MEDIUM</x:v>
      </x:c>
      <x:c r="G2231" s="25" t="str">
        <x:v>LIMITED</x:v>
      </x:c>
      <x:c r="H2231" s="25" t="str">
        <x:v>2017-11-14</x:v>
      </x:c>
      <x:c r="I2231" s="25" t="n">
        <x:v>105</x:v>
      </x:c>
      <x:c r="J2231" s="28" t="n">
        <x:v>159875034.86</x:v>
      </x:c>
      <x:c r="K2231" s="25" t="n">
        <x:v>71</x:v>
      </x:c>
      <x:c r="L2231" s="26" t="b">
        <x:v>0</x:v>
      </x:c>
      <x:c r="M2231" s="26" t="b">
        <x:v>0</x:v>
      </x:c>
      <x:c r="N2231" s="25" t="n">
        <x:v>61.88</x:v>
      </x:c>
      <x:c r="O2231" s="26" t="b">
        <x:v>1</x:v>
      </x:c>
      <x:c r="P2231" s="25" t="str">
        <x:v>BRANCH</x:v>
      </x:c>
      <x:c r="Q2231" s="25" t="str">
        <x:v>DERIVED_ANALYTICS</x:v>
      </x:c>
      <x:c r="R2231" s="30" t="n">
        <x:v>0.038813</x:v>
      </x:c>
      <x:c r="S2231" s="25" t="str">
        <x:v>R03</x:v>
      </x:c>
      <x:c r="T2231" s="25" t="n">
        <x:v>0</x:v>
      </x:c>
      <x:c r="U2231" s="25" t="n">
        <x:v>1</x:v>
      </x:c>
      <x:c r="V2231" s="25" t="str">
        <x:v>2027-04-13</x:v>
      </x:c>
      <x:c r="W2231" s="25" t="str">
        <x:v>LOW</x:v>
      </x:c>
      <x:c r="X2231" s="26" t="b">
        <x:v>1</x:v>
      </x:c>
      <x:c r="Y2231" s="26" t="b">
        <x:v>1</x:v>
      </x:c>
      <x:c r="Z2231" s="25" t="str">
        <x:v>CONTROLLED_SYNTHETIC</x:v>
      </x:c>
      <x:c r="AA2231" s="28" t="n">
        <x:v>83287797.41</x:v>
      </x:c>
      <x:c r="AB2231" s="28" t="n">
        <x:v>77070711.91</x:v>
      </x:c>
      <x:c r="AC2231" s="28" t="n">
        <x:v>1832067.89</x:v>
      </x:c>
      <x:c r="AD2231" s="28" t="n">
        <x:v>14539831.28</x:v>
      </x:c>
      <x:c r="AE2231" s="28" t="n">
        <x:v>0</x:v>
      </x:c>
      <x:c r="AF2231" s="28" t="n">
        <x:v>0</x:v>
      </x:c>
      <x:c r="AG2231" s="28" t="n">
        <x:v>0</x:v>
      </x:c>
      <x:c r="AH2231" s="28" t="n">
        <x:v>2768518.825</x:v>
      </x:c>
      <x:c r="AI2231" s="28" t="n">
        <x:v>8408807.606667</x:v>
      </x:c>
      <x:c r="AJ2231" s="25" t="n">
        <x:v>502</x:v>
      </x:c>
      <x:c r="AK2231" s="25" t="n">
        <x:v>3</x:v>
      </x:c>
      <x:c r="AL2231" s="28" t="n">
        <x:v>54612061.29</x:v>
      </x:c>
      <x:c r="AM2231" s="28" t="n">
        <x:v>2349094.87</x:v>
      </x:c>
      <x:c r="AN2231" s="25" t="str">
        <x:v>PAYROLL_SERVICES|POS_MERCHANT_ACQUIRING|WORKING_CAPITAL_LOAN</x:v>
      </x:c>
      <x:c r="AO2231" s="25" t="str">
        <x:v>2026-07-26</x:v>
      </x:c>
      <x:c r="AP2231" s="25" t="n">
        <x:v>3</x:v>
      </x:c>
      <x:c r="AQ2231" s="25" t="n">
        <x:v>25</x:v>
      </x:c>
      <x:c r="AR2231" s="25" t="n">
        <x:v>49.06</x:v>
      </x:c>
      <x:c r="AS2231" s="30" t="n">
        <x:v>0.975978</x:v>
      </x:c>
      <x:c r="AT2231" s="25" t="n">
        <x:v>0</x:v>
      </x:c>
    </x:row>
    <x:row r="2232">
      <x:c r="A2232" s="25" t="str">
        <x:v>SME002228</x:v>
      </x:c>
      <x:c r="B2232" s="25" t="str">
        <x:v>Synthetic SME 002228</x:v>
      </x:c>
      <x:c r="C2232" s="25" t="str">
        <x:v>RM025</x:v>
      </x:c>
      <x:c r="D2232" s="25" t="str">
        <x:v>Black Sea</x:v>
      </x:c>
      <x:c r="E2232" s="25" t="str">
        <x:v>Hospitality</x:v>
      </x:c>
      <x:c r="F2232" s="25" t="str">
        <x:v>MICRO</x:v>
      </x:c>
      <x:c r="G2232" s="25" t="str">
        <x:v>SOLE_PROPRIETOR</x:v>
      </x:c>
      <x:c r="H2232" s="25" t="str">
        <x:v>2018-05-19</x:v>
      </x:c>
      <x:c r="I2232" s="25" t="n">
        <x:v>99</x:v>
      </x:c>
      <x:c r="J2232" s="28" t="n">
        <x:v>26116578.06</x:v>
      </x:c>
      <x:c r="K2232" s="25" t="n">
        <x:v>5</x:v>
      </x:c>
      <x:c r="L2232" s="26" t="b">
        <x:v>0</x:v>
      </x:c>
      <x:c r="M2232" s="26" t="b">
        <x:v>0</x:v>
      </x:c>
      <x:c r="N2232" s="25" t="n">
        <x:v>59.57</x:v>
      </x:c>
      <x:c r="O2232" s="26" t="b">
        <x:v>1</x:v>
      </x:c>
      <x:c r="P2232" s="25" t="str">
        <x:v>BRANCH</x:v>
      </x:c>
      <x:c r="Q2232" s="25" t="str">
        <x:v>DERIVED_ANALYTICS</x:v>
      </x:c>
      <x:c r="R2232" s="30" t="n">
        <x:v>0.098915</x:v>
      </x:c>
      <x:c r="S2232" s="25" t="str">
        <x:v>R06</x:v>
      </x:c>
      <x:c r="T2232" s="25" t="n">
        <x:v>0</x:v>
      </x:c>
      <x:c r="U2232" s="25" t="n">
        <x:v>1</x:v>
      </x:c>
      <x:c r="V2232" s="25" t="str">
        <x:v>2026-10-21</x:v>
      </x:c>
      <x:c r="W2232" s="25" t="str">
        <x:v>NONE</x:v>
      </x:c>
      <x:c r="X2232" s="26" t="b">
        <x:v>1</x:v>
      </x:c>
      <x:c r="Y2232" s="26" t="b">
        <x:v>1</x:v>
      </x:c>
      <x:c r="Z2232" s="25" t="str">
        <x:v>CONTROLLED_SYNTHETIC</x:v>
      </x:c>
      <x:c r="AA2232" s="28" t="n">
        <x:v>13456419.51</x:v>
      </x:c>
      <x:c r="AB2232" s="28" t="n">
        <x:v>11229688.2</x:v>
      </x:c>
      <x:c r="AC2232" s="28" t="n">
        <x:v>6230417.96</x:v>
      </x:c>
      <x:c r="AD2232" s="28" t="n">
        <x:v>982338.72</x:v>
      </x:c>
      <x:c r="AE2232" s="28" t="n">
        <x:v>0</x:v>
      </x:c>
      <x:c r="AF2232" s="28" t="n">
        <x:v>0</x:v>
      </x:c>
      <x:c r="AG2232" s="28" t="n">
        <x:v>0</x:v>
      </x:c>
      <x:c r="AH2232" s="28" t="n">
        <x:v>477276.645</x:v>
      </x:c>
      <x:c r="AI2232" s="28" t="n">
        <x:v>1151861.265</x:v>
      </x:c>
      <x:c r="AJ2232" s="25" t="n">
        <x:v>568</x:v>
      </x:c>
      <x:c r="AK2232" s="25" t="n">
        <x:v>4</x:v>
      </x:c>
      <x:c r="AL2232" s="28" t="n">
        <x:v>41266591.1</x:v>
      </x:c>
      <x:c r="AM2232" s="28" t="n">
        <x:v>542656.44</x:v>
      </x:c>
      <x:c r="AN2232" s="25" t="str">
        <x:v>BUSINESS_CREDIT_CARD|CASH_MANAGEMENT|POS_MERCHANT_ACQUIRING|WORKING_CAPITAL_LOAN</x:v>
      </x:c>
      <x:c r="AO2232" s="25" t="str">
        <x:v>2025-11-27</x:v>
      </x:c>
      <x:c r="AP2232" s="25" t="n">
        <x:v>4</x:v>
      </x:c>
      <x:c r="AQ2232" s="25" t="n">
        <x:v>266</x:v>
      </x:c>
      <x:c r="AR2232" s="25" t="n">
        <x:v>74</x:v>
      </x:c>
      <x:c r="AS2232" s="30" t="n">
        <x:v>1</x:v>
      </x:c>
      <x:c r="AT2232" s="25" t="n">
        <x:v>0</x:v>
      </x:c>
    </x:row>
    <x:row r="2233">
      <x:c r="A2233" s="25" t="str">
        <x:v>SME002229</x:v>
      </x:c>
      <x:c r="B2233" s="25" t="str">
        <x:v>Synthetic SME 002229</x:v>
      </x:c>
      <x:c r="C2233" s="25" t="str">
        <x:v>RM033</x:v>
      </x:c>
      <x:c r="D2233" s="25" t="str">
        <x:v>Mediterranean</x:v>
      </x:c>
      <x:c r="E2233" s="25" t="str">
        <x:v>Manufacturing</x:v>
      </x:c>
      <x:c r="F2233" s="25" t="str">
        <x:v>SMALL</x:v>
      </x:c>
      <x:c r="G2233" s="25" t="str">
        <x:v>JOINT_STOCK</x:v>
      </x:c>
      <x:c r="H2233" s="25" t="str">
        <x:v>2023-04-22</x:v>
      </x:c>
      <x:c r="I2233" s="25" t="n">
        <x:v>39</x:v>
      </x:c>
      <x:c r="J2233" s="28" t="n">
        <x:v>47294040.77</x:v>
      </x:c>
      <x:c r="K2233" s="25" t="n">
        <x:v>41</x:v>
      </x:c>
      <x:c r="L2233" s="26" t="b">
        <x:v>1</x:v>
      </x:c>
      <x:c r="M2233" s="26" t="b">
        <x:v>0</x:v>
      </x:c>
      <x:c r="N2233" s="25" t="n">
        <x:v>66.7</x:v>
      </x:c>
      <x:c r="O2233" s="26" t="b">
        <x:v>1</x:v>
      </x:c>
      <x:c r="P2233" s="25" t="str">
        <x:v>VIDEO_MEETING</x:v>
      </x:c>
      <x:c r="Q2233" s="25" t="str">
        <x:v>DERIVED_ANALYTICS</x:v>
      </x:c>
      <x:c r="R2233" s="30" t="n">
        <x:v>0.043198</x:v>
      </x:c>
      <x:c r="S2233" s="25" t="str">
        <x:v>R03</x:v>
      </x:c>
      <x:c r="T2233" s="25" t="n">
        <x:v>0</x:v>
      </x:c>
      <x:c r="U2233" s="25" t="n">
        <x:v>1</x:v>
      </x:c>
      <x:c r="V2233" s="25" t="str">
        <x:v>2027-07-13</x:v>
      </x:c>
      <x:c r="W2233" s="25" t="str">
        <x:v>NONE</x:v>
      </x:c>
      <x:c r="X2233" s="26" t="b">
        <x:v>1</x:v>
      </x:c>
      <x:c r="Y2233" s="26" t="b">
        <x:v>1</x:v>
      </x:c>
      <x:c r="Z2233" s="25" t="str">
        <x:v>CONTROLLED_SYNTHETIC</x:v>
      </x:c>
      <x:c r="AA2233" s="28" t="n">
        <x:v>24900125.2</x:v>
      </x:c>
      <x:c r="AB2233" s="28" t="n">
        <x:v>21891516.69</x:v>
      </x:c>
      <x:c r="AC2233" s="28" t="n">
        <x:v>1415347.23</x:v>
      </x:c>
      <x:c r="AD2233" s="28" t="n">
        <x:v>8900232.36</x:v>
      </x:c>
      <x:c r="AE2233" s="28" t="n">
        <x:v>7071612.06</x:v>
      </x:c>
      <x:c r="AF2233" s="28" t="n">
        <x:v>0</x:v>
      </x:c>
      <x:c r="AG2233" s="28" t="n">
        <x:v>2972553.39</x:v>
      </x:c>
      <x:c r="AH2233" s="28" t="n">
        <x:v>710335.725</x:v>
      </x:c>
      <x:c r="AI2233" s="28" t="n">
        <x:v>1796776.318333</x:v>
      </x:c>
      <x:c r="AJ2233" s="25" t="n">
        <x:v>484</x:v>
      </x:c>
      <x:c r="AK2233" s="25" t="n">
        <x:v>1</x:v>
      </x:c>
      <x:c r="AL2233" s="28" t="n">
        <x:v>790234.8</x:v>
      </x:c>
      <x:c r="AM2233" s="28" t="n">
        <x:v>24327.14</x:v>
      </x:c>
      <x:c r="AN2233" s="25" t="str">
        <x:v>BUSINESS_CREDIT_CARD</x:v>
      </x:c>
      <x:c r="AO2233" s="25" t="str">
        <x:v>2026-06-13</x:v>
      </x:c>
      <x:c r="AP2233" s="25" t="n">
        <x:v>2</x:v>
      </x:c>
      <x:c r="AQ2233" s="25" t="n">
        <x:v>68</x:v>
      </x:c>
      <x:c r="AR2233" s="25" t="n">
        <x:v>16.25</x:v>
      </x:c>
      <x:c r="AS2233" s="30" t="n">
        <x:v>0.04774</x:v>
      </x:c>
      <x:c r="AT2233" s="25" t="n">
        <x:v>0</x:v>
      </x:c>
    </x:row>
    <x:row r="2234">
      <x:c r="A2234" s="25" t="str">
        <x:v>SME002230</x:v>
      </x:c>
      <x:c r="B2234" s="25" t="str">
        <x:v>Synthetic SME 002230</x:v>
      </x:c>
      <x:c r="C2234" s="25" t="str">
        <x:v>RM045</x:v>
      </x:c>
      <x:c r="D2234" s="25" t="str">
        <x:v>Aegean</x:v>
      </x:c>
      <x:c r="E2234" s="25" t="str">
        <x:v>Technology</x:v>
      </x:c>
      <x:c r="F2234" s="25" t="str">
        <x:v>SMALL</x:v>
      </x:c>
      <x:c r="G2234" s="25" t="str">
        <x:v>JOINT_STOCK</x:v>
      </x:c>
      <x:c r="H2234" s="25" t="str">
        <x:v>2024-08-10</x:v>
      </x:c>
      <x:c r="I2234" s="25" t="n">
        <x:v>24</x:v>
      </x:c>
      <x:c r="J2234" s="28" t="n">
        <x:v>17847346.68</x:v>
      </x:c>
      <x:c r="K2234" s="25" t="n">
        <x:v>37</x:v>
      </x:c>
      <x:c r="L2234" s="26" t="b">
        <x:v>0</x:v>
      </x:c>
      <x:c r="M2234" s="26" t="b">
        <x:v>0</x:v>
      </x:c>
      <x:c r="N2234" s="25" t="n">
        <x:v>52.96</x:v>
      </x:c>
      <x:c r="O2234" s="26" t="b">
        <x:v>1</x:v>
      </x:c>
      <x:c r="P2234" s="25" t="str">
        <x:v>RM_CALL</x:v>
      </x:c>
      <x:c r="Q2234" s="25" t="str">
        <x:v>DERIVED_ANALYTICS</x:v>
      </x:c>
      <x:c r="R2234" s="30" t="n">
        <x:v>0.011423</x:v>
      </x:c>
      <x:c r="S2234" s="25" t="str">
        <x:v>R02</x:v>
      </x:c>
      <x:c r="T2234" s="25" t="n">
        <x:v>0</x:v>
      </x:c>
      <x:c r="U2234" s="25" t="n">
        <x:v>1</x:v>
      </x:c>
      <x:c r="V2234" s="25" t="str">
        <x:v>2025-12-13</x:v>
      </x:c>
      <x:c r="W2234" s="25" t="str">
        <x:v>LOW</x:v>
      </x:c>
      <x:c r="X2234" s="26" t="b">
        <x:v>1</x:v>
      </x:c>
      <x:c r="Y2234" s="26" t="b">
        <x:v>0</x:v>
      </x:c>
      <x:c r="Z2234" s="25" t="str">
        <x:v>CONTROLLED_SYNTHETIC</x:v>
      </x:c>
      <x:c r="AA2234" s="28" t="n">
        <x:v>9595412.06</x:v>
      </x:c>
      <x:c r="AB2234" s="28" t="n">
        <x:v>8695181.78</x:v>
      </x:c>
      <x:c r="AC2234" s="28" t="n">
        <x:v>320704.37</x:v>
      </x:c>
      <x:c r="AD2234" s="28" t="n">
        <x:v>8478942.36</x:v>
      </x:c>
      <x:c r="AE2234" s="28" t="n">
        <x:v>0</x:v>
      </x:c>
      <x:c r="AF2234" s="28" t="n">
        <x:v>0</x:v>
      </x:c>
      <x:c r="AG2234" s="28" t="n">
        <x:v>0</x:v>
      </x:c>
      <x:c r="AH2234" s="28" t="n">
        <x:v>429366.95</x:v>
      </x:c>
      <x:c r="AI2234" s="28" t="n">
        <x:v>707153.073333</x:v>
      </x:c>
      <x:c r="AJ2234" s="25" t="n">
        <x:v>462</x:v>
      </x:c>
      <x:c r="AK2234" s="25" t="n">
        <x:v>2</x:v>
      </x:c>
      <x:c r="AL2234" s="28" t="n">
        <x:v>1005562.02</x:v>
      </x:c>
      <x:c r="AM2234" s="28" t="n">
        <x:v>33719.89</x:v>
      </x:c>
      <x:c r="AN2234" s="25" t="str">
        <x:v>BUSINESS_CREDIT_CARD|TERM_DEPOSIT</x:v>
      </x:c>
      <x:c r="AO2234" s="25" t="str">
        <x:v>2026-05-15</x:v>
      </x:c>
      <x:c r="AP2234" s="25" t="n">
        <x:v>4</x:v>
      </x:c>
      <x:c r="AQ2234" s="25" t="n">
        <x:v>97</x:v>
      </x:c>
      <x:c r="AR2234" s="25" t="n">
        <x:v>20.29</x:v>
      </x:c>
      <x:c r="AS2234" s="30" t="n">
        <x:v>0.160978</x:v>
      </x:c>
      <x:c r="AT2234" s="25" t="n">
        <x:v>250</x:v>
      </x:c>
    </x:row>
    <x:row r="2235">
      <x:c r="A2235" s="25" t="str">
        <x:v>SME002231</x:v>
      </x:c>
      <x:c r="B2235" s="25" t="str">
        <x:v>Synthetic SME 002231</x:v>
      </x:c>
      <x:c r="C2235" s="25" t="str">
        <x:v>RM041</x:v>
      </x:c>
      <x:c r="D2235" s="25" t="str">
        <x:v>Marmara</x:v>
      </x:c>
      <x:c r="E2235" s="25" t="str">
        <x:v>Transportation</x:v>
      </x:c>
      <x:c r="F2235" s="25" t="str">
        <x:v>SMALL</x:v>
      </x:c>
      <x:c r="G2235" s="25" t="str">
        <x:v>SOLE_PROPRIETOR</x:v>
      </x:c>
      <x:c r="H2235" s="25" t="str">
        <x:v>2022-05-07</x:v>
      </x:c>
      <x:c r="I2235" s="25" t="n">
        <x:v>51</x:v>
      </x:c>
      <x:c r="J2235" s="28" t="n">
        <x:v>17317159.34</x:v>
      </x:c>
      <x:c r="K2235" s="25" t="n">
        <x:v>39</x:v>
      </x:c>
      <x:c r="L2235" s="26" t="b">
        <x:v>0</x:v>
      </x:c>
      <x:c r="M2235" s="26" t="b">
        <x:v>1</x:v>
      </x:c>
      <x:c r="N2235" s="25" t="n">
        <x:v>57.55</x:v>
      </x:c>
      <x:c r="O2235" s="26" t="b">
        <x:v>1</x:v>
      </x:c>
      <x:c r="P2235" s="25" t="str">
        <x:v>RM_CALL</x:v>
      </x:c>
      <x:c r="Q2235" s="25" t="str">
        <x:v>DERIVED_ANALYTICS</x:v>
      </x:c>
      <x:c r="R2235" s="30" t="n">
        <x:v>0.044622</x:v>
      </x:c>
      <x:c r="S2235" s="25" t="str">
        <x:v>R03</x:v>
      </x:c>
      <x:c r="T2235" s="25" t="n">
        <x:v>0</x:v>
      </x:c>
      <x:c r="U2235" s="25" t="n">
        <x:v>1</x:v>
      </x:c>
      <x:c r="V2235" s="25" t="str">
        <x:v>2026-10-17</x:v>
      </x:c>
      <x:c r="W2235" s="25" t="str">
        <x:v>MEDIUM</x:v>
      </x:c>
      <x:c r="X2235" s="26" t="b">
        <x:v>1</x:v>
      </x:c>
      <x:c r="Y2235" s="26" t="b">
        <x:v>1</x:v>
      </x:c>
      <x:c r="Z2235" s="25" t="str">
        <x:v>CONTROLLED_SYNTHETIC</x:v>
      </x:c>
      <x:c r="AA2235" s="28" t="n">
        <x:v>9325459.36</x:v>
      </x:c>
      <x:c r="AB2235" s="28" t="n">
        <x:v>8524746.05</x:v>
      </x:c>
      <x:c r="AC2235" s="28" t="n">
        <x:v>482877.17</x:v>
      </x:c>
      <x:c r="AD2235" s="28" t="n">
        <x:v>8972481.61</x:v>
      </x:c>
      <x:c r="AE2235" s="28" t="n">
        <x:v>0</x:v>
      </x:c>
      <x:c r="AF2235" s="28" t="n">
        <x:v>2197018.59</x:v>
      </x:c>
      <x:c r="AG2235" s="28" t="n">
        <x:v>1235041.55</x:v>
      </x:c>
      <x:c r="AH2235" s="28" t="n">
        <x:v>454278.526667</x:v>
      </x:c>
      <x:c r="AI2235" s="28" t="n">
        <x:v>657189.92</x:v>
      </x:c>
      <x:c r="AJ2235" s="25" t="n">
        <x:v>531</x:v>
      </x:c>
      <x:c r="AK2235" s="25" t="n">
        <x:v>5</x:v>
      </x:c>
      <x:c r="AL2235" s="28" t="n">
        <x:v>31126052.62</x:v>
      </x:c>
      <x:c r="AM2235" s="28" t="n">
        <x:v>1071697.77</x:v>
      </x:c>
      <x:c r="AN2235" s="25" t="str">
        <x:v>FX_RISK_MANAGEMENT|PAYROLL_SERVICES|TERM_DEPOSIT|TRADE_FINANCE|WORKING_CAPITAL_LOAN</x:v>
      </x:c>
      <x:c r="AO2235" s="25" t="str">
        <x:v>2026-06-11</x:v>
      </x:c>
      <x:c r="AP2235" s="25" t="n">
        <x:v>6</x:v>
      </x:c>
      <x:c r="AQ2235" s="25" t="n">
        <x:v>70</x:v>
      </x:c>
      <x:c r="AR2235" s="25" t="n">
        <x:v>72.64</x:v>
      </x:c>
      <x:c r="AS2235" s="30" t="n">
        <x:v>1</x:v>
      </x:c>
      <x:c r="AT2235" s="25" t="n">
        <x:v>0</x:v>
      </x:c>
    </x:row>
    <x:row r="2236">
      <x:c r="A2236" s="25" t="str">
        <x:v>SME002232</x:v>
      </x:c>
      <x:c r="B2236" s="25" t="str">
        <x:v>Synthetic SME 002232</x:v>
      </x:c>
      <x:c r="C2236" s="25" t="str">
        <x:v>RM019</x:v>
      </x:c>
      <x:c r="D2236" s="25" t="str">
        <x:v>Aegean</x:v>
      </x:c>
      <x:c r="E2236" s="25" t="str">
        <x:v>Retail Trade</x:v>
      </x:c>
      <x:c r="F2236" s="25" t="str">
        <x:v>SMALL</x:v>
      </x:c>
      <x:c r="G2236" s="25" t="str">
        <x:v>LIMITED</x:v>
      </x:c>
      <x:c r="H2236" s="25" t="str">
        <x:v>2022-02-21</x:v>
      </x:c>
      <x:c r="I2236" s="25" t="n">
        <x:v>53</x:v>
      </x:c>
      <x:c r="J2236" s="28" t="n">
        <x:v>22791142.52</x:v>
      </x:c>
      <x:c r="K2236" s="25" t="n">
        <x:v>30</x:v>
      </x:c>
      <x:c r="L2236" s="26" t="b">
        <x:v>1</x:v>
      </x:c>
      <x:c r="M2236" s="26" t="b">
        <x:v>0</x:v>
      </x:c>
      <x:c r="N2236" s="25" t="n">
        <x:v>81.9</x:v>
      </x:c>
      <x:c r="O2236" s="26" t="b">
        <x:v>1</x:v>
      </x:c>
      <x:c r="P2236" s="25" t="str">
        <x:v>RM_CALL</x:v>
      </x:c>
      <x:c r="Q2236" s="25" t="str">
        <x:v>DERIVED_ANALYTICS</x:v>
      </x:c>
      <x:c r="R2236" s="30" t="n">
        <x:v>0.013422</x:v>
      </x:c>
      <x:c r="S2236" s="25" t="str">
        <x:v>R02</x:v>
      </x:c>
      <x:c r="T2236" s="25" t="n">
        <x:v>0</x:v>
      </x:c>
      <x:c r="U2236" s="25" t="n">
        <x:v>1</x:v>
      </x:c>
      <x:c r="V2236" s="25" t="str">
        <x:v>2026-06-11</x:v>
      </x:c>
      <x:c r="W2236" s="25" t="str">
        <x:v>HIGH</x:v>
      </x:c>
      <x:c r="X2236" s="26" t="b">
        <x:v>1</x:v>
      </x:c>
      <x:c r="Y2236" s="26" t="b">
        <x:v>1</x:v>
      </x:c>
      <x:c r="Z2236" s="25" t="str">
        <x:v>CONTROLLED_SYNTHETIC</x:v>
      </x:c>
      <x:c r="AA2236" s="28" t="n">
        <x:v>11185763.02</x:v>
      </x:c>
      <x:c r="AB2236" s="28" t="n">
        <x:v>9963761.5</x:v>
      </x:c>
      <x:c r="AC2236" s="28" t="n">
        <x:v>4855932.58</x:v>
      </x:c>
      <x:c r="AD2236" s="28" t="n">
        <x:v>5987644.31</x:v>
      </x:c>
      <x:c r="AE2236" s="28" t="n">
        <x:v>2267115.71</x:v>
      </x:c>
      <x:c r="AF2236" s="28" t="n">
        <x:v>0</x:v>
      </x:c>
      <x:c r="AG2236" s="28" t="n">
        <x:v>1081431.37</x:v>
      </x:c>
      <x:c r="AH2236" s="28" t="n">
        <x:v>453701.861667</x:v>
      </x:c>
      <x:c r="AI2236" s="28" t="n">
        <x:v>1687106.286667</x:v>
      </x:c>
      <x:c r="AJ2236" s="25" t="n">
        <x:v>866</x:v>
      </x:c>
      <x:c r="AK2236" s="25" t="n">
        <x:v>1</x:v>
      </x:c>
      <x:c r="AL2236" s="28" t="n">
        <x:v>5827950.34</x:v>
      </x:c>
      <x:c r="AM2236" s="28" t="n">
        <x:v>107172.93</x:v>
      </x:c>
      <x:c r="AN2236" s="25" t="str">
        <x:v>WORKING_CAPITAL_LOAN</x:v>
      </x:c>
      <x:c r="AO2236" s="25" t="str">
        <x:v>2026-06-10</x:v>
      </x:c>
      <x:c r="AP2236" s="25" t="n">
        <x:v>3</x:v>
      </x:c>
      <x:c r="AQ2236" s="25" t="n">
        <x:v>71</x:v>
      </x:c>
      <x:c r="AR2236" s="25" t="n">
        <x:v>26.28</x:v>
      </x:c>
      <x:c r="AS2236" s="30" t="n">
        <x:v>0.730603</x:v>
      </x:c>
      <x:c r="AT2236" s="25" t="n">
        <x:v>70</x:v>
      </x:c>
    </x:row>
    <x:row r="2237">
      <x:c r="A2237" s="25" t="str">
        <x:v>SME002233</x:v>
      </x:c>
      <x:c r="B2237" s="25" t="str">
        <x:v>Synthetic SME 002233</x:v>
      </x:c>
      <x:c r="C2237" s="25" t="str">
        <x:v>RM041</x:v>
      </x:c>
      <x:c r="D2237" s="25" t="str">
        <x:v>Marmara</x:v>
      </x:c>
      <x:c r="E2237" s="25" t="str">
        <x:v>Professional Services</x:v>
      </x:c>
      <x:c r="F2237" s="25" t="str">
        <x:v>MICRO</x:v>
      </x:c>
      <x:c r="G2237" s="25" t="str">
        <x:v>LIMITED</x:v>
      </x:c>
      <x:c r="H2237" s="25" t="str">
        <x:v>2016-07-29</x:v>
      </x:c>
      <x:c r="I2237" s="25" t="n">
        <x:v>120</x:v>
      </x:c>
      <x:c r="J2237" s="28" t="n">
        <x:v>5972380.85</x:v>
      </x:c>
      <x:c r="K2237" s="25" t="n">
        <x:v>6</x:v>
      </x:c>
      <x:c r="L2237" s="26" t="b">
        <x:v>0</x:v>
      </x:c>
      <x:c r="M2237" s="26" t="b">
        <x:v>0</x:v>
      </x:c>
      <x:c r="N2237" s="25" t="n">
        <x:v>80.02</x:v>
      </x:c>
      <x:c r="O2237" s="26" t="b">
        <x:v>1</x:v>
      </x:c>
      <x:c r="P2237" s="25" t="str">
        <x:v>SECURE_MESSAGE</x:v>
      </x:c>
      <x:c r="Q2237" s="25" t="str">
        <x:v>DERIVED_ANALYTICS</x:v>
      </x:c>
      <x:c r="R2237" s="30" t="n">
        <x:v>0.0653</x:v>
      </x:c>
      <x:c r="S2237" s="25" t="str">
        <x:v>R04</x:v>
      </x:c>
      <x:c r="T2237" s="25" t="n">
        <x:v>30</x:v>
      </x:c>
      <x:c r="U2237" s="25" t="n">
        <x:v>2</x:v>
      </x:c>
      <x:c r="V2237" s="25" t="str">
        <x:v>2026-10-30</x:v>
      </x:c>
      <x:c r="W2237" s="25" t="str">
        <x:v>NONE</x:v>
      </x:c>
      <x:c r="X2237" s="26" t="b">
        <x:v>1</x:v>
      </x:c>
      <x:c r="Y2237" s="26" t="b">
        <x:v>1</x:v>
      </x:c>
      <x:c r="Z2237" s="25" t="str">
        <x:v>CONTROLLED_SYNTHETIC</x:v>
      </x:c>
      <x:c r="AA2237" s="28" t="n">
        <x:v>3176706.45</x:v>
      </x:c>
      <x:c r="AB2237" s="28" t="n">
        <x:v>2653812.88</x:v>
      </x:c>
      <x:c r="AC2237" s="28" t="n">
        <x:v>155708.4</x:v>
      </x:c>
      <x:c r="AD2237" s="28" t="n">
        <x:v>1119989.75</x:v>
      </x:c>
      <x:c r="AE2237" s="28" t="n">
        <x:v>0</x:v>
      </x:c>
      <x:c r="AF2237" s="28" t="n">
        <x:v>0</x:v>
      </x:c>
      <x:c r="AG2237" s="28" t="n">
        <x:v>0</x:v>
      </x:c>
      <x:c r="AH2237" s="28" t="n">
        <x:v>124731.451667</x:v>
      </x:c>
      <x:c r="AI2237" s="28" t="n">
        <x:v>261495.923333</x:v>
      </x:c>
      <x:c r="AJ2237" s="25" t="n">
        <x:v>889</x:v>
      </x:c>
      <x:c r="AK2237" s="25" t="n">
        <x:v>4</x:v>
      </x:c>
      <x:c r="AL2237" s="28" t="n">
        <x:v>3068836.24</x:v>
      </x:c>
      <x:c r="AM2237" s="28" t="n">
        <x:v>23426.97</x:v>
      </x:c>
      <x:c r="AN2237" s="25" t="str">
        <x:v>BUSINESS_CREDIT_CARD|FX_RISK_MANAGEMENT|PAYROLL_SERVICES|POS_MERCHANT_ACQUIRING</x:v>
      </x:c>
      <x:c r="AO2237" s="25" t="str">
        <x:v>2026-08-08</x:v>
      </x:c>
      <x:c r="AP2237" s="25" t="n">
        <x:v>1</x:v>
      </x:c>
      <x:c r="AQ2237" s="25" t="n">
        <x:v>12</x:v>
      </x:c>
      <x:c r="AR2237" s="25" t="n">
        <x:v>60.39</x:v>
      </x:c>
      <x:c r="AS2237" s="30" t="n">
        <x:v>1</x:v>
      </x:c>
      <x:c r="AT2237" s="25" t="n">
        <x:v>0</x:v>
      </x:c>
    </x:row>
    <x:row r="2238">
      <x:c r="A2238" s="25" t="str">
        <x:v>SME002234</x:v>
      </x:c>
      <x:c r="B2238" s="25" t="str">
        <x:v>Synthetic SME 002234</x:v>
      </x:c>
      <x:c r="C2238" s="25" t="str">
        <x:v>RM011</x:v>
      </x:c>
      <x:c r="D2238" s="25" t="str">
        <x:v>Black Sea</x:v>
      </x:c>
      <x:c r="E2238" s="25" t="str">
        <x:v>Hospitality</x:v>
      </x:c>
      <x:c r="F2238" s="25" t="str">
        <x:v>MICRO</x:v>
      </x:c>
      <x:c r="G2238" s="25" t="str">
        <x:v>LIMITED</x:v>
      </x:c>
      <x:c r="H2238" s="25" t="str">
        <x:v>2018-07-18</x:v>
      </x:c>
      <x:c r="I2238" s="25" t="n">
        <x:v>97</x:v>
      </x:c>
      <x:c r="J2238" s="28" t="n">
        <x:v>9503508.04</x:v>
      </x:c>
      <x:c r="K2238" s="25" t="n">
        <x:v>3</x:v>
      </x:c>
      <x:c r="L2238" s="26" t="b">
        <x:v>0</x:v>
      </x:c>
      <x:c r="M2238" s="26" t="b">
        <x:v>0</x:v>
      </x:c>
      <x:c r="N2238" s="25" t="n">
        <x:v>50.69</x:v>
      </x:c>
      <x:c r="O2238" s="26" t="b">
        <x:v>1</x:v>
      </x:c>
      <x:c r="P2238" s="25" t="str">
        <x:v>BRANCH</x:v>
      </x:c>
      <x:c r="Q2238" s="25" t="str">
        <x:v>DERIVED_ANALYTICS</x:v>
      </x:c>
      <x:c r="R2238" s="30" t="n">
        <x:v>0.063307</x:v>
      </x:c>
      <x:c r="S2238" s="25" t="str">
        <x:v>R04</x:v>
      </x:c>
      <x:c r="T2238" s="25" t="n">
        <x:v>0</x:v>
      </x:c>
      <x:c r="U2238" s="25" t="n">
        <x:v>1</x:v>
      </x:c>
      <x:c r="V2238" s="25" t="str">
        <x:v>2026-03-13</x:v>
      </x:c>
      <x:c r="W2238" s="25" t="str">
        <x:v>NONE</x:v>
      </x:c>
      <x:c r="X2238" s="26" t="b">
        <x:v>1</x:v>
      </x:c>
      <x:c r="Y2238" s="26" t="b">
        <x:v>0</x:v>
      </x:c>
      <x:c r="Z2238" s="25" t="str">
        <x:v>CONTROLLED_SYNTHETIC</x:v>
      </x:c>
      <x:c r="AA2238" s="28" t="n">
        <x:v>5381654.88</x:v>
      </x:c>
      <x:c r="AB2238" s="28" t="n">
        <x:v>4671759</x:v>
      </x:c>
      <x:c r="AC2238" s="28" t="n">
        <x:v>2326639.63</x:v>
      </x:c>
      <x:c r="AD2238" s="28" t="n">
        <x:v>643887.46</x:v>
      </x:c>
      <x:c r="AE2238" s="28" t="n">
        <x:v>0</x:v>
      </x:c>
      <x:c r="AF2238" s="28" t="n">
        <x:v>0</x:v>
      </x:c>
      <x:c r="AG2238" s="28" t="n">
        <x:v>0</x:v>
      </x:c>
      <x:c r="AH2238" s="28" t="n">
        <x:v>192563.565</x:v>
      </x:c>
      <x:c r="AI2238" s="28" t="n">
        <x:v>433426.835</x:v>
      </x:c>
      <x:c r="AJ2238" s="25" t="n">
        <x:v>360</x:v>
      </x:c>
      <x:c r="AK2238" s="25" t="n">
        <x:v>1</x:v>
      </x:c>
      <x:c r="AL2238" s="28" t="n">
        <x:v>146168.5</x:v>
      </x:c>
      <x:c r="AM2238" s="28" t="n">
        <x:v>7639.06</x:v>
      </x:c>
      <x:c r="AN2238" s="25" t="str">
        <x:v>BUSINESS_CREDIT_CARD</x:v>
      </x:c>
      <x:c r="AO2238" s="25" t="str">
        <x:v>2026-07-26</x:v>
      </x:c>
      <x:c r="AP2238" s="25" t="n">
        <x:v>4</x:v>
      </x:c>
      <x:c r="AQ2238" s="25" t="n">
        <x:v>25</x:v>
      </x:c>
      <x:c r="AR2238" s="25" t="n">
        <x:v>26.93</x:v>
      </x:c>
      <x:c r="AS2238" s="30" t="n">
        <x:v>0.043944</x:v>
      </x:c>
      <x:c r="AT2238" s="25" t="n">
        <x:v>160</x:v>
      </x:c>
    </x:row>
    <x:row r="2239">
      <x:c r="A2239" s="25" t="str">
        <x:v>SME002235</x:v>
      </x:c>
      <x:c r="B2239" s="25" t="str">
        <x:v>Synthetic SME 002235</x:v>
      </x:c>
      <x:c r="C2239" s="25" t="str">
        <x:v>RM036</x:v>
      </x:c>
      <x:c r="D2239" s="25" t="str">
        <x:v>Marmara</x:v>
      </x:c>
      <x:c r="E2239" s="25" t="str">
        <x:v>Healthcare</x:v>
      </x:c>
      <x:c r="F2239" s="25" t="str">
        <x:v>SMALL</x:v>
      </x:c>
      <x:c r="G2239" s="25" t="str">
        <x:v>JOINT_STOCK</x:v>
      </x:c>
      <x:c r="H2239" s="25" t="str">
        <x:v>2020-01-24</x:v>
      </x:c>
      <x:c r="I2239" s="25" t="n">
        <x:v>78</x:v>
      </x:c>
      <x:c r="J2239" s="28" t="n">
        <x:v>33318490.18</x:v>
      </x:c>
      <x:c r="K2239" s="25" t="n">
        <x:v>24</x:v>
      </x:c>
      <x:c r="L2239" s="26" t="b">
        <x:v>0</x:v>
      </x:c>
      <x:c r="M2239" s="26" t="b">
        <x:v>0</x:v>
      </x:c>
      <x:c r="N2239" s="25" t="n">
        <x:v>58.08</x:v>
      </x:c>
      <x:c r="O2239" s="26" t="b">
        <x:v>1</x:v>
      </x:c>
      <x:c r="P2239" s="25" t="str">
        <x:v>RM_CALL</x:v>
      </x:c>
      <x:c r="Q2239" s="25" t="str">
        <x:v>DERIVED_ANALYTICS</x:v>
      </x:c>
      <x:c r="R2239" s="30" t="n">
        <x:v>0.026981</x:v>
      </x:c>
      <x:c r="S2239" s="25" t="str">
        <x:v>R03</x:v>
      </x:c>
      <x:c r="T2239" s="25" t="n">
        <x:v>0</x:v>
      </x:c>
      <x:c r="U2239" s="25" t="n">
        <x:v>1</x:v>
      </x:c>
      <x:c r="V2239" s="25" t="str">
        <x:v>2026-11-27</x:v>
      </x:c>
      <x:c r="W2239" s="25" t="str">
        <x:v>NONE</x:v>
      </x:c>
      <x:c r="X2239" s="26" t="b">
        <x:v>1</x:v>
      </x:c>
      <x:c r="Y2239" s="26" t="b">
        <x:v>1</x:v>
      </x:c>
      <x:c r="Z2239" s="25" t="str">
        <x:v>CONTROLLED_SYNTHETIC</x:v>
      </x:c>
      <x:c r="AA2239" s="28" t="n">
        <x:v>18574501.71</x:v>
      </x:c>
      <x:c r="AB2239" s="28" t="n">
        <x:v>15835577.58</x:v>
      </x:c>
      <x:c r="AC2239" s="28" t="n">
        <x:v>10601393.32</x:v>
      </x:c>
      <x:c r="AD2239" s="28" t="n">
        <x:v>5023691.5</x:v>
      </x:c>
      <x:c r="AE2239" s="28" t="n">
        <x:v>0</x:v>
      </x:c>
      <x:c r="AF2239" s="28" t="n">
        <x:v>0</x:v>
      </x:c>
      <x:c r="AG2239" s="28" t="n">
        <x:v>0</x:v>
      </x:c>
      <x:c r="AH2239" s="28" t="n">
        <x:v>775052.131667</x:v>
      </x:c>
      <x:c r="AI2239" s="28" t="n">
        <x:v>1935091.03</x:v>
      </x:c>
      <x:c r="AJ2239" s="25" t="n">
        <x:v>510</x:v>
      </x:c>
      <x:c r="AK2239" s="25" t="n">
        <x:v>2</x:v>
      </x:c>
      <x:c r="AL2239" s="28" t="n">
        <x:v>10724837.95</x:v>
      </x:c>
      <x:c r="AM2239" s="28" t="n">
        <x:v>495484.49</x:v>
      </x:c>
      <x:c r="AN2239" s="25" t="str">
        <x:v>PAYROLL_SERVICES|TERM_DEPOSIT</x:v>
      </x:c>
      <x:c r="AO2239" s="25" t="str">
        <x:v>2026-07-15</x:v>
      </x:c>
      <x:c r="AP2239" s="25" t="n">
        <x:v>1</x:v>
      </x:c>
      <x:c r="AQ2239" s="25" t="n">
        <x:v>36</x:v>
      </x:c>
      <x:c r="AR2239" s="25" t="n">
        <x:v>40.58</x:v>
      </x:c>
      <x:c r="AS2239" s="30" t="n">
        <x:v>0.919681</x:v>
      </x:c>
      <x:c r="AT2239" s="25" t="n">
        <x:v>0</x:v>
      </x:c>
    </x:row>
    <x:row r="2240">
      <x:c r="A2240" s="25" t="str">
        <x:v>SME002236</x:v>
      </x:c>
      <x:c r="B2240" s="25" t="str">
        <x:v>Synthetic SME 002236</x:v>
      </x:c>
      <x:c r="C2240" s="25" t="str">
        <x:v>RM020</x:v>
      </x:c>
      <x:c r="D2240" s="25" t="str">
        <x:v>Mediterranean</x:v>
      </x:c>
      <x:c r="E2240" s="25" t="str">
        <x:v>Healthcare</x:v>
      </x:c>
      <x:c r="F2240" s="25" t="str">
        <x:v>MEDIUM</x:v>
      </x:c>
      <x:c r="G2240" s="25" t="str">
        <x:v>LIMITED</x:v>
      </x:c>
      <x:c r="H2240" s="25" t="str">
        <x:v>2015-06-09</x:v>
      </x:c>
      <x:c r="I2240" s="25" t="n">
        <x:v>134</x:v>
      </x:c>
      <x:c r="J2240" s="28" t="n">
        <x:v>96346133.09</x:v>
      </x:c>
      <x:c r="K2240" s="25" t="n">
        <x:v>116</x:v>
      </x:c>
      <x:c r="L2240" s="26" t="b">
        <x:v>1</x:v>
      </x:c>
      <x:c r="M2240" s="26" t="b">
        <x:v>1</x:v>
      </x:c>
      <x:c r="N2240" s="25" t="n">
        <x:v>62.52</x:v>
      </x:c>
      <x:c r="O2240" s="26" t="b">
        <x:v>1</x:v>
      </x:c>
      <x:c r="P2240" s="25" t="str">
        <x:v>BRANCH</x:v>
      </x:c>
      <x:c r="Q2240" s="25" t="str">
        <x:v>DERIVED_ANALYTICS</x:v>
      </x:c>
      <x:c r="R2240" s="30" t="n">
        <x:v>0.076649</x:v>
      </x:c>
      <x:c r="S2240" s="25" t="str">
        <x:v>R05</x:v>
      </x:c>
      <x:c r="T2240" s="25" t="n">
        <x:v>60</x:v>
      </x:c>
      <x:c r="U2240" s="25" t="n">
        <x:v>2</x:v>
      </x:c>
      <x:c r="V2240" s="25" t="str">
        <x:v>2026-08-06</x:v>
      </x:c>
      <x:c r="W2240" s="25" t="str">
        <x:v>NONE</x:v>
      </x:c>
      <x:c r="X2240" s="26" t="b">
        <x:v>1</x:v>
      </x:c>
      <x:c r="Y2240" s="26" t="b">
        <x:v>0</x:v>
      </x:c>
      <x:c r="Z2240" s="25" t="str">
        <x:v>CONTROLLED_SYNTHETIC</x:v>
      </x:c>
      <x:c r="AA2240" s="28" t="n">
        <x:v>52802525.48</x:v>
      </x:c>
      <x:c r="AB2240" s="28" t="n">
        <x:v>46256704.61</x:v>
      </x:c>
      <x:c r="AC2240" s="28" t="n">
        <x:v>20267411.67</x:v>
      </x:c>
      <x:c r="AD2240" s="28" t="n">
        <x:v>23513663.01</x:v>
      </x:c>
      <x:c r="AE2240" s="28" t="n">
        <x:v>15727968.4</x:v>
      </x:c>
      <x:c r="AF2240" s="28" t="n">
        <x:v>15924523.83</x:v>
      </x:c>
      <x:c r="AG2240" s="28" t="n">
        <x:v>19690808.03</x:v>
      </x:c>
      <x:c r="AH2240" s="28" t="n">
        <x:v>1757111.141667</x:v>
      </x:c>
      <x:c r="AI2240" s="28" t="n">
        <x:v>4822550.598333</x:v>
      </x:c>
      <x:c r="AJ2240" s="25" t="n">
        <x:v>599</x:v>
      </x:c>
      <x:c r="AK2240" s="25" t="n">
        <x:v>4</x:v>
      </x:c>
      <x:c r="AL2240" s="28" t="n">
        <x:v>209342346.8</x:v>
      </x:c>
      <x:c r="AM2240" s="28" t="n">
        <x:v>7733268.19</x:v>
      </x:c>
      <x:c r="AN2240" s="25" t="str">
        <x:v>BUSINESS_CREDIT_CARD|CASH_MANAGEMENT|FX_RISK_MANAGEMENT|PAYROLL_SERVICES</x:v>
      </x:c>
      <x:c r="AO2240" s="25" t="str">
        <x:v>2026-04-30</x:v>
      </x:c>
      <x:c r="AP2240" s="25" t="n">
        <x:v>5</x:v>
      </x:c>
      <x:c r="AQ2240" s="25" t="n">
        <x:v>112</x:v>
      </x:c>
      <x:c r="AR2240" s="25" t="n">
        <x:v>74</x:v>
      </x:c>
      <x:c r="AS2240" s="30" t="n">
        <x:v>1</x:v>
      </x:c>
      <x:c r="AT2240" s="25" t="n">
        <x:v>14</x:v>
      </x:c>
    </x:row>
    <x:row r="2241">
      <x:c r="A2241" s="25" t="str">
        <x:v>SME002237</x:v>
      </x:c>
      <x:c r="B2241" s="25" t="str">
        <x:v>Synthetic SME 002237</x:v>
      </x:c>
      <x:c r="C2241" s="25" t="str">
        <x:v>RM038</x:v>
      </x:c>
      <x:c r="D2241" s="25" t="str">
        <x:v>Aegean</x:v>
      </x:c>
      <x:c r="E2241" s="25" t="str">
        <x:v>Manufacturing</x:v>
      </x:c>
      <x:c r="F2241" s="25" t="str">
        <x:v>MICRO</x:v>
      </x:c>
      <x:c r="G2241" s="25" t="str">
        <x:v>LIMITED</x:v>
      </x:c>
      <x:c r="H2241" s="25" t="str">
        <x:v>2021-09-06</x:v>
      </x:c>
      <x:c r="I2241" s="25" t="n">
        <x:v>59</x:v>
      </x:c>
      <x:c r="J2241" s="28" t="n">
        <x:v>22391481.44</x:v>
      </x:c>
      <x:c r="K2241" s="25" t="n">
        <x:v>4</x:v>
      </x:c>
      <x:c r="L2241" s="26" t="b">
        <x:v>0</x:v>
      </x:c>
      <x:c r="M2241" s="26" t="b">
        <x:v>0</x:v>
      </x:c>
      <x:c r="N2241" s="25" t="n">
        <x:v>70.19</x:v>
      </x:c>
      <x:c r="O2241" s="26" t="b">
        <x:v>1</x:v>
      </x:c>
      <x:c r="P2241" s="25" t="str">
        <x:v>RM_CALL</x:v>
      </x:c>
      <x:c r="Q2241" s="25" t="str">
        <x:v>DERIVED_ANALYTICS</x:v>
      </x:c>
      <x:c r="R2241" s="30" t="n">
        <x:v>0.075815</x:v>
      </x:c>
      <x:c r="S2241" s="25" t="str">
        <x:v>R05</x:v>
      </x:c>
      <x:c r="T2241" s="25" t="n">
        <x:v>30</x:v>
      </x:c>
      <x:c r="U2241" s="25" t="n">
        <x:v>2</x:v>
      </x:c>
      <x:c r="V2241" s="25" t="str">
        <x:v>2027-06-09</x:v>
      </x:c>
      <x:c r="W2241" s="25" t="str">
        <x:v>NONE</x:v>
      </x:c>
      <x:c r="X2241" s="26" t="b">
        <x:v>1</x:v>
      </x:c>
      <x:c r="Y2241" s="26" t="b">
        <x:v>1</x:v>
      </x:c>
      <x:c r="Z2241" s="25" t="str">
        <x:v>CONTROLLED_SYNTHETIC</x:v>
      </x:c>
      <x:c r="AA2241" s="28" t="n">
        <x:v>11854031.2</x:v>
      </x:c>
      <x:c r="AB2241" s="28" t="n">
        <x:v>10954710.78</x:v>
      </x:c>
      <x:c r="AC2241" s="28" t="n">
        <x:v>466873.43</x:v>
      </x:c>
      <x:c r="AD2241" s="28" t="n">
        <x:v>817109.17</x:v>
      </x:c>
      <x:c r="AE2241" s="28" t="n">
        <x:v>0</x:v>
      </x:c>
      <x:c r="AF2241" s="28" t="n">
        <x:v>0</x:v>
      </x:c>
      <x:c r="AG2241" s="28" t="n">
        <x:v>0</x:v>
      </x:c>
      <x:c r="AH2241" s="28" t="n">
        <x:v>568260.768333</x:v>
      </x:c>
      <x:c r="AI2241" s="28" t="n">
        <x:v>1297676.615</x:v>
      </x:c>
      <x:c r="AJ2241" s="25" t="n">
        <x:v>712</x:v>
      </x:c>
      <x:c r="AK2241" s="25" t="n">
        <x:v>2</x:v>
      </x:c>
      <x:c r="AL2241" s="28" t="n">
        <x:v>627276.77</x:v>
      </x:c>
      <x:c r="AM2241" s="28" t="n">
        <x:v>33521.75</x:v>
      </x:c>
      <x:c r="AN2241" s="25" t="str">
        <x:v>FX_RISK_MANAGEMENT|TERM_DEPOSIT</x:v>
      </x:c>
      <x:c r="AO2241" s="25" t="str">
        <x:v>2026-08-17</x:v>
      </x:c>
      <x:c r="AP2241" s="25" t="n">
        <x:v>4</x:v>
      </x:c>
      <x:c r="AQ2241" s="25" t="n">
        <x:v>3</x:v>
      </x:c>
      <x:c r="AR2241" s="25" t="n">
        <x:v>27.83</x:v>
      </x:c>
      <x:c r="AS2241" s="30" t="n">
        <x:v>0.08004</x:v>
      </x:c>
      <x:c r="AT2241" s="25" t="n">
        <x:v>0</x:v>
      </x:c>
    </x:row>
    <x:row r="2242">
      <x:c r="A2242" s="25" t="str">
        <x:v>SME002238</x:v>
      </x:c>
      <x:c r="B2242" s="25" t="str">
        <x:v>Synthetic SME 002238</x:v>
      </x:c>
      <x:c r="C2242" s="25" t="str">
        <x:v>RM020</x:v>
      </x:c>
      <x:c r="D2242" s="25" t="str">
        <x:v>Mediterranean</x:v>
      </x:c>
      <x:c r="E2242" s="25" t="str">
        <x:v>Professional Services</x:v>
      </x:c>
      <x:c r="F2242" s="25" t="str">
        <x:v>MICRO</x:v>
      </x:c>
      <x:c r="G2242" s="25" t="str">
        <x:v>SOLE_PROPRIETOR</x:v>
      </x:c>
      <x:c r="H2242" s="25" t="str">
        <x:v>2016-10-02</x:v>
      </x:c>
      <x:c r="I2242" s="25" t="n">
        <x:v>118</x:v>
      </x:c>
      <x:c r="J2242" s="28" t="n">
        <x:v>45589074.41</x:v>
      </x:c>
      <x:c r="K2242" s="25" t="n">
        <x:v>9</x:v>
      </x:c>
      <x:c r="L2242" s="26" t="b">
        <x:v>0</x:v>
      </x:c>
      <x:c r="M2242" s="26" t="b">
        <x:v>1</x:v>
      </x:c>
      <x:c r="N2242" s="25" t="n">
        <x:v>96.86</x:v>
      </x:c>
      <x:c r="O2242" s="26" t="b">
        <x:v>1</x:v>
      </x:c>
      <x:c r="P2242" s="25" t="str">
        <x:v>BRANCH</x:v>
      </x:c>
      <x:c r="Q2242" s="25" t="str">
        <x:v>DERIVED_ANALYTICS</x:v>
      </x:c>
      <x:c r="R2242" s="30" t="n">
        <x:v>0.026746</x:v>
      </x:c>
      <x:c r="S2242" s="25" t="str">
        <x:v>R03</x:v>
      </x:c>
      <x:c r="T2242" s="25" t="n">
        <x:v>0</x:v>
      </x:c>
      <x:c r="U2242" s="25" t="n">
        <x:v>1</x:v>
      </x:c>
      <x:c r="V2242" s="25" t="str">
        <x:v>2026-03-23</x:v>
      </x:c>
      <x:c r="W2242" s="25" t="str">
        <x:v>NONE</x:v>
      </x:c>
      <x:c r="X2242" s="26" t="b">
        <x:v>1</x:v>
      </x:c>
      <x:c r="Y2242" s="26" t="b">
        <x:v>0</x:v>
      </x:c>
      <x:c r="Z2242" s="25" t="str">
        <x:v>CONTROLLED_SYNTHETIC</x:v>
      </x:c>
      <x:c r="AA2242" s="28" t="n">
        <x:v>25429600.79</x:v>
      </x:c>
      <x:c r="AB2242" s="28" t="n">
        <x:v>22752114.77</x:v>
      </x:c>
      <x:c r="AC2242" s="28" t="n">
        <x:v>1453449.78</x:v>
      </x:c>
      <x:c r="AD2242" s="28" t="n">
        <x:v>1884604.03</x:v>
      </x:c>
      <x:c r="AE2242" s="28" t="n">
        <x:v>0</x:v>
      </x:c>
      <x:c r="AF2242" s="28" t="n">
        <x:v>6298450.48</x:v>
      </x:c>
      <x:c r="AG2242" s="28" t="n">
        <x:v>4190298.4</x:v>
      </x:c>
      <x:c r="AH2242" s="28" t="n">
        <x:v>895508.856667</x:v>
      </x:c>
      <x:c r="AI2242" s="28" t="n">
        <x:v>3187560.423333</x:v>
      </x:c>
      <x:c r="AJ2242" s="25" t="n">
        <x:v>1056</x:v>
      </x:c>
      <x:c r="AK2242" s="25" t="n">
        <x:v>1</x:v>
      </x:c>
      <x:c r="AL2242" s="28" t="n">
        <x:v>8996754.68</x:v>
      </x:c>
      <x:c r="AM2242" s="28" t="n">
        <x:v>423588.23</x:v>
      </x:c>
      <x:c r="AN2242" s="25" t="str">
        <x:v>TRADE_FINANCE</x:v>
      </x:c>
      <x:c r="AO2242" s="25" t="str">
        <x:v>2026-06-18</x:v>
      </x:c>
      <x:c r="AP2242" s="25" t="n">
        <x:v>4</x:v>
      </x:c>
      <x:c r="AQ2242" s="25" t="n">
        <x:v>63</x:v>
      </x:c>
      <x:c r="AR2242" s="25" t="n">
        <x:v>32.03</x:v>
      </x:c>
      <x:c r="AS2242" s="30" t="n">
        <x:v>0.563842</x:v>
      </x:c>
      <x:c r="AT2242" s="25" t="n">
        <x:v>150</x:v>
      </x:c>
    </x:row>
    <x:row r="2243">
      <x:c r="A2243" s="25" t="str">
        <x:v>SME002239</x:v>
      </x:c>
      <x:c r="B2243" s="25" t="str">
        <x:v>Synthetic SME 002239</x:v>
      </x:c>
      <x:c r="C2243" s="25" t="str">
        <x:v>RM040</x:v>
      </x:c>
      <x:c r="D2243" s="25" t="str">
        <x:v>Black Sea</x:v>
      </x:c>
      <x:c r="E2243" s="25" t="str">
        <x:v>Technology</x:v>
      </x:c>
      <x:c r="F2243" s="25" t="str">
        <x:v>MICRO</x:v>
      </x:c>
      <x:c r="G2243" s="25" t="str">
        <x:v>LIMITED</x:v>
      </x:c>
      <x:c r="H2243" s="25" t="str">
        <x:v>2022-10-16</x:v>
      </x:c>
      <x:c r="I2243" s="25" t="n">
        <x:v>46</x:v>
      </x:c>
      <x:c r="J2243" s="28" t="n">
        <x:v>2223650.96</x:v>
      </x:c>
      <x:c r="K2243" s="25" t="n">
        <x:v>4</x:v>
      </x:c>
      <x:c r="L2243" s="26" t="b">
        <x:v>0</x:v>
      </x:c>
      <x:c r="M2243" s="26" t="b">
        <x:v>1</x:v>
      </x:c>
      <x:c r="N2243" s="25" t="n">
        <x:v>60.73</x:v>
      </x:c>
      <x:c r="O2243" s="26" t="b">
        <x:v>1</x:v>
      </x:c>
      <x:c r="P2243" s="25" t="str">
        <x:v>RM_CALL</x:v>
      </x:c>
      <x:c r="Q2243" s="25" t="str">
        <x:v>DERIVED_ANALYTICS</x:v>
      </x:c>
      <x:c r="R2243" s="30" t="n">
        <x:v>0.059096</x:v>
      </x:c>
      <x:c r="S2243" s="25" t="str">
        <x:v>R04</x:v>
      </x:c>
      <x:c r="T2243" s="25" t="n">
        <x:v>0</x:v>
      </x:c>
      <x:c r="U2243" s="25" t="n">
        <x:v>1</x:v>
      </x:c>
      <x:c r="V2243" s="25" t="str">
        <x:v>2027-07-31</x:v>
      </x:c>
      <x:c r="W2243" s="25" t="str">
        <x:v>NONE</x:v>
      </x:c>
      <x:c r="X2243" s="26" t="b">
        <x:v>1</x:v>
      </x:c>
      <x:c r="Y2243" s="26" t="b">
        <x:v>1</x:v>
      </x:c>
      <x:c r="Z2243" s="25" t="str">
        <x:v>CONTROLLED_SYNTHETIC</x:v>
      </x:c>
      <x:c r="AA2243" s="28" t="n">
        <x:v>1118609.03</x:v>
      </x:c>
      <x:c r="AB2243" s="28" t="n">
        <x:v>897886.75</x:v>
      </x:c>
      <x:c r="AC2243" s="28" t="n">
        <x:v>50125.13</x:v>
      </x:c>
      <x:c r="AD2243" s="28" t="n">
        <x:v>762297.91</x:v>
      </x:c>
      <x:c r="AE2243" s="28" t="n">
        <x:v>0</x:v>
      </x:c>
      <x:c r="AF2243" s="28" t="n">
        <x:v>287528.79</x:v>
      </x:c>
      <x:c r="AG2243" s="28" t="n">
        <x:v>172646.24</x:v>
      </x:c>
      <x:c r="AH2243" s="28" t="n">
        <x:v>51660.181667</x:v>
      </x:c>
      <x:c r="AI2243" s="28" t="n">
        <x:v>86006.615</x:v>
      </x:c>
      <x:c r="AJ2243" s="25" t="n">
        <x:v>622</x:v>
      </x:c>
      <x:c r="AK2243" s="25" t="n">
        <x:v>1</x:v>
      </x:c>
      <x:c r="AL2243" s="28" t="n">
        <x:v>1819067.08</x:v>
      </x:c>
      <x:c r="AM2243" s="28" t="n">
        <x:v>41882.04</x:v>
      </x:c>
      <x:c r="AN2243" s="25" t="str">
        <x:v>PAYROLL_SERVICES</x:v>
      </x:c>
      <x:c r="AO2243" s="25" t="str">
        <x:v>2026-01-18</x:v>
      </x:c>
      <x:c r="AP2243" s="25" t="n">
        <x:v>5</x:v>
      </x:c>
      <x:c r="AQ2243" s="25" t="n">
        <x:v>214</x:v>
      </x:c>
      <x:c r="AR2243" s="25" t="n">
        <x:v>40.36</x:v>
      </x:c>
      <x:c r="AS2243" s="30" t="n">
        <x:v>1</x:v>
      </x:c>
      <x:c r="AT2243" s="25" t="n">
        <x:v>0</x:v>
      </x:c>
    </x:row>
    <x:row r="2244">
      <x:c r="A2244" s="25" t="str">
        <x:v>SME002240</x:v>
      </x:c>
      <x:c r="B2244" s="25" t="str">
        <x:v>Synthetic SME 002240</x:v>
      </x:c>
      <x:c r="C2244" s="25" t="str">
        <x:v>RM031</x:v>
      </x:c>
      <x:c r="D2244" s="25" t="str">
        <x:v>Black Sea</x:v>
      </x:c>
      <x:c r="E2244" s="25" t="str">
        <x:v>Transportation</x:v>
      </x:c>
      <x:c r="F2244" s="25" t="str">
        <x:v>MEDIUM</x:v>
      </x:c>
      <x:c r="G2244" s="25" t="str">
        <x:v>LIMITED</x:v>
      </x:c>
      <x:c r="H2244" s="25" t="str">
        <x:v>2020-07-13</x:v>
      </x:c>
      <x:c r="I2244" s="25" t="n">
        <x:v>73</x:v>
      </x:c>
      <x:c r="J2244" s="28" t="n">
        <x:v>138994688.01</x:v>
      </x:c>
      <x:c r="K2244" s="25" t="n">
        <x:v>242</x:v>
      </x:c>
      <x:c r="L2244" s="26" t="b">
        <x:v>1</x:v>
      </x:c>
      <x:c r="M2244" s="26" t="b">
        <x:v>0</x:v>
      </x:c>
      <x:c r="N2244" s="25" t="n">
        <x:v>83.04</x:v>
      </x:c>
      <x:c r="O2244" s="26" t="b">
        <x:v>1</x:v>
      </x:c>
      <x:c r="P2244" s="25" t="str">
        <x:v>BRANCH</x:v>
      </x:c>
      <x:c r="Q2244" s="25" t="str">
        <x:v>DERIVED_ANALYTICS</x:v>
      </x:c>
      <x:c r="R2244" s="30" t="n">
        <x:v>0.002702</x:v>
      </x:c>
      <x:c r="S2244" s="25" t="str">
        <x:v>R02</x:v>
      </x:c>
      <x:c r="T2244" s="25" t="n">
        <x:v>0</x:v>
      </x:c>
      <x:c r="U2244" s="25" t="n">
        <x:v>1</x:v>
      </x:c>
      <x:c r="V2244" s="25" t="str">
        <x:v>2026-08-14</x:v>
      </x:c>
      <x:c r="W2244" s="25" t="str">
        <x:v>NONE</x:v>
      </x:c>
      <x:c r="X2244" s="26" t="b">
        <x:v>1</x:v>
      </x:c>
      <x:c r="Y2244" s="26" t="b">
        <x:v>1</x:v>
      </x:c>
      <x:c r="Z2244" s="25" t="str">
        <x:v>CONTROLLED_SYNTHETIC</x:v>
      </x:c>
      <x:c r="AA2244" s="28" t="n">
        <x:v>81713095.72</x:v>
      </x:c>
      <x:c r="AB2244" s="28" t="n">
        <x:v>74361372.99</x:v>
      </x:c>
      <x:c r="AC2244" s="28" t="n">
        <x:v>4721105.34</x:v>
      </x:c>
      <x:c r="AD2244" s="28" t="n">
        <x:v>54113490.27</x:v>
      </x:c>
      <x:c r="AE2244" s="28" t="n">
        <x:v>12247358.44</x:v>
      </x:c>
      <x:c r="AF2244" s="28" t="n">
        <x:v>0</x:v>
      </x:c>
      <x:c r="AG2244" s="28" t="n">
        <x:v>7961542.92</x:v>
      </x:c>
      <x:c r="AH2244" s="28" t="n">
        <x:v>2861324.593333</x:v>
      </x:c>
      <x:c r="AI2244" s="28" t="n">
        <x:v>8515818.48</x:v>
      </x:c>
      <x:c r="AJ2244" s="25" t="n">
        <x:v>811</x:v>
      </x:c>
      <x:c r="AK2244" s="25" t="n">
        <x:v>3</x:v>
      </x:c>
      <x:c r="AL2244" s="28" t="n">
        <x:v>32068768.23</x:v>
      </x:c>
      <x:c r="AM2244" s="28" t="n">
        <x:v>1056424.08</x:v>
      </x:c>
      <x:c r="AN2244" s="25" t="str">
        <x:v>POS_MERCHANT_ACQUIRING|TERM_DEPOSIT|WORKING_CAPITAL_LOAN</x:v>
      </x:c>
      <x:c r="AO2244" s="25" t="str">
        <x:v>2026-06-28</x:v>
      </x:c>
      <x:c r="AP2244" s="25" t="n">
        <x:v>3</x:v>
      </x:c>
      <x:c r="AQ2244" s="25" t="n">
        <x:v>53</x:v>
      </x:c>
      <x:c r="AR2244" s="25" t="n">
        <x:v>43.34</x:v>
      </x:c>
      <x:c r="AS2244" s="30" t="n">
        <x:v>0.659198</x:v>
      </x:c>
      <x:c r="AT2244" s="25" t="n">
        <x:v>6</x:v>
      </x:c>
    </x:row>
    <x:row r="2245">
      <x:c r="A2245" s="25" t="str">
        <x:v>SME002241</x:v>
      </x:c>
      <x:c r="B2245" s="25" t="str">
        <x:v>Synthetic SME 002241</x:v>
      </x:c>
      <x:c r="C2245" s="25" t="str">
        <x:v>RM038</x:v>
      </x:c>
      <x:c r="D2245" s="25" t="str">
        <x:v>Aegean</x:v>
      </x:c>
      <x:c r="E2245" s="25" t="str">
        <x:v>Technology</x:v>
      </x:c>
      <x:c r="F2245" s="25" t="str">
        <x:v>SMALL</x:v>
      </x:c>
      <x:c r="G2245" s="25" t="str">
        <x:v>SOLE_PROPRIETOR</x:v>
      </x:c>
      <x:c r="H2245" s="25" t="str">
        <x:v>2021-04-17</x:v>
      </x:c>
      <x:c r="I2245" s="25" t="n">
        <x:v>64</x:v>
      </x:c>
      <x:c r="J2245" s="28" t="n">
        <x:v>30647964.64</x:v>
      </x:c>
      <x:c r="K2245" s="25" t="n">
        <x:v>43</x:v>
      </x:c>
      <x:c r="L2245" s="26" t="b">
        <x:v>0</x:v>
      </x:c>
      <x:c r="M2245" s="26" t="b">
        <x:v>0</x:v>
      </x:c>
      <x:c r="N2245" s="25" t="n">
        <x:v>82.65</x:v>
      </x:c>
      <x:c r="O2245" s="26" t="b">
        <x:v>1</x:v>
      </x:c>
      <x:c r="P2245" s="25" t="str">
        <x:v>BRANCH</x:v>
      </x:c>
      <x:c r="Q2245" s="25" t="str">
        <x:v>DERIVED_ANALYTICS</x:v>
      </x:c>
      <x:c r="R2245" s="30" t="n">
        <x:v>0.014735</x:v>
      </x:c>
      <x:c r="S2245" s="25" t="str">
        <x:v>R02</x:v>
      </x:c>
      <x:c r="T2245" s="25" t="n">
        <x:v>0</x:v>
      </x:c>
      <x:c r="U2245" s="25" t="n">
        <x:v>1</x:v>
      </x:c>
      <x:c r="V2245" s="25" t="str">
        <x:v>2025-12-22</x:v>
      </x:c>
      <x:c r="W2245" s="25" t="str">
        <x:v>NONE</x:v>
      </x:c>
      <x:c r="X2245" s="26" t="b">
        <x:v>1</x:v>
      </x:c>
      <x:c r="Y2245" s="26" t="b">
        <x:v>1</x:v>
      </x:c>
      <x:c r="Z2245" s="25" t="str">
        <x:v>CONTROLLED_SYNTHETIC</x:v>
      </x:c>
      <x:c r="AA2245" s="28" t="n">
        <x:v>18045563.8</x:v>
      </x:c>
      <x:c r="AB2245" s="28" t="n">
        <x:v>16148733.48</x:v>
      </x:c>
      <x:c r="AC2245" s="28" t="n">
        <x:v>1206820.21</x:v>
      </x:c>
      <x:c r="AD2245" s="28" t="n">
        <x:v>8180164.39</x:v>
      </x:c>
      <x:c r="AE2245" s="28" t="n">
        <x:v>0</x:v>
      </x:c>
      <x:c r="AF2245" s="28" t="n">
        <x:v>0</x:v>
      </x:c>
      <x:c r="AG2245" s="28" t="n">
        <x:v>0</x:v>
      </x:c>
      <x:c r="AH2245" s="28" t="n">
        <x:v>620391.683333</x:v>
      </x:c>
      <x:c r="AI2245" s="28" t="n">
        <x:v>1571482.086667</x:v>
      </x:c>
      <x:c r="AJ2245" s="25" t="n">
        <x:v>853</x:v>
      </x:c>
      <x:c r="AK2245" s="25" t="n">
        <x:v>2</x:v>
      </x:c>
      <x:c r="AL2245" s="28" t="n">
        <x:v>34566959.36</x:v>
      </x:c>
      <x:c r="AM2245" s="28" t="n">
        <x:v>1525056.34</x:v>
      </x:c>
      <x:c r="AN2245" s="25" t="str">
        <x:v>CASH_MANAGEMENT|POS_MERCHANT_ACQUIRING</x:v>
      </x:c>
      <x:c r="AO2245" s="25" t="str">
        <x:v>2026-04-11</x:v>
      </x:c>
      <x:c r="AP2245" s="25" t="n">
        <x:v>3</x:v>
      </x:c>
      <x:c r="AQ2245" s="25" t="n">
        <x:v>131</x:v>
      </x:c>
      <x:c r="AR2245" s="25" t="n">
        <x:v>56.24</x:v>
      </x:c>
      <x:c r="AS2245" s="30" t="n">
        <x:v>1</x:v>
      </x:c>
      <x:c r="AT2245" s="25" t="n">
        <x:v>241</x:v>
      </x:c>
    </x:row>
    <x:row r="2246">
      <x:c r="A2246" s="25" t="str">
        <x:v>SME002242</x:v>
      </x:c>
      <x:c r="B2246" s="25" t="str">
        <x:v>Synthetic SME 002242</x:v>
      </x:c>
      <x:c r="C2246" s="25" t="str">
        <x:v>RM018</x:v>
      </x:c>
      <x:c r="D2246" s="25" t="str">
        <x:v>Mediterranean</x:v>
      </x:c>
      <x:c r="E2246" s="25" t="str">
        <x:v>Healthcare</x:v>
      </x:c>
      <x:c r="F2246" s="25" t="str">
        <x:v>MICRO</x:v>
      </x:c>
      <x:c r="G2246" s="25" t="str">
        <x:v>SOLE_PROPRIETOR</x:v>
      </x:c>
      <x:c r="H2246" s="25" t="str">
        <x:v>2019-03-08</x:v>
      </x:c>
      <x:c r="I2246" s="25" t="n">
        <x:v>89</x:v>
      </x:c>
      <x:c r="J2246" s="28" t="n">
        <x:v>1821702.66</x:v>
      </x:c>
      <x:c r="K2246" s="25" t="n">
        <x:v>6</x:v>
      </x:c>
      <x:c r="L2246" s="26" t="b">
        <x:v>0</x:v>
      </x:c>
      <x:c r="M2246" s="26" t="b">
        <x:v>0</x:v>
      </x:c>
      <x:c r="N2246" s="25" t="n">
        <x:v>48.79</x:v>
      </x:c>
      <x:c r="O2246" s="26" t="b">
        <x:v>1</x:v>
      </x:c>
      <x:c r="P2246" s="25" t="str">
        <x:v>RM_CALL</x:v>
      </x:c>
      <x:c r="Q2246" s="25" t="str">
        <x:v>DERIVED_ANALYTICS</x:v>
      </x:c>
      <x:c r="R2246" s="30" t="n">
        <x:v>0.041866</x:v>
      </x:c>
      <x:c r="S2246" s="25" t="str">
        <x:v>R03</x:v>
      </x:c>
      <x:c r="T2246" s="25" t="n">
        <x:v>5</x:v>
      </x:c>
      <x:c r="U2246" s="25" t="n">
        <x:v>1</x:v>
      </x:c>
      <x:c r="V2246" s="25" t="str">
        <x:v>2026-04-22</x:v>
      </x:c>
      <x:c r="W2246" s="25" t="str">
        <x:v>MEDIUM</x:v>
      </x:c>
      <x:c r="X2246" s="26" t="b">
        <x:v>1</x:v>
      </x:c>
      <x:c r="Y2246" s="26" t="b">
        <x:v>1</x:v>
      </x:c>
      <x:c r="Z2246" s="25" t="str">
        <x:v>CONTROLLED_SYNTHETIC</x:v>
      </x:c>
      <x:c r="AA2246" s="28" t="n">
        <x:v>977647.65</x:v>
      </x:c>
      <x:c r="AB2246" s="28" t="n">
        <x:v>933124.04</x:v>
      </x:c>
      <x:c r="AC2246" s="28" t="n">
        <x:v>431932.49</x:v>
      </x:c>
      <x:c r="AD2246" s="28" t="n">
        <x:v>1213968.14</x:v>
      </x:c>
      <x:c r="AE2246" s="28" t="n">
        <x:v>0</x:v>
      </x:c>
      <x:c r="AF2246" s="28" t="n">
        <x:v>0</x:v>
      </x:c>
      <x:c r="AG2246" s="28" t="n">
        <x:v>0</x:v>
      </x:c>
      <x:c r="AH2246" s="28" t="n">
        <x:v>37351.27</x:v>
      </x:c>
      <x:c r="AI2246" s="28" t="n">
        <x:v>137505.645</x:v>
      </x:c>
      <x:c r="AJ2246" s="25" t="n">
        <x:v>464</x:v>
      </x:c>
      <x:c r="AK2246" s="25" t="n">
        <x:v>1</x:v>
      </x:c>
      <x:c r="AL2246" s="28" t="n">
        <x:v>1776855.32</x:v>
      </x:c>
      <x:c r="AM2246" s="28" t="n">
        <x:v>17182.25</x:v>
      </x:c>
      <x:c r="AN2246" s="25" t="str">
        <x:v>CASH_MANAGEMENT</x:v>
      </x:c>
      <x:c r="AO2246" s="25" t="str">
        <x:v>2026-08-12</x:v>
      </x:c>
      <x:c r="AP2246" s="25" t="n">
        <x:v>3</x:v>
      </x:c>
      <x:c r="AQ2246" s="25" t="n">
        <x:v>8</x:v>
      </x:c>
      <x:c r="AR2246" s="25" t="n">
        <x:v>53.81</x:v>
      </x:c>
      <x:c r="AS2246" s="30" t="n">
        <x:v>1</x:v>
      </x:c>
      <x:c r="AT2246" s="25" t="n">
        <x:v>120</x:v>
      </x:c>
    </x:row>
    <x:row r="2247">
      <x:c r="A2247" s="25" t="str">
        <x:v>SME002243</x:v>
      </x:c>
      <x:c r="B2247" s="25" t="str">
        <x:v>Synthetic SME 002243</x:v>
      </x:c>
      <x:c r="C2247" s="25" t="str">
        <x:v>RM033</x:v>
      </x:c>
      <x:c r="D2247" s="25" t="str">
        <x:v>Mediterranean</x:v>
      </x:c>
      <x:c r="E2247" s="25" t="str">
        <x:v>Agriculture</x:v>
      </x:c>
      <x:c r="F2247" s="25" t="str">
        <x:v>MICRO</x:v>
      </x:c>
      <x:c r="G2247" s="25" t="str">
        <x:v>LIMITED</x:v>
      </x:c>
      <x:c r="H2247" s="25" t="str">
        <x:v>2021-01-28</x:v>
      </x:c>
      <x:c r="I2247" s="25" t="n">
        <x:v>66</x:v>
      </x:c>
      <x:c r="J2247" s="28" t="n">
        <x:v>6189763.14</x:v>
      </x:c>
      <x:c r="K2247" s="25" t="n">
        <x:v>7</x:v>
      </x:c>
      <x:c r="L2247" s="26" t="b">
        <x:v>1</x:v>
      </x:c>
      <x:c r="M2247" s="26" t="b">
        <x:v>0</x:v>
      </x:c>
      <x:c r="N2247" s="25" t="n">
        <x:v>29.44</x:v>
      </x:c>
      <x:c r="O2247" s="26" t="b">
        <x:v>1</x:v>
      </x:c>
      <x:c r="P2247" s="25" t="str">
        <x:v>RM_CALL</x:v>
      </x:c>
      <x:c r="Q2247" s="25" t="str">
        <x:v>DERIVED_ANALYTICS</x:v>
      </x:c>
      <x:c r="R2247" s="30" t="n">
        <x:v>0.032117</x:v>
      </x:c>
      <x:c r="S2247" s="25" t="str">
        <x:v>R03</x:v>
      </x:c>
      <x:c r="T2247" s="25" t="n">
        <x:v>0</x:v>
      </x:c>
      <x:c r="U2247" s="25" t="n">
        <x:v>1</x:v>
      </x:c>
      <x:c r="V2247" s="25" t="str">
        <x:v>2026-09-08</x:v>
      </x:c>
      <x:c r="W2247" s="25" t="str">
        <x:v>NONE</x:v>
      </x:c>
      <x:c r="X2247" s="26" t="b">
        <x:v>1</x:v>
      </x:c>
      <x:c r="Y2247" s="26" t="b">
        <x:v>1</x:v>
      </x:c>
      <x:c r="Z2247" s="25" t="str">
        <x:v>CONTROLLED_SYNTHETIC</x:v>
      </x:c>
      <x:c r="AA2247" s="28" t="n">
        <x:v>3609000.18</x:v>
      </x:c>
      <x:c r="AB2247" s="28" t="n">
        <x:v>3558260.56</x:v>
      </x:c>
      <x:c r="AC2247" s="28" t="n">
        <x:v>111391.01</x:v>
      </x:c>
      <x:c r="AD2247" s="28" t="n">
        <x:v>1612997.29</x:v>
      </x:c>
      <x:c r="AE2247" s="28" t="n">
        <x:v>896284.44</x:v>
      </x:c>
      <x:c r="AF2247" s="28" t="n">
        <x:v>0</x:v>
      </x:c>
      <x:c r="AG2247" s="28" t="n">
        <x:v>549479.2</x:v>
      </x:c>
      <x:c r="AH2247" s="28" t="n">
        <x:v>147186.163333</x:v>
      </x:c>
      <x:c r="AI2247" s="28" t="n">
        <x:v>204943.853333</x:v>
      </x:c>
      <x:c r="AJ2247" s="25" t="n">
        <x:v>255</x:v>
      </x:c>
      <x:c r="AK2247" s="25" t="n">
        <x:v>2</x:v>
      </x:c>
      <x:c r="AL2247" s="28" t="n">
        <x:v>2127278.01</x:v>
      </x:c>
      <x:c r="AM2247" s="28" t="n">
        <x:v>28342.14</x:v>
      </x:c>
      <x:c r="AN2247" s="25" t="str">
        <x:v>FX_RISK_MANAGEMENT|WORKING_CAPITAL_LOAN</x:v>
      </x:c>
      <x:c r="AO2247" s="25" t="str">
        <x:v>2026-04-29</x:v>
      </x:c>
      <x:c r="AP2247" s="25" t="n">
        <x:v>2</x:v>
      </x:c>
      <x:c r="AQ2247" s="25" t="n">
        <x:v>113</x:v>
      </x:c>
      <x:c r="AR2247" s="25" t="n">
        <x:v>38.34</x:v>
      </x:c>
      <x:c r="AS2247" s="30" t="n">
        <x:v>0.981934</x:v>
      </x:c>
      <x:c r="AT2247" s="25" t="n">
        <x:v>0</x:v>
      </x:c>
    </x:row>
    <x:row r="2248">
      <x:c r="A2248" s="25" t="str">
        <x:v>SME002244</x:v>
      </x:c>
      <x:c r="B2248" s="25" t="str">
        <x:v>Synthetic SME 002244</x:v>
      </x:c>
      <x:c r="C2248" s="25" t="str">
        <x:v>RM021</x:v>
      </x:c>
      <x:c r="D2248" s="25" t="str">
        <x:v>Marmara</x:v>
      </x:c>
      <x:c r="E2248" s="25" t="str">
        <x:v>Construction</x:v>
      </x:c>
      <x:c r="F2248" s="25" t="str">
        <x:v>MICRO</x:v>
      </x:c>
      <x:c r="G2248" s="25" t="str">
        <x:v>LIMITED</x:v>
      </x:c>
      <x:c r="H2248" s="25" t="str">
        <x:v>2016-11-21</x:v>
      </x:c>
      <x:c r="I2248" s="25" t="n">
        <x:v>116</x:v>
      </x:c>
      <x:c r="J2248" s="28" t="n">
        <x:v>5681739.48</x:v>
      </x:c>
      <x:c r="K2248" s="25" t="n">
        <x:v>4</x:v>
      </x:c>
      <x:c r="L2248" s="26" t="b">
        <x:v>0</x:v>
      </x:c>
      <x:c r="M2248" s="26" t="b">
        <x:v>0</x:v>
      </x:c>
      <x:c r="N2248" s="25" t="n">
        <x:v>36.44</x:v>
      </x:c>
      <x:c r="O2248" s="26" t="b">
        <x:v>1</x:v>
      </x:c>
      <x:c r="P2248" s="25" t="str">
        <x:v>VIDEO_MEETING</x:v>
      </x:c>
      <x:c r="Q2248" s="25" t="str">
        <x:v>DERIVED_ANALYTICS</x:v>
      </x:c>
      <x:c r="R2248" s="30" t="n">
        <x:v>0.059308</x:v>
      </x:c>
      <x:c r="S2248" s="25" t="str">
        <x:v>R04</x:v>
      </x:c>
      <x:c r="T2248" s="25" t="n">
        <x:v>0</x:v>
      </x:c>
      <x:c r="U2248" s="25" t="n">
        <x:v>1</x:v>
      </x:c>
      <x:c r="V2248" s="25" t="str">
        <x:v>2027-06-26</x:v>
      </x:c>
      <x:c r="W2248" s="25" t="str">
        <x:v>NONE</x:v>
      </x:c>
      <x:c r="X2248" s="26" t="b">
        <x:v>1</x:v>
      </x:c>
      <x:c r="Y2248" s="26" t="b">
        <x:v>0</x:v>
      </x:c>
      <x:c r="Z2248" s="25" t="str">
        <x:v>CONTROLLED_SYNTHETIC</x:v>
      </x:c>
      <x:c r="AA2248" s="28" t="n">
        <x:v>2716067.83</x:v>
      </x:c>
      <x:c r="AB2248" s="28" t="n">
        <x:v>2394433.14</x:v>
      </x:c>
      <x:c r="AC2248" s="28" t="n">
        <x:v>90393.94</x:v>
      </x:c>
      <x:c r="AD2248" s="28" t="n">
        <x:v>960281.19</x:v>
      </x:c>
      <x:c r="AE2248" s="28" t="n">
        <x:v>0</x:v>
      </x:c>
      <x:c r="AF2248" s="28" t="n">
        <x:v>0</x:v>
      </x:c>
      <x:c r="AG2248" s="28" t="n">
        <x:v>0</x:v>
      </x:c>
      <x:c r="AH2248" s="28" t="n">
        <x:v>88436.481667</x:v>
      </x:c>
      <x:c r="AI2248" s="28" t="n">
        <x:v>244685.096667</x:v>
      </x:c>
      <x:c r="AJ2248" s="25" t="n">
        <x:v>342</x:v>
      </x:c>
      <x:c r="AK2248" s="25" t="n">
        <x:v>0</x:v>
      </x:c>
      <x:c r="AL2248" s="28" t="n">
        <x:v>0</x:v>
      </x:c>
      <x:c r="AM2248" s="28" t="n">
        <x:v>0</x:v>
      </x:c>
      <x:c r="AN2248" s="25"/>
      <x:c r="AO2248" s="25" t="str">
        <x:v>2026-07-29</x:v>
      </x:c>
      <x:c r="AP2248" s="25" t="n">
        <x:v>5</x:v>
      </x:c>
      <x:c r="AQ2248" s="25" t="n">
        <x:v>22</x:v>
      </x:c>
      <x:c r="AR2248" s="25" t="n">
        <x:v>20</x:v>
      </x:c>
      <x:c r="AS2248" s="30" t="n">
        <x:v>0</x:v>
      </x:c>
      <x:c r="AT2248" s="25" t="n">
        <x:v>0</x:v>
      </x:c>
    </x:row>
    <x:row r="2249">
      <x:c r="A2249" s="25" t="str">
        <x:v>SME002245</x:v>
      </x:c>
      <x:c r="B2249" s="25" t="str">
        <x:v>Synthetic SME 002245</x:v>
      </x:c>
      <x:c r="C2249" s="25" t="str">
        <x:v>RM030</x:v>
      </x:c>
      <x:c r="D2249" s="25" t="str">
        <x:v>Central Anatolia</x:v>
      </x:c>
      <x:c r="E2249" s="25" t="str">
        <x:v>Healthcare</x:v>
      </x:c>
      <x:c r="F2249" s="25" t="str">
        <x:v>MEDIUM</x:v>
      </x:c>
      <x:c r="G2249" s="25" t="str">
        <x:v>LIMITED</x:v>
      </x:c>
      <x:c r="H2249" s="25" t="str">
        <x:v>2018-10-19</x:v>
      </x:c>
      <x:c r="I2249" s="25" t="n">
        <x:v>94</x:v>
      </x:c>
      <x:c r="J2249" s="28" t="n">
        <x:v>106871073.95</x:v>
      </x:c>
      <x:c r="K2249" s="25" t="n">
        <x:v>192</x:v>
      </x:c>
      <x:c r="L2249" s="26" t="b">
        <x:v>1</x:v>
      </x:c>
      <x:c r="M2249" s="26" t="b">
        <x:v>1</x:v>
      </x:c>
      <x:c r="N2249" s="25" t="n">
        <x:v>61.28</x:v>
      </x:c>
      <x:c r="O2249" s="26" t="b">
        <x:v>1</x:v>
      </x:c>
      <x:c r="P2249" s="25" t="str">
        <x:v>BRANCH</x:v>
      </x:c>
      <x:c r="Q2249" s="25" t="str">
        <x:v>DERIVED_ANALYTICS</x:v>
      </x:c>
      <x:c r="R2249" s="30" t="n">
        <x:v>0.002</x:v>
      </x:c>
      <x:c r="S2249" s="25" t="str">
        <x:v>R02</x:v>
      </x:c>
      <x:c r="T2249" s="25" t="n">
        <x:v>15</x:v>
      </x:c>
      <x:c r="U2249" s="25" t="n">
        <x:v>1</x:v>
      </x:c>
      <x:c r="V2249" s="25" t="str">
        <x:v>2026-10-08</x:v>
      </x:c>
      <x:c r="W2249" s="25" t="str">
        <x:v>MEDIUM</x:v>
      </x:c>
      <x:c r="X2249" s="26" t="b">
        <x:v>1</x:v>
      </x:c>
      <x:c r="Y2249" s="26" t="b">
        <x:v>1</x:v>
      </x:c>
      <x:c r="Z2249" s="25" t="str">
        <x:v>CONTROLLED_SYNTHETIC</x:v>
      </x:c>
      <x:c r="AA2249" s="28" t="n">
        <x:v>56821908.94</x:v>
      </x:c>
      <x:c r="AB2249" s="28" t="n">
        <x:v>54645154.28</x:v>
      </x:c>
      <x:c r="AC2249" s="28" t="n">
        <x:v>29325906.94</x:v>
      </x:c>
      <x:c r="AD2249" s="28" t="n">
        <x:v>38705160.61</x:v>
      </x:c>
      <x:c r="AE2249" s="28" t="n">
        <x:v>17226617.55</x:v>
      </x:c>
      <x:c r="AF2249" s="28" t="n">
        <x:v>18034947.23</x:v>
      </x:c>
      <x:c r="AG2249" s="28" t="n">
        <x:v>18825644.26</x:v>
      </x:c>
      <x:c r="AH2249" s="28" t="n">
        <x:v>2101794.856667</x:v>
      </x:c>
      <x:c r="AI2249" s="28" t="n">
        <x:v>6455774.986667</x:v>
      </x:c>
      <x:c r="AJ2249" s="25" t="n">
        <x:v>503</x:v>
      </x:c>
      <x:c r="AK2249" s="25" t="n">
        <x:v>3</x:v>
      </x:c>
      <x:c r="AL2249" s="28" t="n">
        <x:v>93675417.77</x:v>
      </x:c>
      <x:c r="AM2249" s="28" t="n">
        <x:v>3936633.38</x:v>
      </x:c>
      <x:c r="AN2249" s="25" t="str">
        <x:v>BUSINESS_CREDIT_CARD|PAYROLL_SERVICES|WORKING_CAPITAL_LOAN</x:v>
      </x:c>
      <x:c r="AO2249" s="25" t="str">
        <x:v>2026-04-06</x:v>
      </x:c>
      <x:c r="AP2249" s="25" t="n">
        <x:v>5</x:v>
      </x:c>
      <x:c r="AQ2249" s="25" t="n">
        <x:v>136</x:v>
      </x:c>
      <x:c r="AR2249" s="25" t="n">
        <x:v>64.04</x:v>
      </x:c>
      <x:c r="AS2249" s="30" t="n">
        <x:v>1</x:v>
      </x:c>
      <x:c r="AT2249" s="25" t="n">
        <x:v>0</x:v>
      </x:c>
    </x:row>
    <x:row r="2250">
      <x:c r="A2250" s="25" t="str">
        <x:v>SME002246</x:v>
      </x:c>
      <x:c r="B2250" s="25" t="str">
        <x:v>Synthetic SME 002246</x:v>
      </x:c>
      <x:c r="C2250" s="25" t="str">
        <x:v>RM041</x:v>
      </x:c>
      <x:c r="D2250" s="25" t="str">
        <x:v>Marmara</x:v>
      </x:c>
      <x:c r="E2250" s="25" t="str">
        <x:v>Construction</x:v>
      </x:c>
      <x:c r="F2250" s="25" t="str">
        <x:v>SMALL</x:v>
      </x:c>
      <x:c r="G2250" s="25" t="str">
        <x:v>LIMITED</x:v>
      </x:c>
      <x:c r="H2250" s="25" t="str">
        <x:v>2019-11-14</x:v>
      </x:c>
      <x:c r="I2250" s="25" t="n">
        <x:v>81</x:v>
      </x:c>
      <x:c r="J2250" s="28" t="n">
        <x:v>20285369.73</x:v>
      </x:c>
      <x:c r="K2250" s="25" t="n">
        <x:v>19</x:v>
      </x:c>
      <x:c r="L2250" s="26" t="b">
        <x:v>0</x:v>
      </x:c>
      <x:c r="M2250" s="26" t="b">
        <x:v>0</x:v>
      </x:c>
      <x:c r="N2250" s="25" t="n">
        <x:v>16.6</x:v>
      </x:c>
      <x:c r="O2250" s="26" t="b">
        <x:v>1</x:v>
      </x:c>
      <x:c r="P2250" s="25" t="str">
        <x:v>RM_CALL</x:v>
      </x:c>
      <x:c r="Q2250" s="25" t="str">
        <x:v>DERIVED_ANALYTICS</x:v>
      </x:c>
      <x:c r="R2250" s="30" t="n">
        <x:v>0.09339</x:v>
      </x:c>
      <x:c r="S2250" s="25" t="str">
        <x:v>R06</x:v>
      </x:c>
      <x:c r="T2250" s="25" t="n">
        <x:v>0</x:v>
      </x:c>
      <x:c r="U2250" s="25" t="n">
        <x:v>1</x:v>
      </x:c>
      <x:c r="V2250" s="25" t="str">
        <x:v>2027-06-21</x:v>
      </x:c>
      <x:c r="W2250" s="25" t="str">
        <x:v>NONE</x:v>
      </x:c>
      <x:c r="X2250" s="26" t="b">
        <x:v>1</x:v>
      </x:c>
      <x:c r="Y2250" s="26" t="b">
        <x:v>0</x:v>
      </x:c>
      <x:c r="Z2250" s="25" t="str">
        <x:v>CONTROLLED_SYNTHETIC</x:v>
      </x:c>
      <x:c r="AA2250" s="28" t="n">
        <x:v>11598885.66</x:v>
      </x:c>
      <x:c r="AB2250" s="28" t="n">
        <x:v>11011819.3</x:v>
      </x:c>
      <x:c r="AC2250" s="28" t="n">
        <x:v>383528.08</x:v>
      </x:c>
      <x:c r="AD2250" s="28" t="n">
        <x:v>3265833.68</x:v>
      </x:c>
      <x:c r="AE2250" s="28" t="n">
        <x:v>0</x:v>
      </x:c>
      <x:c r="AF2250" s="28" t="n">
        <x:v>0</x:v>
      </x:c>
      <x:c r="AG2250" s="28" t="n">
        <x:v>0</x:v>
      </x:c>
      <x:c r="AH2250" s="28" t="n">
        <x:v>466188.035</x:v>
      </x:c>
      <x:c r="AI2250" s="28" t="n">
        <x:v>906550.585</x:v>
      </x:c>
      <x:c r="AJ2250" s="25" t="n">
        <x:v>139</x:v>
      </x:c>
      <x:c r="AK2250" s="25" t="n">
        <x:v>1</x:v>
      </x:c>
      <x:c r="AL2250" s="28" t="n">
        <x:v>0</x:v>
      </x:c>
      <x:c r="AM2250" s="28" t="n">
        <x:v>0</x:v>
      </x:c>
      <x:c r="AN2250" s="25" t="str">
        <x:v>FX_RISK_MANAGEMENT</x:v>
      </x:c>
      <x:c r="AO2250" s="25" t="str">
        <x:v>2026-02-17</x:v>
      </x:c>
      <x:c r="AP2250" s="25" t="n">
        <x:v>4</x:v>
      </x:c>
      <x:c r="AQ2250" s="25" t="n">
        <x:v>184</x:v>
      </x:c>
      <x:c r="AR2250" s="25" t="n">
        <x:v>25.79</x:v>
      </x:c>
      <x:c r="AS2250" s="30" t="n">
        <x:v>0</x:v>
      </x:c>
      <x:c r="AT2250" s="25" t="n">
        <x:v>0</x:v>
      </x:c>
    </x:row>
    <x:row r="2251">
      <x:c r="A2251" s="25" t="str">
        <x:v>SME002247</x:v>
      </x:c>
      <x:c r="B2251" s="25" t="str">
        <x:v>Synthetic SME 002247</x:v>
      </x:c>
      <x:c r="C2251" s="25" t="str">
        <x:v>RM021</x:v>
      </x:c>
      <x:c r="D2251" s="25" t="str">
        <x:v>Marmara</x:v>
      </x:c>
      <x:c r="E2251" s="25" t="str">
        <x:v>Retail Trade</x:v>
      </x:c>
      <x:c r="F2251" s="25" t="str">
        <x:v>MICRO</x:v>
      </x:c>
      <x:c r="G2251" s="25" t="str">
        <x:v>LIMITED</x:v>
      </x:c>
      <x:c r="H2251" s="25" t="str">
        <x:v>2022-02-02</x:v>
      </x:c>
      <x:c r="I2251" s="25" t="n">
        <x:v>54</x:v>
      </x:c>
      <x:c r="J2251" s="28" t="n">
        <x:v>10682340.32</x:v>
      </x:c>
      <x:c r="K2251" s="25" t="n">
        <x:v>6</x:v>
      </x:c>
      <x:c r="L2251" s="26" t="b">
        <x:v>0</x:v>
      </x:c>
      <x:c r="M2251" s="26" t="b">
        <x:v>1</x:v>
      </x:c>
      <x:c r="N2251" s="25" t="n">
        <x:v>54.02</x:v>
      </x:c>
      <x:c r="O2251" s="26" t="b">
        <x:v>1</x:v>
      </x:c>
      <x:c r="P2251" s="25" t="str">
        <x:v>RM_CALL</x:v>
      </x:c>
      <x:c r="Q2251" s="25" t="str">
        <x:v>DERIVED_ANALYTICS</x:v>
      </x:c>
      <x:c r="R2251" s="30" t="n">
        <x:v>0.038824</x:v>
      </x:c>
      <x:c r="S2251" s="25" t="str">
        <x:v>R03</x:v>
      </x:c>
      <x:c r="T2251" s="25" t="n">
        <x:v>0</x:v>
      </x:c>
      <x:c r="U2251" s="25" t="n">
        <x:v>1</x:v>
      </x:c>
      <x:c r="V2251" s="25" t="str">
        <x:v>2026-05-11</x:v>
      </x:c>
      <x:c r="W2251" s="25" t="str">
        <x:v>NONE</x:v>
      </x:c>
      <x:c r="X2251" s="26" t="b">
        <x:v>1</x:v>
      </x:c>
      <x:c r="Y2251" s="26" t="b">
        <x:v>1</x:v>
      </x:c>
      <x:c r="Z2251" s="25" t="str">
        <x:v>CONTROLLED_SYNTHETIC</x:v>
      </x:c>
      <x:c r="AA2251" s="28" t="n">
        <x:v>5934463.11</x:v>
      </x:c>
      <x:c r="AB2251" s="28" t="n">
        <x:v>4711682.56</x:v>
      </x:c>
      <x:c r="AC2251" s="28" t="n">
        <x:v>2480401.23</x:v>
      </x:c>
      <x:c r="AD2251" s="28" t="n">
        <x:v>1120037.4</x:v>
      </x:c>
      <x:c r="AE2251" s="28" t="n">
        <x:v>0</x:v>
      </x:c>
      <x:c r="AF2251" s="28" t="n">
        <x:v>1642352.33</x:v>
      </x:c>
      <x:c r="AG2251" s="28" t="n">
        <x:v>1015597.26</x:v>
      </x:c>
      <x:c r="AH2251" s="28" t="n">
        <x:v>250661.66</x:v>
      </x:c>
      <x:c r="AI2251" s="28" t="n">
        <x:v>601743.686667</x:v>
      </x:c>
      <x:c r="AJ2251" s="25" t="n">
        <x:v>436</x:v>
      </x:c>
      <x:c r="AK2251" s="25" t="n">
        <x:v>5</x:v>
      </x:c>
      <x:c r="AL2251" s="28" t="n">
        <x:v>15131193.29</x:v>
      </x:c>
      <x:c r="AM2251" s="28" t="n">
        <x:v>282431.62</x:v>
      </x:c>
      <x:c r="AN2251" s="25" t="str">
        <x:v>BUSINESS_CREDIT_CARD|CASH_MANAGEMENT|PAYROLL_SERVICES|TERM_DEPOSIT|WORKING_CAPITAL_LOAN</x:v>
      </x:c>
      <x:c r="AO2251" s="25" t="str">
        <x:v>2026-08-19</x:v>
      </x:c>
      <x:c r="AP2251" s="25" t="n">
        <x:v>5</x:v>
      </x:c>
      <x:c r="AQ2251" s="25" t="n">
        <x:v>1</x:v>
      </x:c>
      <x:c r="AR2251" s="25" t="n">
        <x:v>73.36</x:v>
      </x:c>
      <x:c r="AS2251" s="30" t="n">
        <x:v>1</x:v>
      </x:c>
      <x:c r="AT2251" s="25" t="n">
        <x:v>101</x:v>
      </x:c>
    </x:row>
    <x:row r="2252">
      <x:c r="A2252" s="25" t="str">
        <x:v>SME002248</x:v>
      </x:c>
      <x:c r="B2252" s="25" t="str">
        <x:v>Synthetic SME 002248</x:v>
      </x:c>
      <x:c r="C2252" s="25" t="str">
        <x:v>RM015</x:v>
      </x:c>
      <x:c r="D2252" s="25" t="str">
        <x:v>Marmara</x:v>
      </x:c>
      <x:c r="E2252" s="25" t="str">
        <x:v>Transportation</x:v>
      </x:c>
      <x:c r="F2252" s="25" t="str">
        <x:v>MICRO</x:v>
      </x:c>
      <x:c r="G2252" s="25" t="str">
        <x:v>JOINT_STOCK</x:v>
      </x:c>
      <x:c r="H2252" s="25" t="str">
        <x:v>2016-12-21</x:v>
      </x:c>
      <x:c r="I2252" s="25" t="n">
        <x:v>115</x:v>
      </x:c>
      <x:c r="J2252" s="28" t="n">
        <x:v>11474942.2</x:v>
      </x:c>
      <x:c r="K2252" s="25" t="n">
        <x:v>8</x:v>
      </x:c>
      <x:c r="L2252" s="26" t="b">
        <x:v>1</x:v>
      </x:c>
      <x:c r="M2252" s="26" t="b">
        <x:v>0</x:v>
      </x:c>
      <x:c r="N2252" s="25" t="n">
        <x:v>89.2</x:v>
      </x:c>
      <x:c r="O2252" s="26" t="b">
        <x:v>1</x:v>
      </x:c>
      <x:c r="P2252" s="25" t="str">
        <x:v>BRANCH</x:v>
      </x:c>
      <x:c r="Q2252" s="25" t="str">
        <x:v>DERIVED_ANALYTICS</x:v>
      </x:c>
      <x:c r="R2252" s="30" t="n">
        <x:v>0.036978</x:v>
      </x:c>
      <x:c r="S2252" s="25" t="str">
        <x:v>R03</x:v>
      </x:c>
      <x:c r="T2252" s="25" t="n">
        <x:v>0</x:v>
      </x:c>
      <x:c r="U2252" s="25" t="n">
        <x:v>1</x:v>
      </x:c>
      <x:c r="V2252" s="25" t="str">
        <x:v>2027-01-05</x:v>
      </x:c>
      <x:c r="W2252" s="25" t="str">
        <x:v>NONE</x:v>
      </x:c>
      <x:c r="X2252" s="26" t="b">
        <x:v>1</x:v>
      </x:c>
      <x:c r="Y2252" s="26" t="b">
        <x:v>1</x:v>
      </x:c>
      <x:c r="Z2252" s="25" t="str">
        <x:v>CONTROLLED_SYNTHETIC</x:v>
      </x:c>
      <x:c r="AA2252" s="28" t="n">
        <x:v>5935367.21</x:v>
      </x:c>
      <x:c r="AB2252" s="28" t="n">
        <x:v>5190251.75</x:v>
      </x:c>
      <x:c r="AC2252" s="28" t="n">
        <x:v>321039.92</x:v>
      </x:c>
      <x:c r="AD2252" s="28" t="n">
        <x:v>1322299.85</x:v>
      </x:c>
      <x:c r="AE2252" s="28" t="n">
        <x:v>1036813.15</x:v>
      </x:c>
      <x:c r="AF2252" s="28" t="n">
        <x:v>0</x:v>
      </x:c>
      <x:c r="AG2252" s="28" t="n">
        <x:v>590367.42</x:v>
      </x:c>
      <x:c r="AH2252" s="28" t="n">
        <x:v>222923.771667</x:v>
      </x:c>
      <x:c r="AI2252" s="28" t="n">
        <x:v>668338.898333</x:v>
      </x:c>
      <x:c r="AJ2252" s="25" t="n">
        <x:v>802</x:v>
      </x:c>
      <x:c r="AK2252" s="25" t="n">
        <x:v>2</x:v>
      </x:c>
      <x:c r="AL2252" s="28" t="n">
        <x:v>11109145.97</x:v>
      </x:c>
      <x:c r="AM2252" s="28" t="n">
        <x:v>331431.23</x:v>
      </x:c>
      <x:c r="AN2252" s="25" t="str">
        <x:v>BUSINESS_CREDIT_CARD|CASH_MANAGEMENT</x:v>
      </x:c>
      <x:c r="AO2252" s="25" t="str">
        <x:v>2026-07-17</x:v>
      </x:c>
      <x:c r="AP2252" s="25" t="n">
        <x:v>3</x:v>
      </x:c>
      <x:c r="AQ2252" s="25" t="n">
        <x:v>34</x:v>
      </x:c>
      <x:c r="AR2252" s="25" t="n">
        <x:v>60.11</x:v>
      </x:c>
      <x:c r="AS2252" s="30" t="n">
        <x:v>1</x:v>
      </x:c>
      <x:c r="AT2252" s="25" t="n">
        <x:v>0</x:v>
      </x:c>
    </x:row>
    <x:row r="2253">
      <x:c r="A2253" s="25" t="str">
        <x:v>SME002249</x:v>
      </x:c>
      <x:c r="B2253" s="25" t="str">
        <x:v>Synthetic SME 002249</x:v>
      </x:c>
      <x:c r="C2253" s="25" t="str">
        <x:v>RM046</x:v>
      </x:c>
      <x:c r="D2253" s="25" t="str">
        <x:v>Mediterranean</x:v>
      </x:c>
      <x:c r="E2253" s="25" t="str">
        <x:v>Construction</x:v>
      </x:c>
      <x:c r="F2253" s="25" t="str">
        <x:v>MICRO</x:v>
      </x:c>
      <x:c r="G2253" s="25" t="str">
        <x:v>SOLE_PROPRIETOR</x:v>
      </x:c>
      <x:c r="H2253" s="25" t="str">
        <x:v>2017-11-04</x:v>
      </x:c>
      <x:c r="I2253" s="25" t="n">
        <x:v>105</x:v>
      </x:c>
      <x:c r="J2253" s="28" t="n">
        <x:v>7948997.29</x:v>
      </x:c>
      <x:c r="K2253" s="25" t="n">
        <x:v>3</x:v>
      </x:c>
      <x:c r="L2253" s="26" t="b">
        <x:v>0</x:v>
      </x:c>
      <x:c r="M2253" s="26" t="b">
        <x:v>0</x:v>
      </x:c>
      <x:c r="N2253" s="25" t="n">
        <x:v>80.42</x:v>
      </x:c>
      <x:c r="O2253" s="26" t="b">
        <x:v>1</x:v>
      </x:c>
      <x:c r="P2253" s="25" t="str">
        <x:v>RM_CALL</x:v>
      </x:c>
      <x:c r="Q2253" s="25" t="str">
        <x:v>DERIVED_ANALYTICS</x:v>
      </x:c>
      <x:c r="R2253" s="30" t="n">
        <x:v>0.056927</x:v>
      </x:c>
      <x:c r="S2253" s="25" t="str">
        <x:v>R04</x:v>
      </x:c>
      <x:c r="T2253" s="25" t="n">
        <x:v>0</x:v>
      </x:c>
      <x:c r="U2253" s="25" t="n">
        <x:v>1</x:v>
      </x:c>
      <x:c r="V2253" s="25" t="str">
        <x:v>2026-04-22</x:v>
      </x:c>
      <x:c r="W2253" s="25" t="str">
        <x:v>NONE</x:v>
      </x:c>
      <x:c r="X2253" s="26" t="b">
        <x:v>1</x:v>
      </x:c>
      <x:c r="Y2253" s="26" t="b">
        <x:v>1</x:v>
      </x:c>
      <x:c r="Z2253" s="25" t="str">
        <x:v>CONTROLLED_SYNTHETIC</x:v>
      </x:c>
      <x:c r="AA2253" s="28" t="n">
        <x:v>4154806.51</x:v>
      </x:c>
      <x:c r="AB2253" s="28" t="n">
        <x:v>3872744.85</x:v>
      </x:c>
      <x:c r="AC2253" s="28" t="n">
        <x:v>164258.16</x:v>
      </x:c>
      <x:c r="AD2253" s="28" t="n">
        <x:v>650297.95</x:v>
      </x:c>
      <x:c r="AE2253" s="28" t="n">
        <x:v>0</x:v>
      </x:c>
      <x:c r="AF2253" s="28" t="n">
        <x:v>0</x:v>
      </x:c>
      <x:c r="AG2253" s="28" t="n">
        <x:v>0</x:v>
      </x:c>
      <x:c r="AH2253" s="28" t="n">
        <x:v>142711.086667</x:v>
      </x:c>
      <x:c r="AI2253" s="28" t="n">
        <x:v>428548.156667</x:v>
      </x:c>
      <x:c r="AJ2253" s="25" t="n">
        <x:v>752</x:v>
      </x:c>
      <x:c r="AK2253" s="25" t="n">
        <x:v>1</x:v>
      </x:c>
      <x:c r="AL2253" s="28" t="n">
        <x:v>1038018.28</x:v>
      </x:c>
      <x:c r="AM2253" s="28" t="n">
        <x:v>28786.76</x:v>
      </x:c>
      <x:c r="AN2253" s="25" t="str">
        <x:v>PAYROLL_SERVICES</x:v>
      </x:c>
      <x:c r="AO2253" s="25" t="str">
        <x:v>2026-08-13</x:v>
      </x:c>
      <x:c r="AP2253" s="25" t="n">
        <x:v>5</x:v>
      </x:c>
      <x:c r="AQ2253" s="25" t="n">
        <x:v>7</x:v>
      </x:c>
      <x:c r="AR2253" s="25" t="n">
        <x:v>30.16</x:v>
      </x:c>
      <x:c r="AS2253" s="30" t="n">
        <x:v>0.373099</x:v>
      </x:c>
      <x:c r="AT2253" s="25" t="n">
        <x:v>120</x:v>
      </x:c>
    </x:row>
    <x:row r="2254">
      <x:c r="A2254" s="25" t="str">
        <x:v>SME002250</x:v>
      </x:c>
      <x:c r="B2254" s="25" t="str">
        <x:v>Synthetic SME 002250</x:v>
      </x:c>
      <x:c r="C2254" s="25" t="str">
        <x:v>RM002</x:v>
      </x:c>
      <x:c r="D2254" s="25" t="str">
        <x:v>Marmara</x:v>
      </x:c>
      <x:c r="E2254" s="25" t="str">
        <x:v>Agriculture</x:v>
      </x:c>
      <x:c r="F2254" s="25" t="str">
        <x:v>MEDIUM</x:v>
      </x:c>
      <x:c r="G2254" s="25" t="str">
        <x:v>LIMITED</x:v>
      </x:c>
      <x:c r="H2254" s="25" t="str">
        <x:v>2025-04-27</x:v>
      </x:c>
      <x:c r="I2254" s="25" t="n">
        <x:v>15</x:v>
      </x:c>
      <x:c r="J2254" s="28" t="n">
        <x:v>119655782.83</x:v>
      </x:c>
      <x:c r="K2254" s="25" t="n">
        <x:v>241</x:v>
      </x:c>
      <x:c r="L2254" s="26" t="b">
        <x:v>1</x:v>
      </x:c>
      <x:c r="M2254" s="26" t="b">
        <x:v>1</x:v>
      </x:c>
      <x:c r="N2254" s="25" t="n">
        <x:v>57.85</x:v>
      </x:c>
      <x:c r="O2254" s="26" t="b">
        <x:v>1</x:v>
      </x:c>
      <x:c r="P2254" s="25" t="str">
        <x:v>RM_CALL</x:v>
      </x:c>
      <x:c r="Q2254" s="25" t="str">
        <x:v>DERIVED_ANALYTICS</x:v>
      </x:c>
      <x:c r="R2254" s="30" t="n">
        <x:v>0.052585</x:v>
      </x:c>
      <x:c r="S2254" s="25" t="str">
        <x:v>R04</x:v>
      </x:c>
      <x:c r="T2254" s="25" t="n">
        <x:v>30</x:v>
      </x:c>
      <x:c r="U2254" s="25" t="n">
        <x:v>2</x:v>
      </x:c>
      <x:c r="V2254" s="25" t="str">
        <x:v>2027-05-06</x:v>
      </x:c>
      <x:c r="W2254" s="25" t="str">
        <x:v>NONE</x:v>
      </x:c>
      <x:c r="X2254" s="26" t="b">
        <x:v>1</x:v>
      </x:c>
      <x:c r="Y2254" s="26" t="b">
        <x:v>1</x:v>
      </x:c>
      <x:c r="Z2254" s="25" t="str">
        <x:v>CONTROLLED_SYNTHETIC</x:v>
      </x:c>
      <x:c r="AA2254" s="28" t="n">
        <x:v>63549145.79</x:v>
      </x:c>
      <x:c r="AB2254" s="28" t="n">
        <x:v>55985101.79</x:v>
      </x:c>
      <x:c r="AC2254" s="28" t="n">
        <x:v>1889790.93</x:v>
      </x:c>
      <x:c r="AD2254" s="28" t="n">
        <x:v>51294178.3</x:v>
      </x:c>
      <x:c r="AE2254" s="28" t="n">
        <x:v>12810473.41</x:v>
      </x:c>
      <x:c r="AF2254" s="28" t="n">
        <x:v>14066444.73</x:v>
      </x:c>
      <x:c r="AG2254" s="28" t="n">
        <x:v>15837436.12</x:v>
      </x:c>
      <x:c r="AH2254" s="28" t="n">
        <x:v>2280797.831667</x:v>
      </x:c>
      <x:c r="AI2254" s="28" t="n">
        <x:v>6998550.373333</x:v>
      </x:c>
      <x:c r="AJ2254" s="25" t="n">
        <x:v>752</x:v>
      </x:c>
      <x:c r="AK2254" s="25" t="n">
        <x:v>4</x:v>
      </x:c>
      <x:c r="AL2254" s="28" t="n">
        <x:v>181798045.12</x:v>
      </x:c>
      <x:c r="AM2254" s="28" t="n">
        <x:v>5751141.39</x:v>
      </x:c>
      <x:c r="AN2254" s="25" t="str">
        <x:v>BUSINESS_CREDIT_CARD|FX_RISK_MANAGEMENT|PAYROLL_SERVICES|TERM_DEPOSIT</x:v>
      </x:c>
      <x:c r="AO2254" s="25" t="str">
        <x:v>2026-07-19</x:v>
      </x:c>
      <x:c r="AP2254" s="25" t="n">
        <x:v>4</x:v>
      </x:c>
      <x:c r="AQ2254" s="25" t="n">
        <x:v>32</x:v>
      </x:c>
      <x:c r="AR2254" s="25" t="n">
        <x:v>57.57</x:v>
      </x:c>
      <x:c r="AS2254" s="30" t="n">
        <x:v>1</x:v>
      </x:c>
      <x:c r="AT2254" s="25" t="n">
        <x:v>0</x:v>
      </x:c>
    </x:row>
    <x:row r="2255">
      <x:c r="A2255" s="25" t="str">
        <x:v>SME002251</x:v>
      </x:c>
      <x:c r="B2255" s="25" t="str">
        <x:v>Synthetic SME 002251</x:v>
      </x:c>
      <x:c r="C2255" s="25" t="str">
        <x:v>RM007</x:v>
      </x:c>
      <x:c r="D2255" s="25" t="str">
        <x:v>Central Anatolia</x:v>
      </x:c>
      <x:c r="E2255" s="25" t="str">
        <x:v>Technology</x:v>
      </x:c>
      <x:c r="F2255" s="25" t="str">
        <x:v>MICRO</x:v>
      </x:c>
      <x:c r="G2255" s="25" t="str">
        <x:v>LIMITED</x:v>
      </x:c>
      <x:c r="H2255" s="25" t="str">
        <x:v>2018-11-02</x:v>
      </x:c>
      <x:c r="I2255" s="25" t="n">
        <x:v>93</x:v>
      </x:c>
      <x:c r="J2255" s="28" t="n">
        <x:v>3160365.37</x:v>
      </x:c>
      <x:c r="K2255" s="25" t="n">
        <x:v>9</x:v>
      </x:c>
      <x:c r="L2255" s="26" t="b">
        <x:v>1</x:v>
      </x:c>
      <x:c r="M2255" s="26" t="b">
        <x:v>1</x:v>
      </x:c>
      <x:c r="N2255" s="25" t="n">
        <x:v>47.33</x:v>
      </x:c>
      <x:c r="O2255" s="26" t="b">
        <x:v>1</x:v>
      </x:c>
      <x:c r="P2255" s="25" t="str">
        <x:v>BRANCH</x:v>
      </x:c>
      <x:c r="Q2255" s="25" t="str">
        <x:v>DERIVED_ANALYTICS</x:v>
      </x:c>
      <x:c r="R2255" s="30" t="n">
        <x:v>0.096138</x:v>
      </x:c>
      <x:c r="S2255" s="25" t="str">
        <x:v>R06</x:v>
      </x:c>
      <x:c r="T2255" s="25" t="n">
        <x:v>0</x:v>
      </x:c>
      <x:c r="U2255" s="25" t="n">
        <x:v>1</x:v>
      </x:c>
      <x:c r="V2255" s="25" t="str">
        <x:v>2026-11-08</x:v>
      </x:c>
      <x:c r="W2255" s="25" t="str">
        <x:v>NONE</x:v>
      </x:c>
      <x:c r="X2255" s="26" t="b">
        <x:v>1</x:v>
      </x:c>
      <x:c r="Y2255" s="26" t="b">
        <x:v>1</x:v>
      </x:c>
      <x:c r="Z2255" s="25" t="str">
        <x:v>CONTROLLED_SYNTHETIC</x:v>
      </x:c>
      <x:c r="AA2255" s="28" t="n">
        <x:v>1547257.43</x:v>
      </x:c>
      <x:c r="AB2255" s="28" t="n">
        <x:v>1265540.38</x:v>
      </x:c>
      <x:c r="AC2255" s="28" t="n">
        <x:v>78511.34</x:v>
      </x:c>
      <x:c r="AD2255" s="28" t="n">
        <x:v>1719604.13</x:v>
      </x:c>
      <x:c r="AE2255" s="28" t="n">
        <x:v>391787.06</x:v>
      </x:c>
      <x:c r="AF2255" s="28" t="n">
        <x:v>252646.7</x:v>
      </x:c>
      <x:c r="AG2255" s="28" t="n">
        <x:v>364168.46</x:v>
      </x:c>
      <x:c r="AH2255" s="28" t="n">
        <x:v>53459.155</x:v>
      </x:c>
      <x:c r="AI2255" s="28" t="n">
        <x:v>130719.86</x:v>
      </x:c>
      <x:c r="AJ2255" s="25" t="n">
        <x:v>441</x:v>
      </x:c>
      <x:c r="AK2255" s="25" t="n">
        <x:v>3</x:v>
      </x:c>
      <x:c r="AL2255" s="28" t="n">
        <x:v>3496050.78</x:v>
      </x:c>
      <x:c r="AM2255" s="28" t="n">
        <x:v>96019.84</x:v>
      </x:c>
      <x:c r="AN2255" s="25" t="str">
        <x:v>CASH_MANAGEMENT|POS_MERCHANT_ACQUIRING|WORKING_CAPITAL_LOAN</x:v>
      </x:c>
      <x:c r="AO2255" s="25" t="str">
        <x:v>2026-08-04</x:v>
      </x:c>
      <x:c r="AP2255" s="25" t="n">
        <x:v>3</x:v>
      </x:c>
      <x:c r="AQ2255" s="25" t="n">
        <x:v>16</x:v>
      </x:c>
      <x:c r="AR2255" s="25" t="n">
        <x:v>67.5</x:v>
      </x:c>
      <x:c r="AS2255" s="30" t="n">
        <x:v>1</x:v>
      </x:c>
      <x:c r="AT2255" s="25" t="n">
        <x:v>0</x:v>
      </x:c>
    </x:row>
    <x:row r="2256">
      <x:c r="A2256" s="25" t="str">
        <x:v>SME002252</x:v>
      </x:c>
      <x:c r="B2256" s="25" t="str">
        <x:v>Synthetic SME 002252</x:v>
      </x:c>
      <x:c r="C2256" s="25" t="str">
        <x:v>RM021</x:v>
      </x:c>
      <x:c r="D2256" s="25" t="str">
        <x:v>Marmara</x:v>
      </x:c>
      <x:c r="E2256" s="25" t="str">
        <x:v>Wholesale Trade</x:v>
      </x:c>
      <x:c r="F2256" s="25" t="str">
        <x:v>SMALL</x:v>
      </x:c>
      <x:c r="G2256" s="25" t="str">
        <x:v>LIMITED</x:v>
      </x:c>
      <x:c r="H2256" s="25" t="str">
        <x:v>2016-01-02</x:v>
      </x:c>
      <x:c r="I2256" s="25" t="n">
        <x:v>127</x:v>
      </x:c>
      <x:c r="J2256" s="28" t="n">
        <x:v>14778050.89</x:v>
      </x:c>
      <x:c r="K2256" s="25" t="n">
        <x:v>46</x:v>
      </x:c>
      <x:c r="L2256" s="26" t="b">
        <x:v>0</x:v>
      </x:c>
      <x:c r="M2256" s="26" t="b">
        <x:v>0</x:v>
      </x:c>
      <x:c r="N2256" s="25" t="n">
        <x:v>48.71</x:v>
      </x:c>
      <x:c r="O2256" s="26" t="b">
        <x:v>1</x:v>
      </x:c>
      <x:c r="P2256" s="25" t="str">
        <x:v>VIDEO_MEETING</x:v>
      </x:c>
      <x:c r="Q2256" s="25" t="str">
        <x:v>DERIVED_ANALYTICS</x:v>
      </x:c>
      <x:c r="R2256" s="30" t="n">
        <x:v>0.042655</x:v>
      </x:c>
      <x:c r="S2256" s="25" t="str">
        <x:v>R03</x:v>
      </x:c>
      <x:c r="T2256" s="25" t="n">
        <x:v>0</x:v>
      </x:c>
      <x:c r="U2256" s="25" t="n">
        <x:v>1</x:v>
      </x:c>
      <x:c r="V2256" s="25" t="str">
        <x:v>2027-09-11</x:v>
      </x:c>
      <x:c r="W2256" s="25" t="str">
        <x:v>NONE</x:v>
      </x:c>
      <x:c r="X2256" s="26" t="b">
        <x:v>1</x:v>
      </x:c>
      <x:c r="Y2256" s="26" t="b">
        <x:v>1</x:v>
      </x:c>
      <x:c r="Z2256" s="25" t="str">
        <x:v>CONTROLLED_SYNTHETIC</x:v>
      </x:c>
      <x:c r="AA2256" s="28" t="n">
        <x:v>7519335.72</x:v>
      </x:c>
      <x:c r="AB2256" s="28" t="n">
        <x:v>6744765.2</x:v>
      </x:c>
      <x:c r="AC2256" s="28" t="n">
        <x:v>243106.94</x:v>
      </x:c>
      <x:c r="AD2256" s="28" t="n">
        <x:v>9848684.91</x:v>
      </x:c>
      <x:c r="AE2256" s="28" t="n">
        <x:v>0</x:v>
      </x:c>
      <x:c r="AF2256" s="28" t="n">
        <x:v>0</x:v>
      </x:c>
      <x:c r="AG2256" s="28" t="n">
        <x:v>0</x:v>
      </x:c>
      <x:c r="AH2256" s="28" t="n">
        <x:v>302322.418333</x:v>
      </x:c>
      <x:c r="AI2256" s="28" t="n">
        <x:v>848254.591667</x:v>
      </x:c>
      <x:c r="AJ2256" s="25" t="n">
        <x:v>453</x:v>
      </x:c>
      <x:c r="AK2256" s="25" t="n">
        <x:v>3</x:v>
      </x:c>
      <x:c r="AL2256" s="28" t="n">
        <x:v>33804898.83</x:v>
      </x:c>
      <x:c r="AM2256" s="28" t="n">
        <x:v>1282916.77</x:v>
      </x:c>
      <x:c r="AN2256" s="25" t="str">
        <x:v>CASH_MANAGEMENT|PAYROLL_SERVICES|WORKING_CAPITAL_LOAN</x:v>
      </x:c>
      <x:c r="AO2256" s="25" t="str">
        <x:v>2026-07-08</x:v>
      </x:c>
      <x:c r="AP2256" s="25" t="n">
        <x:v>3</x:v>
      </x:c>
      <x:c r="AQ2256" s="25" t="n">
        <x:v>43</x:v>
      </x:c>
      <x:c r="AR2256" s="25" t="n">
        <x:v>67.5</x:v>
      </x:c>
      <x:c r="AS2256" s="30" t="n">
        <x:v>1</x:v>
      </x:c>
      <x:c r="AT2256" s="25" t="n">
        <x:v>0</x:v>
      </x:c>
    </x:row>
    <x:row r="2257">
      <x:c r="A2257" s="25" t="str">
        <x:v>SME002253</x:v>
      </x:c>
      <x:c r="B2257" s="25" t="str">
        <x:v>Synthetic SME 002253</x:v>
      </x:c>
      <x:c r="C2257" s="25" t="str">
        <x:v>RM047</x:v>
      </x:c>
      <x:c r="D2257" s="25" t="str">
        <x:v>Central Anatolia</x:v>
      </x:c>
      <x:c r="E2257" s="25" t="str">
        <x:v>Healthcare</x:v>
      </x:c>
      <x:c r="F2257" s="25" t="str">
        <x:v>SMALL</x:v>
      </x:c>
      <x:c r="G2257" s="25" t="str">
        <x:v>SOLE_PROPRIETOR</x:v>
      </x:c>
      <x:c r="H2257" s="25" t="str">
        <x:v>2019-12-07</x:v>
      </x:c>
      <x:c r="I2257" s="25" t="n">
        <x:v>80</x:v>
      </x:c>
      <x:c r="J2257" s="28" t="n">
        <x:v>50637754.84</x:v>
      </x:c>
      <x:c r="K2257" s="25" t="n">
        <x:v>28</x:v>
      </x:c>
      <x:c r="L2257" s="26" t="b">
        <x:v>0</x:v>
      </x:c>
      <x:c r="M2257" s="26" t="b">
        <x:v>1</x:v>
      </x:c>
      <x:c r="N2257" s="25" t="n">
        <x:v>49.22</x:v>
      </x:c>
      <x:c r="O2257" s="26" t="b">
        <x:v>1</x:v>
      </x:c>
      <x:c r="P2257" s="25" t="str">
        <x:v>BRANCH</x:v>
      </x:c>
      <x:c r="Q2257" s="25" t="str">
        <x:v>DERIVED_ANALYTICS</x:v>
      </x:c>
      <x:c r="R2257" s="30" t="n">
        <x:v>0.034661</x:v>
      </x:c>
      <x:c r="S2257" s="25" t="str">
        <x:v>R03</x:v>
      </x:c>
      <x:c r="T2257" s="25" t="n">
        <x:v>0</x:v>
      </x:c>
      <x:c r="U2257" s="25" t="n">
        <x:v>1</x:v>
      </x:c>
      <x:c r="V2257" s="25" t="str">
        <x:v>2027-01-10</x:v>
      </x:c>
      <x:c r="W2257" s="25" t="str">
        <x:v>NONE</x:v>
      </x:c>
      <x:c r="X2257" s="26" t="b">
        <x:v>1</x:v>
      </x:c>
      <x:c r="Y2257" s="26" t="b">
        <x:v>1</x:v>
      </x:c>
      <x:c r="Z2257" s="25" t="str">
        <x:v>CONTROLLED_SYNTHETIC</x:v>
      </x:c>
      <x:c r="AA2257" s="28" t="n">
        <x:v>27458622.55</x:v>
      </x:c>
      <x:c r="AB2257" s="28" t="n">
        <x:v>26521102.28</x:v>
      </x:c>
      <x:c r="AC2257" s="28" t="n">
        <x:v>12861757.28</x:v>
      </x:c>
      <x:c r="AD2257" s="28" t="n">
        <x:v>5058280.36</x:v>
      </x:c>
      <x:c r="AE2257" s="28" t="n">
        <x:v>0</x:v>
      </x:c>
      <x:c r="AF2257" s="28" t="n">
        <x:v>5161725.29</x:v>
      </x:c>
      <x:c r="AG2257" s="28" t="n">
        <x:v>2492582.87</x:v>
      </x:c>
      <x:c r="AH2257" s="28" t="n">
        <x:v>863160.111667</x:v>
      </x:c>
      <x:c r="AI2257" s="28" t="n">
        <x:v>2427644.811667</x:v>
      </x:c>
      <x:c r="AJ2257" s="25" t="n">
        <x:v>423</x:v>
      </x:c>
      <x:c r="AK2257" s="25" t="n">
        <x:v>1</x:v>
      </x:c>
      <x:c r="AL2257" s="28" t="n">
        <x:v>705991.34</x:v>
      </x:c>
      <x:c r="AM2257" s="28" t="n">
        <x:v>35019.14</x:v>
      </x:c>
      <x:c r="AN2257" s="25" t="str">
        <x:v>BUSINESS_CREDIT_CARD</x:v>
      </x:c>
      <x:c r="AO2257" s="25" t="str">
        <x:v>2026-02-04</x:v>
      </x:c>
      <x:c r="AP2257" s="25" t="n">
        <x:v>5</x:v>
      </x:c>
      <x:c r="AQ2257" s="25" t="n">
        <x:v>197</x:v>
      </x:c>
      <x:c r="AR2257" s="25" t="n">
        <x:v>25.94</x:v>
      </x:c>
      <x:c r="AS2257" s="30" t="n">
        <x:v>0.039834</x:v>
      </x:c>
      <x:c r="AT2257" s="25" t="n">
        <x:v>0</x:v>
      </x:c>
    </x:row>
    <x:row r="2258">
      <x:c r="A2258" s="25" t="str">
        <x:v>SME002254</x:v>
      </x:c>
      <x:c r="B2258" s="25" t="str">
        <x:v>Synthetic SME 002254</x:v>
      </x:c>
      <x:c r="C2258" s="25" t="str">
        <x:v>RM017</x:v>
      </x:c>
      <x:c r="D2258" s="25" t="str">
        <x:v>Aegean</x:v>
      </x:c>
      <x:c r="E2258" s="25" t="str">
        <x:v>Agriculture</x:v>
      </x:c>
      <x:c r="F2258" s="25" t="str">
        <x:v>MICRO</x:v>
      </x:c>
      <x:c r="G2258" s="25" t="str">
        <x:v>JOINT_STOCK</x:v>
      </x:c>
      <x:c r="H2258" s="25" t="str">
        <x:v>2017-04-06</x:v>
      </x:c>
      <x:c r="I2258" s="25" t="n">
        <x:v>112</x:v>
      </x:c>
      <x:c r="J2258" s="28" t="n">
        <x:v>4819572.27</x:v>
      </x:c>
      <x:c r="K2258" s="25" t="n">
        <x:v>6</x:v>
      </x:c>
      <x:c r="L2258" s="26" t="b">
        <x:v>0</x:v>
      </x:c>
      <x:c r="M2258" s="26" t="b">
        <x:v>0</x:v>
      </x:c>
      <x:c r="N2258" s="25" t="n">
        <x:v>39.13</x:v>
      </x:c>
      <x:c r="O2258" s="26" t="b">
        <x:v>1</x:v>
      </x:c>
      <x:c r="P2258" s="25" t="str">
        <x:v>SECURE_MESSAGE</x:v>
      </x:c>
      <x:c r="Q2258" s="25" t="str">
        <x:v>DERIVED_ANALYTICS</x:v>
      </x:c>
      <x:c r="R2258" s="30" t="n">
        <x:v>0.067549</x:v>
      </x:c>
      <x:c r="S2258" s="25" t="str">
        <x:v>R04</x:v>
      </x:c>
      <x:c r="T2258" s="25" t="n">
        <x:v>0</x:v>
      </x:c>
      <x:c r="U2258" s="25" t="n">
        <x:v>1</x:v>
      </x:c>
      <x:c r="V2258" s="25" t="str">
        <x:v>2027-02-23</x:v>
      </x:c>
      <x:c r="W2258" s="25" t="str">
        <x:v>NONE</x:v>
      </x:c>
      <x:c r="X2258" s="26" t="b">
        <x:v>1</x:v>
      </x:c>
      <x:c r="Y2258" s="26" t="b">
        <x:v>1</x:v>
      </x:c>
      <x:c r="Z2258" s="25" t="str">
        <x:v>CONTROLLED_SYNTHETIC</x:v>
      </x:c>
      <x:c r="AA2258" s="28" t="n">
        <x:v>2645795.48</x:v>
      </x:c>
      <x:c r="AB2258" s="28" t="n">
        <x:v>2217904.74</x:v>
      </x:c>
      <x:c r="AC2258" s="28" t="n">
        <x:v>112407.38</x:v>
      </x:c>
      <x:c r="AD2258" s="28" t="n">
        <x:v>1247157.73</x:v>
      </x:c>
      <x:c r="AE2258" s="28" t="n">
        <x:v>0</x:v>
      </x:c>
      <x:c r="AF2258" s="28" t="n">
        <x:v>0</x:v>
      </x:c>
      <x:c r="AG2258" s="28" t="n">
        <x:v>0</x:v>
      </x:c>
      <x:c r="AH2258" s="28" t="n">
        <x:v>85573.675</x:v>
      </x:c>
      <x:c r="AI2258" s="28" t="n">
        <x:v>164895.75</x:v>
      </x:c>
      <x:c r="AJ2258" s="25" t="n">
        <x:v>370</x:v>
      </x:c>
      <x:c r="AK2258" s="25" t="n">
        <x:v>0</x:v>
      </x:c>
      <x:c r="AL2258" s="28" t="n">
        <x:v>0</x:v>
      </x:c>
      <x:c r="AM2258" s="28" t="n">
        <x:v>0</x:v>
      </x:c>
      <x:c r="AN2258" s="25"/>
      <x:c r="AO2258" s="25" t="str">
        <x:v>2026-07-06</x:v>
      </x:c>
      <x:c r="AP2258" s="25" t="n">
        <x:v>4</x:v>
      </x:c>
      <x:c r="AQ2258" s="25" t="n">
        <x:v>45</x:v>
      </x:c>
      <x:c r="AR2258" s="25" t="n">
        <x:v>20</x:v>
      </x:c>
      <x:c r="AS2258" s="30" t="n">
        <x:v>0</x:v>
      </x:c>
      <x:c r="AT2258" s="25" t="n">
        <x:v>0</x:v>
      </x:c>
    </x:row>
    <x:row r="2259">
      <x:c r="A2259" s="25" t="str">
        <x:v>SME002255</x:v>
      </x:c>
      <x:c r="B2259" s="25" t="str">
        <x:v>Synthetic SME 002255</x:v>
      </x:c>
      <x:c r="C2259" s="25" t="str">
        <x:v>RM032</x:v>
      </x:c>
      <x:c r="D2259" s="25" t="str">
        <x:v>Aegean</x:v>
      </x:c>
      <x:c r="E2259" s="25" t="str">
        <x:v>Retail Trade</x:v>
      </x:c>
      <x:c r="F2259" s="25" t="str">
        <x:v>SMALL</x:v>
      </x:c>
      <x:c r="G2259" s="25" t="str">
        <x:v>LIMITED</x:v>
      </x:c>
      <x:c r="H2259" s="25" t="str">
        <x:v>2022-03-12</x:v>
      </x:c>
      <x:c r="I2259" s="25" t="n">
        <x:v>53</x:v>
      </x:c>
      <x:c r="J2259" s="28" t="n">
        <x:v>40986942.31</x:v>
      </x:c>
      <x:c r="K2259" s="25" t="n">
        <x:v>43</x:v>
      </x:c>
      <x:c r="L2259" s="26" t="b">
        <x:v>1</x:v>
      </x:c>
      <x:c r="M2259" s="26" t="b">
        <x:v>0</x:v>
      </x:c>
      <x:c r="N2259" s="25" t="n">
        <x:v>47.24</x:v>
      </x:c>
      <x:c r="O2259" s="26" t="b">
        <x:v>1</x:v>
      </x:c>
      <x:c r="P2259" s="25" t="str">
        <x:v>VIDEO_MEETING</x:v>
      </x:c>
      <x:c r="Q2259" s="25" t="str">
        <x:v>DERIVED_ANALYTICS</x:v>
      </x:c>
      <x:c r="R2259" s="30" t="n">
        <x:v>0.020637</x:v>
      </x:c>
      <x:c r="S2259" s="25" t="str">
        <x:v>R02</x:v>
      </x:c>
      <x:c r="T2259" s="25" t="n">
        <x:v>0</x:v>
      </x:c>
      <x:c r="U2259" s="25" t="n">
        <x:v>1</x:v>
      </x:c>
      <x:c r="V2259" s="25" t="str">
        <x:v>2027-07-07</x:v>
      </x:c>
      <x:c r="W2259" s="25" t="str">
        <x:v>NONE</x:v>
      </x:c>
      <x:c r="X2259" s="26" t="b">
        <x:v>1</x:v>
      </x:c>
      <x:c r="Y2259" s="26" t="b">
        <x:v>0</x:v>
      </x:c>
      <x:c r="Z2259" s="25" t="str">
        <x:v>CONTROLLED_SYNTHETIC</x:v>
      </x:c>
      <x:c r="AA2259" s="28" t="n">
        <x:v>24079193.6</x:v>
      </x:c>
      <x:c r="AB2259" s="28" t="n">
        <x:v>21228342.77</x:v>
      </x:c>
      <x:c r="AC2259" s="28" t="n">
        <x:v>12043169.77</x:v>
      </x:c>
      <x:c r="AD2259" s="28" t="n">
        <x:v>8157555.51</x:v>
      </x:c>
      <x:c r="AE2259" s="28" t="n">
        <x:v>4660594.02</x:v>
      </x:c>
      <x:c r="AF2259" s="28" t="n">
        <x:v>0</x:v>
      </x:c>
      <x:c r="AG2259" s="28" t="n">
        <x:v>2572641.91</x:v>
      </x:c>
      <x:c r="AH2259" s="28" t="n">
        <x:v>953492.586667</x:v>
      </x:c>
      <x:c r="AI2259" s="28" t="n">
        <x:v>1987102.578333</x:v>
      </x:c>
      <x:c r="AJ2259" s="25" t="n">
        <x:v>425</x:v>
      </x:c>
      <x:c r="AK2259" s="25" t="n">
        <x:v>3</x:v>
      </x:c>
      <x:c r="AL2259" s="28" t="n">
        <x:v>25395828.98</x:v>
      </x:c>
      <x:c r="AM2259" s="28" t="n">
        <x:v>939120</x:v>
      </x:c>
      <x:c r="AN2259" s="25" t="str">
        <x:v>BUSINESS_CREDIT_CARD|PAYROLL_SERVICES|TRADE_FINANCE</x:v>
      </x:c>
      <x:c r="AO2259" s="25" t="str">
        <x:v>2026-05-20</x:v>
      </x:c>
      <x:c r="AP2259" s="25" t="n">
        <x:v>1</x:v>
      </x:c>
      <x:c r="AQ2259" s="25" t="n">
        <x:v>92</x:v>
      </x:c>
      <x:c r="AR2259" s="25" t="n">
        <x:v>49.47</x:v>
      </x:c>
      <x:c r="AS2259" s="30" t="n">
        <x:v>1</x:v>
      </x:c>
      <x:c r="AT2259" s="25" t="n">
        <x:v>0</x:v>
      </x:c>
    </x:row>
    <x:row r="2260">
      <x:c r="A2260" s="25" t="str">
        <x:v>SME002256</x:v>
      </x:c>
      <x:c r="B2260" s="25" t="str">
        <x:v>Synthetic SME 002256</x:v>
      </x:c>
      <x:c r="C2260" s="25" t="str">
        <x:v>RM047</x:v>
      </x:c>
      <x:c r="D2260" s="25" t="str">
        <x:v>Central Anatolia</x:v>
      </x:c>
      <x:c r="E2260" s="25" t="str">
        <x:v>Hospitality</x:v>
      </x:c>
      <x:c r="F2260" s="25" t="str">
        <x:v>MEDIUM</x:v>
      </x:c>
      <x:c r="G2260" s="25" t="str">
        <x:v>JOINT_STOCK</x:v>
      </x:c>
      <x:c r="H2260" s="25" t="str">
        <x:v>2023-04-18</x:v>
      </x:c>
      <x:c r="I2260" s="25" t="n">
        <x:v>40</x:v>
      </x:c>
      <x:c r="J2260" s="28" t="n">
        <x:v>42409721.34</x:v>
      </x:c>
      <x:c r="K2260" s="25" t="n">
        <x:v>123</x:v>
      </x:c>
      <x:c r="L2260" s="26" t="b">
        <x:v>0</x:v>
      </x:c>
      <x:c r="M2260" s="26" t="b">
        <x:v>0</x:v>
      </x:c>
      <x:c r="N2260" s="25" t="n">
        <x:v>75.8</x:v>
      </x:c>
      <x:c r="O2260" s="26" t="b">
        <x:v>1</x:v>
      </x:c>
      <x:c r="P2260" s="25" t="str">
        <x:v>SECURE_MESSAGE</x:v>
      </x:c>
      <x:c r="Q2260" s="25" t="str">
        <x:v>DERIVED_ANALYTICS</x:v>
      </x:c>
      <x:c r="R2260" s="30" t="n">
        <x:v>0.026816</x:v>
      </x:c>
      <x:c r="S2260" s="25" t="str">
        <x:v>R03</x:v>
      </x:c>
      <x:c r="T2260" s="25" t="n">
        <x:v>0</x:v>
      </x:c>
      <x:c r="U2260" s="25" t="n">
        <x:v>1</x:v>
      </x:c>
      <x:c r="V2260" s="25" t="str">
        <x:v>2027-01-17</x:v>
      </x:c>
      <x:c r="W2260" s="25" t="str">
        <x:v>NONE</x:v>
      </x:c>
      <x:c r="X2260" s="26" t="b">
        <x:v>1</x:v>
      </x:c>
      <x:c r="Y2260" s="26" t="b">
        <x:v>1</x:v>
      </x:c>
      <x:c r="Z2260" s="25" t="str">
        <x:v>CONTROLLED_SYNTHETIC</x:v>
      </x:c>
      <x:c r="AA2260" s="28" t="n">
        <x:v>23663158.26</x:v>
      </x:c>
      <x:c r="AB2260" s="28" t="n">
        <x:v>21673568.28</x:v>
      </x:c>
      <x:c r="AC2260" s="28" t="n">
        <x:v>13165033.35</x:v>
      </x:c>
      <x:c r="AD2260" s="28" t="n">
        <x:v>24092974.85</x:v>
      </x:c>
      <x:c r="AE2260" s="28" t="n">
        <x:v>0</x:v>
      </x:c>
      <x:c r="AF2260" s="28" t="n">
        <x:v>0</x:v>
      </x:c>
      <x:c r="AG2260" s="28" t="n">
        <x:v>0</x:v>
      </x:c>
      <x:c r="AH2260" s="28" t="n">
        <x:v>1092133.343333</x:v>
      </x:c>
      <x:c r="AI2260" s="28" t="n">
        <x:v>1876571.288333</x:v>
      </x:c>
      <x:c r="AJ2260" s="25" t="n">
        <x:v>729</x:v>
      </x:c>
      <x:c r="AK2260" s="25" t="n">
        <x:v>5</x:v>
      </x:c>
      <x:c r="AL2260" s="28" t="n">
        <x:v>120969066.56</x:v>
      </x:c>
      <x:c r="AM2260" s="28" t="n">
        <x:v>4864707.64</x:v>
      </x:c>
      <x:c r="AN2260" s="25" t="str">
        <x:v>BUSINESS_CREDIT_CARD|CASH_MANAGEMENT|PAYROLL_SERVICES|POS_MERCHANT_ACQUIRING|TERM_DEPOSIT</x:v>
      </x:c>
      <x:c r="AO2260" s="25" t="str">
        <x:v>2026-07-21</x:v>
      </x:c>
      <x:c r="AP2260" s="25" t="n">
        <x:v>4</x:v>
      </x:c>
      <x:c r="AQ2260" s="25" t="n">
        <x:v>30</x:v>
      </x:c>
      <x:c r="AR2260" s="25" t="n">
        <x:v>70.02</x:v>
      </x:c>
      <x:c r="AS2260" s="30" t="n">
        <x:v>1</x:v>
      </x:c>
      <x:c r="AT2260" s="25" t="n">
        <x:v>0</x:v>
      </x:c>
    </x:row>
    <x:row r="2261">
      <x:c r="A2261" s="25" t="str">
        <x:v>SME002257</x:v>
      </x:c>
      <x:c r="B2261" s="25" t="str">
        <x:v>Synthetic SME 002257</x:v>
      </x:c>
      <x:c r="C2261" s="25" t="str">
        <x:v>RM004</x:v>
      </x:c>
      <x:c r="D2261" s="25" t="str">
        <x:v>Central Anatolia</x:v>
      </x:c>
      <x:c r="E2261" s="25" t="str">
        <x:v>Healthcare</x:v>
      </x:c>
      <x:c r="F2261" s="25" t="str">
        <x:v>MICRO</x:v>
      </x:c>
      <x:c r="G2261" s="25" t="str">
        <x:v>LIMITED</x:v>
      </x:c>
      <x:c r="H2261" s="25" t="str">
        <x:v>2018-09-12</x:v>
      </x:c>
      <x:c r="I2261" s="25" t="n">
        <x:v>95</x:v>
      </x:c>
      <x:c r="J2261" s="28" t="n">
        <x:v>10632819.86</x:v>
      </x:c>
      <x:c r="K2261" s="25" t="n">
        <x:v>6</x:v>
      </x:c>
      <x:c r="L2261" s="26" t="b">
        <x:v>0</x:v>
      </x:c>
      <x:c r="M2261" s="26" t="b">
        <x:v>0</x:v>
      </x:c>
      <x:c r="N2261" s="25" t="n">
        <x:v>79.35</x:v>
      </x:c>
      <x:c r="O2261" s="26" t="b">
        <x:v>0</x:v>
      </x:c>
      <x:c r="P2261" s="25" t="str">
        <x:v>RM_CALL</x:v>
      </x:c>
      <x:c r="Q2261" s="25" t="str">
        <x:v>DERIVED_ANALYTICS</x:v>
      </x:c>
      <x:c r="R2261" s="30" t="n">
        <x:v>0.046573</x:v>
      </x:c>
      <x:c r="S2261" s="25" t="str">
        <x:v>R04</x:v>
      </x:c>
      <x:c r="T2261" s="25" t="n">
        <x:v>0</x:v>
      </x:c>
      <x:c r="U2261" s="25" t="n">
        <x:v>1</x:v>
      </x:c>
      <x:c r="V2261" s="25" t="str">
        <x:v>2026-01-26</x:v>
      </x:c>
      <x:c r="W2261" s="25" t="str">
        <x:v>NONE</x:v>
      </x:c>
      <x:c r="X2261" s="26" t="b">
        <x:v>1</x:v>
      </x:c>
      <x:c r="Y2261" s="26" t="b">
        <x:v>1</x:v>
      </x:c>
      <x:c r="Z2261" s="25" t="str">
        <x:v>CONTROLLED_SYNTHETIC</x:v>
      </x:c>
      <x:c r="AA2261" s="28" t="n">
        <x:v>5750906.96</x:v>
      </x:c>
      <x:c r="AB2261" s="28" t="n">
        <x:v>5483401.94</x:v>
      </x:c>
      <x:c r="AC2261" s="28" t="n">
        <x:v>2498634.01</x:v>
      </x:c>
      <x:c r="AD2261" s="28" t="n">
        <x:v>1175886.92</x:v>
      </x:c>
      <x:c r="AE2261" s="28" t="n">
        <x:v>0</x:v>
      </x:c>
      <x:c r="AF2261" s="28" t="n">
        <x:v>0</x:v>
      </x:c>
      <x:c r="AG2261" s="28" t="n">
        <x:v>0</x:v>
      </x:c>
      <x:c r="AH2261" s="28" t="n">
        <x:v>201474.846667</x:v>
      </x:c>
      <x:c r="AI2261" s="28" t="n">
        <x:v>518857.67</x:v>
      </x:c>
      <x:c r="AJ2261" s="25" t="n">
        <x:v>788</x:v>
      </x:c>
      <x:c r="AK2261" s="25" t="n">
        <x:v>1</x:v>
      </x:c>
      <x:c r="AL2261" s="28" t="n">
        <x:v>66684.86</x:v>
      </x:c>
      <x:c r="AM2261" s="28" t="n">
        <x:v>416.55</x:v>
      </x:c>
      <x:c r="AN2261" s="25" t="str">
        <x:v>BUSINESS_CREDIT_CARD</x:v>
      </x:c>
      <x:c r="AO2261" s="25" t="str">
        <x:v>2026-06-09</x:v>
      </x:c>
      <x:c r="AP2261" s="25" t="n">
        <x:v>2</x:v>
      </x:c>
      <x:c r="AQ2261" s="25" t="n">
        <x:v>72</x:v>
      </x:c>
      <x:c r="AR2261" s="25" t="n">
        <x:v>26.68</x:v>
      </x:c>
      <x:c r="AS2261" s="30" t="n">
        <x:v>0.017919</x:v>
      </x:c>
      <x:c r="AT2261" s="25" t="n">
        <x:v>206</x:v>
      </x:c>
    </x:row>
    <x:row r="2262">
      <x:c r="A2262" s="25" t="str">
        <x:v>SME002258</x:v>
      </x:c>
      <x:c r="B2262" s="25" t="str">
        <x:v>Synthetic SME 002258</x:v>
      </x:c>
      <x:c r="C2262" s="25" t="str">
        <x:v>RM025</x:v>
      </x:c>
      <x:c r="D2262" s="25" t="str">
        <x:v>Black Sea</x:v>
      </x:c>
      <x:c r="E2262" s="25" t="str">
        <x:v>Professional Services</x:v>
      </x:c>
      <x:c r="F2262" s="25" t="str">
        <x:v>SMALL</x:v>
      </x:c>
      <x:c r="G2262" s="25" t="str">
        <x:v>LIMITED</x:v>
      </x:c>
      <x:c r="H2262" s="25" t="str">
        <x:v>2023-09-29</x:v>
      </x:c>
      <x:c r="I2262" s="25" t="n">
        <x:v>34</x:v>
      </x:c>
      <x:c r="J2262" s="28" t="n">
        <x:v>15939936.56</x:v>
      </x:c>
      <x:c r="K2262" s="25" t="n">
        <x:v>18</x:v>
      </x:c>
      <x:c r="L2262" s="26" t="b">
        <x:v>1</x:v>
      </x:c>
      <x:c r="M2262" s="26" t="b">
        <x:v>0</x:v>
      </x:c>
      <x:c r="N2262" s="25" t="n">
        <x:v>32.27</x:v>
      </x:c>
      <x:c r="O2262" s="26" t="b">
        <x:v>1</x:v>
      </x:c>
      <x:c r="P2262" s="25" t="str">
        <x:v>BRANCH</x:v>
      </x:c>
      <x:c r="Q2262" s="25" t="str">
        <x:v>DERIVED_ANALYTICS</x:v>
      </x:c>
      <x:c r="R2262" s="30" t="n">
        <x:v>0.01137</x:v>
      </x:c>
      <x:c r="S2262" s="25" t="str">
        <x:v>R02</x:v>
      </x:c>
      <x:c r="T2262" s="25" t="n">
        <x:v>5</x:v>
      </x:c>
      <x:c r="U2262" s="25" t="n">
        <x:v>1</x:v>
      </x:c>
      <x:c r="V2262" s="25" t="str">
        <x:v>2026-08-01</x:v>
      </x:c>
      <x:c r="W2262" s="25" t="str">
        <x:v>NONE</x:v>
      </x:c>
      <x:c r="X2262" s="26" t="b">
        <x:v>1</x:v>
      </x:c>
      <x:c r="Y2262" s="26" t="b">
        <x:v>1</x:v>
      </x:c>
      <x:c r="Z2262" s="25" t="str">
        <x:v>CONTROLLED_SYNTHETIC</x:v>
      </x:c>
      <x:c r="AA2262" s="28" t="n">
        <x:v>8630516.73</x:v>
      </x:c>
      <x:c r="AB2262" s="28" t="n">
        <x:v>7993331.06</x:v>
      </x:c>
      <x:c r="AC2262" s="28" t="n">
        <x:v>417850.37</x:v>
      </x:c>
      <x:c r="AD2262" s="28" t="n">
        <x:v>4110060.07</x:v>
      </x:c>
      <x:c r="AE2262" s="28" t="n">
        <x:v>2248709.49</x:v>
      </x:c>
      <x:c r="AF2262" s="28" t="n">
        <x:v>0</x:v>
      </x:c>
      <x:c r="AG2262" s="28" t="n">
        <x:v>1153326.28</x:v>
      </x:c>
      <x:c r="AH2262" s="28" t="n">
        <x:v>359962.326667</x:v>
      </x:c>
      <x:c r="AI2262" s="28" t="n">
        <x:v>637760.233333</x:v>
      </x:c>
      <x:c r="AJ2262" s="25" t="n">
        <x:v>319</x:v>
      </x:c>
      <x:c r="AK2262" s="25" t="n">
        <x:v>2</x:v>
      </x:c>
      <x:c r="AL2262" s="28" t="n">
        <x:v>6093874.52</x:v>
      </x:c>
      <x:c r="AM2262" s="28" t="n">
        <x:v>188627.79</x:v>
      </x:c>
      <x:c r="AN2262" s="25" t="str">
        <x:v>FX_RISK_MANAGEMENT|TRADE_FINANCE</x:v>
      </x:c>
      <x:c r="AO2262" s="25" t="str">
        <x:v>2026-05-04</x:v>
      </x:c>
      <x:c r="AP2262" s="25" t="n">
        <x:v>1</x:v>
      </x:c>
      <x:c r="AQ2262" s="25" t="n">
        <x:v>108</x:v>
      </x:c>
      <x:c r="AR2262" s="25" t="n">
        <x:v>31.8</x:v>
      </x:c>
      <x:c r="AS2262" s="30" t="n">
        <x:v>1</x:v>
      </x:c>
      <x:c r="AT2262" s="25" t="n">
        <x:v>19</x:v>
      </x:c>
    </x:row>
    <x:row r="2263">
      <x:c r="A2263" s="25" t="str">
        <x:v>SME002259</x:v>
      </x:c>
      <x:c r="B2263" s="25" t="str">
        <x:v>Synthetic SME 002259</x:v>
      </x:c>
      <x:c r="C2263" s="25" t="str">
        <x:v>RM008</x:v>
      </x:c>
      <x:c r="D2263" s="25" t="str">
        <x:v>Marmara</x:v>
      </x:c>
      <x:c r="E2263" s="25" t="str">
        <x:v>Transportation</x:v>
      </x:c>
      <x:c r="F2263" s="25" t="str">
        <x:v>SMALL</x:v>
      </x:c>
      <x:c r="G2263" s="25" t="str">
        <x:v>LIMITED</x:v>
      </x:c>
      <x:c r="H2263" s="25" t="str">
        <x:v>2019-12-13</x:v>
      </x:c>
      <x:c r="I2263" s="25" t="n">
        <x:v>80</x:v>
      </x:c>
      <x:c r="J2263" s="28" t="n">
        <x:v>11488438.19</x:v>
      </x:c>
      <x:c r="K2263" s="25" t="n">
        <x:v>26</x:v>
      </x:c>
      <x:c r="L2263" s="26" t="b">
        <x:v>0</x:v>
      </x:c>
      <x:c r="M2263" s="26" t="b">
        <x:v>0</x:v>
      </x:c>
      <x:c r="N2263" s="25" t="n">
        <x:v>73.46</x:v>
      </x:c>
      <x:c r="O2263" s="26" t="b">
        <x:v>1</x:v>
      </x:c>
      <x:c r="P2263" s="25" t="str">
        <x:v>RM_CALL</x:v>
      </x:c>
      <x:c r="Q2263" s="25" t="str">
        <x:v>DERIVED_ANALYTICS</x:v>
      </x:c>
      <x:c r="R2263" s="30" t="n">
        <x:v>0.025288</x:v>
      </x:c>
      <x:c r="S2263" s="25" t="str">
        <x:v>R03</x:v>
      </x:c>
      <x:c r="T2263" s="25" t="n">
        <x:v>0</x:v>
      </x:c>
      <x:c r="U2263" s="25" t="n">
        <x:v>1</x:v>
      </x:c>
      <x:c r="V2263" s="25" t="str">
        <x:v>2027-05-31</x:v>
      </x:c>
      <x:c r="W2263" s="25" t="str">
        <x:v>NONE</x:v>
      </x:c>
      <x:c r="X2263" s="26" t="b">
        <x:v>1</x:v>
      </x:c>
      <x:c r="Y2263" s="26" t="b">
        <x:v>1</x:v>
      </x:c>
      <x:c r="Z2263" s="25" t="str">
        <x:v>CONTROLLED_SYNTHETIC</x:v>
      </x:c>
      <x:c r="AA2263" s="28" t="n">
        <x:v>6400584.87</x:v>
      </x:c>
      <x:c r="AB2263" s="28" t="n">
        <x:v>6188071.07</x:v>
      </x:c>
      <x:c r="AC2263" s="28" t="n">
        <x:v>415704.74</x:v>
      </x:c>
      <x:c r="AD2263" s="28" t="n">
        <x:v>5718227.84</x:v>
      </x:c>
      <x:c r="AE2263" s="28" t="n">
        <x:v>0</x:v>
      </x:c>
      <x:c r="AF2263" s="28" t="n">
        <x:v>0</x:v>
      </x:c>
      <x:c r="AG2263" s="28" t="n">
        <x:v>0</x:v>
      </x:c>
      <x:c r="AH2263" s="28" t="n">
        <x:v>270356.383333</x:v>
      </x:c>
      <x:c r="AI2263" s="28" t="n">
        <x:v>693540.615</x:v>
      </x:c>
      <x:c r="AJ2263" s="25" t="n">
        <x:v>822</x:v>
      </x:c>
      <x:c r="AK2263" s="25" t="n">
        <x:v>4</x:v>
      </x:c>
      <x:c r="AL2263" s="28" t="n">
        <x:v>27141673.61</x:v>
      </x:c>
      <x:c r="AM2263" s="28" t="n">
        <x:v>535970.21</x:v>
      </x:c>
      <x:c r="AN2263" s="25" t="str">
        <x:v>CASH_MANAGEMENT|PAYROLL_SERVICES|POS_MERCHANT_ACQUIRING|WORKING_CAPITAL_LOAN</x:v>
      </x:c>
      <x:c r="AO2263" s="25" t="str">
        <x:v>2026-08-01</x:v>
      </x:c>
      <x:c r="AP2263" s="25" t="n">
        <x:v>6</x:v>
      </x:c>
      <x:c r="AQ2263" s="25" t="n">
        <x:v>19</x:v>
      </x:c>
      <x:c r="AR2263" s="25" t="n">
        <x:v>73.05</x:v>
      </x:c>
      <x:c r="AS2263" s="30" t="n">
        <x:v>1</x:v>
      </x:c>
      <x:c r="AT2263" s="25" t="n">
        <x:v>0</x:v>
      </x:c>
    </x:row>
    <x:row r="2264">
      <x:c r="A2264" s="25" t="str">
        <x:v>SME002260</x:v>
      </x:c>
      <x:c r="B2264" s="25" t="str">
        <x:v>Synthetic SME 002260</x:v>
      </x:c>
      <x:c r="C2264" s="25" t="str">
        <x:v>RM019</x:v>
      </x:c>
      <x:c r="D2264" s="25" t="str">
        <x:v>Aegean</x:v>
      </x:c>
      <x:c r="E2264" s="25" t="str">
        <x:v>Wholesale Trade</x:v>
      </x:c>
      <x:c r="F2264" s="25" t="str">
        <x:v>MEDIUM</x:v>
      </x:c>
      <x:c r="G2264" s="25" t="str">
        <x:v>JOINT_STOCK</x:v>
      </x:c>
      <x:c r="H2264" s="25" t="str">
        <x:v>2017-05-22</x:v>
      </x:c>
      <x:c r="I2264" s="25" t="n">
        <x:v>110</x:v>
      </x:c>
      <x:c r="J2264" s="28" t="n">
        <x:v>143533157.01</x:v>
      </x:c>
      <x:c r="K2264" s="25" t="n">
        <x:v>57</x:v>
      </x:c>
      <x:c r="L2264" s="26" t="b">
        <x:v>0</x:v>
      </x:c>
      <x:c r="M2264" s="26" t="b">
        <x:v>0</x:v>
      </x:c>
      <x:c r="N2264" s="25" t="n">
        <x:v>85.59</x:v>
      </x:c>
      <x:c r="O2264" s="26" t="b">
        <x:v>1</x:v>
      </x:c>
      <x:c r="P2264" s="25" t="str">
        <x:v>RM_CALL</x:v>
      </x:c>
      <x:c r="Q2264" s="25" t="str">
        <x:v>DERIVED_ANALYTICS</x:v>
      </x:c>
      <x:c r="R2264" s="30" t="n">
        <x:v>0.002</x:v>
      </x:c>
      <x:c r="S2264" s="25" t="str">
        <x:v>R02</x:v>
      </x:c>
      <x:c r="T2264" s="25" t="n">
        <x:v>15</x:v>
      </x:c>
      <x:c r="U2264" s="25" t="n">
        <x:v>1</x:v>
      </x:c>
      <x:c r="V2264" s="25" t="str">
        <x:v>2026-03-26</x:v>
      </x:c>
      <x:c r="W2264" s="25" t="str">
        <x:v>NONE</x:v>
      </x:c>
      <x:c r="X2264" s="26" t="b">
        <x:v>1</x:v>
      </x:c>
      <x:c r="Y2264" s="26" t="b">
        <x:v>1</x:v>
      </x:c>
      <x:c r="Z2264" s="25" t="str">
        <x:v>CONTROLLED_SYNTHETIC</x:v>
      </x:c>
      <x:c r="AA2264" s="28" t="n">
        <x:v>76041620.58</x:v>
      </x:c>
      <x:c r="AB2264" s="28" t="n">
        <x:v>64183838.52</x:v>
      </x:c>
      <x:c r="AC2264" s="28" t="n">
        <x:v>3122680.16</x:v>
      </x:c>
      <x:c r="AD2264" s="28" t="n">
        <x:v>11408044.48</x:v>
      </x:c>
      <x:c r="AE2264" s="28" t="n">
        <x:v>0</x:v>
      </x:c>
      <x:c r="AF2264" s="28" t="n">
        <x:v>0</x:v>
      </x:c>
      <x:c r="AG2264" s="28" t="n">
        <x:v>0</x:v>
      </x:c>
      <x:c r="AH2264" s="28" t="n">
        <x:v>2863491.903333</x:v>
      </x:c>
      <x:c r="AI2264" s="28" t="n">
        <x:v>9168403.023333</x:v>
      </x:c>
      <x:c r="AJ2264" s="25" t="n">
        <x:v>832</x:v>
      </x:c>
      <x:c r="AK2264" s="25" t="n">
        <x:v>1</x:v>
      </x:c>
      <x:c r="AL2264" s="28" t="n">
        <x:v>19438300.28</x:v>
      </x:c>
      <x:c r="AM2264" s="28" t="n">
        <x:v>398479.94</x:v>
      </x:c>
      <x:c r="AN2264" s="25" t="str">
        <x:v>PAYROLL_SERVICES</x:v>
      </x:c>
      <x:c r="AO2264" s="25" t="str">
        <x:v>2026-06-12</x:v>
      </x:c>
      <x:c r="AP2264" s="25" t="n">
        <x:v>4</x:v>
      </x:c>
      <x:c r="AQ2264" s="25" t="n">
        <x:v>69</x:v>
      </x:c>
      <x:c r="AR2264" s="25" t="n">
        <x:v>30.29</x:v>
      </x:c>
      <x:c r="AS2264" s="30" t="n">
        <x:v>0.386935</x:v>
      </x:c>
      <x:c r="AT2264" s="25" t="n">
        <x:v>147</x:v>
      </x:c>
    </x:row>
    <x:row r="2265">
      <x:c r="A2265" s="25" t="str">
        <x:v>SME002261</x:v>
      </x:c>
      <x:c r="B2265" s="25" t="str">
        <x:v>Synthetic SME 002261</x:v>
      </x:c>
      <x:c r="C2265" s="25" t="str">
        <x:v>RM041</x:v>
      </x:c>
      <x:c r="D2265" s="25" t="str">
        <x:v>Marmara</x:v>
      </x:c>
      <x:c r="E2265" s="25" t="str">
        <x:v>Technology</x:v>
      </x:c>
      <x:c r="F2265" s="25" t="str">
        <x:v>MICRO</x:v>
      </x:c>
      <x:c r="G2265" s="25" t="str">
        <x:v>LIMITED</x:v>
      </x:c>
      <x:c r="H2265" s="25" t="str">
        <x:v>2021-01-26</x:v>
      </x:c>
      <x:c r="I2265" s="25" t="n">
        <x:v>66</x:v>
      </x:c>
      <x:c r="J2265" s="28" t="n">
        <x:v>6767094.25</x:v>
      </x:c>
      <x:c r="K2265" s="25" t="n">
        <x:v>2</x:v>
      </x:c>
      <x:c r="L2265" s="26" t="b">
        <x:v>1</x:v>
      </x:c>
      <x:c r="M2265" s="26" t="b">
        <x:v>1</x:v>
      </x:c>
      <x:c r="N2265" s="25" t="n">
        <x:v>87.86</x:v>
      </x:c>
      <x:c r="O2265" s="26" t="b">
        <x:v>1</x:v>
      </x:c>
      <x:c r="P2265" s="25" t="str">
        <x:v>RM_CALL</x:v>
      </x:c>
      <x:c r="Q2265" s="25" t="str">
        <x:v>DERIVED_ANALYTICS</x:v>
      </x:c>
      <x:c r="R2265" s="30" t="n">
        <x:v>0.033202</x:v>
      </x:c>
      <x:c r="S2265" s="25" t="str">
        <x:v>R03</x:v>
      </x:c>
      <x:c r="T2265" s="25" t="n">
        <x:v>0</x:v>
      </x:c>
      <x:c r="U2265" s="25" t="n">
        <x:v>1</x:v>
      </x:c>
      <x:c r="V2265" s="25" t="str">
        <x:v>2027-09-25</x:v>
      </x:c>
      <x:c r="W2265" s="25" t="str">
        <x:v>NONE</x:v>
      </x:c>
      <x:c r="X2265" s="26" t="b">
        <x:v>1</x:v>
      </x:c>
      <x:c r="Y2265" s="26" t="b">
        <x:v>1</x:v>
      </x:c>
      <x:c r="Z2265" s="25" t="str">
        <x:v>CONTROLLED_SYNTHETIC</x:v>
      </x:c>
      <x:c r="AA2265" s="28" t="n">
        <x:v>3493353.94</x:v>
      </x:c>
      <x:c r="AB2265" s="28" t="n">
        <x:v>3204558.27</x:v>
      </x:c>
      <x:c r="AC2265" s="28" t="n">
        <x:v>138454.64</x:v>
      </x:c>
      <x:c r="AD2265" s="28" t="n">
        <x:v>361849.73</x:v>
      </x:c>
      <x:c r="AE2265" s="28" t="n">
        <x:v>920465.35</x:v>
      </x:c>
      <x:c r="AF2265" s="28" t="n">
        <x:v>845856.19</x:v>
      </x:c>
      <x:c r="AG2265" s="28" t="n">
        <x:v>1147667.31</x:v>
      </x:c>
      <x:c r="AH2265" s="28" t="n">
        <x:v>125965.826667</x:v>
      </x:c>
      <x:c r="AI2265" s="28" t="n">
        <x:v>479724.838333</x:v>
      </x:c>
      <x:c r="AJ2265" s="25" t="n">
        <x:v>641</x:v>
      </x:c>
      <x:c r="AK2265" s="25" t="n">
        <x:v>1</x:v>
      </x:c>
      <x:c r="AL2265" s="28" t="n">
        <x:v>1483754.02</x:v>
      </x:c>
      <x:c r="AM2265" s="28" t="n">
        <x:v>12916.74</x:v>
      </x:c>
      <x:c r="AN2265" s="25" t="str">
        <x:v>WORKING_CAPITAL_LOAN</x:v>
      </x:c>
      <x:c r="AO2265" s="25" t="str">
        <x:v>2026-08-13</x:v>
      </x:c>
      <x:c r="AP2265" s="25" t="n">
        <x:v>5</x:v>
      </x:c>
      <x:c r="AQ2265" s="25" t="n">
        <x:v>7</x:v>
      </x:c>
      <x:c r="AR2265" s="25" t="n">
        <x:v>28.35</x:v>
      </x:c>
      <x:c r="AS2265" s="30" t="n">
        <x:v>0.626458</x:v>
      </x:c>
      <x:c r="AT2265" s="25" t="n">
        <x:v>0</x:v>
      </x:c>
    </x:row>
    <x:row r="2266">
      <x:c r="A2266" s="25" t="str">
        <x:v>SME002262</x:v>
      </x:c>
      <x:c r="B2266" s="25" t="str">
        <x:v>Synthetic SME 002262</x:v>
      </x:c>
      <x:c r="C2266" s="25" t="str">
        <x:v>RM031</x:v>
      </x:c>
      <x:c r="D2266" s="25" t="str">
        <x:v>Black Sea</x:v>
      </x:c>
      <x:c r="E2266" s="25" t="str">
        <x:v>Retail Trade</x:v>
      </x:c>
      <x:c r="F2266" s="25" t="str">
        <x:v>SMALL</x:v>
      </x:c>
      <x:c r="G2266" s="25" t="str">
        <x:v>LIMITED</x:v>
      </x:c>
      <x:c r="H2266" s="25" t="str">
        <x:v>2022-08-04</x:v>
      </x:c>
      <x:c r="I2266" s="25" t="n">
        <x:v>48</x:v>
      </x:c>
      <x:c r="J2266" s="28" t="n">
        <x:v>51668224.9</x:v>
      </x:c>
      <x:c r="K2266" s="25" t="n">
        <x:v>24</x:v>
      </x:c>
      <x:c r="L2266" s="26" t="b">
        <x:v>0</x:v>
      </x:c>
      <x:c r="M2266" s="26" t="b">
        <x:v>0</x:v>
      </x:c>
      <x:c r="N2266" s="25" t="n">
        <x:v>77.44</x:v>
      </x:c>
      <x:c r="O2266" s="26" t="b">
        <x:v>1</x:v>
      </x:c>
      <x:c r="P2266" s="25" t="str">
        <x:v>RM_CALL</x:v>
      </x:c>
      <x:c r="Q2266" s="25" t="str">
        <x:v>DERIVED_ANALYTICS</x:v>
      </x:c>
      <x:c r="R2266" s="30" t="n">
        <x:v>0.027239</x:v>
      </x:c>
      <x:c r="S2266" s="25" t="str">
        <x:v>R03</x:v>
      </x:c>
      <x:c r="T2266" s="25" t="n">
        <x:v>15</x:v>
      </x:c>
      <x:c r="U2266" s="25" t="n">
        <x:v>1</x:v>
      </x:c>
      <x:c r="V2266" s="25" t="str">
        <x:v>2027-08-28</x:v>
      </x:c>
      <x:c r="W2266" s="25" t="str">
        <x:v>NONE</x:v>
      </x:c>
      <x:c r="X2266" s="26" t="b">
        <x:v>1</x:v>
      </x:c>
      <x:c r="Y2266" s="26" t="b">
        <x:v>1</x:v>
      </x:c>
      <x:c r="Z2266" s="25" t="str">
        <x:v>CONTROLLED_SYNTHETIC</x:v>
      </x:c>
      <x:c r="AA2266" s="28" t="n">
        <x:v>26724107.78</x:v>
      </x:c>
      <x:c r="AB2266" s="28" t="n">
        <x:v>22667447.71</x:v>
      </x:c>
      <x:c r="AC2266" s="28" t="n">
        <x:v>14878615.73</x:v>
      </x:c>
      <x:c r="AD2266" s="28" t="n">
        <x:v>5251081.33</x:v>
      </x:c>
      <x:c r="AE2266" s="28" t="n">
        <x:v>0</x:v>
      </x:c>
      <x:c r="AF2266" s="28" t="n">
        <x:v>0</x:v>
      </x:c>
      <x:c r="AG2266" s="28" t="n">
        <x:v>0</x:v>
      </x:c>
      <x:c r="AH2266" s="28" t="n">
        <x:v>936994.761667</x:v>
      </x:c>
      <x:c r="AI2266" s="28" t="n">
        <x:v>2646015.666667</x:v>
      </x:c>
      <x:c r="AJ2266" s="25" t="n">
        <x:v>702</x:v>
      </x:c>
      <x:c r="AK2266" s="25" t="n">
        <x:v>2</x:v>
      </x:c>
      <x:c r="AL2266" s="28" t="n">
        <x:v>45728317.75</x:v>
      </x:c>
      <x:c r="AM2266" s="28" t="n">
        <x:v>843463.42</x:v>
      </x:c>
      <x:c r="AN2266" s="25" t="str">
        <x:v>BUSINESS_CREDIT_CARD|CASH_MANAGEMENT</x:v>
      </x:c>
      <x:c r="AO2266" s="25" t="str">
        <x:v>2026-01-18</x:v>
      </x:c>
      <x:c r="AP2266" s="25" t="n">
        <x:v>1</x:v>
      </x:c>
      <x:c r="AQ2266" s="25" t="n">
        <x:v>214</x:v>
      </x:c>
      <x:c r="AR2266" s="25" t="n">
        <x:v>49.21</x:v>
      </x:c>
      <x:c r="AS2266" s="30" t="n">
        <x:v>1</x:v>
      </x:c>
      <x:c r="AT2266" s="25" t="n">
        <x:v>0</x:v>
      </x:c>
    </x:row>
    <x:row r="2267">
      <x:c r="A2267" s="25" t="str">
        <x:v>SME002263</x:v>
      </x:c>
      <x:c r="B2267" s="25" t="str">
        <x:v>Synthetic SME 002263</x:v>
      </x:c>
      <x:c r="C2267" s="25" t="str">
        <x:v>RM002</x:v>
      </x:c>
      <x:c r="D2267" s="25" t="str">
        <x:v>Marmara</x:v>
      </x:c>
      <x:c r="E2267" s="25" t="str">
        <x:v>Hospitality</x:v>
      </x:c>
      <x:c r="F2267" s="25" t="str">
        <x:v>MICRO</x:v>
      </x:c>
      <x:c r="G2267" s="25" t="str">
        <x:v>LIMITED</x:v>
      </x:c>
      <x:c r="H2267" s="25" t="str">
        <x:v>2015-08-20</x:v>
      </x:c>
      <x:c r="I2267" s="25" t="n">
        <x:v>132</x:v>
      </x:c>
      <x:c r="J2267" s="28" t="n">
        <x:v>18245345.12</x:v>
      </x:c>
      <x:c r="K2267" s="25" t="n">
        <x:v>7</x:v>
      </x:c>
      <x:c r="L2267" s="26" t="b">
        <x:v>0</x:v>
      </x:c>
      <x:c r="M2267" s="26" t="b">
        <x:v>0</x:v>
      </x:c>
      <x:c r="N2267" s="25" t="n">
        <x:v>64.36</x:v>
      </x:c>
      <x:c r="O2267" s="26" t="b">
        <x:v>1</x:v>
      </x:c>
      <x:c r="P2267" s="25" t="str">
        <x:v>RM_CALL</x:v>
      </x:c>
      <x:c r="Q2267" s="25" t="str">
        <x:v>DERIVED_ANALYTICS</x:v>
      </x:c>
      <x:c r="R2267" s="30" t="n">
        <x:v>0.056279</x:v>
      </x:c>
      <x:c r="S2267" s="25" t="str">
        <x:v>R04</x:v>
      </x:c>
      <x:c r="T2267" s="25" t="n">
        <x:v>0</x:v>
      </x:c>
      <x:c r="U2267" s="25" t="n">
        <x:v>1</x:v>
      </x:c>
      <x:c r="V2267" s="25" t="str">
        <x:v>2026-12-11</x:v>
      </x:c>
      <x:c r="W2267" s="25" t="str">
        <x:v>NONE</x:v>
      </x:c>
      <x:c r="X2267" s="26" t="b">
        <x:v>1</x:v>
      </x:c>
      <x:c r="Y2267" s="26" t="b">
        <x:v>1</x:v>
      </x:c>
      <x:c r="Z2267" s="25" t="str">
        <x:v>CONTROLLED_SYNTHETIC</x:v>
      </x:c>
      <x:c r="AA2267" s="28" t="n">
        <x:v>10108189.37</x:v>
      </x:c>
      <x:c r="AB2267" s="28" t="n">
        <x:v>8551584.66</x:v>
      </x:c>
      <x:c r="AC2267" s="28" t="n">
        <x:v>5282553.33</x:v>
      </x:c>
      <x:c r="AD2267" s="28" t="n">
        <x:v>1510871.94</x:v>
      </x:c>
      <x:c r="AE2267" s="28" t="n">
        <x:v>0</x:v>
      </x:c>
      <x:c r="AF2267" s="28" t="n">
        <x:v>0</x:v>
      </x:c>
      <x:c r="AG2267" s="28" t="n">
        <x:v>0</x:v>
      </x:c>
      <x:c r="AH2267" s="28" t="n">
        <x:v>505829.501667</x:v>
      </x:c>
      <x:c r="AI2267" s="28" t="n">
        <x:v>784896.246667</x:v>
      </x:c>
      <x:c r="AJ2267" s="25" t="n">
        <x:v>580</x:v>
      </x:c>
      <x:c r="AK2267" s="25" t="n">
        <x:v>1</x:v>
      </x:c>
      <x:c r="AL2267" s="28" t="n">
        <x:v>16170528.52</x:v>
      </x:c>
      <x:c r="AM2267" s="28" t="n">
        <x:v>575524.37</x:v>
      </x:c>
      <x:c r="AN2267" s="25" t="str">
        <x:v>CASH_MANAGEMENT</x:v>
      </x:c>
      <x:c r="AO2267" s="25" t="str">
        <x:v>2026-06-22</x:v>
      </x:c>
      <x:c r="AP2267" s="25" t="n">
        <x:v>3</x:v>
      </x:c>
      <x:c r="AQ2267" s="25" t="n">
        <x:v>59</x:v>
      </x:c>
      <x:c r="AR2267" s="25" t="n">
        <x:v>51.32</x:v>
      </x:c>
      <x:c r="AS2267" s="30" t="n">
        <x:v>1</x:v>
      </x:c>
      <x:c r="AT2267" s="25" t="n">
        <x:v>0</x:v>
      </x:c>
    </x:row>
    <x:row r="2268">
      <x:c r="A2268" s="25" t="str">
        <x:v>SME002264</x:v>
      </x:c>
      <x:c r="B2268" s="25" t="str">
        <x:v>Synthetic SME 002264</x:v>
      </x:c>
      <x:c r="C2268" s="25" t="str">
        <x:v>RM015</x:v>
      </x:c>
      <x:c r="D2268" s="25" t="str">
        <x:v>Marmara</x:v>
      </x:c>
      <x:c r="E2268" s="25" t="str">
        <x:v>Hospitality</x:v>
      </x:c>
      <x:c r="F2268" s="25" t="str">
        <x:v>MEDIUM</x:v>
      </x:c>
      <x:c r="G2268" s="25" t="str">
        <x:v>LIMITED</x:v>
      </x:c>
      <x:c r="H2268" s="25" t="str">
        <x:v>2021-06-30</x:v>
      </x:c>
      <x:c r="I2268" s="25" t="n">
        <x:v>61</x:v>
      </x:c>
      <x:c r="J2268" s="28" t="n">
        <x:v>87253369.36</x:v>
      </x:c>
      <x:c r="K2268" s="25" t="n">
        <x:v>135</x:v>
      </x:c>
      <x:c r="L2268" s="26" t="b">
        <x:v>1</x:v>
      </x:c>
      <x:c r="M2268" s="26" t="b">
        <x:v>0</x:v>
      </x:c>
      <x:c r="N2268" s="25" t="n">
        <x:v>15.75</x:v>
      </x:c>
      <x:c r="O2268" s="26" t="b">
        <x:v>1</x:v>
      </x:c>
      <x:c r="P2268" s="25" t="str">
        <x:v>VIDEO_MEETING</x:v>
      </x:c>
      <x:c r="Q2268" s="25" t="str">
        <x:v>DERIVED_ANALYTICS</x:v>
      </x:c>
      <x:c r="R2268" s="30" t="n">
        <x:v>0.023453</x:v>
      </x:c>
      <x:c r="S2268" s="25" t="str">
        <x:v>R03</x:v>
      </x:c>
      <x:c r="T2268" s="25" t="n">
        <x:v>0</x:v>
      </x:c>
      <x:c r="U2268" s="25" t="n">
        <x:v>1</x:v>
      </x:c>
      <x:c r="V2268" s="25" t="str">
        <x:v>2026-08-12</x:v>
      </x:c>
      <x:c r="W2268" s="25" t="str">
        <x:v>NONE</x:v>
      </x:c>
      <x:c r="X2268" s="26" t="b">
        <x:v>1</x:v>
      </x:c>
      <x:c r="Y2268" s="26" t="b">
        <x:v>1</x:v>
      </x:c>
      <x:c r="Z2268" s="25" t="str">
        <x:v>CONTROLLED_SYNTHETIC</x:v>
      </x:c>
      <x:c r="AA2268" s="28" t="n">
        <x:v>50148698.36</x:v>
      </x:c>
      <x:c r="AB2268" s="28" t="n">
        <x:v>42054006.17</x:v>
      </x:c>
      <x:c r="AC2268" s="28" t="n">
        <x:v>26155318.42</x:v>
      </x:c>
      <x:c r="AD2268" s="28" t="n">
        <x:v>26554434.22</x:v>
      </x:c>
      <x:c r="AE2268" s="28" t="n">
        <x:v>13168392.12</x:v>
      </x:c>
      <x:c r="AF2268" s="28" t="n">
        <x:v>0</x:v>
      </x:c>
      <x:c r="AG2268" s="28" t="n">
        <x:v>6959908.48</x:v>
      </x:c>
      <x:c r="AH2268" s="28" t="n">
        <x:v>2009212.903333</x:v>
      </x:c>
      <x:c r="AI2268" s="28" t="n">
        <x:v>5855339.251667</x:v>
      </x:c>
      <x:c r="AJ2268" s="25" t="n">
        <x:v>151</x:v>
      </x:c>
      <x:c r="AK2268" s="25" t="n">
        <x:v>3</x:v>
      </x:c>
      <x:c r="AL2268" s="28" t="n">
        <x:v>92291389.29</x:v>
      </x:c>
      <x:c r="AM2268" s="28" t="n">
        <x:v>3051031.53</x:v>
      </x:c>
      <x:c r="AN2268" s="25" t="str">
        <x:v>CASH_MANAGEMENT|TERM_DEPOSIT|TRADE_FINANCE</x:v>
      </x:c>
      <x:c r="AO2268" s="25" t="str">
        <x:v>2026-05-23</x:v>
      </x:c>
      <x:c r="AP2268" s="25" t="n">
        <x:v>5</x:v>
      </x:c>
      <x:c r="AQ2268" s="25" t="n">
        <x:v>89</x:v>
      </x:c>
      <x:c r="AR2268" s="25" t="n">
        <x:v>62.02</x:v>
      </x:c>
      <x:c r="AS2268" s="30" t="n">
        <x:v>1</x:v>
      </x:c>
      <x:c r="AT2268" s="25" t="n">
        <x:v>8</x:v>
      </x:c>
    </x:row>
    <x:row r="2269">
      <x:c r="A2269" s="25" t="str">
        <x:v>SME002265</x:v>
      </x:c>
      <x:c r="B2269" s="25" t="str">
        <x:v>Synthetic SME 002265</x:v>
      </x:c>
      <x:c r="C2269" s="25" t="str">
        <x:v>RM036</x:v>
      </x:c>
      <x:c r="D2269" s="25" t="str">
        <x:v>Marmara</x:v>
      </x:c>
      <x:c r="E2269" s="25" t="str">
        <x:v>Hospitality</x:v>
      </x:c>
      <x:c r="F2269" s="25" t="str">
        <x:v>MEDIUM</x:v>
      </x:c>
      <x:c r="G2269" s="25" t="str">
        <x:v>SOLE_PROPRIETOR</x:v>
      </x:c>
      <x:c r="H2269" s="25" t="str">
        <x:v>2023-08-21</x:v>
      </x:c>
      <x:c r="I2269" s="25" t="n">
        <x:v>35</x:v>
      </x:c>
      <x:c r="J2269" s="28" t="n">
        <x:v>106849091.76</x:v>
      </x:c>
      <x:c r="K2269" s="25" t="n">
        <x:v>109</x:v>
      </x:c>
      <x:c r="L2269" s="26" t="b">
        <x:v>1</x:v>
      </x:c>
      <x:c r="M2269" s="26" t="b">
        <x:v>1</x:v>
      </x:c>
      <x:c r="N2269" s="25" t="n">
        <x:v>47.84</x:v>
      </x:c>
      <x:c r="O2269" s="26" t="b">
        <x:v>1</x:v>
      </x:c>
      <x:c r="P2269" s="25" t="str">
        <x:v>SECURE_MESSAGE</x:v>
      </x:c>
      <x:c r="Q2269" s="25" t="str">
        <x:v>DERIVED_ANALYTICS</x:v>
      </x:c>
      <x:c r="R2269" s="30" t="n">
        <x:v>0.020733</x:v>
      </x:c>
      <x:c r="S2269" s="25" t="str">
        <x:v>R02</x:v>
      </x:c>
      <x:c r="T2269" s="25" t="n">
        <x:v>0</x:v>
      </x:c>
      <x:c r="U2269" s="25" t="n">
        <x:v>1</x:v>
      </x:c>
      <x:c r="V2269" s="25" t="str">
        <x:v>2027-02-19</x:v>
      </x:c>
      <x:c r="W2269" s="25" t="str">
        <x:v>NONE</x:v>
      </x:c>
      <x:c r="X2269" s="26" t="b">
        <x:v>1</x:v>
      </x:c>
      <x:c r="Y2269" s="26" t="b">
        <x:v>1</x:v>
      </x:c>
      <x:c r="Z2269" s="25" t="str">
        <x:v>CONTROLLED_SYNTHETIC</x:v>
      </x:c>
      <x:c r="AA2269" s="28" t="n">
        <x:v>52940837.05</x:v>
      </x:c>
      <x:c r="AB2269" s="28" t="n">
        <x:v>44241919.76</x:v>
      </x:c>
      <x:c r="AC2269" s="28" t="n">
        <x:v>22597902.11</x:v>
      </x:c>
      <x:c r="AD2269" s="28" t="n">
        <x:v>22867773.7</x:v>
      </x:c>
      <x:c r="AE2269" s="28" t="n">
        <x:v>12586238.21</x:v>
      </x:c>
      <x:c r="AF2269" s="28" t="n">
        <x:v>10055152.11</x:v>
      </x:c>
      <x:c r="AG2269" s="28" t="n">
        <x:v>14619098.26</x:v>
      </x:c>
      <x:c r="AH2269" s="28" t="n">
        <x:v>2145868.181667</x:v>
      </x:c>
      <x:c r="AI2269" s="28" t="n">
        <x:v>6190970.183333</x:v>
      </x:c>
      <x:c r="AJ2269" s="25" t="n">
        <x:v>428</x:v>
      </x:c>
      <x:c r="AK2269" s="25" t="n">
        <x:v>6</x:v>
      </x:c>
      <x:c r="AL2269" s="28" t="n">
        <x:v>275021403.59</x:v>
      </x:c>
      <x:c r="AM2269" s="28" t="n">
        <x:v>6379434.26</x:v>
      </x:c>
      <x:c r="AN2269" s="25" t="str">
        <x:v>CASH_MANAGEMENT|FX_RISK_MANAGEMENT|PAYROLL_SERVICES|POS_MERCHANT_ACQUIRING|TERM_DEPOSIT|WORKING_CAPITAL_LOAN</x:v>
      </x:c>
      <x:c r="AO2269" s="25" t="str">
        <x:v>2026-06-18</x:v>
      </x:c>
      <x:c r="AP2269" s="25" t="n">
        <x:v>3</x:v>
      </x:c>
      <x:c r="AQ2269" s="25" t="n">
        <x:v>63</x:v>
      </x:c>
      <x:c r="AR2269" s="25" t="n">
        <x:v>75.33</x:v>
      </x:c>
      <x:c r="AS2269" s="30" t="n">
        <x:v>1</x:v>
      </x:c>
      <x:c r="AT2269" s="25" t="n">
        <x:v>0</x:v>
      </x:c>
    </x:row>
    <x:row r="2270">
      <x:c r="A2270" s="25" t="str">
        <x:v>SME002266</x:v>
      </x:c>
      <x:c r="B2270" s="25" t="str">
        <x:v>Synthetic SME 002266</x:v>
      </x:c>
      <x:c r="C2270" s="25" t="str">
        <x:v>RM024</x:v>
      </x:c>
      <x:c r="D2270" s="25" t="str">
        <x:v>Eastern</x:v>
      </x:c>
      <x:c r="E2270" s="25" t="str">
        <x:v>Technology</x:v>
      </x:c>
      <x:c r="F2270" s="25" t="str">
        <x:v>MICRO</x:v>
      </x:c>
      <x:c r="G2270" s="25" t="str">
        <x:v>LIMITED</x:v>
      </x:c>
      <x:c r="H2270" s="25" t="str">
        <x:v>2015-05-27</x:v>
      </x:c>
      <x:c r="I2270" s="25" t="n">
        <x:v>134</x:v>
      </x:c>
      <x:c r="J2270" s="28" t="n">
        <x:v>4989930.36</x:v>
      </x:c>
      <x:c r="K2270" s="25" t="n">
        <x:v>2</x:v>
      </x:c>
      <x:c r="L2270" s="26" t="b">
        <x:v>0</x:v>
      </x:c>
      <x:c r="M2270" s="26" t="b">
        <x:v>0</x:v>
      </x:c>
      <x:c r="N2270" s="25" t="n">
        <x:v>88.45</x:v>
      </x:c>
      <x:c r="O2270" s="26" t="b">
        <x:v>1</x:v>
      </x:c>
      <x:c r="P2270" s="25" t="str">
        <x:v>RM_CALL</x:v>
      </x:c>
      <x:c r="Q2270" s="25" t="str">
        <x:v>DERIVED_ANALYTICS</x:v>
      </x:c>
      <x:c r="R2270" s="30" t="n">
        <x:v>0.028256</x:v>
      </x:c>
      <x:c r="S2270" s="25" t="str">
        <x:v>R03</x:v>
      </x:c>
      <x:c r="T2270" s="25" t="n">
        <x:v>0</x:v>
      </x:c>
      <x:c r="U2270" s="25" t="n">
        <x:v>1</x:v>
      </x:c>
      <x:c r="V2270" s="25" t="str">
        <x:v>2026-08-20</x:v>
      </x:c>
      <x:c r="W2270" s="25" t="str">
        <x:v>NONE</x:v>
      </x:c>
      <x:c r="X2270" s="26" t="b">
        <x:v>1</x:v>
      </x:c>
      <x:c r="Y2270" s="26" t="b">
        <x:v>1</x:v>
      </x:c>
      <x:c r="Z2270" s="25" t="str">
        <x:v>CONTROLLED_SYNTHETIC</x:v>
      </x:c>
      <x:c r="AA2270" s="28" t="n">
        <x:v>2795513.87</x:v>
      </x:c>
      <x:c r="AB2270" s="28" t="n">
        <x:v>2485444.27</x:v>
      </x:c>
      <x:c r="AC2270" s="28" t="n">
        <x:v>104292.51</x:v>
      </x:c>
      <x:c r="AD2270" s="28" t="n">
        <x:v>354556.25</x:v>
      </x:c>
      <x:c r="AE2270" s="28" t="n">
        <x:v>0</x:v>
      </x:c>
      <x:c r="AF2270" s="28" t="n">
        <x:v>0</x:v>
      </x:c>
      <x:c r="AG2270" s="28" t="n">
        <x:v>0</x:v>
      </x:c>
      <x:c r="AH2270" s="28" t="n">
        <x:v>100205.841667</x:v>
      </x:c>
      <x:c r="AI2270" s="28" t="n">
        <x:v>307006.518333</x:v>
      </x:c>
      <x:c r="AJ2270" s="25" t="n">
        <x:v>794</x:v>
      </x:c>
      <x:c r="AK2270" s="25" t="n">
        <x:v>0</x:v>
      </x:c>
      <x:c r="AL2270" s="28" t="n">
        <x:v>0</x:v>
      </x:c>
      <x:c r="AM2270" s="28" t="n">
        <x:v>0</x:v>
      </x:c>
      <x:c r="AN2270" s="25"/>
      <x:c r="AO2270" s="25" t="str">
        <x:v>2026-07-06</x:v>
      </x:c>
      <x:c r="AP2270" s="25" t="n">
        <x:v>2</x:v>
      </x:c>
      <x:c r="AQ2270" s="25" t="n">
        <x:v>45</x:v>
      </x:c>
      <x:c r="AR2270" s="25" t="n">
        <x:v>20</x:v>
      </x:c>
      <x:c r="AS2270" s="30" t="n">
        <x:v>0</x:v>
      </x:c>
      <x:c r="AT2270" s="25" t="n">
        <x:v>0</x:v>
      </x:c>
    </x:row>
    <x:row r="2271">
      <x:c r="A2271" s="25" t="str">
        <x:v>SME002267</x:v>
      </x:c>
      <x:c r="B2271" s="25" t="str">
        <x:v>Synthetic SME 002267</x:v>
      </x:c>
      <x:c r="C2271" s="25" t="str">
        <x:v>RM012</x:v>
      </x:c>
      <x:c r="D2271" s="25" t="str">
        <x:v>Central Anatolia</x:v>
      </x:c>
      <x:c r="E2271" s="25" t="str">
        <x:v>Technology</x:v>
      </x:c>
      <x:c r="F2271" s="25" t="str">
        <x:v>SMALL</x:v>
      </x:c>
      <x:c r="G2271" s="25" t="str">
        <x:v>SOLE_PROPRIETOR</x:v>
      </x:c>
      <x:c r="H2271" s="25" t="str">
        <x:v>2023-03-27</x:v>
      </x:c>
      <x:c r="I2271" s="25" t="n">
        <x:v>40</x:v>
      </x:c>
      <x:c r="J2271" s="28" t="n">
        <x:v>56769768.08</x:v>
      </x:c>
      <x:c r="K2271" s="25" t="n">
        <x:v>19</x:v>
      </x:c>
      <x:c r="L2271" s="26" t="b">
        <x:v>1</x:v>
      </x:c>
      <x:c r="M2271" s="26" t="b">
        <x:v>0</x:v>
      </x:c>
      <x:c r="N2271" s="25" t="n">
        <x:v>67.74</x:v>
      </x:c>
      <x:c r="O2271" s="26" t="b">
        <x:v>1</x:v>
      </x:c>
      <x:c r="P2271" s="25" t="str">
        <x:v>BRANCH</x:v>
      </x:c>
      <x:c r="Q2271" s="25" t="str">
        <x:v>DERIVED_ANALYTICS</x:v>
      </x:c>
      <x:c r="R2271" s="30" t="n">
        <x:v>0.018365</x:v>
      </x:c>
      <x:c r="S2271" s="25" t="str">
        <x:v>R02</x:v>
      </x:c>
      <x:c r="T2271" s="25" t="n">
        <x:v>0</x:v>
      </x:c>
      <x:c r="U2271" s="25" t="n">
        <x:v>1</x:v>
      </x:c>
      <x:c r="V2271" s="25" t="str">
        <x:v>2027-03-03</x:v>
      </x:c>
      <x:c r="W2271" s="25" t="str">
        <x:v>MEDIUM</x:v>
      </x:c>
      <x:c r="X2271" s="26" t="b">
        <x:v>1</x:v>
      </x:c>
      <x:c r="Y2271" s="26" t="b">
        <x:v>1</x:v>
      </x:c>
      <x:c r="Z2271" s="25" t="str">
        <x:v>CONTROLLED_SYNTHETIC</x:v>
      </x:c>
      <x:c r="AA2271" s="28" t="n">
        <x:v>29627472.26</x:v>
      </x:c>
      <x:c r="AB2271" s="28" t="n">
        <x:v>24586693.07</x:v>
      </x:c>
      <x:c r="AC2271" s="28" t="n">
        <x:v>1737899.81</x:v>
      </x:c>
      <x:c r="AD2271" s="28" t="n">
        <x:v>4121719.71</x:v>
      </x:c>
      <x:c r="AE2271" s="28" t="n">
        <x:v>8282593.08</x:v>
      </x:c>
      <x:c r="AF2271" s="28" t="n">
        <x:v>0</x:v>
      </x:c>
      <x:c r="AG2271" s="28" t="n">
        <x:v>4807147.65</x:v>
      </x:c>
      <x:c r="AH2271" s="28" t="n">
        <x:v>1277343.35</x:v>
      </x:c>
      <x:c r="AI2271" s="28" t="n">
        <x:v>3447192.616667</x:v>
      </x:c>
      <x:c r="AJ2271" s="25" t="n">
        <x:v>551</x:v>
      </x:c>
      <x:c r="AK2271" s="25" t="n">
        <x:v>0</x:v>
      </x:c>
      <x:c r="AL2271" s="28" t="n">
        <x:v>0</x:v>
      </x:c>
      <x:c r="AM2271" s="28" t="n">
        <x:v>0</x:v>
      </x:c>
      <x:c r="AN2271" s="25"/>
      <x:c r="AO2271" s="25" t="str">
        <x:v>2026-08-10</x:v>
      </x:c>
      <x:c r="AP2271" s="25" t="n">
        <x:v>5</x:v>
      </x:c>
      <x:c r="AQ2271" s="25" t="n">
        <x:v>10</x:v>
      </x:c>
      <x:c r="AR2271" s="25" t="n">
        <x:v>9.52</x:v>
      </x:c>
      <x:c r="AS2271" s="30" t="n">
        <x:v>0</x:v>
      </x:c>
      <x:c r="AT2271" s="25" t="n">
        <x:v>0</x:v>
      </x:c>
    </x:row>
    <x:row r="2272">
      <x:c r="A2272" s="25" t="str">
        <x:v>SME002268</x:v>
      </x:c>
      <x:c r="B2272" s="25" t="str">
        <x:v>Synthetic SME 002268</x:v>
      </x:c>
      <x:c r="C2272" s="25" t="str">
        <x:v>RM005</x:v>
      </x:c>
      <x:c r="D2272" s="25" t="str">
        <x:v>Eastern</x:v>
      </x:c>
      <x:c r="E2272" s="25" t="str">
        <x:v>Agriculture</x:v>
      </x:c>
      <x:c r="F2272" s="25" t="str">
        <x:v>MICRO</x:v>
      </x:c>
      <x:c r="G2272" s="25" t="str">
        <x:v>LIMITED</x:v>
      </x:c>
      <x:c r="H2272" s="25" t="str">
        <x:v>2022-03-11</x:v>
      </x:c>
      <x:c r="I2272" s="25" t="n">
        <x:v>53</x:v>
      </x:c>
      <x:c r="J2272" s="28" t="n">
        <x:v>12226207.24</x:v>
      </x:c>
      <x:c r="K2272" s="25" t="n">
        <x:v>5</x:v>
      </x:c>
      <x:c r="L2272" s="26" t="b">
        <x:v>0</x:v>
      </x:c>
      <x:c r="M2272" s="26" t="b">
        <x:v>0</x:v>
      </x:c>
      <x:c r="N2272" s="25" t="n">
        <x:v>54.3</x:v>
      </x:c>
      <x:c r="O2272" s="26" t="b">
        <x:v>1</x:v>
      </x:c>
      <x:c r="P2272" s="25" t="str">
        <x:v>RM_CALL</x:v>
      </x:c>
      <x:c r="Q2272" s="25" t="str">
        <x:v>DERIVED_ANALYTICS</x:v>
      </x:c>
      <x:c r="R2272" s="30" t="n">
        <x:v>0.039869</x:v>
      </x:c>
      <x:c r="S2272" s="25" t="str">
        <x:v>R03</x:v>
      </x:c>
      <x:c r="T2272" s="25" t="n">
        <x:v>5</x:v>
      </x:c>
      <x:c r="U2272" s="25" t="n">
        <x:v>1</x:v>
      </x:c>
      <x:c r="V2272" s="25" t="str">
        <x:v>2025-12-12</x:v>
      </x:c>
      <x:c r="W2272" s="25" t="str">
        <x:v>NONE</x:v>
      </x:c>
      <x:c r="X2272" s="26" t="b">
        <x:v>0</x:v>
      </x:c>
      <x:c r="Y2272" s="26" t="b">
        <x:v>1</x:v>
      </x:c>
      <x:c r="Z2272" s="25" t="str">
        <x:v>CONTROLLED_SYNTHETIC</x:v>
      </x:c>
      <x:c r="AA2272" s="28" t="n">
        <x:v>7762500.36</x:v>
      </x:c>
      <x:c r="AB2272" s="28" t="n">
        <x:v>6695619.57</x:v>
      </x:c>
      <x:c r="AC2272" s="28" t="n">
        <x:v>327230.7</x:v>
      </x:c>
      <x:c r="AD2272" s="28" t="n">
        <x:v>1025206.87</x:v>
      </x:c>
      <x:c r="AE2272" s="28" t="n">
        <x:v>0</x:v>
      </x:c>
      <x:c r="AF2272" s="28" t="n">
        <x:v>0</x:v>
      </x:c>
      <x:c r="AG2272" s="28" t="n">
        <x:v>0</x:v>
      </x:c>
      <x:c r="AH2272" s="28" t="n">
        <x:v>299334.068333</x:v>
      </x:c>
      <x:c r="AI2272" s="28" t="n">
        <x:v>626684.456667</x:v>
      </x:c>
      <x:c r="AJ2272" s="25" t="n">
        <x:v>406</x:v>
      </x:c>
      <x:c r="AK2272" s="25" t="n">
        <x:v>2</x:v>
      </x:c>
      <x:c r="AL2272" s="28" t="n">
        <x:v>14378563.85</x:v>
      </x:c>
      <x:c r="AM2272" s="28" t="n">
        <x:v>330084.58</x:v>
      </x:c>
      <x:c r="AN2272" s="25" t="str">
        <x:v>CASH_MANAGEMENT|WORKING_CAPITAL_LOAN</x:v>
      </x:c>
      <x:c r="AO2272" s="25" t="str">
        <x:v>2025-09-24</x:v>
      </x:c>
      <x:c r="AP2272" s="25" t="n">
        <x:v>1</x:v>
      </x:c>
      <x:c r="AQ2272" s="25" t="n">
        <x:v>330</x:v>
      </x:c>
      <x:c r="AR2272" s="25" t="n">
        <x:v>53.62</x:v>
      </x:c>
      <x:c r="AS2272" s="30" t="n">
        <x:v>1</x:v>
      </x:c>
      <x:c r="AT2272" s="25" t="n">
        <x:v>251</x:v>
      </x:c>
    </x:row>
    <x:row r="2273">
      <x:c r="A2273" s="25" t="str">
        <x:v>SME002269</x:v>
      </x:c>
      <x:c r="B2273" s="25" t="str">
        <x:v>Synthetic SME 002269</x:v>
      </x:c>
      <x:c r="C2273" s="25" t="str">
        <x:v>RM008</x:v>
      </x:c>
      <x:c r="D2273" s="25" t="str">
        <x:v>Marmara</x:v>
      </x:c>
      <x:c r="E2273" s="25" t="str">
        <x:v>Agriculture</x:v>
      </x:c>
      <x:c r="F2273" s="25" t="str">
        <x:v>MICRO</x:v>
      </x:c>
      <x:c r="G2273" s="25" t="str">
        <x:v>LIMITED</x:v>
      </x:c>
      <x:c r="H2273" s="25" t="str">
        <x:v>2024-08-27</x:v>
      </x:c>
      <x:c r="I2273" s="25" t="n">
        <x:v>23</x:v>
      </x:c>
      <x:c r="J2273" s="28" t="n">
        <x:v>10533503.8</x:v>
      </x:c>
      <x:c r="K2273" s="25" t="n">
        <x:v>9</x:v>
      </x:c>
      <x:c r="L2273" s="26" t="b">
        <x:v>0</x:v>
      </x:c>
      <x:c r="M2273" s="26" t="b">
        <x:v>0</x:v>
      </x:c>
      <x:c r="N2273" s="25" t="n">
        <x:v>29.62</x:v>
      </x:c>
      <x:c r="O2273" s="26" t="b">
        <x:v>0</x:v>
      </x:c>
      <x:c r="P2273" s="25" t="str">
        <x:v>BRANCH</x:v>
      </x:c>
      <x:c r="Q2273" s="25" t="str">
        <x:v>DERIVED_ANALYTICS</x:v>
      </x:c>
      <x:c r="R2273" s="30" t="n">
        <x:v>0.066865</x:v>
      </x:c>
      <x:c r="S2273" s="25" t="str">
        <x:v>R04</x:v>
      </x:c>
      <x:c r="T2273" s="25" t="n">
        <x:v>0</x:v>
      </x:c>
      <x:c r="U2273" s="25" t="n">
        <x:v>1</x:v>
      </x:c>
      <x:c r="V2273" s="25" t="str">
        <x:v>2026-09-08</x:v>
      </x:c>
      <x:c r="W2273" s="25" t="str">
        <x:v>NONE</x:v>
      </x:c>
      <x:c r="X2273" s="26" t="b">
        <x:v>1</x:v>
      </x:c>
      <x:c r="Y2273" s="26" t="b">
        <x:v>0</x:v>
      </x:c>
      <x:c r="Z2273" s="25" t="str">
        <x:v>CONTROLLED_SYNTHETIC</x:v>
      </x:c>
      <x:c r="AA2273" s="28" t="n">
        <x:v>5058819.11</x:v>
      </x:c>
      <x:c r="AB2273" s="28" t="n">
        <x:v>4303629.82</x:v>
      </x:c>
      <x:c r="AC2273" s="28" t="n">
        <x:v>251912.44</x:v>
      </x:c>
      <x:c r="AD2273" s="28" t="n">
        <x:v>1893175.59</x:v>
      </x:c>
      <x:c r="AE2273" s="28" t="n">
        <x:v>0</x:v>
      </x:c>
      <x:c r="AF2273" s="28" t="n">
        <x:v>0</x:v>
      </x:c>
      <x:c r="AG2273" s="28" t="n">
        <x:v>0</x:v>
      </x:c>
      <x:c r="AH2273" s="28" t="n">
        <x:v>200442.411667</x:v>
      </x:c>
      <x:c r="AI2273" s="28" t="n">
        <x:v>634022.763333</x:v>
      </x:c>
      <x:c r="AJ2273" s="25" t="n">
        <x:v>251</x:v>
      </x:c>
      <x:c r="AK2273" s="25" t="n">
        <x:v>2</x:v>
      </x:c>
      <x:c r="AL2273" s="28" t="n">
        <x:v>10771049.53</x:v>
      </x:c>
      <x:c r="AM2273" s="28" t="n">
        <x:v>549402.67</x:v>
      </x:c>
      <x:c r="AN2273" s="25" t="str">
        <x:v>CASH_MANAGEMENT|WORKING_CAPITAL_LOAN</x:v>
      </x:c>
      <x:c r="AO2273" s="25" t="str">
        <x:v>2026-08-07</x:v>
      </x:c>
      <x:c r="AP2273" s="25" t="n">
        <x:v>4</x:v>
      </x:c>
      <x:c r="AQ2273" s="25" t="n">
        <x:v>13</x:v>
      </x:c>
      <x:c r="AR2273" s="25" t="n">
        <x:v>46.48</x:v>
      </x:c>
      <x:c r="AS2273" s="30" t="n">
        <x:v>1</x:v>
      </x:c>
      <x:c r="AT2273" s="25" t="n">
        <x:v>0</x:v>
      </x:c>
    </x:row>
    <x:row r="2274">
      <x:c r="A2274" s="25" t="str">
        <x:v>SME002270</x:v>
      </x:c>
      <x:c r="B2274" s="25" t="str">
        <x:v>Synthetic SME 002270</x:v>
      </x:c>
      <x:c r="C2274" s="25" t="str">
        <x:v>RM020</x:v>
      </x:c>
      <x:c r="D2274" s="25" t="str">
        <x:v>Mediterranean</x:v>
      </x:c>
      <x:c r="E2274" s="25" t="str">
        <x:v>Construction</x:v>
      </x:c>
      <x:c r="F2274" s="25" t="str">
        <x:v>SMALL</x:v>
      </x:c>
      <x:c r="G2274" s="25" t="str">
        <x:v>LIMITED</x:v>
      </x:c>
      <x:c r="H2274" s="25" t="str">
        <x:v>2019-11-01</x:v>
      </x:c>
      <x:c r="I2274" s="25" t="n">
        <x:v>81</x:v>
      </x:c>
      <x:c r="J2274" s="28" t="n">
        <x:v>44503810.24</x:v>
      </x:c>
      <x:c r="K2274" s="25" t="n">
        <x:v>18</x:v>
      </x:c>
      <x:c r="L2274" s="26" t="b">
        <x:v>0</x:v>
      </x:c>
      <x:c r="M2274" s="26" t="b">
        <x:v>0</x:v>
      </x:c>
      <x:c r="N2274" s="25" t="n">
        <x:v>18.65</x:v>
      </x:c>
      <x:c r="O2274" s="26" t="b">
        <x:v>1</x:v>
      </x:c>
      <x:c r="P2274" s="25" t="str">
        <x:v>RM_CALL</x:v>
      </x:c>
      <x:c r="Q2274" s="25" t="str">
        <x:v>DERIVED_ANALYTICS</x:v>
      </x:c>
      <x:c r="R2274" s="30" t="n">
        <x:v>0.07193</x:v>
      </x:c>
      <x:c r="S2274" s="25" t="str">
        <x:v>R05</x:v>
      </x:c>
      <x:c r="T2274" s="25" t="n">
        <x:v>0</x:v>
      </x:c>
      <x:c r="U2274" s="25" t="n">
        <x:v>1</x:v>
      </x:c>
      <x:c r="V2274" s="25" t="str">
        <x:v>2026-06-01</x:v>
      </x:c>
      <x:c r="W2274" s="25" t="str">
        <x:v>NONE</x:v>
      </x:c>
      <x:c r="X2274" s="26" t="b">
        <x:v>1</x:v>
      </x:c>
      <x:c r="Y2274" s="26" t="b">
        <x:v>0</x:v>
      </x:c>
      <x:c r="Z2274" s="25" t="str">
        <x:v>CONTROLLED_SYNTHETIC</x:v>
      </x:c>
      <x:c r="AA2274" s="28" t="n">
        <x:v>24713177.32</x:v>
      </x:c>
      <x:c r="AB2274" s="28" t="n">
        <x:v>23353756.32</x:v>
      </x:c>
      <x:c r="AC2274" s="28" t="n">
        <x:v>1542850.11</x:v>
      </x:c>
      <x:c r="AD2274" s="28" t="n">
        <x:v>3538308.9</x:v>
      </x:c>
      <x:c r="AE2274" s="28" t="n">
        <x:v>0</x:v>
      </x:c>
      <x:c r="AF2274" s="28" t="n">
        <x:v>0</x:v>
      </x:c>
      <x:c r="AG2274" s="28" t="n">
        <x:v>0</x:v>
      </x:c>
      <x:c r="AH2274" s="28" t="n">
        <x:v>858417.488333</x:v>
      </x:c>
      <x:c r="AI2274" s="28" t="n">
        <x:v>2539667.038333</x:v>
      </x:c>
      <x:c r="AJ2274" s="25" t="n">
        <x:v>130</x:v>
      </x:c>
      <x:c r="AK2274" s="25" t="n">
        <x:v>2</x:v>
      </x:c>
      <x:c r="AL2274" s="28" t="n">
        <x:v>14984933.58</x:v>
      </x:c>
      <x:c r="AM2274" s="28" t="n">
        <x:v>434882.79</x:v>
      </x:c>
      <x:c r="AN2274" s="25" t="str">
        <x:v>PAYROLL_SERVICES|WORKING_CAPITAL_LOAN</x:v>
      </x:c>
      <x:c r="AO2274" s="25" t="str">
        <x:v>2026-07-19</x:v>
      </x:c>
      <x:c r="AP2274" s="25" t="n">
        <x:v>5</x:v>
      </x:c>
      <x:c r="AQ2274" s="25" t="n">
        <x:v>32</x:v>
      </x:c>
      <x:c r="AR2274" s="25" t="n">
        <x:v>41.71</x:v>
      </x:c>
      <x:c r="AS2274" s="30" t="n">
        <x:v>0.962032</x:v>
      </x:c>
      <x:c r="AT2274" s="25" t="n">
        <x:v>80</x:v>
      </x:c>
    </x:row>
    <x:row r="2275">
      <x:c r="A2275" s="25" t="str">
        <x:v>SME002271</x:v>
      </x:c>
      <x:c r="B2275" s="25" t="str">
        <x:v>Synthetic SME 002271</x:v>
      </x:c>
      <x:c r="C2275" s="25" t="str">
        <x:v>RM026</x:v>
      </x:c>
      <x:c r="D2275" s="25" t="str">
        <x:v>Black Sea</x:v>
      </x:c>
      <x:c r="E2275" s="25" t="str">
        <x:v>Construction</x:v>
      </x:c>
      <x:c r="F2275" s="25" t="str">
        <x:v>MICRO</x:v>
      </x:c>
      <x:c r="G2275" s="25" t="str">
        <x:v>SOLE_PROPRIETOR</x:v>
      </x:c>
      <x:c r="H2275" s="25" t="str">
        <x:v>2015-11-02</x:v>
      </x:c>
      <x:c r="I2275" s="25" t="n">
        <x:v>129</x:v>
      </x:c>
      <x:c r="J2275" s="28" t="n">
        <x:v>10795643.97</x:v>
      </x:c>
      <x:c r="K2275" s="25" t="n">
        <x:v>9</x:v>
      </x:c>
      <x:c r="L2275" s="26" t="b">
        <x:v>0</x:v>
      </x:c>
      <x:c r="M2275" s="26" t="b">
        <x:v>0</x:v>
      </x:c>
      <x:c r="N2275" s="25" t="n">
        <x:v>46.32</x:v>
      </x:c>
      <x:c r="O2275" s="26" t="b">
        <x:v>1</x:v>
      </x:c>
      <x:c r="P2275" s="25" t="str">
        <x:v>RM_CALL</x:v>
      </x:c>
      <x:c r="Q2275" s="25" t="str">
        <x:v>DERIVED_ANALYTICS</x:v>
      </x:c>
      <x:c r="R2275" s="30" t="n">
        <x:v>0.060498</x:v>
      </x:c>
      <x:c r="S2275" s="25" t="str">
        <x:v>R04</x:v>
      </x:c>
      <x:c r="T2275" s="25" t="n">
        <x:v>30</x:v>
      </x:c>
      <x:c r="U2275" s="25" t="n">
        <x:v>2</x:v>
      </x:c>
      <x:c r="V2275" s="25" t="str">
        <x:v>2026-04-21</x:v>
      </x:c>
      <x:c r="W2275" s="25" t="str">
        <x:v>NONE</x:v>
      </x:c>
      <x:c r="X2275" s="26" t="b">
        <x:v>1</x:v>
      </x:c>
      <x:c r="Y2275" s="26" t="b">
        <x:v>1</x:v>
      </x:c>
      <x:c r="Z2275" s="25" t="str">
        <x:v>CONTROLLED_SYNTHETIC</x:v>
      </x:c>
      <x:c r="AA2275" s="28" t="n">
        <x:v>6276634.17</x:v>
      </x:c>
      <x:c r="AB2275" s="28" t="n">
        <x:v>5601287.96</x:v>
      </x:c>
      <x:c r="AC2275" s="28" t="n">
        <x:v>174901.67</x:v>
      </x:c>
      <x:c r="AD2275" s="28" t="n">
        <x:v>1663165.95</x:v>
      </x:c>
      <x:c r="AE2275" s="28" t="n">
        <x:v>0</x:v>
      </x:c>
      <x:c r="AF2275" s="28" t="n">
        <x:v>0</x:v>
      </x:c>
      <x:c r="AG2275" s="28" t="n">
        <x:v>0</x:v>
      </x:c>
      <x:c r="AH2275" s="28" t="n">
        <x:v>247443.575</x:v>
      </x:c>
      <x:c r="AI2275" s="28" t="n">
        <x:v>587468.903333</x:v>
      </x:c>
      <x:c r="AJ2275" s="25" t="n">
        <x:v>452</x:v>
      </x:c>
      <x:c r="AK2275" s="25" t="n">
        <x:v>2</x:v>
      </x:c>
      <x:c r="AL2275" s="28" t="n">
        <x:v>11719970.1</x:v>
      </x:c>
      <x:c r="AM2275" s="28" t="n">
        <x:v>273833.75</x:v>
      </x:c>
      <x:c r="AN2275" s="25" t="str">
        <x:v>BUSINESS_CREDIT_CARD|CASH_MANAGEMENT</x:v>
      </x:c>
      <x:c r="AO2275" s="25" t="str">
        <x:v>2026-06-16</x:v>
      </x:c>
      <x:c r="AP2275" s="25" t="n">
        <x:v>5</x:v>
      </x:c>
      <x:c r="AQ2275" s="25" t="n">
        <x:v>65</x:v>
      </x:c>
      <x:c r="AR2275" s="25" t="n">
        <x:v>61</x:v>
      </x:c>
      <x:c r="AS2275" s="30" t="n">
        <x:v>1</x:v>
      </x:c>
      <x:c r="AT2275" s="25" t="n">
        <x:v>121</x:v>
      </x:c>
    </x:row>
    <x:row r="2276">
      <x:c r="A2276" s="25" t="str">
        <x:v>SME002272</x:v>
      </x:c>
      <x:c r="B2276" s="25" t="str">
        <x:v>Synthetic SME 002272</x:v>
      </x:c>
      <x:c r="C2276" s="25" t="str">
        <x:v>RM031</x:v>
      </x:c>
      <x:c r="D2276" s="25" t="str">
        <x:v>Black Sea</x:v>
      </x:c>
      <x:c r="E2276" s="25" t="str">
        <x:v>Hospitality</x:v>
      </x:c>
      <x:c r="F2276" s="25" t="str">
        <x:v>SMALL</x:v>
      </x:c>
      <x:c r="G2276" s="25" t="str">
        <x:v>SOLE_PROPRIETOR</x:v>
      </x:c>
      <x:c r="H2276" s="25" t="str">
        <x:v>2019-06-23</x:v>
      </x:c>
      <x:c r="I2276" s="25" t="n">
        <x:v>85</x:v>
      </x:c>
      <x:c r="J2276" s="28" t="n">
        <x:v>56793901.57</x:v>
      </x:c>
      <x:c r="K2276" s="25" t="n">
        <x:v>49</x:v>
      </x:c>
      <x:c r="L2276" s="26" t="b">
        <x:v>1</x:v>
      </x:c>
      <x:c r="M2276" s="26" t="b">
        <x:v>0</x:v>
      </x:c>
      <x:c r="N2276" s="25" t="n">
        <x:v>50.59</x:v>
      </x:c>
      <x:c r="O2276" s="26" t="b">
        <x:v>1</x:v>
      </x:c>
      <x:c r="P2276" s="25" t="str">
        <x:v>SECURE_MESSAGE</x:v>
      </x:c>
      <x:c r="Q2276" s="25" t="str">
        <x:v>DERIVED_ANALYTICS</x:v>
      </x:c>
      <x:c r="R2276" s="30" t="n">
        <x:v>0.032944</x:v>
      </x:c>
      <x:c r="S2276" s="25" t="str">
        <x:v>R03</x:v>
      </x:c>
      <x:c r="T2276" s="25" t="n">
        <x:v>30</x:v>
      </x:c>
      <x:c r="U2276" s="25" t="n">
        <x:v>2</x:v>
      </x:c>
      <x:c r="V2276" s="25" t="str">
        <x:v>2026-03-12</x:v>
      </x:c>
      <x:c r="W2276" s="25" t="str">
        <x:v>NONE</x:v>
      </x:c>
      <x:c r="X2276" s="26" t="b">
        <x:v>1</x:v>
      </x:c>
      <x:c r="Y2276" s="26" t="b">
        <x:v>1</x:v>
      </x:c>
      <x:c r="Z2276" s="25" t="str">
        <x:v>CONTROLLED_SYNTHETIC</x:v>
      </x:c>
      <x:c r="AA2276" s="28" t="n">
        <x:v>29915103.76</x:v>
      </x:c>
      <x:c r="AB2276" s="28" t="n">
        <x:v>27376695.34</x:v>
      </x:c>
      <x:c r="AC2276" s="28" t="n">
        <x:v>12453995.34</x:v>
      </x:c>
      <x:c r="AD2276" s="28" t="n">
        <x:v>9348628.9</x:v>
      </x:c>
      <x:c r="AE2276" s="28" t="n">
        <x:v>5005385.15</x:v>
      </x:c>
      <x:c r="AF2276" s="28" t="n">
        <x:v>0</x:v>
      </x:c>
      <x:c r="AG2276" s="28" t="n">
        <x:v>2600709.6</x:v>
      </x:c>
      <x:c r="AH2276" s="28" t="n">
        <x:v>1028801.745</x:v>
      </x:c>
      <x:c r="AI2276" s="28" t="n">
        <x:v>2602292.52</x:v>
      </x:c>
      <x:c r="AJ2276" s="25" t="n">
        <x:v>491</x:v>
      </x:c>
      <x:c r="AK2276" s="25" t="n">
        <x:v>2</x:v>
      </x:c>
      <x:c r="AL2276" s="28" t="n">
        <x:v>69883785.08</x:v>
      </x:c>
      <x:c r="AM2276" s="28" t="n">
        <x:v>1141159.78</x:v>
      </x:c>
      <x:c r="AN2276" s="25" t="str">
        <x:v>CASH_MANAGEMENT|WORKING_CAPITAL_LOAN</x:v>
      </x:c>
      <x:c r="AO2276" s="25" t="str">
        <x:v>2026-08-08</x:v>
      </x:c>
      <x:c r="AP2276" s="25" t="n">
        <x:v>3</x:v>
      </x:c>
      <x:c r="AQ2276" s="25" t="n">
        <x:v>12</x:v>
      </x:c>
      <x:c r="AR2276" s="25" t="n">
        <x:v>61</x:v>
      </x:c>
      <x:c r="AS2276" s="30" t="n">
        <x:v>1</x:v>
      </x:c>
      <x:c r="AT2276" s="25" t="n">
        <x:v>161</x:v>
      </x:c>
    </x:row>
    <x:row r="2277">
      <x:c r="A2277" s="25" t="str">
        <x:v>SME002273</x:v>
      </x:c>
      <x:c r="B2277" s="25" t="str">
        <x:v>Synthetic SME 002273</x:v>
      </x:c>
      <x:c r="C2277" s="25" t="str">
        <x:v>RM043</x:v>
      </x:c>
      <x:c r="D2277" s="25" t="str">
        <x:v>Mediterranean</x:v>
      </x:c>
      <x:c r="E2277" s="25" t="str">
        <x:v>Professional Services</x:v>
      </x:c>
      <x:c r="F2277" s="25" t="str">
        <x:v>SMALL</x:v>
      </x:c>
      <x:c r="G2277" s="25" t="str">
        <x:v>JOINT_STOCK</x:v>
      </x:c>
      <x:c r="H2277" s="25" t="str">
        <x:v>2020-01-15</x:v>
      </x:c>
      <x:c r="I2277" s="25" t="n">
        <x:v>79</x:v>
      </x:c>
      <x:c r="J2277" s="28" t="n">
        <x:v>116833555.45</x:v>
      </x:c>
      <x:c r="K2277" s="25" t="n">
        <x:v>15</x:v>
      </x:c>
      <x:c r="L2277" s="26" t="b">
        <x:v>0</x:v>
      </x:c>
      <x:c r="M2277" s="26" t="b">
        <x:v>0</x:v>
      </x:c>
      <x:c r="N2277" s="25" t="n">
        <x:v>63.4</x:v>
      </x:c>
      <x:c r="O2277" s="26" t="b">
        <x:v>0</x:v>
      </x:c>
      <x:c r="P2277" s="25" t="str">
        <x:v>BRANCH</x:v>
      </x:c>
      <x:c r="Q2277" s="25" t="str">
        <x:v>DERIVED_ANALYTICS</x:v>
      </x:c>
      <x:c r="R2277" s="30" t="n">
        <x:v>0.043921</x:v>
      </x:c>
      <x:c r="S2277" s="25" t="str">
        <x:v>R03</x:v>
      </x:c>
      <x:c r="T2277" s="25" t="n">
        <x:v>0</x:v>
      </x:c>
      <x:c r="U2277" s="25" t="n">
        <x:v>1</x:v>
      </x:c>
      <x:c r="V2277" s="25" t="str">
        <x:v>2026-05-06</x:v>
      </x:c>
      <x:c r="W2277" s="25" t="str">
        <x:v>NONE</x:v>
      </x:c>
      <x:c r="X2277" s="26" t="b">
        <x:v>1</x:v>
      </x:c>
      <x:c r="Y2277" s="26" t="b">
        <x:v>1</x:v>
      </x:c>
      <x:c r="Z2277" s="25" t="str">
        <x:v>CONTROLLED_SYNTHETIC</x:v>
      </x:c>
      <x:c r="AA2277" s="28" t="n">
        <x:v>64615828.54</x:v>
      </x:c>
      <x:c r="AB2277" s="28" t="n">
        <x:v>54247656.8</x:v>
      </x:c>
      <x:c r="AC2277" s="28" t="n">
        <x:v>2536697.76</x:v>
      </x:c>
      <x:c r="AD2277" s="28" t="n">
        <x:v>3123353.96</x:v>
      </x:c>
      <x:c r="AE2277" s="28" t="n">
        <x:v>0</x:v>
      </x:c>
      <x:c r="AF2277" s="28" t="n">
        <x:v>0</x:v>
      </x:c>
      <x:c r="AG2277" s="28" t="n">
        <x:v>0</x:v>
      </x:c>
      <x:c r="AH2277" s="28" t="n">
        <x:v>1822395.463333</x:v>
      </x:c>
      <x:c r="AI2277" s="28" t="n">
        <x:v>7172545.445</x:v>
      </x:c>
      <x:c r="AJ2277" s="25" t="n">
        <x:v>641</x:v>
      </x:c>
      <x:c r="AK2277" s="25" t="n">
        <x:v>3</x:v>
      </x:c>
      <x:c r="AL2277" s="28" t="n">
        <x:v>5943037.55</x:v>
      </x:c>
      <x:c r="AM2277" s="28" t="n">
        <x:v>262396.26</x:v>
      </x:c>
      <x:c r="AN2277" s="25" t="str">
        <x:v>BUSINESS_CREDIT_CARD|FX_RISK_MANAGEMENT|POS_MERCHANT_ACQUIRING</x:v>
      </x:c>
      <x:c r="AO2277" s="25" t="str">
        <x:v>2026-02-15</x:v>
      </x:c>
      <x:c r="AP2277" s="25" t="n">
        <x:v>3</x:v>
      </x:c>
      <x:c r="AQ2277" s="25" t="n">
        <x:v>186</x:v>
      </x:c>
      <x:c r="AR2277" s="25" t="n">
        <x:v>39.73</x:v>
      </x:c>
      <x:c r="AS2277" s="30" t="n">
        <x:v>0.145336</x:v>
      </x:c>
      <x:c r="AT2277" s="25" t="n">
        <x:v>106</x:v>
      </x:c>
    </x:row>
    <x:row r="2278">
      <x:c r="A2278" s="25" t="str">
        <x:v>SME002274</x:v>
      </x:c>
      <x:c r="B2278" s="25" t="str">
        <x:v>Synthetic SME 002274</x:v>
      </x:c>
      <x:c r="C2278" s="25" t="str">
        <x:v>RM037</x:v>
      </x:c>
      <x:c r="D2278" s="25" t="str">
        <x:v>Aegean</x:v>
      </x:c>
      <x:c r="E2278" s="25" t="str">
        <x:v>Manufacturing</x:v>
      </x:c>
      <x:c r="F2278" s="25" t="str">
        <x:v>SMALL</x:v>
      </x:c>
      <x:c r="G2278" s="25" t="str">
        <x:v>LIMITED</x:v>
      </x:c>
      <x:c r="H2278" s="25" t="str">
        <x:v>2019-02-12</x:v>
      </x:c>
      <x:c r="I2278" s="25" t="n">
        <x:v>90</x:v>
      </x:c>
      <x:c r="J2278" s="28" t="n">
        <x:v>94808945.67</x:v>
      </x:c>
      <x:c r="K2278" s="25" t="n">
        <x:v>24</x:v>
      </x:c>
      <x:c r="L2278" s="26" t="b">
        <x:v>0</x:v>
      </x:c>
      <x:c r="M2278" s="26" t="b">
        <x:v>0</x:v>
      </x:c>
      <x:c r="N2278" s="25" t="n">
        <x:v>22.17</x:v>
      </x:c>
      <x:c r="O2278" s="26" t="b">
        <x:v>1</x:v>
      </x:c>
      <x:c r="P2278" s="25" t="str">
        <x:v>RM_CALL</x:v>
      </x:c>
      <x:c r="Q2278" s="25" t="str">
        <x:v>DERIVED_ANALYTICS</x:v>
      </x:c>
      <x:c r="R2278" s="30" t="n">
        <x:v>0.02815</x:v>
      </x:c>
      <x:c r="S2278" s="25" t="str">
        <x:v>R03</x:v>
      </x:c>
      <x:c r="T2278" s="25" t="n">
        <x:v>0</x:v>
      </x:c>
      <x:c r="U2278" s="25" t="n">
        <x:v>1</x:v>
      </x:c>
      <x:c r="V2278" s="25" t="str">
        <x:v>2026-08-26</x:v>
      </x:c>
      <x:c r="W2278" s="25" t="str">
        <x:v>NONE</x:v>
      </x:c>
      <x:c r="X2278" s="26" t="b">
        <x:v>1</x:v>
      </x:c>
      <x:c r="Y2278" s="26" t="b">
        <x:v>0</x:v>
      </x:c>
      <x:c r="Z2278" s="25" t="str">
        <x:v>CONTROLLED_SYNTHETIC</x:v>
      </x:c>
      <x:c r="AA2278" s="28" t="n">
        <x:v>52323067.33</x:v>
      </x:c>
      <x:c r="AB2278" s="28" t="n">
        <x:v>45677983.08</x:v>
      </x:c>
      <x:c r="AC2278" s="28" t="n">
        <x:v>2750439.66</x:v>
      </x:c>
      <x:c r="AD2278" s="28" t="n">
        <x:v>5346681.71</x:v>
      </x:c>
      <x:c r="AE2278" s="28" t="n">
        <x:v>0</x:v>
      </x:c>
      <x:c r="AF2278" s="28" t="n">
        <x:v>0</x:v>
      </x:c>
      <x:c r="AG2278" s="28" t="n">
        <x:v>0</x:v>
      </x:c>
      <x:c r="AH2278" s="28" t="n">
        <x:v>2165033.578333</x:v>
      </x:c>
      <x:c r="AI2278" s="28" t="n">
        <x:v>5065370.823333</x:v>
      </x:c>
      <x:c r="AJ2278" s="25" t="n">
        <x:v>174</x:v>
      </x:c>
      <x:c r="AK2278" s="25" t="n">
        <x:v>1</x:v>
      </x:c>
      <x:c r="AL2278" s="28" t="n">
        <x:v>95872416.12</x:v>
      </x:c>
      <x:c r="AM2278" s="28" t="n">
        <x:v>4269562.3</x:v>
      </x:c>
      <x:c r="AN2278" s="25" t="str">
        <x:v>CASH_MANAGEMENT</x:v>
      </x:c>
      <x:c r="AO2278" s="25" t="str">
        <x:v>2026-06-16</x:v>
      </x:c>
      <x:c r="AP2278" s="25" t="n">
        <x:v>2</x:v>
      </x:c>
      <x:c r="AQ2278" s="25" t="n">
        <x:v>65</x:v>
      </x:c>
      <x:c r="AR2278" s="25" t="n">
        <x:v>54.5</x:v>
      </x:c>
      <x:c r="AS2278" s="30" t="n">
        <x:v>1</x:v>
      </x:c>
      <x:c r="AT2278" s="25" t="n">
        <x:v>0</x:v>
      </x:c>
    </x:row>
    <x:row r="2279">
      <x:c r="A2279" s="25" t="str">
        <x:v>SME002275</x:v>
      </x:c>
      <x:c r="B2279" s="25" t="str">
        <x:v>Synthetic SME 002275</x:v>
      </x:c>
      <x:c r="C2279" s="25" t="str">
        <x:v>RM017</x:v>
      </x:c>
      <x:c r="D2279" s="25" t="str">
        <x:v>Aegean</x:v>
      </x:c>
      <x:c r="E2279" s="25" t="str">
        <x:v>Retail Trade</x:v>
      </x:c>
      <x:c r="F2279" s="25" t="str">
        <x:v>MICRO</x:v>
      </x:c>
      <x:c r="G2279" s="25" t="str">
        <x:v>LIMITED</x:v>
      </x:c>
      <x:c r="H2279" s="25" t="str">
        <x:v>2016-11-10</x:v>
      </x:c>
      <x:c r="I2279" s="25" t="n">
        <x:v>117</x:v>
      </x:c>
      <x:c r="J2279" s="28" t="n">
        <x:v>2398451.21</x:v>
      </x:c>
      <x:c r="K2279" s="25" t="n">
        <x:v>7</x:v>
      </x:c>
      <x:c r="L2279" s="26" t="b">
        <x:v>0</x:v>
      </x:c>
      <x:c r="M2279" s="26" t="b">
        <x:v>0</x:v>
      </x:c>
      <x:c r="N2279" s="25" t="n">
        <x:v>34.77</x:v>
      </x:c>
      <x:c r="O2279" s="26" t="b">
        <x:v>1</x:v>
      </x:c>
      <x:c r="P2279" s="25" t="str">
        <x:v>SECURE_MESSAGE</x:v>
      </x:c>
      <x:c r="Q2279" s="25" t="str">
        <x:v>DERIVED_ANALYTICS</x:v>
      </x:c>
      <x:c r="R2279" s="30" t="n">
        <x:v>0.038569</x:v>
      </x:c>
      <x:c r="S2279" s="25" t="str">
        <x:v>R03</x:v>
      </x:c>
      <x:c r="T2279" s="25" t="n">
        <x:v>0</x:v>
      </x:c>
      <x:c r="U2279" s="25" t="n">
        <x:v>1</x:v>
      </x:c>
      <x:c r="V2279" s="25" t="str">
        <x:v>2026-03-18</x:v>
      </x:c>
      <x:c r="W2279" s="25" t="str">
        <x:v>NONE</x:v>
      </x:c>
      <x:c r="X2279" s="26" t="b">
        <x:v>1</x:v>
      </x:c>
      <x:c r="Y2279" s="26" t="b">
        <x:v>1</x:v>
      </x:c>
      <x:c r="Z2279" s="25" t="str">
        <x:v>CONTROLLED_SYNTHETIC</x:v>
      </x:c>
      <x:c r="AA2279" s="28" t="n">
        <x:v>1118855.19</x:v>
      </x:c>
      <x:c r="AB2279" s="28" t="n">
        <x:v>1015227.14</x:v>
      </x:c>
      <x:c r="AC2279" s="28" t="n">
        <x:v>555414.84</x:v>
      </x:c>
      <x:c r="AD2279" s="28" t="n">
        <x:v>1692449.79</x:v>
      </x:c>
      <x:c r="AE2279" s="28" t="n">
        <x:v>0</x:v>
      </x:c>
      <x:c r="AF2279" s="28" t="n">
        <x:v>0</x:v>
      </x:c>
      <x:c r="AG2279" s="28" t="n">
        <x:v>0</x:v>
      </x:c>
      <x:c r="AH2279" s="28" t="n">
        <x:v>33526.115</x:v>
      </x:c>
      <x:c r="AI2279" s="28" t="n">
        <x:v>121165.011667</x:v>
      </x:c>
      <x:c r="AJ2279" s="25" t="n">
        <x:v>344</x:v>
      </x:c>
      <x:c r="AK2279" s="25" t="n">
        <x:v>3</x:v>
      </x:c>
      <x:c r="AL2279" s="28" t="n">
        <x:v>4502383.43</x:v>
      </x:c>
      <x:c r="AM2279" s="28" t="n">
        <x:v>81916.89</x:v>
      </x:c>
      <x:c r="AN2279" s="25" t="str">
        <x:v>PAYROLL_SERVICES|POS_MERCHANT_ACQUIRING|TERM_DEPOSIT</x:v>
      </x:c>
      <x:c r="AO2279" s="25" t="str">
        <x:v>2026-05-12</x:v>
      </x:c>
      <x:c r="AP2279" s="25" t="n">
        <x:v>2</x:v>
      </x:c>
      <x:c r="AQ2279" s="25" t="n">
        <x:v>100</x:v>
      </x:c>
      <x:c r="AR2279" s="25" t="n">
        <x:v>67.5</x:v>
      </x:c>
      <x:c r="AS2279" s="30" t="n">
        <x:v>1</x:v>
      </x:c>
      <x:c r="AT2279" s="25" t="n">
        <x:v>155</x:v>
      </x:c>
    </x:row>
    <x:row r="2280">
      <x:c r="A2280" s="25" t="str">
        <x:v>SME002276</x:v>
      </x:c>
      <x:c r="B2280" s="25" t="str">
        <x:v>Synthetic SME 002276</x:v>
      </x:c>
      <x:c r="C2280" s="25" t="str">
        <x:v>RM030</x:v>
      </x:c>
      <x:c r="D2280" s="25" t="str">
        <x:v>Central Anatolia</x:v>
      </x:c>
      <x:c r="E2280" s="25" t="str">
        <x:v>Professional Services</x:v>
      </x:c>
      <x:c r="F2280" s="25" t="str">
        <x:v>MICRO</x:v>
      </x:c>
      <x:c r="G2280" s="25" t="str">
        <x:v>LIMITED</x:v>
      </x:c>
      <x:c r="H2280" s="25" t="str">
        <x:v>2022-09-13</x:v>
      </x:c>
      <x:c r="I2280" s="25" t="n">
        <x:v>47</x:v>
      </x:c>
      <x:c r="J2280" s="28" t="n">
        <x:v>4318630.42</x:v>
      </x:c>
      <x:c r="K2280" s="25" t="n">
        <x:v>8</x:v>
      </x:c>
      <x:c r="L2280" s="26" t="b">
        <x:v>0</x:v>
      </x:c>
      <x:c r="M2280" s="26" t="b">
        <x:v>0</x:v>
      </x:c>
      <x:c r="N2280" s="25" t="n">
        <x:v>87.24</x:v>
      </x:c>
      <x:c r="O2280" s="26" t="b">
        <x:v>1</x:v>
      </x:c>
      <x:c r="P2280" s="25" t="str">
        <x:v>VIDEO_MEETING</x:v>
      </x:c>
      <x:c r="Q2280" s="25" t="str">
        <x:v>DERIVED_ANALYTICS</x:v>
      </x:c>
      <x:c r="R2280" s="30" t="n">
        <x:v>0.038526</x:v>
      </x:c>
      <x:c r="S2280" s="25" t="str">
        <x:v>R03</x:v>
      </x:c>
      <x:c r="T2280" s="25" t="n">
        <x:v>0</x:v>
      </x:c>
      <x:c r="U2280" s="25" t="n">
        <x:v>1</x:v>
      </x:c>
      <x:c r="V2280" s="25" t="str">
        <x:v>2027-08-14</x:v>
      </x:c>
      <x:c r="W2280" s="25" t="str">
        <x:v>NONE</x:v>
      </x:c>
      <x:c r="X2280" s="26" t="b">
        <x:v>1</x:v>
      </x:c>
      <x:c r="Y2280" s="26" t="b">
        <x:v>1</x:v>
      </x:c>
      <x:c r="Z2280" s="25" t="str">
        <x:v>CONTROLLED_SYNTHETIC</x:v>
      </x:c>
      <x:c r="AA2280" s="28" t="n">
        <x:v>1849246.92</x:v>
      </x:c>
      <x:c r="AB2280" s="28" t="n">
        <x:v>1844666.74</x:v>
      </x:c>
      <x:c r="AC2280" s="28" t="n">
        <x:v>121737.12</x:v>
      </x:c>
      <x:c r="AD2280" s="28" t="n">
        <x:v>1662206.77</x:v>
      </x:c>
      <x:c r="AE2280" s="28" t="n">
        <x:v>0</x:v>
      </x:c>
      <x:c r="AF2280" s="28" t="n">
        <x:v>0</x:v>
      </x:c>
      <x:c r="AG2280" s="28" t="n">
        <x:v>0</x:v>
      </x:c>
      <x:c r="AH2280" s="28" t="n">
        <x:v>73732.493333</x:v>
      </x:c>
      <x:c r="AI2280" s="28" t="n">
        <x:v>253827.328333</x:v>
      </x:c>
      <x:c r="AJ2280" s="25" t="n">
        <x:v>943</x:v>
      </x:c>
      <x:c r="AK2280" s="25" t="n">
        <x:v>2</x:v>
      </x:c>
      <x:c r="AL2280" s="28" t="n">
        <x:v>1074432.2</x:v>
      </x:c>
      <x:c r="AM2280" s="28" t="n">
        <x:v>51651.52</x:v>
      </x:c>
      <x:c r="AN2280" s="25" t="str">
        <x:v>POS_MERCHANT_ACQUIRING|WORKING_CAPITAL_LOAN</x:v>
      </x:c>
      <x:c r="AO2280" s="25" t="str">
        <x:v>2025-10-03</x:v>
      </x:c>
      <x:c r="AP2280" s="25" t="n">
        <x:v>1</x:v>
      </x:c>
      <x:c r="AQ2280" s="25" t="n">
        <x:v>321</x:v>
      </x:c>
      <x:c r="AR2280" s="25" t="n">
        <x:v>31.16</x:v>
      </x:c>
      <x:c r="AS2280" s="30" t="n">
        <x:v>0.710829</x:v>
      </x:c>
      <x:c r="AT2280" s="25" t="n">
        <x:v>0</x:v>
      </x:c>
    </x:row>
    <x:row r="2281">
      <x:c r="A2281" s="25" t="str">
        <x:v>SME002277</x:v>
      </x:c>
      <x:c r="B2281" s="25" t="str">
        <x:v>Synthetic SME 002277</x:v>
      </x:c>
      <x:c r="C2281" s="25" t="str">
        <x:v>RM022</x:v>
      </x:c>
      <x:c r="D2281" s="25" t="str">
        <x:v>Central Anatolia</x:v>
      </x:c>
      <x:c r="E2281" s="25" t="str">
        <x:v>Agriculture</x:v>
      </x:c>
      <x:c r="F2281" s="25" t="str">
        <x:v>MICRO</x:v>
      </x:c>
      <x:c r="G2281" s="25" t="str">
        <x:v>LIMITED</x:v>
      </x:c>
      <x:c r="H2281" s="25" t="str">
        <x:v>2022-06-11</x:v>
      </x:c>
      <x:c r="I2281" s="25" t="n">
        <x:v>50</x:v>
      </x:c>
      <x:c r="J2281" s="28" t="n">
        <x:v>3549459.89</x:v>
      </x:c>
      <x:c r="K2281" s="25" t="n">
        <x:v>2</x:v>
      </x:c>
      <x:c r="L2281" s="26" t="b">
        <x:v>1</x:v>
      </x:c>
      <x:c r="M2281" s="26" t="b">
        <x:v>0</x:v>
      </x:c>
      <x:c r="N2281" s="25" t="n">
        <x:v>46.21</x:v>
      </x:c>
      <x:c r="O2281" s="26" t="b">
        <x:v>1</x:v>
      </x:c>
      <x:c r="P2281" s="25" t="str">
        <x:v>BRANCH</x:v>
      </x:c>
      <x:c r="Q2281" s="25" t="str">
        <x:v>DERIVED_ANALYTICS</x:v>
      </x:c>
      <x:c r="R2281" s="30" t="n">
        <x:v>0.051578</x:v>
      </x:c>
      <x:c r="S2281" s="25" t="str">
        <x:v>R04</x:v>
      </x:c>
      <x:c r="T2281" s="25" t="n">
        <x:v>90</x:v>
      </x:c>
      <x:c r="U2281" s="25" t="n">
        <x:v>3</x:v>
      </x:c>
      <x:c r="V2281" s="25" t="str">
        <x:v>2027-05-31</x:v>
      </x:c>
      <x:c r="W2281" s="25" t="str">
        <x:v>NONE</x:v>
      </x:c>
      <x:c r="X2281" s="26" t="b">
        <x:v>1</x:v>
      </x:c>
      <x:c r="Y2281" s="26" t="b">
        <x:v>1</x:v>
      </x:c>
      <x:c r="Z2281" s="25" t="str">
        <x:v>CONTROLLED_SYNTHETIC</x:v>
      </x:c>
      <x:c r="AA2281" s="28" t="n">
        <x:v>2212610.19</x:v>
      </x:c>
      <x:c r="AB2281" s="28" t="n">
        <x:v>1972917.53</x:v>
      </x:c>
      <x:c r="AC2281" s="28" t="n">
        <x:v>92213.83</x:v>
      </x:c>
      <x:c r="AD2281" s="28" t="n">
        <x:v>373712.16</x:v>
      </x:c>
      <x:c r="AE2281" s="28" t="n">
        <x:v>311343.71</x:v>
      </x:c>
      <x:c r="AF2281" s="28" t="n">
        <x:v>0</x:v>
      </x:c>
      <x:c r="AG2281" s="28" t="n">
        <x:v>177839.12</x:v>
      </x:c>
      <x:c r="AH2281" s="28" t="n">
        <x:v>88953.9</x:v>
      </x:c>
      <x:c r="AI2281" s="28" t="n">
        <x:v>192525.48</x:v>
      </x:c>
      <x:c r="AJ2281" s="25" t="n">
        <x:v>428</x:v>
      </x:c>
      <x:c r="AK2281" s="25" t="n">
        <x:v>1</x:v>
      </x:c>
      <x:c r="AL2281" s="28" t="n">
        <x:v>330361.4</x:v>
      </x:c>
      <x:c r="AM2281" s="28" t="n">
        <x:v>9780.52</x:v>
      </x:c>
      <x:c r="AN2281" s="25" t="str">
        <x:v>TRADE_FINANCE</x:v>
      </x:c>
      <x:c r="AO2281" s="25" t="str">
        <x:v>2026-08-10</x:v>
      </x:c>
      <x:c r="AP2281" s="25" t="n">
        <x:v>6</x:v>
      </x:c>
      <x:c r="AQ2281" s="25" t="n">
        <x:v>10</x:v>
      </x:c>
      <x:c r="AR2281" s="25" t="n">
        <x:v>21.01</x:v>
      </x:c>
      <x:c r="AS2281" s="30" t="n">
        <x:v>0.265925</x:v>
      </x:c>
      <x:c r="AT2281" s="25" t="n">
        <x:v>0</x:v>
      </x:c>
    </x:row>
    <x:row r="2282">
      <x:c r="A2282" s="25" t="str">
        <x:v>SME002278</x:v>
      </x:c>
      <x:c r="B2282" s="25" t="str">
        <x:v>Synthetic SME 002278</x:v>
      </x:c>
      <x:c r="C2282" s="25" t="str">
        <x:v>RM022</x:v>
      </x:c>
      <x:c r="D2282" s="25" t="str">
        <x:v>Central Anatolia</x:v>
      </x:c>
      <x:c r="E2282" s="25" t="str">
        <x:v>Technology</x:v>
      </x:c>
      <x:c r="F2282" s="25" t="str">
        <x:v>MEDIUM</x:v>
      </x:c>
      <x:c r="G2282" s="25" t="str">
        <x:v>LIMITED</x:v>
      </x:c>
      <x:c r="H2282" s="25" t="str">
        <x:v>2021-12-07</x:v>
      </x:c>
      <x:c r="I2282" s="25" t="n">
        <x:v>56</x:v>
      </x:c>
      <x:c r="J2282" s="28" t="n">
        <x:v>84855827.24</x:v>
      </x:c>
      <x:c r="K2282" s="25" t="n">
        <x:v>199</x:v>
      </x:c>
      <x:c r="L2282" s="26" t="b">
        <x:v>0</x:v>
      </x:c>
      <x:c r="M2282" s="26" t="b">
        <x:v>0</x:v>
      </x:c>
      <x:c r="N2282" s="25" t="n">
        <x:v>32.49</x:v>
      </x:c>
      <x:c r="O2282" s="26" t="b">
        <x:v>1</x:v>
      </x:c>
      <x:c r="P2282" s="25" t="str">
        <x:v>SECURE_MESSAGE</x:v>
      </x:c>
      <x:c r="Q2282" s="25" t="str">
        <x:v>DERIVED_ANALYTICS</x:v>
      </x:c>
      <x:c r="R2282" s="30" t="n">
        <x:v>0.016669</x:v>
      </x:c>
      <x:c r="S2282" s="25" t="str">
        <x:v>R02</x:v>
      </x:c>
      <x:c r="T2282" s="25" t="n">
        <x:v>0</x:v>
      </x:c>
      <x:c r="U2282" s="25" t="n">
        <x:v>1</x:v>
      </x:c>
      <x:c r="V2282" s="25" t="str">
        <x:v>2027-10-06</x:v>
      </x:c>
      <x:c r="W2282" s="25" t="str">
        <x:v>NONE</x:v>
      </x:c>
      <x:c r="X2282" s="26" t="b">
        <x:v>1</x:v>
      </x:c>
      <x:c r="Y2282" s="26" t="b">
        <x:v>1</x:v>
      </x:c>
      <x:c r="Z2282" s="25" t="str">
        <x:v>CONTROLLED_SYNTHETIC</x:v>
      </x:c>
      <x:c r="AA2282" s="28" t="n">
        <x:v>42872847.89</x:v>
      </x:c>
      <x:c r="AB2282" s="28" t="n">
        <x:v>37717627.68</x:v>
      </x:c>
      <x:c r="AC2282" s="28" t="n">
        <x:v>1726635.73</x:v>
      </x:c>
      <x:c r="AD2282" s="28" t="n">
        <x:v>40362126.36</x:v>
      </x:c>
      <x:c r="AE2282" s="28" t="n">
        <x:v>0</x:v>
      </x:c>
      <x:c r="AF2282" s="28" t="n">
        <x:v>0</x:v>
      </x:c>
      <x:c r="AG2282" s="28" t="n">
        <x:v>0</x:v>
      </x:c>
      <x:c r="AH2282" s="28" t="n">
        <x:v>962388.916667</x:v>
      </x:c>
      <x:c r="AI2282" s="28" t="n">
        <x:v>3558808.393333</x:v>
      </x:c>
      <x:c r="AJ2282" s="25" t="n">
        <x:v>320</x:v>
      </x:c>
      <x:c r="AK2282" s="25" t="n">
        <x:v>3</x:v>
      </x:c>
      <x:c r="AL2282" s="28" t="n">
        <x:v>156608561.56</x:v>
      </x:c>
      <x:c r="AM2282" s="28" t="n">
        <x:v>4609236.61</x:v>
      </x:c>
      <x:c r="AN2282" s="25" t="str">
        <x:v>CASH_MANAGEMENT|PAYROLL_SERVICES|TERM_DEPOSIT</x:v>
      </x:c>
      <x:c r="AO2282" s="25" t="str">
        <x:v>2026-08-03</x:v>
      </x:c>
      <x:c r="AP2282" s="25" t="n">
        <x:v>6</x:v>
      </x:c>
      <x:c r="AQ2282" s="25" t="n">
        <x:v>17</x:v>
      </x:c>
      <x:c r="AR2282" s="25" t="n">
        <x:v>60.83</x:v>
      </x:c>
      <x:c r="AS2282" s="30" t="n">
        <x:v>1</x:v>
      </x:c>
      <x:c r="AT2282" s="25" t="n">
        <x:v>0</x:v>
      </x:c>
    </x:row>
    <x:row r="2283">
      <x:c r="A2283" s="25" t="str">
        <x:v>SME002279</x:v>
      </x:c>
      <x:c r="B2283" s="25" t="str">
        <x:v>Synthetic SME 002279</x:v>
      </x:c>
      <x:c r="C2283" s="25" t="str">
        <x:v>RM008</x:v>
      </x:c>
      <x:c r="D2283" s="25" t="str">
        <x:v>Marmara</x:v>
      </x:c>
      <x:c r="E2283" s="25" t="str">
        <x:v>Manufacturing</x:v>
      </x:c>
      <x:c r="F2283" s="25" t="str">
        <x:v>SMALL</x:v>
      </x:c>
      <x:c r="G2283" s="25" t="str">
        <x:v>LIMITED</x:v>
      </x:c>
      <x:c r="H2283" s="25" t="str">
        <x:v>2021-05-12</x:v>
      </x:c>
      <x:c r="I2283" s="25" t="n">
        <x:v>63</x:v>
      </x:c>
      <x:c r="J2283" s="28" t="n">
        <x:v>27357368.62</x:v>
      </x:c>
      <x:c r="K2283" s="25" t="n">
        <x:v>33</x:v>
      </x:c>
      <x:c r="L2283" s="26" t="b">
        <x:v>0</x:v>
      </x:c>
      <x:c r="M2283" s="26" t="b">
        <x:v>0</x:v>
      </x:c>
      <x:c r="N2283" s="25" t="n">
        <x:v>81.75</x:v>
      </x:c>
      <x:c r="O2283" s="26" t="b">
        <x:v>0</x:v>
      </x:c>
      <x:c r="P2283" s="25" t="str">
        <x:v>RM_CALL</x:v>
      </x:c>
      <x:c r="Q2283" s="25" t="str">
        <x:v>DERIVED_ANALYTICS</x:v>
      </x:c>
      <x:c r="R2283" s="30" t="n">
        <x:v>0.023277</x:v>
      </x:c>
      <x:c r="S2283" s="25" t="str">
        <x:v>R03</x:v>
      </x:c>
      <x:c r="T2283" s="25" t="n">
        <x:v>0</x:v>
      </x:c>
      <x:c r="U2283" s="25" t="n">
        <x:v>1</x:v>
      </x:c>
      <x:c r="V2283" s="25" t="str">
        <x:v>2027-01-29</x:v>
      </x:c>
      <x:c r="W2283" s="25" t="str">
        <x:v>NONE</x:v>
      </x:c>
      <x:c r="X2283" s="26" t="b">
        <x:v>1</x:v>
      </x:c>
      <x:c r="Y2283" s="26" t="b">
        <x:v>1</x:v>
      </x:c>
      <x:c r="Z2283" s="25" t="str">
        <x:v>CONTROLLED_SYNTHETIC</x:v>
      </x:c>
      <x:c r="AA2283" s="28" t="n">
        <x:v>13691346.67</x:v>
      </x:c>
      <x:c r="AB2283" s="28" t="n">
        <x:v>11390537.26</x:v>
      </x:c>
      <x:c r="AC2283" s="28" t="n">
        <x:v>647097.98</x:v>
      </x:c>
      <x:c r="AD2283" s="28" t="n">
        <x:v>7926812.34</x:v>
      </x:c>
      <x:c r="AE2283" s="28" t="n">
        <x:v>0</x:v>
      </x:c>
      <x:c r="AF2283" s="28" t="n">
        <x:v>0</x:v>
      </x:c>
      <x:c r="AG2283" s="28" t="n">
        <x:v>0</x:v>
      </x:c>
      <x:c r="AH2283" s="28" t="n">
        <x:v>470258.541667</x:v>
      </x:c>
      <x:c r="AI2283" s="28" t="n">
        <x:v>1324087.26</x:v>
      </x:c>
      <x:c r="AJ2283" s="25" t="n">
        <x:v>847</x:v>
      </x:c>
      <x:c r="AK2283" s="25" t="n">
        <x:v>3</x:v>
      </x:c>
      <x:c r="AL2283" s="28" t="n">
        <x:v>38672416.33</x:v>
      </x:c>
      <x:c r="AM2283" s="28" t="n">
        <x:v>1268802.29</x:v>
      </x:c>
      <x:c r="AN2283" s="25" t="str">
        <x:v>BUSINESS_CREDIT_CARD|CASH_MANAGEMENT|PAYROLL_SERVICES</x:v>
      </x:c>
      <x:c r="AO2283" s="25" t="str">
        <x:v>2026-07-19</x:v>
      </x:c>
      <x:c r="AP2283" s="25" t="n">
        <x:v>6</x:v>
      </x:c>
      <x:c r="AQ2283" s="25" t="n">
        <x:v>32</x:v>
      </x:c>
      <x:c r="AR2283" s="25" t="n">
        <x:v>62.5</x:v>
      </x:c>
      <x:c r="AS2283" s="30" t="n">
        <x:v>1</x:v>
      </x:c>
      <x:c r="AT2283" s="25" t="n">
        <x:v>0</x:v>
      </x:c>
    </x:row>
    <x:row r="2284">
      <x:c r="A2284" s="25" t="str">
        <x:v>SME002280</x:v>
      </x:c>
      <x:c r="B2284" s="25" t="str">
        <x:v>Synthetic SME 002280</x:v>
      </x:c>
      <x:c r="C2284" s="25" t="str">
        <x:v>RM012</x:v>
      </x:c>
      <x:c r="D2284" s="25" t="str">
        <x:v>Central Anatolia</x:v>
      </x:c>
      <x:c r="E2284" s="25" t="str">
        <x:v>Transportation</x:v>
      </x:c>
      <x:c r="F2284" s="25" t="str">
        <x:v>MICRO</x:v>
      </x:c>
      <x:c r="G2284" s="25" t="str">
        <x:v>SOLE_PROPRIETOR</x:v>
      </x:c>
      <x:c r="H2284" s="25" t="str">
        <x:v>2021-01-12</x:v>
      </x:c>
      <x:c r="I2284" s="25" t="n">
        <x:v>67</x:v>
      </x:c>
      <x:c r="J2284" s="28" t="n">
        <x:v>2065539.28</x:v>
      </x:c>
      <x:c r="K2284" s="25" t="n">
        <x:v>7</x:v>
      </x:c>
      <x:c r="L2284" s="26" t="b">
        <x:v>0</x:v>
      </x:c>
      <x:c r="M2284" s="26" t="b">
        <x:v>0</x:v>
      </x:c>
      <x:c r="N2284" s="25" t="n">
        <x:v>83.16</x:v>
      </x:c>
      <x:c r="O2284" s="26" t="b">
        <x:v>1</x:v>
      </x:c>
      <x:c r="P2284" s="25" t="str">
        <x:v>RM_CALL</x:v>
      </x:c>
      <x:c r="Q2284" s="25" t="str">
        <x:v>DERIVED_ANALYTICS</x:v>
      </x:c>
      <x:c r="R2284" s="30" t="n">
        <x:v>0.033864</x:v>
      </x:c>
      <x:c r="S2284" s="25" t="str">
        <x:v>R03</x:v>
      </x:c>
      <x:c r="T2284" s="25" t="n">
        <x:v>0</x:v>
      </x:c>
      <x:c r="U2284" s="25" t="n">
        <x:v>1</x:v>
      </x:c>
      <x:c r="V2284" s="25" t="str">
        <x:v>2026-07-20</x:v>
      </x:c>
      <x:c r="W2284" s="25" t="str">
        <x:v>LOW</x:v>
      </x:c>
      <x:c r="X2284" s="26" t="b">
        <x:v>1</x:v>
      </x:c>
      <x:c r="Y2284" s="26" t="b">
        <x:v>1</x:v>
      </x:c>
      <x:c r="Z2284" s="25" t="str">
        <x:v>CONTROLLED_SYNTHETIC</x:v>
      </x:c>
      <x:c r="AA2284" s="28" t="n">
        <x:v>1236262.65</x:v>
      </x:c>
      <x:c r="AB2284" s="28" t="n">
        <x:v>1128572.01</x:v>
      </x:c>
      <x:c r="AC2284" s="28" t="n">
        <x:v>83322.3</x:v>
      </x:c>
      <x:c r="AD2284" s="28" t="n">
        <x:v>1348628.65</x:v>
      </x:c>
      <x:c r="AE2284" s="28" t="n">
        <x:v>0</x:v>
      </x:c>
      <x:c r="AF2284" s="28" t="n">
        <x:v>0</x:v>
      </x:c>
      <x:c r="AG2284" s="28" t="n">
        <x:v>0</x:v>
      </x:c>
      <x:c r="AH2284" s="28" t="n">
        <x:v>54087.701667</x:v>
      </x:c>
      <x:c r="AI2284" s="28" t="n">
        <x:v>118601.06</x:v>
      </x:c>
      <x:c r="AJ2284" s="25" t="n">
        <x:v>855</x:v>
      </x:c>
      <x:c r="AK2284" s="25" t="n">
        <x:v>1</x:v>
      </x:c>
      <x:c r="AL2284" s="28" t="n">
        <x:v>160286.48</x:v>
      </x:c>
      <x:c r="AM2284" s="28" t="n">
        <x:v>871.16</x:v>
      </x:c>
      <x:c r="AN2284" s="25" t="str">
        <x:v>POS_MERCHANT_ACQUIRING</x:v>
      </x:c>
      <x:c r="AO2284" s="25" t="str">
        <x:v>2026-07-04</x:v>
      </x:c>
      <x:c r="AP2284" s="25" t="n">
        <x:v>2</x:v>
      </x:c>
      <x:c r="AQ2284" s="25" t="n">
        <x:v>47</x:v>
      </x:c>
      <x:c r="AR2284" s="25" t="n">
        <x:v>24.63</x:v>
      </x:c>
      <x:c r="AS2284" s="30" t="n">
        <x:v>0.221715</x:v>
      </x:c>
      <x:c r="AT2284" s="25" t="n">
        <x:v>31</x:v>
      </x:c>
    </x:row>
    <x:row r="2285">
      <x:c r="A2285" s="25" t="str">
        <x:v>SME002281</x:v>
      </x:c>
      <x:c r="B2285" s="25" t="str">
        <x:v>Synthetic SME 002281</x:v>
      </x:c>
      <x:c r="C2285" s="25" t="str">
        <x:v>RM041</x:v>
      </x:c>
      <x:c r="D2285" s="25" t="str">
        <x:v>Marmara</x:v>
      </x:c>
      <x:c r="E2285" s="25" t="str">
        <x:v>Technology</x:v>
      </x:c>
      <x:c r="F2285" s="25" t="str">
        <x:v>MICRO</x:v>
      </x:c>
      <x:c r="G2285" s="25" t="str">
        <x:v>LIMITED</x:v>
      </x:c>
      <x:c r="H2285" s="25" t="str">
        <x:v>2021-02-22</x:v>
      </x:c>
      <x:c r="I2285" s="25" t="n">
        <x:v>65</x:v>
      </x:c>
      <x:c r="J2285" s="28" t="n">
        <x:v>16390261.58</x:v>
      </x:c>
      <x:c r="K2285" s="25" t="n">
        <x:v>5</x:v>
      </x:c>
      <x:c r="L2285" s="26" t="b">
        <x:v>0</x:v>
      </x:c>
      <x:c r="M2285" s="26" t="b">
        <x:v>0</x:v>
      </x:c>
      <x:c r="N2285" s="25" t="n">
        <x:v>77.85</x:v>
      </x:c>
      <x:c r="O2285" s="26" t="b">
        <x:v>1</x:v>
      </x:c>
      <x:c r="P2285" s="25" t="str">
        <x:v>BRANCH</x:v>
      </x:c>
      <x:c r="Q2285" s="25" t="str">
        <x:v>DERIVED_ANALYTICS</x:v>
      </x:c>
      <x:c r="R2285" s="30" t="n">
        <x:v>0.070947</x:v>
      </x:c>
      <x:c r="S2285" s="25" t="str">
        <x:v>R05</x:v>
      </x:c>
      <x:c r="T2285" s="25" t="n">
        <x:v>0</x:v>
      </x:c>
      <x:c r="U2285" s="25" t="n">
        <x:v>1</x:v>
      </x:c>
      <x:c r="V2285" s="25" t="str">
        <x:v>2026-01-04</x:v>
      </x:c>
      <x:c r="W2285" s="25" t="str">
        <x:v>NONE</x:v>
      </x:c>
      <x:c r="X2285" s="26" t="b">
        <x:v>1</x:v>
      </x:c>
      <x:c r="Y2285" s="26" t="b">
        <x:v>0</x:v>
      </x:c>
      <x:c r="Z2285" s="25" t="str">
        <x:v>CONTROLLED_SYNTHETIC</x:v>
      </x:c>
      <x:c r="AA2285" s="28" t="n">
        <x:v>9190843.46</x:v>
      </x:c>
      <x:c r="AB2285" s="28" t="n">
        <x:v>8012290.48</x:v>
      </x:c>
      <x:c r="AC2285" s="28" t="n">
        <x:v>520904.41</x:v>
      </x:c>
      <x:c r="AD2285" s="28" t="n">
        <x:v>1115211.39</x:v>
      </x:c>
      <x:c r="AE2285" s="28" t="n">
        <x:v>0</x:v>
      </x:c>
      <x:c r="AF2285" s="28" t="n">
        <x:v>0</x:v>
      </x:c>
      <x:c r="AG2285" s="28" t="n">
        <x:v>0</x:v>
      </x:c>
      <x:c r="AH2285" s="28" t="n">
        <x:v>366687.161667</x:v>
      </x:c>
      <x:c r="AI2285" s="28" t="n">
        <x:v>804046.295</x:v>
      </x:c>
      <x:c r="AJ2285" s="25" t="n">
        <x:v>695</x:v>
      </x:c>
      <x:c r="AK2285" s="25" t="n">
        <x:v>1</x:v>
      </x:c>
      <x:c r="AL2285" s="28" t="n">
        <x:v>3035665.96</x:v>
      </x:c>
      <x:c r="AM2285" s="28" t="n">
        <x:v>28485.36</x:v>
      </x:c>
      <x:c r="AN2285" s="25" t="str">
        <x:v>WORKING_CAPITAL_LOAN</x:v>
      </x:c>
      <x:c r="AO2285" s="25" t="str">
        <x:v>2026-06-09</x:v>
      </x:c>
      <x:c r="AP2285" s="25" t="n">
        <x:v>4</x:v>
      </x:c>
      <x:c r="AQ2285" s="25" t="n">
        <x:v>72</x:v>
      </x:c>
      <x:c r="AR2285" s="25" t="n">
        <x:v>27.16</x:v>
      </x:c>
      <x:c r="AS2285" s="30" t="n">
        <x:v>0.529176</x:v>
      </x:c>
      <x:c r="AT2285" s="25" t="n">
        <x:v>228</x:v>
      </x:c>
    </x:row>
    <x:row r="2286">
      <x:c r="A2286" s="25" t="str">
        <x:v>SME002282</x:v>
      </x:c>
      <x:c r="B2286" s="25" t="str">
        <x:v>Synthetic SME 002282</x:v>
      </x:c>
      <x:c r="C2286" s="25" t="str">
        <x:v>RM022</x:v>
      </x:c>
      <x:c r="D2286" s="25" t="str">
        <x:v>Central Anatolia</x:v>
      </x:c>
      <x:c r="E2286" s="25" t="str">
        <x:v>Agriculture</x:v>
      </x:c>
      <x:c r="F2286" s="25" t="str">
        <x:v>SMALL</x:v>
      </x:c>
      <x:c r="G2286" s="25" t="str">
        <x:v>SOLE_PROPRIETOR</x:v>
      </x:c>
      <x:c r="H2286" s="25" t="str">
        <x:v>2024-02-20</x:v>
      </x:c>
      <x:c r="I2286" s="25" t="n">
        <x:v>29</x:v>
      </x:c>
      <x:c r="J2286" s="28" t="n">
        <x:v>138149191.79</x:v>
      </x:c>
      <x:c r="K2286" s="25" t="n">
        <x:v>42</x:v>
      </x:c>
      <x:c r="L2286" s="26" t="b">
        <x:v>0</x:v>
      </x:c>
      <x:c r="M2286" s="26" t="b">
        <x:v>0</x:v>
      </x:c>
      <x:c r="N2286" s="25" t="n">
        <x:v>78.26</x:v>
      </x:c>
      <x:c r="O2286" s="26" t="b">
        <x:v>1</x:v>
      </x:c>
      <x:c r="P2286" s="25" t="str">
        <x:v>BRANCH</x:v>
      </x:c>
      <x:c r="Q2286" s="25" t="str">
        <x:v>DERIVED_ANALYTICS</x:v>
      </x:c>
      <x:c r="R2286" s="30" t="n">
        <x:v>0.041983</x:v>
      </x:c>
      <x:c r="S2286" s="25" t="str">
        <x:v>R03</x:v>
      </x:c>
      <x:c r="T2286" s="25" t="n">
        <x:v>0</x:v>
      </x:c>
      <x:c r="U2286" s="25" t="n">
        <x:v>1</x:v>
      </x:c>
      <x:c r="V2286" s="25" t="str">
        <x:v>2026-02-17</x:v>
      </x:c>
      <x:c r="W2286" s="25" t="str">
        <x:v>LOW</x:v>
      </x:c>
      <x:c r="X2286" s="26" t="b">
        <x:v>1</x:v>
      </x:c>
      <x:c r="Y2286" s="26" t="b">
        <x:v>1</x:v>
      </x:c>
      <x:c r="Z2286" s="25" t="str">
        <x:v>CONTROLLED_SYNTHETIC</x:v>
      </x:c>
      <x:c r="AA2286" s="28" t="n">
        <x:v>84077163.66</x:v>
      </x:c>
      <x:c r="AB2286" s="28" t="n">
        <x:v>74230888.22</x:v>
      </x:c>
      <x:c r="AC2286" s="28" t="n">
        <x:v>2215903.44</x:v>
      </x:c>
      <x:c r="AD2286" s="28" t="n">
        <x:v>8665316.58</x:v>
      </x:c>
      <x:c r="AE2286" s="28" t="n">
        <x:v>0</x:v>
      </x:c>
      <x:c r="AF2286" s="28" t="n">
        <x:v>0</x:v>
      </x:c>
      <x:c r="AG2286" s="28" t="n">
        <x:v>0</x:v>
      </x:c>
      <x:c r="AH2286" s="28" t="n">
        <x:v>2672193.115</x:v>
      </x:c>
      <x:c r="AI2286" s="28" t="n">
        <x:v>9087494.625</x:v>
      </x:c>
      <x:c r="AJ2286" s="25" t="n">
        <x:v>676</x:v>
      </x:c>
      <x:c r="AK2286" s="25" t="n">
        <x:v>2</x:v>
      </x:c>
      <x:c r="AL2286" s="28" t="n">
        <x:v>39050627.19</x:v>
      </x:c>
      <x:c r="AM2286" s="28" t="n">
        <x:v>337485.72</x:v>
      </x:c>
      <x:c r="AN2286" s="25" t="str">
        <x:v>BUSINESS_CREDIT_CARD|WORKING_CAPITAL_LOAN</x:v>
      </x:c>
      <x:c r="AO2286" s="25" t="str">
        <x:v>2026-03-17</x:v>
      </x:c>
      <x:c r="AP2286" s="25" t="n">
        <x:v>2</x:v>
      </x:c>
      <x:c r="AQ2286" s="25" t="n">
        <x:v>156</x:v>
      </x:c>
      <x:c r="AR2286" s="25" t="n">
        <x:v>27.82</x:v>
      </x:c>
      <x:c r="AS2286" s="30" t="n">
        <x:v>0.807628</x:v>
      </x:c>
      <x:c r="AT2286" s="25" t="n">
        <x:v>184</x:v>
      </x:c>
    </x:row>
    <x:row r="2287">
      <x:c r="A2287" s="25" t="str">
        <x:v>SME002283</x:v>
      </x:c>
      <x:c r="B2287" s="25" t="str">
        <x:v>Synthetic SME 002283</x:v>
      </x:c>
      <x:c r="C2287" s="25" t="str">
        <x:v>RM042</x:v>
      </x:c>
      <x:c r="D2287" s="25" t="str">
        <x:v>Mediterranean</x:v>
      </x:c>
      <x:c r="E2287" s="25" t="str">
        <x:v>Manufacturing</x:v>
      </x:c>
      <x:c r="F2287" s="25" t="str">
        <x:v>MEDIUM</x:v>
      </x:c>
      <x:c r="G2287" s="25" t="str">
        <x:v>LIMITED</x:v>
      </x:c>
      <x:c r="H2287" s="25" t="str">
        <x:v>2017-07-25</x:v>
      </x:c>
      <x:c r="I2287" s="25" t="n">
        <x:v>108</x:v>
      </x:c>
      <x:c r="J2287" s="28" t="n">
        <x:v>99302900.94</x:v>
      </x:c>
      <x:c r="K2287" s="25" t="n">
        <x:v>181</x:v>
      </x:c>
      <x:c r="L2287" s="26" t="b">
        <x:v>1</x:v>
      </x:c>
      <x:c r="M2287" s="26" t="b">
        <x:v>1</x:v>
      </x:c>
      <x:c r="N2287" s="25" t="n">
        <x:v>37.47</x:v>
      </x:c>
      <x:c r="O2287" s="26" t="b">
        <x:v>0</x:v>
      </x:c>
      <x:c r="P2287" s="25" t="str">
        <x:v>RM_CALL</x:v>
      </x:c>
      <x:c r="Q2287" s="25" t="str">
        <x:v>DERIVED_ANALYTICS</x:v>
      </x:c>
      <x:c r="R2287" s="30" t="n">
        <x:v>0.009382</x:v>
      </x:c>
      <x:c r="S2287" s="25" t="str">
        <x:v>R02</x:v>
      </x:c>
      <x:c r="T2287" s="25" t="n">
        <x:v>0</x:v>
      </x:c>
      <x:c r="U2287" s="25" t="n">
        <x:v>1</x:v>
      </x:c>
      <x:c r="V2287" s="25" t="str">
        <x:v>2026-10-11</x:v>
      </x:c>
      <x:c r="W2287" s="25" t="str">
        <x:v>NONE</x:v>
      </x:c>
      <x:c r="X2287" s="26" t="b">
        <x:v>1</x:v>
      </x:c>
      <x:c r="Y2287" s="26" t="b">
        <x:v>1</x:v>
      </x:c>
      <x:c r="Z2287" s="25" t="str">
        <x:v>CONTROLLED_SYNTHETIC</x:v>
      </x:c>
      <x:c r="AA2287" s="28" t="n">
        <x:v>53397644.64</x:v>
      </x:c>
      <x:c r="AB2287" s="28" t="n">
        <x:v>48426709.29</x:v>
      </x:c>
      <x:c r="AC2287" s="28" t="n">
        <x:v>2950928.55</x:v>
      </x:c>
      <x:c r="AD2287" s="28" t="n">
        <x:v>46678418.8</x:v>
      </x:c>
      <x:c r="AE2287" s="28" t="n">
        <x:v>12043577.57</x:v>
      </x:c>
      <x:c r="AF2287" s="28" t="n">
        <x:v>13348420.01</x:v>
      </x:c>
      <x:c r="AG2287" s="28" t="n">
        <x:v>13185142.21</x:v>
      </x:c>
      <x:c r="AH2287" s="28" t="n">
        <x:v>2372174.588333</x:v>
      </x:c>
      <x:c r="AI2287" s="28" t="n">
        <x:v>6460479.326667</x:v>
      </x:c>
      <x:c r="AJ2287" s="25" t="n">
        <x:v>351</x:v>
      </x:c>
      <x:c r="AK2287" s="25" t="n">
        <x:v>0</x:v>
      </x:c>
      <x:c r="AL2287" s="28" t="n">
        <x:v>0</x:v>
      </x:c>
      <x:c r="AM2287" s="28" t="n">
        <x:v>0</x:v>
      </x:c>
      <x:c r="AN2287" s="25"/>
      <x:c r="AO2287" s="25" t="str">
        <x:v>2026-07-25</x:v>
      </x:c>
      <x:c r="AP2287" s="25" t="n">
        <x:v>2</x:v>
      </x:c>
      <x:c r="AQ2287" s="25" t="n">
        <x:v>26</x:v>
      </x:c>
      <x:c r="AR2287" s="25" t="n">
        <x:v>20</x:v>
      </x:c>
      <x:c r="AS2287" s="30" t="n">
        <x:v>0</x:v>
      </x:c>
      <x:c r="AT2287" s="25" t="n">
        <x:v>0</x:v>
      </x:c>
    </x:row>
    <x:row r="2288">
      <x:c r="A2288" s="25" t="str">
        <x:v>SME002284</x:v>
      </x:c>
      <x:c r="B2288" s="25" t="str">
        <x:v>Synthetic SME 002284</x:v>
      </x:c>
      <x:c r="C2288" s="25" t="str">
        <x:v>RM032</x:v>
      </x:c>
      <x:c r="D2288" s="25" t="str">
        <x:v>Aegean</x:v>
      </x:c>
      <x:c r="E2288" s="25" t="str">
        <x:v>Construction</x:v>
      </x:c>
      <x:c r="F2288" s="25" t="str">
        <x:v>SMALL</x:v>
      </x:c>
      <x:c r="G2288" s="25" t="str">
        <x:v>LIMITED</x:v>
      </x:c>
      <x:c r="H2288" s="25" t="str">
        <x:v>2026-04-08</x:v>
      </x:c>
      <x:c r="I2288" s="25" t="n">
        <x:v>4</x:v>
      </x:c>
      <x:c r="J2288" s="28" t="n">
        <x:v>30241640.28</x:v>
      </x:c>
      <x:c r="K2288" s="25" t="n">
        <x:v>10</x:v>
      </x:c>
      <x:c r="L2288" s="26" t="b">
        <x:v>0</x:v>
      </x:c>
      <x:c r="M2288" s="26" t="b">
        <x:v>0</x:v>
      </x:c>
      <x:c r="N2288" s="25" t="n">
        <x:v>80.3</x:v>
      </x:c>
      <x:c r="O2288" s="26" t="b">
        <x:v>1</x:v>
      </x:c>
      <x:c r="P2288" s="25" t="str">
        <x:v>SECURE_MESSAGE</x:v>
      </x:c>
      <x:c r="Q2288" s="25" t="str">
        <x:v>DERIVED_ANALYTICS</x:v>
      </x:c>
      <x:c r="R2288" s="30" t="n">
        <x:v>0.031363</x:v>
      </x:c>
      <x:c r="S2288" s="25" t="str">
        <x:v>R03</x:v>
      </x:c>
      <x:c r="T2288" s="25" t="n">
        <x:v>0</x:v>
      </x:c>
      <x:c r="U2288" s="25" t="n">
        <x:v>1</x:v>
      </x:c>
      <x:c r="V2288" s="25" t="str">
        <x:v>2026-05-05</x:v>
      </x:c>
      <x:c r="W2288" s="25" t="str">
        <x:v>NONE</x:v>
      </x:c>
      <x:c r="X2288" s="26" t="b">
        <x:v>1</x:v>
      </x:c>
      <x:c r="Y2288" s="26" t="b">
        <x:v>1</x:v>
      </x:c>
      <x:c r="Z2288" s="25" t="str">
        <x:v>CONTROLLED_SYNTHETIC</x:v>
      </x:c>
      <x:c r="AA2288" s="28" t="n">
        <x:v>18353450.14</x:v>
      </x:c>
      <x:c r="AB2288" s="28" t="n">
        <x:v>16964884.48</x:v>
      </x:c>
      <x:c r="AC2288" s="28" t="n">
        <x:v>761352.92</x:v>
      </x:c>
      <x:c r="AD2288" s="28" t="n">
        <x:v>1878381.02</x:v>
      </x:c>
      <x:c r="AE2288" s="28" t="n">
        <x:v>0</x:v>
      </x:c>
      <x:c r="AF2288" s="28" t="n">
        <x:v>0</x:v>
      </x:c>
      <x:c r="AG2288" s="28" t="n">
        <x:v>0</x:v>
      </x:c>
      <x:c r="AH2288" s="28" t="n">
        <x:v>678526.283333</x:v>
      </x:c>
      <x:c r="AI2288" s="28" t="n">
        <x:v>1810143.221667</x:v>
      </x:c>
      <x:c r="AJ2288" s="25" t="n">
        <x:v>727</x:v>
      </x:c>
      <x:c r="AK2288" s="25" t="n">
        <x:v>1</x:v>
      </x:c>
      <x:c r="AL2288" s="28" t="n">
        <x:v>30642162.64</x:v>
      </x:c>
      <x:c r="AM2288" s="28" t="n">
        <x:v>626193.27</x:v>
      </x:c>
      <x:c r="AN2288" s="25" t="str">
        <x:v>CASH_MANAGEMENT</x:v>
      </x:c>
      <x:c r="AO2288" s="25" t="str">
        <x:v>2026-03-01</x:v>
      </x:c>
      <x:c r="AP2288" s="25" t="n">
        <x:v>3</x:v>
      </x:c>
      <x:c r="AQ2288" s="25" t="n">
        <x:v>172</x:v>
      </x:c>
      <x:c r="AR2288" s="25" t="n">
        <x:v>35.45</x:v>
      </x:c>
      <x:c r="AS2288" s="30" t="n">
        <x:v>1</x:v>
      </x:c>
      <x:c r="AT2288" s="25" t="n">
        <x:v>107</x:v>
      </x:c>
    </x:row>
    <x:row r="2289">
      <x:c r="A2289" s="25" t="str">
        <x:v>SME002285</x:v>
      </x:c>
      <x:c r="B2289" s="25" t="str">
        <x:v>Synthetic SME 002285</x:v>
      </x:c>
      <x:c r="C2289" s="25" t="str">
        <x:v>RM009</x:v>
      </x:c>
      <x:c r="D2289" s="25" t="str">
        <x:v>Marmara</x:v>
      </x:c>
      <x:c r="E2289" s="25" t="str">
        <x:v>Manufacturing</x:v>
      </x:c>
      <x:c r="F2289" s="25" t="str">
        <x:v>MICRO</x:v>
      </x:c>
      <x:c r="G2289" s="25" t="str">
        <x:v>LIMITED</x:v>
      </x:c>
      <x:c r="H2289" s="25" t="str">
        <x:v>2023-01-06</x:v>
      </x:c>
      <x:c r="I2289" s="25" t="n">
        <x:v>43</x:v>
      </x:c>
      <x:c r="J2289" s="28" t="n">
        <x:v>43829771.13</x:v>
      </x:c>
      <x:c r="K2289" s="25" t="n">
        <x:v>2</x:v>
      </x:c>
      <x:c r="L2289" s="26" t="b">
        <x:v>0</x:v>
      </x:c>
      <x:c r="M2289" s="26" t="b">
        <x:v>0</x:v>
      </x:c>
      <x:c r="N2289" s="25" t="n">
        <x:v>90.88</x:v>
      </x:c>
      <x:c r="O2289" s="26" t="b">
        <x:v>1</x:v>
      </x:c>
      <x:c r="P2289" s="25" t="str">
        <x:v>RM_CALL</x:v>
      </x:c>
      <x:c r="Q2289" s="25" t="str">
        <x:v>DERIVED_ANALYTICS</x:v>
      </x:c>
      <x:c r="R2289" s="30" t="n">
        <x:v>0.047241</x:v>
      </x:c>
      <x:c r="S2289" s="25" t="str">
        <x:v>R04</x:v>
      </x:c>
      <x:c r="T2289" s="25" t="n">
        <x:v>0</x:v>
      </x:c>
      <x:c r="U2289" s="25" t="n">
        <x:v>1</x:v>
      </x:c>
      <x:c r="V2289" s="25" t="str">
        <x:v>2027-09-04</x:v>
      </x:c>
      <x:c r="W2289" s="25" t="str">
        <x:v>NONE</x:v>
      </x:c>
      <x:c r="X2289" s="26" t="b">
        <x:v>1</x:v>
      </x:c>
      <x:c r="Y2289" s="26" t="b">
        <x:v>1</x:v>
      </x:c>
      <x:c r="Z2289" s="25" t="str">
        <x:v>CONTROLLED_SYNTHETIC</x:v>
      </x:c>
      <x:c r="AA2289" s="28" t="n">
        <x:v>22969978.26</x:v>
      </x:c>
      <x:c r="AB2289" s="28" t="n">
        <x:v>19820014.02</x:v>
      </x:c>
      <x:c r="AC2289" s="28" t="n">
        <x:v>1149541.02</x:v>
      </x:c>
      <x:c r="AD2289" s="28" t="n">
        <x:v>344326.23</x:v>
      </x:c>
      <x:c r="AE2289" s="28" t="n">
        <x:v>0</x:v>
      </x:c>
      <x:c r="AF2289" s="28" t="n">
        <x:v>0</x:v>
      </x:c>
      <x:c r="AG2289" s="28" t="n">
        <x:v>0</x:v>
      </x:c>
      <x:c r="AH2289" s="28" t="n">
        <x:v>596573.555</x:v>
      </x:c>
      <x:c r="AI2289" s="28" t="n">
        <x:v>2284965.408333</x:v>
      </x:c>
      <x:c r="AJ2289" s="25" t="n">
        <x:v>810</x:v>
      </x:c>
      <x:c r="AK2289" s="25" t="n">
        <x:v>2</x:v>
      </x:c>
      <x:c r="AL2289" s="28" t="n">
        <x:v>38678805.53</x:v>
      </x:c>
      <x:c r="AM2289" s="28" t="n">
        <x:v>1470847.33</x:v>
      </x:c>
      <x:c r="AN2289" s="25" t="str">
        <x:v>CASH_MANAGEMENT|TERM_DEPOSIT</x:v>
      </x:c>
      <x:c r="AO2289" s="25" t="str">
        <x:v>2026-05-03</x:v>
      </x:c>
      <x:c r="AP2289" s="25" t="n">
        <x:v>1</x:v>
      </x:c>
      <x:c r="AQ2289" s="25" t="n">
        <x:v>109</x:v>
      </x:c>
      <x:c r="AR2289" s="25" t="n">
        <x:v>47.95</x:v>
      </x:c>
      <x:c r="AS2289" s="30" t="n">
        <x:v>1</x:v>
      </x:c>
      <x:c r="AT2289" s="25" t="n">
        <x:v>0</x:v>
      </x:c>
    </x:row>
    <x:row r="2290">
      <x:c r="A2290" s="25" t="str">
        <x:v>SME002286</x:v>
      </x:c>
      <x:c r="B2290" s="25" t="str">
        <x:v>Synthetic SME 002286</x:v>
      </x:c>
      <x:c r="C2290" s="25" t="str">
        <x:v>RM001</x:v>
      </x:c>
      <x:c r="D2290" s="25" t="str">
        <x:v>Mediterranean</x:v>
      </x:c>
      <x:c r="E2290" s="25" t="str">
        <x:v>Hospitality</x:v>
      </x:c>
      <x:c r="F2290" s="25" t="str">
        <x:v>MICRO</x:v>
      </x:c>
      <x:c r="G2290" s="25" t="str">
        <x:v>LIMITED</x:v>
      </x:c>
      <x:c r="H2290" s="25" t="str">
        <x:v>2022-07-02</x:v>
      </x:c>
      <x:c r="I2290" s="25" t="n">
        <x:v>49</x:v>
      </x:c>
      <x:c r="J2290" s="28" t="n">
        <x:v>2590097.49</x:v>
      </x:c>
      <x:c r="K2290" s="25" t="n">
        <x:v>6</x:v>
      </x:c>
      <x:c r="L2290" s="26" t="b">
        <x:v>0</x:v>
      </x:c>
      <x:c r="M2290" s="26" t="b">
        <x:v>0</x:v>
      </x:c>
      <x:c r="N2290" s="25" t="n">
        <x:v>87.96</x:v>
      </x:c>
      <x:c r="O2290" s="26" t="b">
        <x:v>0</x:v>
      </x:c>
      <x:c r="P2290" s="25" t="str">
        <x:v>RM_CALL</x:v>
      </x:c>
      <x:c r="Q2290" s="25" t="str">
        <x:v>DERIVED_ANALYTICS</x:v>
      </x:c>
      <x:c r="R2290" s="30" t="n">
        <x:v>0.047455</x:v>
      </x:c>
      <x:c r="S2290" s="25" t="str">
        <x:v>R04</x:v>
      </x:c>
      <x:c r="T2290" s="25" t="n">
        <x:v>30</x:v>
      </x:c>
      <x:c r="U2290" s="25" t="n">
        <x:v>2</x:v>
      </x:c>
      <x:c r="V2290" s="25" t="str">
        <x:v>2026-08-13</x:v>
      </x:c>
      <x:c r="W2290" s="25" t="str">
        <x:v>NONE</x:v>
      </x:c>
      <x:c r="X2290" s="26" t="b">
        <x:v>1</x:v>
      </x:c>
      <x:c r="Y2290" s="26" t="b">
        <x:v>1</x:v>
      </x:c>
      <x:c r="Z2290" s="25" t="str">
        <x:v>CONTROLLED_SYNTHETIC</x:v>
      </x:c>
      <x:c r="AA2290" s="28" t="n">
        <x:v>1520719.51</x:v>
      </x:c>
      <x:c r="AB2290" s="28" t="n">
        <x:v>1258870</x:v>
      </x:c>
      <x:c r="AC2290" s="28" t="n">
        <x:v>776933.93</x:v>
      </x:c>
      <x:c r="AD2290" s="28" t="n">
        <x:v>1172320.75</x:v>
      </x:c>
      <x:c r="AE2290" s="28" t="n">
        <x:v>0</x:v>
      </x:c>
      <x:c r="AF2290" s="28" t="n">
        <x:v>0</x:v>
      </x:c>
      <x:c r="AG2290" s="28" t="n">
        <x:v>0</x:v>
      </x:c>
      <x:c r="AH2290" s="28" t="n">
        <x:v>72399.53</x:v>
      </x:c>
      <x:c r="AI2290" s="28" t="n">
        <x:v>141899.503333</x:v>
      </x:c>
      <x:c r="AJ2290" s="25" t="n">
        <x:v>649</x:v>
      </x:c>
      <x:c r="AK2290" s="25" t="n">
        <x:v>3</x:v>
      </x:c>
      <x:c r="AL2290" s="28" t="n">
        <x:v>4034046.34</x:v>
      </x:c>
      <x:c r="AM2290" s="28" t="n">
        <x:v>139318.22</x:v>
      </x:c>
      <x:c r="AN2290" s="25" t="str">
        <x:v>BUSINESS_CREDIT_CARD|PAYROLL_SERVICES|POS_MERCHANT_ACQUIRING</x:v>
      </x:c>
      <x:c r="AO2290" s="25" t="str">
        <x:v>2025-10-08</x:v>
      </x:c>
      <x:c r="AP2290" s="25" t="n">
        <x:v>1</x:v>
      </x:c>
      <x:c r="AQ2290" s="25" t="n">
        <x:v>316</x:v>
      </x:c>
      <x:c r="AR2290" s="25" t="n">
        <x:v>59.17</x:v>
      </x:c>
      <x:c r="AS2290" s="30" t="n">
        <x:v>1</x:v>
      </x:c>
      <x:c r="AT2290" s="25" t="n">
        <x:v>7</x:v>
      </x:c>
    </x:row>
    <x:row r="2291">
      <x:c r="A2291" s="25" t="str">
        <x:v>SME002287</x:v>
      </x:c>
      <x:c r="B2291" s="25" t="str">
        <x:v>Synthetic SME 002287</x:v>
      </x:c>
      <x:c r="C2291" s="25" t="str">
        <x:v>RM003</x:v>
      </x:c>
      <x:c r="D2291" s="25" t="str">
        <x:v>Black Sea</x:v>
      </x:c>
      <x:c r="E2291" s="25" t="str">
        <x:v>Construction</x:v>
      </x:c>
      <x:c r="F2291" s="25" t="str">
        <x:v>SMALL</x:v>
      </x:c>
      <x:c r="G2291" s="25" t="str">
        <x:v>LIMITED</x:v>
      </x:c>
      <x:c r="H2291" s="25" t="str">
        <x:v>2018-01-12</x:v>
      </x:c>
      <x:c r="I2291" s="25" t="n">
        <x:v>103</x:v>
      </x:c>
      <x:c r="J2291" s="28" t="n">
        <x:v>64016018.17</x:v>
      </x:c>
      <x:c r="K2291" s="25" t="n">
        <x:v>46</x:v>
      </x:c>
      <x:c r="L2291" s="26" t="b">
        <x:v>0</x:v>
      </x:c>
      <x:c r="M2291" s="26" t="b">
        <x:v>0</x:v>
      </x:c>
      <x:c r="N2291" s="25" t="n">
        <x:v>66.89</x:v>
      </x:c>
      <x:c r="O2291" s="26" t="b">
        <x:v>1</x:v>
      </x:c>
      <x:c r="P2291" s="25" t="str">
        <x:v>SECURE_MESSAGE</x:v>
      </x:c>
      <x:c r="Q2291" s="25" t="str">
        <x:v>DERIVED_ANALYTICS</x:v>
      </x:c>
      <x:c r="R2291" s="30" t="n">
        <x:v>0.032772</x:v>
      </x:c>
      <x:c r="S2291" s="25" t="str">
        <x:v>R03</x:v>
      </x:c>
      <x:c r="T2291" s="25" t="n">
        <x:v>30</x:v>
      </x:c>
      <x:c r="U2291" s="25" t="n">
        <x:v>2</x:v>
      </x:c>
      <x:c r="V2291" s="25" t="str">
        <x:v>2027-05-07</x:v>
      </x:c>
      <x:c r="W2291" s="25" t="str">
        <x:v>NONE</x:v>
      </x:c>
      <x:c r="X2291" s="26" t="b">
        <x:v>1</x:v>
      </x:c>
      <x:c r="Y2291" s="26" t="b">
        <x:v>1</x:v>
      </x:c>
      <x:c r="Z2291" s="25" t="str">
        <x:v>CONTROLLED_SYNTHETIC</x:v>
      </x:c>
      <x:c r="AA2291" s="28" t="n">
        <x:v>42180088.69</x:v>
      </x:c>
      <x:c r="AB2291" s="28" t="n">
        <x:v>35384015.95</x:v>
      </x:c>
      <x:c r="AC2291" s="28" t="n">
        <x:v>2087708.33</x:v>
      </x:c>
      <x:c r="AD2291" s="28" t="n">
        <x:v>8975625.59</x:v>
      </x:c>
      <x:c r="AE2291" s="28" t="n">
        <x:v>0</x:v>
      </x:c>
      <x:c r="AF2291" s="28" t="n">
        <x:v>0</x:v>
      </x:c>
      <x:c r="AG2291" s="28" t="n">
        <x:v>0</x:v>
      </x:c>
      <x:c r="AH2291" s="28" t="n">
        <x:v>1943701.506667</x:v>
      </x:c>
      <x:c r="AI2291" s="28" t="n">
        <x:v>3579762.485</x:v>
      </x:c>
      <x:c r="AJ2291" s="25" t="n">
        <x:v>710</x:v>
      </x:c>
      <x:c r="AK2291" s="25" t="n">
        <x:v>1</x:v>
      </x:c>
      <x:c r="AL2291" s="28" t="n">
        <x:v>1982909.73</x:v>
      </x:c>
      <x:c r="AM2291" s="28" t="n">
        <x:v>97135.16</x:v>
      </x:c>
      <x:c r="AN2291" s="25" t="str">
        <x:v>BUSINESS_CREDIT_CARD</x:v>
      </x:c>
      <x:c r="AO2291" s="25" t="str">
        <x:v>2026-05-12</x:v>
      </x:c>
      <x:c r="AP2291" s="25" t="n">
        <x:v>3</x:v>
      </x:c>
      <x:c r="AQ2291" s="25" t="n">
        <x:v>100</x:v>
      </x:c>
      <x:c r="AR2291" s="25" t="n">
        <x:v>27.37</x:v>
      </x:c>
      <x:c r="AS2291" s="30" t="n">
        <x:v>0.088501</x:v>
      </x:c>
      <x:c r="AT2291" s="25" t="n">
        <x:v>0</x:v>
      </x:c>
    </x:row>
    <x:row r="2292">
      <x:c r="A2292" s="25" t="str">
        <x:v>SME002288</x:v>
      </x:c>
      <x:c r="B2292" s="25" t="str">
        <x:v>Synthetic SME 002288</x:v>
      </x:c>
      <x:c r="C2292" s="25" t="str">
        <x:v>RM008</x:v>
      </x:c>
      <x:c r="D2292" s="25" t="str">
        <x:v>Marmara</x:v>
      </x:c>
      <x:c r="E2292" s="25" t="str">
        <x:v>Agriculture</x:v>
      </x:c>
      <x:c r="F2292" s="25" t="str">
        <x:v>MICRO</x:v>
      </x:c>
      <x:c r="G2292" s="25" t="str">
        <x:v>SOLE_PROPRIETOR</x:v>
      </x:c>
      <x:c r="H2292" s="25" t="str">
        <x:v>2017-10-09</x:v>
      </x:c>
      <x:c r="I2292" s="25" t="n">
        <x:v>106</x:v>
      </x:c>
      <x:c r="J2292" s="28" t="n">
        <x:v>13491344.95</x:v>
      </x:c>
      <x:c r="K2292" s="25" t="n">
        <x:v>2</x:v>
      </x:c>
      <x:c r="L2292" s="26" t="b">
        <x:v>0</x:v>
      </x:c>
      <x:c r="M2292" s="26" t="b">
        <x:v>0</x:v>
      </x:c>
      <x:c r="N2292" s="25" t="n">
        <x:v>69.2</x:v>
      </x:c>
      <x:c r="O2292" s="26" t="b">
        <x:v>1</x:v>
      </x:c>
      <x:c r="P2292" s="25" t="str">
        <x:v>BRANCH</x:v>
      </x:c>
      <x:c r="Q2292" s="25" t="str">
        <x:v>DERIVED_ANALYTICS</x:v>
      </x:c>
      <x:c r="R2292" s="30" t="n">
        <x:v>0.054373</x:v>
      </x:c>
      <x:c r="S2292" s="25" t="str">
        <x:v>R04</x:v>
      </x:c>
      <x:c r="T2292" s="25" t="n">
        <x:v>30</x:v>
      </x:c>
      <x:c r="U2292" s="25" t="n">
        <x:v>2</x:v>
      </x:c>
      <x:c r="V2292" s="25" t="str">
        <x:v>2026-10-03</x:v>
      </x:c>
      <x:c r="W2292" s="25" t="str">
        <x:v>NONE</x:v>
      </x:c>
      <x:c r="X2292" s="26" t="b">
        <x:v>1</x:v>
      </x:c>
      <x:c r="Y2292" s="26" t="b">
        <x:v>1</x:v>
      </x:c>
      <x:c r="Z2292" s="25" t="str">
        <x:v>CONTROLLED_SYNTHETIC</x:v>
      </x:c>
      <x:c r="AA2292" s="28" t="n">
        <x:v>7516231.55</x:v>
      </x:c>
      <x:c r="AB2292" s="28" t="n">
        <x:v>5957146.76</x:v>
      </x:c>
      <x:c r="AC2292" s="28" t="n">
        <x:v>257842.47</x:v>
      </x:c>
      <x:c r="AD2292" s="28" t="n">
        <x:v>394340.36</x:v>
      </x:c>
      <x:c r="AE2292" s="28" t="n">
        <x:v>0</x:v>
      </x:c>
      <x:c r="AF2292" s="28" t="n">
        <x:v>0</x:v>
      </x:c>
      <x:c r="AG2292" s="28" t="n">
        <x:v>0</x:v>
      </x:c>
      <x:c r="AH2292" s="28" t="n">
        <x:v>313406.198333</x:v>
      </x:c>
      <x:c r="AI2292" s="28" t="n">
        <x:v>640418.201667</x:v>
      </x:c>
      <x:c r="AJ2292" s="25" t="n">
        <x:v>595</x:v>
      </x:c>
      <x:c r="AK2292" s="25" t="n">
        <x:v>2</x:v>
      </x:c>
      <x:c r="AL2292" s="28" t="n">
        <x:v>3158093.93</x:v>
      </x:c>
      <x:c r="AM2292" s="28" t="n">
        <x:v>30909.45</x:v>
      </x:c>
      <x:c r="AN2292" s="25" t="str">
        <x:v>TRADE_FINANCE|WORKING_CAPITAL_LOAN</x:v>
      </x:c>
      <x:c r="AO2292" s="25" t="str">
        <x:v>2026-04-02</x:v>
      </x:c>
      <x:c r="AP2292" s="25" t="n">
        <x:v>3</x:v>
      </x:c>
      <x:c r="AQ2292" s="25" t="n">
        <x:v>140</x:v>
      </x:c>
      <x:c r="AR2292" s="25" t="n">
        <x:v>39.55</x:v>
      </x:c>
      <x:c r="AS2292" s="30" t="n">
        <x:v>0.668808</x:v>
      </x:c>
      <x:c r="AT2292" s="25" t="n">
        <x:v>0</x:v>
      </x:c>
    </x:row>
    <x:row r="2293">
      <x:c r="A2293" s="25" t="str">
        <x:v>SME002289</x:v>
      </x:c>
      <x:c r="B2293" s="25" t="str">
        <x:v>Synthetic SME 002289</x:v>
      </x:c>
      <x:c r="C2293" s="25" t="str">
        <x:v>RM002</x:v>
      </x:c>
      <x:c r="D2293" s="25" t="str">
        <x:v>Marmara</x:v>
      </x:c>
      <x:c r="E2293" s="25" t="str">
        <x:v>Construction</x:v>
      </x:c>
      <x:c r="F2293" s="25" t="str">
        <x:v>SMALL</x:v>
      </x:c>
      <x:c r="G2293" s="25" t="str">
        <x:v>JOINT_STOCK</x:v>
      </x:c>
      <x:c r="H2293" s="25" t="str">
        <x:v>2015-05-23</x:v>
      </x:c>
      <x:c r="I2293" s="25" t="n">
        <x:v>134</x:v>
      </x:c>
      <x:c r="J2293" s="28" t="n">
        <x:v>15672587.62</x:v>
      </x:c>
      <x:c r="K2293" s="25" t="n">
        <x:v>19</x:v>
      </x:c>
      <x:c r="L2293" s="26" t="b">
        <x:v>0</x:v>
      </x:c>
      <x:c r="M2293" s="26" t="b">
        <x:v>0</x:v>
      </x:c>
      <x:c r="N2293" s="25" t="n">
        <x:v>24.25</x:v>
      </x:c>
      <x:c r="O2293" s="26" t="b">
        <x:v>1</x:v>
      </x:c>
      <x:c r="P2293" s="25" t="str">
        <x:v>SECURE_MESSAGE</x:v>
      </x:c>
      <x:c r="Q2293" s="25" t="str">
        <x:v>DERIVED_ANALYTICS</x:v>
      </x:c>
      <x:c r="R2293" s="30" t="n">
        <x:v>0.056313</x:v>
      </x:c>
      <x:c r="S2293" s="25" t="str">
        <x:v>R04</x:v>
      </x:c>
      <x:c r="T2293" s="25" t="n">
        <x:v>0</x:v>
      </x:c>
      <x:c r="U2293" s="25" t="n">
        <x:v>1</x:v>
      </x:c>
      <x:c r="V2293" s="25" t="str">
        <x:v>2027-05-25</x:v>
      </x:c>
      <x:c r="W2293" s="25" t="str">
        <x:v>NONE</x:v>
      </x:c>
      <x:c r="X2293" s="26" t="b">
        <x:v>1</x:v>
      </x:c>
      <x:c r="Y2293" s="26" t="b">
        <x:v>1</x:v>
      </x:c>
      <x:c r="Z2293" s="25" t="str">
        <x:v>CONTROLLED_SYNTHETIC</x:v>
      </x:c>
      <x:c r="AA2293" s="28" t="n">
        <x:v>7251182.9</x:v>
      </x:c>
      <x:c r="AB2293" s="28" t="n">
        <x:v>6410186.08</x:v>
      </x:c>
      <x:c r="AC2293" s="28" t="n">
        <x:v>354323.47</x:v>
      </x:c>
      <x:c r="AD2293" s="28" t="n">
        <x:v>4019827.34</x:v>
      </x:c>
      <x:c r="AE2293" s="28" t="n">
        <x:v>0</x:v>
      </x:c>
      <x:c r="AF2293" s="28" t="n">
        <x:v>0</x:v>
      </x:c>
      <x:c r="AG2293" s="28" t="n">
        <x:v>0</x:v>
      </x:c>
      <x:c r="AH2293" s="28" t="n">
        <x:v>307599.42</x:v>
      </x:c>
      <x:c r="AI2293" s="28" t="n">
        <x:v>734939.46</x:v>
      </x:c>
      <x:c r="AJ2293" s="25" t="n">
        <x:v>278</x:v>
      </x:c>
      <x:c r="AK2293" s="25" t="n">
        <x:v>2</x:v>
      </x:c>
      <x:c r="AL2293" s="28" t="n">
        <x:v>14448107.45</x:v>
      </x:c>
      <x:c r="AM2293" s="28" t="n">
        <x:v>220875.85</x:v>
      </x:c>
      <x:c r="AN2293" s="25" t="str">
        <x:v>CASH_MANAGEMENT|WORKING_CAPITAL_LOAN</x:v>
      </x:c>
      <x:c r="AO2293" s="25" t="str">
        <x:v>2025-11-11</x:v>
      </x:c>
      <x:c r="AP2293" s="25" t="n">
        <x:v>2</x:v>
      </x:c>
      <x:c r="AQ2293" s="25" t="n">
        <x:v>282</x:v>
      </x:c>
      <x:c r="AR2293" s="25" t="n">
        <x:v>58.81</x:v>
      </x:c>
      <x:c r="AS2293" s="30" t="n">
        <x:v>1</x:v>
      </x:c>
      <x:c r="AT2293" s="25" t="n">
        <x:v>0</x:v>
      </x:c>
    </x:row>
    <x:row r="2294">
      <x:c r="A2294" s="25" t="str">
        <x:v>SME002290</x:v>
      </x:c>
      <x:c r="B2294" s="25" t="str">
        <x:v>Synthetic SME 002290</x:v>
      </x:c>
      <x:c r="C2294" s="25" t="str">
        <x:v>RM009</x:v>
      </x:c>
      <x:c r="D2294" s="25" t="str">
        <x:v>Marmara</x:v>
      </x:c>
      <x:c r="E2294" s="25" t="str">
        <x:v>Healthcare</x:v>
      </x:c>
      <x:c r="F2294" s="25" t="str">
        <x:v>SMALL</x:v>
      </x:c>
      <x:c r="G2294" s="25" t="str">
        <x:v>JOINT_STOCK</x:v>
      </x:c>
      <x:c r="H2294" s="25" t="str">
        <x:v>2021-02-12</x:v>
      </x:c>
      <x:c r="I2294" s="25" t="n">
        <x:v>66</x:v>
      </x:c>
      <x:c r="J2294" s="28" t="n">
        <x:v>14904629.2</x:v>
      </x:c>
      <x:c r="K2294" s="25" t="n">
        <x:v>34</x:v>
      </x:c>
      <x:c r="L2294" s="26" t="b">
        <x:v>1</x:v>
      </x:c>
      <x:c r="M2294" s="26" t="b">
        <x:v>0</x:v>
      </x:c>
      <x:c r="N2294" s="25" t="n">
        <x:v>84.09</x:v>
      </x:c>
      <x:c r="O2294" s="26" t="b">
        <x:v>1</x:v>
      </x:c>
      <x:c r="P2294" s="25" t="str">
        <x:v>BRANCH</x:v>
      </x:c>
      <x:c r="Q2294" s="25" t="str">
        <x:v>DERIVED_ANALYTICS</x:v>
      </x:c>
      <x:c r="R2294" s="30" t="n">
        <x:v>0.038463</x:v>
      </x:c>
      <x:c r="S2294" s="25" t="str">
        <x:v>R03</x:v>
      </x:c>
      <x:c r="T2294" s="25" t="n">
        <x:v>0</x:v>
      </x:c>
      <x:c r="U2294" s="25" t="n">
        <x:v>1</x:v>
      </x:c>
      <x:c r="V2294" s="25" t="str">
        <x:v>2026-11-05</x:v>
      </x:c>
      <x:c r="W2294" s="25" t="str">
        <x:v>NONE</x:v>
      </x:c>
      <x:c r="X2294" s="26" t="b">
        <x:v>1</x:v>
      </x:c>
      <x:c r="Y2294" s="26" t="b">
        <x:v>1</x:v>
      </x:c>
      <x:c r="Z2294" s="25" t="str">
        <x:v>CONTROLLED_SYNTHETIC</x:v>
      </x:c>
      <x:c r="AA2294" s="28" t="n">
        <x:v>8388397.96</x:v>
      </x:c>
      <x:c r="AB2294" s="28" t="n">
        <x:v>8121513.33</x:v>
      </x:c>
      <x:c r="AC2294" s="28" t="n">
        <x:v>4448342.86</x:v>
      </x:c>
      <x:c r="AD2294" s="28" t="n">
        <x:v>7730391.35</x:v>
      </x:c>
      <x:c r="AE2294" s="28" t="n">
        <x:v>2247880.93</x:v>
      </x:c>
      <x:c r="AF2294" s="28" t="n">
        <x:v>0</x:v>
      </x:c>
      <x:c r="AG2294" s="28" t="n">
        <x:v>949181.3</x:v>
      </x:c>
      <x:c r="AH2294" s="28" t="n">
        <x:v>245719.436667</x:v>
      </x:c>
      <x:c r="AI2294" s="28" t="n">
        <x:v>486163.04</x:v>
      </x:c>
      <x:c r="AJ2294" s="25" t="n">
        <x:v>914</x:v>
      </x:c>
      <x:c r="AK2294" s="25" t="n">
        <x:v>3</x:v>
      </x:c>
      <x:c r="AL2294" s="28" t="n">
        <x:v>36830214.88</x:v>
      </x:c>
      <x:c r="AM2294" s="28" t="n">
        <x:v>1375126.4</x:v>
      </x:c>
      <x:c r="AN2294" s="25" t="str">
        <x:v>CASH_MANAGEMENT|FX_RISK_MANAGEMENT|PAYROLL_SERVICES</x:v>
      </x:c>
      <x:c r="AO2294" s="25" t="str">
        <x:v>2026-05-18</x:v>
      </x:c>
      <x:c r="AP2294" s="25" t="n">
        <x:v>4</x:v>
      </x:c>
      <x:c r="AQ2294" s="25" t="n">
        <x:v>94</x:v>
      </x:c>
      <x:c r="AR2294" s="25" t="n">
        <x:v>63.21</x:v>
      </x:c>
      <x:c r="AS2294" s="30" t="n">
        <x:v>1</x:v>
      </x:c>
      <x:c r="AT2294" s="25" t="n">
        <x:v>0</x:v>
      </x:c>
    </x:row>
    <x:row r="2295">
      <x:c r="A2295" s="25" t="str">
        <x:v>SME002291</x:v>
      </x:c>
      <x:c r="B2295" s="25" t="str">
        <x:v>Synthetic SME 002291</x:v>
      </x:c>
      <x:c r="C2295" s="25" t="str">
        <x:v>RM008</x:v>
      </x:c>
      <x:c r="D2295" s="25" t="str">
        <x:v>Marmara</x:v>
      </x:c>
      <x:c r="E2295" s="25" t="str">
        <x:v>Agriculture</x:v>
      </x:c>
      <x:c r="F2295" s="25" t="str">
        <x:v>SMALL</x:v>
      </x:c>
      <x:c r="G2295" s="25" t="str">
        <x:v>JOINT_STOCK</x:v>
      </x:c>
      <x:c r="H2295" s="25" t="str">
        <x:v>2022-09-13</x:v>
      </x:c>
      <x:c r="I2295" s="25" t="n">
        <x:v>47</x:v>
      </x:c>
      <x:c r="J2295" s="28" t="n">
        <x:v>52713219.93</x:v>
      </x:c>
      <x:c r="K2295" s="25" t="n">
        <x:v>26</x:v>
      </x:c>
      <x:c r="L2295" s="26" t="b">
        <x:v>0</x:v>
      </x:c>
      <x:c r="M2295" s="26" t="b">
        <x:v>0</x:v>
      </x:c>
      <x:c r="N2295" s="25" t="n">
        <x:v>42.96</x:v>
      </x:c>
      <x:c r="O2295" s="26" t="b">
        <x:v>1</x:v>
      </x:c>
      <x:c r="P2295" s="25" t="str">
        <x:v>RM_CALL</x:v>
      </x:c>
      <x:c r="Q2295" s="25" t="str">
        <x:v>DERIVED_ANALYTICS</x:v>
      </x:c>
      <x:c r="R2295" s="30" t="n">
        <x:v>0.034499</x:v>
      </x:c>
      <x:c r="S2295" s="25" t="str">
        <x:v>R03</x:v>
      </x:c>
      <x:c r="T2295" s="25" t="n">
        <x:v>0</x:v>
      </x:c>
      <x:c r="U2295" s="25" t="n">
        <x:v>1</x:v>
      </x:c>
      <x:c r="V2295" s="25" t="str">
        <x:v>2027-03-17</x:v>
      </x:c>
      <x:c r="W2295" s="25" t="str">
        <x:v>NONE</x:v>
      </x:c>
      <x:c r="X2295" s="26" t="b">
        <x:v>1</x:v>
      </x:c>
      <x:c r="Y2295" s="26" t="b">
        <x:v>1</x:v>
      </x:c>
      <x:c r="Z2295" s="25" t="str">
        <x:v>CONTROLLED_SYNTHETIC</x:v>
      </x:c>
      <x:c r="AA2295" s="28" t="n">
        <x:v>28281342.51</x:v>
      </x:c>
      <x:c r="AB2295" s="28" t="n">
        <x:v>25234386.22</x:v>
      </x:c>
      <x:c r="AC2295" s="28" t="n">
        <x:v>1331610.75</x:v>
      </x:c>
      <x:c r="AD2295" s="28" t="n">
        <x:v>4871810.56</x:v>
      </x:c>
      <x:c r="AE2295" s="28" t="n">
        <x:v>0</x:v>
      </x:c>
      <x:c r="AF2295" s="28" t="n">
        <x:v>0</x:v>
      </x:c>
      <x:c r="AG2295" s="28" t="n">
        <x:v>0</x:v>
      </x:c>
      <x:c r="AH2295" s="28" t="n">
        <x:v>970703.015</x:v>
      </x:c>
      <x:c r="AI2295" s="28" t="n">
        <x:v>3127553.041667</x:v>
      </x:c>
      <x:c r="AJ2295" s="25" t="n">
        <x:v>432</x:v>
      </x:c>
      <x:c r="AK2295" s="25" t="n">
        <x:v>5</x:v>
      </x:c>
      <x:c r="AL2295" s="28" t="n">
        <x:v>58223083.81</x:v>
      </x:c>
      <x:c r="AM2295" s="28" t="n">
        <x:v>2227974.01</x:v>
      </x:c>
      <x:c r="AN2295" s="25" t="str">
        <x:v>BUSINESS_CREDIT_CARD|CASH_MANAGEMENT|PAYROLL_SERVICES|TERM_DEPOSIT|TRADE_FINANCE</x:v>
      </x:c>
      <x:c r="AO2295" s="25" t="str">
        <x:v>2026-06-03</x:v>
      </x:c>
      <x:c r="AP2295" s="25" t="n">
        <x:v>6</x:v>
      </x:c>
      <x:c r="AQ2295" s="25" t="n">
        <x:v>78</x:v>
      </x:c>
      <x:c r="AR2295" s="25" t="n">
        <x:v>71.69</x:v>
      </x:c>
      <x:c r="AS2295" s="30" t="n">
        <x:v>1</x:v>
      </x:c>
      <x:c r="AT2295" s="25" t="n">
        <x:v>0</x:v>
      </x:c>
    </x:row>
    <x:row r="2296">
      <x:c r="A2296" s="25" t="str">
        <x:v>SME002292</x:v>
      </x:c>
      <x:c r="B2296" s="25" t="str">
        <x:v>Synthetic SME 002292</x:v>
      </x:c>
      <x:c r="C2296" s="25" t="str">
        <x:v>RM022</x:v>
      </x:c>
      <x:c r="D2296" s="25" t="str">
        <x:v>Central Anatolia</x:v>
      </x:c>
      <x:c r="E2296" s="25" t="str">
        <x:v>Transportation</x:v>
      </x:c>
      <x:c r="F2296" s="25" t="str">
        <x:v>SMALL</x:v>
      </x:c>
      <x:c r="G2296" s="25" t="str">
        <x:v>SOLE_PROPRIETOR</x:v>
      </x:c>
      <x:c r="H2296" s="25" t="str">
        <x:v>2018-05-13</x:v>
      </x:c>
      <x:c r="I2296" s="25" t="n">
        <x:v>99</x:v>
      </x:c>
      <x:c r="J2296" s="28" t="n">
        <x:v>11961774.26</x:v>
      </x:c>
      <x:c r="K2296" s="25" t="n">
        <x:v>26</x:v>
      </x:c>
      <x:c r="L2296" s="26" t="b">
        <x:v>1</x:v>
      </x:c>
      <x:c r="M2296" s="26" t="b">
        <x:v>0</x:v>
      </x:c>
      <x:c r="N2296" s="25" t="n">
        <x:v>40.37</x:v>
      </x:c>
      <x:c r="O2296" s="26" t="b">
        <x:v>1</x:v>
      </x:c>
      <x:c r="P2296" s="25" t="str">
        <x:v>RM_CALL</x:v>
      </x:c>
      <x:c r="Q2296" s="25" t="str">
        <x:v>DERIVED_ANALYTICS</x:v>
      </x:c>
      <x:c r="R2296" s="30" t="n">
        <x:v>0.05036</x:v>
      </x:c>
      <x:c r="S2296" s="25" t="str">
        <x:v>R04</x:v>
      </x:c>
      <x:c r="T2296" s="25" t="n">
        <x:v>5</x:v>
      </x:c>
      <x:c r="U2296" s="25" t="n">
        <x:v>1</x:v>
      </x:c>
      <x:c r="V2296" s="25" t="str">
        <x:v>2027-02-16</x:v>
      </x:c>
      <x:c r="W2296" s="25" t="str">
        <x:v>NONE</x:v>
      </x:c>
      <x:c r="X2296" s="26" t="b">
        <x:v>1</x:v>
      </x:c>
      <x:c r="Y2296" s="26" t="b">
        <x:v>1</x:v>
      </x:c>
      <x:c r="Z2296" s="25" t="str">
        <x:v>CONTROLLED_SYNTHETIC</x:v>
      </x:c>
      <x:c r="AA2296" s="28" t="n">
        <x:v>6331933.36</x:v>
      </x:c>
      <x:c r="AB2296" s="28" t="n">
        <x:v>5757009.37</x:v>
      </x:c>
      <x:c r="AC2296" s="28" t="n">
        <x:v>316592.55</x:v>
      </x:c>
      <x:c r="AD2296" s="28" t="n">
        <x:v>5751308.57</x:v>
      </x:c>
      <x:c r="AE2296" s="28" t="n">
        <x:v>1947838.28</x:v>
      </x:c>
      <x:c r="AF2296" s="28" t="n">
        <x:v>0</x:v>
      </x:c>
      <x:c r="AG2296" s="28" t="n">
        <x:v>1111182.23</x:v>
      </x:c>
      <x:c r="AH2296" s="28" t="n">
        <x:v>222574.323333</x:v>
      </x:c>
      <x:c r="AI2296" s="28" t="n">
        <x:v>640601.61</x:v>
      </x:c>
      <x:c r="AJ2296" s="25" t="n">
        <x:v>329</x:v>
      </x:c>
      <x:c r="AK2296" s="25" t="n">
        <x:v>4</x:v>
      </x:c>
      <x:c r="AL2296" s="28" t="n">
        <x:v>13678219.91</x:v>
      </x:c>
      <x:c r="AM2296" s="28" t="n">
        <x:v>668945.39</x:v>
      </x:c>
      <x:c r="AN2296" s="25" t="str">
        <x:v>BUSINESS_CREDIT_CARD|FX_RISK_MANAGEMENT|PAYROLL_SERVICES|TERM_DEPOSIT</x:v>
      </x:c>
      <x:c r="AO2296" s="25" t="str">
        <x:v>2026-07-13</x:v>
      </x:c>
      <x:c r="AP2296" s="25" t="n">
        <x:v>2</x:v>
      </x:c>
      <x:c r="AQ2296" s="25" t="n">
        <x:v>38</x:v>
      </x:c>
      <x:c r="AR2296" s="25" t="n">
        <x:v>74</x:v>
      </x:c>
      <x:c r="AS2296" s="30" t="n">
        <x:v>1</x:v>
      </x:c>
      <x:c r="AT2296" s="25" t="n">
        <x:v>0</x:v>
      </x:c>
    </x:row>
    <x:row r="2297">
      <x:c r="A2297" s="25" t="str">
        <x:v>SME002293</x:v>
      </x:c>
      <x:c r="B2297" s="25" t="str">
        <x:v>Synthetic SME 002293</x:v>
      </x:c>
      <x:c r="C2297" s="25" t="str">
        <x:v>RM029</x:v>
      </x:c>
      <x:c r="D2297" s="25" t="str">
        <x:v>Marmara</x:v>
      </x:c>
      <x:c r="E2297" s="25" t="str">
        <x:v>Retail Trade</x:v>
      </x:c>
      <x:c r="F2297" s="25" t="str">
        <x:v>SMALL</x:v>
      </x:c>
      <x:c r="G2297" s="25" t="str">
        <x:v>LIMITED</x:v>
      </x:c>
      <x:c r="H2297" s="25" t="str">
        <x:v>2017-07-06</x:v>
      </x:c>
      <x:c r="I2297" s="25" t="n">
        <x:v>109</x:v>
      </x:c>
      <x:c r="J2297" s="28" t="n">
        <x:v>91140144</x:v>
      </x:c>
      <x:c r="K2297" s="25" t="n">
        <x:v>42</x:v>
      </x:c>
      <x:c r="L2297" s="26" t="b">
        <x:v>0</x:v>
      </x:c>
      <x:c r="M2297" s="26" t="b">
        <x:v>0</x:v>
      </x:c>
      <x:c r="N2297" s="25" t="n">
        <x:v>76.04</x:v>
      </x:c>
      <x:c r="O2297" s="26" t="b">
        <x:v>1</x:v>
      </x:c>
      <x:c r="P2297" s="25" t="str">
        <x:v>RM_CALL</x:v>
      </x:c>
      <x:c r="Q2297" s="25" t="str">
        <x:v>DERIVED_ANALYTICS</x:v>
      </x:c>
      <x:c r="R2297" s="30" t="n">
        <x:v>0.019944</x:v>
      </x:c>
      <x:c r="S2297" s="25" t="str">
        <x:v>R02</x:v>
      </x:c>
      <x:c r="T2297" s="25" t="n">
        <x:v>0</x:v>
      </x:c>
      <x:c r="U2297" s="25" t="n">
        <x:v>1</x:v>
      </x:c>
      <x:c r="V2297" s="25" t="str">
        <x:v>2026-03-28</x:v>
      </x:c>
      <x:c r="W2297" s="25" t="str">
        <x:v>NONE</x:v>
      </x:c>
      <x:c r="X2297" s="26" t="b">
        <x:v>1</x:v>
      </x:c>
      <x:c r="Y2297" s="26" t="b">
        <x:v>1</x:v>
      </x:c>
      <x:c r="Z2297" s="25" t="str">
        <x:v>CONTROLLED_SYNTHETIC</x:v>
      </x:c>
      <x:c r="AA2297" s="28" t="n">
        <x:v>51529942.73</x:v>
      </x:c>
      <x:c r="AB2297" s="28" t="n">
        <x:v>44702193.04</x:v>
      </x:c>
      <x:c r="AC2297" s="28" t="n">
        <x:v>23499073.58</x:v>
      </x:c>
      <x:c r="AD2297" s="28" t="n">
        <x:v>8103243.28</x:v>
      </x:c>
      <x:c r="AE2297" s="28" t="n">
        <x:v>0</x:v>
      </x:c>
      <x:c r="AF2297" s="28" t="n">
        <x:v>0</x:v>
      </x:c>
      <x:c r="AG2297" s="28" t="n">
        <x:v>0</x:v>
      </x:c>
      <x:c r="AH2297" s="28" t="n">
        <x:v>1665667.738333</x:v>
      </x:c>
      <x:c r="AI2297" s="28" t="n">
        <x:v>4469505.203333</x:v>
      </x:c>
      <x:c r="AJ2297" s="25" t="n">
        <x:v>713</x:v>
      </x:c>
      <x:c r="AK2297" s="25" t="n">
        <x:v>2</x:v>
      </x:c>
      <x:c r="AL2297" s="28" t="n">
        <x:v>104851857.48</x:v>
      </x:c>
      <x:c r="AM2297" s="28" t="n">
        <x:v>1934047.39</x:v>
      </x:c>
      <x:c r="AN2297" s="25" t="str">
        <x:v>CASH_MANAGEMENT|PAYROLL_SERVICES</x:v>
      </x:c>
      <x:c r="AO2297" s="25" t="str">
        <x:v>2026-07-19</x:v>
      </x:c>
      <x:c r="AP2297" s="25" t="n">
        <x:v>3</x:v>
      </x:c>
      <x:c r="AQ2297" s="25" t="n">
        <x:v>32</x:v>
      </x:c>
      <x:c r="AR2297" s="25" t="n">
        <x:v>61</x:v>
      </x:c>
      <x:c r="AS2297" s="30" t="n">
        <x:v>1</x:v>
      </x:c>
      <x:c r="AT2297" s="25" t="n">
        <x:v>145</x:v>
      </x:c>
    </x:row>
    <x:row r="2298">
      <x:c r="A2298" s="25" t="str">
        <x:v>SME002294</x:v>
      </x:c>
      <x:c r="B2298" s="25" t="str">
        <x:v>Synthetic SME 002294</x:v>
      </x:c>
      <x:c r="C2298" s="25" t="str">
        <x:v>RM032</x:v>
      </x:c>
      <x:c r="D2298" s="25" t="str">
        <x:v>Aegean</x:v>
      </x:c>
      <x:c r="E2298" s="25" t="str">
        <x:v>Professional Services</x:v>
      </x:c>
      <x:c r="F2298" s="25" t="str">
        <x:v>MICRO</x:v>
      </x:c>
      <x:c r="G2298" s="25" t="str">
        <x:v>SOLE_PROPRIETOR</x:v>
      </x:c>
      <x:c r="H2298" s="25" t="str">
        <x:v>2021-09-26</x:v>
      </x:c>
      <x:c r="I2298" s="25" t="n">
        <x:v>58</x:v>
      </x:c>
      <x:c r="J2298" s="28" t="n">
        <x:v>3518856.44</x:v>
      </x:c>
      <x:c r="K2298" s="25" t="n">
        <x:v>8</x:v>
      </x:c>
      <x:c r="L2298" s="26" t="b">
        <x:v>0</x:v>
      </x:c>
      <x:c r="M2298" s="26" t="b">
        <x:v>0</x:v>
      </x:c>
      <x:c r="N2298" s="25" t="n">
        <x:v>52</x:v>
      </x:c>
      <x:c r="O2298" s="26" t="b">
        <x:v>1</x:v>
      </x:c>
      <x:c r="P2298" s="25" t="str">
        <x:v>RM_CALL</x:v>
      </x:c>
      <x:c r="Q2298" s="25" t="str">
        <x:v>DERIVED_ANALYTICS</x:v>
      </x:c>
      <x:c r="R2298" s="30" t="n">
        <x:v>0.020947</x:v>
      </x:c>
      <x:c r="S2298" s="25" t="str">
        <x:v>R02</x:v>
      </x:c>
      <x:c r="T2298" s="25" t="n">
        <x:v>0</x:v>
      </x:c>
      <x:c r="U2298" s="25" t="n">
        <x:v>1</x:v>
      </x:c>
      <x:c r="V2298" s="25" t="str">
        <x:v>2027-05-14</x:v>
      </x:c>
      <x:c r="W2298" s="25" t="str">
        <x:v>NONE</x:v>
      </x:c>
      <x:c r="X2298" s="26" t="b">
        <x:v>1</x:v>
      </x:c>
      <x:c r="Y2298" s="26" t="b">
        <x:v>1</x:v>
      </x:c>
      <x:c r="Z2298" s="25" t="str">
        <x:v>CONTROLLED_SYNTHETIC</x:v>
      </x:c>
      <x:c r="AA2298" s="28" t="n">
        <x:v>1945963.82</x:v>
      </x:c>
      <x:c r="AB2298" s="28" t="n">
        <x:v>1642143.5</x:v>
      </x:c>
      <x:c r="AC2298" s="28" t="n">
        <x:v>121635.92</x:v>
      </x:c>
      <x:c r="AD2298" s="28" t="n">
        <x:v>1650165.45</x:v>
      </x:c>
      <x:c r="AE2298" s="28" t="n">
        <x:v>0</x:v>
      </x:c>
      <x:c r="AF2298" s="28" t="n">
        <x:v>0</x:v>
      </x:c>
      <x:c r="AG2298" s="28" t="n">
        <x:v>0</x:v>
      </x:c>
      <x:c r="AH2298" s="28" t="n">
        <x:v>67151.303333</x:v>
      </x:c>
      <x:c r="AI2298" s="28" t="n">
        <x:v>173378.188333</x:v>
      </x:c>
      <x:c r="AJ2298" s="25" t="n">
        <x:v>563</x:v>
      </x:c>
      <x:c r="AK2298" s="25" t="n">
        <x:v>2</x:v>
      </x:c>
      <x:c r="AL2298" s="28" t="n">
        <x:v>3122787.44</x:v>
      </x:c>
      <x:c r="AM2298" s="28" t="n">
        <x:v>33639.62</x:v>
      </x:c>
      <x:c r="AN2298" s="25" t="str">
        <x:v>PAYROLL_SERVICES|TERM_DEPOSIT</x:v>
      </x:c>
      <x:c r="AO2298" s="25" t="str">
        <x:v>2026-06-25</x:v>
      </x:c>
      <x:c r="AP2298" s="25" t="n">
        <x:v>6</x:v>
      </x:c>
      <x:c r="AQ2298" s="25" t="n">
        <x:v>56</x:v>
      </x:c>
      <x:c r="AR2298" s="25" t="n">
        <x:v>51.66</x:v>
      </x:c>
      <x:c r="AS2298" s="30" t="n">
        <x:v>1</x:v>
      </x:c>
      <x:c r="AT2298" s="25" t="n">
        <x:v>0</x:v>
      </x:c>
    </x:row>
    <x:row r="2299">
      <x:c r="A2299" s="25" t="str">
        <x:v>SME002295</x:v>
      </x:c>
      <x:c r="B2299" s="25" t="str">
        <x:v>Synthetic SME 002295</x:v>
      </x:c>
      <x:c r="C2299" s="25" t="str">
        <x:v>RM039</x:v>
      </x:c>
      <x:c r="D2299" s="25" t="str">
        <x:v>Eastern</x:v>
      </x:c>
      <x:c r="E2299" s="25" t="str">
        <x:v>Hospitality</x:v>
      </x:c>
      <x:c r="F2299" s="25" t="str">
        <x:v>MICRO</x:v>
      </x:c>
      <x:c r="G2299" s="25" t="str">
        <x:v>LIMITED</x:v>
      </x:c>
      <x:c r="H2299" s="25" t="str">
        <x:v>2023-11-01</x:v>
      </x:c>
      <x:c r="I2299" s="25" t="n">
        <x:v>33</x:v>
      </x:c>
      <x:c r="J2299" s="28" t="n">
        <x:v>11620141.23</x:v>
      </x:c>
      <x:c r="K2299" s="25" t="n">
        <x:v>4</x:v>
      </x:c>
      <x:c r="L2299" s="26" t="b">
        <x:v>0</x:v>
      </x:c>
      <x:c r="M2299" s="26" t="b">
        <x:v>0</x:v>
      </x:c>
      <x:c r="N2299" s="25" t="n">
        <x:v>46.12</x:v>
      </x:c>
      <x:c r="O2299" s="26" t="b">
        <x:v>1</x:v>
      </x:c>
      <x:c r="P2299" s="25" t="str">
        <x:v>SECURE_MESSAGE</x:v>
      </x:c>
      <x:c r="Q2299" s="25" t="str">
        <x:v>DERIVED_ANALYTICS</x:v>
      </x:c>
      <x:c r="R2299" s="30" t="n">
        <x:v>0.061197</x:v>
      </x:c>
      <x:c r="S2299" s="25" t="str">
        <x:v>R04</x:v>
      </x:c>
      <x:c r="T2299" s="25" t="n">
        <x:v>0</x:v>
      </x:c>
      <x:c r="U2299" s="25" t="n">
        <x:v>1</x:v>
      </x:c>
      <x:c r="V2299" s="25" t="str">
        <x:v>2026-08-29</x:v>
      </x:c>
      <x:c r="W2299" s="25" t="str">
        <x:v>NONE</x:v>
      </x:c>
      <x:c r="X2299" s="26" t="b">
        <x:v>1</x:v>
      </x:c>
      <x:c r="Y2299" s="26" t="b">
        <x:v>1</x:v>
      </x:c>
      <x:c r="Z2299" s="25" t="str">
        <x:v>CONTROLLED_SYNTHETIC</x:v>
      </x:c>
      <x:c r="AA2299" s="28" t="n">
        <x:v>5265887.53</x:v>
      </x:c>
      <x:c r="AB2299" s="28" t="n">
        <x:v>4434907.88</x:v>
      </x:c>
      <x:c r="AC2299" s="28" t="n">
        <x:v>2181406.13</x:v>
      </x:c>
      <x:c r="AD2299" s="28" t="n">
        <x:v>711377.73</x:v>
      </x:c>
      <x:c r="AE2299" s="28" t="n">
        <x:v>0</x:v>
      </x:c>
      <x:c r="AF2299" s="28" t="n">
        <x:v>0</x:v>
      </x:c>
      <x:c r="AG2299" s="28" t="n">
        <x:v>0</x:v>
      </x:c>
      <x:c r="AH2299" s="28" t="n">
        <x:v>200004.231667</x:v>
      </x:c>
      <x:c r="AI2299" s="28" t="n">
        <x:v>577778.35</x:v>
      </x:c>
      <x:c r="AJ2299" s="25" t="n">
        <x:v>437</x:v>
      </x:c>
      <x:c r="AK2299" s="25" t="n">
        <x:v>4</x:v>
      </x:c>
      <x:c r="AL2299" s="28" t="n">
        <x:v>5580886.95</x:v>
      </x:c>
      <x:c r="AM2299" s="28" t="n">
        <x:v>193612.34</x:v>
      </x:c>
      <x:c r="AN2299" s="25" t="str">
        <x:v>POS_MERCHANT_ACQUIRING|TERM_DEPOSIT|TRADE_FINANCE|WORKING_CAPITAL_LOAN</x:v>
      </x:c>
      <x:c r="AO2299" s="25" t="str">
        <x:v>2026-06-16</x:v>
      </x:c>
      <x:c r="AP2299" s="25" t="n">
        <x:v>1</x:v>
      </x:c>
      <x:c r="AQ2299" s="25" t="n">
        <x:v>65</x:v>
      </x:c>
      <x:c r="AR2299" s="25" t="n">
        <x:v>47.3</x:v>
      </x:c>
      <x:c r="AS2299" s="30" t="n">
        <x:v>1</x:v>
      </x:c>
      <x:c r="AT2299" s="25" t="n">
        <x:v>0</x:v>
      </x:c>
    </x:row>
    <x:row r="2300">
      <x:c r="A2300" s="25" t="str">
        <x:v>SME002296</x:v>
      </x:c>
      <x:c r="B2300" s="25" t="str">
        <x:v>Synthetic SME 002296</x:v>
      </x:c>
      <x:c r="C2300" s="25" t="str">
        <x:v>RM008</x:v>
      </x:c>
      <x:c r="D2300" s="25" t="str">
        <x:v>Marmara</x:v>
      </x:c>
      <x:c r="E2300" s="25" t="str">
        <x:v>Retail Trade</x:v>
      </x:c>
      <x:c r="F2300" s="25" t="str">
        <x:v>MICRO</x:v>
      </x:c>
      <x:c r="G2300" s="25" t="str">
        <x:v>LIMITED</x:v>
      </x:c>
      <x:c r="H2300" s="25" t="str">
        <x:v>2018-09-02</x:v>
      </x:c>
      <x:c r="I2300" s="25" t="n">
        <x:v>95</x:v>
      </x:c>
      <x:c r="J2300" s="28" t="n">
        <x:v>7611487.19</x:v>
      </x:c>
      <x:c r="K2300" s="25" t="n">
        <x:v>2</x:v>
      </x:c>
      <x:c r="L2300" s="26" t="b">
        <x:v>1</x:v>
      </x:c>
      <x:c r="M2300" s="26" t="b">
        <x:v>0</x:v>
      </x:c>
      <x:c r="N2300" s="25" t="n">
        <x:v>63.52</x:v>
      </x:c>
      <x:c r="O2300" s="26" t="b">
        <x:v>1</x:v>
      </x:c>
      <x:c r="P2300" s="25" t="str">
        <x:v>VIDEO_MEETING</x:v>
      </x:c>
      <x:c r="Q2300" s="25" t="str">
        <x:v>DERIVED_ANALYTICS</x:v>
      </x:c>
      <x:c r="R2300" s="30" t="n">
        <x:v>0.023139</x:v>
      </x:c>
      <x:c r="S2300" s="25" t="str">
        <x:v>R03</x:v>
      </x:c>
      <x:c r="T2300" s="25" t="n">
        <x:v>0</x:v>
      </x:c>
      <x:c r="U2300" s="25" t="n">
        <x:v>1</x:v>
      </x:c>
      <x:c r="V2300" s="25" t="str">
        <x:v>2027-07-22</x:v>
      </x:c>
      <x:c r="W2300" s="25" t="str">
        <x:v>NONE</x:v>
      </x:c>
      <x:c r="X2300" s="26" t="b">
        <x:v>1</x:v>
      </x:c>
      <x:c r="Y2300" s="26" t="b">
        <x:v>0</x:v>
      </x:c>
      <x:c r="Z2300" s="25" t="str">
        <x:v>CONTROLLED_SYNTHETIC</x:v>
      </x:c>
      <x:c r="AA2300" s="28" t="n">
        <x:v>4004291.81</x:v>
      </x:c>
      <x:c r="AB2300" s="28" t="n">
        <x:v>3321064.37</x:v>
      </x:c>
      <x:c r="AC2300" s="28" t="n">
        <x:v>1805068.8</x:v>
      </x:c>
      <x:c r="AD2300" s="28" t="n">
        <x:v>366627.55</x:v>
      </x:c>
      <x:c r="AE2300" s="28" t="n">
        <x:v>1212643.73</x:v>
      </x:c>
      <x:c r="AF2300" s="28" t="n">
        <x:v>0</x:v>
      </x:c>
      <x:c r="AG2300" s="28" t="n">
        <x:v>654996.48</x:v>
      </x:c>
      <x:c r="AH2300" s="28" t="n">
        <x:v>154773.431667</x:v>
      </x:c>
      <x:c r="AI2300" s="28" t="n">
        <x:v>426338.57</x:v>
      </x:c>
      <x:c r="AJ2300" s="25" t="n">
        <x:v>606</x:v>
      </x:c>
      <x:c r="AK2300" s="25" t="n">
        <x:v>3</x:v>
      </x:c>
      <x:c r="AL2300" s="28" t="n">
        <x:v>9883961.26</x:v>
      </x:c>
      <x:c r="AM2300" s="28" t="n">
        <x:v>313734.69</x:v>
      </x:c>
      <x:c r="AN2300" s="25" t="str">
        <x:v>CASH_MANAGEMENT|POS_MERCHANT_ACQUIRING|TERM_DEPOSIT</x:v>
      </x:c>
      <x:c r="AO2300" s="25" t="str">
        <x:v>2026-02-21</x:v>
      </x:c>
      <x:c r="AP2300" s="25" t="n">
        <x:v>4</x:v>
      </x:c>
      <x:c r="AQ2300" s="25" t="n">
        <x:v>180</x:v>
      </x:c>
      <x:c r="AR2300" s="25" t="n">
        <x:v>67.5</x:v>
      </x:c>
      <x:c r="AS2300" s="30" t="n">
        <x:v>1</x:v>
      </x:c>
      <x:c r="AT2300" s="25" t="n">
        <x:v>0</x:v>
      </x:c>
    </x:row>
    <x:row r="2301">
      <x:c r="A2301" s="25" t="str">
        <x:v>SME002297</x:v>
      </x:c>
      <x:c r="B2301" s="25" t="str">
        <x:v>Synthetic SME 002297</x:v>
      </x:c>
      <x:c r="C2301" s="25" t="str">
        <x:v>RM009</x:v>
      </x:c>
      <x:c r="D2301" s="25" t="str">
        <x:v>Marmara</x:v>
      </x:c>
      <x:c r="E2301" s="25" t="str">
        <x:v>Hospitality</x:v>
      </x:c>
      <x:c r="F2301" s="25" t="str">
        <x:v>MICRO</x:v>
      </x:c>
      <x:c r="G2301" s="25" t="str">
        <x:v>JOINT_STOCK</x:v>
      </x:c>
      <x:c r="H2301" s="25" t="str">
        <x:v>2018-11-04</x:v>
      </x:c>
      <x:c r="I2301" s="25" t="n">
        <x:v>93</x:v>
      </x:c>
      <x:c r="J2301" s="28" t="n">
        <x:v>3224759.5</x:v>
      </x:c>
      <x:c r="K2301" s="25" t="n">
        <x:v>4</x:v>
      </x:c>
      <x:c r="L2301" s="26" t="b">
        <x:v>0</x:v>
      </x:c>
      <x:c r="M2301" s="26" t="b">
        <x:v>0</x:v>
      </x:c>
      <x:c r="N2301" s="25" t="n">
        <x:v>41.07</x:v>
      </x:c>
      <x:c r="O2301" s="26" t="b">
        <x:v>1</x:v>
      </x:c>
      <x:c r="P2301" s="25" t="str">
        <x:v>SECURE_MESSAGE</x:v>
      </x:c>
      <x:c r="Q2301" s="25" t="str">
        <x:v>DERIVED_ANALYTICS</x:v>
      </x:c>
      <x:c r="R2301" s="30" t="n">
        <x:v>0.041287</x:v>
      </x:c>
      <x:c r="S2301" s="25" t="str">
        <x:v>R03</x:v>
      </x:c>
      <x:c r="T2301" s="25" t="n">
        <x:v>0</x:v>
      </x:c>
      <x:c r="U2301" s="25" t="n">
        <x:v>1</x:v>
      </x:c>
      <x:c r="V2301" s="25" t="str">
        <x:v>2026-12-25</x:v>
      </x:c>
      <x:c r="W2301" s="25" t="str">
        <x:v>NONE</x:v>
      </x:c>
      <x:c r="X2301" s="26" t="b">
        <x:v>1</x:v>
      </x:c>
      <x:c r="Y2301" s="26" t="b">
        <x:v>1</x:v>
      </x:c>
      <x:c r="Z2301" s="25" t="str">
        <x:v>CONTROLLED_SYNTHETIC</x:v>
      </x:c>
      <x:c r="AA2301" s="28" t="n">
        <x:v>1797552.91</x:v>
      </x:c>
      <x:c r="AB2301" s="28" t="n">
        <x:v>1590497.16</x:v>
      </x:c>
      <x:c r="AC2301" s="28" t="n">
        <x:v>985889.81</x:v>
      </x:c>
      <x:c r="AD2301" s="28" t="n">
        <x:v>804014.4</x:v>
      </x:c>
      <x:c r="AE2301" s="28" t="n">
        <x:v>0</x:v>
      </x:c>
      <x:c r="AF2301" s="28" t="n">
        <x:v>0</x:v>
      </x:c>
      <x:c r="AG2301" s="28" t="n">
        <x:v>0</x:v>
      </x:c>
      <x:c r="AH2301" s="28" t="n">
        <x:v>61252.28</x:v>
      </x:c>
      <x:c r="AI2301" s="28" t="n">
        <x:v>165809.828333</x:v>
      </x:c>
      <x:c r="AJ2301" s="25" t="n">
        <x:v>365</x:v>
      </x:c>
      <x:c r="AK2301" s="25" t="n">
        <x:v>1</x:v>
      </x:c>
      <x:c r="AL2301" s="28" t="n">
        <x:v>85747.77</x:v>
      </x:c>
      <x:c r="AM2301" s="28" t="n">
        <x:v>3915.87</x:v>
      </x:c>
      <x:c r="AN2301" s="25" t="str">
        <x:v>TERM_DEPOSIT</x:v>
      </x:c>
      <x:c r="AO2301" s="25" t="str">
        <x:v>2026-06-12</x:v>
      </x:c>
      <x:c r="AP2301" s="25" t="n">
        <x:v>3</x:v>
      </x:c>
      <x:c r="AQ2301" s="25" t="n">
        <x:v>69</x:v>
      </x:c>
      <x:c r="AR2301" s="25" t="n">
        <x:v>27.24</x:v>
      </x:c>
      <x:c r="AS2301" s="30" t="n">
        <x:v>0.075973</x:v>
      </x:c>
      <x:c r="AT2301" s="25" t="n">
        <x:v>0</x:v>
      </x:c>
    </x:row>
    <x:row r="2302">
      <x:c r="A2302" s="25" t="str">
        <x:v>SME002298</x:v>
      </x:c>
      <x:c r="B2302" s="25" t="str">
        <x:v>Synthetic SME 002298</x:v>
      </x:c>
      <x:c r="C2302" s="25" t="str">
        <x:v>RM008</x:v>
      </x:c>
      <x:c r="D2302" s="25" t="str">
        <x:v>Marmara</x:v>
      </x:c>
      <x:c r="E2302" s="25" t="str">
        <x:v>Construction</x:v>
      </x:c>
      <x:c r="F2302" s="25" t="str">
        <x:v>SMALL</x:v>
      </x:c>
      <x:c r="G2302" s="25" t="str">
        <x:v>JOINT_STOCK</x:v>
      </x:c>
      <x:c r="H2302" s="25" t="str">
        <x:v>2021-07-06</x:v>
      </x:c>
      <x:c r="I2302" s="25" t="n">
        <x:v>61</x:v>
      </x:c>
      <x:c r="J2302" s="28" t="n">
        <x:v>14277936.55</x:v>
      </x:c>
      <x:c r="K2302" s="25" t="n">
        <x:v>11</x:v>
      </x:c>
      <x:c r="L2302" s="26" t="b">
        <x:v>1</x:v>
      </x:c>
      <x:c r="M2302" s="26" t="b">
        <x:v>0</x:v>
      </x:c>
      <x:c r="N2302" s="25" t="n">
        <x:v>75.12</x:v>
      </x:c>
      <x:c r="O2302" s="26" t="b">
        <x:v>1</x:v>
      </x:c>
      <x:c r="P2302" s="25" t="str">
        <x:v>BRANCH</x:v>
      </x:c>
      <x:c r="Q2302" s="25" t="str">
        <x:v>DERIVED_ANALYTICS</x:v>
      </x:c>
      <x:c r="R2302" s="30" t="n">
        <x:v>0.026448</x:v>
      </x:c>
      <x:c r="S2302" s="25" t="str">
        <x:v>R03</x:v>
      </x:c>
      <x:c r="T2302" s="25" t="n">
        <x:v>0</x:v>
      </x:c>
      <x:c r="U2302" s="25" t="n">
        <x:v>1</x:v>
      </x:c>
      <x:c r="V2302" s="25" t="str">
        <x:v>2027-06-05</x:v>
      </x:c>
      <x:c r="W2302" s="25" t="str">
        <x:v>NONE</x:v>
      </x:c>
      <x:c r="X2302" s="26" t="b">
        <x:v>1</x:v>
      </x:c>
      <x:c r="Y2302" s="26" t="b">
        <x:v>0</x:v>
      </x:c>
      <x:c r="Z2302" s="25" t="str">
        <x:v>CONTROLLED_SYNTHETIC</x:v>
      </x:c>
      <x:c r="AA2302" s="28" t="n">
        <x:v>7290763.04</x:v>
      </x:c>
      <x:c r="AB2302" s="28" t="n">
        <x:v>6682954.05</x:v>
      </x:c>
      <x:c r="AC2302" s="28" t="n">
        <x:v>243468.37</x:v>
      </x:c>
      <x:c r="AD2302" s="28" t="n">
        <x:v>2431549.12</x:v>
      </x:c>
      <x:c r="AE2302" s="28" t="n">
        <x:v>2152472.01</x:v>
      </x:c>
      <x:c r="AF2302" s="28" t="n">
        <x:v>0</x:v>
      </x:c>
      <x:c r="AG2302" s="28" t="n">
        <x:v>1162322.43</x:v>
      </x:c>
      <x:c r="AH2302" s="28" t="n">
        <x:v>352601.73</x:v>
      </x:c>
      <x:c r="AI2302" s="28" t="n">
        <x:v>773153.511667</x:v>
      </x:c>
      <x:c r="AJ2302" s="25" t="n">
        <x:v>586</x:v>
      </x:c>
      <x:c r="AK2302" s="25" t="n">
        <x:v>2</x:v>
      </x:c>
      <x:c r="AL2302" s="28" t="n">
        <x:v>1944760.18</x:v>
      </x:c>
      <x:c r="AM2302" s="28" t="n">
        <x:v>63705.7</x:v>
      </x:c>
      <x:c r="AN2302" s="25" t="str">
        <x:v>TERM_DEPOSIT|WORKING_CAPITAL_LOAN</x:v>
      </x:c>
      <x:c r="AO2302" s="25" t="str">
        <x:v>2026-07-31</x:v>
      </x:c>
      <x:c r="AP2302" s="25" t="n">
        <x:v>3</x:v>
      </x:c>
      <x:c r="AQ2302" s="25" t="n">
        <x:v>20</x:v>
      </x:c>
      <x:c r="AR2302" s="25" t="n">
        <x:v>31.34</x:v>
      </x:c>
      <x:c r="AS2302" s="30" t="n">
        <x:v>0.389164</x:v>
      </x:c>
      <x:c r="AT2302" s="25" t="n">
        <x:v>0</x:v>
      </x:c>
    </x:row>
    <x:row r="2303">
      <x:c r="A2303" s="25" t="str">
        <x:v>SME002299</x:v>
      </x:c>
      <x:c r="B2303" s="25" t="str">
        <x:v>Synthetic SME 002299</x:v>
      </x:c>
      <x:c r="C2303" s="25" t="str">
        <x:v>RM007</x:v>
      </x:c>
      <x:c r="D2303" s="25" t="str">
        <x:v>Central Anatolia</x:v>
      </x:c>
      <x:c r="E2303" s="25" t="str">
        <x:v>Healthcare</x:v>
      </x:c>
      <x:c r="F2303" s="25" t="str">
        <x:v>SMALL</x:v>
      </x:c>
      <x:c r="G2303" s="25" t="str">
        <x:v>LIMITED</x:v>
      </x:c>
      <x:c r="H2303" s="25" t="str">
        <x:v>2024-04-07</x:v>
      </x:c>
      <x:c r="I2303" s="25" t="n">
        <x:v>28</x:v>
      </x:c>
      <x:c r="J2303" s="28" t="n">
        <x:v>11870356.63</x:v>
      </x:c>
      <x:c r="K2303" s="25" t="n">
        <x:v>18</x:v>
      </x:c>
      <x:c r="L2303" s="26" t="b">
        <x:v>1</x:v>
      </x:c>
      <x:c r="M2303" s="26" t="b">
        <x:v>1</x:v>
      </x:c>
      <x:c r="N2303" s="25" t="n">
        <x:v>37.12</x:v>
      </x:c>
      <x:c r="O2303" s="26" t="b">
        <x:v>1</x:v>
      </x:c>
      <x:c r="P2303" s="25" t="str">
        <x:v>RM_CALL</x:v>
      </x:c>
      <x:c r="Q2303" s="25" t="str">
        <x:v>DERIVED_ANALYTICS</x:v>
      </x:c>
      <x:c r="R2303" s="30" t="n">
        <x:v>0.046908</x:v>
      </x:c>
      <x:c r="S2303" s="25" t="str">
        <x:v>R04</x:v>
      </x:c>
      <x:c r="T2303" s="25" t="n">
        <x:v>0</x:v>
      </x:c>
      <x:c r="U2303" s="25" t="n">
        <x:v>1</x:v>
      </x:c>
      <x:c r="V2303" s="25" t="str">
        <x:v>2026-03-29</x:v>
      </x:c>
      <x:c r="W2303" s="25" t="str">
        <x:v>NONE</x:v>
      </x:c>
      <x:c r="X2303" s="26" t="b">
        <x:v>1</x:v>
      </x:c>
      <x:c r="Y2303" s="26" t="b">
        <x:v>1</x:v>
      </x:c>
      <x:c r="Z2303" s="25" t="str">
        <x:v>CONTROLLED_SYNTHETIC</x:v>
      </x:c>
      <x:c r="AA2303" s="28" t="n">
        <x:v>6692045.67</x:v>
      </x:c>
      <x:c r="AB2303" s="28" t="n">
        <x:v>6161795.46</x:v>
      </x:c>
      <x:c r="AC2303" s="28" t="n">
        <x:v>3070936.19</x:v>
      </x:c>
      <x:c r="AD2303" s="28" t="n">
        <x:v>3799532.79</x:v>
      </x:c>
      <x:c r="AE2303" s="28" t="n">
        <x:v>1476021.1</x:v>
      </x:c>
      <x:c r="AF2303" s="28" t="n">
        <x:v>1647243.73</x:v>
      </x:c>
      <x:c r="AG2303" s="28" t="n">
        <x:v>1626959.61</x:v>
      </x:c>
      <x:c r="AH2303" s="28" t="n">
        <x:v>290637.813333</x:v>
      </x:c>
      <x:c r="AI2303" s="28" t="n">
        <x:v>538962.68</x:v>
      </x:c>
      <x:c r="AJ2303" s="25" t="n">
        <x:v>362</x:v>
      </x:c>
      <x:c r="AK2303" s="25" t="n">
        <x:v>4</x:v>
      </x:c>
      <x:c r="AL2303" s="28" t="n">
        <x:v>16398828.08</x:v>
      </x:c>
      <x:c r="AM2303" s="28" t="n">
        <x:v>587858.42</x:v>
      </x:c>
      <x:c r="AN2303" s="25" t="str">
        <x:v>PAYROLL_SERVICES|TERM_DEPOSIT|TRADE_FINANCE|WORKING_CAPITAL_LOAN</x:v>
      </x:c>
      <x:c r="AO2303" s="25" t="str">
        <x:v>2026-05-01</x:v>
      </x:c>
      <x:c r="AP2303" s="25" t="n">
        <x:v>3</x:v>
      </x:c>
      <x:c r="AQ2303" s="25" t="n">
        <x:v>111</x:v>
      </x:c>
      <x:c r="AR2303" s="25" t="n">
        <x:v>60.67</x:v>
      </x:c>
      <x:c r="AS2303" s="30" t="n">
        <x:v>1</x:v>
      </x:c>
      <x:c r="AT2303" s="25" t="n">
        <x:v>144</x:v>
      </x:c>
    </x:row>
    <x:row r="2304">
      <x:c r="A2304" s="25" t="str">
        <x:v>SME002300</x:v>
      </x:c>
      <x:c r="B2304" s="25" t="str">
        <x:v>Synthetic SME 002300</x:v>
      </x:c>
      <x:c r="C2304" s="25" t="str">
        <x:v>RM034</x:v>
      </x:c>
      <x:c r="D2304" s="25" t="str">
        <x:v>Aegean</x:v>
      </x:c>
      <x:c r="E2304" s="25" t="str">
        <x:v>Transportation</x:v>
      </x:c>
      <x:c r="F2304" s="25" t="str">
        <x:v>MEDIUM</x:v>
      </x:c>
      <x:c r="G2304" s="25" t="str">
        <x:v>SOLE_PROPRIETOR</x:v>
      </x:c>
      <x:c r="H2304" s="25" t="str">
        <x:v>2020-05-04</x:v>
      </x:c>
      <x:c r="I2304" s="25" t="n">
        <x:v>75</x:v>
      </x:c>
      <x:c r="J2304" s="28" t="n">
        <x:v>62438068.87</x:v>
      </x:c>
      <x:c r="K2304" s="25" t="n">
        <x:v>98</x:v>
      </x:c>
      <x:c r="L2304" s="26" t="b">
        <x:v>0</x:v>
      </x:c>
      <x:c r="M2304" s="26" t="b">
        <x:v>1</x:v>
      </x:c>
      <x:c r="N2304" s="25" t="n">
        <x:v>53.46</x:v>
      </x:c>
      <x:c r="O2304" s="26" t="b">
        <x:v>1</x:v>
      </x:c>
      <x:c r="P2304" s="25" t="str">
        <x:v>BRANCH</x:v>
      </x:c>
      <x:c r="Q2304" s="25" t="str">
        <x:v>DERIVED_ANALYTICS</x:v>
      </x:c>
      <x:c r="R2304" s="30" t="n">
        <x:v>0.024929</x:v>
      </x:c>
      <x:c r="S2304" s="25" t="str">
        <x:v>R03</x:v>
      </x:c>
      <x:c r="T2304" s="25" t="n">
        <x:v>15</x:v>
      </x:c>
      <x:c r="U2304" s="25" t="n">
        <x:v>1</x:v>
      </x:c>
      <x:c r="V2304" s="25" t="str">
        <x:v>2026-12-09</x:v>
      </x:c>
      <x:c r="W2304" s="25" t="str">
        <x:v>LOW</x:v>
      </x:c>
      <x:c r="X2304" s="26" t="b">
        <x:v>1</x:v>
      </x:c>
      <x:c r="Y2304" s="26" t="b">
        <x:v>1</x:v>
      </x:c>
      <x:c r="Z2304" s="25" t="str">
        <x:v>CONTROLLED_SYNTHETIC</x:v>
      </x:c>
      <x:c r="AA2304" s="28" t="n">
        <x:v>33591774.91</x:v>
      </x:c>
      <x:c r="AB2304" s="28" t="n">
        <x:v>28141698.3</x:v>
      </x:c>
      <x:c r="AC2304" s="28" t="n">
        <x:v>1432696.11</x:v>
      </x:c>
      <x:c r="AD2304" s="28" t="n">
        <x:v>21613769.98</x:v>
      </x:c>
      <x:c r="AE2304" s="28" t="n">
        <x:v>0</x:v>
      </x:c>
      <x:c r="AF2304" s="28" t="n">
        <x:v>8833903.56</x:v>
      </x:c>
      <x:c r="AG2304" s="28" t="n">
        <x:v>4999869.12</x:v>
      </x:c>
      <x:c r="AH2304" s="28" t="n">
        <x:v>959702.116667</x:v>
      </x:c>
      <x:c r="AI2304" s="28" t="n">
        <x:v>2238078.813333</x:v>
      </x:c>
      <x:c r="AJ2304" s="25" t="n">
        <x:v>500</x:v>
      </x:c>
      <x:c r="AK2304" s="25" t="n">
        <x:v>0</x:v>
      </x:c>
      <x:c r="AL2304" s="28" t="n">
        <x:v>0</x:v>
      </x:c>
      <x:c r="AM2304" s="28" t="n">
        <x:v>0</x:v>
      </x:c>
      <x:c r="AN2304" s="25"/>
      <x:c r="AO2304" s="25" t="str">
        <x:v>2026-07-22</x:v>
      </x:c>
      <x:c r="AP2304" s="25" t="n">
        <x:v>4</x:v>
      </x:c>
      <x:c r="AQ2304" s="25" t="n">
        <x:v>29</x:v>
      </x:c>
      <x:c r="AR2304" s="25" t="n">
        <x:v>17.86</x:v>
      </x:c>
      <x:c r="AS2304" s="30" t="n">
        <x:v>0</x:v>
      </x:c>
      <x:c r="AT2304" s="25" t="n">
        <x:v>0</x:v>
      </x:c>
    </x:row>
    <x:row r="2305">
      <x:c r="A2305" s="25" t="str">
        <x:v>SME002301</x:v>
      </x:c>
      <x:c r="B2305" s="25" t="str">
        <x:v>Synthetic SME 002301</x:v>
      </x:c>
      <x:c r="C2305" s="25" t="str">
        <x:v>RM008</x:v>
      </x:c>
      <x:c r="D2305" s="25" t="str">
        <x:v>Marmara</x:v>
      </x:c>
      <x:c r="E2305" s="25" t="str">
        <x:v>Professional Services</x:v>
      </x:c>
      <x:c r="F2305" s="25" t="str">
        <x:v>SMALL</x:v>
      </x:c>
      <x:c r="G2305" s="25" t="str">
        <x:v>LIMITED</x:v>
      </x:c>
      <x:c r="H2305" s="25" t="str">
        <x:v>2020-01-21</x:v>
      </x:c>
      <x:c r="I2305" s="25" t="n">
        <x:v>78</x:v>
      </x:c>
      <x:c r="J2305" s="28" t="n">
        <x:v>15427251.8</x:v>
      </x:c>
      <x:c r="K2305" s="25" t="n">
        <x:v>45</x:v>
      </x:c>
      <x:c r="L2305" s="26" t="b">
        <x:v>0</x:v>
      </x:c>
      <x:c r="M2305" s="26" t="b">
        <x:v>0</x:v>
      </x:c>
      <x:c r="N2305" s="25" t="n">
        <x:v>57.83</x:v>
      </x:c>
      <x:c r="O2305" s="26" t="b">
        <x:v>1</x:v>
      </x:c>
      <x:c r="P2305" s="25" t="str">
        <x:v>BRANCH</x:v>
      </x:c>
      <x:c r="Q2305" s="25" t="str">
        <x:v>DERIVED_ANALYTICS</x:v>
      </x:c>
      <x:c r="R2305" s="30" t="n">
        <x:v>0.023883</x:v>
      </x:c>
      <x:c r="S2305" s="25" t="str">
        <x:v>R03</x:v>
      </x:c>
      <x:c r="T2305" s="25" t="n">
        <x:v>0</x:v>
      </x:c>
      <x:c r="U2305" s="25" t="n">
        <x:v>1</x:v>
      </x:c>
      <x:c r="V2305" s="25" t="str">
        <x:v>2026-04-20</x:v>
      </x:c>
      <x:c r="W2305" s="25" t="str">
        <x:v>NONE</x:v>
      </x:c>
      <x:c r="X2305" s="26" t="b">
        <x:v>1</x:v>
      </x:c>
      <x:c r="Y2305" s="26" t="b">
        <x:v>1</x:v>
      </x:c>
      <x:c r="Z2305" s="25" t="str">
        <x:v>CONTROLLED_SYNTHETIC</x:v>
      </x:c>
      <x:c r="AA2305" s="28" t="n">
        <x:v>7843074.47</x:v>
      </x:c>
      <x:c r="AB2305" s="28" t="n">
        <x:v>6668508.1</x:v>
      </x:c>
      <x:c r="AC2305" s="28" t="n">
        <x:v>513100.74</x:v>
      </x:c>
      <x:c r="AD2305" s="28" t="n">
        <x:v>9884930.64</x:v>
      </x:c>
      <x:c r="AE2305" s="28" t="n">
        <x:v>0</x:v>
      </x:c>
      <x:c r="AF2305" s="28" t="n">
        <x:v>0</x:v>
      </x:c>
      <x:c r="AG2305" s="28" t="n">
        <x:v>0</x:v>
      </x:c>
      <x:c r="AH2305" s="28" t="n">
        <x:v>328325.518333</x:v>
      </x:c>
      <x:c r="AI2305" s="28" t="n">
        <x:v>685372.986667</x:v>
      </x:c>
      <x:c r="AJ2305" s="25" t="n">
        <x:v>567</x:v>
      </x:c>
      <x:c r="AK2305" s="25" t="n">
        <x:v>2</x:v>
      </x:c>
      <x:c r="AL2305" s="28" t="n">
        <x:v>22051621.09</x:v>
      </x:c>
      <x:c r="AM2305" s="28" t="n">
        <x:v>969803.56</x:v>
      </x:c>
      <x:c r="AN2305" s="25" t="str">
        <x:v>PAYROLL_SERVICES|WORKING_CAPITAL_LOAN</x:v>
      </x:c>
      <x:c r="AO2305" s="25" t="str">
        <x:v>2026-07-28</x:v>
      </x:c>
      <x:c r="AP2305" s="25" t="n">
        <x:v>4</x:v>
      </x:c>
      <x:c r="AQ2305" s="25" t="n">
        <x:v>23</x:v>
      </x:c>
      <x:c r="AR2305" s="25" t="n">
        <x:v>59.57</x:v>
      </x:c>
      <x:c r="AS2305" s="30" t="n">
        <x:v>1</x:v>
      </x:c>
      <x:c r="AT2305" s="25" t="n">
        <x:v>122</x:v>
      </x:c>
    </x:row>
    <x:row r="2306">
      <x:c r="A2306" s="25" t="str">
        <x:v>SME002302</x:v>
      </x:c>
      <x:c r="B2306" s="25" t="str">
        <x:v>Synthetic SME 002302</x:v>
      </x:c>
      <x:c r="C2306" s="25" t="str">
        <x:v>RM031</x:v>
      </x:c>
      <x:c r="D2306" s="25" t="str">
        <x:v>Black Sea</x:v>
      </x:c>
      <x:c r="E2306" s="25" t="str">
        <x:v>Manufacturing</x:v>
      </x:c>
      <x:c r="F2306" s="25" t="str">
        <x:v>MICRO</x:v>
      </x:c>
      <x:c r="G2306" s="25" t="str">
        <x:v>LIMITED</x:v>
      </x:c>
      <x:c r="H2306" s="25" t="str">
        <x:v>2024-05-09</x:v>
      </x:c>
      <x:c r="I2306" s="25" t="n">
        <x:v>27</x:v>
      </x:c>
      <x:c r="J2306" s="28" t="n">
        <x:v>10313504.12</x:v>
      </x:c>
      <x:c r="K2306" s="25" t="n">
        <x:v>7</x:v>
      </x:c>
      <x:c r="L2306" s="26" t="b">
        <x:v>0</x:v>
      </x:c>
      <x:c r="M2306" s="26" t="b">
        <x:v>0</x:v>
      </x:c>
      <x:c r="N2306" s="25" t="n">
        <x:v>61.4</x:v>
      </x:c>
      <x:c r="O2306" s="26" t="b">
        <x:v>1</x:v>
      </x:c>
      <x:c r="P2306" s="25" t="str">
        <x:v>RM_CALL</x:v>
      </x:c>
      <x:c r="Q2306" s="25" t="str">
        <x:v>DERIVED_ANALYTICS</x:v>
      </x:c>
      <x:c r="R2306" s="30" t="n">
        <x:v>0.043391</x:v>
      </x:c>
      <x:c r="S2306" s="25" t="str">
        <x:v>R03</x:v>
      </x:c>
      <x:c r="T2306" s="25" t="n">
        <x:v>0</x:v>
      </x:c>
      <x:c r="U2306" s="25" t="n">
        <x:v>1</x:v>
      </x:c>
      <x:c r="V2306" s="25" t="str">
        <x:v>2026-12-07</x:v>
      </x:c>
      <x:c r="W2306" s="25" t="str">
        <x:v>NONE</x:v>
      </x:c>
      <x:c r="X2306" s="26" t="b">
        <x:v>1</x:v>
      </x:c>
      <x:c r="Y2306" s="26" t="b">
        <x:v>1</x:v>
      </x:c>
      <x:c r="Z2306" s="25" t="str">
        <x:v>CONTROLLED_SYNTHETIC</x:v>
      </x:c>
      <x:c r="AA2306" s="28" t="n">
        <x:v>5449929.23</x:v>
      </x:c>
      <x:c r="AB2306" s="28" t="n">
        <x:v>4845774.01</x:v>
      </x:c>
      <x:c r="AC2306" s="28" t="n">
        <x:v>211814.63</x:v>
      </x:c>
      <x:c r="AD2306" s="28" t="n">
        <x:v>1725392.65</x:v>
      </x:c>
      <x:c r="AE2306" s="28" t="n">
        <x:v>0</x:v>
      </x:c>
      <x:c r="AF2306" s="28" t="n">
        <x:v>0</x:v>
      </x:c>
      <x:c r="AG2306" s="28" t="n">
        <x:v>0</x:v>
      </x:c>
      <x:c r="AH2306" s="28" t="n">
        <x:v>183677.156667</x:v>
      </x:c>
      <x:c r="AI2306" s="28" t="n">
        <x:v>564890.413333</x:v>
      </x:c>
      <x:c r="AJ2306" s="25" t="n">
        <x:v>598</x:v>
      </x:c>
      <x:c r="AK2306" s="25" t="n">
        <x:v>1</x:v>
      </x:c>
      <x:c r="AL2306" s="28" t="n">
        <x:v>3178011.72</x:v>
      </x:c>
      <x:c r="AM2306" s="28" t="n">
        <x:v>165264.29</x:v>
      </x:c>
      <x:c r="AN2306" s="25" t="str">
        <x:v>PAYROLL_SERVICES</x:v>
      </x:c>
      <x:c r="AO2306" s="25" t="str">
        <x:v>2026-02-01</x:v>
      </x:c>
      <x:c r="AP2306" s="25" t="n">
        <x:v>1</x:v>
      </x:c>
      <x:c r="AQ2306" s="25" t="n">
        <x:v>200</x:v>
      </x:c>
      <x:c r="AR2306" s="25" t="n">
        <x:v>21.56</x:v>
      </x:c>
      <x:c r="AS2306" s="30" t="n">
        <x:v>0.880402</x:v>
      </x:c>
      <x:c r="AT2306" s="25" t="n">
        <x:v>0</x:v>
      </x:c>
    </x:row>
    <x:row r="2307">
      <x:c r="A2307" s="25" t="str">
        <x:v>SME002303</x:v>
      </x:c>
      <x:c r="B2307" s="25" t="str">
        <x:v>Synthetic SME 002303</x:v>
      </x:c>
      <x:c r="C2307" s="25" t="str">
        <x:v>RM010</x:v>
      </x:c>
      <x:c r="D2307" s="25" t="str">
        <x:v>Central Anatolia</x:v>
      </x:c>
      <x:c r="E2307" s="25" t="str">
        <x:v>Technology</x:v>
      </x:c>
      <x:c r="F2307" s="25" t="str">
        <x:v>SMALL</x:v>
      </x:c>
      <x:c r="G2307" s="25" t="str">
        <x:v>JOINT_STOCK</x:v>
      </x:c>
      <x:c r="H2307" s="25" t="str">
        <x:v>2025-08-02</x:v>
      </x:c>
      <x:c r="I2307" s="25" t="n">
        <x:v>12</x:v>
      </x:c>
      <x:c r="J2307" s="28" t="n">
        <x:v>30302975.78</x:v>
      </x:c>
      <x:c r="K2307" s="25" t="n">
        <x:v>33</x:v>
      </x:c>
      <x:c r="L2307" s="26" t="b">
        <x:v>0</x:v>
      </x:c>
      <x:c r="M2307" s="26" t="b">
        <x:v>0</x:v>
      </x:c>
      <x:c r="N2307" s="25" t="n">
        <x:v>72.96</x:v>
      </x:c>
      <x:c r="O2307" s="26" t="b">
        <x:v>1</x:v>
      </x:c>
      <x:c r="P2307" s="25" t="str">
        <x:v>BRANCH</x:v>
      </x:c>
      <x:c r="Q2307" s="25" t="str">
        <x:v>DERIVED_ANALYTICS</x:v>
      </x:c>
      <x:c r="R2307" s="30" t="n">
        <x:v>0.038978</x:v>
      </x:c>
      <x:c r="S2307" s="25" t="str">
        <x:v>R03</x:v>
      </x:c>
      <x:c r="T2307" s="25" t="n">
        <x:v>0</x:v>
      </x:c>
      <x:c r="U2307" s="25" t="n">
        <x:v>1</x:v>
      </x:c>
      <x:c r="V2307" s="25" t="str">
        <x:v>2027-08-03</x:v>
      </x:c>
      <x:c r="W2307" s="25" t="str">
        <x:v>NONE</x:v>
      </x:c>
      <x:c r="X2307" s="26" t="b">
        <x:v>1</x:v>
      </x:c>
      <x:c r="Y2307" s="26" t="b">
        <x:v>1</x:v>
      </x:c>
      <x:c r="Z2307" s="25" t="str">
        <x:v>CONTROLLED_SYNTHETIC</x:v>
      </x:c>
      <x:c r="AA2307" s="28" t="n">
        <x:v>15431305.48</x:v>
      </x:c>
      <x:c r="AB2307" s="28" t="n">
        <x:v>13467321.37</x:v>
      </x:c>
      <x:c r="AC2307" s="28" t="n">
        <x:v>497048.3</x:v>
      </x:c>
      <x:c r="AD2307" s="28" t="n">
        <x:v>7478079.53</x:v>
      </x:c>
      <x:c r="AE2307" s="28" t="n">
        <x:v>0</x:v>
      </x:c>
      <x:c r="AF2307" s="28" t="n">
        <x:v>0</x:v>
      </x:c>
      <x:c r="AG2307" s="28" t="n">
        <x:v>0</x:v>
      </x:c>
      <x:c r="AH2307" s="28" t="n">
        <x:v>487286.003333</x:v>
      </x:c>
      <x:c r="AI2307" s="28" t="n">
        <x:v>1284025.72</x:v>
      </x:c>
      <x:c r="AJ2307" s="25" t="n">
        <x:v>844</x:v>
      </x:c>
      <x:c r="AK2307" s="25" t="n">
        <x:v>3</x:v>
      </x:c>
      <x:c r="AL2307" s="28" t="n">
        <x:v>178077.89</x:v>
      </x:c>
      <x:c r="AM2307" s="28" t="n">
        <x:v>3591.1</x:v>
      </x:c>
      <x:c r="AN2307" s="25" t="str">
        <x:v>BUSINESS_CREDIT_CARD|FX_RISK_MANAGEMENT|TRADE_FINANCE</x:v>
      </x:c>
      <x:c r="AO2307" s="25" t="str">
        <x:v>2026-07-18</x:v>
      </x:c>
      <x:c r="AP2307" s="25" t="n">
        <x:v>5</x:v>
      </x:c>
      <x:c r="AQ2307" s="25" t="n">
        <x:v>33</x:v>
      </x:c>
      <x:c r="AR2307" s="25" t="n">
        <x:v>22.52</x:v>
      </x:c>
      <x:c r="AS2307" s="30" t="n">
        <x:v>0.01679</x:v>
      </x:c>
      <x:c r="AT2307" s="25" t="n">
        <x:v>0</x:v>
      </x:c>
    </x:row>
    <x:row r="2308">
      <x:c r="A2308" s="25" t="str">
        <x:v>SME002304</x:v>
      </x:c>
      <x:c r="B2308" s="25" t="str">
        <x:v>Synthetic SME 002304</x:v>
      </x:c>
      <x:c r="C2308" s="25" t="str">
        <x:v>RM041</x:v>
      </x:c>
      <x:c r="D2308" s="25" t="str">
        <x:v>Marmara</x:v>
      </x:c>
      <x:c r="E2308" s="25" t="str">
        <x:v>Hospitality</x:v>
      </x:c>
      <x:c r="F2308" s="25" t="str">
        <x:v>MICRO</x:v>
      </x:c>
      <x:c r="G2308" s="25" t="str">
        <x:v>JOINT_STOCK</x:v>
      </x:c>
      <x:c r="H2308" s="25" t="str">
        <x:v>2018-01-23</x:v>
      </x:c>
      <x:c r="I2308" s="25" t="n">
        <x:v>102</x:v>
      </x:c>
      <x:c r="J2308" s="28" t="n">
        <x:v>15988606.06</x:v>
      </x:c>
      <x:c r="K2308" s="25" t="n">
        <x:v>9</x:v>
      </x:c>
      <x:c r="L2308" s="26" t="b">
        <x:v>0</x:v>
      </x:c>
      <x:c r="M2308" s="26" t="b">
        <x:v>0</x:v>
      </x:c>
      <x:c r="N2308" s="25" t="n">
        <x:v>85.36</x:v>
      </x:c>
      <x:c r="O2308" s="26" t="b">
        <x:v>1</x:v>
      </x:c>
      <x:c r="P2308" s="25" t="str">
        <x:v>VIDEO_MEETING</x:v>
      </x:c>
      <x:c r="Q2308" s="25" t="str">
        <x:v>DERIVED_ANALYTICS</x:v>
      </x:c>
      <x:c r="R2308" s="30" t="n">
        <x:v>0.050592</x:v>
      </x:c>
      <x:c r="S2308" s="25" t="str">
        <x:v>R04</x:v>
      </x:c>
      <x:c r="T2308" s="25" t="n">
        <x:v>0</x:v>
      </x:c>
      <x:c r="U2308" s="25" t="n">
        <x:v>1</x:v>
      </x:c>
      <x:c r="V2308" s="25" t="str">
        <x:v>2026-01-06</x:v>
      </x:c>
      <x:c r="W2308" s="25" t="str">
        <x:v>NONE</x:v>
      </x:c>
      <x:c r="X2308" s="26" t="b">
        <x:v>0</x:v>
      </x:c>
      <x:c r="Y2308" s="26" t="b">
        <x:v>1</x:v>
      </x:c>
      <x:c r="Z2308" s="25" t="str">
        <x:v>CONTROLLED_SYNTHETIC</x:v>
      </x:c>
      <x:c r="AA2308" s="28" t="n">
        <x:v>9954329.29</x:v>
      </x:c>
      <x:c r="AB2308" s="28" t="n">
        <x:v>9247282.1</x:v>
      </x:c>
      <x:c r="AC2308" s="28" t="n">
        <x:v>5006196.6</x:v>
      </x:c>
      <x:c r="AD2308" s="28" t="n">
        <x:v>1880057.66</x:v>
      </x:c>
      <x:c r="AE2308" s="28" t="n">
        <x:v>0</x:v>
      </x:c>
      <x:c r="AF2308" s="28" t="n">
        <x:v>0</x:v>
      </x:c>
      <x:c r="AG2308" s="28" t="n">
        <x:v>0</x:v>
      </x:c>
      <x:c r="AH2308" s="28" t="n">
        <x:v>353464.736667</x:v>
      </x:c>
      <x:c r="AI2308" s="28" t="n">
        <x:v>789988.88</x:v>
      </x:c>
      <x:c r="AJ2308" s="25" t="n">
        <x:v>871</x:v>
      </x:c>
      <x:c r="AK2308" s="25" t="n">
        <x:v>1</x:v>
      </x:c>
      <x:c r="AL2308" s="28" t="n">
        <x:v>233195.3</x:v>
      </x:c>
      <x:c r="AM2308" s="28" t="n">
        <x:v>8438.37</x:v>
      </x:c>
      <x:c r="AN2308" s="25" t="str">
        <x:v>BUSINESS_CREDIT_CARD</x:v>
      </x:c>
      <x:c r="AO2308" s="25" t="str">
        <x:v>2026-01-25</x:v>
      </x:c>
      <x:c r="AP2308" s="25" t="n">
        <x:v>5</x:v>
      </x:c>
      <x:c r="AQ2308" s="25" t="n">
        <x:v>207</x:v>
      </x:c>
      <x:c r="AR2308" s="25" t="n">
        <x:v>26.91</x:v>
      </x:c>
      <x:c r="AS2308" s="30" t="n">
        <x:v>0.041672</x:v>
      </x:c>
      <x:c r="AT2308" s="25" t="n">
        <x:v>226</x:v>
      </x:c>
    </x:row>
    <x:row r="2309">
      <x:c r="A2309" s="25" t="str">
        <x:v>SME002305</x:v>
      </x:c>
      <x:c r="B2309" s="25" t="str">
        <x:v>Synthetic SME 002305</x:v>
      </x:c>
      <x:c r="C2309" s="25" t="str">
        <x:v>RM030</x:v>
      </x:c>
      <x:c r="D2309" s="25" t="str">
        <x:v>Central Anatolia</x:v>
      </x:c>
      <x:c r="E2309" s="25" t="str">
        <x:v>Retail Trade</x:v>
      </x:c>
      <x:c r="F2309" s="25" t="str">
        <x:v>MICRO</x:v>
      </x:c>
      <x:c r="G2309" s="25" t="str">
        <x:v>SOLE_PROPRIETOR</x:v>
      </x:c>
      <x:c r="H2309" s="25" t="str">
        <x:v>2023-12-11</x:v>
      </x:c>
      <x:c r="I2309" s="25" t="n">
        <x:v>32</x:v>
      </x:c>
      <x:c r="J2309" s="28" t="n">
        <x:v>9562961.65</x:v>
      </x:c>
      <x:c r="K2309" s="25" t="n">
        <x:v>8</x:v>
      </x:c>
      <x:c r="L2309" s="26" t="b">
        <x:v>0</x:v>
      </x:c>
      <x:c r="M2309" s="26" t="b">
        <x:v>0</x:v>
      </x:c>
      <x:c r="N2309" s="25" t="n">
        <x:v>72.65</x:v>
      </x:c>
      <x:c r="O2309" s="26" t="b">
        <x:v>1</x:v>
      </x:c>
      <x:c r="P2309" s="25" t="str">
        <x:v>RM_CALL</x:v>
      </x:c>
      <x:c r="Q2309" s="25" t="str">
        <x:v>DERIVED_ANALYTICS</x:v>
      </x:c>
      <x:c r="R2309" s="30" t="n">
        <x:v>0.032083</x:v>
      </x:c>
      <x:c r="S2309" s="25" t="str">
        <x:v>R03</x:v>
      </x:c>
      <x:c r="T2309" s="25" t="n">
        <x:v>90</x:v>
      </x:c>
      <x:c r="U2309" s="25" t="n">
        <x:v>3</x:v>
      </x:c>
      <x:c r="V2309" s="25" t="str">
        <x:v>2026-04-25</x:v>
      </x:c>
      <x:c r="W2309" s="25" t="str">
        <x:v>NONE</x:v>
      </x:c>
      <x:c r="X2309" s="26" t="b">
        <x:v>1</x:v>
      </x:c>
      <x:c r="Y2309" s="26" t="b">
        <x:v>1</x:v>
      </x:c>
      <x:c r="Z2309" s="25" t="str">
        <x:v>CONTROLLED_SYNTHETIC</x:v>
      </x:c>
      <x:c r="AA2309" s="28" t="n">
        <x:v>5161093.21</x:v>
      </x:c>
      <x:c r="AB2309" s="28" t="n">
        <x:v>4490778.99</x:v>
      </x:c>
      <x:c r="AC2309" s="28" t="n">
        <x:v>2503029.59</x:v>
      </x:c>
      <x:c r="AD2309" s="28" t="n">
        <x:v>1793724.57</x:v>
      </x:c>
      <x:c r="AE2309" s="28" t="n">
        <x:v>0</x:v>
      </x:c>
      <x:c r="AF2309" s="28" t="n">
        <x:v>0</x:v>
      </x:c>
      <x:c r="AG2309" s="28" t="n">
        <x:v>0</x:v>
      </x:c>
      <x:c r="AH2309" s="28" t="n">
        <x:v>233035.983333</x:v>
      </x:c>
      <x:c r="AI2309" s="28" t="n">
        <x:v>502244.198333</x:v>
      </x:c>
      <x:c r="AJ2309" s="25" t="n">
        <x:v>748</x:v>
      </x:c>
      <x:c r="AK2309" s="25" t="n">
        <x:v>4</x:v>
      </x:c>
      <x:c r="AL2309" s="28" t="n">
        <x:v>10010487.06</x:v>
      </x:c>
      <x:c r="AM2309" s="28" t="n">
        <x:v>345255.4</x:v>
      </x:c>
      <x:c r="AN2309" s="25" t="str">
        <x:v>BUSINESS_CREDIT_CARD|CASH_MANAGEMENT|TERM_DEPOSIT|WORKING_CAPITAL_LOAN</x:v>
      </x:c>
      <x:c r="AO2309" s="25" t="str">
        <x:v>2026-06-29</x:v>
      </x:c>
      <x:c r="AP2309" s="25" t="n">
        <x:v>6</x:v>
      </x:c>
      <x:c r="AQ2309" s="25" t="n">
        <x:v>52</x:v>
      </x:c>
      <x:c r="AR2309" s="25" t="n">
        <x:v>61.62</x:v>
      </x:c>
      <x:c r="AS2309" s="30" t="n">
        <x:v>1</x:v>
      </x:c>
      <x:c r="AT2309" s="25" t="n">
        <x:v>117</x:v>
      </x:c>
    </x:row>
    <x:row r="2310">
      <x:c r="A2310" s="25" t="str">
        <x:v>SME002306</x:v>
      </x:c>
      <x:c r="B2310" s="25" t="str">
        <x:v>Synthetic SME 002306</x:v>
      </x:c>
      <x:c r="C2310" s="25" t="str">
        <x:v>RM010</x:v>
      </x:c>
      <x:c r="D2310" s="25" t="str">
        <x:v>Central Anatolia</x:v>
      </x:c>
      <x:c r="E2310" s="25" t="str">
        <x:v>Transportation</x:v>
      </x:c>
      <x:c r="F2310" s="25" t="str">
        <x:v>MICRO</x:v>
      </x:c>
      <x:c r="G2310" s="25" t="str">
        <x:v>LIMITED</x:v>
      </x:c>
      <x:c r="H2310" s="25" t="str">
        <x:v>2018-05-07</x:v>
      </x:c>
      <x:c r="I2310" s="25" t="n">
        <x:v>99</x:v>
      </x:c>
      <x:c r="J2310" s="28" t="n">
        <x:v>22982271.02</x:v>
      </x:c>
      <x:c r="K2310" s="25" t="n">
        <x:v>3</x:v>
      </x:c>
      <x:c r="L2310" s="26" t="b">
        <x:v>1</x:v>
      </x:c>
      <x:c r="M2310" s="26" t="b">
        <x:v>1</x:v>
      </x:c>
      <x:c r="N2310" s="25" t="n">
        <x:v>48.25</x:v>
      </x:c>
      <x:c r="O2310" s="26" t="b">
        <x:v>1</x:v>
      </x:c>
      <x:c r="P2310" s="25" t="str">
        <x:v>SECURE_MESSAGE</x:v>
      </x:c>
      <x:c r="Q2310" s="25" t="str">
        <x:v>DERIVED_ANALYTICS</x:v>
      </x:c>
      <x:c r="R2310" s="30" t="n">
        <x:v>0.063508</x:v>
      </x:c>
      <x:c r="S2310" s="25" t="str">
        <x:v>R04</x:v>
      </x:c>
      <x:c r="T2310" s="25" t="n">
        <x:v>0</x:v>
      </x:c>
      <x:c r="U2310" s="25" t="n">
        <x:v>1</x:v>
      </x:c>
      <x:c r="V2310" s="25" t="str">
        <x:v>2027-03-27</x:v>
      </x:c>
      <x:c r="W2310" s="25" t="str">
        <x:v>NONE</x:v>
      </x:c>
      <x:c r="X2310" s="26" t="b">
        <x:v>1</x:v>
      </x:c>
      <x:c r="Y2310" s="26" t="b">
        <x:v>1</x:v>
      </x:c>
      <x:c r="Z2310" s="25" t="str">
        <x:v>CONTROLLED_SYNTHETIC</x:v>
      </x:c>
      <x:c r="AA2310" s="28" t="n">
        <x:v>11823588.92</x:v>
      </x:c>
      <x:c r="AB2310" s="28" t="n">
        <x:v>10553259.69</x:v>
      </x:c>
      <x:c r="AC2310" s="28" t="n">
        <x:v>639512.73</x:v>
      </x:c>
      <x:c r="AD2310" s="28" t="n">
        <x:v>601562.27</x:v>
      </x:c>
      <x:c r="AE2310" s="28" t="n">
        <x:v>2447316.79</x:v>
      </x:c>
      <x:c r="AF2310" s="28" t="n">
        <x:v>3720542.95</x:v>
      </x:c>
      <x:c r="AG2310" s="28" t="n">
        <x:v>3368443.66</x:v>
      </x:c>
      <x:c r="AH2310" s="28" t="n">
        <x:v>390315.908333</x:v>
      </x:c>
      <x:c r="AI2310" s="28" t="n">
        <x:v>955965.983333</x:v>
      </x:c>
      <x:c r="AJ2310" s="25" t="n">
        <x:v>468</x:v>
      </x:c>
      <x:c r="AK2310" s="25" t="n">
        <x:v>2</x:v>
      </x:c>
      <x:c r="AL2310" s="28" t="n">
        <x:v>5229303.82</x:v>
      </x:c>
      <x:c r="AM2310" s="28" t="n">
        <x:v>46645.39</x:v>
      </x:c>
      <x:c r="AN2310" s="25" t="str">
        <x:v>PAYROLL_SERVICES|WORKING_CAPITAL_LOAN</x:v>
      </x:c>
      <x:c r="AO2310" s="25" t="str">
        <x:v>2026-04-14</x:v>
      </x:c>
      <x:c r="AP2310" s="25" t="n">
        <x:v>3</x:v>
      </x:c>
      <x:c r="AQ2310" s="25" t="n">
        <x:v>128</x:v>
      </x:c>
      <x:c r="AR2310" s="25" t="n">
        <x:v>39.37</x:v>
      </x:c>
      <x:c r="AS2310" s="30" t="n">
        <x:v>0.650104</x:v>
      </x:c>
      <x:c r="AT2310" s="25" t="n">
        <x:v>0</x:v>
      </x:c>
    </x:row>
    <x:row r="2311">
      <x:c r="A2311" s="25" t="str">
        <x:v>SME002307</x:v>
      </x:c>
      <x:c r="B2311" s="25" t="str">
        <x:v>Synthetic SME 002307</x:v>
      </x:c>
      <x:c r="C2311" s="25" t="str">
        <x:v>RM041</x:v>
      </x:c>
      <x:c r="D2311" s="25" t="str">
        <x:v>Marmara</x:v>
      </x:c>
      <x:c r="E2311" s="25" t="str">
        <x:v>Professional Services</x:v>
      </x:c>
      <x:c r="F2311" s="25" t="str">
        <x:v>MICRO</x:v>
      </x:c>
      <x:c r="G2311" s="25" t="str">
        <x:v>LIMITED</x:v>
      </x:c>
      <x:c r="H2311" s="25" t="str">
        <x:v>2021-12-11</x:v>
      </x:c>
      <x:c r="I2311" s="25" t="n">
        <x:v>56</x:v>
      </x:c>
      <x:c r="J2311" s="28" t="n">
        <x:v>7463691.2</x:v>
      </x:c>
      <x:c r="K2311" s="25" t="n">
        <x:v>9</x:v>
      </x:c>
      <x:c r="L2311" s="26" t="b">
        <x:v>1</x:v>
      </x:c>
      <x:c r="M2311" s="26" t="b">
        <x:v>0</x:v>
      </x:c>
      <x:c r="N2311" s="25" t="n">
        <x:v>94.44</x:v>
      </x:c>
      <x:c r="O2311" s="26" t="b">
        <x:v>1</x:v>
      </x:c>
      <x:c r="P2311" s="25" t="str">
        <x:v>RM_CALL</x:v>
      </x:c>
      <x:c r="Q2311" s="25" t="str">
        <x:v>DERIVED_ANALYTICS</x:v>
      </x:c>
      <x:c r="R2311" s="30" t="n">
        <x:v>0.051295</x:v>
      </x:c>
      <x:c r="S2311" s="25" t="str">
        <x:v>R04</x:v>
      </x:c>
      <x:c r="T2311" s="25" t="n">
        <x:v>0</x:v>
      </x:c>
      <x:c r="U2311" s="25" t="n">
        <x:v>1</x:v>
      </x:c>
      <x:c r="V2311" s="25" t="str">
        <x:v>2027-06-18</x:v>
      </x:c>
      <x:c r="W2311" s="25" t="str">
        <x:v>NONE</x:v>
      </x:c>
      <x:c r="X2311" s="26" t="b">
        <x:v>1</x:v>
      </x:c>
      <x:c r="Y2311" s="26" t="b">
        <x:v>1</x:v>
      </x:c>
      <x:c r="Z2311" s="25" t="str">
        <x:v>CONTROLLED_SYNTHETIC</x:v>
      </x:c>
      <x:c r="AA2311" s="28" t="n">
        <x:v>4192698.11</x:v>
      </x:c>
      <x:c r="AB2311" s="28" t="n">
        <x:v>3918636.73</x:v>
      </x:c>
      <x:c r="AC2311" s="28" t="n">
        <x:v>250313.76</x:v>
      </x:c>
      <x:c r="AD2311" s="28" t="n">
        <x:v>2112338.86</x:v>
      </x:c>
      <x:c r="AE2311" s="28" t="n">
        <x:v>891064.54</x:v>
      </x:c>
      <x:c r="AF2311" s="28" t="n">
        <x:v>0</x:v>
      </x:c>
      <x:c r="AG2311" s="28" t="n">
        <x:v>375718.29</x:v>
      </x:c>
      <x:c r="AH2311" s="28" t="n">
        <x:v>151893.645</x:v>
      </x:c>
      <x:c r="AI2311" s="28" t="n">
        <x:v>303644.13</x:v>
      </x:c>
      <x:c r="AJ2311" s="25" t="n">
        <x:v>933</x:v>
      </x:c>
      <x:c r="AK2311" s="25" t="n">
        <x:v>4</x:v>
      </x:c>
      <x:c r="AL2311" s="28" t="n">
        <x:v>13147295.78</x:v>
      </x:c>
      <x:c r="AM2311" s="28" t="n">
        <x:v>282062.61</x:v>
      </x:c>
      <x:c r="AN2311" s="25" t="str">
        <x:v>BUSINESS_CREDIT_CARD|CASH_MANAGEMENT|PAYROLL_SERVICES|POS_MERCHANT_ACQUIRING</x:v>
      </x:c>
      <x:c r="AO2311" s="25" t="str">
        <x:v>2026-04-23</x:v>
      </x:c>
      <x:c r="AP2311" s="25" t="n">
        <x:v>5</x:v>
      </x:c>
      <x:c r="AQ2311" s="25" t="n">
        <x:v>119</x:v>
      </x:c>
      <x:c r="AR2311" s="25" t="n">
        <x:v>67.33</x:v>
      </x:c>
      <x:c r="AS2311" s="30" t="n">
        <x:v>1</x:v>
      </x:c>
      <x:c r="AT2311" s="25" t="n">
        <x:v>0</x:v>
      </x:c>
    </x:row>
    <x:row r="2312">
      <x:c r="A2312" s="25" t="str">
        <x:v>SME002308</x:v>
      </x:c>
      <x:c r="B2312" s="25" t="str">
        <x:v>Synthetic SME 002308</x:v>
      </x:c>
      <x:c r="C2312" s="25" t="str">
        <x:v>RM026</x:v>
      </x:c>
      <x:c r="D2312" s="25" t="str">
        <x:v>Black Sea</x:v>
      </x:c>
      <x:c r="E2312" s="25" t="str">
        <x:v>Agriculture</x:v>
      </x:c>
      <x:c r="F2312" s="25" t="str">
        <x:v>MEDIUM</x:v>
      </x:c>
      <x:c r="G2312" s="25" t="str">
        <x:v>SOLE_PROPRIETOR</x:v>
      </x:c>
      <x:c r="H2312" s="25" t="str">
        <x:v>2018-06-28</x:v>
      </x:c>
      <x:c r="I2312" s="25" t="n">
        <x:v>97</x:v>
      </x:c>
      <x:c r="J2312" s="28" t="n">
        <x:v>100144868.99</x:v>
      </x:c>
      <x:c r="K2312" s="25" t="n">
        <x:v>92</x:v>
      </x:c>
      <x:c r="L2312" s="26" t="b">
        <x:v>1</x:v>
      </x:c>
      <x:c r="M2312" s="26" t="b">
        <x:v>1</x:v>
      </x:c>
      <x:c r="N2312" s="25" t="n">
        <x:v>66.5</x:v>
      </x:c>
      <x:c r="O2312" s="26" t="b">
        <x:v>1</x:v>
      </x:c>
      <x:c r="P2312" s="25" t="str">
        <x:v>RM_CALL</x:v>
      </x:c>
      <x:c r="Q2312" s="25" t="str">
        <x:v>DERIVED_ANALYTICS</x:v>
      </x:c>
      <x:c r="R2312" s="30" t="n">
        <x:v>0.018557</x:v>
      </x:c>
      <x:c r="S2312" s="25" t="str">
        <x:v>R02</x:v>
      </x:c>
      <x:c r="T2312" s="25" t="n">
        <x:v>30</x:v>
      </x:c>
      <x:c r="U2312" s="25" t="n">
        <x:v>2</x:v>
      </x:c>
      <x:c r="V2312" s="25" t="str">
        <x:v>2027-07-29</x:v>
      </x:c>
      <x:c r="W2312" s="25" t="str">
        <x:v>NONE</x:v>
      </x:c>
      <x:c r="X2312" s="26" t="b">
        <x:v>1</x:v>
      </x:c>
      <x:c r="Y2312" s="26" t="b">
        <x:v>1</x:v>
      </x:c>
      <x:c r="Z2312" s="25" t="str">
        <x:v>CONTROLLED_SYNTHETIC</x:v>
      </x:c>
      <x:c r="AA2312" s="28" t="n">
        <x:v>53625748.74</x:v>
      </x:c>
      <x:c r="AB2312" s="28" t="n">
        <x:v>48484462.12</x:v>
      </x:c>
      <x:c r="AC2312" s="28" t="n">
        <x:v>1815433.35</x:v>
      </x:c>
      <x:c r="AD2312" s="28" t="n">
        <x:v>18381781.11</x:v>
      </x:c>
      <x:c r="AE2312" s="28" t="n">
        <x:v>14346020.78</x:v>
      </x:c>
      <x:c r="AF2312" s="28" t="n">
        <x:v>9790851.9</x:v>
      </x:c>
      <x:c r="AG2312" s="28" t="n">
        <x:v>12829624.66</x:v>
      </x:c>
      <x:c r="AH2312" s="28" t="n">
        <x:v>1828287.225</x:v>
      </x:c>
      <x:c r="AI2312" s="28" t="n">
        <x:v>6622531.738333</x:v>
      </x:c>
      <x:c r="AJ2312" s="25" t="n">
        <x:v>549</x:v>
      </x:c>
      <x:c r="AK2312" s="25" t="n">
        <x:v>3</x:v>
      </x:c>
      <x:c r="AL2312" s="28" t="n">
        <x:v>57197436.94</x:v>
      </x:c>
      <x:c r="AM2312" s="28" t="n">
        <x:v>1277011.77</x:v>
      </x:c>
      <x:c r="AN2312" s="25" t="str">
        <x:v>BUSINESS_CREDIT_CARD|PAYROLL_SERVICES|WORKING_CAPITAL_LOAN</x:v>
      </x:c>
      <x:c r="AO2312" s="25" t="str">
        <x:v>2025-11-04</x:v>
      </x:c>
      <x:c r="AP2312" s="25" t="n">
        <x:v>1</x:v>
      </x:c>
      <x:c r="AQ2312" s="25" t="n">
        <x:v>289</x:v>
      </x:c>
      <x:c r="AR2312" s="25" t="n">
        <x:v>55.49</x:v>
      </x:c>
      <x:c r="AS2312" s="30" t="n">
        <x:v>1</x:v>
      </x:c>
      <x:c r="AT2312" s="25" t="n">
        <x:v>0</x:v>
      </x:c>
    </x:row>
    <x:row r="2313">
      <x:c r="A2313" s="25" t="str">
        <x:v>SME002309</x:v>
      </x:c>
      <x:c r="B2313" s="25" t="str">
        <x:v>Synthetic SME 002309</x:v>
      </x:c>
      <x:c r="C2313" s="25" t="str">
        <x:v>RM045</x:v>
      </x:c>
      <x:c r="D2313" s="25" t="str">
        <x:v>Aegean</x:v>
      </x:c>
      <x:c r="E2313" s="25" t="str">
        <x:v>Technology</x:v>
      </x:c>
      <x:c r="F2313" s="25" t="str">
        <x:v>SMALL</x:v>
      </x:c>
      <x:c r="G2313" s="25" t="str">
        <x:v>SOLE_PROPRIETOR</x:v>
      </x:c>
      <x:c r="H2313" s="25" t="str">
        <x:v>2021-03-11</x:v>
      </x:c>
      <x:c r="I2313" s="25" t="n">
        <x:v>65</x:v>
      </x:c>
      <x:c r="J2313" s="28" t="n">
        <x:v>74800256.51</x:v>
      </x:c>
      <x:c r="K2313" s="25" t="n">
        <x:v>16</x:v>
      </x:c>
      <x:c r="L2313" s="26" t="b">
        <x:v>0</x:v>
      </x:c>
      <x:c r="M2313" s="26" t="b">
        <x:v>0</x:v>
      </x:c>
      <x:c r="N2313" s="25" t="n">
        <x:v>67.28</x:v>
      </x:c>
      <x:c r="O2313" s="26" t="b">
        <x:v>1</x:v>
      </x:c>
      <x:c r="P2313" s="25" t="str">
        <x:v>VIDEO_MEETING</x:v>
      </x:c>
      <x:c r="Q2313" s="25" t="str">
        <x:v>DERIVED_ANALYTICS</x:v>
      </x:c>
      <x:c r="R2313" s="30" t="n">
        <x:v>0.025507</x:v>
      </x:c>
      <x:c r="S2313" s="25" t="str">
        <x:v>R03</x:v>
      </x:c>
      <x:c r="T2313" s="25" t="n">
        <x:v>0</x:v>
      </x:c>
      <x:c r="U2313" s="25" t="n">
        <x:v>1</x:v>
      </x:c>
      <x:c r="V2313" s="25" t="str">
        <x:v>2027-04-04</x:v>
      </x:c>
      <x:c r="W2313" s="25" t="str">
        <x:v>NONE</x:v>
      </x:c>
      <x:c r="X2313" s="26" t="b">
        <x:v>1</x:v>
      </x:c>
      <x:c r="Y2313" s="26" t="b">
        <x:v>1</x:v>
      </x:c>
      <x:c r="Z2313" s="25" t="str">
        <x:v>CONTROLLED_SYNTHETIC</x:v>
      </x:c>
      <x:c r="AA2313" s="28" t="n">
        <x:v>37696937.06</x:v>
      </x:c>
      <x:c r="AB2313" s="28" t="n">
        <x:v>36410772.64</x:v>
      </x:c>
      <x:c r="AC2313" s="28" t="n">
        <x:v>2252634.9</x:v>
      </x:c>
      <x:c r="AD2313" s="28" t="n">
        <x:v>3547512.05</x:v>
      </x:c>
      <x:c r="AE2313" s="28" t="n">
        <x:v>0</x:v>
      </x:c>
      <x:c r="AF2313" s="28" t="n">
        <x:v>0</x:v>
      </x:c>
      <x:c r="AG2313" s="28" t="n">
        <x:v>0</x:v>
      </x:c>
      <x:c r="AH2313" s="28" t="n">
        <x:v>1383536.848333</x:v>
      </x:c>
      <x:c r="AI2313" s="28" t="n">
        <x:v>4106509.46</x:v>
      </x:c>
      <x:c r="AJ2313" s="25" t="n">
        <x:v>620</x:v>
      </x:c>
      <x:c r="AK2313" s="25" t="n">
        <x:v>2</x:v>
      </x:c>
      <x:c r="AL2313" s="28" t="n">
        <x:v>20113965.64</x:v>
      </x:c>
      <x:c r="AM2313" s="28" t="n">
        <x:v>544189.99</x:v>
      </x:c>
      <x:c r="AN2313" s="25" t="str">
        <x:v>TRADE_FINANCE|WORKING_CAPITAL_LOAN</x:v>
      </x:c>
      <x:c r="AO2313" s="25" t="str">
        <x:v>2026-08-03</x:v>
      </x:c>
      <x:c r="AP2313" s="25" t="n">
        <x:v>4</x:v>
      </x:c>
      <x:c r="AQ2313" s="25" t="n">
        <x:v>17</x:v>
      </x:c>
      <x:c r="AR2313" s="25" t="n">
        <x:v>36.01</x:v>
      </x:c>
      <x:c r="AS2313" s="30" t="n">
        <x:v>0.768292</x:v>
      </x:c>
      <x:c r="AT2313" s="25" t="n">
        <x:v>0</x:v>
      </x:c>
    </x:row>
    <x:row r="2314">
      <x:c r="A2314" s="25" t="str">
        <x:v>SME002310</x:v>
      </x:c>
      <x:c r="B2314" s="25" t="str">
        <x:v>Synthetic SME 002310</x:v>
      </x:c>
      <x:c r="C2314" s="25" t="str">
        <x:v>RM015</x:v>
      </x:c>
      <x:c r="D2314" s="25" t="str">
        <x:v>Marmara</x:v>
      </x:c>
      <x:c r="E2314" s="25" t="str">
        <x:v>Hospitality</x:v>
      </x:c>
      <x:c r="F2314" s="25" t="str">
        <x:v>MICRO</x:v>
      </x:c>
      <x:c r="G2314" s="25" t="str">
        <x:v>LIMITED</x:v>
      </x:c>
      <x:c r="H2314" s="25" t="str">
        <x:v>2021-06-08</x:v>
      </x:c>
      <x:c r="I2314" s="25" t="n">
        <x:v>62</x:v>
      </x:c>
      <x:c r="J2314" s="28" t="n">
        <x:v>6166451.46</x:v>
      </x:c>
      <x:c r="K2314" s="25" t="n">
        <x:v>4</x:v>
      </x:c>
      <x:c r="L2314" s="26" t="b">
        <x:v>0</x:v>
      </x:c>
      <x:c r="M2314" s="26" t="b">
        <x:v>0</x:v>
      </x:c>
      <x:c r="N2314" s="25" t="n">
        <x:v>33.78</x:v>
      </x:c>
      <x:c r="O2314" s="26" t="b">
        <x:v>1</x:v>
      </x:c>
      <x:c r="P2314" s="25" t="str">
        <x:v>VIDEO_MEETING</x:v>
      </x:c>
      <x:c r="Q2314" s="25" t="str">
        <x:v>DERIVED_ANALYTICS</x:v>
      </x:c>
      <x:c r="R2314" s="30" t="n">
        <x:v>0.064557</x:v>
      </x:c>
      <x:c r="S2314" s="25" t="str">
        <x:v>R04</x:v>
      </x:c>
      <x:c r="T2314" s="25" t="n">
        <x:v>0</x:v>
      </x:c>
      <x:c r="U2314" s="25" t="n">
        <x:v>1</x:v>
      </x:c>
      <x:c r="V2314" s="25" t="str">
        <x:v>2026-11-11</x:v>
      </x:c>
      <x:c r="W2314" s="25" t="str">
        <x:v>NONE</x:v>
      </x:c>
      <x:c r="X2314" s="26" t="b">
        <x:v>1</x:v>
      </x:c>
      <x:c r="Y2314" s="26" t="b">
        <x:v>1</x:v>
      </x:c>
      <x:c r="Z2314" s="25" t="str">
        <x:v>CONTROLLED_SYNTHETIC</x:v>
      </x:c>
      <x:c r="AA2314" s="28" t="n">
        <x:v>3436309.19</x:v>
      </x:c>
      <x:c r="AB2314" s="28" t="n">
        <x:v>2995041.74</x:v>
      </x:c>
      <x:c r="AC2314" s="28" t="n">
        <x:v>1722443.45</x:v>
      </x:c>
      <x:c r="AD2314" s="28" t="n">
        <x:v>790746.72</x:v>
      </x:c>
      <x:c r="AE2314" s="28" t="n">
        <x:v>0</x:v>
      </x:c>
      <x:c r="AF2314" s="28" t="n">
        <x:v>0</x:v>
      </x:c>
      <x:c r="AG2314" s="28" t="n">
        <x:v>0</x:v>
      </x:c>
      <x:c r="AH2314" s="28" t="n">
        <x:v>101355.708333</x:v>
      </x:c>
      <x:c r="AI2314" s="28" t="n">
        <x:v>507860.825</x:v>
      </x:c>
      <x:c r="AJ2314" s="25" t="n">
        <x:v>360</x:v>
      </x:c>
      <x:c r="AK2314" s="25" t="n">
        <x:v>2</x:v>
      </x:c>
      <x:c r="AL2314" s="28" t="n">
        <x:v>2882250.35</x:v>
      </x:c>
      <x:c r="AM2314" s="28" t="n">
        <x:v>64632.29</x:v>
      </x:c>
      <x:c r="AN2314" s="25" t="str">
        <x:v>BUSINESS_CREDIT_CARD|POS_MERCHANT_ACQUIRING</x:v>
      </x:c>
      <x:c r="AO2314" s="25" t="str">
        <x:v>2026-01-20</x:v>
      </x:c>
      <x:c r="AP2314" s="25" t="n">
        <x:v>1</x:v>
      </x:c>
      <x:c r="AQ2314" s="25" t="n">
        <x:v>212</x:v>
      </x:c>
      <x:c r="AR2314" s="25" t="n">
        <x:v>40.85</x:v>
      </x:c>
      <x:c r="AS2314" s="30" t="n">
        <x:v>1</x:v>
      </x:c>
      <x:c r="AT2314" s="25" t="n">
        <x:v>0</x:v>
      </x:c>
    </x:row>
    <x:row r="2315">
      <x:c r="A2315" s="25" t="str">
        <x:v>SME002311</x:v>
      </x:c>
      <x:c r="B2315" s="25" t="str">
        <x:v>Synthetic SME 002311</x:v>
      </x:c>
      <x:c r="C2315" s="25" t="str">
        <x:v>RM006</x:v>
      </x:c>
      <x:c r="D2315" s="25" t="str">
        <x:v>Aegean</x:v>
      </x:c>
      <x:c r="E2315" s="25" t="str">
        <x:v>Transportation</x:v>
      </x:c>
      <x:c r="F2315" s="25" t="str">
        <x:v>MEDIUM</x:v>
      </x:c>
      <x:c r="G2315" s="25" t="str">
        <x:v>LIMITED</x:v>
      </x:c>
      <x:c r="H2315" s="25" t="str">
        <x:v>2020-10-02</x:v>
      </x:c>
      <x:c r="I2315" s="25" t="n">
        <x:v>70</x:v>
      </x:c>
      <x:c r="J2315" s="28" t="n">
        <x:v>63162970.17</x:v>
      </x:c>
      <x:c r="K2315" s="25" t="n">
        <x:v>150</x:v>
      </x:c>
      <x:c r="L2315" s="26" t="b">
        <x:v>0</x:v>
      </x:c>
      <x:c r="M2315" s="26" t="b">
        <x:v>0</x:v>
      </x:c>
      <x:c r="N2315" s="25" t="n">
        <x:v>67.89</x:v>
      </x:c>
      <x:c r="O2315" s="26" t="b">
        <x:v>1</x:v>
      </x:c>
      <x:c r="P2315" s="25" t="str">
        <x:v>VIDEO_MEETING</x:v>
      </x:c>
      <x:c r="Q2315" s="25" t="str">
        <x:v>DERIVED_ANALYTICS</x:v>
      </x:c>
      <x:c r="R2315" s="30" t="n">
        <x:v>0.015528</x:v>
      </x:c>
      <x:c r="S2315" s="25" t="str">
        <x:v>R02</x:v>
      </x:c>
      <x:c r="T2315" s="25" t="n">
        <x:v>0</x:v>
      </x:c>
      <x:c r="U2315" s="25" t="n">
        <x:v>1</x:v>
      </x:c>
      <x:c r="V2315" s="25" t="str">
        <x:v>2026-09-06</x:v>
      </x:c>
      <x:c r="W2315" s="25" t="str">
        <x:v>NONE</x:v>
      </x:c>
      <x:c r="X2315" s="26" t="b">
        <x:v>1</x:v>
      </x:c>
      <x:c r="Y2315" s="26" t="b">
        <x:v>1</x:v>
      </x:c>
      <x:c r="Z2315" s="25" t="str">
        <x:v>CONTROLLED_SYNTHETIC</x:v>
      </x:c>
      <x:c r="AA2315" s="28" t="n">
        <x:v>33389639.61</x:v>
      </x:c>
      <x:c r="AB2315" s="28" t="n">
        <x:v>27256253.61</x:v>
      </x:c>
      <x:c r="AC2315" s="28" t="n">
        <x:v>1594532.2</x:v>
      </x:c>
      <x:c r="AD2315" s="28" t="n">
        <x:v>29503045.97</x:v>
      </x:c>
      <x:c r="AE2315" s="28" t="n">
        <x:v>0</x:v>
      </x:c>
      <x:c r="AF2315" s="28" t="n">
        <x:v>0</x:v>
      </x:c>
      <x:c r="AG2315" s="28" t="n">
        <x:v>0</x:v>
      </x:c>
      <x:c r="AH2315" s="28" t="n">
        <x:v>1215680.655</x:v>
      </x:c>
      <x:c r="AI2315" s="28" t="n">
        <x:v>2354133.303333</x:v>
      </x:c>
      <x:c r="AJ2315" s="25" t="n">
        <x:v>663</x:v>
      </x:c>
      <x:c r="AK2315" s="25" t="n">
        <x:v>4</x:v>
      </x:c>
      <x:c r="AL2315" s="28" t="n">
        <x:v>58086541.4</x:v>
      </x:c>
      <x:c r="AM2315" s="28" t="n">
        <x:v>320358.06</x:v>
      </x:c>
      <x:c r="AN2315" s="25" t="str">
        <x:v>BUSINESS_CREDIT_CARD|PAYROLL_SERVICES|POS_MERCHANT_ACQUIRING|TERM_DEPOSIT</x:v>
      </x:c>
      <x:c r="AO2315" s="25" t="str">
        <x:v>2026-03-21</x:v>
      </x:c>
      <x:c r="AP2315" s="25" t="n">
        <x:v>2</x:v>
      </x:c>
      <x:c r="AQ2315" s="25" t="n">
        <x:v>152</x:v>
      </x:c>
      <x:c r="AR2315" s="25" t="n">
        <x:v>68.42</x:v>
      </x:c>
      <x:c r="AS2315" s="30" t="n">
        <x:v>1</x:v>
      </x:c>
      <x:c r="AT2315" s="25" t="n">
        <x:v>0</x:v>
      </x:c>
    </x:row>
    <x:row r="2316">
      <x:c r="A2316" s="25" t="str">
        <x:v>SME002312</x:v>
      </x:c>
      <x:c r="B2316" s="25" t="str">
        <x:v>Synthetic SME 002312</x:v>
      </x:c>
      <x:c r="C2316" s="25" t="str">
        <x:v>RM002</x:v>
      </x:c>
      <x:c r="D2316" s="25" t="str">
        <x:v>Marmara</x:v>
      </x:c>
      <x:c r="E2316" s="25" t="str">
        <x:v>Manufacturing</x:v>
      </x:c>
      <x:c r="F2316" s="25" t="str">
        <x:v>MICRO</x:v>
      </x:c>
      <x:c r="G2316" s="25" t="str">
        <x:v>LIMITED</x:v>
      </x:c>
      <x:c r="H2316" s="25" t="str">
        <x:v>2022-01-08</x:v>
      </x:c>
      <x:c r="I2316" s="25" t="n">
        <x:v>55</x:v>
      </x:c>
      <x:c r="J2316" s="28" t="n">
        <x:v>9290009.32</x:v>
      </x:c>
      <x:c r="K2316" s="25" t="n">
        <x:v>4</x:v>
      </x:c>
      <x:c r="L2316" s="26" t="b">
        <x:v>0</x:v>
      </x:c>
      <x:c r="M2316" s="26" t="b">
        <x:v>0</x:v>
      </x:c>
      <x:c r="N2316" s="25" t="n">
        <x:v>41.29</x:v>
      </x:c>
      <x:c r="O2316" s="26" t="b">
        <x:v>1</x:v>
      </x:c>
      <x:c r="P2316" s="25" t="str">
        <x:v>RM_CALL</x:v>
      </x:c>
      <x:c r="Q2316" s="25" t="str">
        <x:v>DERIVED_ANALYTICS</x:v>
      </x:c>
      <x:c r="R2316" s="30" t="n">
        <x:v>0.023006</x:v>
      </x:c>
      <x:c r="S2316" s="25" t="str">
        <x:v>R03</x:v>
      </x:c>
      <x:c r="T2316" s="25" t="n">
        <x:v>0</x:v>
      </x:c>
      <x:c r="U2316" s="25" t="n">
        <x:v>1</x:v>
      </x:c>
      <x:c r="V2316" s="25" t="str">
        <x:v>2027-01-31</x:v>
      </x:c>
      <x:c r="W2316" s="25" t="str">
        <x:v>NONE</x:v>
      </x:c>
      <x:c r="X2316" s="26" t="b">
        <x:v>1</x:v>
      </x:c>
      <x:c r="Y2316" s="26" t="b">
        <x:v>1</x:v>
      </x:c>
      <x:c r="Z2316" s="25" t="str">
        <x:v>CONTROLLED_SYNTHETIC</x:v>
      </x:c>
      <x:c r="AA2316" s="28" t="n">
        <x:v>4505886.8</x:v>
      </x:c>
      <x:c r="AB2316" s="28" t="n">
        <x:v>4051275.11</x:v>
      </x:c>
      <x:c r="AC2316" s="28" t="n">
        <x:v>301666.33</x:v>
      </x:c>
      <x:c r="AD2316" s="28" t="n">
        <x:v>864173.85</x:v>
      </x:c>
      <x:c r="AE2316" s="28" t="n">
        <x:v>0</x:v>
      </x:c>
      <x:c r="AF2316" s="28" t="n">
        <x:v>0</x:v>
      </x:c>
      <x:c r="AG2316" s="28" t="n">
        <x:v>0</x:v>
      </x:c>
      <x:c r="AH2316" s="28" t="n">
        <x:v>190982.855</x:v>
      </x:c>
      <x:c r="AI2316" s="28" t="n">
        <x:v>581444.161667</x:v>
      </x:c>
      <x:c r="AJ2316" s="25" t="n">
        <x:v>360</x:v>
      </x:c>
      <x:c r="AK2316" s="25" t="n">
        <x:v>2</x:v>
      </x:c>
      <x:c r="AL2316" s="28" t="n">
        <x:v>2372823.3</x:v>
      </x:c>
      <x:c r="AM2316" s="28" t="n">
        <x:v>74159.36</x:v>
      </x:c>
      <x:c r="AN2316" s="25" t="str">
        <x:v>BUSINESS_CREDIT_CARD|WORKING_CAPITAL_LOAN</x:v>
      </x:c>
      <x:c r="AO2316" s="25" t="str">
        <x:v>2026-05-26</x:v>
      </x:c>
      <x:c r="AP2316" s="25" t="n">
        <x:v>6</x:v>
      </x:c>
      <x:c r="AQ2316" s="25" t="n">
        <x:v>86</x:v>
      </x:c>
      <x:c r="AR2316" s="25" t="n">
        <x:v>33.25</x:v>
      </x:c>
      <x:c r="AS2316" s="30" t="n">
        <x:v>0.729762</x:v>
      </x:c>
      <x:c r="AT2316" s="25" t="n">
        <x:v>0</x:v>
      </x:c>
    </x:row>
    <x:row r="2317">
      <x:c r="A2317" s="25" t="str">
        <x:v>SME002313</x:v>
      </x:c>
      <x:c r="B2317" s="25" t="str">
        <x:v>Synthetic SME 002313</x:v>
      </x:c>
      <x:c r="C2317" s="25" t="str">
        <x:v>RM018</x:v>
      </x:c>
      <x:c r="D2317" s="25" t="str">
        <x:v>Mediterranean</x:v>
      </x:c>
      <x:c r="E2317" s="25" t="str">
        <x:v>Manufacturing</x:v>
      </x:c>
      <x:c r="F2317" s="25" t="str">
        <x:v>MICRO</x:v>
      </x:c>
      <x:c r="G2317" s="25" t="str">
        <x:v>LIMITED</x:v>
      </x:c>
      <x:c r="H2317" s="25" t="str">
        <x:v>2021-03-26</x:v>
      </x:c>
      <x:c r="I2317" s="25" t="n">
        <x:v>64</x:v>
      </x:c>
      <x:c r="J2317" s="28" t="n">
        <x:v>6421061.81</x:v>
      </x:c>
      <x:c r="K2317" s="25" t="n">
        <x:v>6</x:v>
      </x:c>
      <x:c r="L2317" s="26" t="b">
        <x:v>0</x:v>
      </x:c>
      <x:c r="M2317" s="26" t="b">
        <x:v>0</x:v>
      </x:c>
      <x:c r="N2317" s="25" t="n">
        <x:v>74.65</x:v>
      </x:c>
      <x:c r="O2317" s="26" t="b">
        <x:v>1</x:v>
      </x:c>
      <x:c r="P2317" s="25" t="str">
        <x:v>BRANCH</x:v>
      </x:c>
      <x:c r="Q2317" s="25" t="str">
        <x:v>DERIVED_ANALYTICS</x:v>
      </x:c>
      <x:c r="R2317" s="30" t="n">
        <x:v>0.040929</x:v>
      </x:c>
      <x:c r="S2317" s="25" t="str">
        <x:v>R03</x:v>
      </x:c>
      <x:c r="T2317" s="25" t="n">
        <x:v>60</x:v>
      </x:c>
      <x:c r="U2317" s="25" t="n">
        <x:v>2</x:v>
      </x:c>
      <x:c r="V2317" s="25" t="str">
        <x:v>2027-08-30</x:v>
      </x:c>
      <x:c r="W2317" s="25" t="str">
        <x:v>NONE</x:v>
      </x:c>
      <x:c r="X2317" s="26" t="b">
        <x:v>1</x:v>
      </x:c>
      <x:c r="Y2317" s="26" t="b">
        <x:v>1</x:v>
      </x:c>
      <x:c r="Z2317" s="25" t="str">
        <x:v>CONTROLLED_SYNTHETIC</x:v>
      </x:c>
      <x:c r="AA2317" s="28" t="n">
        <x:v>3746243.61</x:v>
      </x:c>
      <x:c r="AB2317" s="28" t="n">
        <x:v>3166374.25</x:v>
      </x:c>
      <x:c r="AC2317" s="28" t="n">
        <x:v>203904.05</x:v>
      </x:c>
      <x:c r="AD2317" s="28" t="n">
        <x:v>1360638.24</x:v>
      </x:c>
      <x:c r="AE2317" s="28" t="n">
        <x:v>0</x:v>
      </x:c>
      <x:c r="AF2317" s="28" t="n">
        <x:v>0</x:v>
      </x:c>
      <x:c r="AG2317" s="28" t="n">
        <x:v>0</x:v>
      </x:c>
      <x:c r="AH2317" s="28" t="n">
        <x:v>134620.015</x:v>
      </x:c>
      <x:c r="AI2317" s="28" t="n">
        <x:v>235865.063333</x:v>
      </x:c>
      <x:c r="AJ2317" s="25" t="n">
        <x:v>808</x:v>
      </x:c>
      <x:c r="AK2317" s="25" t="n">
        <x:v>1</x:v>
      </x:c>
      <x:c r="AL2317" s="28" t="n">
        <x:v>517331.84</x:v>
      </x:c>
      <x:c r="AM2317" s="28" t="n">
        <x:v>19868.77</x:v>
      </x:c>
      <x:c r="AN2317" s="25" t="str">
        <x:v>POS_MERCHANT_ACQUIRING</x:v>
      </x:c>
      <x:c r="AO2317" s="25" t="str">
        <x:v>2025-10-05</x:v>
      </x:c>
      <x:c r="AP2317" s="25" t="n">
        <x:v>1</x:v>
      </x:c>
      <x:c r="AQ2317" s="25" t="n">
        <x:v>319</x:v>
      </x:c>
      <x:c r="AR2317" s="25" t="n">
        <x:v>23.99</x:v>
      </x:c>
      <x:c r="AS2317" s="30" t="n">
        <x:v>0.230194</x:v>
      </x:c>
      <x:c r="AT2317" s="25" t="n">
        <x:v>0</x:v>
      </x:c>
    </x:row>
    <x:row r="2318">
      <x:c r="A2318" s="25" t="str">
        <x:v>SME002314</x:v>
      </x:c>
      <x:c r="B2318" s="25" t="str">
        <x:v>Synthetic SME 002314</x:v>
      </x:c>
      <x:c r="C2318" s="25" t="str">
        <x:v>RM022</x:v>
      </x:c>
      <x:c r="D2318" s="25" t="str">
        <x:v>Central Anatolia</x:v>
      </x:c>
      <x:c r="E2318" s="25" t="str">
        <x:v>Healthcare</x:v>
      </x:c>
      <x:c r="F2318" s="25" t="str">
        <x:v>MICRO</x:v>
      </x:c>
      <x:c r="G2318" s="25" t="str">
        <x:v>LIMITED</x:v>
      </x:c>
      <x:c r="H2318" s="25" t="str">
        <x:v>2018-03-17</x:v>
      </x:c>
      <x:c r="I2318" s="25" t="n">
        <x:v>101</x:v>
      </x:c>
      <x:c r="J2318" s="28" t="n">
        <x:v>11380418.98</x:v>
      </x:c>
      <x:c r="K2318" s="25" t="n">
        <x:v>8</x:v>
      </x:c>
      <x:c r="L2318" s="26" t="b">
        <x:v>0</x:v>
      </x:c>
      <x:c r="M2318" s="26" t="b">
        <x:v>1</x:v>
      </x:c>
      <x:c r="N2318" s="25" t="n">
        <x:v>44.85</x:v>
      </x:c>
      <x:c r="O2318" s="26" t="b">
        <x:v>1</x:v>
      </x:c>
      <x:c r="P2318" s="25" t="str">
        <x:v>VIDEO_MEETING</x:v>
      </x:c>
      <x:c r="Q2318" s="25" t="str">
        <x:v>DERIVED_ANALYTICS</x:v>
      </x:c>
      <x:c r="R2318" s="30" t="n">
        <x:v>0.031521</x:v>
      </x:c>
      <x:c r="S2318" s="25" t="str">
        <x:v>R03</x:v>
      </x:c>
      <x:c r="T2318" s="25" t="n">
        <x:v>30</x:v>
      </x:c>
      <x:c r="U2318" s="25" t="n">
        <x:v>2</x:v>
      </x:c>
      <x:c r="V2318" s="25" t="str">
        <x:v>2026-01-30</x:v>
      </x:c>
      <x:c r="W2318" s="25" t="str">
        <x:v>NONE</x:v>
      </x:c>
      <x:c r="X2318" s="26" t="b">
        <x:v>1</x:v>
      </x:c>
      <x:c r="Y2318" s="26" t="b">
        <x:v>1</x:v>
      </x:c>
      <x:c r="Z2318" s="25" t="str">
        <x:v>CONTROLLED_SYNTHETIC</x:v>
      </x:c>
      <x:c r="AA2318" s="28" t="n">
        <x:v>6231563.1</x:v>
      </x:c>
      <x:c r="AB2318" s="28" t="n">
        <x:v>5678092.84</x:v>
      </x:c>
      <x:c r="AC2318" s="28" t="n">
        <x:v>2795028.11</x:v>
      </x:c>
      <x:c r="AD2318" s="28" t="n">
        <x:v>1467753.66</x:v>
      </x:c>
      <x:c r="AE2318" s="28" t="n">
        <x:v>0</x:v>
      </x:c>
      <x:c r="AF2318" s="28" t="n">
        <x:v>1271453.21</x:v>
      </x:c>
      <x:c r="AG2318" s="28" t="n">
        <x:v>682334.35</x:v>
      </x:c>
      <x:c r="AH2318" s="28" t="n">
        <x:v>228982.176667</x:v>
      </x:c>
      <x:c r="AI2318" s="28" t="n">
        <x:v>242703.513333</x:v>
      </x:c>
      <x:c r="AJ2318" s="25" t="n">
        <x:v>369</x:v>
      </x:c>
      <x:c r="AK2318" s="25" t="n">
        <x:v>1</x:v>
      </x:c>
      <x:c r="AL2318" s="28" t="n">
        <x:v>108758</x:v>
      </x:c>
      <x:c r="AM2318" s="28" t="n">
        <x:v>5099.55</x:v>
      </x:c>
      <x:c r="AN2318" s="25" t="str">
        <x:v>BUSINESS_CREDIT_CARD</x:v>
      </x:c>
      <x:c r="AO2318" s="25" t="str">
        <x:v>2026-08-11</x:v>
      </x:c>
      <x:c r="AP2318" s="25" t="n">
        <x:v>2</x:v>
      </x:c>
      <x:c r="AQ2318" s="25" t="n">
        <x:v>9</x:v>
      </x:c>
      <x:c r="AR2318" s="25" t="n">
        <x:v>26.77</x:v>
      </x:c>
      <x:c r="AS2318" s="30" t="n">
        <x:v>0.027305</x:v>
      </x:c>
      <x:c r="AT2318" s="25" t="n">
        <x:v>202</x:v>
      </x:c>
    </x:row>
    <x:row r="2319">
      <x:c r="A2319" s="25" t="str">
        <x:v>SME002315</x:v>
      </x:c>
      <x:c r="B2319" s="25" t="str">
        <x:v>Synthetic SME 002315</x:v>
      </x:c>
      <x:c r="C2319" s="25" t="str">
        <x:v>RM001</x:v>
      </x:c>
      <x:c r="D2319" s="25" t="str">
        <x:v>Mediterranean</x:v>
      </x:c>
      <x:c r="E2319" s="25" t="str">
        <x:v>Hospitality</x:v>
      </x:c>
      <x:c r="F2319" s="25" t="str">
        <x:v>SMALL</x:v>
      </x:c>
      <x:c r="G2319" s="25" t="str">
        <x:v>LIMITED</x:v>
      </x:c>
      <x:c r="H2319" s="25" t="str">
        <x:v>2017-12-25</x:v>
      </x:c>
      <x:c r="I2319" s="25" t="n">
        <x:v>103</x:v>
      </x:c>
      <x:c r="J2319" s="28" t="n">
        <x:v>51050688.43</x:v>
      </x:c>
      <x:c r="K2319" s="25" t="n">
        <x:v>47</x:v>
      </x:c>
      <x:c r="L2319" s="26" t="b">
        <x:v>1</x:v>
      </x:c>
      <x:c r="M2319" s="26" t="b">
        <x:v>0</x:v>
      </x:c>
      <x:c r="N2319" s="25" t="n">
        <x:v>83.13</x:v>
      </x:c>
      <x:c r="O2319" s="26" t="b">
        <x:v>0</x:v>
      </x:c>
      <x:c r="P2319" s="25" t="str">
        <x:v>RM_CALL</x:v>
      </x:c>
      <x:c r="Q2319" s="25" t="str">
        <x:v>DERIVED_ANALYTICS</x:v>
      </x:c>
      <x:c r="R2319" s="30" t="n">
        <x:v>0.029122</x:v>
      </x:c>
      <x:c r="S2319" s="25" t="str">
        <x:v>R03</x:v>
      </x:c>
      <x:c r="T2319" s="25" t="n">
        <x:v>60</x:v>
      </x:c>
      <x:c r="U2319" s="25" t="n">
        <x:v>2</x:v>
      </x:c>
      <x:c r="V2319" s="25" t="str">
        <x:v>2027-03-16</x:v>
      </x:c>
      <x:c r="W2319" s="25" t="str">
        <x:v>NONE</x:v>
      </x:c>
      <x:c r="X2319" s="26" t="b">
        <x:v>1</x:v>
      </x:c>
      <x:c r="Y2319" s="26" t="b">
        <x:v>1</x:v>
      </x:c>
      <x:c r="Z2319" s="25" t="str">
        <x:v>CONTROLLED_SYNTHETIC</x:v>
      </x:c>
      <x:c r="AA2319" s="28" t="n">
        <x:v>28705963.27</x:v>
      </x:c>
      <x:c r="AB2319" s="28" t="n">
        <x:v>25924146.07</x:v>
      </x:c>
      <x:c r="AC2319" s="28" t="n">
        <x:v>14974673.79</x:v>
      </x:c>
      <x:c r="AD2319" s="28" t="n">
        <x:v>9646274.83</x:v>
      </x:c>
      <x:c r="AE2319" s="28" t="n">
        <x:v>7245208.75</x:v>
      </x:c>
      <x:c r="AF2319" s="28" t="n">
        <x:v>0</x:v>
      </x:c>
      <x:c r="AG2319" s="28" t="n">
        <x:v>3897936.42</x:v>
      </x:c>
      <x:c r="AH2319" s="28" t="n">
        <x:v>900986.053333</x:v>
      </x:c>
      <x:c r="AI2319" s="28" t="n">
        <x:v>3275111.49</x:v>
      </x:c>
      <x:c r="AJ2319" s="25" t="n">
        <x:v>714</x:v>
      </x:c>
      <x:c r="AK2319" s="25" t="n">
        <x:v>3</x:v>
      </x:c>
      <x:c r="AL2319" s="28" t="n">
        <x:v>26558084.12</x:v>
      </x:c>
      <x:c r="AM2319" s="28" t="n">
        <x:v>805211.36</x:v>
      </x:c>
      <x:c r="AN2319" s="25" t="str">
        <x:v>BUSINESS_CREDIT_CARD|PAYROLL_SERVICES|TRADE_FINANCE</x:v>
      </x:c>
      <x:c r="AO2319" s="25" t="str">
        <x:v>2026-03-31</x:v>
      </x:c>
      <x:c r="AP2319" s="25" t="n">
        <x:v>1</x:v>
      </x:c>
      <x:c r="AQ2319" s="25" t="n">
        <x:v>142</x:v>
      </x:c>
      <x:c r="AR2319" s="25" t="n">
        <x:v>54.07</x:v>
      </x:c>
      <x:c r="AS2319" s="30" t="n">
        <x:v>1</x:v>
      </x:c>
      <x:c r="AT2319" s="25" t="n">
        <x:v>0</x:v>
      </x:c>
    </x:row>
    <x:row r="2320">
      <x:c r="A2320" s="25" t="str">
        <x:v>SME002316</x:v>
      </x:c>
      <x:c r="B2320" s="25" t="str">
        <x:v>Synthetic SME 002316</x:v>
      </x:c>
      <x:c r="C2320" s="25" t="str">
        <x:v>RM008</x:v>
      </x:c>
      <x:c r="D2320" s="25" t="str">
        <x:v>Marmara</x:v>
      </x:c>
      <x:c r="E2320" s="25" t="str">
        <x:v>Construction</x:v>
      </x:c>
      <x:c r="F2320" s="25" t="str">
        <x:v>SMALL</x:v>
      </x:c>
      <x:c r="G2320" s="25" t="str">
        <x:v>LIMITED</x:v>
      </x:c>
      <x:c r="H2320" s="25" t="str">
        <x:v>2016-07-31</x:v>
      </x:c>
      <x:c r="I2320" s="25" t="n">
        <x:v>120</x:v>
      </x:c>
      <x:c r="J2320" s="28" t="n">
        <x:v>27675498.88</x:v>
      </x:c>
      <x:c r="K2320" s="25" t="n">
        <x:v>44</x:v>
      </x:c>
      <x:c r="L2320" s="26" t="b">
        <x:v>0</x:v>
      </x:c>
      <x:c r="M2320" s="26" t="b">
        <x:v>0</x:v>
      </x:c>
      <x:c r="N2320" s="25" t="n">
        <x:v>73.99</x:v>
      </x:c>
      <x:c r="O2320" s="26" t="b">
        <x:v>1</x:v>
      </x:c>
      <x:c r="P2320" s="25" t="str">
        <x:v>VIDEO_MEETING</x:v>
      </x:c>
      <x:c r="Q2320" s="25" t="str">
        <x:v>DERIVED_ANALYTICS</x:v>
      </x:c>
      <x:c r="R2320" s="30" t="n">
        <x:v>0.028435</x:v>
      </x:c>
      <x:c r="S2320" s="25" t="str">
        <x:v>R03</x:v>
      </x:c>
      <x:c r="T2320" s="25" t="n">
        <x:v>0</x:v>
      </x:c>
      <x:c r="U2320" s="25" t="n">
        <x:v>1</x:v>
      </x:c>
      <x:c r="V2320" s="25" t="str">
        <x:v>2027-08-05</x:v>
      </x:c>
      <x:c r="W2320" s="25" t="str">
        <x:v>NONE</x:v>
      </x:c>
      <x:c r="X2320" s="26" t="b">
        <x:v>1</x:v>
      </x:c>
      <x:c r="Y2320" s="26" t="b">
        <x:v>1</x:v>
      </x:c>
      <x:c r="Z2320" s="25" t="str">
        <x:v>CONTROLLED_SYNTHETIC</x:v>
      </x:c>
      <x:c r="AA2320" s="28" t="n">
        <x:v>13728342.27</x:v>
      </x:c>
      <x:c r="AB2320" s="28" t="n">
        <x:v>11275011.7</x:v>
      </x:c>
      <x:c r="AC2320" s="28" t="n">
        <x:v>672496.4</x:v>
      </x:c>
      <x:c r="AD2320" s="28" t="n">
        <x:v>10700924.6</x:v>
      </x:c>
      <x:c r="AE2320" s="28" t="n">
        <x:v>0</x:v>
      </x:c>
      <x:c r="AF2320" s="28" t="n">
        <x:v>0</x:v>
      </x:c>
      <x:c r="AG2320" s="28" t="n">
        <x:v>0</x:v>
      </x:c>
      <x:c r="AH2320" s="28" t="n">
        <x:v>533349.273333</x:v>
      </x:c>
      <x:c r="AI2320" s="28" t="n">
        <x:v>1454480.915</x:v>
      </x:c>
      <x:c r="AJ2320" s="25" t="n">
        <x:v>573</x:v>
      </x:c>
      <x:c r="AK2320" s="25" t="n">
        <x:v>2</x:v>
      </x:c>
      <x:c r="AL2320" s="28" t="n">
        <x:v>25138759.28</x:v>
      </x:c>
      <x:c r="AM2320" s="28" t="n">
        <x:v>149266.32</x:v>
      </x:c>
      <x:c r="AN2320" s="25" t="str">
        <x:v>CASH_MANAGEMENT|POS_MERCHANT_ACQUIRING</x:v>
      </x:c>
      <x:c r="AO2320" s="25" t="str">
        <x:v>2026-03-08</x:v>
      </x:c>
      <x:c r="AP2320" s="25" t="n">
        <x:v>2</x:v>
      </x:c>
      <x:c r="AQ2320" s="25" t="n">
        <x:v>165</x:v>
      </x:c>
      <x:c r="AR2320" s="25" t="n">
        <x:v>58.43</x:v>
      </x:c>
      <x:c r="AS2320" s="30" t="n">
        <x:v>1</x:v>
      </x:c>
      <x:c r="AT2320" s="25" t="n">
        <x:v>0</x:v>
      </x:c>
    </x:row>
    <x:row r="2321">
      <x:c r="A2321" s="25" t="str">
        <x:v>SME002317</x:v>
      </x:c>
      <x:c r="B2321" s="25" t="str">
        <x:v>Synthetic SME 002317</x:v>
      </x:c>
      <x:c r="C2321" s="25" t="str">
        <x:v>RM041</x:v>
      </x:c>
      <x:c r="D2321" s="25" t="str">
        <x:v>Marmara</x:v>
      </x:c>
      <x:c r="E2321" s="25" t="str">
        <x:v>Transportation</x:v>
      </x:c>
      <x:c r="F2321" s="25" t="str">
        <x:v>SMALL</x:v>
      </x:c>
      <x:c r="G2321" s="25" t="str">
        <x:v>SOLE_PROPRIETOR</x:v>
      </x:c>
      <x:c r="H2321" s="25" t="str">
        <x:v>2023-07-13</x:v>
      </x:c>
      <x:c r="I2321" s="25" t="n">
        <x:v>37</x:v>
      </x:c>
      <x:c r="J2321" s="28" t="n">
        <x:v>84166660.99</x:v>
      </x:c>
      <x:c r="K2321" s="25" t="n">
        <x:v>11</x:v>
      </x:c>
      <x:c r="L2321" s="26" t="b">
        <x:v>0</x:v>
      </x:c>
      <x:c r="M2321" s="26" t="b">
        <x:v>0</x:v>
      </x:c>
      <x:c r="N2321" s="25" t="n">
        <x:v>32.43</x:v>
      </x:c>
      <x:c r="O2321" s="26" t="b">
        <x:v>1</x:v>
      </x:c>
      <x:c r="P2321" s="25" t="str">
        <x:v>BRANCH</x:v>
      </x:c>
      <x:c r="Q2321" s="25" t="str">
        <x:v>DERIVED_ANALYTICS</x:v>
      </x:c>
      <x:c r="R2321" s="30" t="n">
        <x:v>0.054956</x:v>
      </x:c>
      <x:c r="S2321" s="25" t="str">
        <x:v>R04</x:v>
      </x:c>
      <x:c r="T2321" s="25" t="n">
        <x:v>0</x:v>
      </x:c>
      <x:c r="U2321" s="25" t="n">
        <x:v>1</x:v>
      </x:c>
      <x:c r="V2321" s="25" t="str">
        <x:v>2027-08-28</x:v>
      </x:c>
      <x:c r="W2321" s="25" t="str">
        <x:v>NONE</x:v>
      </x:c>
      <x:c r="X2321" s="26" t="b">
        <x:v>1</x:v>
      </x:c>
      <x:c r="Y2321" s="26" t="b">
        <x:v>1</x:v>
      </x:c>
      <x:c r="Z2321" s="25" t="str">
        <x:v>CONTROLLED_SYNTHETIC</x:v>
      </x:c>
      <x:c r="AA2321" s="28" t="n">
        <x:v>44923430.74</x:v>
      </x:c>
      <x:c r="AB2321" s="28" t="n">
        <x:v>39603704.6</x:v>
      </x:c>
      <x:c r="AC2321" s="28" t="n">
        <x:v>2463349.39</x:v>
      </x:c>
      <x:c r="AD2321" s="28" t="n">
        <x:v>2382767.84</x:v>
      </x:c>
      <x:c r="AE2321" s="28" t="n">
        <x:v>0</x:v>
      </x:c>
      <x:c r="AF2321" s="28" t="n">
        <x:v>0</x:v>
      </x:c>
      <x:c r="AG2321" s="28" t="n">
        <x:v>0</x:v>
      </x:c>
      <x:c r="AH2321" s="28" t="n">
        <x:v>1799225.235</x:v>
      </x:c>
      <x:c r="AI2321" s="28" t="n">
        <x:v>4172052.54</x:v>
      </x:c>
      <x:c r="AJ2321" s="25" t="n">
        <x:v>343</x:v>
      </x:c>
      <x:c r="AK2321" s="25" t="n">
        <x:v>2</x:v>
      </x:c>
      <x:c r="AL2321" s="28" t="n">
        <x:v>76315603.76</x:v>
      </x:c>
      <x:c r="AM2321" s="28" t="n">
        <x:v>2312226.66</x:v>
      </x:c>
      <x:c r="AN2321" s="25" t="str">
        <x:v>BUSINESS_CREDIT_CARD|CASH_MANAGEMENT</x:v>
      </x:c>
      <x:c r="AO2321" s="25" t="str">
        <x:v>2026-05-16</x:v>
      </x:c>
      <x:c r="AP2321" s="25" t="n">
        <x:v>5</x:v>
      </x:c>
      <x:c r="AQ2321" s="25" t="n">
        <x:v>96</x:v>
      </x:c>
      <x:c r="AR2321" s="25" t="n">
        <x:v>47.2</x:v>
      </x:c>
      <x:c r="AS2321" s="30" t="n">
        <x:v>1</x:v>
      </x:c>
      <x:c r="AT2321" s="25" t="n">
        <x:v>0</x:v>
      </x:c>
    </x:row>
    <x:row r="2322">
      <x:c r="A2322" s="25" t="str">
        <x:v>SME002318</x:v>
      </x:c>
      <x:c r="B2322" s="25" t="str">
        <x:v>Synthetic SME 002318</x:v>
      </x:c>
      <x:c r="C2322" s="25" t="str">
        <x:v>RM015</x:v>
      </x:c>
      <x:c r="D2322" s="25" t="str">
        <x:v>Marmara</x:v>
      </x:c>
      <x:c r="E2322" s="25" t="str">
        <x:v>Transportation</x:v>
      </x:c>
      <x:c r="F2322" s="25" t="str">
        <x:v>MICRO</x:v>
      </x:c>
      <x:c r="G2322" s="25" t="str">
        <x:v>LIMITED</x:v>
      </x:c>
      <x:c r="H2322" s="25" t="str">
        <x:v>2020-04-30</x:v>
      </x:c>
      <x:c r="I2322" s="25" t="n">
        <x:v>75</x:v>
      </x:c>
      <x:c r="J2322" s="28" t="n">
        <x:v>4217425.45</x:v>
      </x:c>
      <x:c r="K2322" s="25" t="n">
        <x:v>5</x:v>
      </x:c>
      <x:c r="L2322" s="26" t="b">
        <x:v>0</x:v>
      </x:c>
      <x:c r="M2322" s="26" t="b">
        <x:v>0</x:v>
      </x:c>
      <x:c r="N2322" s="25" t="n">
        <x:v>72.01</x:v>
      </x:c>
      <x:c r="O2322" s="26" t="b">
        <x:v>1</x:v>
      </x:c>
      <x:c r="P2322" s="25" t="str">
        <x:v>SECURE_MESSAGE</x:v>
      </x:c>
      <x:c r="Q2322" s="25" t="str">
        <x:v>DERIVED_ANALYTICS</x:v>
      </x:c>
      <x:c r="R2322" s="30" t="n">
        <x:v>0.046893</x:v>
      </x:c>
      <x:c r="S2322" s="25" t="str">
        <x:v>R04</x:v>
      </x:c>
      <x:c r="T2322" s="25" t="n">
        <x:v>0</x:v>
      </x:c>
      <x:c r="U2322" s="25" t="n">
        <x:v>1</x:v>
      </x:c>
      <x:c r="V2322" s="25" t="str">
        <x:v>2027-03-19</x:v>
      </x:c>
      <x:c r="W2322" s="25" t="str">
        <x:v>NONE</x:v>
      </x:c>
      <x:c r="X2322" s="26" t="b">
        <x:v>1</x:v>
      </x:c>
      <x:c r="Y2322" s="26" t="b">
        <x:v>1</x:v>
      </x:c>
      <x:c r="Z2322" s="25" t="str">
        <x:v>CONTROLLED_SYNTHETIC</x:v>
      </x:c>
      <x:c r="AA2322" s="28" t="n">
        <x:v>2583078.88</x:v>
      </x:c>
      <x:c r="AB2322" s="28" t="n">
        <x:v>2142255.09</x:v>
      </x:c>
      <x:c r="AC2322" s="28" t="n">
        <x:v>126143.01</x:v>
      </x:c>
      <x:c r="AD2322" s="28" t="n">
        <x:v>981564.38</x:v>
      </x:c>
      <x:c r="AE2322" s="28" t="n">
        <x:v>0</x:v>
      </x:c>
      <x:c r="AF2322" s="28" t="n">
        <x:v>0</x:v>
      </x:c>
      <x:c r="AG2322" s="28" t="n">
        <x:v>0</x:v>
      </x:c>
      <x:c r="AH2322" s="28" t="n">
        <x:v>81723.265</x:v>
      </x:c>
      <x:c r="AI2322" s="28" t="n">
        <x:v>222866.753333</x:v>
      </x:c>
      <x:c r="AJ2322" s="25" t="n">
        <x:v>524</x:v>
      </x:c>
      <x:c r="AK2322" s="25" t="n">
        <x:v>3</x:v>
      </x:c>
      <x:c r="AL2322" s="28" t="n">
        <x:v>4635798.23</x:v>
      </x:c>
      <x:c r="AM2322" s="28" t="n">
        <x:v>93989.67</x:v>
      </x:c>
      <x:c r="AN2322" s="25" t="str">
        <x:v>CASH_MANAGEMENT|TRADE_FINANCE|WORKING_CAPITAL_LOAN</x:v>
      </x:c>
      <x:c r="AO2322" s="25" t="str">
        <x:v>2026-03-08</x:v>
      </x:c>
      <x:c r="AP2322" s="25" t="n">
        <x:v>3</x:v>
      </x:c>
      <x:c r="AQ2322" s="25" t="n">
        <x:v>165</x:v>
      </x:c>
      <x:c r="AR2322" s="25" t="n">
        <x:v>65.36</x:v>
      </x:c>
      <x:c r="AS2322" s="30" t="n">
        <x:v>1</x:v>
      </x:c>
      <x:c r="AT2322" s="25" t="n">
        <x:v>0</x:v>
      </x:c>
    </x:row>
    <x:row r="2323">
      <x:c r="A2323" s="25" t="str">
        <x:v>SME002319</x:v>
      </x:c>
      <x:c r="B2323" s="25" t="str">
        <x:v>Synthetic SME 002319</x:v>
      </x:c>
      <x:c r="C2323" s="25" t="str">
        <x:v>RM020</x:v>
      </x:c>
      <x:c r="D2323" s="25" t="str">
        <x:v>Mediterranean</x:v>
      </x:c>
      <x:c r="E2323" s="25" t="str">
        <x:v>Manufacturing</x:v>
      </x:c>
      <x:c r="F2323" s="25" t="str">
        <x:v>SMALL</x:v>
      </x:c>
      <x:c r="G2323" s="25" t="str">
        <x:v>SOLE_PROPRIETOR</x:v>
      </x:c>
      <x:c r="H2323" s="25" t="str">
        <x:v>2023-11-24</x:v>
      </x:c>
      <x:c r="I2323" s="25" t="n">
        <x:v>32</x:v>
      </x:c>
      <x:c r="J2323" s="28" t="n">
        <x:v>34271230.54</x:v>
      </x:c>
      <x:c r="K2323" s="25" t="n">
        <x:v>43</x:v>
      </x:c>
      <x:c r="L2323" s="26" t="b">
        <x:v>0</x:v>
      </x:c>
      <x:c r="M2323" s="26" t="b">
        <x:v>0</x:v>
      </x:c>
      <x:c r="N2323" s="25" t="n">
        <x:v>49.28</x:v>
      </x:c>
      <x:c r="O2323" s="26" t="b">
        <x:v>1</x:v>
      </x:c>
      <x:c r="P2323" s="25" t="str">
        <x:v>BRANCH</x:v>
      </x:c>
      <x:c r="Q2323" s="25" t="str">
        <x:v>DERIVED_ANALYTICS</x:v>
      </x:c>
      <x:c r="R2323" s="30" t="n">
        <x:v>0.029907</x:v>
      </x:c>
      <x:c r="S2323" s="25" t="str">
        <x:v>R03</x:v>
      </x:c>
      <x:c r="T2323" s="25" t="n">
        <x:v>0</x:v>
      </x:c>
      <x:c r="U2323" s="25" t="n">
        <x:v>1</x:v>
      </x:c>
      <x:c r="V2323" s="25" t="str">
        <x:v>2027-04-26</x:v>
      </x:c>
      <x:c r="W2323" s="25" t="str">
        <x:v>NONE</x:v>
      </x:c>
      <x:c r="X2323" s="26" t="b">
        <x:v>1</x:v>
      </x:c>
      <x:c r="Y2323" s="26" t="b">
        <x:v>0</x:v>
      </x:c>
      <x:c r="Z2323" s="25" t="str">
        <x:v>CONTROLLED_SYNTHETIC</x:v>
      </x:c>
      <x:c r="AA2323" s="28" t="n">
        <x:v>19196503.79</x:v>
      </x:c>
      <x:c r="AB2323" s="28" t="n">
        <x:v>17207461.61</x:v>
      </x:c>
      <x:c r="AC2323" s="28" t="n">
        <x:v>870116.1</x:v>
      </x:c>
      <x:c r="AD2323" s="28" t="n">
        <x:v>9198748.24</x:v>
      </x:c>
      <x:c r="AE2323" s="28" t="n">
        <x:v>0</x:v>
      </x:c>
      <x:c r="AF2323" s="28" t="n">
        <x:v>0</x:v>
      </x:c>
      <x:c r="AG2323" s="28" t="n">
        <x:v>0</x:v>
      </x:c>
      <x:c r="AH2323" s="28" t="n">
        <x:v>669455.16</x:v>
      </x:c>
      <x:c r="AI2323" s="28" t="n">
        <x:v>1237404.906667</x:v>
      </x:c>
      <x:c r="AJ2323" s="25" t="n">
        <x:v>439</x:v>
      </x:c>
      <x:c r="AK2323" s="25" t="n">
        <x:v>3</x:v>
      </x:c>
      <x:c r="AL2323" s="28" t="n">
        <x:v>36156001.68</x:v>
      </x:c>
      <x:c r="AM2323" s="28" t="n">
        <x:v>945367.29</x:v>
      </x:c>
      <x:c r="AN2323" s="25" t="str">
        <x:v>CASH_MANAGEMENT|FX_RISK_MANAGEMENT|TRADE_FINANCE</x:v>
      </x:c>
      <x:c r="AO2323" s="25" t="str">
        <x:v>2026-07-11</x:v>
      </x:c>
      <x:c r="AP2323" s="25" t="n">
        <x:v>2</x:v>
      </x:c>
      <x:c r="AQ2323" s="25" t="n">
        <x:v>40</x:v>
      </x:c>
      <x:c r="AR2323" s="25" t="n">
        <x:v>55.12</x:v>
      </x:c>
      <x:c r="AS2323" s="30" t="n">
        <x:v>1</x:v>
      </x:c>
      <x:c r="AT2323" s="25" t="n">
        <x:v>0</x:v>
      </x:c>
    </x:row>
    <x:row r="2324">
      <x:c r="A2324" s="25" t="str">
        <x:v>SME002320</x:v>
      </x:c>
      <x:c r="B2324" s="25" t="str">
        <x:v>Synthetic SME 002320</x:v>
      </x:c>
      <x:c r="C2324" s="25" t="str">
        <x:v>RM001</x:v>
      </x:c>
      <x:c r="D2324" s="25" t="str">
        <x:v>Mediterranean</x:v>
      </x:c>
      <x:c r="E2324" s="25" t="str">
        <x:v>Transportation</x:v>
      </x:c>
      <x:c r="F2324" s="25" t="str">
        <x:v>MICRO</x:v>
      </x:c>
      <x:c r="G2324" s="25" t="str">
        <x:v>LIMITED</x:v>
      </x:c>
      <x:c r="H2324" s="25" t="str">
        <x:v>2019-05-05</x:v>
      </x:c>
      <x:c r="I2324" s="25" t="n">
        <x:v>87</x:v>
      </x:c>
      <x:c r="J2324" s="28" t="n">
        <x:v>3650544.51</x:v>
      </x:c>
      <x:c r="K2324" s="25" t="n">
        <x:v>3</x:v>
      </x:c>
      <x:c r="L2324" s="26" t="b">
        <x:v>0</x:v>
      </x:c>
      <x:c r="M2324" s="26" t="b">
        <x:v>0</x:v>
      </x:c>
      <x:c r="N2324" s="25" t="n">
        <x:v>98.61</x:v>
      </x:c>
      <x:c r="O2324" s="26" t="b">
        <x:v>1</x:v>
      </x:c>
      <x:c r="P2324" s="25" t="str">
        <x:v>RM_CALL</x:v>
      </x:c>
      <x:c r="Q2324" s="25" t="str">
        <x:v>DERIVED_ANALYTICS</x:v>
      </x:c>
      <x:c r="R2324" s="30" t="n">
        <x:v>0.020664</x:v>
      </x:c>
      <x:c r="S2324" s="25" t="str">
        <x:v>R02</x:v>
      </x:c>
      <x:c r="T2324" s="25" t="n">
        <x:v>0</x:v>
      </x:c>
      <x:c r="U2324" s="25" t="n">
        <x:v>1</x:v>
      </x:c>
      <x:c r="V2324" s="25" t="str">
        <x:v>2026-07-27</x:v>
      </x:c>
      <x:c r="W2324" s="25" t="str">
        <x:v>NONE</x:v>
      </x:c>
      <x:c r="X2324" s="26" t="b">
        <x:v>1</x:v>
      </x:c>
      <x:c r="Y2324" s="26" t="b">
        <x:v>1</x:v>
      </x:c>
      <x:c r="Z2324" s="25" t="str">
        <x:v>CONTROLLED_SYNTHETIC</x:v>
      </x:c>
      <x:c r="AA2324" s="28" t="n">
        <x:v>1940250.19</x:v>
      </x:c>
      <x:c r="AB2324" s="28" t="n">
        <x:v>1686950.57</x:v>
      </x:c>
      <x:c r="AC2324" s="28" t="n">
        <x:v>108519.87</x:v>
      </x:c>
      <x:c r="AD2324" s="28" t="n">
        <x:v>682316.23</x:v>
      </x:c>
      <x:c r="AE2324" s="28" t="n">
        <x:v>0</x:v>
      </x:c>
      <x:c r="AF2324" s="28" t="n">
        <x:v>0</x:v>
      </x:c>
      <x:c r="AG2324" s="28" t="n">
        <x:v>0</x:v>
      </x:c>
      <x:c r="AH2324" s="28" t="n">
        <x:v>86109.81</x:v>
      </x:c>
      <x:c r="AI2324" s="28" t="n">
        <x:v>246690.328333</x:v>
      </x:c>
      <x:c r="AJ2324" s="25" t="n">
        <x:v>841</x:v>
      </x:c>
      <x:c r="AK2324" s="25" t="n">
        <x:v>3</x:v>
      </x:c>
      <x:c r="AL2324" s="28" t="n">
        <x:v>4459303.2</x:v>
      </x:c>
      <x:c r="AM2324" s="28" t="n">
        <x:v>78570.62</x:v>
      </x:c>
      <x:c r="AN2324" s="25" t="str">
        <x:v>BUSINESS_CREDIT_CARD|CASH_MANAGEMENT|PAYROLL_SERVICES</x:v>
      </x:c>
      <x:c r="AO2324" s="25" t="str">
        <x:v>2026-07-19</x:v>
      </x:c>
      <x:c r="AP2324" s="25" t="n">
        <x:v>6</x:v>
      </x:c>
      <x:c r="AQ2324" s="25" t="n">
        <x:v>32</x:v>
      </x:c>
      <x:c r="AR2324" s="25" t="n">
        <x:v>67.5</x:v>
      </x:c>
      <x:c r="AS2324" s="30" t="n">
        <x:v>1</x:v>
      </x:c>
      <x:c r="AT2324" s="25" t="n">
        <x:v>24</x:v>
      </x:c>
    </x:row>
    <x:row r="2325">
      <x:c r="A2325" s="25" t="str">
        <x:v>SME002321</x:v>
      </x:c>
      <x:c r="B2325" s="25" t="str">
        <x:v>Synthetic SME 002321</x:v>
      </x:c>
      <x:c r="C2325" s="25" t="str">
        <x:v>RM008</x:v>
      </x:c>
      <x:c r="D2325" s="25" t="str">
        <x:v>Marmara</x:v>
      </x:c>
      <x:c r="E2325" s="25" t="str">
        <x:v>Wholesale Trade</x:v>
      </x:c>
      <x:c r="F2325" s="25" t="str">
        <x:v>MEDIUM</x:v>
      </x:c>
      <x:c r="G2325" s="25" t="str">
        <x:v>LIMITED</x:v>
      </x:c>
      <x:c r="H2325" s="25" t="str">
        <x:v>2019-01-01</x:v>
      </x:c>
      <x:c r="I2325" s="25" t="n">
        <x:v>91</x:v>
      </x:c>
      <x:c r="J2325" s="28" t="n">
        <x:v>58049989.83</x:v>
      </x:c>
      <x:c r="K2325" s="25" t="n">
        <x:v>236</x:v>
      </x:c>
      <x:c r="L2325" s="26" t="b">
        <x:v>1</x:v>
      </x:c>
      <x:c r="M2325" s="26" t="b">
        <x:v>0</x:v>
      </x:c>
      <x:c r="N2325" s="25" t="n">
        <x:v>41.76</x:v>
      </x:c>
      <x:c r="O2325" s="26" t="b">
        <x:v>1</x:v>
      </x:c>
      <x:c r="P2325" s="25" t="str">
        <x:v>VIDEO_MEETING</x:v>
      </x:c>
      <x:c r="Q2325" s="25" t="str">
        <x:v>DERIVED_ANALYTICS</x:v>
      </x:c>
      <x:c r="R2325" s="30" t="n">
        <x:v>0.013481</x:v>
      </x:c>
      <x:c r="S2325" s="25" t="str">
        <x:v>R02</x:v>
      </x:c>
      <x:c r="T2325" s="25" t="n">
        <x:v>0</x:v>
      </x:c>
      <x:c r="U2325" s="25" t="n">
        <x:v>1</x:v>
      </x:c>
      <x:c r="V2325" s="25" t="str">
        <x:v>2027-09-25</x:v>
      </x:c>
      <x:c r="W2325" s="25" t="str">
        <x:v>NONE</x:v>
      </x:c>
      <x:c r="X2325" s="26" t="b">
        <x:v>1</x:v>
      </x:c>
      <x:c r="Y2325" s="26" t="b">
        <x:v>1</x:v>
      </x:c>
      <x:c r="Z2325" s="25" t="str">
        <x:v>CONTROLLED_SYNTHETIC</x:v>
      </x:c>
      <x:c r="AA2325" s="28" t="n">
        <x:v>35212559.15</x:v>
      </x:c>
      <x:c r="AB2325" s="28" t="n">
        <x:v>31510702.74</x:v>
      </x:c>
      <x:c r="AC2325" s="28" t="n">
        <x:v>2119337.8</x:v>
      </x:c>
      <x:c r="AD2325" s="28" t="n">
        <x:v>53836610.67</x:v>
      </x:c>
      <x:c r="AE2325" s="28" t="n">
        <x:v>8042572.4</x:v>
      </x:c>
      <x:c r="AF2325" s="28" t="n">
        <x:v>0</x:v>
      </x:c>
      <x:c r="AG2325" s="28" t="n">
        <x:v>4506894.61</x:v>
      </x:c>
      <x:c r="AH2325" s="28" t="n">
        <x:v>1240104.015</x:v>
      </x:c>
      <x:c r="AI2325" s="28" t="n">
        <x:v>3249671.15</x:v>
      </x:c>
      <x:c r="AJ2325" s="25" t="n">
        <x:v>305</x:v>
      </x:c>
      <x:c r="AK2325" s="25" t="n">
        <x:v>2</x:v>
      </x:c>
      <x:c r="AL2325" s="28" t="n">
        <x:v>118728622.72</x:v>
      </x:c>
      <x:c r="AM2325" s="28" t="n">
        <x:v>2856224.49</x:v>
      </x:c>
      <x:c r="AN2325" s="25" t="str">
        <x:v>PAYROLL_SERVICES|WORKING_CAPITAL_LOAN</x:v>
      </x:c>
      <x:c r="AO2325" s="25" t="str">
        <x:v>2026-06-08</x:v>
      </x:c>
      <x:c r="AP2325" s="25" t="n">
        <x:v>3</x:v>
      </x:c>
      <x:c r="AQ2325" s="25" t="n">
        <x:v>73</x:v>
      </x:c>
      <x:c r="AR2325" s="25" t="n">
        <x:v>61</x:v>
      </x:c>
      <x:c r="AS2325" s="30" t="n">
        <x:v>1</x:v>
      </x:c>
      <x:c r="AT2325" s="25" t="n">
        <x:v>0</x:v>
      </x:c>
    </x:row>
    <x:row r="2326">
      <x:c r="A2326" s="25" t="str">
        <x:v>SME002322</x:v>
      </x:c>
      <x:c r="B2326" s="25" t="str">
        <x:v>Synthetic SME 002322</x:v>
      </x:c>
      <x:c r="C2326" s="25" t="str">
        <x:v>RM015</x:v>
      </x:c>
      <x:c r="D2326" s="25" t="str">
        <x:v>Marmara</x:v>
      </x:c>
      <x:c r="E2326" s="25" t="str">
        <x:v>Construction</x:v>
      </x:c>
      <x:c r="F2326" s="25" t="str">
        <x:v>MEDIUM</x:v>
      </x:c>
      <x:c r="G2326" s="25" t="str">
        <x:v>JOINT_STOCK</x:v>
      </x:c>
      <x:c r="H2326" s="25" t="str">
        <x:v>2018-10-25</x:v>
      </x:c>
      <x:c r="I2326" s="25" t="n">
        <x:v>93</x:v>
      </x:c>
      <x:c r="J2326" s="28" t="n">
        <x:v>77647100.68</x:v>
      </x:c>
      <x:c r="K2326" s="25" t="n">
        <x:v>219</x:v>
      </x:c>
      <x:c r="L2326" s="26" t="b">
        <x:v>0</x:v>
      </x:c>
      <x:c r="M2326" s="26" t="b">
        <x:v>1</x:v>
      </x:c>
      <x:c r="N2326" s="25" t="n">
        <x:v>26.34</x:v>
      </x:c>
      <x:c r="O2326" s="26" t="b">
        <x:v>1</x:v>
      </x:c>
      <x:c r="P2326" s="25" t="str">
        <x:v>RM_CALL</x:v>
      </x:c>
      <x:c r="Q2326" s="25" t="str">
        <x:v>DERIVED_ANALYTICS</x:v>
      </x:c>
      <x:c r="R2326" s="30" t="n">
        <x:v>0.037983</x:v>
      </x:c>
      <x:c r="S2326" s="25" t="str">
        <x:v>R03</x:v>
      </x:c>
      <x:c r="T2326" s="25" t="n">
        <x:v>15</x:v>
      </x:c>
      <x:c r="U2326" s="25" t="n">
        <x:v>1</x:v>
      </x:c>
      <x:c r="V2326" s="25" t="str">
        <x:v>2027-01-22</x:v>
      </x:c>
      <x:c r="W2326" s="25" t="str">
        <x:v>NONE</x:v>
      </x:c>
      <x:c r="X2326" s="26" t="b">
        <x:v>1</x:v>
      </x:c>
      <x:c r="Y2326" s="26" t="b">
        <x:v>1</x:v>
      </x:c>
      <x:c r="Z2326" s="25" t="str">
        <x:v>CONTROLLED_SYNTHETIC</x:v>
      </x:c>
      <x:c r="AA2326" s="28" t="n">
        <x:v>48094526.42</x:v>
      </x:c>
      <x:c r="AB2326" s="28" t="n">
        <x:v>43316423.38</x:v>
      </x:c>
      <x:c r="AC2326" s="28" t="n">
        <x:v>2010616.68</x:v>
      </x:c>
      <x:c r="AD2326" s="28" t="n">
        <x:v>42849817.49</x:v>
      </x:c>
      <x:c r="AE2326" s="28" t="n">
        <x:v>0</x:v>
      </x:c>
      <x:c r="AF2326" s="28" t="n">
        <x:v>12039313.33</x:v>
      </x:c>
      <x:c r="AG2326" s="28" t="n">
        <x:v>6697189.16</x:v>
      </x:c>
      <x:c r="AH2326" s="28" t="n">
        <x:v>1426684.441667</x:v>
      </x:c>
      <x:c r="AI2326" s="28" t="n">
        <x:v>3472119.266667</x:v>
      </x:c>
      <x:c r="AJ2326" s="25" t="n">
        <x:v>233</x:v>
      </x:c>
      <x:c r="AK2326" s="25" t="n">
        <x:v>1</x:v>
      </x:c>
      <x:c r="AL2326" s="28" t="n">
        <x:v>81945529.32</x:v>
      </x:c>
      <x:c r="AM2326" s="28" t="n">
        <x:v>2539039.03</x:v>
      </x:c>
      <x:c r="AN2326" s="25" t="str">
        <x:v>CASH_MANAGEMENT</x:v>
      </x:c>
      <x:c r="AO2326" s="25" t="str">
        <x:v>2026-06-22</x:v>
      </x:c>
      <x:c r="AP2326" s="25" t="n">
        <x:v>5</x:v>
      </x:c>
      <x:c r="AQ2326" s="25" t="n">
        <x:v>59</x:v>
      </x:c>
      <x:c r="AR2326" s="25" t="n">
        <x:v>54.5</x:v>
      </x:c>
      <x:c r="AS2326" s="30" t="n">
        <x:v>1</x:v>
      </x:c>
      <x:c r="AT2326" s="25" t="n">
        <x:v>0</x:v>
      </x:c>
    </x:row>
    <x:row r="2327">
      <x:c r="A2327" s="25" t="str">
        <x:v>SME002323</x:v>
      </x:c>
      <x:c r="B2327" s="25" t="str">
        <x:v>Synthetic SME 002323</x:v>
      </x:c>
      <x:c r="C2327" s="25" t="str">
        <x:v>RM023</x:v>
      </x:c>
      <x:c r="D2327" s="25" t="str">
        <x:v>Black Sea</x:v>
      </x:c>
      <x:c r="E2327" s="25" t="str">
        <x:v>Hospitality</x:v>
      </x:c>
      <x:c r="F2327" s="25" t="str">
        <x:v>MICRO</x:v>
      </x:c>
      <x:c r="G2327" s="25" t="str">
        <x:v>LIMITED</x:v>
      </x:c>
      <x:c r="H2327" s="25" t="str">
        <x:v>2026-04-10</x:v>
      </x:c>
      <x:c r="I2327" s="25" t="n">
        <x:v>4</x:v>
      </x:c>
      <x:c r="J2327" s="28" t="n">
        <x:v>12667123.87</x:v>
      </x:c>
      <x:c r="K2327" s="25" t="n">
        <x:v>5</x:v>
      </x:c>
      <x:c r="L2327" s="26" t="b">
        <x:v>0</x:v>
      </x:c>
      <x:c r="M2327" s="26" t="b">
        <x:v>1</x:v>
      </x:c>
      <x:c r="N2327" s="25" t="n">
        <x:v>51.04</x:v>
      </x:c>
      <x:c r="O2327" s="26" t="b">
        <x:v>1</x:v>
      </x:c>
      <x:c r="P2327" s="25" t="str">
        <x:v>BRANCH</x:v>
      </x:c>
      <x:c r="Q2327" s="25" t="str">
        <x:v>DERIVED_ANALYTICS</x:v>
      </x:c>
      <x:c r="R2327" s="30" t="n">
        <x:v>0.090231</x:v>
      </x:c>
      <x:c r="S2327" s="25" t="str">
        <x:v>R05</x:v>
      </x:c>
      <x:c r="T2327" s="25" t="n">
        <x:v>0</x:v>
      </x:c>
      <x:c r="U2327" s="25" t="n">
        <x:v>1</x:v>
      </x:c>
      <x:c r="V2327" s="25" t="str">
        <x:v>2027-09-18</x:v>
      </x:c>
      <x:c r="W2327" s="25" t="str">
        <x:v>NONE</x:v>
      </x:c>
      <x:c r="X2327" s="26" t="b">
        <x:v>1</x:v>
      </x:c>
      <x:c r="Y2327" s="26" t="b">
        <x:v>0</x:v>
      </x:c>
      <x:c r="Z2327" s="25" t="str">
        <x:v>CONTROLLED_SYNTHETIC</x:v>
      </x:c>
      <x:c r="AA2327" s="28" t="n">
        <x:v>7649869.69</x:v>
      </x:c>
      <x:c r="AB2327" s="28" t="n">
        <x:v>6977852.5</x:v>
      </x:c>
      <x:c r="AC2327" s="28" t="n">
        <x:v>4491132.21</x:v>
      </x:c>
      <x:c r="AD2327" s="28" t="n">
        <x:v>1155089.49</x:v>
      </x:c>
      <x:c r="AE2327" s="28" t="n">
        <x:v>0</x:v>
      </x:c>
      <x:c r="AF2327" s="28" t="n">
        <x:v>1784043.56</x:v>
      </x:c>
      <x:c r="AG2327" s="28" t="n">
        <x:v>1106367.98</x:v>
      </x:c>
      <x:c r="AH2327" s="28" t="n">
        <x:v>257542.906667</x:v>
      </x:c>
      <x:c r="AI2327" s="28" t="n">
        <x:v>725310.935</x:v>
      </x:c>
      <x:c r="AJ2327" s="25" t="n">
        <x:v>472</x:v>
      </x:c>
      <x:c r="AK2327" s="25" t="n">
        <x:v>2</x:v>
      </x:c>
      <x:c r="AL2327" s="28" t="n">
        <x:v>2697757.19</x:v>
      </x:c>
      <x:c r="AM2327" s="28" t="n">
        <x:v>25348.87</x:v>
      </x:c>
      <x:c r="AN2327" s="25" t="str">
        <x:v>PAYROLL_SERVICES|TERM_DEPOSIT</x:v>
      </x:c>
      <x:c r="AO2327" s="25" t="str">
        <x:v>2026-08-12</x:v>
      </x:c>
      <x:c r="AP2327" s="25" t="n">
        <x:v>3</x:v>
      </x:c>
      <x:c r="AQ2327" s="25" t="n">
        <x:v>8</x:v>
      </x:c>
      <x:c r="AR2327" s="25" t="n">
        <x:v>19.92</x:v>
      </x:c>
      <x:c r="AS2327" s="30" t="n">
        <x:v>0.608495</x:v>
      </x:c>
      <x:c r="AT2327" s="25" t="n">
        <x:v>0</x:v>
      </x:c>
    </x:row>
    <x:row r="2328">
      <x:c r="A2328" s="25" t="str">
        <x:v>SME002324</x:v>
      </x:c>
      <x:c r="B2328" s="25" t="str">
        <x:v>Synthetic SME 002324</x:v>
      </x:c>
      <x:c r="C2328" s="25" t="str">
        <x:v>RM009</x:v>
      </x:c>
      <x:c r="D2328" s="25" t="str">
        <x:v>Marmara</x:v>
      </x:c>
      <x:c r="E2328" s="25" t="str">
        <x:v>Wholesale Trade</x:v>
      </x:c>
      <x:c r="F2328" s="25" t="str">
        <x:v>SMALL</x:v>
      </x:c>
      <x:c r="G2328" s="25" t="str">
        <x:v>SOLE_PROPRIETOR</x:v>
      </x:c>
      <x:c r="H2328" s="25" t="str">
        <x:v>2015-09-04</x:v>
      </x:c>
      <x:c r="I2328" s="25" t="n">
        <x:v>131</x:v>
      </x:c>
      <x:c r="J2328" s="28" t="n">
        <x:v>8833049.52</x:v>
      </x:c>
      <x:c r="K2328" s="25" t="n">
        <x:v>40</x:v>
      </x:c>
      <x:c r="L2328" s="26" t="b">
        <x:v>0</x:v>
      </x:c>
      <x:c r="M2328" s="26" t="b">
        <x:v>1</x:v>
      </x:c>
      <x:c r="N2328" s="25" t="n">
        <x:v>80.97</x:v>
      </x:c>
      <x:c r="O2328" s="26" t="b">
        <x:v>1</x:v>
      </x:c>
      <x:c r="P2328" s="25" t="str">
        <x:v>BRANCH</x:v>
      </x:c>
      <x:c r="Q2328" s="25" t="str">
        <x:v>DERIVED_ANALYTICS</x:v>
      </x:c>
      <x:c r="R2328" s="30" t="n">
        <x:v>0.014449</x:v>
      </x:c>
      <x:c r="S2328" s="25" t="str">
        <x:v>R02</x:v>
      </x:c>
      <x:c r="T2328" s="25" t="n">
        <x:v>0</x:v>
      </x:c>
      <x:c r="U2328" s="25" t="n">
        <x:v>1</x:v>
      </x:c>
      <x:c r="V2328" s="25" t="str">
        <x:v>2027-03-17</x:v>
      </x:c>
      <x:c r="W2328" s="25" t="str">
        <x:v>NONE</x:v>
      </x:c>
      <x:c r="X2328" s="26" t="b">
        <x:v>1</x:v>
      </x:c>
      <x:c r="Y2328" s="26" t="b">
        <x:v>1</x:v>
      </x:c>
      <x:c r="Z2328" s="25" t="str">
        <x:v>CONTROLLED_SYNTHETIC</x:v>
      </x:c>
      <x:c r="AA2328" s="28" t="n">
        <x:v>4719299.64</x:v>
      </x:c>
      <x:c r="AB2328" s="28" t="n">
        <x:v>4334406.53</x:v>
      </x:c>
      <x:c r="AC2328" s="28" t="n">
        <x:v>266062.8</x:v>
      </x:c>
      <x:c r="AD2328" s="28" t="n">
        <x:v>8006354.64</x:v>
      </x:c>
      <x:c r="AE2328" s="28" t="n">
        <x:v>0</x:v>
      </x:c>
      <x:c r="AF2328" s="28" t="n">
        <x:v>1085370.37</x:v>
      </x:c>
      <x:c r="AG2328" s="28" t="n">
        <x:v>630035.86</x:v>
      </x:c>
      <x:c r="AH2328" s="28" t="n">
        <x:v>168416.34</x:v>
      </x:c>
      <x:c r="AI2328" s="28" t="n">
        <x:v>594809.691667</x:v>
      </x:c>
      <x:c r="AJ2328" s="25" t="n">
        <x:v>734</x:v>
      </x:c>
      <x:c r="AK2328" s="25" t="n">
        <x:v>2</x:v>
      </x:c>
      <x:c r="AL2328" s="28" t="n">
        <x:v>9784412.28</x:v>
      </x:c>
      <x:c r="AM2328" s="28" t="n">
        <x:v>201035.03</x:v>
      </x:c>
      <x:c r="AN2328" s="25" t="str">
        <x:v>CASH_MANAGEMENT|WORKING_CAPITAL_LOAN</x:v>
      </x:c>
      <x:c r="AO2328" s="25" t="str">
        <x:v>2026-06-25</x:v>
      </x:c>
      <x:c r="AP2328" s="25" t="n">
        <x:v>6</x:v>
      </x:c>
      <x:c r="AQ2328" s="25" t="n">
        <x:v>56</x:v>
      </x:c>
      <x:c r="AR2328" s="25" t="n">
        <x:v>61</x:v>
      </x:c>
      <x:c r="AS2328" s="30" t="n">
        <x:v>1</x:v>
      </x:c>
      <x:c r="AT2328" s="25" t="n">
        <x:v>0</x:v>
      </x:c>
    </x:row>
    <x:row r="2329">
      <x:c r="A2329" s="25" t="str">
        <x:v>SME002325</x:v>
      </x:c>
      <x:c r="B2329" s="25" t="str">
        <x:v>Synthetic SME 002325</x:v>
      </x:c>
      <x:c r="C2329" s="25" t="str">
        <x:v>RM003</x:v>
      </x:c>
      <x:c r="D2329" s="25" t="str">
        <x:v>Black Sea</x:v>
      </x:c>
      <x:c r="E2329" s="25" t="str">
        <x:v>Hospitality</x:v>
      </x:c>
      <x:c r="F2329" s="25" t="str">
        <x:v>MICRO</x:v>
      </x:c>
      <x:c r="G2329" s="25" t="str">
        <x:v>LIMITED</x:v>
      </x:c>
      <x:c r="H2329" s="25" t="str">
        <x:v>2019-01-17</x:v>
      </x:c>
      <x:c r="I2329" s="25" t="n">
        <x:v>91</x:v>
      </x:c>
      <x:c r="J2329" s="28" t="n">
        <x:v>9097843.64</x:v>
      </x:c>
      <x:c r="K2329" s="25" t="n">
        <x:v>6</x:v>
      </x:c>
      <x:c r="L2329" s="26" t="b">
        <x:v>1</x:v>
      </x:c>
      <x:c r="M2329" s="26" t="b">
        <x:v>1</x:v>
      </x:c>
      <x:c r="N2329" s="25" t="n">
        <x:v>67.29</x:v>
      </x:c>
      <x:c r="O2329" s="26" t="b">
        <x:v>1</x:v>
      </x:c>
      <x:c r="P2329" s="25" t="str">
        <x:v>RM_CALL</x:v>
      </x:c>
      <x:c r="Q2329" s="25" t="str">
        <x:v>DERIVED_ANALYTICS</x:v>
      </x:c>
      <x:c r="R2329" s="30" t="n">
        <x:v>0.044475</x:v>
      </x:c>
      <x:c r="S2329" s="25" t="str">
        <x:v>R03</x:v>
      </x:c>
      <x:c r="T2329" s="25" t="n">
        <x:v>0</x:v>
      </x:c>
      <x:c r="U2329" s="25" t="n">
        <x:v>1</x:v>
      </x:c>
      <x:c r="V2329" s="25" t="str">
        <x:v>2026-11-16</x:v>
      </x:c>
      <x:c r="W2329" s="25" t="str">
        <x:v>NONE</x:v>
      </x:c>
      <x:c r="X2329" s="26" t="b">
        <x:v>1</x:v>
      </x:c>
      <x:c r="Y2329" s="26" t="b">
        <x:v>1</x:v>
      </x:c>
      <x:c r="Z2329" s="25" t="str">
        <x:v>CONTROLLED_SYNTHETIC</x:v>
      </x:c>
      <x:c r="AA2329" s="28" t="n">
        <x:v>4858250.28</x:v>
      </x:c>
      <x:c r="AB2329" s="28" t="n">
        <x:v>4535802.23</x:v>
      </x:c>
      <x:c r="AC2329" s="28" t="n">
        <x:v>2475388.6</x:v>
      </x:c>
      <x:c r="AD2329" s="28" t="n">
        <x:v>1116328.94</x:v>
      </x:c>
      <x:c r="AE2329" s="28" t="n">
        <x:v>1298137.4</x:v>
      </x:c>
      <x:c r="AF2329" s="28" t="n">
        <x:v>1411591.74</x:v>
      </x:c>
      <x:c r="AG2329" s="28" t="n">
        <x:v>1364532.16</x:v>
      </x:c>
      <x:c r="AH2329" s="28" t="n">
        <x:v>198627.63</x:v>
      </x:c>
      <x:c r="AI2329" s="28" t="n">
        <x:v>565607.466667</x:v>
      </x:c>
      <x:c r="AJ2329" s="25" t="n">
        <x:v>537</x:v>
      </x:c>
      <x:c r="AK2329" s="25" t="n">
        <x:v>1</x:v>
      </x:c>
      <x:c r="AL2329" s="28" t="n">
        <x:v>2031249.76</x:v>
      </x:c>
      <x:c r="AM2329" s="28" t="n">
        <x:v>108660.21</x:v>
      </x:c>
      <x:c r="AN2329" s="25" t="str">
        <x:v>PAYROLL_SERVICES</x:v>
      </x:c>
      <x:c r="AO2329" s="25" t="str">
        <x:v>2026-03-18</x:v>
      </x:c>
      <x:c r="AP2329" s="25" t="n">
        <x:v>4</x:v>
      </x:c>
      <x:c r="AQ2329" s="25" t="n">
        <x:v>155</x:v>
      </x:c>
      <x:c r="AR2329" s="25" t="n">
        <x:v>32.75</x:v>
      </x:c>
      <x:c r="AS2329" s="30" t="n">
        <x:v>0.637906</x:v>
      </x:c>
      <x:c r="AT2329" s="25" t="n">
        <x:v>0</x:v>
      </x:c>
    </x:row>
    <x:row r="2330">
      <x:c r="A2330" s="25" t="str">
        <x:v>SME002326</x:v>
      </x:c>
      <x:c r="B2330" s="25" t="str">
        <x:v>Synthetic SME 002326</x:v>
      </x:c>
      <x:c r="C2330" s="25" t="str">
        <x:v>RM011</x:v>
      </x:c>
      <x:c r="D2330" s="25" t="str">
        <x:v>Black Sea</x:v>
      </x:c>
      <x:c r="E2330" s="25" t="str">
        <x:v>Agriculture</x:v>
      </x:c>
      <x:c r="F2330" s="25" t="str">
        <x:v>MICRO</x:v>
      </x:c>
      <x:c r="G2330" s="25" t="str">
        <x:v>LIMITED</x:v>
      </x:c>
      <x:c r="H2330" s="25" t="str">
        <x:v>2017-06-01</x:v>
      </x:c>
      <x:c r="I2330" s="25" t="n">
        <x:v>110</x:v>
      </x:c>
      <x:c r="J2330" s="28" t="n">
        <x:v>9570322.69</x:v>
      </x:c>
      <x:c r="K2330" s="25" t="n">
        <x:v>6</x:v>
      </x:c>
      <x:c r="L2330" s="26" t="b">
        <x:v>1</x:v>
      </x:c>
      <x:c r="M2330" s="26" t="b">
        <x:v>1</x:v>
      </x:c>
      <x:c r="N2330" s="25" t="n">
        <x:v>55.39</x:v>
      </x:c>
      <x:c r="O2330" s="26" t="b">
        <x:v>1</x:v>
      </x:c>
      <x:c r="P2330" s="25" t="str">
        <x:v>RM_CALL</x:v>
      </x:c>
      <x:c r="Q2330" s="25" t="str">
        <x:v>DERIVED_ANALYTICS</x:v>
      </x:c>
      <x:c r="R2330" s="30" t="n">
        <x:v>0.056725</x:v>
      </x:c>
      <x:c r="S2330" s="25" t="str">
        <x:v>R04</x:v>
      </x:c>
      <x:c r="T2330" s="25" t="n">
        <x:v>0</x:v>
      </x:c>
      <x:c r="U2330" s="25" t="n">
        <x:v>1</x:v>
      </x:c>
      <x:c r="V2330" s="25" t="str">
        <x:v>2026-04-04</x:v>
      </x:c>
      <x:c r="W2330" s="25" t="str">
        <x:v>NONE</x:v>
      </x:c>
      <x:c r="X2330" s="26" t="b">
        <x:v>1</x:v>
      </x:c>
      <x:c r="Y2330" s="26" t="b">
        <x:v>1</x:v>
      </x:c>
      <x:c r="Z2330" s="25" t="str">
        <x:v>CONTROLLED_SYNTHETIC</x:v>
      </x:c>
      <x:c r="AA2330" s="28" t="n">
        <x:v>5133991.88</x:v>
      </x:c>
      <x:c r="AB2330" s="28" t="n">
        <x:v>4324382.51</x:v>
      </x:c>
      <x:c r="AC2330" s="28" t="n">
        <x:v>241302.95</x:v>
      </x:c>
      <x:c r="AD2330" s="28" t="n">
        <x:v>1226903.17</x:v>
      </x:c>
      <x:c r="AE2330" s="28" t="n">
        <x:v>921874.35</x:v>
      </x:c>
      <x:c r="AF2330" s="28" t="n">
        <x:v>1038396.6</x:v>
      </x:c>
      <x:c r="AG2330" s="28" t="n">
        <x:v>1014176.48</x:v>
      </x:c>
      <x:c r="AH2330" s="28" t="n">
        <x:v>219419.368333</x:v>
      </x:c>
      <x:c r="AI2330" s="28" t="n">
        <x:v>555222.281667</x:v>
      </x:c>
      <x:c r="AJ2330" s="25" t="n">
        <x:v>497</x:v>
      </x:c>
      <x:c r="AK2330" s="25" t="n">
        <x:v>2</x:v>
      </x:c>
      <x:c r="AL2330" s="28" t="n">
        <x:v>2089434.71</x:v>
      </x:c>
      <x:c r="AM2330" s="28" t="n">
        <x:v>37428.68</x:v>
      </x:c>
      <x:c r="AN2330" s="25" t="str">
        <x:v>POS_MERCHANT_ACQUIRING|WORKING_CAPITAL_LOAN</x:v>
      </x:c>
      <x:c r="AO2330" s="25" t="str">
        <x:v>2026-06-30</x:v>
      </x:c>
      <x:c r="AP2330" s="25" t="n">
        <x:v>4</x:v>
      </x:c>
      <x:c r="AQ2330" s="25" t="n">
        <x:v>51</x:v>
      </x:c>
      <x:c r="AR2330" s="25" t="n">
        <x:v>39.11</x:v>
      </x:c>
      <x:c r="AS2330" s="30" t="n">
        <x:v>0.623784</x:v>
      </x:c>
      <x:c r="AT2330" s="25" t="n">
        <x:v>138</x:v>
      </x:c>
    </x:row>
    <x:row r="2331">
      <x:c r="A2331" s="25" t="str">
        <x:v>SME002327</x:v>
      </x:c>
      <x:c r="B2331" s="25" t="str">
        <x:v>Synthetic SME 002327</x:v>
      </x:c>
      <x:c r="C2331" s="25" t="str">
        <x:v>RM044</x:v>
      </x:c>
      <x:c r="D2331" s="25" t="str">
        <x:v>Eastern</x:v>
      </x:c>
      <x:c r="E2331" s="25" t="str">
        <x:v>Construction</x:v>
      </x:c>
      <x:c r="F2331" s="25" t="str">
        <x:v>MEDIUM</x:v>
      </x:c>
      <x:c r="G2331" s="25" t="str">
        <x:v>JOINT_STOCK</x:v>
      </x:c>
      <x:c r="H2331" s="25" t="str">
        <x:v>2020-08-21</x:v>
      </x:c>
      <x:c r="I2331" s="25" t="n">
        <x:v>71</x:v>
      </x:c>
      <x:c r="J2331" s="28" t="n">
        <x:v>112666010.63</x:v>
      </x:c>
      <x:c r="K2331" s="25" t="n">
        <x:v>207</x:v>
      </x:c>
      <x:c r="L2331" s="26" t="b">
        <x:v>1</x:v>
      </x:c>
      <x:c r="M2331" s="26" t="b">
        <x:v>0</x:v>
      </x:c>
      <x:c r="N2331" s="25" t="n">
        <x:v>75.52</x:v>
      </x:c>
      <x:c r="O2331" s="26" t="b">
        <x:v>1</x:v>
      </x:c>
      <x:c r="P2331" s="25" t="str">
        <x:v>VIDEO_MEETING</x:v>
      </x:c>
      <x:c r="Q2331" s="25" t="str">
        <x:v>DERIVED_ANALYTICS</x:v>
      </x:c>
      <x:c r="R2331" s="30" t="n">
        <x:v>0.019983</x:v>
      </x:c>
      <x:c r="S2331" s="25" t="str">
        <x:v>R02</x:v>
      </x:c>
      <x:c r="T2331" s="25" t="n">
        <x:v>0</x:v>
      </x:c>
      <x:c r="U2331" s="25" t="n">
        <x:v>1</x:v>
      </x:c>
      <x:c r="V2331" s="25" t="str">
        <x:v>2026-05-15</x:v>
      </x:c>
      <x:c r="W2331" s="25" t="str">
        <x:v>NONE</x:v>
      </x:c>
      <x:c r="X2331" s="26" t="b">
        <x:v>1</x:v>
      </x:c>
      <x:c r="Y2331" s="26" t="b">
        <x:v>1</x:v>
      </x:c>
      <x:c r="Z2331" s="25" t="str">
        <x:v>CONTROLLED_SYNTHETIC</x:v>
      </x:c>
      <x:c r="AA2331" s="28" t="n">
        <x:v>67351715.3</x:v>
      </x:c>
      <x:c r="AB2331" s="28" t="n">
        <x:v>57593231.91</x:v>
      </x:c>
      <x:c r="AC2331" s="28" t="n">
        <x:v>3410928.98</x:v>
      </x:c>
      <x:c r="AD2331" s="28" t="n">
        <x:v>42409497.35</x:v>
      </x:c>
      <x:c r="AE2331" s="28" t="n">
        <x:v>18818229.1</x:v>
      </x:c>
      <x:c r="AF2331" s="28" t="n">
        <x:v>0</x:v>
      </x:c>
      <x:c r="AG2331" s="28" t="n">
        <x:v>11976647.41</x:v>
      </x:c>
      <x:c r="AH2331" s="28" t="n">
        <x:v>2759257.761667</x:v>
      </x:c>
      <x:c r="AI2331" s="28" t="n">
        <x:v>6223156.121667</x:v>
      </x:c>
      <x:c r="AJ2331" s="25" t="n">
        <x:v>643</x:v>
      </x:c>
      <x:c r="AK2331" s="25" t="n">
        <x:v>4</x:v>
      </x:c>
      <x:c r="AL2331" s="28" t="n">
        <x:v>131955784.86</x:v>
      </x:c>
      <x:c r="AM2331" s="28" t="n">
        <x:v>1441179.61</x:v>
      </x:c>
      <x:c r="AN2331" s="25" t="str">
        <x:v>CASH_MANAGEMENT|POS_MERCHANT_ACQUIRING|TERM_DEPOSIT|WORKING_CAPITAL_LOAN</x:v>
      </x:c>
      <x:c r="AO2331" s="25" t="str">
        <x:v>2026-03-21</x:v>
      </x:c>
      <x:c r="AP2331" s="25" t="n">
        <x:v>3</x:v>
      </x:c>
      <x:c r="AQ2331" s="25" t="n">
        <x:v>152</x:v>
      </x:c>
      <x:c r="AR2331" s="25" t="n">
        <x:v>70.9</x:v>
      </x:c>
      <x:c r="AS2331" s="30" t="n">
        <x:v>1</x:v>
      </x:c>
      <x:c r="AT2331" s="25" t="n">
        <x:v>97</x:v>
      </x:c>
    </x:row>
    <x:row r="2332">
      <x:c r="A2332" s="25" t="str">
        <x:v>SME002328</x:v>
      </x:c>
      <x:c r="B2332" s="25" t="str">
        <x:v>Synthetic SME 002328</x:v>
      </x:c>
      <x:c r="C2332" s="25" t="str">
        <x:v>RM023</x:v>
      </x:c>
      <x:c r="D2332" s="25" t="str">
        <x:v>Black Sea</x:v>
      </x:c>
      <x:c r="E2332" s="25" t="str">
        <x:v>Manufacturing</x:v>
      </x:c>
      <x:c r="F2332" s="25" t="str">
        <x:v>SMALL</x:v>
      </x:c>
      <x:c r="G2332" s="25" t="str">
        <x:v>JOINT_STOCK</x:v>
      </x:c>
      <x:c r="H2332" s="25" t="str">
        <x:v>2021-09-01</x:v>
      </x:c>
      <x:c r="I2332" s="25" t="n">
        <x:v>59</x:v>
      </x:c>
      <x:c r="J2332" s="28" t="n">
        <x:v>45115733.56</x:v>
      </x:c>
      <x:c r="K2332" s="25" t="n">
        <x:v>33</x:v>
      </x:c>
      <x:c r="L2332" s="26" t="b">
        <x:v>0</x:v>
      </x:c>
      <x:c r="M2332" s="26" t="b">
        <x:v>0</x:v>
      </x:c>
      <x:c r="N2332" s="25" t="n">
        <x:v>93.91</x:v>
      </x:c>
      <x:c r="O2332" s="26" t="b">
        <x:v>1</x:v>
      </x:c>
      <x:c r="P2332" s="25" t="str">
        <x:v>VIDEO_MEETING</x:v>
      </x:c>
      <x:c r="Q2332" s="25" t="str">
        <x:v>DERIVED_ANALYTICS</x:v>
      </x:c>
      <x:c r="R2332" s="30" t="n">
        <x:v>0.022651</x:v>
      </x:c>
      <x:c r="S2332" s="25" t="str">
        <x:v>R02</x:v>
      </x:c>
      <x:c r="T2332" s="25" t="n">
        <x:v>0</x:v>
      </x:c>
      <x:c r="U2332" s="25" t="n">
        <x:v>1</x:v>
      </x:c>
      <x:c r="V2332" s="25" t="str">
        <x:v>2026-09-22</x:v>
      </x:c>
      <x:c r="W2332" s="25" t="str">
        <x:v>NONE</x:v>
      </x:c>
      <x:c r="X2332" s="26" t="b">
        <x:v>1</x:v>
      </x:c>
      <x:c r="Y2332" s="26" t="b">
        <x:v>1</x:v>
      </x:c>
      <x:c r="Z2332" s="25" t="str">
        <x:v>CONTROLLED_SYNTHETIC</x:v>
      </x:c>
      <x:c r="AA2332" s="28" t="n">
        <x:v>26103275.14</x:v>
      </x:c>
      <x:c r="AB2332" s="28" t="n">
        <x:v>24706659.92</x:v>
      </x:c>
      <x:c r="AC2332" s="28" t="n">
        <x:v>1117003.25</x:v>
      </x:c>
      <x:c r="AD2332" s="28" t="n">
        <x:v>7103871.44</x:v>
      </x:c>
      <x:c r="AE2332" s="28" t="n">
        <x:v>0</x:v>
      </x:c>
      <x:c r="AF2332" s="28" t="n">
        <x:v>0</x:v>
      </x:c>
      <x:c r="AG2332" s="28" t="n">
        <x:v>0</x:v>
      </x:c>
      <x:c r="AH2332" s="28" t="n">
        <x:v>776221.596667</x:v>
      </x:c>
      <x:c r="AI2332" s="28" t="n">
        <x:v>2184924.235</x:v>
      </x:c>
      <x:c r="AJ2332" s="25" t="n">
        <x:v>748</x:v>
      </x:c>
      <x:c r="AK2332" s="25" t="n">
        <x:v>1</x:v>
      </x:c>
      <x:c r="AL2332" s="28" t="n">
        <x:v>44780194.24</x:v>
      </x:c>
      <x:c r="AM2332" s="28" t="n">
        <x:v>1457798.87</x:v>
      </x:c>
      <x:c r="AN2332" s="25" t="str">
        <x:v>CASH_MANAGEMENT</x:v>
      </x:c>
      <x:c r="AO2332" s="25" t="str">
        <x:v>2026-06-12</x:v>
      </x:c>
      <x:c r="AP2332" s="25" t="n">
        <x:v>2</x:v>
      </x:c>
      <x:c r="AQ2332" s="25" t="n">
        <x:v>69</x:v>
      </x:c>
      <x:c r="AR2332" s="25" t="n">
        <x:v>48.34</x:v>
      </x:c>
      <x:c r="AS2332" s="30" t="n">
        <x:v>1</x:v>
      </x:c>
      <x:c r="AT2332" s="25" t="n">
        <x:v>0</x:v>
      </x:c>
    </x:row>
    <x:row r="2333">
      <x:c r="A2333" s="25" t="str">
        <x:v>SME002329</x:v>
      </x:c>
      <x:c r="B2333" s="25" t="str">
        <x:v>Synthetic SME 002329</x:v>
      </x:c>
      <x:c r="C2333" s="25" t="str">
        <x:v>RM046</x:v>
      </x:c>
      <x:c r="D2333" s="25" t="str">
        <x:v>Mediterranean</x:v>
      </x:c>
      <x:c r="E2333" s="25" t="str">
        <x:v>Manufacturing</x:v>
      </x:c>
      <x:c r="F2333" s="25" t="str">
        <x:v>SMALL</x:v>
      </x:c>
      <x:c r="G2333" s="25" t="str">
        <x:v>LIMITED</x:v>
      </x:c>
      <x:c r="H2333" s="25" t="str">
        <x:v>2022-02-11</x:v>
      </x:c>
      <x:c r="I2333" s="25" t="n">
        <x:v>54</x:v>
      </x:c>
      <x:c r="J2333" s="28" t="n">
        <x:v>16225677.06</x:v>
      </x:c>
      <x:c r="K2333" s="25" t="n">
        <x:v>19</x:v>
      </x:c>
      <x:c r="L2333" s="26" t="b">
        <x:v>1</x:v>
      </x:c>
      <x:c r="M2333" s="26" t="b">
        <x:v>0</x:v>
      </x:c>
      <x:c r="N2333" s="25" t="n">
        <x:v>51.47</x:v>
      </x:c>
      <x:c r="O2333" s="26" t="b">
        <x:v>1</x:v>
      </x:c>
      <x:c r="P2333" s="25" t="str">
        <x:v>SECURE_MESSAGE</x:v>
      </x:c>
      <x:c r="Q2333" s="25" t="str">
        <x:v>DERIVED_ANALYTICS</x:v>
      </x:c>
      <x:c r="R2333" s="30" t="n">
        <x:v>0.011798</x:v>
      </x:c>
      <x:c r="S2333" s="25" t="str">
        <x:v>R02</x:v>
      </x:c>
      <x:c r="T2333" s="25" t="n">
        <x:v>0</x:v>
      </x:c>
      <x:c r="U2333" s="25" t="n">
        <x:v>1</x:v>
      </x:c>
      <x:c r="V2333" s="25" t="str">
        <x:v>2027-02-04</x:v>
      </x:c>
      <x:c r="W2333" s="25" t="str">
        <x:v>NONE</x:v>
      </x:c>
      <x:c r="X2333" s="26" t="b">
        <x:v>1</x:v>
      </x:c>
      <x:c r="Y2333" s="26" t="b">
        <x:v>1</x:v>
      </x:c>
      <x:c r="Z2333" s="25" t="str">
        <x:v>CONTROLLED_SYNTHETIC</x:v>
      </x:c>
      <x:c r="AA2333" s="28" t="n">
        <x:v>8714366.27</x:v>
      </x:c>
      <x:c r="AB2333" s="28" t="n">
        <x:v>8222472.28</x:v>
      </x:c>
      <x:c r="AC2333" s="28" t="n">
        <x:v>477386.12</x:v>
      </x:c>
      <x:c r="AD2333" s="28" t="n">
        <x:v>3859662.1</x:v>
      </x:c>
      <x:c r="AE2333" s="28" t="n">
        <x:v>2479251.76</x:v>
      </x:c>
      <x:c r="AF2333" s="28" t="n">
        <x:v>0</x:v>
      </x:c>
      <x:c r="AG2333" s="28" t="n">
        <x:v>1415064.39</x:v>
      </x:c>
      <x:c r="AH2333" s="28" t="n">
        <x:v>342407.545</x:v>
      </x:c>
      <x:c r="AI2333" s="28" t="n">
        <x:v>947079.546667</x:v>
      </x:c>
      <x:c r="AJ2333" s="25" t="n">
        <x:v>498</x:v>
      </x:c>
      <x:c r="AK2333" s="25" t="n">
        <x:v>1</x:v>
      </x:c>
      <x:c r="AL2333" s="28" t="n">
        <x:v>16024743.12</x:v>
      </x:c>
      <x:c r="AM2333" s="28" t="n">
        <x:v>545524.13</x:v>
      </x:c>
      <x:c r="AN2333" s="25" t="str">
        <x:v>CASH_MANAGEMENT</x:v>
      </x:c>
      <x:c r="AO2333" s="25" t="str">
        <x:v>2026-02-19</x:v>
      </x:c>
      <x:c r="AP2333" s="25" t="n">
        <x:v>4</x:v>
      </x:c>
      <x:c r="AQ2333" s="25" t="n">
        <x:v>182</x:v>
      </x:c>
      <x:c r="AR2333" s="25" t="n">
        <x:v>47.01</x:v>
      </x:c>
      <x:c r="AS2333" s="30" t="n">
        <x:v>1</x:v>
      </x:c>
      <x:c r="AT2333" s="25" t="n">
        <x:v>0</x:v>
      </x:c>
    </x:row>
    <x:row r="2334">
      <x:c r="A2334" s="25" t="str">
        <x:v>SME002330</x:v>
      </x:c>
      <x:c r="B2334" s="25" t="str">
        <x:v>Synthetic SME 002330</x:v>
      </x:c>
      <x:c r="C2334" s="25" t="str">
        <x:v>RM042</x:v>
      </x:c>
      <x:c r="D2334" s="25" t="str">
        <x:v>Mediterranean</x:v>
      </x:c>
      <x:c r="E2334" s="25" t="str">
        <x:v>Transportation</x:v>
      </x:c>
      <x:c r="F2334" s="25" t="str">
        <x:v>MEDIUM</x:v>
      </x:c>
      <x:c r="G2334" s="25" t="str">
        <x:v>LIMITED</x:v>
      </x:c>
      <x:c r="H2334" s="25" t="str">
        <x:v>2023-03-09</x:v>
      </x:c>
      <x:c r="I2334" s="25" t="n">
        <x:v>41</x:v>
      </x:c>
      <x:c r="J2334" s="28" t="n">
        <x:v>249096415.1</x:v>
      </x:c>
      <x:c r="K2334" s="25" t="n">
        <x:v>111</x:v>
      </x:c>
      <x:c r="L2334" s="26" t="b">
        <x:v>0</x:v>
      </x:c>
      <x:c r="M2334" s="26" t="b">
        <x:v>0</x:v>
      </x:c>
      <x:c r="N2334" s="25" t="n">
        <x:v>49.12</x:v>
      </x:c>
      <x:c r="O2334" s="26" t="b">
        <x:v>1</x:v>
      </x:c>
      <x:c r="P2334" s="25" t="str">
        <x:v>VIDEO_MEETING</x:v>
      </x:c>
      <x:c r="Q2334" s="25" t="str">
        <x:v>DERIVED_ANALYTICS</x:v>
      </x:c>
      <x:c r="R2334" s="30" t="n">
        <x:v>0.040495</x:v>
      </x:c>
      <x:c r="S2334" s="25" t="str">
        <x:v>R03</x:v>
      </x:c>
      <x:c r="T2334" s="25" t="n">
        <x:v>0</x:v>
      </x:c>
      <x:c r="U2334" s="25" t="n">
        <x:v>1</x:v>
      </x:c>
      <x:c r="V2334" s="25" t="str">
        <x:v>2027-10-10</x:v>
      </x:c>
      <x:c r="W2334" s="25" t="str">
        <x:v>NONE</x:v>
      </x:c>
      <x:c r="X2334" s="26" t="b">
        <x:v>1</x:v>
      </x:c>
      <x:c r="Y2334" s="26" t="b">
        <x:v>1</x:v>
      </x:c>
      <x:c r="Z2334" s="25" t="str">
        <x:v>CONTROLLED_SYNTHETIC</x:v>
      </x:c>
      <x:c r="AA2334" s="28" t="n">
        <x:v>116882053.61</x:v>
      </x:c>
      <x:c r="AB2334" s="28" t="n">
        <x:v>99611414.79</x:v>
      </x:c>
      <x:c r="AC2334" s="28" t="n">
        <x:v>6666751.37</x:v>
      </x:c>
      <x:c r="AD2334" s="28" t="n">
        <x:v>22516772.92</x:v>
      </x:c>
      <x:c r="AE2334" s="28" t="n">
        <x:v>0</x:v>
      </x:c>
      <x:c r="AF2334" s="28" t="n">
        <x:v>0</x:v>
      </x:c>
      <x:c r="AG2334" s="28" t="n">
        <x:v>0</x:v>
      </x:c>
      <x:c r="AH2334" s="28" t="n">
        <x:v>4066798.366667</x:v>
      </x:c>
      <x:c r="AI2334" s="28" t="n">
        <x:v>12195550.29</x:v>
      </x:c>
      <x:c r="AJ2334" s="25" t="n">
        <x:v>392</x:v>
      </x:c>
      <x:c r="AK2334" s="25" t="n">
        <x:v>4</x:v>
      </x:c>
      <x:c r="AL2334" s="28" t="n">
        <x:v>277673016.54</x:v>
      </x:c>
      <x:c r="AM2334" s="28" t="n">
        <x:v>8547189.8</x:v>
      </x:c>
      <x:c r="AN2334" s="25" t="str">
        <x:v>BUSINESS_CREDIT_CARD|CASH_MANAGEMENT|PAYROLL_SERVICES|WORKING_CAPITAL_LOAN</x:v>
      </x:c>
      <x:c r="AO2334" s="25" t="str">
        <x:v>2026-02-06</x:v>
      </x:c>
      <x:c r="AP2334" s="25" t="n">
        <x:v>1</x:v>
      </x:c>
      <x:c r="AQ2334" s="25" t="n">
        <x:v>195</x:v>
      </x:c>
      <x:c r="AR2334" s="25" t="n">
        <x:v>63.76</x:v>
      </x:c>
      <x:c r="AS2334" s="30" t="n">
        <x:v>1</x:v>
      </x:c>
      <x:c r="AT2334" s="25" t="n">
        <x:v>0</x:v>
      </x:c>
    </x:row>
    <x:row r="2335">
      <x:c r="A2335" s="25" t="str">
        <x:v>SME002331</x:v>
      </x:c>
      <x:c r="B2335" s="25" t="str">
        <x:v>Synthetic SME 002331</x:v>
      </x:c>
      <x:c r="C2335" s="25" t="str">
        <x:v>RM012</x:v>
      </x:c>
      <x:c r="D2335" s="25" t="str">
        <x:v>Central Anatolia</x:v>
      </x:c>
      <x:c r="E2335" s="25" t="str">
        <x:v>Retail Trade</x:v>
      </x:c>
      <x:c r="F2335" s="25" t="str">
        <x:v>MICRO</x:v>
      </x:c>
      <x:c r="G2335" s="25" t="str">
        <x:v>LIMITED</x:v>
      </x:c>
      <x:c r="H2335" s="25" t="str">
        <x:v>2024-11-13</x:v>
      </x:c>
      <x:c r="I2335" s="25" t="n">
        <x:v>21</x:v>
      </x:c>
      <x:c r="J2335" s="28" t="n">
        <x:v>5214918.63</x:v>
      </x:c>
      <x:c r="K2335" s="25" t="n">
        <x:v>9</x:v>
      </x:c>
      <x:c r="L2335" s="26" t="b">
        <x:v>0</x:v>
      </x:c>
      <x:c r="M2335" s="26" t="b">
        <x:v>0</x:v>
      </x:c>
      <x:c r="N2335" s="25" t="n">
        <x:v>74.67</x:v>
      </x:c>
      <x:c r="O2335" s="26" t="b">
        <x:v>1</x:v>
      </x:c>
      <x:c r="P2335" s="25" t="str">
        <x:v>BRANCH</x:v>
      </x:c>
      <x:c r="Q2335" s="25" t="str">
        <x:v>DERIVED_ANALYTICS</x:v>
      </x:c>
      <x:c r="R2335" s="30" t="n">
        <x:v>0.018863</x:v>
      </x:c>
      <x:c r="S2335" s="25" t="str">
        <x:v>R02</x:v>
      </x:c>
      <x:c r="T2335" s="25" t="n">
        <x:v>0</x:v>
      </x:c>
      <x:c r="U2335" s="25" t="n">
        <x:v>1</x:v>
      </x:c>
      <x:c r="V2335" s="25" t="str">
        <x:v>2027-03-30</x:v>
      </x:c>
      <x:c r="W2335" s="25" t="str">
        <x:v>NONE</x:v>
      </x:c>
      <x:c r="X2335" s="26" t="b">
        <x:v>1</x:v>
      </x:c>
      <x:c r="Y2335" s="26" t="b">
        <x:v>1</x:v>
      </x:c>
      <x:c r="Z2335" s="25" t="str">
        <x:v>CONTROLLED_SYNTHETIC</x:v>
      </x:c>
      <x:c r="AA2335" s="28" t="n">
        <x:v>2658978.98</x:v>
      </x:c>
      <x:c r="AB2335" s="28" t="n">
        <x:v>2478614.77</x:v>
      </x:c>
      <x:c r="AC2335" s="28" t="n">
        <x:v>1312764.08</x:v>
      </x:c>
      <x:c r="AD2335" s="28" t="n">
        <x:v>1773016.81</x:v>
      </x:c>
      <x:c r="AE2335" s="28" t="n">
        <x:v>0</x:v>
      </x:c>
      <x:c r="AF2335" s="28" t="n">
        <x:v>0</x:v>
      </x:c>
      <x:c r="AG2335" s="28" t="n">
        <x:v>0</x:v>
      </x:c>
      <x:c r="AH2335" s="28" t="n">
        <x:v>103695.353333</x:v>
      </x:c>
      <x:c r="AI2335" s="28" t="n">
        <x:v>250456.341667</x:v>
      </x:c>
      <x:c r="AJ2335" s="25" t="n">
        <x:v>682</x:v>
      </x:c>
      <x:c r="AK2335" s="25" t="n">
        <x:v>4</x:v>
      </x:c>
      <x:c r="AL2335" s="28" t="n">
        <x:v>4311809.43</x:v>
      </x:c>
      <x:c r="AM2335" s="28" t="n">
        <x:v>183835.93</x:v>
      </x:c>
      <x:c r="AN2335" s="25" t="str">
        <x:v>BUSINESS_CREDIT_CARD|FX_RISK_MANAGEMENT|PAYROLL_SERVICES|WORKING_CAPITAL_LOAN</x:v>
      </x:c>
      <x:c r="AO2335" s="25" t="str">
        <x:v>2026-03-17</x:v>
      </x:c>
      <x:c r="AP2335" s="25" t="n">
        <x:v>4</x:v>
      </x:c>
      <x:c r="AQ2335" s="25" t="n">
        <x:v>156</x:v>
      </x:c>
      <x:c r="AR2335" s="25" t="n">
        <x:v>54.15</x:v>
      </x:c>
      <x:c r="AS2335" s="30" t="n">
        <x:v>1</x:v>
      </x:c>
      <x:c r="AT2335" s="25" t="n">
        <x:v>0</x:v>
      </x:c>
    </x:row>
    <x:row r="2336">
      <x:c r="A2336" s="25" t="str">
        <x:v>SME002332</x:v>
      </x:c>
      <x:c r="B2336" s="25" t="str">
        <x:v>Synthetic SME 002332</x:v>
      </x:c>
      <x:c r="C2336" s="25" t="str">
        <x:v>RM021</x:v>
      </x:c>
      <x:c r="D2336" s="25" t="str">
        <x:v>Marmara</x:v>
      </x:c>
      <x:c r="E2336" s="25" t="str">
        <x:v>Construction</x:v>
      </x:c>
      <x:c r="F2336" s="25" t="str">
        <x:v>SMALL</x:v>
      </x:c>
      <x:c r="G2336" s="25" t="str">
        <x:v>SOLE_PROPRIETOR</x:v>
      </x:c>
      <x:c r="H2336" s="25" t="str">
        <x:v>2021-04-22</x:v>
      </x:c>
      <x:c r="I2336" s="25" t="n">
        <x:v>63</x:v>
      </x:c>
      <x:c r="J2336" s="28" t="n">
        <x:v>33300582.17</x:v>
      </x:c>
      <x:c r="K2336" s="25" t="n">
        <x:v>40</x:v>
      </x:c>
      <x:c r="L2336" s="26" t="b">
        <x:v>0</x:v>
      </x:c>
      <x:c r="M2336" s="26" t="b">
        <x:v>1</x:v>
      </x:c>
      <x:c r="N2336" s="25" t="n">
        <x:v>68.75</x:v>
      </x:c>
      <x:c r="O2336" s="26" t="b">
        <x:v>1</x:v>
      </x:c>
      <x:c r="P2336" s="25" t="str">
        <x:v>VIDEO_MEETING</x:v>
      </x:c>
      <x:c r="Q2336" s="25" t="str">
        <x:v>DERIVED_ANALYTICS</x:v>
      </x:c>
      <x:c r="R2336" s="30" t="n">
        <x:v>0.035543</x:v>
      </x:c>
      <x:c r="S2336" s="25" t="str">
        <x:v>R03</x:v>
      </x:c>
      <x:c r="T2336" s="25" t="n">
        <x:v>5</x:v>
      </x:c>
      <x:c r="U2336" s="25" t="n">
        <x:v>1</x:v>
      </x:c>
      <x:c r="V2336" s="25" t="str">
        <x:v>2025-12-12</x:v>
      </x:c>
      <x:c r="W2336" s="25" t="str">
        <x:v>NONE</x:v>
      </x:c>
      <x:c r="X2336" s="26" t="b">
        <x:v>1</x:v>
      </x:c>
      <x:c r="Y2336" s="26" t="b">
        <x:v>1</x:v>
      </x:c>
      <x:c r="Z2336" s="25" t="str">
        <x:v>CONTROLLED_SYNTHETIC</x:v>
      </x:c>
      <x:c r="AA2336" s="28" t="n">
        <x:v>17424860.37</x:v>
      </x:c>
      <x:c r="AB2336" s="28" t="n">
        <x:v>15140141.97</x:v>
      </x:c>
      <x:c r="AC2336" s="28" t="n">
        <x:v>1261029.28</x:v>
      </x:c>
      <x:c r="AD2336" s="28" t="n">
        <x:v>7779076.87</x:v>
      </x:c>
      <x:c r="AE2336" s="28" t="n">
        <x:v>0</x:v>
      </x:c>
      <x:c r="AF2336" s="28" t="n">
        <x:v>3734678.37</x:v>
      </x:c>
      <x:c r="AG2336" s="28" t="n">
        <x:v>2274480.14</x:v>
      </x:c>
      <x:c r="AH2336" s="28" t="n">
        <x:v>676710.941667</x:v>
      </x:c>
      <x:c r="AI2336" s="28" t="n">
        <x:v>1870291.065</x:v>
      </x:c>
      <x:c r="AJ2336" s="25" t="n">
        <x:v>567</x:v>
      </x:c>
      <x:c r="AK2336" s="25" t="n">
        <x:v>1</x:v>
      </x:c>
      <x:c r="AL2336" s="28" t="n">
        <x:v>320003.46</x:v>
      </x:c>
      <x:c r="AM2336" s="28" t="n">
        <x:v>8190.6</x:v>
      </x:c>
      <x:c r="AN2336" s="25" t="str">
        <x:v>BUSINESS_CREDIT_CARD</x:v>
      </x:c>
      <x:c r="AO2336" s="25" t="str">
        <x:v>2026-07-20</x:v>
      </x:c>
      <x:c r="AP2336" s="25" t="n">
        <x:v>3</x:v>
      </x:c>
      <x:c r="AQ2336" s="25" t="n">
        <x:v>31</x:v>
      </x:c>
      <x:c r="AR2336" s="25" t="n">
        <x:v>21.77</x:v>
      </x:c>
      <x:c r="AS2336" s="30" t="n">
        <x:v>0.027456</x:v>
      </x:c>
      <x:c r="AT2336" s="25" t="n">
        <x:v>251</x:v>
      </x:c>
    </x:row>
    <x:row r="2337">
      <x:c r="A2337" s="25" t="str">
        <x:v>SME002333</x:v>
      </x:c>
      <x:c r="B2337" s="25" t="str">
        <x:v>Synthetic SME 002333</x:v>
      </x:c>
      <x:c r="C2337" s="25" t="str">
        <x:v>RM002</x:v>
      </x:c>
      <x:c r="D2337" s="25" t="str">
        <x:v>Marmara</x:v>
      </x:c>
      <x:c r="E2337" s="25" t="str">
        <x:v>Construction</x:v>
      </x:c>
      <x:c r="F2337" s="25" t="str">
        <x:v>SMALL</x:v>
      </x:c>
      <x:c r="G2337" s="25" t="str">
        <x:v>LIMITED</x:v>
      </x:c>
      <x:c r="H2337" s="25" t="str">
        <x:v>2015-04-13</x:v>
      </x:c>
      <x:c r="I2337" s="25" t="n">
        <x:v>136</x:v>
      </x:c>
      <x:c r="J2337" s="28" t="n">
        <x:v>17317513.83</x:v>
      </x:c>
      <x:c r="K2337" s="25" t="n">
        <x:v>29</x:v>
      </x:c>
      <x:c r="L2337" s="26" t="b">
        <x:v>0</x:v>
      </x:c>
      <x:c r="M2337" s="26" t="b">
        <x:v>0</x:v>
      </x:c>
      <x:c r="N2337" s="25" t="n">
        <x:v>62.02</x:v>
      </x:c>
      <x:c r="O2337" s="26" t="b">
        <x:v>1</x:v>
      </x:c>
      <x:c r="P2337" s="25" t="str">
        <x:v>RM_CALL</x:v>
      </x:c>
      <x:c r="Q2337" s="25" t="str">
        <x:v>DERIVED_ANALYTICS</x:v>
      </x:c>
      <x:c r="R2337" s="30" t="n">
        <x:v>0.039547</x:v>
      </x:c>
      <x:c r="S2337" s="25" t="str">
        <x:v>R03</x:v>
      </x:c>
      <x:c r="T2337" s="25" t="n">
        <x:v>0</x:v>
      </x:c>
      <x:c r="U2337" s="25" t="n">
        <x:v>1</x:v>
      </x:c>
      <x:c r="V2337" s="25" t="str">
        <x:v>2027-03-27</x:v>
      </x:c>
      <x:c r="W2337" s="25" t="str">
        <x:v>NONE</x:v>
      </x:c>
      <x:c r="X2337" s="26" t="b">
        <x:v>1</x:v>
      </x:c>
      <x:c r="Y2337" s="26" t="b">
        <x:v>1</x:v>
      </x:c>
      <x:c r="Z2337" s="25" t="str">
        <x:v>CONTROLLED_SYNTHETIC</x:v>
      </x:c>
      <x:c r="AA2337" s="28" t="n">
        <x:v>10665570.57</x:v>
      </x:c>
      <x:c r="AB2337" s="28" t="n">
        <x:v>9160841.45</x:v>
      </x:c>
      <x:c r="AC2337" s="28" t="n">
        <x:v>678290.25</x:v>
      </x:c>
      <x:c r="AD2337" s="28" t="n">
        <x:v>5937314.11</x:v>
      </x:c>
      <x:c r="AE2337" s="28" t="n">
        <x:v>0</x:v>
      </x:c>
      <x:c r="AF2337" s="28" t="n">
        <x:v>0</x:v>
      </x:c>
      <x:c r="AG2337" s="28" t="n">
        <x:v>0</x:v>
      </x:c>
      <x:c r="AH2337" s="28" t="n">
        <x:v>425331.478333</x:v>
      </x:c>
      <x:c r="AI2337" s="28" t="n">
        <x:v>631038.243333</x:v>
      </x:c>
      <x:c r="AJ2337" s="25" t="n">
        <x:v>547</x:v>
      </x:c>
      <x:c r="AK2337" s="25" t="n">
        <x:v>2</x:v>
      </x:c>
      <x:c r="AL2337" s="28" t="n">
        <x:v>14435679.56</x:v>
      </x:c>
      <x:c r="AM2337" s="28" t="n">
        <x:v>692818.53</x:v>
      </x:c>
      <x:c r="AN2337" s="25" t="str">
        <x:v>PAYROLL_SERVICES|POS_MERCHANT_ACQUIRING</x:v>
      </x:c>
      <x:c r="AO2337" s="25" t="str">
        <x:v>2025-12-27</x:v>
      </x:c>
      <x:c r="AP2337" s="25" t="n">
        <x:v>2</x:v>
      </x:c>
      <x:c r="AQ2337" s="25" t="n">
        <x:v>236</x:v>
      </x:c>
      <x:c r="AR2337" s="25" t="n">
        <x:v>56.34</x:v>
      </x:c>
      <x:c r="AS2337" s="30" t="n">
        <x:v>1</x:v>
      </x:c>
      <x:c r="AT2337" s="25" t="n">
        <x:v>0</x:v>
      </x:c>
    </x:row>
    <x:row r="2338">
      <x:c r="A2338" s="25" t="str">
        <x:v>SME002334</x:v>
      </x:c>
      <x:c r="B2338" s="25" t="str">
        <x:v>Synthetic SME 002334</x:v>
      </x:c>
      <x:c r="C2338" s="25" t="str">
        <x:v>RM016</x:v>
      </x:c>
      <x:c r="D2338" s="25" t="str">
        <x:v>Mediterranean</x:v>
      </x:c>
      <x:c r="E2338" s="25" t="str">
        <x:v>Retail Trade</x:v>
      </x:c>
      <x:c r="F2338" s="25" t="str">
        <x:v>MICRO</x:v>
      </x:c>
      <x:c r="G2338" s="25" t="str">
        <x:v>LIMITED</x:v>
      </x:c>
      <x:c r="H2338" s="25" t="str">
        <x:v>2025-09-07</x:v>
      </x:c>
      <x:c r="I2338" s="25" t="n">
        <x:v>11</x:v>
      </x:c>
      <x:c r="J2338" s="28" t="n">
        <x:v>15200928.87</x:v>
      </x:c>
      <x:c r="K2338" s="25" t="n">
        <x:v>3</x:v>
      </x:c>
      <x:c r="L2338" s="26" t="b">
        <x:v>0</x:v>
      </x:c>
      <x:c r="M2338" s="26" t="b">
        <x:v>0</x:v>
      </x:c>
      <x:c r="N2338" s="25" t="n">
        <x:v>42.01</x:v>
      </x:c>
      <x:c r="O2338" s="26" t="b">
        <x:v>1</x:v>
      </x:c>
      <x:c r="P2338" s="25" t="str">
        <x:v>BRANCH</x:v>
      </x:c>
      <x:c r="Q2338" s="25" t="str">
        <x:v>DERIVED_ANALYTICS</x:v>
      </x:c>
      <x:c r="R2338" s="30" t="n">
        <x:v>0.115149</x:v>
      </x:c>
      <x:c r="S2338" s="25" t="str">
        <x:v>R07</x:v>
      </x:c>
      <x:c r="T2338" s="25" t="n">
        <x:v>0</x:v>
      </x:c>
      <x:c r="U2338" s="25" t="n">
        <x:v>1</x:v>
      </x:c>
      <x:c r="V2338" s="25" t="str">
        <x:v>2027-03-29</x:v>
      </x:c>
      <x:c r="W2338" s="25" t="str">
        <x:v>NONE</x:v>
      </x:c>
      <x:c r="X2338" s="26" t="b">
        <x:v>1</x:v>
      </x:c>
      <x:c r="Y2338" s="26" t="b">
        <x:v>1</x:v>
      </x:c>
      <x:c r="Z2338" s="25" t="str">
        <x:v>CONTROLLED_SYNTHETIC</x:v>
      </x:c>
      <x:c r="AA2338" s="28" t="n">
        <x:v>8364357.3</x:v>
      </x:c>
      <x:c r="AB2338" s="28" t="n">
        <x:v>6860078.23</x:v>
      </x:c>
      <x:c r="AC2338" s="28" t="n">
        <x:v>4876267.96</x:v>
      </x:c>
      <x:c r="AD2338" s="28" t="n">
        <x:v>747155.98</x:v>
      </x:c>
      <x:c r="AE2338" s="28" t="n">
        <x:v>0</x:v>
      </x:c>
      <x:c r="AF2338" s="28" t="n">
        <x:v>0</x:v>
      </x:c>
      <x:c r="AG2338" s="28" t="n">
        <x:v>0</x:v>
      </x:c>
      <x:c r="AH2338" s="28" t="n">
        <x:v>363571.995</x:v>
      </x:c>
      <x:c r="AI2338" s="28" t="n">
        <x:v>748834.401667</x:v>
      </x:c>
      <x:c r="AJ2338" s="25" t="n">
        <x:v>421</x:v>
      </x:c>
      <x:c r="AK2338" s="25" t="n">
        <x:v>3</x:v>
      </x:c>
      <x:c r="AL2338" s="28" t="n">
        <x:v>12332155.97</x:v>
      </x:c>
      <x:c r="AM2338" s="28" t="n">
        <x:v>532040</x:v>
      </x:c>
      <x:c r="AN2338" s="25" t="str">
        <x:v>POS_MERCHANT_ACQUIRING|TERM_DEPOSIT|WORKING_CAPITAL_LOAN</x:v>
      </x:c>
      <x:c r="AO2338" s="25" t="str">
        <x:v>2026-04-24</x:v>
      </x:c>
      <x:c r="AP2338" s="25" t="n">
        <x:v>6</x:v>
      </x:c>
      <x:c r="AQ2338" s="25" t="n">
        <x:v>118</x:v>
      </x:c>
      <x:c r="AR2338" s="25" t="n">
        <x:v>44.83</x:v>
      </x:c>
      <x:c r="AS2338" s="30" t="n">
        <x:v>1</x:v>
      </x:c>
      <x:c r="AT2338" s="25" t="n">
        <x:v>0</x:v>
      </x:c>
    </x:row>
    <x:row r="2339">
      <x:c r="A2339" s="25" t="str">
        <x:v>SME002335</x:v>
      </x:c>
      <x:c r="B2339" s="25" t="str">
        <x:v>Synthetic SME 002335</x:v>
      </x:c>
      <x:c r="C2339" s="25" t="str">
        <x:v>RM015</x:v>
      </x:c>
      <x:c r="D2339" s="25" t="str">
        <x:v>Marmara</x:v>
      </x:c>
      <x:c r="E2339" s="25" t="str">
        <x:v>Professional Services</x:v>
      </x:c>
      <x:c r="F2339" s="25" t="str">
        <x:v>MICRO</x:v>
      </x:c>
      <x:c r="G2339" s="25" t="str">
        <x:v>SOLE_PROPRIETOR</x:v>
      </x:c>
      <x:c r="H2339" s="25" t="str">
        <x:v>2020-04-05</x:v>
      </x:c>
      <x:c r="I2339" s="25" t="n">
        <x:v>76</x:v>
      </x:c>
      <x:c r="J2339" s="28" t="n">
        <x:v>16966756.51</x:v>
      </x:c>
      <x:c r="K2339" s="25" t="n">
        <x:v>3</x:v>
      </x:c>
      <x:c r="L2339" s="26" t="b">
        <x:v>0</x:v>
      </x:c>
      <x:c r="M2339" s="26" t="b">
        <x:v>0</x:v>
      </x:c>
      <x:c r="N2339" s="25" t="n">
        <x:v>75.83</x:v>
      </x:c>
      <x:c r="O2339" s="26" t="b">
        <x:v>1</x:v>
      </x:c>
      <x:c r="P2339" s="25" t="str">
        <x:v>BRANCH</x:v>
      </x:c>
      <x:c r="Q2339" s="25" t="str">
        <x:v>DERIVED_ANALYTICS</x:v>
      </x:c>
      <x:c r="R2339" s="30" t="n">
        <x:v>0.046797</x:v>
      </x:c>
      <x:c r="S2339" s="25" t="str">
        <x:v>R04</x:v>
      </x:c>
      <x:c r="T2339" s="25" t="n">
        <x:v>0</x:v>
      </x:c>
      <x:c r="U2339" s="25" t="n">
        <x:v>1</x:v>
      </x:c>
      <x:c r="V2339" s="25" t="str">
        <x:v>2027-03-15</x:v>
      </x:c>
      <x:c r="W2339" s="25" t="str">
        <x:v>NONE</x:v>
      </x:c>
      <x:c r="X2339" s="26" t="b">
        <x:v>0</x:v>
      </x:c>
      <x:c r="Y2339" s="26" t="b">
        <x:v>0</x:v>
      </x:c>
      <x:c r="Z2339" s="25" t="str">
        <x:v>CONTROLLED_SYNTHETIC</x:v>
      </x:c>
      <x:c r="AA2339" s="28" t="n">
        <x:v>10223745.16</x:v>
      </x:c>
      <x:c r="AB2339" s="28" t="n">
        <x:v>9244004.38</x:v>
      </x:c>
      <x:c r="AC2339" s="28" t="n">
        <x:v>357400.75</x:v>
      </x:c>
      <x:c r="AD2339" s="28" t="n">
        <x:v>615904.81</x:v>
      </x:c>
      <x:c r="AE2339" s="28" t="n">
        <x:v>0</x:v>
      </x:c>
      <x:c r="AF2339" s="28" t="n">
        <x:v>0</x:v>
      </x:c>
      <x:c r="AG2339" s="28" t="n">
        <x:v>0</x:v>
      </x:c>
      <x:c r="AH2339" s="28" t="n">
        <x:v>389748.055</x:v>
      </x:c>
      <x:c r="AI2339" s="28" t="n">
        <x:v>784721.681667</x:v>
      </x:c>
      <x:c r="AJ2339" s="25" t="n">
        <x:v>712</x:v>
      </x:c>
      <x:c r="AK2339" s="25" t="n">
        <x:v>2</x:v>
      </x:c>
      <x:c r="AL2339" s="28" t="n">
        <x:v>18497858.14</x:v>
      </x:c>
      <x:c r="AM2339" s="28" t="n">
        <x:v>422801.94</x:v>
      </x:c>
      <x:c r="AN2339" s="25" t="str">
        <x:v>CASH_MANAGEMENT|WORKING_CAPITAL_LOAN</x:v>
      </x:c>
      <x:c r="AO2339" s="25" t="str">
        <x:v>2026-05-26</x:v>
      </x:c>
      <x:c r="AP2339" s="25" t="n">
        <x:v>1</x:v>
      </x:c>
      <x:c r="AQ2339" s="25" t="n">
        <x:v>86</x:v>
      </x:c>
      <x:c r="AR2339" s="25" t="n">
        <x:v>59.1</x:v>
      </x:c>
      <x:c r="AS2339" s="30" t="n">
        <x:v>1</x:v>
      </x:c>
      <x:c r="AT2339" s="25" t="n">
        <x:v>0</x:v>
      </x:c>
    </x:row>
    <x:row r="2340">
      <x:c r="A2340" s="25" t="str">
        <x:v>SME002336</x:v>
      </x:c>
      <x:c r="B2340" s="25" t="str">
        <x:v>Synthetic SME 002336</x:v>
      </x:c>
      <x:c r="C2340" s="25" t="str">
        <x:v>RM020</x:v>
      </x:c>
      <x:c r="D2340" s="25" t="str">
        <x:v>Mediterranean</x:v>
      </x:c>
      <x:c r="E2340" s="25" t="str">
        <x:v>Construction</x:v>
      </x:c>
      <x:c r="F2340" s="25" t="str">
        <x:v>MICRO</x:v>
      </x:c>
      <x:c r="G2340" s="25" t="str">
        <x:v>SOLE_PROPRIETOR</x:v>
      </x:c>
      <x:c r="H2340" s="25" t="str">
        <x:v>2024-03-05</x:v>
      </x:c>
      <x:c r="I2340" s="25" t="n">
        <x:v>29</x:v>
      </x:c>
      <x:c r="J2340" s="28" t="n">
        <x:v>24196099.62</x:v>
      </x:c>
      <x:c r="K2340" s="25" t="n">
        <x:v>2</x:v>
      </x:c>
      <x:c r="L2340" s="26" t="b">
        <x:v>0</x:v>
      </x:c>
      <x:c r="M2340" s="26" t="b">
        <x:v>0</x:v>
      </x:c>
      <x:c r="N2340" s="25" t="n">
        <x:v>94.53</x:v>
      </x:c>
      <x:c r="O2340" s="26" t="b">
        <x:v>1</x:v>
      </x:c>
      <x:c r="P2340" s="25" t="str">
        <x:v>VIDEO_MEETING</x:v>
      </x:c>
      <x:c r="Q2340" s="25" t="str">
        <x:v>DERIVED_ANALYTICS</x:v>
      </x:c>
      <x:c r="R2340" s="30" t="n">
        <x:v>0.056817</x:v>
      </x:c>
      <x:c r="S2340" s="25" t="str">
        <x:v>R04</x:v>
      </x:c>
      <x:c r="T2340" s="25" t="n">
        <x:v>0</x:v>
      </x:c>
      <x:c r="U2340" s="25" t="n">
        <x:v>1</x:v>
      </x:c>
      <x:c r="V2340" s="25" t="str">
        <x:v>2027-08-19</x:v>
      </x:c>
      <x:c r="W2340" s="25" t="str">
        <x:v>NONE</x:v>
      </x:c>
      <x:c r="X2340" s="26" t="b">
        <x:v>1</x:v>
      </x:c>
      <x:c r="Y2340" s="26" t="b">
        <x:v>0</x:v>
      </x:c>
      <x:c r="Z2340" s="25" t="str">
        <x:v>CONTROLLED_SYNTHETIC</x:v>
      </x:c>
      <x:c r="AA2340" s="28" t="n">
        <x:v>12316146.11</x:v>
      </x:c>
      <x:c r="AB2340" s="28" t="n">
        <x:v>11382979.33</x:v>
      </x:c>
      <x:c r="AC2340" s="28" t="n">
        <x:v>408414.03</x:v>
      </x:c>
      <x:c r="AD2340" s="28" t="n">
        <x:v>429434.21</x:v>
      </x:c>
      <x:c r="AE2340" s="28" t="n">
        <x:v>0</x:v>
      </x:c>
      <x:c r="AF2340" s="28" t="n">
        <x:v>0</x:v>
      </x:c>
      <x:c r="AG2340" s="28" t="n">
        <x:v>0</x:v>
      </x:c>
      <x:c r="AH2340" s="28" t="n">
        <x:v>414862.286667</x:v>
      </x:c>
      <x:c r="AI2340" s="28" t="n">
        <x:v>1340360.548333</x:v>
      </x:c>
      <x:c r="AJ2340" s="25" t="n">
        <x:v>822</x:v>
      </x:c>
      <x:c r="AK2340" s="25" t="n">
        <x:v>5</x:v>
      </x:c>
      <x:c r="AL2340" s="28" t="n">
        <x:v>21045606.11</x:v>
      </x:c>
      <x:c r="AM2340" s="28" t="n">
        <x:v>107049.58</x:v>
      </x:c>
      <x:c r="AN2340" s="25" t="str">
        <x:v>BUSINESS_CREDIT_CARD|CASH_MANAGEMENT|FX_RISK_MANAGEMENT|TERM_DEPOSIT|TRADE_FINANCE</x:v>
      </x:c>
      <x:c r="AO2340" s="25" t="str">
        <x:v>2026-07-13</x:v>
      </x:c>
      <x:c r="AP2340" s="25" t="n">
        <x:v>6</x:v>
      </x:c>
      <x:c r="AQ2340" s="25" t="n">
        <x:v>38</x:v>
      </x:c>
      <x:c r="AR2340" s="25" t="n">
        <x:v>63.76</x:v>
      </x:c>
      <x:c r="AS2340" s="30" t="n">
        <x:v>1</x:v>
      </x:c>
      <x:c r="AT2340" s="25" t="n">
        <x:v>0</x:v>
      </x:c>
    </x:row>
    <x:row r="2341">
      <x:c r="A2341" s="25" t="str">
        <x:v>SME002337</x:v>
      </x:c>
      <x:c r="B2341" s="25" t="str">
        <x:v>Synthetic SME 002337</x:v>
      </x:c>
      <x:c r="C2341" s="25" t="str">
        <x:v>RM004</x:v>
      </x:c>
      <x:c r="D2341" s="25" t="str">
        <x:v>Central Anatolia</x:v>
      </x:c>
      <x:c r="E2341" s="25" t="str">
        <x:v>Technology</x:v>
      </x:c>
      <x:c r="F2341" s="25" t="str">
        <x:v>SMALL</x:v>
      </x:c>
      <x:c r="G2341" s="25" t="str">
        <x:v>JOINT_STOCK</x:v>
      </x:c>
      <x:c r="H2341" s="25" t="str">
        <x:v>2023-12-18</x:v>
      </x:c>
      <x:c r="I2341" s="25" t="n">
        <x:v>32</x:v>
      </x:c>
      <x:c r="J2341" s="28" t="n">
        <x:v>18728469.35</x:v>
      </x:c>
      <x:c r="K2341" s="25" t="n">
        <x:v>29</x:v>
      </x:c>
      <x:c r="L2341" s="26" t="b">
        <x:v>0</x:v>
      </x:c>
      <x:c r="M2341" s="26" t="b">
        <x:v>0</x:v>
      </x:c>
      <x:c r="N2341" s="25" t="n">
        <x:v>36.2</x:v>
      </x:c>
      <x:c r="O2341" s="26" t="b">
        <x:v>1</x:v>
      </x:c>
      <x:c r="P2341" s="25" t="str">
        <x:v>RM_CALL</x:v>
      </x:c>
      <x:c r="Q2341" s="25" t="str">
        <x:v>DERIVED_ANALYTICS</x:v>
      </x:c>
      <x:c r="R2341" s="30" t="n">
        <x:v>0.007751</x:v>
      </x:c>
      <x:c r="S2341" s="25" t="str">
        <x:v>R02</x:v>
      </x:c>
      <x:c r="T2341" s="25" t="n">
        <x:v>0</x:v>
      </x:c>
      <x:c r="U2341" s="25" t="n">
        <x:v>1</x:v>
      </x:c>
      <x:c r="V2341" s="25" t="str">
        <x:v>2026-05-14</x:v>
      </x:c>
      <x:c r="W2341" s="25" t="str">
        <x:v>NONE</x:v>
      </x:c>
      <x:c r="X2341" s="26" t="b">
        <x:v>1</x:v>
      </x:c>
      <x:c r="Y2341" s="26" t="b">
        <x:v>1</x:v>
      </x:c>
      <x:c r="Z2341" s="25" t="str">
        <x:v>CONTROLLED_SYNTHETIC</x:v>
      </x:c>
      <x:c r="AA2341" s="28" t="n">
        <x:v>10664924.88</x:v>
      </x:c>
      <x:c r="AB2341" s="28" t="n">
        <x:v>8820074.04</x:v>
      </x:c>
      <x:c r="AC2341" s="28" t="n">
        <x:v>455856.06</x:v>
      </x:c>
      <x:c r="AD2341" s="28" t="n">
        <x:v>5690023.05</x:v>
      </x:c>
      <x:c r="AE2341" s="28" t="n">
        <x:v>0</x:v>
      </x:c>
      <x:c r="AF2341" s="28" t="n">
        <x:v>0</x:v>
      </x:c>
      <x:c r="AG2341" s="28" t="n">
        <x:v>0</x:v>
      </x:c>
      <x:c r="AH2341" s="28" t="n">
        <x:v>313094.335</x:v>
      </x:c>
      <x:c r="AI2341" s="28" t="n">
        <x:v>1070704.205</x:v>
      </x:c>
      <x:c r="AJ2341" s="25" t="n">
        <x:v>384</x:v>
      </x:c>
      <x:c r="AK2341" s="25" t="n">
        <x:v>1</x:v>
      </x:c>
      <x:c r="AL2341" s="28" t="n">
        <x:v>4336314.39</x:v>
      </x:c>
      <x:c r="AM2341" s="28" t="n">
        <x:v>19241.56</x:v>
      </x:c>
      <x:c r="AN2341" s="25" t="str">
        <x:v>WORKING_CAPITAL_LOAN</x:v>
      </x:c>
      <x:c r="AO2341" s="25" t="str">
        <x:v>2026-06-30</x:v>
      </x:c>
      <x:c r="AP2341" s="25" t="n">
        <x:v>6</x:v>
      </x:c>
      <x:c r="AQ2341" s="25" t="n">
        <x:v>51</x:v>
      </x:c>
      <x:c r="AR2341" s="25" t="n">
        <x:v>20.6</x:v>
      </x:c>
      <x:c r="AS2341" s="30" t="n">
        <x:v>0.661531</x:v>
      </x:c>
      <x:c r="AT2341" s="25" t="n">
        <x:v>98</x:v>
      </x:c>
    </x:row>
    <x:row r="2342">
      <x:c r="A2342" s="25" t="str">
        <x:v>SME002338</x:v>
      </x:c>
      <x:c r="B2342" s="25" t="str">
        <x:v>Synthetic SME 002338</x:v>
      </x:c>
      <x:c r="C2342" s="25" t="str">
        <x:v>RM015</x:v>
      </x:c>
      <x:c r="D2342" s="25" t="str">
        <x:v>Marmara</x:v>
      </x:c>
      <x:c r="E2342" s="25" t="str">
        <x:v>Construction</x:v>
      </x:c>
      <x:c r="F2342" s="25" t="str">
        <x:v>SMALL</x:v>
      </x:c>
      <x:c r="G2342" s="25" t="str">
        <x:v>JOINT_STOCK</x:v>
      </x:c>
      <x:c r="H2342" s="25" t="str">
        <x:v>2021-06-10</x:v>
      </x:c>
      <x:c r="I2342" s="25" t="n">
        <x:v>62</x:v>
      </x:c>
      <x:c r="J2342" s="28" t="n">
        <x:v>19132274.89</x:v>
      </x:c>
      <x:c r="K2342" s="25" t="n">
        <x:v>10</x:v>
      </x:c>
      <x:c r="L2342" s="26" t="b">
        <x:v>0</x:v>
      </x:c>
      <x:c r="M2342" s="26" t="b">
        <x:v>0</x:v>
      </x:c>
      <x:c r="N2342" s="25" t="n">
        <x:v>91.21</x:v>
      </x:c>
      <x:c r="O2342" s="26" t="b">
        <x:v>1</x:v>
      </x:c>
      <x:c r="P2342" s="25" t="str">
        <x:v>RM_CALL</x:v>
      </x:c>
      <x:c r="Q2342" s="25" t="str">
        <x:v>DERIVED_ANALYTICS</x:v>
      </x:c>
      <x:c r="R2342" s="30" t="n">
        <x:v>0.035804</x:v>
      </x:c>
      <x:c r="S2342" s="25" t="str">
        <x:v>R03</x:v>
      </x:c>
      <x:c r="T2342" s="25" t="n">
        <x:v>0</x:v>
      </x:c>
      <x:c r="U2342" s="25" t="n">
        <x:v>1</x:v>
      </x:c>
      <x:c r="V2342" s="25" t="str">
        <x:v>2026-08-20</x:v>
      </x:c>
      <x:c r="W2342" s="25" t="str">
        <x:v>MEDIUM</x:v>
      </x:c>
      <x:c r="X2342" s="26" t="b">
        <x:v>1</x:v>
      </x:c>
      <x:c r="Y2342" s="26" t="b">
        <x:v>1</x:v>
      </x:c>
      <x:c r="Z2342" s="25" t="str">
        <x:v>CONTROLLED_SYNTHETIC</x:v>
      </x:c>
      <x:c r="AA2342" s="28" t="n">
        <x:v>10218132.79</x:v>
      </x:c>
      <x:c r="AB2342" s="28" t="n">
        <x:v>9034436.23</x:v>
      </x:c>
      <x:c r="AC2342" s="28" t="n">
        <x:v>489105.94</x:v>
      </x:c>
      <x:c r="AD2342" s="28" t="n">
        <x:v>2017978.73</x:v>
      </x:c>
      <x:c r="AE2342" s="28" t="n">
        <x:v>0</x:v>
      </x:c>
      <x:c r="AF2342" s="28" t="n">
        <x:v>0</x:v>
      </x:c>
      <x:c r="AG2342" s="28" t="n">
        <x:v>0</x:v>
      </x:c>
      <x:c r="AH2342" s="28" t="n">
        <x:v>387977.348333</x:v>
      </x:c>
      <x:c r="AI2342" s="28" t="n">
        <x:v>1162156.61</x:v>
      </x:c>
      <x:c r="AJ2342" s="25" t="n">
        <x:v>949</x:v>
      </x:c>
      <x:c r="AK2342" s="25" t="n">
        <x:v>2</x:v>
      </x:c>
      <x:c r="AL2342" s="28" t="n">
        <x:v>1445582.68</x:v>
      </x:c>
      <x:c r="AM2342" s="28" t="n">
        <x:v>26224.34</x:v>
      </x:c>
      <x:c r="AN2342" s="25" t="str">
        <x:v>BUSINESS_CREDIT_CARD|POS_MERCHANT_ACQUIRING</x:v>
      </x:c>
      <x:c r="AO2342" s="25" t="str">
        <x:v>2026-08-16</x:v>
      </x:c>
      <x:c r="AP2342" s="25" t="n">
        <x:v>3</x:v>
      </x:c>
      <x:c r="AQ2342" s="25" t="n">
        <x:v>4</x:v>
      </x:c>
      <x:c r="AR2342" s="25" t="n">
        <x:v>29.88</x:v>
      </x:c>
      <x:c r="AS2342" s="30" t="n">
        <x:v>0.215878</x:v>
      </x:c>
      <x:c r="AT2342" s="25" t="n">
        <x:v>0</x:v>
      </x:c>
    </x:row>
    <x:row r="2343">
      <x:c r="A2343" s="25" t="str">
        <x:v>SME002339</x:v>
      </x:c>
      <x:c r="B2343" s="25" t="str">
        <x:v>Synthetic SME 002339</x:v>
      </x:c>
      <x:c r="C2343" s="25" t="str">
        <x:v>RM015</x:v>
      </x:c>
      <x:c r="D2343" s="25" t="str">
        <x:v>Marmara</x:v>
      </x:c>
      <x:c r="E2343" s="25" t="str">
        <x:v>Wholesale Trade</x:v>
      </x:c>
      <x:c r="F2343" s="25" t="str">
        <x:v>MICRO</x:v>
      </x:c>
      <x:c r="G2343" s="25" t="str">
        <x:v>LIMITED</x:v>
      </x:c>
      <x:c r="H2343" s="25" t="str">
        <x:v>2019-06-12</x:v>
      </x:c>
      <x:c r="I2343" s="25" t="n">
        <x:v>86</x:v>
      </x:c>
      <x:c r="J2343" s="28" t="n">
        <x:v>2489713.76</x:v>
      </x:c>
      <x:c r="K2343" s="25" t="n">
        <x:v>9</x:v>
      </x:c>
      <x:c r="L2343" s="26" t="b">
        <x:v>0</x:v>
      </x:c>
      <x:c r="M2343" s="26" t="b">
        <x:v>0</x:v>
      </x:c>
      <x:c r="N2343" s="25" t="n">
        <x:v>41.59</x:v>
      </x:c>
      <x:c r="O2343" s="26" t="b">
        <x:v>1</x:v>
      </x:c>
      <x:c r="P2343" s="25" t="str">
        <x:v>VIDEO_MEETING</x:v>
      </x:c>
      <x:c r="Q2343" s="25" t="str">
        <x:v>DERIVED_ANALYTICS</x:v>
      </x:c>
      <x:c r="R2343" s="30" t="n">
        <x:v>0.024141</x:v>
      </x:c>
      <x:c r="S2343" s="25" t="str">
        <x:v>R03</x:v>
      </x:c>
      <x:c r="T2343" s="25" t="n">
        <x:v>0</x:v>
      </x:c>
      <x:c r="U2343" s="25" t="n">
        <x:v>1</x:v>
      </x:c>
      <x:c r="V2343" s="25" t="str">
        <x:v>2027-09-24</x:v>
      </x:c>
      <x:c r="W2343" s="25" t="str">
        <x:v>NONE</x:v>
      </x:c>
      <x:c r="X2343" s="26" t="b">
        <x:v>1</x:v>
      </x:c>
      <x:c r="Y2343" s="26" t="b">
        <x:v>1</x:v>
      </x:c>
      <x:c r="Z2343" s="25" t="str">
        <x:v>CONTROLLED_SYNTHETIC</x:v>
      </x:c>
      <x:c r="AA2343" s="28" t="n">
        <x:v>1341612.18</x:v>
      </x:c>
      <x:c r="AB2343" s="28" t="n">
        <x:v>1101274.37</x:v>
      </x:c>
      <x:c r="AC2343" s="28" t="n">
        <x:v>82205.75</x:v>
      </x:c>
      <x:c r="AD2343" s="28" t="n">
        <x:v>2008567.9</x:v>
      </x:c>
      <x:c r="AE2343" s="28" t="n">
        <x:v>0</x:v>
      </x:c>
      <x:c r="AF2343" s="28" t="n">
        <x:v>0</x:v>
      </x:c>
      <x:c r="AG2343" s="28" t="n">
        <x:v>0</x:v>
      </x:c>
      <x:c r="AH2343" s="28" t="n">
        <x:v>49388.498333</x:v>
      </x:c>
      <x:c r="AI2343" s="28" t="n">
        <x:v>118763.835</x:v>
      </x:c>
      <x:c r="AJ2343" s="25" t="n">
        <x:v>372</x:v>
      </x:c>
      <x:c r="AK2343" s="25" t="n">
        <x:v>2</x:v>
      </x:c>
      <x:c r="AL2343" s="28" t="n">
        <x:v>713689.85</x:v>
      </x:c>
      <x:c r="AM2343" s="28" t="n">
        <x:v>8042.71</x:v>
      </x:c>
      <x:c r="AN2343" s="25" t="str">
        <x:v>BUSINESS_CREDIT_CARD|WORKING_CAPITAL_LOAN</x:v>
      </x:c>
      <x:c r="AO2343" s="25" t="str">
        <x:v>2026-06-12</x:v>
      </x:c>
      <x:c r="AP2343" s="25" t="n">
        <x:v>4</x:v>
      </x:c>
      <x:c r="AQ2343" s="25" t="n">
        <x:v>69</x:v>
      </x:c>
      <x:c r="AR2343" s="25" t="n">
        <x:v>41.03</x:v>
      </x:c>
      <x:c r="AS2343" s="30" t="n">
        <x:v>0.819015</x:v>
      </x:c>
      <x:c r="AT2343" s="25" t="n">
        <x:v>0</x:v>
      </x:c>
    </x:row>
    <x:row r="2344">
      <x:c r="A2344" s="25" t="str">
        <x:v>SME002340</x:v>
      </x:c>
      <x:c r="B2344" s="25" t="str">
        <x:v>Synthetic SME 002340</x:v>
      </x:c>
      <x:c r="C2344" s="25" t="str">
        <x:v>RM017</x:v>
      </x:c>
      <x:c r="D2344" s="25" t="str">
        <x:v>Aegean</x:v>
      </x:c>
      <x:c r="E2344" s="25" t="str">
        <x:v>Technology</x:v>
      </x:c>
      <x:c r="F2344" s="25" t="str">
        <x:v>SMALL</x:v>
      </x:c>
      <x:c r="G2344" s="25" t="str">
        <x:v>SOLE_PROPRIETOR</x:v>
      </x:c>
      <x:c r="H2344" s="25" t="str">
        <x:v>2019-06-22</x:v>
      </x:c>
      <x:c r="I2344" s="25" t="n">
        <x:v>85</x:v>
      </x:c>
      <x:c r="J2344" s="28" t="n">
        <x:v>16423401.19</x:v>
      </x:c>
      <x:c r="K2344" s="25" t="n">
        <x:v>48</x:v>
      </x:c>
      <x:c r="L2344" s="26" t="b">
        <x:v>0</x:v>
      </x:c>
      <x:c r="M2344" s="26" t="b">
        <x:v>0</x:v>
      </x:c>
      <x:c r="N2344" s="25" t="n">
        <x:v>61.09</x:v>
      </x:c>
      <x:c r="O2344" s="26" t="b">
        <x:v>0</x:v>
      </x:c>
      <x:c r="P2344" s="25" t="str">
        <x:v>VIDEO_MEETING</x:v>
      </x:c>
      <x:c r="Q2344" s="25" t="str">
        <x:v>DERIVED_ANALYTICS</x:v>
      </x:c>
      <x:c r="R2344" s="30" t="n">
        <x:v>0.021836</x:v>
      </x:c>
      <x:c r="S2344" s="25" t="str">
        <x:v>R02</x:v>
      </x:c>
      <x:c r="T2344" s="25" t="n">
        <x:v>0</x:v>
      </x:c>
      <x:c r="U2344" s="25" t="n">
        <x:v>1</x:v>
      </x:c>
      <x:c r="V2344" s="25" t="str">
        <x:v>2027-08-30</x:v>
      </x:c>
      <x:c r="W2344" s="25" t="str">
        <x:v>NONE</x:v>
      </x:c>
      <x:c r="X2344" s="26" t="b">
        <x:v>1</x:v>
      </x:c>
      <x:c r="Y2344" s="26" t="b">
        <x:v>1</x:v>
      </x:c>
      <x:c r="Z2344" s="25" t="str">
        <x:v>CONTROLLED_SYNTHETIC</x:v>
      </x:c>
      <x:c r="AA2344" s="28" t="n">
        <x:v>9692522.34</x:v>
      </x:c>
      <x:c r="AB2344" s="28" t="n">
        <x:v>8414637.32</x:v>
      </x:c>
      <x:c r="AC2344" s="28" t="n">
        <x:v>625868.71</x:v>
      </x:c>
      <x:c r="AD2344" s="28" t="n">
        <x:v>10261388.2</x:v>
      </x:c>
      <x:c r="AE2344" s="28" t="n">
        <x:v>0</x:v>
      </x:c>
      <x:c r="AF2344" s="28" t="n">
        <x:v>0</x:v>
      </x:c>
      <x:c r="AG2344" s="28" t="n">
        <x:v>0</x:v>
      </x:c>
      <x:c r="AH2344" s="28" t="n">
        <x:v>337660.576667</x:v>
      </x:c>
      <x:c r="AI2344" s="28" t="n">
        <x:v>745457.295</x:v>
      </x:c>
      <x:c r="AJ2344" s="25" t="n">
        <x:v>750</x:v>
      </x:c>
      <x:c r="AK2344" s="25" t="n">
        <x:v>3</x:v>
      </x:c>
      <x:c r="AL2344" s="28" t="n">
        <x:v>2872638.5</x:v>
      </x:c>
      <x:c r="AM2344" s="28" t="n">
        <x:v>119838.86</x:v>
      </x:c>
      <x:c r="AN2344" s="25" t="str">
        <x:v>BUSINESS_CREDIT_CARD|TRADE_FINANCE|WORKING_CAPITAL_LOAN</x:v>
      </x:c>
      <x:c r="AO2344" s="25" t="str">
        <x:v>2026-02-17</x:v>
      </x:c>
      <x:c r="AP2344" s="25" t="n">
        <x:v>1</x:v>
      </x:c>
      <x:c r="AQ2344" s="25" t="n">
        <x:v>184</x:v>
      </x:c>
      <x:c r="AR2344" s="25" t="n">
        <x:v>44.4</x:v>
      </x:c>
      <x:c r="AS2344" s="30" t="n">
        <x:v>0.499747</x:v>
      </x:c>
      <x:c r="AT2344" s="25" t="n">
        <x:v>0</x:v>
      </x:c>
    </x:row>
    <x:row r="2345">
      <x:c r="A2345" s="25" t="str">
        <x:v>SME002341</x:v>
      </x:c>
      <x:c r="B2345" s="25" t="str">
        <x:v>Synthetic SME 002341</x:v>
      </x:c>
      <x:c r="C2345" s="25" t="str">
        <x:v>RM036</x:v>
      </x:c>
      <x:c r="D2345" s="25" t="str">
        <x:v>Marmara</x:v>
      </x:c>
      <x:c r="E2345" s="25" t="str">
        <x:v>Professional Services</x:v>
      </x:c>
      <x:c r="F2345" s="25" t="str">
        <x:v>MEDIUM</x:v>
      </x:c>
      <x:c r="G2345" s="25" t="str">
        <x:v>SOLE_PROPRIETOR</x:v>
      </x:c>
      <x:c r="H2345" s="25" t="str">
        <x:v>2017-11-19</x:v>
      </x:c>
      <x:c r="I2345" s="25" t="n">
        <x:v>105</x:v>
      </x:c>
      <x:c r="J2345" s="28" t="n">
        <x:v>73805989.08</x:v>
      </x:c>
      <x:c r="K2345" s="25" t="n">
        <x:v>111</x:v>
      </x:c>
      <x:c r="L2345" s="26" t="b">
        <x:v>0</x:v>
      </x:c>
      <x:c r="M2345" s="26" t="b">
        <x:v>0</x:v>
      </x:c>
      <x:c r="N2345" s="25" t="n">
        <x:v>53.42</x:v>
      </x:c>
      <x:c r="O2345" s="26" t="b">
        <x:v>1</x:v>
      </x:c>
      <x:c r="P2345" s="25" t="str">
        <x:v>RM_CALL</x:v>
      </x:c>
      <x:c r="Q2345" s="25" t="str">
        <x:v>DERIVED_ANALYTICS</x:v>
      </x:c>
      <x:c r="R2345" s="30" t="n">
        <x:v>0.002</x:v>
      </x:c>
      <x:c r="S2345" s="25" t="str">
        <x:v>R02</x:v>
      </x:c>
      <x:c r="T2345" s="25" t="n">
        <x:v>0</x:v>
      </x:c>
      <x:c r="U2345" s="25" t="n">
        <x:v>1</x:v>
      </x:c>
      <x:c r="V2345" s="25" t="str">
        <x:v>2026-09-09</x:v>
      </x:c>
      <x:c r="W2345" s="25" t="str">
        <x:v>NONE</x:v>
      </x:c>
      <x:c r="X2345" s="26" t="b">
        <x:v>1</x:v>
      </x:c>
      <x:c r="Y2345" s="26" t="b">
        <x:v>1</x:v>
      </x:c>
      <x:c r="Z2345" s="25" t="str">
        <x:v>CONTROLLED_SYNTHETIC</x:v>
      </x:c>
      <x:c r="AA2345" s="28" t="n">
        <x:v>38897859.94</x:v>
      </x:c>
      <x:c r="AB2345" s="28" t="n">
        <x:v>31749641.84</x:v>
      </x:c>
      <x:c r="AC2345" s="28" t="n">
        <x:v>1708254.96</x:v>
      </x:c>
      <x:c r="AD2345" s="28" t="n">
        <x:v>24684100.36</x:v>
      </x:c>
      <x:c r="AE2345" s="28" t="n">
        <x:v>0</x:v>
      </x:c>
      <x:c r="AF2345" s="28" t="n">
        <x:v>0</x:v>
      </x:c>
      <x:c r="AG2345" s="28" t="n">
        <x:v>0</x:v>
      </x:c>
      <x:c r="AH2345" s="28" t="n">
        <x:v>1565538.875</x:v>
      </x:c>
      <x:c r="AI2345" s="28" t="n">
        <x:v>5451111.01</x:v>
      </x:c>
      <x:c r="AJ2345" s="25" t="n">
        <x:v>508</x:v>
      </x:c>
      <x:c r="AK2345" s="25" t="n">
        <x:v>4</x:v>
      </x:c>
      <x:c r="AL2345" s="28" t="n">
        <x:v>66967606.31</x:v>
      </x:c>
      <x:c r="AM2345" s="28" t="n">
        <x:v>2731505.33</x:v>
      </x:c>
      <x:c r="AN2345" s="25" t="str">
        <x:v>BUSINESS_CREDIT_CARD|PAYROLL_SERVICES|POS_MERCHANT_ACQUIRING|WORKING_CAPITAL_LOAN</x:v>
      </x:c>
      <x:c r="AO2345" s="25" t="str">
        <x:v>2026-06-14</x:v>
      </x:c>
      <x:c r="AP2345" s="25" t="n">
        <x:v>5</x:v>
      </x:c>
      <x:c r="AQ2345" s="25" t="n">
        <x:v>67</x:v>
      </x:c>
      <x:c r="AR2345" s="25" t="n">
        <x:v>71.41</x:v>
      </x:c>
      <x:c r="AS2345" s="30" t="n">
        <x:v>1</x:v>
      </x:c>
      <x:c r="AT2345" s="25" t="n">
        <x:v>0</x:v>
      </x:c>
    </x:row>
    <x:row r="2346">
      <x:c r="A2346" s="25" t="str">
        <x:v>SME002342</x:v>
      </x:c>
      <x:c r="B2346" s="25" t="str">
        <x:v>Synthetic SME 002342</x:v>
      </x:c>
      <x:c r="C2346" s="25" t="str">
        <x:v>RM007</x:v>
      </x:c>
      <x:c r="D2346" s="25" t="str">
        <x:v>Central Anatolia</x:v>
      </x:c>
      <x:c r="E2346" s="25" t="str">
        <x:v>Healthcare</x:v>
      </x:c>
      <x:c r="F2346" s="25" t="str">
        <x:v>MICRO</x:v>
      </x:c>
      <x:c r="G2346" s="25" t="str">
        <x:v>LIMITED</x:v>
      </x:c>
      <x:c r="H2346" s="25" t="str">
        <x:v>2016-04-22</x:v>
      </x:c>
      <x:c r="I2346" s="25" t="n">
        <x:v>123</x:v>
      </x:c>
      <x:c r="J2346" s="28" t="n">
        <x:v>14664542.81</x:v>
      </x:c>
      <x:c r="K2346" s="25" t="n">
        <x:v>6</x:v>
      </x:c>
      <x:c r="L2346" s="26" t="b">
        <x:v>0</x:v>
      </x:c>
      <x:c r="M2346" s="26" t="b">
        <x:v>0</x:v>
      </x:c>
      <x:c r="N2346" s="25" t="n">
        <x:v>56.25</x:v>
      </x:c>
      <x:c r="O2346" s="26" t="b">
        <x:v>1</x:v>
      </x:c>
      <x:c r="P2346" s="25" t="str">
        <x:v>RM_CALL</x:v>
      </x:c>
      <x:c r="Q2346" s="25" t="str">
        <x:v>DERIVED_ANALYTICS</x:v>
      </x:c>
      <x:c r="R2346" s="30" t="n">
        <x:v>0.074724</x:v>
      </x:c>
      <x:c r="S2346" s="25" t="str">
        <x:v>R05</x:v>
      </x:c>
      <x:c r="T2346" s="25" t="n">
        <x:v>0</x:v>
      </x:c>
      <x:c r="U2346" s="25" t="n">
        <x:v>1</x:v>
      </x:c>
      <x:c r="V2346" s="25" t="str">
        <x:v>2027-06-04</x:v>
      </x:c>
      <x:c r="W2346" s="25" t="str">
        <x:v>NONE</x:v>
      </x:c>
      <x:c r="X2346" s="26" t="b">
        <x:v>1</x:v>
      </x:c>
      <x:c r="Y2346" s="26" t="b">
        <x:v>1</x:v>
      </x:c>
      <x:c r="Z2346" s="25" t="str">
        <x:v>CONTROLLED_SYNTHETIC</x:v>
      </x:c>
      <x:c r="AA2346" s="28" t="n">
        <x:v>8444667.33</x:v>
      </x:c>
      <x:c r="AB2346" s="28" t="n">
        <x:v>7351553.91</x:v>
      </x:c>
      <x:c r="AC2346" s="28" t="n">
        <x:v>2748202.94</x:v>
      </x:c>
      <x:c r="AD2346" s="28" t="n">
        <x:v>1119881.34</x:v>
      </x:c>
      <x:c r="AE2346" s="28" t="n">
        <x:v>0</x:v>
      </x:c>
      <x:c r="AF2346" s="28" t="n">
        <x:v>0</x:v>
      </x:c>
      <x:c r="AG2346" s="28" t="n">
        <x:v>0</x:v>
      </x:c>
      <x:c r="AH2346" s="28" t="n">
        <x:v>318124.601667</x:v>
      </x:c>
      <x:c r="AI2346" s="28" t="n">
        <x:v>797062.051667</x:v>
      </x:c>
      <x:c r="AJ2346" s="25" t="n">
        <x:v>425</x:v>
      </x:c>
      <x:c r="AK2346" s="25" t="n">
        <x:v>2</x:v>
      </x:c>
      <x:c r="AL2346" s="28" t="n">
        <x:v>2330398.09</x:v>
      </x:c>
      <x:c r="AM2346" s="28" t="n">
        <x:v>43687.79</x:v>
      </x:c>
      <x:c r="AN2346" s="25" t="str">
        <x:v>TERM_DEPOSIT|WORKING_CAPITAL_LOAN</x:v>
      </x:c>
      <x:c r="AO2346" s="25" t="str">
        <x:v>2026-05-24</x:v>
      </x:c>
      <x:c r="AP2346" s="25" t="n">
        <x:v>6</x:v>
      </x:c>
      <x:c r="AQ2346" s="25" t="n">
        <x:v>88</x:v>
      </x:c>
      <x:c r="AR2346" s="25" t="n">
        <x:v>37.45</x:v>
      </x:c>
      <x:c r="AS2346" s="30" t="n">
        <x:v>0.454039</x:v>
      </x:c>
      <x:c r="AT2346" s="25" t="n">
        <x:v>0</x:v>
      </x:c>
    </x:row>
    <x:row r="2347">
      <x:c r="A2347" s="25" t="str">
        <x:v>SME002343</x:v>
      </x:c>
      <x:c r="B2347" s="25" t="str">
        <x:v>Synthetic SME 002343</x:v>
      </x:c>
      <x:c r="C2347" s="25" t="str">
        <x:v>RM043</x:v>
      </x:c>
      <x:c r="D2347" s="25" t="str">
        <x:v>Mediterranean</x:v>
      </x:c>
      <x:c r="E2347" s="25" t="str">
        <x:v>Wholesale Trade</x:v>
      </x:c>
      <x:c r="F2347" s="25" t="str">
        <x:v>MEDIUM</x:v>
      </x:c>
      <x:c r="G2347" s="25" t="str">
        <x:v>LIMITED</x:v>
      </x:c>
      <x:c r="H2347" s="25" t="str">
        <x:v>2019-06-11</x:v>
      </x:c>
      <x:c r="I2347" s="25" t="n">
        <x:v>86</x:v>
      </x:c>
      <x:c r="J2347" s="28" t="n">
        <x:v>67783707.04</x:v>
      </x:c>
      <x:c r="K2347" s="25" t="n">
        <x:v>234</x:v>
      </x:c>
      <x:c r="L2347" s="26" t="b">
        <x:v>1</x:v>
      </x:c>
      <x:c r="M2347" s="26" t="b">
        <x:v>0</x:v>
      </x:c>
      <x:c r="N2347" s="25" t="n">
        <x:v>68.78</x:v>
      </x:c>
      <x:c r="O2347" s="26" t="b">
        <x:v>1</x:v>
      </x:c>
      <x:c r="P2347" s="25" t="str">
        <x:v>RM_CALL</x:v>
      </x:c>
      <x:c r="Q2347" s="25" t="str">
        <x:v>DERIVED_ANALYTICS</x:v>
      </x:c>
      <x:c r="R2347" s="30" t="n">
        <x:v>0.01775</x:v>
      </x:c>
      <x:c r="S2347" s="25" t="str">
        <x:v>R02</x:v>
      </x:c>
      <x:c r="T2347" s="25" t="n">
        <x:v>0</x:v>
      </x:c>
      <x:c r="U2347" s="25" t="n">
        <x:v>1</x:v>
      </x:c>
      <x:c r="V2347" s="25" t="str">
        <x:v>2026-05-05</x:v>
      </x:c>
      <x:c r="W2347" s="25" t="str">
        <x:v>NONE</x:v>
      </x:c>
      <x:c r="X2347" s="26" t="b">
        <x:v>1</x:v>
      </x:c>
      <x:c r="Y2347" s="26" t="b">
        <x:v>1</x:v>
      </x:c>
      <x:c r="Z2347" s="25" t="str">
        <x:v>CONTROLLED_SYNTHETIC</x:v>
      </x:c>
      <x:c r="AA2347" s="28" t="n">
        <x:v>38651433.37</x:v>
      </x:c>
      <x:c r="AB2347" s="28" t="n">
        <x:v>33377795.52</x:v>
      </x:c>
      <x:c r="AC2347" s="28" t="n">
        <x:v>2317779.1</x:v>
      </x:c>
      <x:c r="AD2347" s="28" t="n">
        <x:v>53902247.63</x:v>
      </x:c>
      <x:c r="AE2347" s="28" t="n">
        <x:v>6880678.34</x:v>
      </x:c>
      <x:c r="AF2347" s="28" t="n">
        <x:v>0</x:v>
      </x:c>
      <x:c r="AG2347" s="28" t="n">
        <x:v>3534469.89</x:v>
      </x:c>
      <x:c r="AH2347" s="28" t="n">
        <x:v>1284482.02</x:v>
      </x:c>
      <x:c r="AI2347" s="28" t="n">
        <x:v>3548456.791667</x:v>
      </x:c>
      <x:c r="AJ2347" s="25" t="n">
        <x:v>514</x:v>
      </x:c>
      <x:c r="AK2347" s="25" t="n">
        <x:v>2</x:v>
      </x:c>
      <x:c r="AL2347" s="28" t="n">
        <x:v>120610349.23</x:v>
      </x:c>
      <x:c r="AM2347" s="28" t="n">
        <x:v>3751431.97</x:v>
      </x:c>
      <x:c r="AN2347" s="25" t="str">
        <x:v>PAYROLL_SERVICES|TERM_DEPOSIT</x:v>
      </x:c>
      <x:c r="AO2347" s="25" t="str">
        <x:v>2026-02-13</x:v>
      </x:c>
      <x:c r="AP2347" s="25" t="n">
        <x:v>1</x:v>
      </x:c>
      <x:c r="AQ2347" s="25" t="n">
        <x:v>188</x:v>
      </x:c>
      <x:c r="AR2347" s="25" t="n">
        <x:v>61</x:v>
      </x:c>
      <x:c r="AS2347" s="30" t="n">
        <x:v>1</x:v>
      </x:c>
      <x:c r="AT2347" s="25" t="n">
        <x:v>107</x:v>
      </x:c>
    </x:row>
    <x:row r="2348">
      <x:c r="A2348" s="25" t="str">
        <x:v>SME002344</x:v>
      </x:c>
      <x:c r="B2348" s="25" t="str">
        <x:v>Synthetic SME 002344</x:v>
      </x:c>
      <x:c r="C2348" s="25" t="str">
        <x:v>RM021</x:v>
      </x:c>
      <x:c r="D2348" s="25" t="str">
        <x:v>Marmara</x:v>
      </x:c>
      <x:c r="E2348" s="25" t="str">
        <x:v>Hospitality</x:v>
      </x:c>
      <x:c r="F2348" s="25" t="str">
        <x:v>MICRO</x:v>
      </x:c>
      <x:c r="G2348" s="25" t="str">
        <x:v>LIMITED</x:v>
      </x:c>
      <x:c r="H2348" s="25" t="str">
        <x:v>2021-02-24</x:v>
      </x:c>
      <x:c r="I2348" s="25" t="n">
        <x:v>65</x:v>
      </x:c>
      <x:c r="J2348" s="28" t="n">
        <x:v>7900768.72</x:v>
      </x:c>
      <x:c r="K2348" s="25" t="n">
        <x:v>8</x:v>
      </x:c>
      <x:c r="L2348" s="26" t="b">
        <x:v>1</x:v>
      </x:c>
      <x:c r="M2348" s="26" t="b">
        <x:v>1</x:v>
      </x:c>
      <x:c r="N2348" s="25" t="n">
        <x:v>91.63</x:v>
      </x:c>
      <x:c r="O2348" s="26" t="b">
        <x:v>1</x:v>
      </x:c>
      <x:c r="P2348" s="25" t="str">
        <x:v>RM_CALL</x:v>
      </x:c>
      <x:c r="Q2348" s="25" t="str">
        <x:v>DERIVED_ANALYTICS</x:v>
      </x:c>
      <x:c r="R2348" s="30" t="n">
        <x:v>0.03442</x:v>
      </x:c>
      <x:c r="S2348" s="25" t="str">
        <x:v>R03</x:v>
      </x:c>
      <x:c r="T2348" s="25" t="n">
        <x:v>0</x:v>
      </x:c>
      <x:c r="U2348" s="25" t="n">
        <x:v>1</x:v>
      </x:c>
      <x:c r="V2348" s="25" t="str">
        <x:v>2027-05-21</x:v>
      </x:c>
      <x:c r="W2348" s="25" t="str">
        <x:v>MEDIUM</x:v>
      </x:c>
      <x:c r="X2348" s="26" t="b">
        <x:v>1</x:v>
      </x:c>
      <x:c r="Y2348" s="26" t="b">
        <x:v>1</x:v>
      </x:c>
      <x:c r="Z2348" s="25" t="str">
        <x:v>CONTROLLED_SYNTHETIC</x:v>
      </x:c>
      <x:c r="AA2348" s="28" t="n">
        <x:v>4407462</x:v>
      </x:c>
      <x:c r="AB2348" s="28" t="n">
        <x:v>4052609.06</x:v>
      </x:c>
      <x:c r="AC2348" s="28" t="n">
        <x:v>2101381.39</x:v>
      </x:c>
      <x:c r="AD2348" s="28" t="n">
        <x:v>1942101.48</x:v>
      </x:c>
      <x:c r="AE2348" s="28" t="n">
        <x:v>1296392.26</x:v>
      </x:c>
      <x:c r="AF2348" s="28" t="n">
        <x:v>695622.05</x:v>
      </x:c>
      <x:c r="AG2348" s="28" t="n">
        <x:v>1193246.96</x:v>
      </x:c>
      <x:c r="AH2348" s="28" t="n">
        <x:v>182821.186667</x:v>
      </x:c>
      <x:c r="AI2348" s="28" t="n">
        <x:v>611438.806667</x:v>
      </x:c>
      <x:c r="AJ2348" s="25" t="n">
        <x:v>1102</x:v>
      </x:c>
      <x:c r="AK2348" s="25" t="n">
        <x:v>1</x:v>
      </x:c>
      <x:c r="AL2348" s="28" t="n">
        <x:v>4037433.44</x:v>
      </x:c>
      <x:c r="AM2348" s="28" t="n">
        <x:v>132903.04</x:v>
      </x:c>
      <x:c r="AN2348" s="25" t="str">
        <x:v>POS_MERCHANT_ACQUIRING</x:v>
      </x:c>
      <x:c r="AO2348" s="25" t="str">
        <x:v>2025-09-04</x:v>
      </x:c>
      <x:c r="AP2348" s="25" t="n">
        <x:v>1</x:v>
      </x:c>
      <x:c r="AQ2348" s="25" t="n">
        <x:v>350</x:v>
      </x:c>
      <x:c r="AR2348" s="25" t="n">
        <x:v>36.28</x:v>
      </x:c>
      <x:c r="AS2348" s="30" t="n">
        <x:v>1</x:v>
      </x:c>
      <x:c r="AT2348" s="25" t="n">
        <x:v>0</x:v>
      </x:c>
    </x:row>
    <x:row r="2349">
      <x:c r="A2349" s="25" t="str">
        <x:v>SME002345</x:v>
      </x:c>
      <x:c r="B2349" s="25" t="str">
        <x:v>Synthetic SME 002345</x:v>
      </x:c>
      <x:c r="C2349" s="25" t="str">
        <x:v>RM009</x:v>
      </x:c>
      <x:c r="D2349" s="25" t="str">
        <x:v>Marmara</x:v>
      </x:c>
      <x:c r="E2349" s="25" t="str">
        <x:v>Healthcare</x:v>
      </x:c>
      <x:c r="F2349" s="25" t="str">
        <x:v>SMALL</x:v>
      </x:c>
      <x:c r="G2349" s="25" t="str">
        <x:v>LIMITED</x:v>
      </x:c>
      <x:c r="H2349" s="25" t="str">
        <x:v>2020-07-15</x:v>
      </x:c>
      <x:c r="I2349" s="25" t="n">
        <x:v>73</x:v>
      </x:c>
      <x:c r="J2349" s="28" t="n">
        <x:v>95589175.33</x:v>
      </x:c>
      <x:c r="K2349" s="25" t="n">
        <x:v>21</x:v>
      </x:c>
      <x:c r="L2349" s="26" t="b">
        <x:v>1</x:v>
      </x:c>
      <x:c r="M2349" s="26" t="b">
        <x:v>0</x:v>
      </x:c>
      <x:c r="N2349" s="25" t="n">
        <x:v>80.85</x:v>
      </x:c>
      <x:c r="O2349" s="26" t="b">
        <x:v>1</x:v>
      </x:c>
      <x:c r="P2349" s="25" t="str">
        <x:v>RM_CALL</x:v>
      </x:c>
      <x:c r="Q2349" s="25" t="str">
        <x:v>DERIVED_ANALYTICS</x:v>
      </x:c>
      <x:c r="R2349" s="30" t="n">
        <x:v>0.011645</x:v>
      </x:c>
      <x:c r="S2349" s="25" t="str">
        <x:v>R02</x:v>
      </x:c>
      <x:c r="T2349" s="25" t="n">
        <x:v>0</x:v>
      </x:c>
      <x:c r="U2349" s="25" t="n">
        <x:v>1</x:v>
      </x:c>
      <x:c r="V2349" s="25" t="str">
        <x:v>2025-12-14</x:v>
      </x:c>
      <x:c r="W2349" s="25" t="str">
        <x:v>NONE</x:v>
      </x:c>
      <x:c r="X2349" s="26" t="b">
        <x:v>0</x:v>
      </x:c>
      <x:c r="Y2349" s="26" t="b">
        <x:v>1</x:v>
      </x:c>
      <x:c r="Z2349" s="25" t="str">
        <x:v>CONTROLLED_SYNTHETIC</x:v>
      </x:c>
      <x:c r="AA2349" s="28" t="n">
        <x:v>51406963.81</x:v>
      </x:c>
      <x:c r="AB2349" s="28" t="n">
        <x:v>47126055.6</x:v>
      </x:c>
      <x:c r="AC2349" s="28" t="n">
        <x:v>22303592.23</x:v>
      </x:c>
      <x:c r="AD2349" s="28" t="n">
        <x:v>4835105.01</x:v>
      </x:c>
      <x:c r="AE2349" s="28" t="n">
        <x:v>13912773.5</x:v>
      </x:c>
      <x:c r="AF2349" s="28" t="n">
        <x:v>0</x:v>
      </x:c>
      <x:c r="AG2349" s="28" t="n">
        <x:v>8038356.71</x:v>
      </x:c>
      <x:c r="AH2349" s="28" t="n">
        <x:v>1946390.158333</x:v>
      </x:c>
      <x:c r="AI2349" s="28" t="n">
        <x:v>5551254.425</x:v>
      </x:c>
      <x:c r="AJ2349" s="25" t="n">
        <x:v>725</x:v>
      </x:c>
      <x:c r="AK2349" s="25" t="n">
        <x:v>3</x:v>
      </x:c>
      <x:c r="AL2349" s="28" t="n">
        <x:v>51156340.49</x:v>
      </x:c>
      <x:c r="AM2349" s="28" t="n">
        <x:v>2476575.02</x:v>
      </x:c>
      <x:c r="AN2349" s="25" t="str">
        <x:v>BUSINESS_CREDIT_CARD|POS_MERCHANT_ACQUIRING|TERM_DEPOSIT</x:v>
      </x:c>
      <x:c r="AO2349" s="25" t="str">
        <x:v>2026-07-22</x:v>
      </x:c>
      <x:c r="AP2349" s="25" t="n">
        <x:v>4</x:v>
      </x:c>
      <x:c r="AQ2349" s="25" t="n">
        <x:v>29</x:v>
      </x:c>
      <x:c r="AR2349" s="25" t="n">
        <x:v>51.87</x:v>
      </x:c>
      <x:c r="AS2349" s="30" t="n">
        <x:v>1</x:v>
      </x:c>
      <x:c r="AT2349" s="25" t="n">
        <x:v>249</x:v>
      </x:c>
    </x:row>
    <x:row r="2350">
      <x:c r="A2350" s="25" t="str">
        <x:v>SME002346</x:v>
      </x:c>
      <x:c r="B2350" s="25" t="str">
        <x:v>Synthetic SME 002346</x:v>
      </x:c>
      <x:c r="C2350" s="25" t="str">
        <x:v>RM027</x:v>
      </x:c>
      <x:c r="D2350" s="25" t="str">
        <x:v>Eastern</x:v>
      </x:c>
      <x:c r="E2350" s="25" t="str">
        <x:v>Wholesale Trade</x:v>
      </x:c>
      <x:c r="F2350" s="25" t="str">
        <x:v>MICRO</x:v>
      </x:c>
      <x:c r="G2350" s="25" t="str">
        <x:v>JOINT_STOCK</x:v>
      </x:c>
      <x:c r="H2350" s="25" t="str">
        <x:v>2022-12-08</x:v>
      </x:c>
      <x:c r="I2350" s="25" t="n">
        <x:v>44</x:v>
      </x:c>
      <x:c r="J2350" s="28" t="n">
        <x:v>3396986.52</x:v>
      </x:c>
      <x:c r="K2350" s="25" t="n">
        <x:v>3</x:v>
      </x:c>
      <x:c r="L2350" s="26" t="b">
        <x:v>0</x:v>
      </x:c>
      <x:c r="M2350" s="26" t="b">
        <x:v>1</x:v>
      </x:c>
      <x:c r="N2350" s="25" t="n">
        <x:v>81.1</x:v>
      </x:c>
      <x:c r="O2350" s="26" t="b">
        <x:v>1</x:v>
      </x:c>
      <x:c r="P2350" s="25" t="str">
        <x:v>BRANCH</x:v>
      </x:c>
      <x:c r="Q2350" s="25" t="str">
        <x:v>DERIVED_ANALYTICS</x:v>
      </x:c>
      <x:c r="R2350" s="30" t="n">
        <x:v>0.043534</x:v>
      </x:c>
      <x:c r="S2350" s="25" t="str">
        <x:v>R03</x:v>
      </x:c>
      <x:c r="T2350" s="25" t="n">
        <x:v>0</x:v>
      </x:c>
      <x:c r="U2350" s="25" t="n">
        <x:v>1</x:v>
      </x:c>
      <x:c r="V2350" s="25" t="str">
        <x:v>2027-01-21</x:v>
      </x:c>
      <x:c r="W2350" s="25" t="str">
        <x:v>NONE</x:v>
      </x:c>
      <x:c r="X2350" s="26" t="b">
        <x:v>1</x:v>
      </x:c>
      <x:c r="Y2350" s="26" t="b">
        <x:v>1</x:v>
      </x:c>
      <x:c r="Z2350" s="25" t="str">
        <x:v>CONTROLLED_SYNTHETIC</x:v>
      </x:c>
      <x:c r="AA2350" s="28" t="n">
        <x:v>1715191.76</x:v>
      </x:c>
      <x:c r="AB2350" s="28" t="n">
        <x:v>1489325.56</x:v>
      </x:c>
      <x:c r="AC2350" s="28" t="n">
        <x:v>80944.35</x:v>
      </x:c>
      <x:c r="AD2350" s="28" t="n">
        <x:v>593876.23</x:v>
      </x:c>
      <x:c r="AE2350" s="28" t="n">
        <x:v>0</x:v>
      </x:c>
      <x:c r="AF2350" s="28" t="n">
        <x:v>505912.3</x:v>
      </x:c>
      <x:c r="AG2350" s="28" t="n">
        <x:v>245961.27</x:v>
      </x:c>
      <x:c r="AH2350" s="28" t="n">
        <x:v>59162.101667</x:v>
      </x:c>
      <x:c r="AI2350" s="28" t="n">
        <x:v>183549.836667</x:v>
      </x:c>
      <x:c r="AJ2350" s="25" t="n">
        <x:v>873</x:v>
      </x:c>
      <x:c r="AK2350" s="25" t="n">
        <x:v>3</x:v>
      </x:c>
      <x:c r="AL2350" s="28" t="n">
        <x:v>3388213.36</x:v>
      </x:c>
      <x:c r="AM2350" s="28" t="n">
        <x:v>172277.59</x:v>
      </x:c>
      <x:c r="AN2350" s="25" t="str">
        <x:v>CASH_MANAGEMENT|POS_MERCHANT_ACQUIRING|WORKING_CAPITAL_LOAN</x:v>
      </x:c>
      <x:c r="AO2350" s="25" t="str">
        <x:v>2026-04-04</x:v>
      </x:c>
      <x:c r="AP2350" s="25" t="n">
        <x:v>4</x:v>
      </x:c>
      <x:c r="AQ2350" s="25" t="n">
        <x:v>138</x:v>
      </x:c>
      <x:c r="AR2350" s="25" t="n">
        <x:v>57.9</x:v>
      </x:c>
      <x:c r="AS2350" s="30" t="n">
        <x:v>1</x:v>
      </x:c>
      <x:c r="AT2350" s="25" t="n">
        <x:v>0</x:v>
      </x:c>
    </x:row>
    <x:row r="2351">
      <x:c r="A2351" s="25" t="str">
        <x:v>SME002347</x:v>
      </x:c>
      <x:c r="B2351" s="25" t="str">
        <x:v>Synthetic SME 002347</x:v>
      </x:c>
      <x:c r="C2351" s="25" t="str">
        <x:v>RM033</x:v>
      </x:c>
      <x:c r="D2351" s="25" t="str">
        <x:v>Mediterranean</x:v>
      </x:c>
      <x:c r="E2351" s="25" t="str">
        <x:v>Wholesale Trade</x:v>
      </x:c>
      <x:c r="F2351" s="25" t="str">
        <x:v>MEDIUM</x:v>
      </x:c>
      <x:c r="G2351" s="25" t="str">
        <x:v>SOLE_PROPRIETOR</x:v>
      </x:c>
      <x:c r="H2351" s="25" t="str">
        <x:v>2023-04-12</x:v>
      </x:c>
      <x:c r="I2351" s="25" t="n">
        <x:v>40</x:v>
      </x:c>
      <x:c r="J2351" s="28" t="n">
        <x:v>35788991.81</x:v>
      </x:c>
      <x:c r="K2351" s="25" t="n">
        <x:v>68</x:v>
      </x:c>
      <x:c r="L2351" s="26" t="b">
        <x:v>1</x:v>
      </x:c>
      <x:c r="M2351" s="26" t="b">
        <x:v>0</x:v>
      </x:c>
      <x:c r="N2351" s="25" t="n">
        <x:v>64.72</x:v>
      </x:c>
      <x:c r="O2351" s="26" t="b">
        <x:v>1</x:v>
      </x:c>
      <x:c r="P2351" s="25" t="str">
        <x:v>RM_CALL</x:v>
      </x:c>
      <x:c r="Q2351" s="25" t="str">
        <x:v>DERIVED_ANALYTICS</x:v>
      </x:c>
      <x:c r="R2351" s="30" t="n">
        <x:v>0.021388</x:v>
      </x:c>
      <x:c r="S2351" s="25" t="str">
        <x:v>R02</x:v>
      </x:c>
      <x:c r="T2351" s="25" t="n">
        <x:v>0</x:v>
      </x:c>
      <x:c r="U2351" s="25" t="n">
        <x:v>1</x:v>
      </x:c>
      <x:c r="V2351" s="25" t="str">
        <x:v>2026-04-29</x:v>
      </x:c>
      <x:c r="W2351" s="25" t="str">
        <x:v>NONE</x:v>
      </x:c>
      <x:c r="X2351" s="26" t="b">
        <x:v>1</x:v>
      </x:c>
      <x:c r="Y2351" s="26" t="b">
        <x:v>1</x:v>
      </x:c>
      <x:c r="Z2351" s="25" t="str">
        <x:v>CONTROLLED_SYNTHETIC</x:v>
      </x:c>
      <x:c r="AA2351" s="28" t="n">
        <x:v>20080463.04</x:v>
      </x:c>
      <x:c r="AB2351" s="28" t="n">
        <x:v>17139585.35</x:v>
      </x:c>
      <x:c r="AC2351" s="28" t="n">
        <x:v>1238444.35</x:v>
      </x:c>
      <x:c r="AD2351" s="28" t="n">
        <x:v>16273771.01</x:v>
      </x:c>
      <x:c r="AE2351" s="28" t="n">
        <x:v>4549426.22</x:v>
      </x:c>
      <x:c r="AF2351" s="28" t="n">
        <x:v>0</x:v>
      </x:c>
      <x:c r="AG2351" s="28" t="n">
        <x:v>2712387.74</x:v>
      </x:c>
      <x:c r="AH2351" s="28" t="n">
        <x:v>875652.166667</x:v>
      </x:c>
      <x:c r="AI2351" s="28" t="n">
        <x:v>1864476.83</x:v>
      </x:c>
      <x:c r="AJ2351" s="25" t="n">
        <x:v>597</x:v>
      </x:c>
      <x:c r="AK2351" s="25" t="n">
        <x:v>5</x:v>
      </x:c>
      <x:c r="AL2351" s="28" t="n">
        <x:v>91979381.58</x:v>
      </x:c>
      <x:c r="AM2351" s="28" t="n">
        <x:v>3136396.55</x:v>
      </x:c>
      <x:c r="AN2351" s="25" t="str">
        <x:v>CASH_MANAGEMENT|PAYROLL_SERVICES|POS_MERCHANT_ACQUIRING|TRADE_FINANCE|WORKING_CAPITAL_LOAN</x:v>
      </x:c>
      <x:c r="AO2351" s="25" t="str">
        <x:v>2026-05-17</x:v>
      </x:c>
      <x:c r="AP2351" s="25" t="n">
        <x:v>5</x:v>
      </x:c>
      <x:c r="AQ2351" s="25" t="n">
        <x:v>95</x:v>
      </x:c>
      <x:c r="AR2351" s="25" t="n">
        <x:v>70.02</x:v>
      </x:c>
      <x:c r="AS2351" s="30" t="n">
        <x:v>1</x:v>
      </x:c>
      <x:c r="AT2351" s="25" t="n">
        <x:v>113</x:v>
      </x:c>
    </x:row>
    <x:row r="2352">
      <x:c r="A2352" s="25" t="str">
        <x:v>SME002348</x:v>
      </x:c>
      <x:c r="B2352" s="25" t="str">
        <x:v>Synthetic SME 002348</x:v>
      </x:c>
      <x:c r="C2352" s="25" t="str">
        <x:v>RM044</x:v>
      </x:c>
      <x:c r="D2352" s="25" t="str">
        <x:v>Eastern</x:v>
      </x:c>
      <x:c r="E2352" s="25" t="str">
        <x:v>Hospitality</x:v>
      </x:c>
      <x:c r="F2352" s="25" t="str">
        <x:v>MEDIUM</x:v>
      </x:c>
      <x:c r="G2352" s="25" t="str">
        <x:v>LIMITED</x:v>
      </x:c>
      <x:c r="H2352" s="25" t="str">
        <x:v>2017-08-17</x:v>
      </x:c>
      <x:c r="I2352" s="25" t="n">
        <x:v>108</x:v>
      </x:c>
      <x:c r="J2352" s="28" t="n">
        <x:v>178543681.61</x:v>
      </x:c>
      <x:c r="K2352" s="25" t="n">
        <x:v>242</x:v>
      </x:c>
      <x:c r="L2352" s="26" t="b">
        <x:v>1</x:v>
      </x:c>
      <x:c r="M2352" s="26" t="b">
        <x:v>0</x:v>
      </x:c>
      <x:c r="N2352" s="25" t="n">
        <x:v>76.54</x:v>
      </x:c>
      <x:c r="O2352" s="26" t="b">
        <x:v>1</x:v>
      </x:c>
      <x:c r="P2352" s="25" t="str">
        <x:v>BRANCH</x:v>
      </x:c>
      <x:c r="Q2352" s="25" t="str">
        <x:v>DERIVED_ANALYTICS</x:v>
      </x:c>
      <x:c r="R2352" s="30" t="n">
        <x:v>0.023921</x:v>
      </x:c>
      <x:c r="S2352" s="25" t="str">
        <x:v>R03</x:v>
      </x:c>
      <x:c r="T2352" s="25" t="n">
        <x:v>0</x:v>
      </x:c>
      <x:c r="U2352" s="25" t="n">
        <x:v>1</x:v>
      </x:c>
      <x:c r="V2352" s="25" t="str">
        <x:v>2026-04-10</x:v>
      </x:c>
      <x:c r="W2352" s="25" t="str">
        <x:v>MEDIUM</x:v>
      </x:c>
      <x:c r="X2352" s="26" t="b">
        <x:v>1</x:v>
      </x:c>
      <x:c r="Y2352" s="26" t="b">
        <x:v>1</x:v>
      </x:c>
      <x:c r="Z2352" s="25" t="str">
        <x:v>CONTROLLED_SYNTHETIC</x:v>
      </x:c>
      <x:c r="AA2352" s="28" t="n">
        <x:v>105375350.99</x:v>
      </x:c>
      <x:c r="AB2352" s="28" t="n">
        <x:v>94600131.87</x:v>
      </x:c>
      <x:c r="AC2352" s="28" t="n">
        <x:v>49115651.96</x:v>
      </x:c>
      <x:c r="AD2352" s="28" t="n">
        <x:v>53902722.16</x:v>
      </x:c>
      <x:c r="AE2352" s="28" t="n">
        <x:v>35231154.47</x:v>
      </x:c>
      <x:c r="AF2352" s="28" t="n">
        <x:v>0</x:v>
      </x:c>
      <x:c r="AG2352" s="28" t="n">
        <x:v>17887628.58</x:v>
      </x:c>
      <x:c r="AH2352" s="28" t="n">
        <x:v>3823800.703333</x:v>
      </x:c>
      <x:c r="AI2352" s="28" t="n">
        <x:v>11234990.913333</x:v>
      </x:c>
      <x:c r="AJ2352" s="25" t="n">
        <x:v>624</x:v>
      </x:c>
      <x:c r="AK2352" s="25" t="n">
        <x:v>1</x:v>
      </x:c>
      <x:c r="AL2352" s="28" t="n">
        <x:v>111546314.52</x:v>
      </x:c>
      <x:c r="AM2352" s="28" t="n">
        <x:v>3993202.78</x:v>
      </x:c>
      <x:c r="AN2352" s="25" t="str">
        <x:v>PAYROLL_SERVICES</x:v>
      </x:c>
      <x:c r="AO2352" s="25" t="str">
        <x:v>2026-07-13</x:v>
      </x:c>
      <x:c r="AP2352" s="25" t="n">
        <x:v>5</x:v>
      </x:c>
      <x:c r="AQ2352" s="25" t="n">
        <x:v>38</x:v>
      </x:c>
      <x:c r="AR2352" s="25" t="n">
        <x:v>43.99</x:v>
      </x:c>
      <x:c r="AS2352" s="30" t="n">
        <x:v>1</x:v>
      </x:c>
      <x:c r="AT2352" s="25" t="n">
        <x:v>132</x:v>
      </x:c>
    </x:row>
    <x:row r="2353">
      <x:c r="A2353" s="25" t="str">
        <x:v>SME002349</x:v>
      </x:c>
      <x:c r="B2353" s="25" t="str">
        <x:v>Synthetic SME 002349</x:v>
      </x:c>
      <x:c r="C2353" s="25" t="str">
        <x:v>RM007</x:v>
      </x:c>
      <x:c r="D2353" s="25" t="str">
        <x:v>Central Anatolia</x:v>
      </x:c>
      <x:c r="E2353" s="25" t="str">
        <x:v>Transportation</x:v>
      </x:c>
      <x:c r="F2353" s="25" t="str">
        <x:v>SMALL</x:v>
      </x:c>
      <x:c r="G2353" s="25" t="str">
        <x:v>JOINT_STOCK</x:v>
      </x:c>
      <x:c r="H2353" s="25" t="str">
        <x:v>2016-08-20</x:v>
      </x:c>
      <x:c r="I2353" s="25" t="n">
        <x:v>119</x:v>
      </x:c>
      <x:c r="J2353" s="28" t="n">
        <x:v>64697894.35</x:v>
      </x:c>
      <x:c r="K2353" s="25" t="n">
        <x:v>26</x:v>
      </x:c>
      <x:c r="L2353" s="26" t="b">
        <x:v>0</x:v>
      </x:c>
      <x:c r="M2353" s="26" t="b">
        <x:v>0</x:v>
      </x:c>
      <x:c r="N2353" s="25" t="n">
        <x:v>71.86</x:v>
      </x:c>
      <x:c r="O2353" s="26" t="b">
        <x:v>1</x:v>
      </x:c>
      <x:c r="P2353" s="25" t="str">
        <x:v>RM_CALL</x:v>
      </x:c>
      <x:c r="Q2353" s="25" t="str">
        <x:v>DERIVED_ANALYTICS</x:v>
      </x:c>
      <x:c r="R2353" s="30" t="n">
        <x:v>0.040039</x:v>
      </x:c>
      <x:c r="S2353" s="25" t="str">
        <x:v>R03</x:v>
      </x:c>
      <x:c r="T2353" s="25" t="n">
        <x:v>0</x:v>
      </x:c>
      <x:c r="U2353" s="25" t="n">
        <x:v>1</x:v>
      </x:c>
      <x:c r="V2353" s="25" t="str">
        <x:v>2027-05-28</x:v>
      </x:c>
      <x:c r="W2353" s="25" t="str">
        <x:v>NONE</x:v>
      </x:c>
      <x:c r="X2353" s="26" t="b">
        <x:v>1</x:v>
      </x:c>
      <x:c r="Y2353" s="26" t="b">
        <x:v>1</x:v>
      </x:c>
      <x:c r="Z2353" s="25" t="str">
        <x:v>CONTROLLED_SYNTHETIC</x:v>
      </x:c>
      <x:c r="AA2353" s="28" t="n">
        <x:v>37207026.35</x:v>
      </x:c>
      <x:c r="AB2353" s="28" t="n">
        <x:v>33181542.23</x:v>
      </x:c>
      <x:c r="AC2353" s="28" t="n">
        <x:v>2511874.41</x:v>
      </x:c>
      <x:c r="AD2353" s="28" t="n">
        <x:v>4966498.8</x:v>
      </x:c>
      <x:c r="AE2353" s="28" t="n">
        <x:v>0</x:v>
      </x:c>
      <x:c r="AF2353" s="28" t="n">
        <x:v>0</x:v>
      </x:c>
      <x:c r="AG2353" s="28" t="n">
        <x:v>0</x:v>
      </x:c>
      <x:c r="AH2353" s="28" t="n">
        <x:v>1467425.426667</x:v>
      </x:c>
      <x:c r="AI2353" s="28" t="n">
        <x:v>2368790.185</x:v>
      </x:c>
      <x:c r="AJ2353" s="25" t="n">
        <x:v>676</x:v>
      </x:c>
      <x:c r="AK2353" s="25" t="n">
        <x:v>3</x:v>
      </x:c>
      <x:c r="AL2353" s="28" t="n">
        <x:v>11865410.76</x:v>
      </x:c>
      <x:c r="AM2353" s="28" t="n">
        <x:v>409259.63</x:v>
      </x:c>
      <x:c r="AN2353" s="25" t="str">
        <x:v>BUSINESS_CREDIT_CARD|PAYROLL_SERVICES|TERM_DEPOSIT</x:v>
      </x:c>
      <x:c r="AO2353" s="25" t="str">
        <x:v>2026-07-13</x:v>
      </x:c>
      <x:c r="AP2353" s="25" t="n">
        <x:v>3</x:v>
      </x:c>
      <x:c r="AQ2353" s="25" t="n">
        <x:v>38</x:v>
      </x:c>
      <x:c r="AR2353" s="25" t="n">
        <x:v>44.64</x:v>
      </x:c>
      <x:c r="AS2353" s="30" t="n">
        <x:v>0.523992</x:v>
      </x:c>
      <x:c r="AT2353" s="25" t="n">
        <x:v>0</x:v>
      </x:c>
    </x:row>
    <x:row r="2354">
      <x:c r="A2354" s="25" t="str">
        <x:v>SME002350</x:v>
      </x:c>
      <x:c r="B2354" s="25" t="str">
        <x:v>Synthetic SME 002350</x:v>
      </x:c>
      <x:c r="C2354" s="25" t="str">
        <x:v>RM021</x:v>
      </x:c>
      <x:c r="D2354" s="25" t="str">
        <x:v>Marmara</x:v>
      </x:c>
      <x:c r="E2354" s="25" t="str">
        <x:v>Technology</x:v>
      </x:c>
      <x:c r="F2354" s="25" t="str">
        <x:v>SMALL</x:v>
      </x:c>
      <x:c r="G2354" s="25" t="str">
        <x:v>LIMITED</x:v>
      </x:c>
      <x:c r="H2354" s="25" t="str">
        <x:v>2019-01-12</x:v>
      </x:c>
      <x:c r="I2354" s="25" t="n">
        <x:v>91</x:v>
      </x:c>
      <x:c r="J2354" s="28" t="n">
        <x:v>19454597.06</x:v>
      </x:c>
      <x:c r="K2354" s="25" t="n">
        <x:v>21</x:v>
      </x:c>
      <x:c r="L2354" s="26" t="b">
        <x:v>1</x:v>
      </x:c>
      <x:c r="M2354" s="26" t="b">
        <x:v>0</x:v>
      </x:c>
      <x:c r="N2354" s="25" t="n">
        <x:v>49.89</x:v>
      </x:c>
      <x:c r="O2354" s="26" t="b">
        <x:v>1</x:v>
      </x:c>
      <x:c r="P2354" s="25" t="str">
        <x:v>RM_CALL</x:v>
      </x:c>
      <x:c r="Q2354" s="25" t="str">
        <x:v>DERIVED_ANALYTICS</x:v>
      </x:c>
      <x:c r="R2354" s="30" t="n">
        <x:v>0.032855</x:v>
      </x:c>
      <x:c r="S2354" s="25" t="str">
        <x:v>R03</x:v>
      </x:c>
      <x:c r="T2354" s="25" t="n">
        <x:v>0</x:v>
      </x:c>
      <x:c r="U2354" s="25" t="n">
        <x:v>1</x:v>
      </x:c>
      <x:c r="V2354" s="25" t="str">
        <x:v>2027-02-19</x:v>
      </x:c>
      <x:c r="W2354" s="25" t="str">
        <x:v>NONE</x:v>
      </x:c>
      <x:c r="X2354" s="26" t="b">
        <x:v>1</x:v>
      </x:c>
      <x:c r="Y2354" s="26" t="b">
        <x:v>1</x:v>
      </x:c>
      <x:c r="Z2354" s="25" t="str">
        <x:v>CONTROLLED_SYNTHETIC</x:v>
      </x:c>
      <x:c r="AA2354" s="28" t="n">
        <x:v>11580362.5</x:v>
      </x:c>
      <x:c r="AB2354" s="28" t="n">
        <x:v>10625541.87</x:v>
      </x:c>
      <x:c r="AC2354" s="28" t="n">
        <x:v>662725.68</x:v>
      </x:c>
      <x:c r="AD2354" s="28" t="n">
        <x:v>4616661.11</x:v>
      </x:c>
      <x:c r="AE2354" s="28" t="n">
        <x:v>3358085.75</x:v>
      </x:c>
      <x:c r="AF2354" s="28" t="n">
        <x:v>0</x:v>
      </x:c>
      <x:c r="AG2354" s="28" t="n">
        <x:v>1994107.59</x:v>
      </x:c>
      <x:c r="AH2354" s="28" t="n">
        <x:v>413279.293333</x:v>
      </x:c>
      <x:c r="AI2354" s="28" t="n">
        <x:v>933563.433333</x:v>
      </x:c>
      <x:c r="AJ2354" s="25" t="n">
        <x:v>465</x:v>
      </x:c>
      <x:c r="AK2354" s="25" t="n">
        <x:v>2</x:v>
      </x:c>
      <x:c r="AL2354" s="28" t="n">
        <x:v>15042504.23</x:v>
      </x:c>
      <x:c r="AM2354" s="28" t="n">
        <x:v>704718.54</x:v>
      </x:c>
      <x:c r="AN2354" s="25" t="str">
        <x:v>PAYROLL_SERVICES|WORKING_CAPITAL_LOAN</x:v>
      </x:c>
      <x:c r="AO2354" s="25" t="str">
        <x:v>2026-05-28</x:v>
      </x:c>
      <x:c r="AP2354" s="25" t="n">
        <x:v>5</x:v>
      </x:c>
      <x:c r="AQ2354" s="25" t="n">
        <x:v>84</x:v>
      </x:c>
      <x:c r="AR2354" s="25" t="n">
        <x:v>54.65</x:v>
      </x:c>
      <x:c r="AS2354" s="30" t="n">
        <x:v>1</x:v>
      </x:c>
      <x:c r="AT2354" s="25" t="n">
        <x:v>0</x:v>
      </x:c>
    </x:row>
    <x:row r="2355">
      <x:c r="A2355" s="25" t="str">
        <x:v>SME002351</x:v>
      </x:c>
      <x:c r="B2355" s="25" t="str">
        <x:v>Synthetic SME 002351</x:v>
      </x:c>
      <x:c r="C2355" s="25" t="str">
        <x:v>RM008</x:v>
      </x:c>
      <x:c r="D2355" s="25" t="str">
        <x:v>Marmara</x:v>
      </x:c>
      <x:c r="E2355" s="25" t="str">
        <x:v>Manufacturing</x:v>
      </x:c>
      <x:c r="F2355" s="25" t="str">
        <x:v>MICRO</x:v>
      </x:c>
      <x:c r="G2355" s="25" t="str">
        <x:v>LIMITED</x:v>
      </x:c>
      <x:c r="H2355" s="25" t="str">
        <x:v>2016-04-30</x:v>
      </x:c>
      <x:c r="I2355" s="25" t="n">
        <x:v>123</x:v>
      </x:c>
      <x:c r="J2355" s="28" t="n">
        <x:v>3009749.03</x:v>
      </x:c>
      <x:c r="K2355" s="25" t="n">
        <x:v>7</x:v>
      </x:c>
      <x:c r="L2355" s="26" t="b">
        <x:v>1</x:v>
      </x:c>
      <x:c r="M2355" s="26" t="b">
        <x:v>1</x:v>
      </x:c>
      <x:c r="N2355" s="25" t="n">
        <x:v>79.51</x:v>
      </x:c>
      <x:c r="O2355" s="26" t="b">
        <x:v>1</x:v>
      </x:c>
      <x:c r="P2355" s="25" t="str">
        <x:v>BRANCH</x:v>
      </x:c>
      <x:c r="Q2355" s="25" t="str">
        <x:v>DERIVED_ANALYTICS</x:v>
      </x:c>
      <x:c r="R2355" s="30" t="n">
        <x:v>0.051569</x:v>
      </x:c>
      <x:c r="S2355" s="25" t="str">
        <x:v>R04</x:v>
      </x:c>
      <x:c r="T2355" s="25" t="n">
        <x:v>0</x:v>
      </x:c>
      <x:c r="U2355" s="25" t="n">
        <x:v>1</x:v>
      </x:c>
      <x:c r="V2355" s="25" t="str">
        <x:v>2027-09-18</x:v>
      </x:c>
      <x:c r="W2355" s="25" t="str">
        <x:v>NONE</x:v>
      </x:c>
      <x:c r="X2355" s="26" t="b">
        <x:v>1</x:v>
      </x:c>
      <x:c r="Y2355" s="26" t="b">
        <x:v>1</x:v>
      </x:c>
      <x:c r="Z2355" s="25" t="str">
        <x:v>CONTROLLED_SYNTHETIC</x:v>
      </x:c>
      <x:c r="AA2355" s="28" t="n">
        <x:v>1694459.51</x:v>
      </x:c>
      <x:c r="AB2355" s="28" t="n">
        <x:v>1506306.3</x:v>
      </x:c>
      <x:c r="AC2355" s="28" t="n">
        <x:v>94856.73</x:v>
      </x:c>
      <x:c r="AD2355" s="28" t="n">
        <x:v>1422654.54</x:v>
      </x:c>
      <x:c r="AE2355" s="28" t="n">
        <x:v>420670.89</x:v>
      </x:c>
      <x:c r="AF2355" s="28" t="n">
        <x:v>460377.82</x:v>
      </x:c>
      <x:c r="AG2355" s="28" t="n">
        <x:v>515720.5</x:v>
      </x:c>
      <x:c r="AH2355" s="28" t="n">
        <x:v>56270.316667</x:v>
      </x:c>
      <x:c r="AI2355" s="28" t="n">
        <x:v>159105.335</x:v>
      </x:c>
      <x:c r="AJ2355" s="25" t="n">
        <x:v>793</x:v>
      </x:c>
      <x:c r="AK2355" s="25" t="n">
        <x:v>2</x:v>
      </x:c>
      <x:c r="AL2355" s="28" t="n">
        <x:v>2949373.56</x:v>
      </x:c>
      <x:c r="AM2355" s="28" t="n">
        <x:v>64328.42</x:v>
      </x:c>
      <x:c r="AN2355" s="25" t="str">
        <x:v>PAYROLL_SERVICES|POS_MERCHANT_ACQUIRING</x:v>
      </x:c>
      <x:c r="AO2355" s="25" t="str">
        <x:v>2026-01-19</x:v>
      </x:c>
      <x:c r="AP2355" s="25" t="n">
        <x:v>2</x:v>
      </x:c>
      <x:c r="AQ2355" s="25" t="n">
        <x:v>213</x:v>
      </x:c>
      <x:c r="AR2355" s="25" t="n">
        <x:v>60.44</x:v>
      </x:c>
      <x:c r="AS2355" s="30" t="n">
        <x:v>1</x:v>
      </x:c>
      <x:c r="AT2355" s="25" t="n">
        <x:v>0</x:v>
      </x:c>
    </x:row>
    <x:row r="2356">
      <x:c r="A2356" s="25" t="str">
        <x:v>SME002352</x:v>
      </x:c>
      <x:c r="B2356" s="25" t="str">
        <x:v>Synthetic SME 002352</x:v>
      </x:c>
      <x:c r="C2356" s="25" t="str">
        <x:v>RM035</x:v>
      </x:c>
      <x:c r="D2356" s="25" t="str">
        <x:v>Central Anatolia</x:v>
      </x:c>
      <x:c r="E2356" s="25" t="str">
        <x:v>Agriculture</x:v>
      </x:c>
      <x:c r="F2356" s="25" t="str">
        <x:v>MEDIUM</x:v>
      </x:c>
      <x:c r="G2356" s="25" t="str">
        <x:v>LIMITED</x:v>
      </x:c>
      <x:c r="H2356" s="25" t="str">
        <x:v>2015-07-02</x:v>
      </x:c>
      <x:c r="I2356" s="25" t="n">
        <x:v>133</x:v>
      </x:c>
      <x:c r="J2356" s="28" t="n">
        <x:v>105252299.52</x:v>
      </x:c>
      <x:c r="K2356" s="25" t="n">
        <x:v>135</x:v>
      </x:c>
      <x:c r="L2356" s="26" t="b">
        <x:v>0</x:v>
      </x:c>
      <x:c r="M2356" s="26" t="b">
        <x:v>0</x:v>
      </x:c>
      <x:c r="N2356" s="25" t="n">
        <x:v>42.79</x:v>
      </x:c>
      <x:c r="O2356" s="26" t="b">
        <x:v>1</x:v>
      </x:c>
      <x:c r="P2356" s="25" t="str">
        <x:v>BRANCH</x:v>
      </x:c>
      <x:c r="Q2356" s="25" t="str">
        <x:v>DERIVED_ANALYTICS</x:v>
      </x:c>
      <x:c r="R2356" s="30" t="n">
        <x:v>0.051588</x:v>
      </x:c>
      <x:c r="S2356" s="25" t="str">
        <x:v>R04</x:v>
      </x:c>
      <x:c r="T2356" s="25" t="n">
        <x:v>0</x:v>
      </x:c>
      <x:c r="U2356" s="25" t="n">
        <x:v>1</x:v>
      </x:c>
      <x:c r="V2356" s="25" t="str">
        <x:v>2027-10-06</x:v>
      </x:c>
      <x:c r="W2356" s="25" t="str">
        <x:v>NONE</x:v>
      </x:c>
      <x:c r="X2356" s="26" t="b">
        <x:v>1</x:v>
      </x:c>
      <x:c r="Y2356" s="26" t="b">
        <x:v>1</x:v>
      </x:c>
      <x:c r="Z2356" s="25" t="str">
        <x:v>CONTROLLED_SYNTHETIC</x:v>
      </x:c>
      <x:c r="AA2356" s="28" t="n">
        <x:v>50111365.61</x:v>
      </x:c>
      <x:c r="AB2356" s="28" t="n">
        <x:v>45277703.71</x:v>
      </x:c>
      <x:c r="AC2356" s="28" t="n">
        <x:v>3068051.11</x:v>
      </x:c>
      <x:c r="AD2356" s="28" t="n">
        <x:v>31548264.55</x:v>
      </x:c>
      <x:c r="AE2356" s="28" t="n">
        <x:v>0</x:v>
      </x:c>
      <x:c r="AF2356" s="28" t="n">
        <x:v>0</x:v>
      </x:c>
      <x:c r="AG2356" s="28" t="n">
        <x:v>0</x:v>
      </x:c>
      <x:c r="AH2356" s="28" t="n">
        <x:v>2198870.076667</x:v>
      </x:c>
      <x:c r="AI2356" s="28" t="n">
        <x:v>4739739.076667</x:v>
      </x:c>
      <x:c r="AJ2356" s="25" t="n">
        <x:v>441</x:v>
      </x:c>
      <x:c r="AK2356" s="25" t="n">
        <x:v>1</x:v>
      </x:c>
      <x:c r="AL2356" s="28" t="n">
        <x:v>0</x:v>
      </x:c>
      <x:c r="AM2356" s="28" t="n">
        <x:v>0</x:v>
      </x:c>
      <x:c r="AN2356" s="25" t="str">
        <x:v>FX_RISK_MANAGEMENT</x:v>
      </x:c>
      <x:c r="AO2356" s="25" t="str">
        <x:v>2025-12-31</x:v>
      </x:c>
      <x:c r="AP2356" s="25" t="n">
        <x:v>1</x:v>
      </x:c>
      <x:c r="AQ2356" s="25" t="n">
        <x:v>232</x:v>
      </x:c>
      <x:c r="AR2356" s="25" t="n">
        <x:v>26.5</x:v>
      </x:c>
      <x:c r="AS2356" s="30" t="n">
        <x:v>0</x:v>
      </x:c>
      <x:c r="AT2356" s="25" t="n">
        <x:v>0</x:v>
      </x:c>
    </x:row>
    <x:row r="2357">
      <x:c r="A2357" s="25" t="str">
        <x:v>SME002353</x:v>
      </x:c>
      <x:c r="B2357" s="25" t="str">
        <x:v>Synthetic SME 002353</x:v>
      </x:c>
      <x:c r="C2357" s="25" t="str">
        <x:v>RM002</x:v>
      </x:c>
      <x:c r="D2357" s="25" t="str">
        <x:v>Marmara</x:v>
      </x:c>
      <x:c r="E2357" s="25" t="str">
        <x:v>Hospitality</x:v>
      </x:c>
      <x:c r="F2357" s="25" t="str">
        <x:v>SMALL</x:v>
      </x:c>
      <x:c r="G2357" s="25" t="str">
        <x:v>LIMITED</x:v>
      </x:c>
      <x:c r="H2357" s="25" t="str">
        <x:v>2020-06-21</x:v>
      </x:c>
      <x:c r="I2357" s="25" t="n">
        <x:v>73</x:v>
      </x:c>
      <x:c r="J2357" s="28" t="n">
        <x:v>22566494.51</x:v>
      </x:c>
      <x:c r="K2357" s="25" t="n">
        <x:v>34</x:v>
      </x:c>
      <x:c r="L2357" s="26" t="b">
        <x:v>0</x:v>
      </x:c>
      <x:c r="M2357" s="26" t="b">
        <x:v>1</x:v>
      </x:c>
      <x:c r="N2357" s="25" t="n">
        <x:v>96.83</x:v>
      </x:c>
      <x:c r="O2357" s="26" t="b">
        <x:v>1</x:v>
      </x:c>
      <x:c r="P2357" s="25" t="str">
        <x:v>BRANCH</x:v>
      </x:c>
      <x:c r="Q2357" s="25" t="str">
        <x:v>DERIVED_ANALYTICS</x:v>
      </x:c>
      <x:c r="R2357" s="30" t="n">
        <x:v>0.056955</x:v>
      </x:c>
      <x:c r="S2357" s="25" t="str">
        <x:v>R04</x:v>
      </x:c>
      <x:c r="T2357" s="25" t="n">
        <x:v>15</x:v>
      </x:c>
      <x:c r="U2357" s="25" t="n">
        <x:v>1</x:v>
      </x:c>
      <x:c r="V2357" s="25" t="str">
        <x:v>2026-01-01</x:v>
      </x:c>
      <x:c r="W2357" s="25" t="str">
        <x:v>MEDIUM</x:v>
      </x:c>
      <x:c r="X2357" s="26" t="b">
        <x:v>1</x:v>
      </x:c>
      <x:c r="Y2357" s="26" t="b">
        <x:v>1</x:v>
      </x:c>
      <x:c r="Z2357" s="25" t="str">
        <x:v>CONTROLLED_SYNTHETIC</x:v>
      </x:c>
      <x:c r="AA2357" s="28" t="n">
        <x:v>12726721.84</x:v>
      </x:c>
      <x:c r="AB2357" s="28" t="n">
        <x:v>11574111.12</x:v>
      </x:c>
      <x:c r="AC2357" s="28" t="n">
        <x:v>6489505.27</x:v>
      </x:c>
      <x:c r="AD2357" s="28" t="n">
        <x:v>6666590.26</x:v>
      </x:c>
      <x:c r="AE2357" s="28" t="n">
        <x:v>0</x:v>
      </x:c>
      <x:c r="AF2357" s="28" t="n">
        <x:v>2462193.48</x:v>
      </x:c>
      <x:c r="AG2357" s="28" t="n">
        <x:v>1243787.84</x:v>
      </x:c>
      <x:c r="AH2357" s="28" t="n">
        <x:v>655274.69</x:v>
      </x:c>
      <x:c r="AI2357" s="28" t="n">
        <x:v>1279227.743333</x:v>
      </x:c>
      <x:c r="AJ2357" s="25" t="n">
        <x:v>736</x:v>
      </x:c>
      <x:c r="AK2357" s="25" t="n">
        <x:v>1</x:v>
      </x:c>
      <x:c r="AL2357" s="28" t="n">
        <x:v>22941807.68</x:v>
      </x:c>
      <x:c r="AM2357" s="28" t="n">
        <x:v>306722.72</x:v>
      </x:c>
      <x:c r="AN2357" s="25" t="str">
        <x:v>CASH_MANAGEMENT</x:v>
      </x:c>
      <x:c r="AO2357" s="25" t="str">
        <x:v>2026-07-21</x:v>
      </x:c>
      <x:c r="AP2357" s="25" t="n">
        <x:v>6</x:v>
      </x:c>
      <x:c r="AQ2357" s="25" t="n">
        <x:v>30</x:v>
      </x:c>
      <x:c r="AR2357" s="25" t="n">
        <x:v>51.88</x:v>
      </x:c>
      <x:c r="AS2357" s="30" t="n">
        <x:v>1</x:v>
      </x:c>
      <x:c r="AT2357" s="25" t="n">
        <x:v>231</x:v>
      </x:c>
    </x:row>
    <x:row r="2358">
      <x:c r="A2358" s="25" t="str">
        <x:v>SME002354</x:v>
      </x:c>
      <x:c r="B2358" s="25" t="str">
        <x:v>Synthetic SME 002354</x:v>
      </x:c>
      <x:c r="C2358" s="25" t="str">
        <x:v>RM042</x:v>
      </x:c>
      <x:c r="D2358" s="25" t="str">
        <x:v>Mediterranean</x:v>
      </x:c>
      <x:c r="E2358" s="25" t="str">
        <x:v>Hospitality</x:v>
      </x:c>
      <x:c r="F2358" s="25" t="str">
        <x:v>MEDIUM</x:v>
      </x:c>
      <x:c r="G2358" s="25" t="str">
        <x:v>LIMITED</x:v>
      </x:c>
      <x:c r="H2358" s="25" t="str">
        <x:v>2025-11-16</x:v>
      </x:c>
      <x:c r="I2358" s="25" t="n">
        <x:v>9</x:v>
      </x:c>
      <x:c r="J2358" s="28" t="n">
        <x:v>64697611.25</x:v>
      </x:c>
      <x:c r="K2358" s="25" t="n">
        <x:v>143</x:v>
      </x:c>
      <x:c r="L2358" s="26" t="b">
        <x:v>1</x:v>
      </x:c>
      <x:c r="M2358" s="26" t="b">
        <x:v>0</x:v>
      </x:c>
      <x:c r="N2358" s="25" t="n">
        <x:v>28.69</x:v>
      </x:c>
      <x:c r="O2358" s="26" t="b">
        <x:v>1</x:v>
      </x:c>
      <x:c r="P2358" s="25" t="str">
        <x:v>RM_CALL</x:v>
      </x:c>
      <x:c r="Q2358" s="25" t="str">
        <x:v>DERIVED_ANALYTICS</x:v>
      </x:c>
      <x:c r="R2358" s="30" t="n">
        <x:v>0.025394</x:v>
      </x:c>
      <x:c r="S2358" s="25" t="str">
        <x:v>R03</x:v>
      </x:c>
      <x:c r="T2358" s="25" t="n">
        <x:v>15</x:v>
      </x:c>
      <x:c r="U2358" s="25" t="n">
        <x:v>1</x:v>
      </x:c>
      <x:c r="V2358" s="25" t="str">
        <x:v>2027-07-22</x:v>
      </x:c>
      <x:c r="W2358" s="25" t="str">
        <x:v>NONE</x:v>
      </x:c>
      <x:c r="X2358" s="26" t="b">
        <x:v>1</x:v>
      </x:c>
      <x:c r="Y2358" s="26" t="b">
        <x:v>1</x:v>
      </x:c>
      <x:c r="Z2358" s="25" t="str">
        <x:v>CONTROLLED_SYNTHETIC</x:v>
      </x:c>
      <x:c r="AA2358" s="28" t="n">
        <x:v>37641826.63</x:v>
      </x:c>
      <x:c r="AB2358" s="28" t="n">
        <x:v>36490236.2</x:v>
      </x:c>
      <x:c r="AC2358" s="28" t="n">
        <x:v>21692653.8</x:v>
      </x:c>
      <x:c r="AD2358" s="28" t="n">
        <x:v>27160318.98</x:v>
      </x:c>
      <x:c r="AE2358" s="28" t="n">
        <x:v>10636512.63</x:v>
      </x:c>
      <x:c r="AF2358" s="28" t="n">
        <x:v>0</x:v>
      </x:c>
      <x:c r="AG2358" s="28" t="n">
        <x:v>6673737.83</x:v>
      </x:c>
      <x:c r="AH2358" s="28" t="n">
        <x:v>1420115.421667</x:v>
      </x:c>
      <x:c r="AI2358" s="28" t="n">
        <x:v>4152631.388333</x:v>
      </x:c>
      <x:c r="AJ2358" s="25" t="n">
        <x:v>240</x:v>
      </x:c>
      <x:c r="AK2358" s="25" t="n">
        <x:v>2</x:v>
      </x:c>
      <x:c r="AL2358" s="28" t="n">
        <x:v>13885355.81</x:v>
      </x:c>
      <x:c r="AM2358" s="28" t="n">
        <x:v>272664.93</x:v>
      </x:c>
      <x:c r="AN2358" s="25" t="str">
        <x:v>TERM_DEPOSIT|WORKING_CAPITAL_LOAN</x:v>
      </x:c>
      <x:c r="AO2358" s="25" t="str">
        <x:v>2026-07-01</x:v>
      </x:c>
      <x:c r="AP2358" s="25" t="n">
        <x:v>4</x:v>
      </x:c>
      <x:c r="AQ2358" s="25" t="n">
        <x:v>50</x:v>
      </x:c>
      <x:c r="AR2358" s="25" t="n">
        <x:v>21.15</x:v>
      </x:c>
      <x:c r="AS2358" s="30" t="n">
        <x:v>0.613198</x:v>
      </x:c>
      <x:c r="AT2358" s="25" t="n">
        <x:v>0</x:v>
      </x:c>
    </x:row>
    <x:row r="2359">
      <x:c r="A2359" s="25" t="str">
        <x:v>SME002355</x:v>
      </x:c>
      <x:c r="B2359" s="25" t="str">
        <x:v>Synthetic SME 002355</x:v>
      </x:c>
      <x:c r="C2359" s="25" t="str">
        <x:v>RM036</x:v>
      </x:c>
      <x:c r="D2359" s="25" t="str">
        <x:v>Marmara</x:v>
      </x:c>
      <x:c r="E2359" s="25" t="str">
        <x:v>Retail Trade</x:v>
      </x:c>
      <x:c r="F2359" s="25" t="str">
        <x:v>MEDIUM</x:v>
      </x:c>
      <x:c r="G2359" s="25" t="str">
        <x:v>LIMITED</x:v>
      </x:c>
      <x:c r="H2359" s="25" t="str">
        <x:v>2023-10-29</x:v>
      </x:c>
      <x:c r="I2359" s="25" t="n">
        <x:v>33</x:v>
      </x:c>
      <x:c r="J2359" s="28" t="n">
        <x:v>89337878.28</x:v>
      </x:c>
      <x:c r="K2359" s="25" t="n">
        <x:v>154</x:v>
      </x:c>
      <x:c r="L2359" s="26" t="b">
        <x:v>1</x:v>
      </x:c>
      <x:c r="M2359" s="26" t="b">
        <x:v>1</x:v>
      </x:c>
      <x:c r="N2359" s="25" t="n">
        <x:v>84.58</x:v>
      </x:c>
      <x:c r="O2359" s="26" t="b">
        <x:v>1</x:v>
      </x:c>
      <x:c r="P2359" s="25" t="str">
        <x:v>RM_CALL</x:v>
      </x:c>
      <x:c r="Q2359" s="25" t="str">
        <x:v>DERIVED_ANALYTICS</x:v>
      </x:c>
      <x:c r="R2359" s="30" t="n">
        <x:v>0.060068</x:v>
      </x:c>
      <x:c r="S2359" s="25" t="str">
        <x:v>R04</x:v>
      </x:c>
      <x:c r="T2359" s="25" t="n">
        <x:v>0</x:v>
      </x:c>
      <x:c r="U2359" s="25" t="n">
        <x:v>1</x:v>
      </x:c>
      <x:c r="V2359" s="25" t="str">
        <x:v>2027-05-26</x:v>
      </x:c>
      <x:c r="W2359" s="25" t="str">
        <x:v>NONE</x:v>
      </x:c>
      <x:c r="X2359" s="26" t="b">
        <x:v>1</x:v>
      </x:c>
      <x:c r="Y2359" s="26" t="b">
        <x:v>1</x:v>
      </x:c>
      <x:c r="Z2359" s="25" t="str">
        <x:v>CONTROLLED_SYNTHETIC</x:v>
      </x:c>
      <x:c r="AA2359" s="28" t="n">
        <x:v>48689010.93</x:v>
      </x:c>
      <x:c r="AB2359" s="28" t="n">
        <x:v>43420205.08</x:v>
      </x:c>
      <x:c r="AC2359" s="28" t="n">
        <x:v>25385433.66</x:v>
      </x:c>
      <x:c r="AD2359" s="28" t="n">
        <x:v>33111400.35</x:v>
      </x:c>
      <x:c r="AE2359" s="28" t="n">
        <x:v>12110095.14</x:v>
      </x:c>
      <x:c r="AF2359" s="28" t="n">
        <x:v>10950396.36</x:v>
      </x:c>
      <x:c r="AG2359" s="28" t="n">
        <x:v>12450131.5</x:v>
      </x:c>
      <x:c r="AH2359" s="28" t="n">
        <x:v>1721861.273333</x:v>
      </x:c>
      <x:c r="AI2359" s="28" t="n">
        <x:v>4793267.263333</x:v>
      </x:c>
      <x:c r="AJ2359" s="25" t="n">
        <x:v>877</x:v>
      </x:c>
      <x:c r="AK2359" s="25" t="n">
        <x:v>4</x:v>
      </x:c>
      <x:c r="AL2359" s="28" t="n">
        <x:v>124749826.75</x:v>
      </x:c>
      <x:c r="AM2359" s="28" t="n">
        <x:v>6253204.93</x:v>
      </x:c>
      <x:c r="AN2359" s="25" t="str">
        <x:v>BUSINESS_CREDIT_CARD|CASH_MANAGEMENT|TERM_DEPOSIT|TRADE_FINANCE</x:v>
      </x:c>
      <x:c r="AO2359" s="25" t="str">
        <x:v>2026-05-06</x:v>
      </x:c>
      <x:c r="AP2359" s="25" t="n">
        <x:v>3</x:v>
      </x:c>
      <x:c r="AQ2359" s="25" t="n">
        <x:v>106</x:v>
      </x:c>
      <x:c r="AR2359" s="25" t="n">
        <x:v>61.86</x:v>
      </x:c>
      <x:c r="AS2359" s="30" t="n">
        <x:v>1</x:v>
      </x:c>
      <x:c r="AT2359" s="25" t="n">
        <x:v>0</x:v>
      </x:c>
    </x:row>
    <x:row r="2360">
      <x:c r="A2360" s="25" t="str">
        <x:v>SME002356</x:v>
      </x:c>
      <x:c r="B2360" s="25" t="str">
        <x:v>Synthetic SME 002356</x:v>
      </x:c>
      <x:c r="C2360" s="25" t="str">
        <x:v>RM028</x:v>
      </x:c>
      <x:c r="D2360" s="25" t="str">
        <x:v>Eastern</x:v>
      </x:c>
      <x:c r="E2360" s="25" t="str">
        <x:v>Healthcare</x:v>
      </x:c>
      <x:c r="F2360" s="25" t="str">
        <x:v>MICRO</x:v>
      </x:c>
      <x:c r="G2360" s="25" t="str">
        <x:v>LIMITED</x:v>
      </x:c>
      <x:c r="H2360" s="25" t="str">
        <x:v>2023-01-19</x:v>
      </x:c>
      <x:c r="I2360" s="25" t="n">
        <x:v>43</x:v>
      </x:c>
      <x:c r="J2360" s="28" t="n">
        <x:v>19637348.95</x:v>
      </x:c>
      <x:c r="K2360" s="25" t="n">
        <x:v>3</x:v>
      </x:c>
      <x:c r="L2360" s="26" t="b">
        <x:v>1</x:v>
      </x:c>
      <x:c r="M2360" s="26" t="b">
        <x:v>1</x:v>
      </x:c>
      <x:c r="N2360" s="25" t="n">
        <x:v>68.07</x:v>
      </x:c>
      <x:c r="O2360" s="26" t="b">
        <x:v>1</x:v>
      </x:c>
      <x:c r="P2360" s="25" t="str">
        <x:v>VIDEO_MEETING</x:v>
      </x:c>
      <x:c r="Q2360" s="25" t="str">
        <x:v>DERIVED_ANALYTICS</x:v>
      </x:c>
      <x:c r="R2360" s="30" t="n">
        <x:v>0.029752</x:v>
      </x:c>
      <x:c r="S2360" s="25" t="str">
        <x:v>R03</x:v>
      </x:c>
      <x:c r="T2360" s="25" t="n">
        <x:v>0</x:v>
      </x:c>
      <x:c r="U2360" s="25" t="n">
        <x:v>1</x:v>
      </x:c>
      <x:c r="V2360" s="25" t="str">
        <x:v>2026-10-23</x:v>
      </x:c>
      <x:c r="W2360" s="25" t="str">
        <x:v>NONE</x:v>
      </x:c>
      <x:c r="X2360" s="26" t="b">
        <x:v>1</x:v>
      </x:c>
      <x:c r="Y2360" s="26" t="b">
        <x:v>1</x:v>
      </x:c>
      <x:c r="Z2360" s="25" t="str">
        <x:v>CONTROLLED_SYNTHETIC</x:v>
      </x:c>
      <x:c r="AA2360" s="28" t="n">
        <x:v>10798836.22</x:v>
      </x:c>
      <x:c r="AB2360" s="28" t="n">
        <x:v>9830370.66</x:v>
      </x:c>
      <x:c r="AC2360" s="28" t="n">
        <x:v>5914434.98</x:v>
      </x:c>
      <x:c r="AD2360" s="28" t="n">
        <x:v>654725.86</x:v>
      </x:c>
      <x:c r="AE2360" s="28" t="n">
        <x:v>2841854.01</x:v>
      </x:c>
      <x:c r="AF2360" s="28" t="n">
        <x:v>1695197.65</x:v>
      </x:c>
      <x:c r="AG2360" s="28" t="n">
        <x:v>2348315.69</x:v>
      </x:c>
      <x:c r="AH2360" s="28" t="n">
        <x:v>344653.088333</x:v>
      </x:c>
      <x:c r="AI2360" s="28" t="n">
        <x:v>1035355.896667</x:v>
      </x:c>
      <x:c r="AJ2360" s="25" t="n">
        <x:v>698</x:v>
      </x:c>
      <x:c r="AK2360" s="25" t="n">
        <x:v>3</x:v>
      </x:c>
      <x:c r="AL2360" s="28" t="n">
        <x:v>8076289.76</x:v>
      </x:c>
      <x:c r="AM2360" s="28" t="n">
        <x:v>161445.46</x:v>
      </x:c>
      <x:c r="AN2360" s="25" t="str">
        <x:v>BUSINESS_CREDIT_CARD|TRADE_FINANCE|WORKING_CAPITAL_LOAN</x:v>
      </x:c>
      <x:c r="AO2360" s="25" t="str">
        <x:v>2026-07-25</x:v>
      </x:c>
      <x:c r="AP2360" s="25" t="n">
        <x:v>3</x:v>
      </x:c>
      <x:c r="AQ2360" s="25" t="n">
        <x:v>26</x:v>
      </x:c>
      <x:c r="AR2360" s="25" t="n">
        <x:v>41.25</x:v>
      </x:c>
      <x:c r="AS2360" s="30" t="n">
        <x:v>1</x:v>
      </x:c>
      <x:c r="AT2360" s="25" t="n">
        <x:v>0</x:v>
      </x:c>
    </x:row>
    <x:row r="2361">
      <x:c r="A2361" s="25" t="str">
        <x:v>SME002357</x:v>
      </x:c>
      <x:c r="B2361" s="25" t="str">
        <x:v>Synthetic SME 002357</x:v>
      </x:c>
      <x:c r="C2361" s="25" t="str">
        <x:v>RM018</x:v>
      </x:c>
      <x:c r="D2361" s="25" t="str">
        <x:v>Mediterranean</x:v>
      </x:c>
      <x:c r="E2361" s="25" t="str">
        <x:v>Hospitality</x:v>
      </x:c>
      <x:c r="F2361" s="25" t="str">
        <x:v>MICRO</x:v>
      </x:c>
      <x:c r="G2361" s="25" t="str">
        <x:v>LIMITED</x:v>
      </x:c>
      <x:c r="H2361" s="25" t="str">
        <x:v>2017-12-26</x:v>
      </x:c>
      <x:c r="I2361" s="25" t="n">
        <x:v>103</x:v>
      </x:c>
      <x:c r="J2361" s="28" t="n">
        <x:v>7679952.11</x:v>
      </x:c>
      <x:c r="K2361" s="25" t="n">
        <x:v>8</x:v>
      </x:c>
      <x:c r="L2361" s="26" t="b">
        <x:v>0</x:v>
      </x:c>
      <x:c r="M2361" s="26" t="b">
        <x:v>0</x:v>
      </x:c>
      <x:c r="N2361" s="25" t="n">
        <x:v>54.39</x:v>
      </x:c>
      <x:c r="O2361" s="26" t="b">
        <x:v>1</x:v>
      </x:c>
      <x:c r="P2361" s="25" t="str">
        <x:v>VIDEO_MEETING</x:v>
      </x:c>
      <x:c r="Q2361" s="25" t="str">
        <x:v>DERIVED_ANALYTICS</x:v>
      </x:c>
      <x:c r="R2361" s="30" t="n">
        <x:v>0.04848</x:v>
      </x:c>
      <x:c r="S2361" s="25" t="str">
        <x:v>R04</x:v>
      </x:c>
      <x:c r="T2361" s="25" t="n">
        <x:v>0</x:v>
      </x:c>
      <x:c r="U2361" s="25" t="n">
        <x:v>1</x:v>
      </x:c>
      <x:c r="V2361" s="25" t="str">
        <x:v>2026-10-14</x:v>
      </x:c>
      <x:c r="W2361" s="25" t="str">
        <x:v>NONE</x:v>
      </x:c>
      <x:c r="X2361" s="26" t="b">
        <x:v>1</x:v>
      </x:c>
      <x:c r="Y2361" s="26" t="b">
        <x:v>1</x:v>
      </x:c>
      <x:c r="Z2361" s="25" t="str">
        <x:v>CONTROLLED_SYNTHETIC</x:v>
      </x:c>
      <x:c r="AA2361" s="28" t="n">
        <x:v>4664017.17</x:v>
      </x:c>
      <x:c r="AB2361" s="28" t="n">
        <x:v>4250579.32</x:v>
      </x:c>
      <x:c r="AC2361" s="28" t="n">
        <x:v>2734760.78</x:v>
      </x:c>
      <x:c r="AD2361" s="28" t="n">
        <x:v>1620124.11</x:v>
      </x:c>
      <x:c r="AE2361" s="28" t="n">
        <x:v>0</x:v>
      </x:c>
      <x:c r="AF2361" s="28" t="n">
        <x:v>0</x:v>
      </x:c>
      <x:c r="AG2361" s="28" t="n">
        <x:v>0</x:v>
      </x:c>
      <x:c r="AH2361" s="28" t="n">
        <x:v>144573.091667</x:v>
      </x:c>
      <x:c r="AI2361" s="28" t="n">
        <x:v>411951.775</x:v>
      </x:c>
      <x:c r="AJ2361" s="25" t="n">
        <x:v>533</x:v>
      </x:c>
      <x:c r="AK2361" s="25" t="n">
        <x:v>2</x:v>
      </x:c>
      <x:c r="AL2361" s="28" t="n">
        <x:v>5764579.34</x:v>
      </x:c>
      <x:c r="AM2361" s="28" t="n">
        <x:v>242394.88</x:v>
      </x:c>
      <x:c r="AN2361" s="25" t="str">
        <x:v>BUSINESS_CREDIT_CARD|POS_MERCHANT_ACQUIRING</x:v>
      </x:c>
      <x:c r="AO2361" s="25" t="str">
        <x:v>2026-08-13</x:v>
      </x:c>
      <x:c r="AP2361" s="25" t="n">
        <x:v>5</x:v>
      </x:c>
      <x:c r="AQ2361" s="25" t="n">
        <x:v>7</x:v>
      </x:c>
      <x:c r="AR2361" s="25" t="n">
        <x:v>54.02</x:v>
      </x:c>
      <x:c r="AS2361" s="30" t="n">
        <x:v>1</x:v>
      </x:c>
      <x:c r="AT2361" s="25" t="n">
        <x:v>0</x:v>
      </x:c>
    </x:row>
    <x:row r="2362">
      <x:c r="A2362" s="25" t="str">
        <x:v>SME002358</x:v>
      </x:c>
      <x:c r="B2362" s="25" t="str">
        <x:v>Synthetic SME 002358</x:v>
      </x:c>
      <x:c r="C2362" s="25" t="str">
        <x:v>RM031</x:v>
      </x:c>
      <x:c r="D2362" s="25" t="str">
        <x:v>Black Sea</x:v>
      </x:c>
      <x:c r="E2362" s="25" t="str">
        <x:v>Construction</x:v>
      </x:c>
      <x:c r="F2362" s="25" t="str">
        <x:v>SMALL</x:v>
      </x:c>
      <x:c r="G2362" s="25" t="str">
        <x:v>LIMITED</x:v>
      </x:c>
      <x:c r="H2362" s="25" t="str">
        <x:v>2022-08-24</x:v>
      </x:c>
      <x:c r="I2362" s="25" t="n">
        <x:v>47</x:v>
      </x:c>
      <x:c r="J2362" s="28" t="n">
        <x:v>86655392.96</x:v>
      </x:c>
      <x:c r="K2362" s="25" t="n">
        <x:v>14</x:v>
      </x:c>
      <x:c r="L2362" s="26" t="b">
        <x:v>0</x:v>
      </x:c>
      <x:c r="M2362" s="26" t="b">
        <x:v>0</x:v>
      </x:c>
      <x:c r="N2362" s="25" t="n">
        <x:v>61.45</x:v>
      </x:c>
      <x:c r="O2362" s="26" t="b">
        <x:v>1</x:v>
      </x:c>
      <x:c r="P2362" s="25" t="str">
        <x:v>RM_CALL</x:v>
      </x:c>
      <x:c r="Q2362" s="25" t="str">
        <x:v>DERIVED_ANALYTICS</x:v>
      </x:c>
      <x:c r="R2362" s="30" t="n">
        <x:v>0.05426</x:v>
      </x:c>
      <x:c r="S2362" s="25" t="str">
        <x:v>R04</x:v>
      </x:c>
      <x:c r="T2362" s="25" t="n">
        <x:v>0</x:v>
      </x:c>
      <x:c r="U2362" s="25" t="n">
        <x:v>1</x:v>
      </x:c>
      <x:c r="V2362" s="25" t="str">
        <x:v>2026-03-04</x:v>
      </x:c>
      <x:c r="W2362" s="25" t="str">
        <x:v>NONE</x:v>
      </x:c>
      <x:c r="X2362" s="26" t="b">
        <x:v>1</x:v>
      </x:c>
      <x:c r="Y2362" s="26" t="b">
        <x:v>0</x:v>
      </x:c>
      <x:c r="Z2362" s="25" t="str">
        <x:v>CONTROLLED_SYNTHETIC</x:v>
      </x:c>
      <x:c r="AA2362" s="28" t="n">
        <x:v>45814749.69</x:v>
      </x:c>
      <x:c r="AB2362" s="28" t="n">
        <x:v>41569429.82</x:v>
      </x:c>
      <x:c r="AC2362" s="28" t="n">
        <x:v>1309704.88</x:v>
      </x:c>
      <x:c r="AD2362" s="28" t="n">
        <x:v>2880074.11</x:v>
      </x:c>
      <x:c r="AE2362" s="28" t="n">
        <x:v>0</x:v>
      </x:c>
      <x:c r="AF2362" s="28" t="n">
        <x:v>0</x:v>
      </x:c>
      <x:c r="AG2362" s="28" t="n">
        <x:v>0</x:v>
      </x:c>
      <x:c r="AH2362" s="28" t="n">
        <x:v>1268867.536667</x:v>
      </x:c>
      <x:c r="AI2362" s="28" t="n">
        <x:v>3220165.468333</x:v>
      </x:c>
      <x:c r="AJ2362" s="25" t="n">
        <x:v>566</x:v>
      </x:c>
      <x:c r="AK2362" s="25" t="n">
        <x:v>2</x:v>
      </x:c>
      <x:c r="AL2362" s="28" t="n">
        <x:v>76453389.48</x:v>
      </x:c>
      <x:c r="AM2362" s="28" t="n">
        <x:v>1404052.83</x:v>
      </x:c>
      <x:c r="AN2362" s="25" t="str">
        <x:v>CASH_MANAGEMENT|POS_MERCHANT_ACQUIRING</x:v>
      </x:c>
      <x:c r="AO2362" s="25" t="str">
        <x:v>2026-08-16</x:v>
      </x:c>
      <x:c r="AP2362" s="25" t="n">
        <x:v>6</x:v>
      </x:c>
      <x:c r="AQ2362" s="25" t="n">
        <x:v>4</x:v>
      </x:c>
      <x:c r="AR2362" s="25" t="n">
        <x:v>48.89</x:v>
      </x:c>
      <x:c r="AS2362" s="30" t="n">
        <x:v>1</x:v>
      </x:c>
      <x:c r="AT2362" s="25" t="n">
        <x:v>169</x:v>
      </x:c>
    </x:row>
    <x:row r="2363">
      <x:c r="A2363" s="25" t="str">
        <x:v>SME002359</x:v>
      </x:c>
      <x:c r="B2363" s="25" t="str">
        <x:v>Synthetic SME 002359</x:v>
      </x:c>
      <x:c r="C2363" s="25" t="str">
        <x:v>RM023</x:v>
      </x:c>
      <x:c r="D2363" s="25" t="str">
        <x:v>Black Sea</x:v>
      </x:c>
      <x:c r="E2363" s="25" t="str">
        <x:v>Healthcare</x:v>
      </x:c>
      <x:c r="F2363" s="25" t="str">
        <x:v>MEDIUM</x:v>
      </x:c>
      <x:c r="G2363" s="25" t="str">
        <x:v>LIMITED</x:v>
      </x:c>
      <x:c r="H2363" s="25" t="str">
        <x:v>2024-01-28</x:v>
      </x:c>
      <x:c r="I2363" s="25" t="n">
        <x:v>30</x:v>
      </x:c>
      <x:c r="J2363" s="28" t="n">
        <x:v>92735950.06</x:v>
      </x:c>
      <x:c r="K2363" s="25" t="n">
        <x:v>67</x:v>
      </x:c>
      <x:c r="L2363" s="26" t="b">
        <x:v>0</x:v>
      </x:c>
      <x:c r="M2363" s="26" t="b">
        <x:v>1</x:v>
      </x:c>
      <x:c r="N2363" s="25" t="n">
        <x:v>43.38</x:v>
      </x:c>
      <x:c r="O2363" s="26" t="b">
        <x:v>0</x:v>
      </x:c>
      <x:c r="P2363" s="25" t="str">
        <x:v>RM_CALL</x:v>
      </x:c>
      <x:c r="Q2363" s="25" t="str">
        <x:v>DERIVED_ANALYTICS</x:v>
      </x:c>
      <x:c r="R2363" s="30" t="n">
        <x:v>0.036975</x:v>
      </x:c>
      <x:c r="S2363" s="25" t="str">
        <x:v>R03</x:v>
      </x:c>
      <x:c r="T2363" s="25" t="n">
        <x:v>0</x:v>
      </x:c>
      <x:c r="U2363" s="25" t="n">
        <x:v>1</x:v>
      </x:c>
      <x:c r="V2363" s="25" t="str">
        <x:v>2026-02-16</x:v>
      </x:c>
      <x:c r="W2363" s="25" t="str">
        <x:v>NONE</x:v>
      </x:c>
      <x:c r="X2363" s="26" t="b">
        <x:v>1</x:v>
      </x:c>
      <x:c r="Y2363" s="26" t="b">
        <x:v>1</x:v>
      </x:c>
      <x:c r="Z2363" s="25" t="str">
        <x:v>CONTROLLED_SYNTHETIC</x:v>
      </x:c>
      <x:c r="AA2363" s="28" t="n">
        <x:v>47737347.11</x:v>
      </x:c>
      <x:c r="AB2363" s="28" t="n">
        <x:v>43360813.85</x:v>
      </x:c>
      <x:c r="AC2363" s="28" t="n">
        <x:v>27472066.44</x:v>
      </x:c>
      <x:c r="AD2363" s="28" t="n">
        <x:v>14502692.72</x:v>
      </x:c>
      <x:c r="AE2363" s="28" t="n">
        <x:v>0</x:v>
      </x:c>
      <x:c r="AF2363" s="28" t="n">
        <x:v>13070558.94</x:v>
      </x:c>
      <x:c r="AG2363" s="28" t="n">
        <x:v>8759551.25</x:v>
      </x:c>
      <x:c r="AH2363" s="28" t="n">
        <x:v>1928347.008333</x:v>
      </x:c>
      <x:c r="AI2363" s="28" t="n">
        <x:v>4024391.593333</x:v>
      </x:c>
      <x:c r="AJ2363" s="25" t="n">
        <x:v>357</x:v>
      </x:c>
      <x:c r="AK2363" s="25" t="n">
        <x:v>2</x:v>
      </x:c>
      <x:c r="AL2363" s="28" t="n">
        <x:v>77168281.68</x:v>
      </x:c>
      <x:c r="AM2363" s="28" t="n">
        <x:v>759781.36</x:v>
      </x:c>
      <x:c r="AN2363" s="25" t="str">
        <x:v>FX_RISK_MANAGEMENT|POS_MERCHANT_ACQUIRING</x:v>
      </x:c>
      <x:c r="AO2363" s="25" t="str">
        <x:v>2026-06-27</x:v>
      </x:c>
      <x:c r="AP2363" s="25" t="n">
        <x:v>2</x:v>
      </x:c>
      <x:c r="AQ2363" s="25" t="n">
        <x:v>54</x:v>
      </x:c>
      <x:c r="AR2363" s="25" t="n">
        <x:v>43.44</x:v>
      </x:c>
      <x:c r="AS2363" s="30" t="n">
        <x:v>1</x:v>
      </x:c>
      <x:c r="AT2363" s="25" t="n">
        <x:v>185</x:v>
      </x:c>
    </x:row>
    <x:row r="2364">
      <x:c r="A2364" s="25" t="str">
        <x:v>SME002360</x:v>
      </x:c>
      <x:c r="B2364" s="25" t="str">
        <x:v>Synthetic SME 002360</x:v>
      </x:c>
      <x:c r="C2364" s="25" t="str">
        <x:v>RM041</x:v>
      </x:c>
      <x:c r="D2364" s="25" t="str">
        <x:v>Marmara</x:v>
      </x:c>
      <x:c r="E2364" s="25" t="str">
        <x:v>Transportation</x:v>
      </x:c>
      <x:c r="F2364" s="25" t="str">
        <x:v>SMALL</x:v>
      </x:c>
      <x:c r="G2364" s="25" t="str">
        <x:v>JOINT_STOCK</x:v>
      </x:c>
      <x:c r="H2364" s="25" t="str">
        <x:v>2024-03-08</x:v>
      </x:c>
      <x:c r="I2364" s="25" t="n">
        <x:v>29</x:v>
      </x:c>
      <x:c r="J2364" s="28" t="n">
        <x:v>17269526.11</x:v>
      </x:c>
      <x:c r="K2364" s="25" t="n">
        <x:v>13</x:v>
      </x:c>
      <x:c r="L2364" s="26" t="b">
        <x:v>1</x:v>
      </x:c>
      <x:c r="M2364" s="26" t="b">
        <x:v>1</x:v>
      </x:c>
      <x:c r="N2364" s="25" t="n">
        <x:v>32.96</x:v>
      </x:c>
      <x:c r="O2364" s="26" t="b">
        <x:v>1</x:v>
      </x:c>
      <x:c r="P2364" s="25" t="str">
        <x:v>SECURE_MESSAGE</x:v>
      </x:c>
      <x:c r="Q2364" s="25" t="str">
        <x:v>DERIVED_ANALYTICS</x:v>
      </x:c>
      <x:c r="R2364" s="30" t="n">
        <x:v>0.021407</x:v>
      </x:c>
      <x:c r="S2364" s="25" t="str">
        <x:v>R02</x:v>
      </x:c>
      <x:c r="T2364" s="25" t="n">
        <x:v>0</x:v>
      </x:c>
      <x:c r="U2364" s="25" t="n">
        <x:v>1</x:v>
      </x:c>
      <x:c r="V2364" s="25" t="str">
        <x:v>2026-12-26</x:v>
      </x:c>
      <x:c r="W2364" s="25" t="str">
        <x:v>NONE</x:v>
      </x:c>
      <x:c r="X2364" s="26" t="b">
        <x:v>1</x:v>
      </x:c>
      <x:c r="Y2364" s="26" t="b">
        <x:v>1</x:v>
      </x:c>
      <x:c r="Z2364" s="25" t="str">
        <x:v>CONTROLLED_SYNTHETIC</x:v>
      </x:c>
      <x:c r="AA2364" s="28" t="n">
        <x:v>8886185.6</x:v>
      </x:c>
      <x:c r="AB2364" s="28" t="n">
        <x:v>7988035.88</x:v>
      </x:c>
      <x:c r="AC2364" s="28" t="n">
        <x:v>441949.81</x:v>
      </x:c>
      <x:c r="AD2364" s="28" t="n">
        <x:v>3015954.56</x:v>
      </x:c>
      <x:c r="AE2364" s="28" t="n">
        <x:v>2343021.45</x:v>
      </x:c>
      <x:c r="AF2364" s="28" t="n">
        <x:v>2243304.18</x:v>
      </x:c>
      <x:c r="AG2364" s="28" t="n">
        <x:v>2834025.13</x:v>
      </x:c>
      <x:c r="AH2364" s="28" t="n">
        <x:v>296370.125</x:v>
      </x:c>
      <x:c r="AI2364" s="28" t="n">
        <x:v>1169223.615</x:v>
      </x:c>
      <x:c r="AJ2364" s="25" t="n">
        <x:v>310</x:v>
      </x:c>
      <x:c r="AK2364" s="25" t="n">
        <x:v>2</x:v>
      </x:c>
      <x:c r="AL2364" s="28" t="n">
        <x:v>665772.46</x:v>
      </x:c>
      <x:c r="AM2364" s="28" t="n">
        <x:v>13220.39</x:v>
      </x:c>
      <x:c r="AN2364" s="25" t="str">
        <x:v>POS_MERCHANT_ACQUIRING|TERM_DEPOSIT</x:v>
      </x:c>
      <x:c r="AO2364" s="25" t="str">
        <x:v>2026-07-15</x:v>
      </x:c>
      <x:c r="AP2364" s="25" t="n">
        <x:v>5</x:v>
      </x:c>
      <x:c r="AQ2364" s="25" t="n">
        <x:v>36</x:v>
      </x:c>
      <x:c r="AR2364" s="25" t="n">
        <x:v>20.98</x:v>
      </x:c>
      <x:c r="AS2364" s="30" t="n">
        <x:v>0.110148</x:v>
      </x:c>
      <x:c r="AT2364" s="25" t="n">
        <x:v>0</x:v>
      </x:c>
    </x:row>
    <x:row r="2365">
      <x:c r="A2365" s="25" t="str">
        <x:v>SME002361</x:v>
      </x:c>
      <x:c r="B2365" s="25" t="str">
        <x:v>Synthetic SME 002361</x:v>
      </x:c>
      <x:c r="C2365" s="25" t="str">
        <x:v>RM045</x:v>
      </x:c>
      <x:c r="D2365" s="25" t="str">
        <x:v>Aegean</x:v>
      </x:c>
      <x:c r="E2365" s="25" t="str">
        <x:v>Healthcare</x:v>
      </x:c>
      <x:c r="F2365" s="25" t="str">
        <x:v>MICRO</x:v>
      </x:c>
      <x:c r="G2365" s="25" t="str">
        <x:v>SOLE_PROPRIETOR</x:v>
      </x:c>
      <x:c r="H2365" s="25" t="str">
        <x:v>2024-09-26</x:v>
      </x:c>
      <x:c r="I2365" s="25" t="n">
        <x:v>22</x:v>
      </x:c>
      <x:c r="J2365" s="28" t="n">
        <x:v>5353388.81</x:v>
      </x:c>
      <x:c r="K2365" s="25" t="n">
        <x:v>8</x:v>
      </x:c>
      <x:c r="L2365" s="26" t="b">
        <x:v>0</x:v>
      </x:c>
      <x:c r="M2365" s="26" t="b">
        <x:v>0</x:v>
      </x:c>
      <x:c r="N2365" s="25" t="n">
        <x:v>45.58</x:v>
      </x:c>
      <x:c r="O2365" s="26" t="b">
        <x:v>1</x:v>
      </x:c>
      <x:c r="P2365" s="25" t="str">
        <x:v>VIDEO_MEETING</x:v>
      </x:c>
      <x:c r="Q2365" s="25" t="str">
        <x:v>DERIVED_ANALYTICS</x:v>
      </x:c>
      <x:c r="R2365" s="30" t="n">
        <x:v>0.054758</x:v>
      </x:c>
      <x:c r="S2365" s="25" t="str">
        <x:v>R04</x:v>
      </x:c>
      <x:c r="T2365" s="25" t="n">
        <x:v>0</x:v>
      </x:c>
      <x:c r="U2365" s="25" t="n">
        <x:v>1</x:v>
      </x:c>
      <x:c r="V2365" s="25" t="str">
        <x:v>2026-08-25</x:v>
      </x:c>
      <x:c r="W2365" s="25" t="str">
        <x:v>NONE</x:v>
      </x:c>
      <x:c r="X2365" s="26" t="b">
        <x:v>1</x:v>
      </x:c>
      <x:c r="Y2365" s="26" t="b">
        <x:v>1</x:v>
      </x:c>
      <x:c r="Z2365" s="25" t="str">
        <x:v>CONTROLLED_SYNTHETIC</x:v>
      </x:c>
      <x:c r="AA2365" s="28" t="n">
        <x:v>3098884.92</x:v>
      </x:c>
      <x:c r="AB2365" s="28" t="n">
        <x:v>2456031.94</x:v>
      </x:c>
      <x:c r="AC2365" s="28" t="n">
        <x:v>1360294.52</x:v>
      </x:c>
      <x:c r="AD2365" s="28" t="n">
        <x:v>1960198.32</x:v>
      </x:c>
      <x:c r="AE2365" s="28" t="n">
        <x:v>0</x:v>
      </x:c>
      <x:c r="AF2365" s="28" t="n">
        <x:v>0</x:v>
      </x:c>
      <x:c r="AG2365" s="28" t="n">
        <x:v>0</x:v>
      </x:c>
      <x:c r="AH2365" s="28" t="n">
        <x:v>90293.411667</x:v>
      </x:c>
      <x:c r="AI2365" s="28" t="n">
        <x:v>256243.381667</x:v>
      </x:c>
      <x:c r="AJ2365" s="25" t="n">
        <x:v>332</x:v>
      </x:c>
      <x:c r="AK2365" s="25" t="n">
        <x:v>1</x:v>
      </x:c>
      <x:c r="AL2365" s="28" t="n">
        <x:v>80822.26</x:v>
      </x:c>
      <x:c r="AM2365" s="28" t="n">
        <x:v>3824.4</x:v>
      </x:c>
      <x:c r="AN2365" s="25" t="str">
        <x:v>BUSINESS_CREDIT_CARD</x:v>
      </x:c>
      <x:c r="AO2365" s="25" t="str">
        <x:v>2026-05-26</x:v>
      </x:c>
      <x:c r="AP2365" s="25" t="n">
        <x:v>5</x:v>
      </x:c>
      <x:c r="AQ2365" s="25" t="n">
        <x:v>86</x:v>
      </x:c>
      <x:c r="AR2365" s="25" t="n">
        <x:v>12.16</x:v>
      </x:c>
      <x:c r="AS2365" s="30" t="n">
        <x:v>0.043135</x:v>
      </x:c>
      <x:c r="AT2365" s="25" t="n">
        <x:v>0</x:v>
      </x:c>
    </x:row>
    <x:row r="2366">
      <x:c r="A2366" s="25" t="str">
        <x:v>SME002362</x:v>
      </x:c>
      <x:c r="B2366" s="25" t="str">
        <x:v>Synthetic SME 002362</x:v>
      </x:c>
      <x:c r="C2366" s="25" t="str">
        <x:v>RM041</x:v>
      </x:c>
      <x:c r="D2366" s="25" t="str">
        <x:v>Marmara</x:v>
      </x:c>
      <x:c r="E2366" s="25" t="str">
        <x:v>Wholesale Trade</x:v>
      </x:c>
      <x:c r="F2366" s="25" t="str">
        <x:v>MEDIUM</x:v>
      </x:c>
      <x:c r="G2366" s="25" t="str">
        <x:v>LIMITED</x:v>
      </x:c>
      <x:c r="H2366" s="25" t="str">
        <x:v>2015-06-29</x:v>
      </x:c>
      <x:c r="I2366" s="25" t="n">
        <x:v>133</x:v>
      </x:c>
      <x:c r="J2366" s="28" t="n">
        <x:v>83844422.46</x:v>
      </x:c>
      <x:c r="K2366" s="25" t="n">
        <x:v>228</x:v>
      </x:c>
      <x:c r="L2366" s="26" t="b">
        <x:v>0</x:v>
      </x:c>
      <x:c r="M2366" s="26" t="b">
        <x:v>0</x:v>
      </x:c>
      <x:c r="N2366" s="25" t="n">
        <x:v>18.67</x:v>
      </x:c>
      <x:c r="O2366" s="26" t="b">
        <x:v>1</x:v>
      </x:c>
      <x:c r="P2366" s="25" t="str">
        <x:v>RM_CALL</x:v>
      </x:c>
      <x:c r="Q2366" s="25" t="str">
        <x:v>DERIVED_ANALYTICS</x:v>
      </x:c>
      <x:c r="R2366" s="30" t="n">
        <x:v>0.003188</x:v>
      </x:c>
      <x:c r="S2366" s="25" t="str">
        <x:v>R02</x:v>
      </x:c>
      <x:c r="T2366" s="25" t="n">
        <x:v>0</x:v>
      </x:c>
      <x:c r="U2366" s="25" t="n">
        <x:v>1</x:v>
      </x:c>
      <x:c r="V2366" s="25" t="str">
        <x:v>2027-01-30</x:v>
      </x:c>
      <x:c r="W2366" s="25" t="str">
        <x:v>NONE</x:v>
      </x:c>
      <x:c r="X2366" s="26" t="b">
        <x:v>1</x:v>
      </x:c>
      <x:c r="Y2366" s="26" t="b">
        <x:v>1</x:v>
      </x:c>
      <x:c r="Z2366" s="25" t="str">
        <x:v>CONTROLLED_SYNTHETIC</x:v>
      </x:c>
      <x:c r="AA2366" s="28" t="n">
        <x:v>40642877.38</x:v>
      </x:c>
      <x:c r="AB2366" s="28" t="n">
        <x:v>35175439.2</x:v>
      </x:c>
      <x:c r="AC2366" s="28" t="n">
        <x:v>1353288.84</x:v>
      </x:c>
      <x:c r="AD2366" s="28" t="n">
        <x:v>39773498.36</x:v>
      </x:c>
      <x:c r="AE2366" s="28" t="n">
        <x:v>0</x:v>
      </x:c>
      <x:c r="AF2366" s="28" t="n">
        <x:v>0</x:v>
      </x:c>
      <x:c r="AG2366" s="28" t="n">
        <x:v>0</x:v>
      </x:c>
      <x:c r="AH2366" s="28" t="n">
        <x:v>1672313.48</x:v>
      </x:c>
      <x:c r="AI2366" s="28" t="n">
        <x:v>3905590.295</x:v>
      </x:c>
      <x:c r="AJ2366" s="25" t="n">
        <x:v>145</x:v>
      </x:c>
      <x:c r="AK2366" s="25" t="n">
        <x:v>0</x:v>
      </x:c>
      <x:c r="AL2366" s="28" t="n">
        <x:v>0</x:v>
      </x:c>
      <x:c r="AM2366" s="28" t="n">
        <x:v>0</x:v>
      </x:c>
      <x:c r="AN2366" s="25"/>
      <x:c r="AO2366" s="25" t="str">
        <x:v>2026-08-04</x:v>
      </x:c>
      <x:c r="AP2366" s="25" t="n">
        <x:v>4</x:v>
      </x:c>
      <x:c r="AQ2366" s="25" t="n">
        <x:v>16</x:v>
      </x:c>
      <x:c r="AR2366" s="25" t="n">
        <x:v>20</x:v>
      </x:c>
      <x:c r="AS2366" s="30" t="n">
        <x:v>0</x:v>
      </x:c>
      <x:c r="AT2366" s="25" t="n">
        <x:v>0</x:v>
      </x:c>
    </x:row>
    <x:row r="2367">
      <x:c r="A2367" s="25" t="str">
        <x:v>SME002363</x:v>
      </x:c>
      <x:c r="B2367" s="25" t="str">
        <x:v>Synthetic SME 002363</x:v>
      </x:c>
      <x:c r="C2367" s="25" t="str">
        <x:v>RM047</x:v>
      </x:c>
      <x:c r="D2367" s="25" t="str">
        <x:v>Central Anatolia</x:v>
      </x:c>
      <x:c r="E2367" s="25" t="str">
        <x:v>Technology</x:v>
      </x:c>
      <x:c r="F2367" s="25" t="str">
        <x:v>MICRO</x:v>
      </x:c>
      <x:c r="G2367" s="25" t="str">
        <x:v>LIMITED</x:v>
      </x:c>
      <x:c r="H2367" s="25" t="str">
        <x:v>2016-12-06</x:v>
      </x:c>
      <x:c r="I2367" s="25" t="n">
        <x:v>116</x:v>
      </x:c>
      <x:c r="J2367" s="28" t="n">
        <x:v>6256698.77</x:v>
      </x:c>
      <x:c r="K2367" s="25" t="n">
        <x:v>9</x:v>
      </x:c>
      <x:c r="L2367" s="26" t="b">
        <x:v>1</x:v>
      </x:c>
      <x:c r="M2367" s="26" t="b">
        <x:v>0</x:v>
      </x:c>
      <x:c r="N2367" s="25" t="n">
        <x:v>70.05</x:v>
      </x:c>
      <x:c r="O2367" s="26" t="b">
        <x:v>1</x:v>
      </x:c>
      <x:c r="P2367" s="25" t="str">
        <x:v>BRANCH</x:v>
      </x:c>
      <x:c r="Q2367" s="25" t="str">
        <x:v>DERIVED_ANALYTICS</x:v>
      </x:c>
      <x:c r="R2367" s="30" t="n">
        <x:v>0.02126</x:v>
      </x:c>
      <x:c r="S2367" s="25" t="str">
        <x:v>R02</x:v>
      </x:c>
      <x:c r="T2367" s="25" t="n">
        <x:v>0</x:v>
      </x:c>
      <x:c r="U2367" s="25" t="n">
        <x:v>1</x:v>
      </x:c>
      <x:c r="V2367" s="25" t="str">
        <x:v>2026-05-21</x:v>
      </x:c>
      <x:c r="W2367" s="25" t="str">
        <x:v>NONE</x:v>
      </x:c>
      <x:c r="X2367" s="26" t="b">
        <x:v>1</x:v>
      </x:c>
      <x:c r="Y2367" s="26" t="b">
        <x:v>1</x:v>
      </x:c>
      <x:c r="Z2367" s="25" t="str">
        <x:v>CONTROLLED_SYNTHETIC</x:v>
      </x:c>
      <x:c r="AA2367" s="28" t="n">
        <x:v>3295189.11</x:v>
      </x:c>
      <x:c r="AB2367" s="28" t="n">
        <x:v>2753921.33</x:v>
      </x:c>
      <x:c r="AC2367" s="28" t="n">
        <x:v>94297.27</x:v>
      </x:c>
      <x:c r="AD2367" s="28" t="n">
        <x:v>2065752.42</x:v>
      </x:c>
      <x:c r="AE2367" s="28" t="n">
        <x:v>1047274.42</x:v>
      </x:c>
      <x:c r="AF2367" s="28" t="n">
        <x:v>0</x:v>
      </x:c>
      <x:c r="AG2367" s="28" t="n">
        <x:v>690951.98</x:v>
      </x:c>
      <x:c r="AH2367" s="28" t="n">
        <x:v>112876.76</x:v>
      </x:c>
      <x:c r="AI2367" s="28" t="n">
        <x:v>426408.948333</x:v>
      </x:c>
      <x:c r="AJ2367" s="25" t="n">
        <x:v>661</x:v>
      </x:c>
      <x:c r="AK2367" s="25" t="n">
        <x:v>2</x:v>
      </x:c>
      <x:c r="AL2367" s="28" t="n">
        <x:v>344590.72</x:v>
      </x:c>
      <x:c r="AM2367" s="28" t="n">
        <x:v>6208.72</x:v>
      </x:c>
      <x:c r="AN2367" s="25" t="str">
        <x:v>POS_MERCHANT_ACQUIRING|TERM_DEPOSIT</x:v>
      </x:c>
      <x:c r="AO2367" s="25" t="str">
        <x:v>2026-03-10</x:v>
      </x:c>
      <x:c r="AP2367" s="25" t="n">
        <x:v>6</x:v>
      </x:c>
      <x:c r="AQ2367" s="25" t="n">
        <x:v>163</x:v>
      </x:c>
      <x:c r="AR2367" s="25" t="n">
        <x:v>34.54</x:v>
      </x:c>
      <x:c r="AS2367" s="30" t="n">
        <x:v>0.157359</x:v>
      </x:c>
      <x:c r="AT2367" s="25" t="n">
        <x:v>91</x:v>
      </x:c>
    </x:row>
    <x:row r="2368">
      <x:c r="A2368" s="25" t="str">
        <x:v>SME002364</x:v>
      </x:c>
      <x:c r="B2368" s="25" t="str">
        <x:v>Synthetic SME 002364</x:v>
      </x:c>
      <x:c r="C2368" s="25" t="str">
        <x:v>RM017</x:v>
      </x:c>
      <x:c r="D2368" s="25" t="str">
        <x:v>Aegean</x:v>
      </x:c>
      <x:c r="E2368" s="25" t="str">
        <x:v>Retail Trade</x:v>
      </x:c>
      <x:c r="F2368" s="25" t="str">
        <x:v>MEDIUM</x:v>
      </x:c>
      <x:c r="G2368" s="25" t="str">
        <x:v>LIMITED</x:v>
      </x:c>
      <x:c r="H2368" s="25" t="str">
        <x:v>2022-10-26</x:v>
      </x:c>
      <x:c r="I2368" s="25" t="n">
        <x:v>45</x:v>
      </x:c>
      <x:c r="J2368" s="28" t="n">
        <x:v>176552390.64</x:v>
      </x:c>
      <x:c r="K2368" s="25" t="n">
        <x:v>169</x:v>
      </x:c>
      <x:c r="L2368" s="26" t="b">
        <x:v>1</x:v>
      </x:c>
      <x:c r="M2368" s="26" t="b">
        <x:v>0</x:v>
      </x:c>
      <x:c r="N2368" s="25" t="n">
        <x:v>89.08</x:v>
      </x:c>
      <x:c r="O2368" s="26" t="b">
        <x:v>1</x:v>
      </x:c>
      <x:c r="P2368" s="25" t="str">
        <x:v>BRANCH</x:v>
      </x:c>
      <x:c r="Q2368" s="25" t="str">
        <x:v>DERIVED_ANALYTICS</x:v>
      </x:c>
      <x:c r="R2368" s="30" t="n">
        <x:v>0.002</x:v>
      </x:c>
      <x:c r="S2368" s="25" t="str">
        <x:v>R02</x:v>
      </x:c>
      <x:c r="T2368" s="25" t="n">
        <x:v>0</x:v>
      </x:c>
      <x:c r="U2368" s="25" t="n">
        <x:v>1</x:v>
      </x:c>
      <x:c r="V2368" s="25" t="str">
        <x:v>2026-11-22</x:v>
      </x:c>
      <x:c r="W2368" s="25" t="str">
        <x:v>NONE</x:v>
      </x:c>
      <x:c r="X2368" s="26" t="b">
        <x:v>1</x:v>
      </x:c>
      <x:c r="Y2368" s="26" t="b">
        <x:v>1</x:v>
      </x:c>
      <x:c r="Z2368" s="25" t="str">
        <x:v>CONTROLLED_SYNTHETIC</x:v>
      </x:c>
      <x:c r="AA2368" s="28" t="n">
        <x:v>93631073.51</x:v>
      </x:c>
      <x:c r="AB2368" s="28" t="n">
        <x:v>82325162.57</x:v>
      </x:c>
      <x:c r="AC2368" s="28" t="n">
        <x:v>52122033.01</x:v>
      </x:c>
      <x:c r="AD2368" s="28" t="n">
        <x:v>32516071.19</x:v>
      </x:c>
      <x:c r="AE2368" s="28" t="n">
        <x:v>26602253.7</x:v>
      </x:c>
      <x:c r="AF2368" s="28" t="n">
        <x:v>0</x:v>
      </x:c>
      <x:c r="AG2368" s="28" t="n">
        <x:v>16589183.35</x:v>
      </x:c>
      <x:c r="AH2368" s="28" t="n">
        <x:v>3638435.648333</x:v>
      </x:c>
      <x:c r="AI2368" s="28" t="n">
        <x:v>12043823.271667</x:v>
      </x:c>
      <x:c r="AJ2368" s="25" t="n">
        <x:v>743</x:v>
      </x:c>
      <x:c r="AK2368" s="25" t="n">
        <x:v>3</x:v>
      </x:c>
      <x:c r="AL2368" s="28" t="n">
        <x:v>276738626.76</x:v>
      </x:c>
      <x:c r="AM2368" s="28" t="n">
        <x:v>4722464.04</x:v>
      </x:c>
      <x:c r="AN2368" s="25" t="str">
        <x:v>BUSINESS_CREDIT_CARD|CASH_MANAGEMENT|POS_MERCHANT_ACQUIRING</x:v>
      </x:c>
      <x:c r="AO2368" s="25" t="str">
        <x:v>2026-06-08</x:v>
      </x:c>
      <x:c r="AP2368" s="25" t="n">
        <x:v>5</x:v>
      </x:c>
      <x:c r="AQ2368" s="25" t="n">
        <x:v>73</x:v>
      </x:c>
      <x:c r="AR2368" s="25" t="n">
        <x:v>58.21</x:v>
      </x:c>
      <x:c r="AS2368" s="30" t="n">
        <x:v>1</x:v>
      </x:c>
      <x:c r="AT2368" s="25" t="n">
        <x:v>0</x:v>
      </x:c>
    </x:row>
    <x:row r="2369">
      <x:c r="A2369" s="25" t="str">
        <x:v>SME002365</x:v>
      </x:c>
      <x:c r="B2369" s="25" t="str">
        <x:v>Synthetic SME 002365</x:v>
      </x:c>
      <x:c r="C2369" s="25" t="str">
        <x:v>RM015</x:v>
      </x:c>
      <x:c r="D2369" s="25" t="str">
        <x:v>Marmara</x:v>
      </x:c>
      <x:c r="E2369" s="25" t="str">
        <x:v>Wholesale Trade</x:v>
      </x:c>
      <x:c r="F2369" s="25" t="str">
        <x:v>MEDIUM</x:v>
      </x:c>
      <x:c r="G2369" s="25" t="str">
        <x:v>JOINT_STOCK</x:v>
      </x:c>
      <x:c r="H2369" s="25" t="str">
        <x:v>2025-11-07</x:v>
      </x:c>
      <x:c r="I2369" s="25" t="n">
        <x:v>9</x:v>
      </x:c>
      <x:c r="J2369" s="28" t="n">
        <x:v>43737500.97</x:v>
      </x:c>
      <x:c r="K2369" s="25" t="n">
        <x:v>179</x:v>
      </x:c>
      <x:c r="L2369" s="26" t="b">
        <x:v>1</x:v>
      </x:c>
      <x:c r="M2369" s="26" t="b">
        <x:v>1</x:v>
      </x:c>
      <x:c r="N2369" s="25" t="n">
        <x:v>61.55</x:v>
      </x:c>
      <x:c r="O2369" s="26" t="b">
        <x:v>1</x:v>
      </x:c>
      <x:c r="P2369" s="25" t="str">
        <x:v>BRANCH</x:v>
      </x:c>
      <x:c r="Q2369" s="25" t="str">
        <x:v>DERIVED_ANALYTICS</x:v>
      </x:c>
      <x:c r="R2369" s="30" t="n">
        <x:v>0.005592</x:v>
      </x:c>
      <x:c r="S2369" s="25" t="str">
        <x:v>R02</x:v>
      </x:c>
      <x:c r="T2369" s="25" t="n">
        <x:v>30</x:v>
      </x:c>
      <x:c r="U2369" s="25" t="n">
        <x:v>2</x:v>
      </x:c>
      <x:c r="V2369" s="25" t="str">
        <x:v>2026-02-17</x:v>
      </x:c>
      <x:c r="W2369" s="25" t="str">
        <x:v>MEDIUM</x:v>
      </x:c>
      <x:c r="X2369" s="26" t="b">
        <x:v>1</x:v>
      </x:c>
      <x:c r="Y2369" s="26" t="b">
        <x:v>1</x:v>
      </x:c>
      <x:c r="Z2369" s="25" t="str">
        <x:v>CONTROLLED_SYNTHETIC</x:v>
      </x:c>
      <x:c r="AA2369" s="28" t="n">
        <x:v>23847039.03</x:v>
      </x:c>
      <x:c r="AB2369" s="28" t="n">
        <x:v>22257665.74</x:v>
      </x:c>
      <x:c r="AC2369" s="28" t="n">
        <x:v>1397239.54</x:v>
      </x:c>
      <x:c r="AD2369" s="28" t="n">
        <x:v>30897237.95</x:v>
      </x:c>
      <x:c r="AE2369" s="28" t="n">
        <x:v>6501644.24</x:v>
      </x:c>
      <x:c r="AF2369" s="28" t="n">
        <x:v>4078395.11</x:v>
      </x:c>
      <x:c r="AG2369" s="28" t="n">
        <x:v>4803793.27</x:v>
      </x:c>
      <x:c r="AH2369" s="28" t="n">
        <x:v>1022918.216667</x:v>
      </x:c>
      <x:c r="AI2369" s="28" t="n">
        <x:v>1838838.68</x:v>
      </x:c>
      <x:c r="AJ2369" s="25" t="n">
        <x:v>473</x:v>
      </x:c>
      <x:c r="AK2369" s="25" t="n">
        <x:v>4</x:v>
      </x:c>
      <x:c r="AL2369" s="28" t="n">
        <x:v>116719289.67</x:v>
      </x:c>
      <x:c r="AM2369" s="28" t="n">
        <x:v>5653570.28</x:v>
      </x:c>
      <x:c r="AN2369" s="25" t="str">
        <x:v>CASH_MANAGEMENT|PAYROLL_SERVICES|TRADE_FINANCE|WORKING_CAPITAL_LOAN</x:v>
      </x:c>
      <x:c r="AO2369" s="25" t="str">
        <x:v>2026-06-21</x:v>
      </x:c>
      <x:c r="AP2369" s="25" t="n">
        <x:v>3</x:v>
      </x:c>
      <x:c r="AQ2369" s="25" t="n">
        <x:v>60</x:v>
      </x:c>
      <x:c r="AR2369" s="25" t="n">
        <x:v>56.14</x:v>
      </x:c>
      <x:c r="AS2369" s="30" t="n">
        <x:v>1</x:v>
      </x:c>
      <x:c r="AT2369" s="25" t="n">
        <x:v>184</x:v>
      </x:c>
    </x:row>
    <x:row r="2370">
      <x:c r="A2370" s="25" t="str">
        <x:v>SME002366</x:v>
      </x:c>
      <x:c r="B2370" s="25" t="str">
        <x:v>Synthetic SME 002366</x:v>
      </x:c>
      <x:c r="C2370" s="25" t="str">
        <x:v>RM007</x:v>
      </x:c>
      <x:c r="D2370" s="25" t="str">
        <x:v>Central Anatolia</x:v>
      </x:c>
      <x:c r="E2370" s="25" t="str">
        <x:v>Wholesale Trade</x:v>
      </x:c>
      <x:c r="F2370" s="25" t="str">
        <x:v>MICRO</x:v>
      </x:c>
      <x:c r="G2370" s="25" t="str">
        <x:v>LIMITED</x:v>
      </x:c>
      <x:c r="H2370" s="25" t="str">
        <x:v>2022-05-19</x:v>
      </x:c>
      <x:c r="I2370" s="25" t="n">
        <x:v>51</x:v>
      </x:c>
      <x:c r="J2370" s="28" t="n">
        <x:v>21017137.21</x:v>
      </x:c>
      <x:c r="K2370" s="25" t="n">
        <x:v>3</x:v>
      </x:c>
      <x:c r="L2370" s="26" t="b">
        <x:v>0</x:v>
      </x:c>
      <x:c r="M2370" s="26" t="b">
        <x:v>0</x:v>
      </x:c>
      <x:c r="N2370" s="25" t="n">
        <x:v>52.45</x:v>
      </x:c>
      <x:c r="O2370" s="26" t="b">
        <x:v>1</x:v>
      </x:c>
      <x:c r="P2370" s="25" t="str">
        <x:v>SECURE_MESSAGE</x:v>
      </x:c>
      <x:c r="Q2370" s="25" t="str">
        <x:v>DERIVED_ANALYTICS</x:v>
      </x:c>
      <x:c r="R2370" s="30" t="n">
        <x:v>0.079107</x:v>
      </x:c>
      <x:c r="S2370" s="25" t="str">
        <x:v>R05</x:v>
      </x:c>
      <x:c r="T2370" s="25" t="n">
        <x:v>15</x:v>
      </x:c>
      <x:c r="U2370" s="25" t="n">
        <x:v>1</x:v>
      </x:c>
      <x:c r="V2370" s="25" t="str">
        <x:v>2027-08-28</x:v>
      </x:c>
      <x:c r="W2370" s="25" t="str">
        <x:v>NONE</x:v>
      </x:c>
      <x:c r="X2370" s="26" t="b">
        <x:v>1</x:v>
      </x:c>
      <x:c r="Y2370" s="26" t="b">
        <x:v>0</x:v>
      </x:c>
      <x:c r="Z2370" s="25" t="str">
        <x:v>CONTROLLED_SYNTHETIC</x:v>
      </x:c>
      <x:c r="AA2370" s="28" t="n">
        <x:v>9600423.85</x:v>
      </x:c>
      <x:c r="AB2370" s="28" t="n">
        <x:v>8552220.93</x:v>
      </x:c>
      <x:c r="AC2370" s="28" t="n">
        <x:v>410519.51</x:v>
      </x:c>
      <x:c r="AD2370" s="28" t="n">
        <x:v>598813.84</x:v>
      </x:c>
      <x:c r="AE2370" s="28" t="n">
        <x:v>0</x:v>
      </x:c>
      <x:c r="AF2370" s="28" t="n">
        <x:v>0</x:v>
      </x:c>
      <x:c r="AG2370" s="28" t="n">
        <x:v>0</x:v>
      </x:c>
      <x:c r="AH2370" s="28" t="n">
        <x:v>362655.548333</x:v>
      </x:c>
      <x:c r="AI2370" s="28" t="n">
        <x:v>1170959.143333</x:v>
      </x:c>
      <x:c r="AJ2370" s="25" t="n">
        <x:v>506</x:v>
      </x:c>
      <x:c r="AK2370" s="25" t="n">
        <x:v>3</x:v>
      </x:c>
      <x:c r="AL2370" s="28" t="n">
        <x:v>19754695.4</x:v>
      </x:c>
      <x:c r="AM2370" s="28" t="n">
        <x:v>331969.44</x:v>
      </x:c>
      <x:c r="AN2370" s="25" t="str">
        <x:v>BUSINESS_CREDIT_CARD|CASH_MANAGEMENT|TRADE_FINANCE</x:v>
      </x:c>
      <x:c r="AO2370" s="25" t="str">
        <x:v>2026-06-08</x:v>
      </x:c>
      <x:c r="AP2370" s="25" t="n">
        <x:v>3</x:v>
      </x:c>
      <x:c r="AQ2370" s="25" t="n">
        <x:v>73</x:v>
      </x:c>
      <x:c r="AR2370" s="25" t="n">
        <x:v>57.96</x:v>
      </x:c>
      <x:c r="AS2370" s="30" t="n">
        <x:v>1</x:v>
      </x:c>
      <x:c r="AT2370" s="25" t="n">
        <x:v>0</x:v>
      </x:c>
    </x:row>
    <x:row r="2371">
      <x:c r="A2371" s="25" t="str">
        <x:v>SME002367</x:v>
      </x:c>
      <x:c r="B2371" s="25" t="str">
        <x:v>Synthetic SME 002367</x:v>
      </x:c>
      <x:c r="C2371" s="25" t="str">
        <x:v>RM021</x:v>
      </x:c>
      <x:c r="D2371" s="25" t="str">
        <x:v>Marmara</x:v>
      </x:c>
      <x:c r="E2371" s="25" t="str">
        <x:v>Construction</x:v>
      </x:c>
      <x:c r="F2371" s="25" t="str">
        <x:v>MICRO</x:v>
      </x:c>
      <x:c r="G2371" s="25" t="str">
        <x:v>JOINT_STOCK</x:v>
      </x:c>
      <x:c r="H2371" s="25" t="str">
        <x:v>2017-08-08</x:v>
      </x:c>
      <x:c r="I2371" s="25" t="n">
        <x:v>108</x:v>
      </x:c>
      <x:c r="J2371" s="28" t="n">
        <x:v>38707389.22</x:v>
      </x:c>
      <x:c r="K2371" s="25" t="n">
        <x:v>7</x:v>
      </x:c>
      <x:c r="L2371" s="26" t="b">
        <x:v>0</x:v>
      </x:c>
      <x:c r="M2371" s="26" t="b">
        <x:v>0</x:v>
      </x:c>
      <x:c r="N2371" s="25" t="n">
        <x:v>43.74</x:v>
      </x:c>
      <x:c r="O2371" s="26" t="b">
        <x:v>1</x:v>
      </x:c>
      <x:c r="P2371" s="25" t="str">
        <x:v>RM_CALL</x:v>
      </x:c>
      <x:c r="Q2371" s="25" t="str">
        <x:v>DERIVED_ANALYTICS</x:v>
      </x:c>
      <x:c r="R2371" s="30" t="n">
        <x:v>0.060354</x:v>
      </x:c>
      <x:c r="S2371" s="25" t="str">
        <x:v>R04</x:v>
      </x:c>
      <x:c r="T2371" s="25" t="n">
        <x:v>0</x:v>
      </x:c>
      <x:c r="U2371" s="25" t="n">
        <x:v>1</x:v>
      </x:c>
      <x:c r="V2371" s="25" t="str">
        <x:v>2026-09-15</x:v>
      </x:c>
      <x:c r="W2371" s="25" t="str">
        <x:v>NONE</x:v>
      </x:c>
      <x:c r="X2371" s="26" t="b">
        <x:v>1</x:v>
      </x:c>
      <x:c r="Y2371" s="26" t="b">
        <x:v>1</x:v>
      </x:c>
      <x:c r="Z2371" s="25" t="str">
        <x:v>CONTROLLED_SYNTHETIC</x:v>
      </x:c>
      <x:c r="AA2371" s="28" t="n">
        <x:v>19035216.32</x:v>
      </x:c>
      <x:c r="AB2371" s="28" t="n">
        <x:v>17581640.48</x:v>
      </x:c>
      <x:c r="AC2371" s="28" t="n">
        <x:v>1039393.82</x:v>
      </x:c>
      <x:c r="AD2371" s="28" t="n">
        <x:v>1663924.64</x:v>
      </x:c>
      <x:c r="AE2371" s="28" t="n">
        <x:v>0</x:v>
      </x:c>
      <x:c r="AF2371" s="28" t="n">
        <x:v>0</x:v>
      </x:c>
      <x:c r="AG2371" s="28" t="n">
        <x:v>0</x:v>
      </x:c>
      <x:c r="AH2371" s="28" t="n">
        <x:v>935310.693333</x:v>
      </x:c>
      <x:c r="AI2371" s="28" t="n">
        <x:v>2271460.566667</x:v>
      </x:c>
      <x:c r="AJ2371" s="25" t="n">
        <x:v>476</x:v>
      </x:c>
      <x:c r="AK2371" s="25" t="n">
        <x:v>2</x:v>
      </x:c>
      <x:c r="AL2371" s="28" t="n">
        <x:v>4073776.98</x:v>
      </x:c>
      <x:c r="AM2371" s="28" t="n">
        <x:v>34035.3</x:v>
      </x:c>
      <x:c r="AN2371" s="25" t="str">
        <x:v>PAYROLL_SERVICES|TERM_DEPOSIT</x:v>
      </x:c>
      <x:c r="AO2371" s="25" t="str">
        <x:v>2026-07-19</x:v>
      </x:c>
      <x:c r="AP2371" s="25" t="n">
        <x:v>5</x:v>
      </x:c>
      <x:c r="AQ2371" s="25" t="n">
        <x:v>32</x:v>
      </x:c>
      <x:c r="AR2371" s="25" t="n">
        <x:v>35.95</x:v>
      </x:c>
      <x:c r="AS2371" s="30" t="n">
        <x:v>0.300701</x:v>
      </x:c>
      <x:c r="AT2371" s="25" t="n">
        <x:v>0</x:v>
      </x:c>
    </x:row>
    <x:row r="2372">
      <x:c r="A2372" s="25" t="str">
        <x:v>SME002368</x:v>
      </x:c>
      <x:c r="B2372" s="25" t="str">
        <x:v>Synthetic SME 002368</x:v>
      </x:c>
      <x:c r="C2372" s="25" t="str">
        <x:v>RM018</x:v>
      </x:c>
      <x:c r="D2372" s="25" t="str">
        <x:v>Mediterranean</x:v>
      </x:c>
      <x:c r="E2372" s="25" t="str">
        <x:v>Construction</x:v>
      </x:c>
      <x:c r="F2372" s="25" t="str">
        <x:v>MICRO</x:v>
      </x:c>
      <x:c r="G2372" s="25" t="str">
        <x:v>LIMITED</x:v>
      </x:c>
      <x:c r="H2372" s="25" t="str">
        <x:v>2024-11-27</x:v>
      </x:c>
      <x:c r="I2372" s="25" t="n">
        <x:v>20</x:v>
      </x:c>
      <x:c r="J2372" s="28" t="n">
        <x:v>19953772.56</x:v>
      </x:c>
      <x:c r="K2372" s="25" t="n">
        <x:v>2</x:v>
      </x:c>
      <x:c r="L2372" s="26" t="b">
        <x:v>0</x:v>
      </x:c>
      <x:c r="M2372" s="26" t="b">
        <x:v>0</x:v>
      </x:c>
      <x:c r="N2372" s="25" t="n">
        <x:v>39.57</x:v>
      </x:c>
      <x:c r="O2372" s="26" t="b">
        <x:v>1</x:v>
      </x:c>
      <x:c r="P2372" s="25" t="str">
        <x:v>SECURE_MESSAGE</x:v>
      </x:c>
      <x:c r="Q2372" s="25" t="str">
        <x:v>DERIVED_ANALYTICS</x:v>
      </x:c>
      <x:c r="R2372" s="30" t="n">
        <x:v>0.061739</x:v>
      </x:c>
      <x:c r="S2372" s="25" t="str">
        <x:v>R04</x:v>
      </x:c>
      <x:c r="T2372" s="25" t="n">
        <x:v>0</x:v>
      </x:c>
      <x:c r="U2372" s="25" t="n">
        <x:v>1</x:v>
      </x:c>
      <x:c r="V2372" s="25" t="str">
        <x:v>2027-09-20</x:v>
      </x:c>
      <x:c r="W2372" s="25" t="str">
        <x:v>NONE</x:v>
      </x:c>
      <x:c r="X2372" s="26" t="b">
        <x:v>1</x:v>
      </x:c>
      <x:c r="Y2372" s="26" t="b">
        <x:v>1</x:v>
      </x:c>
      <x:c r="Z2372" s="25" t="str">
        <x:v>CONTROLLED_SYNTHETIC</x:v>
      </x:c>
      <x:c r="AA2372" s="28" t="n">
        <x:v>10592971.7</x:v>
      </x:c>
      <x:c r="AB2372" s="28" t="n">
        <x:v>9115481.58</x:v>
      </x:c>
      <x:c r="AC2372" s="28" t="n">
        <x:v>499177.45</x:v>
      </x:c>
      <x:c r="AD2372" s="28" t="n">
        <x:v>426320.27</x:v>
      </x:c>
      <x:c r="AE2372" s="28" t="n">
        <x:v>0</x:v>
      </x:c>
      <x:c r="AF2372" s="28" t="n">
        <x:v>0</x:v>
      </x:c>
      <x:c r="AG2372" s="28" t="n">
        <x:v>0</x:v>
      </x:c>
      <x:c r="AH2372" s="28" t="n">
        <x:v>470921.928333</x:v>
      </x:c>
      <x:c r="AI2372" s="28" t="n">
        <x:v>898620.378333</x:v>
      </x:c>
      <x:c r="AJ2372" s="25" t="n">
        <x:v>318</x:v>
      </x:c>
      <x:c r="AK2372" s="25" t="n">
        <x:v>2</x:v>
      </x:c>
      <x:c r="AL2372" s="28" t="n">
        <x:v>2020617.88</x:v>
      </x:c>
      <x:c r="AM2372" s="28" t="n">
        <x:v>75709.68</x:v>
      </x:c>
      <x:c r="AN2372" s="25" t="str">
        <x:v>PAYROLL_SERVICES|POS_MERCHANT_ACQUIRING</x:v>
      </x:c>
      <x:c r="AO2372" s="25" t="str">
        <x:v>2026-07-23</x:v>
      </x:c>
      <x:c r="AP2372" s="25" t="n">
        <x:v>6</x:v>
      </x:c>
      <x:c r="AQ2372" s="25" t="n">
        <x:v>28</x:v>
      </x:c>
      <x:c r="AR2372" s="25" t="n">
        <x:v>20.6</x:v>
      </x:c>
      <x:c r="AS2372" s="30" t="n">
        <x:v>0.289328</x:v>
      </x:c>
      <x:c r="AT2372" s="25" t="n">
        <x:v>0</x:v>
      </x:c>
    </x:row>
    <x:row r="2373">
      <x:c r="A2373" s="25" t="str">
        <x:v>SME002369</x:v>
      </x:c>
      <x:c r="B2373" s="25" t="str">
        <x:v>Synthetic SME 002369</x:v>
      </x:c>
      <x:c r="C2373" s="25" t="str">
        <x:v>RM036</x:v>
      </x:c>
      <x:c r="D2373" s="25" t="str">
        <x:v>Marmara</x:v>
      </x:c>
      <x:c r="E2373" s="25" t="str">
        <x:v>Manufacturing</x:v>
      </x:c>
      <x:c r="F2373" s="25" t="str">
        <x:v>MEDIUM</x:v>
      </x:c>
      <x:c r="G2373" s="25" t="str">
        <x:v>LIMITED</x:v>
      </x:c>
      <x:c r="H2373" s="25" t="str">
        <x:v>2021-01-01</x:v>
      </x:c>
      <x:c r="I2373" s="25" t="n">
        <x:v>67</x:v>
      </x:c>
      <x:c r="J2373" s="28" t="n">
        <x:v>303648137.5</x:v>
      </x:c>
      <x:c r="K2373" s="25" t="n">
        <x:v>94</x:v>
      </x:c>
      <x:c r="L2373" s="26" t="b">
        <x:v>1</x:v>
      </x:c>
      <x:c r="M2373" s="26" t="b">
        <x:v>0</x:v>
      </x:c>
      <x:c r="N2373" s="25" t="n">
        <x:v>25.37</x:v>
      </x:c>
      <x:c r="O2373" s="26" t="b">
        <x:v>1</x:v>
      </x:c>
      <x:c r="P2373" s="25" t="str">
        <x:v>RM_CALL</x:v>
      </x:c>
      <x:c r="Q2373" s="25" t="str">
        <x:v>DERIVED_ANALYTICS</x:v>
      </x:c>
      <x:c r="R2373" s="30" t="n">
        <x:v>0.018897</x:v>
      </x:c>
      <x:c r="S2373" s="25" t="str">
        <x:v>R02</x:v>
      </x:c>
      <x:c r="T2373" s="25" t="n">
        <x:v>0</x:v>
      </x:c>
      <x:c r="U2373" s="25" t="n">
        <x:v>1</x:v>
      </x:c>
      <x:c r="V2373" s="25" t="str">
        <x:v>2025-12-30</x:v>
      </x:c>
      <x:c r="W2373" s="25" t="str">
        <x:v>NONE</x:v>
      </x:c>
      <x:c r="X2373" s="26" t="b">
        <x:v>1</x:v>
      </x:c>
      <x:c r="Y2373" s="26" t="b">
        <x:v>1</x:v>
      </x:c>
      <x:c r="Z2373" s="25" t="str">
        <x:v>CONTROLLED_SYNTHETIC</x:v>
      </x:c>
      <x:c r="AA2373" s="28" t="n">
        <x:v>150798833.15</x:v>
      </x:c>
      <x:c r="AB2373" s="28" t="n">
        <x:v>139775446.03</x:v>
      </x:c>
      <x:c r="AC2373" s="28" t="n">
        <x:v>7730827.54</x:v>
      </x:c>
      <x:c r="AD2373" s="28" t="n">
        <x:v>21479429.7</x:v>
      </x:c>
      <x:c r="AE2373" s="28" t="n">
        <x:v>43003975.67</x:v>
      </x:c>
      <x:c r="AF2373" s="28" t="n">
        <x:v>0</x:v>
      </x:c>
      <x:c r="AG2373" s="28" t="n">
        <x:v>23037948.93</x:v>
      </x:c>
      <x:c r="AH2373" s="28" t="n">
        <x:v>4787234.713333</x:v>
      </x:c>
      <x:c r="AI2373" s="28" t="n">
        <x:v>16789845.426667</x:v>
      </x:c>
      <x:c r="AJ2373" s="25" t="n">
        <x:v>249</x:v>
      </x:c>
      <x:c r="AK2373" s="25" t="n">
        <x:v>2</x:v>
      </x:c>
      <x:c r="AL2373" s="28" t="n">
        <x:v>70753290.58</x:v>
      </x:c>
      <x:c r="AM2373" s="28" t="n">
        <x:v>2747142.71</x:v>
      </x:c>
      <x:c r="AN2373" s="25" t="str">
        <x:v>PAYROLL_SERVICES|WORKING_CAPITAL_LOAN</x:v>
      </x:c>
      <x:c r="AO2373" s="25" t="str">
        <x:v>2026-05-10</x:v>
      </x:c>
      <x:c r="AP2373" s="25" t="n">
        <x:v>3</x:v>
      </x:c>
      <x:c r="AQ2373" s="25" t="n">
        <x:v>102</x:v>
      </x:c>
      <x:c r="AR2373" s="25" t="n">
        <x:v>35.48</x:v>
      </x:c>
      <x:c r="AS2373" s="30" t="n">
        <x:v>0.665745</x:v>
      </x:c>
      <x:c r="AT2373" s="25" t="n">
        <x:v>233</x:v>
      </x:c>
    </x:row>
    <x:row r="2374">
      <x:c r="A2374" s="25" t="str">
        <x:v>SME002370</x:v>
      </x:c>
      <x:c r="B2374" s="25" t="str">
        <x:v>Synthetic SME 002370</x:v>
      </x:c>
      <x:c r="C2374" s="25" t="str">
        <x:v>RM012</x:v>
      </x:c>
      <x:c r="D2374" s="25" t="str">
        <x:v>Central Anatolia</x:v>
      </x:c>
      <x:c r="E2374" s="25" t="str">
        <x:v>Retail Trade</x:v>
      </x:c>
      <x:c r="F2374" s="25" t="str">
        <x:v>MICRO</x:v>
      </x:c>
      <x:c r="G2374" s="25" t="str">
        <x:v>LIMITED</x:v>
      </x:c>
      <x:c r="H2374" s="25" t="str">
        <x:v>2022-04-15</x:v>
      </x:c>
      <x:c r="I2374" s="25" t="n">
        <x:v>52</x:v>
      </x:c>
      <x:c r="J2374" s="28" t="n">
        <x:v>27157080.16</x:v>
      </x:c>
      <x:c r="K2374" s="25" t="n">
        <x:v>5</x:v>
      </x:c>
      <x:c r="L2374" s="26" t="b">
        <x:v>0</x:v>
      </x:c>
      <x:c r="M2374" s="26" t="b">
        <x:v>0</x:v>
      </x:c>
      <x:c r="N2374" s="25" t="n">
        <x:v>58.71</x:v>
      </x:c>
      <x:c r="O2374" s="26" t="b">
        <x:v>1</x:v>
      </x:c>
      <x:c r="P2374" s="25" t="str">
        <x:v>SECURE_MESSAGE</x:v>
      </x:c>
      <x:c r="Q2374" s="25" t="str">
        <x:v>DERIVED_ANALYTICS</x:v>
      </x:c>
      <x:c r="R2374" s="30" t="n">
        <x:v>0.027162</x:v>
      </x:c>
      <x:c r="S2374" s="25" t="str">
        <x:v>R03</x:v>
      </x:c>
      <x:c r="T2374" s="25" t="n">
        <x:v>0</x:v>
      </x:c>
      <x:c r="U2374" s="25" t="n">
        <x:v>1</x:v>
      </x:c>
      <x:c r="V2374" s="25" t="str">
        <x:v>2027-06-07</x:v>
      </x:c>
      <x:c r="W2374" s="25" t="str">
        <x:v>NONE</x:v>
      </x:c>
      <x:c r="X2374" s="26" t="b">
        <x:v>1</x:v>
      </x:c>
      <x:c r="Y2374" s="26" t="b">
        <x:v>1</x:v>
      </x:c>
      <x:c r="Z2374" s="25" t="str">
        <x:v>CONTROLLED_SYNTHETIC</x:v>
      </x:c>
      <x:c r="AA2374" s="28" t="n">
        <x:v>14445072.4</x:v>
      </x:c>
      <x:c r="AB2374" s="28" t="n">
        <x:v>12748703.94</x:v>
      </x:c>
      <x:c r="AC2374" s="28" t="n">
        <x:v>6911577.23</x:v>
      </x:c>
      <x:c r="AD2374" s="28" t="n">
        <x:v>918693.55</x:v>
      </x:c>
      <x:c r="AE2374" s="28" t="n">
        <x:v>0</x:v>
      </x:c>
      <x:c r="AF2374" s="28" t="n">
        <x:v>0</x:v>
      </x:c>
      <x:c r="AG2374" s="28" t="n">
        <x:v>0</x:v>
      </x:c>
      <x:c r="AH2374" s="28" t="n">
        <x:v>577273.211667</x:v>
      </x:c>
      <x:c r="AI2374" s="28" t="n">
        <x:v>1751523.356667</x:v>
      </x:c>
      <x:c r="AJ2374" s="25" t="n">
        <x:v>509</x:v>
      </x:c>
      <x:c r="AK2374" s="25" t="n">
        <x:v>3</x:v>
      </x:c>
      <x:c r="AL2374" s="28" t="n">
        <x:v>9279061.56</x:v>
      </x:c>
      <x:c r="AM2374" s="28" t="n">
        <x:v>137992.5</x:v>
      </x:c>
      <x:c r="AN2374" s="25" t="str">
        <x:v>FX_RISK_MANAGEMENT|POS_MERCHANT_ACQUIRING|TRADE_FINANCE</x:v>
      </x:c>
      <x:c r="AO2374" s="25" t="str">
        <x:v>2026-06-27</x:v>
      </x:c>
      <x:c r="AP2374" s="25" t="n">
        <x:v>3</x:v>
      </x:c>
      <x:c r="AQ2374" s="25" t="n">
        <x:v>54</x:v>
      </x:c>
      <x:c r="AR2374" s="25" t="n">
        <x:v>41.45</x:v>
      </x:c>
      <x:c r="AS2374" s="30" t="n">
        <x:v>0.976232</x:v>
      </x:c>
      <x:c r="AT2374" s="25" t="n">
        <x:v>0</x:v>
      </x:c>
    </x:row>
    <x:row r="2375">
      <x:c r="A2375" s="25" t="str">
        <x:v>SME002371</x:v>
      </x:c>
      <x:c r="B2375" s="25" t="str">
        <x:v>Synthetic SME 002371</x:v>
      </x:c>
      <x:c r="C2375" s="25" t="str">
        <x:v>RM031</x:v>
      </x:c>
      <x:c r="D2375" s="25" t="str">
        <x:v>Black Sea</x:v>
      </x:c>
      <x:c r="E2375" s="25" t="str">
        <x:v>Agriculture</x:v>
      </x:c>
      <x:c r="F2375" s="25" t="str">
        <x:v>MICRO</x:v>
      </x:c>
      <x:c r="G2375" s="25" t="str">
        <x:v>LIMITED</x:v>
      </x:c>
      <x:c r="H2375" s="25" t="str">
        <x:v>2025-07-18</x:v>
      </x:c>
      <x:c r="I2375" s="25" t="n">
        <x:v>13</x:v>
      </x:c>
      <x:c r="J2375" s="28" t="n">
        <x:v>5733204.36</x:v>
      </x:c>
      <x:c r="K2375" s="25" t="n">
        <x:v>7</x:v>
      </x:c>
      <x:c r="L2375" s="26" t="b">
        <x:v>0</x:v>
      </x:c>
      <x:c r="M2375" s="26" t="b">
        <x:v>0</x:v>
      </x:c>
      <x:c r="N2375" s="25" t="n">
        <x:v>81.64</x:v>
      </x:c>
      <x:c r="O2375" s="26" t="b">
        <x:v>1</x:v>
      </x:c>
      <x:c r="P2375" s="25" t="str">
        <x:v>RM_CALL</x:v>
      </x:c>
      <x:c r="Q2375" s="25" t="str">
        <x:v>DERIVED_ANALYTICS</x:v>
      </x:c>
      <x:c r="R2375" s="30" t="n">
        <x:v>0.032308</x:v>
      </x:c>
      <x:c r="S2375" s="25" t="str">
        <x:v>R03</x:v>
      </x:c>
      <x:c r="T2375" s="25" t="n">
        <x:v>0</x:v>
      </x:c>
      <x:c r="U2375" s="25" t="n">
        <x:v>1</x:v>
      </x:c>
      <x:c r="V2375" s="25" t="str">
        <x:v>2026-09-11</x:v>
      </x:c>
      <x:c r="W2375" s="25" t="str">
        <x:v>NONE</x:v>
      </x:c>
      <x:c r="X2375" s="26" t="b">
        <x:v>1</x:v>
      </x:c>
      <x:c r="Y2375" s="26" t="b">
        <x:v>1</x:v>
      </x:c>
      <x:c r="Z2375" s="25" t="str">
        <x:v>CONTROLLED_SYNTHETIC</x:v>
      </x:c>
      <x:c r="AA2375" s="28" t="n">
        <x:v>3111673.65</x:v>
      </x:c>
      <x:c r="AB2375" s="28" t="n">
        <x:v>2709100.31</x:v>
      </x:c>
      <x:c r="AC2375" s="28" t="n">
        <x:v>126457.98</x:v>
      </x:c>
      <x:c r="AD2375" s="28" t="n">
        <x:v>1414232.89</x:v>
      </x:c>
      <x:c r="AE2375" s="28" t="n">
        <x:v>0</x:v>
      </x:c>
      <x:c r="AF2375" s="28" t="n">
        <x:v>0</x:v>
      </x:c>
      <x:c r="AG2375" s="28" t="n">
        <x:v>0</x:v>
      </x:c>
      <x:c r="AH2375" s="28" t="n">
        <x:v>117465.898333</x:v>
      </x:c>
      <x:c r="AI2375" s="28" t="n">
        <x:v>354117.516667</x:v>
      </x:c>
      <x:c r="AJ2375" s="25" t="n">
        <x:v>796</x:v>
      </x:c>
      <x:c r="AK2375" s="25" t="n">
        <x:v>1</x:v>
      </x:c>
      <x:c r="AL2375" s="28" t="n">
        <x:v>154750.38</x:v>
      </x:c>
      <x:c r="AM2375" s="28" t="n">
        <x:v>1989.44</x:v>
      </x:c>
      <x:c r="AN2375" s="25" t="str">
        <x:v>BUSINESS_CREDIT_CARD</x:v>
      </x:c>
      <x:c r="AO2375" s="25" t="str">
        <x:v>2026-04-09</x:v>
      </x:c>
      <x:c r="AP2375" s="25" t="n">
        <x:v>2</x:v>
      </x:c>
      <x:c r="AQ2375" s="25" t="n">
        <x:v>133</x:v>
      </x:c>
      <x:c r="AR2375" s="25" t="n">
        <x:v>10.35</x:v>
      </x:c>
      <x:c r="AS2375" s="30" t="n">
        <x:v>0.07712</x:v>
      </x:c>
      <x:c r="AT2375" s="25" t="n">
        <x:v>0</x:v>
      </x:c>
    </x:row>
    <x:row r="2376">
      <x:c r="A2376" s="25" t="str">
        <x:v>SME002372</x:v>
      </x:c>
      <x:c r="B2376" s="25" t="str">
        <x:v>Synthetic SME 002372</x:v>
      </x:c>
      <x:c r="C2376" s="25" t="str">
        <x:v>RM015</x:v>
      </x:c>
      <x:c r="D2376" s="25" t="str">
        <x:v>Marmara</x:v>
      </x:c>
      <x:c r="E2376" s="25" t="str">
        <x:v>Professional Services</x:v>
      </x:c>
      <x:c r="F2376" s="25" t="str">
        <x:v>MICRO</x:v>
      </x:c>
      <x:c r="G2376" s="25" t="str">
        <x:v>SOLE_PROPRIETOR</x:v>
      </x:c>
      <x:c r="H2376" s="25" t="str">
        <x:v>2021-12-17</x:v>
      </x:c>
      <x:c r="I2376" s="25" t="n">
        <x:v>56</x:v>
      </x:c>
      <x:c r="J2376" s="28" t="n">
        <x:v>6020535.47</x:v>
      </x:c>
      <x:c r="K2376" s="25" t="n">
        <x:v>2</x:v>
      </x:c>
      <x:c r="L2376" s="26" t="b">
        <x:v>0</x:v>
      </x:c>
      <x:c r="M2376" s="26" t="b">
        <x:v>0</x:v>
      </x:c>
      <x:c r="N2376" s="25" t="n">
        <x:v>23.2</x:v>
      </x:c>
      <x:c r="O2376" s="26" t="b">
        <x:v>1</x:v>
      </x:c>
      <x:c r="P2376" s="25" t="str">
        <x:v>SECURE_MESSAGE</x:v>
      </x:c>
      <x:c r="Q2376" s="25" t="str">
        <x:v>DERIVED_ANALYTICS</x:v>
      </x:c>
      <x:c r="R2376" s="30" t="n">
        <x:v>0.037278</x:v>
      </x:c>
      <x:c r="S2376" s="25" t="str">
        <x:v>R03</x:v>
      </x:c>
      <x:c r="T2376" s="25" t="n">
        <x:v>0</x:v>
      </x:c>
      <x:c r="U2376" s="25" t="n">
        <x:v>1</x:v>
      </x:c>
      <x:c r="V2376" s="25" t="str">
        <x:v>2026-04-07</x:v>
      </x:c>
      <x:c r="W2376" s="25" t="str">
        <x:v>LOW</x:v>
      </x:c>
      <x:c r="X2376" s="26" t="b">
        <x:v>1</x:v>
      </x:c>
      <x:c r="Y2376" s="26" t="b">
        <x:v>1</x:v>
      </x:c>
      <x:c r="Z2376" s="25" t="str">
        <x:v>CONTROLLED_SYNTHETIC</x:v>
      </x:c>
      <x:c r="AA2376" s="28" t="n">
        <x:v>3031242.93</x:v>
      </x:c>
      <x:c r="AB2376" s="28" t="n">
        <x:v>2925760.06</x:v>
      </x:c>
      <x:c r="AC2376" s="28" t="n">
        <x:v>185173.93</x:v>
      </x:c>
      <x:c r="AD2376" s="28" t="n">
        <x:v>418619.06</x:v>
      </x:c>
      <x:c r="AE2376" s="28" t="n">
        <x:v>0</x:v>
      </x:c>
      <x:c r="AF2376" s="28" t="n">
        <x:v>0</x:v>
      </x:c>
      <x:c r="AG2376" s="28" t="n">
        <x:v>0</x:v>
      </x:c>
      <x:c r="AH2376" s="28" t="n">
        <x:v>93845.356667</x:v>
      </x:c>
      <x:c r="AI2376" s="28" t="n">
        <x:v>261357.383333</x:v>
      </x:c>
      <x:c r="AJ2376" s="25" t="n">
        <x:v>191</x:v>
      </x:c>
      <x:c r="AK2376" s="25" t="n">
        <x:v>2</x:v>
      </x:c>
      <x:c r="AL2376" s="28" t="n">
        <x:v>627663.95</x:v>
      </x:c>
      <x:c r="AM2376" s="28" t="n">
        <x:v>6166.58</x:v>
      </x:c>
      <x:c r="AN2376" s="25" t="str">
        <x:v>TERM_DEPOSIT|WORKING_CAPITAL_LOAN</x:v>
      </x:c>
      <x:c r="AO2376" s="25" t="str">
        <x:v>2026-08-15</x:v>
      </x:c>
      <x:c r="AP2376" s="25" t="n">
        <x:v>5</x:v>
      </x:c>
      <x:c r="AQ2376" s="25" t="n">
        <x:v>5</x:v>
      </x:c>
      <x:c r="AR2376" s="25" t="n">
        <x:v>29.25</x:v>
      </x:c>
      <x:c r="AS2376" s="30" t="n">
        <x:v>0.297868</x:v>
      </x:c>
      <x:c r="AT2376" s="25" t="n">
        <x:v>135</x:v>
      </x:c>
    </x:row>
    <x:row r="2377">
      <x:c r="A2377" s="25" t="str">
        <x:v>SME002373</x:v>
      </x:c>
      <x:c r="B2377" s="25" t="str">
        <x:v>Synthetic SME 002373</x:v>
      </x:c>
      <x:c r="C2377" s="25" t="str">
        <x:v>RM010</x:v>
      </x:c>
      <x:c r="D2377" s="25" t="str">
        <x:v>Central Anatolia</x:v>
      </x:c>
      <x:c r="E2377" s="25" t="str">
        <x:v>Wholesale Trade</x:v>
      </x:c>
      <x:c r="F2377" s="25" t="str">
        <x:v>MICRO</x:v>
      </x:c>
      <x:c r="G2377" s="25" t="str">
        <x:v>LIMITED</x:v>
      </x:c>
      <x:c r="H2377" s="25" t="str">
        <x:v>2025-01-04</x:v>
      </x:c>
      <x:c r="I2377" s="25" t="n">
        <x:v>19</x:v>
      </x:c>
      <x:c r="J2377" s="28" t="n">
        <x:v>11411310.68</x:v>
      </x:c>
      <x:c r="K2377" s="25" t="n">
        <x:v>5</x:v>
      </x:c>
      <x:c r="L2377" s="26" t="b">
        <x:v>0</x:v>
      </x:c>
      <x:c r="M2377" s="26" t="b">
        <x:v>1</x:v>
      </x:c>
      <x:c r="N2377" s="25" t="n">
        <x:v>38.28</x:v>
      </x:c>
      <x:c r="O2377" s="26" t="b">
        <x:v>1</x:v>
      </x:c>
      <x:c r="P2377" s="25" t="str">
        <x:v>RM_CALL</x:v>
      </x:c>
      <x:c r="Q2377" s="25" t="str">
        <x:v>DERIVED_ANALYTICS</x:v>
      </x:c>
      <x:c r="R2377" s="30" t="n">
        <x:v>0.0257</x:v>
      </x:c>
      <x:c r="S2377" s="25" t="str">
        <x:v>R03</x:v>
      </x:c>
      <x:c r="T2377" s="25" t="n">
        <x:v>0</x:v>
      </x:c>
      <x:c r="U2377" s="25" t="n">
        <x:v>1</x:v>
      </x:c>
      <x:c r="V2377" s="25" t="str">
        <x:v>2026-09-24</x:v>
      </x:c>
      <x:c r="W2377" s="25" t="str">
        <x:v>NONE</x:v>
      </x:c>
      <x:c r="X2377" s="26" t="b">
        <x:v>1</x:v>
      </x:c>
      <x:c r="Y2377" s="26" t="b">
        <x:v>1</x:v>
      </x:c>
      <x:c r="Z2377" s="25" t="str">
        <x:v>CONTROLLED_SYNTHETIC</x:v>
      </x:c>
      <x:c r="AA2377" s="28" t="n">
        <x:v>6478597.05</x:v>
      </x:c>
      <x:c r="AB2377" s="28" t="n">
        <x:v>5589669.39</x:v>
      </x:c>
      <x:c r="AC2377" s="28" t="n">
        <x:v>277847.64</x:v>
      </x:c>
      <x:c r="AD2377" s="28" t="n">
        <x:v>1077785.53</x:v>
      </x:c>
      <x:c r="AE2377" s="28" t="n">
        <x:v>0</x:v>
      </x:c>
      <x:c r="AF2377" s="28" t="n">
        <x:v>1632374.65</x:v>
      </x:c>
      <x:c r="AG2377" s="28" t="n">
        <x:v>996962.86</x:v>
      </x:c>
      <x:c r="AH2377" s="28" t="n">
        <x:v>211822.226667</x:v>
      </x:c>
      <x:c r="AI2377" s="28" t="n">
        <x:v>504747.381667</x:v>
      </x:c>
      <x:c r="AJ2377" s="25" t="n">
        <x:v>409</x:v>
      </x:c>
      <x:c r="AK2377" s="25" t="n">
        <x:v>1</x:v>
      </x:c>
      <x:c r="AL2377" s="28" t="n">
        <x:v>595498.4</x:v>
      </x:c>
      <x:c r="AM2377" s="28" t="n">
        <x:v>9959.77</x:v>
      </x:c>
      <x:c r="AN2377" s="25" t="str">
        <x:v>POS_MERCHANT_ACQUIRING</x:v>
      </x:c>
      <x:c r="AO2377" s="25" t="str">
        <x:v>2026-08-12</x:v>
      </x:c>
      <x:c r="AP2377" s="25" t="n">
        <x:v>5</x:v>
      </x:c>
      <x:c r="AQ2377" s="25" t="n">
        <x:v>8</x:v>
      </x:c>
      <x:c r="AR2377" s="25" t="n">
        <x:v>12.48</x:v>
      </x:c>
      <x:c r="AS2377" s="30" t="n">
        <x:v>0.1491</x:v>
      </x:c>
      <x:c r="AT2377" s="25" t="n">
        <x:v>0</x:v>
      </x:c>
    </x:row>
    <x:row r="2378">
      <x:c r="A2378" s="25" t="str">
        <x:v>SME002374</x:v>
      </x:c>
      <x:c r="B2378" s="25" t="str">
        <x:v>Synthetic SME 002374</x:v>
      </x:c>
      <x:c r="C2378" s="25" t="str">
        <x:v>RM004</x:v>
      </x:c>
      <x:c r="D2378" s="25" t="str">
        <x:v>Central Anatolia</x:v>
      </x:c>
      <x:c r="E2378" s="25" t="str">
        <x:v>Manufacturing</x:v>
      </x:c>
      <x:c r="F2378" s="25" t="str">
        <x:v>MEDIUM</x:v>
      </x:c>
      <x:c r="G2378" s="25" t="str">
        <x:v>JOINT_STOCK</x:v>
      </x:c>
      <x:c r="H2378" s="25" t="str">
        <x:v>2017-01-20</x:v>
      </x:c>
      <x:c r="I2378" s="25" t="n">
        <x:v>114</x:v>
      </x:c>
      <x:c r="J2378" s="28" t="n">
        <x:v>359139194.52</x:v>
      </x:c>
      <x:c r="K2378" s="25" t="n">
        <x:v>223</x:v>
      </x:c>
      <x:c r="L2378" s="26" t="b">
        <x:v>0</x:v>
      </x:c>
      <x:c r="M2378" s="26" t="b">
        <x:v>1</x:v>
      </x:c>
      <x:c r="N2378" s="25" t="n">
        <x:v>90.61</x:v>
      </x:c>
      <x:c r="O2378" s="26" t="b">
        <x:v>1</x:v>
      </x:c>
      <x:c r="P2378" s="25" t="str">
        <x:v>VIDEO_MEETING</x:v>
      </x:c>
      <x:c r="Q2378" s="25" t="str">
        <x:v>DERIVED_ANALYTICS</x:v>
      </x:c>
      <x:c r="R2378" s="30" t="n">
        <x:v>0.018373</x:v>
      </x:c>
      <x:c r="S2378" s="25" t="str">
        <x:v>R02</x:v>
      </x:c>
      <x:c r="T2378" s="25" t="n">
        <x:v>0</x:v>
      </x:c>
      <x:c r="U2378" s="25" t="n">
        <x:v>1</x:v>
      </x:c>
      <x:c r="V2378" s="25" t="str">
        <x:v>2026-03-29</x:v>
      </x:c>
      <x:c r="W2378" s="25" t="str">
        <x:v>LOW</x:v>
      </x:c>
      <x:c r="X2378" s="26" t="b">
        <x:v>1</x:v>
      </x:c>
      <x:c r="Y2378" s="26" t="b">
        <x:v>1</x:v>
      </x:c>
      <x:c r="Z2378" s="25" t="str">
        <x:v>CONTROLLED_SYNTHETIC</x:v>
      </x:c>
      <x:c r="AA2378" s="28" t="n">
        <x:v>198825947.23</x:v>
      </x:c>
      <x:c r="AB2378" s="28" t="n">
        <x:v>189200055.26</x:v>
      </x:c>
      <x:c r="AC2378" s="28" t="n">
        <x:v>10161998.19</x:v>
      </x:c>
      <x:c r="AD2378" s="28" t="n">
        <x:v>49534342.61</x:v>
      </x:c>
      <x:c r="AE2378" s="28" t="n">
        <x:v>0</x:v>
      </x:c>
      <x:c r="AF2378" s="28" t="n">
        <x:v>47719949.52</x:v>
      </x:c>
      <x:c r="AG2378" s="28" t="n">
        <x:v>24748927.7</x:v>
      </x:c>
      <x:c r="AH2378" s="28" t="n">
        <x:v>7800100.421667</x:v>
      </x:c>
      <x:c r="AI2378" s="28" t="n">
        <x:v>11554541.263333</x:v>
      </x:c>
      <x:c r="AJ2378" s="25" t="n">
        <x:v>933</x:v>
      </x:c>
      <x:c r="AK2378" s="25" t="n">
        <x:v>2</x:v>
      </x:c>
      <x:c r="AL2378" s="28" t="n">
        <x:v>448821512.8</x:v>
      </x:c>
      <x:c r="AM2378" s="28" t="n">
        <x:v>8239352.84</x:v>
      </x:c>
      <x:c r="AN2378" s="25" t="str">
        <x:v>CASH_MANAGEMENT|FX_RISK_MANAGEMENT</x:v>
      </x:c>
      <x:c r="AO2378" s="25" t="str">
        <x:v>2026-08-08</x:v>
      </x:c>
      <x:c r="AP2378" s="25" t="n">
        <x:v>3</x:v>
      </x:c>
      <x:c r="AQ2378" s="25" t="n">
        <x:v>12</x:v>
      </x:c>
      <x:c r="AR2378" s="25" t="n">
        <x:v>61</x:v>
      </x:c>
      <x:c r="AS2378" s="30" t="n">
        <x:v>1</x:v>
      </x:c>
      <x:c r="AT2378" s="25" t="n">
        <x:v>144</x:v>
      </x:c>
    </x:row>
    <x:row r="2379">
      <x:c r="A2379" s="25" t="str">
        <x:v>SME002375</x:v>
      </x:c>
      <x:c r="B2379" s="25" t="str">
        <x:v>Synthetic SME 002375</x:v>
      </x:c>
      <x:c r="C2379" s="25" t="str">
        <x:v>RM008</x:v>
      </x:c>
      <x:c r="D2379" s="25" t="str">
        <x:v>Marmara</x:v>
      </x:c>
      <x:c r="E2379" s="25" t="str">
        <x:v>Professional Services</x:v>
      </x:c>
      <x:c r="F2379" s="25" t="str">
        <x:v>MEDIUM</x:v>
      </x:c>
      <x:c r="G2379" s="25" t="str">
        <x:v>SOLE_PROPRIETOR</x:v>
      </x:c>
      <x:c r="H2379" s="25" t="str">
        <x:v>2018-03-19</x:v>
      </x:c>
      <x:c r="I2379" s="25" t="n">
        <x:v>101</x:v>
      </x:c>
      <x:c r="J2379" s="28" t="n">
        <x:v>17656499.7</x:v>
      </x:c>
      <x:c r="K2379" s="25" t="n">
        <x:v>236</x:v>
      </x:c>
      <x:c r="L2379" s="26" t="b">
        <x:v>1</x:v>
      </x:c>
      <x:c r="M2379" s="26" t="b">
        <x:v>1</x:v>
      </x:c>
      <x:c r="N2379" s="25" t="n">
        <x:v>73.67</x:v>
      </x:c>
      <x:c r="O2379" s="26" t="b">
        <x:v>1</x:v>
      </x:c>
      <x:c r="P2379" s="25" t="str">
        <x:v>RM_CALL</x:v>
      </x:c>
      <x:c r="Q2379" s="25" t="str">
        <x:v>DERIVED_ANALYTICS</x:v>
      </x:c>
      <x:c r="R2379" s="30" t="n">
        <x:v>0.024767</x:v>
      </x:c>
      <x:c r="S2379" s="25" t="str">
        <x:v>R03</x:v>
      </x:c>
      <x:c r="T2379" s="25" t="n">
        <x:v>0</x:v>
      </x:c>
      <x:c r="U2379" s="25" t="n">
        <x:v>1</x:v>
      </x:c>
      <x:c r="V2379" s="25" t="str">
        <x:v>2027-08-20</x:v>
      </x:c>
      <x:c r="W2379" s="25" t="str">
        <x:v>NONE</x:v>
      </x:c>
      <x:c r="X2379" s="26" t="b">
        <x:v>1</x:v>
      </x:c>
      <x:c r="Y2379" s="26" t="b">
        <x:v>1</x:v>
      </x:c>
      <x:c r="Z2379" s="25" t="str">
        <x:v>CONTROLLED_SYNTHETIC</x:v>
      </x:c>
      <x:c r="AA2379" s="28" t="n">
        <x:v>8600516.82</x:v>
      </x:c>
      <x:c r="AB2379" s="28" t="n">
        <x:v>7304373.17</x:v>
      </x:c>
      <x:c r="AC2379" s="28" t="n">
        <x:v>357971.14</x:v>
      </x:c>
      <x:c r="AD2379" s="28" t="n">
        <x:v>47942897.51</x:v>
      </x:c>
      <x:c r="AE2379" s="28" t="n">
        <x:v>2022240.51</x:v>
      </x:c>
      <x:c r="AF2379" s="28" t="n">
        <x:v>2218160.53</x:v>
      </x:c>
      <x:c r="AG2379" s="28" t="n">
        <x:v>2324188.62</x:v>
      </x:c>
      <x:c r="AH2379" s="28" t="n">
        <x:v>345871.825</x:v>
      </x:c>
      <x:c r="AI2379" s="28" t="n">
        <x:v>815451.601667</x:v>
      </x:c>
      <x:c r="AJ2379" s="25" t="n">
        <x:v>712</x:v>
      </x:c>
      <x:c r="AK2379" s="25" t="n">
        <x:v>1</x:v>
      </x:c>
      <x:c r="AL2379" s="28" t="n">
        <x:v>91728592.36</x:v>
      </x:c>
      <x:c r="AM2379" s="28" t="n">
        <x:v>1433037.44</x:v>
      </x:c>
      <x:c r="AN2379" s="25" t="str">
        <x:v>PAYROLL_SERVICES</x:v>
      </x:c>
      <x:c r="AO2379" s="25" t="str">
        <x:v>2026-06-05</x:v>
      </x:c>
      <x:c r="AP2379" s="25" t="n">
        <x:v>3</x:v>
      </x:c>
      <x:c r="AQ2379" s="25" t="n">
        <x:v>76</x:v>
      </x:c>
      <x:c r="AR2379" s="25" t="n">
        <x:v>54.5</x:v>
      </x:c>
      <x:c r="AS2379" s="30" t="n">
        <x:v>1</x:v>
      </x:c>
      <x:c r="AT2379" s="25" t="n">
        <x:v>0</x:v>
      </x:c>
    </x:row>
    <x:row r="2380">
      <x:c r="A2380" s="25" t="str">
        <x:v>SME002376</x:v>
      </x:c>
      <x:c r="B2380" s="25" t="str">
        <x:v>Synthetic SME 002376</x:v>
      </x:c>
      <x:c r="C2380" s="25" t="str">
        <x:v>RM017</x:v>
      </x:c>
      <x:c r="D2380" s="25" t="str">
        <x:v>Aegean</x:v>
      </x:c>
      <x:c r="E2380" s="25" t="str">
        <x:v>Transportation</x:v>
      </x:c>
      <x:c r="F2380" s="25" t="str">
        <x:v>MICRO</x:v>
      </x:c>
      <x:c r="G2380" s="25" t="str">
        <x:v>LIMITED</x:v>
      </x:c>
      <x:c r="H2380" s="25" t="str">
        <x:v>2022-06-25</x:v>
      </x:c>
      <x:c r="I2380" s="25" t="n">
        <x:v>49</x:v>
      </x:c>
      <x:c r="J2380" s="28" t="n">
        <x:v>6490191.8</x:v>
      </x:c>
      <x:c r="K2380" s="25" t="n">
        <x:v>2</x:v>
      </x:c>
      <x:c r="L2380" s="26" t="b">
        <x:v>0</x:v>
      </x:c>
      <x:c r="M2380" s="26" t="b">
        <x:v>0</x:v>
      </x:c>
      <x:c r="N2380" s="25" t="n">
        <x:v>72</x:v>
      </x:c>
      <x:c r="O2380" s="26" t="b">
        <x:v>1</x:v>
      </x:c>
      <x:c r="P2380" s="25" t="str">
        <x:v>SECURE_MESSAGE</x:v>
      </x:c>
      <x:c r="Q2380" s="25" t="str">
        <x:v>DERIVED_ANALYTICS</x:v>
      </x:c>
      <x:c r="R2380" s="30" t="n">
        <x:v>0.030675</x:v>
      </x:c>
      <x:c r="S2380" s="25" t="str">
        <x:v>R03</x:v>
      </x:c>
      <x:c r="T2380" s="25" t="n">
        <x:v>0</x:v>
      </x:c>
      <x:c r="U2380" s="25" t="n">
        <x:v>1</x:v>
      </x:c>
      <x:c r="V2380" s="25" t="str">
        <x:v>2027-08-23</x:v>
      </x:c>
      <x:c r="W2380" s="25" t="str">
        <x:v>NONE</x:v>
      </x:c>
      <x:c r="X2380" s="26" t="b">
        <x:v>1</x:v>
      </x:c>
      <x:c r="Y2380" s="26" t="b">
        <x:v>1</x:v>
      </x:c>
      <x:c r="Z2380" s="25" t="str">
        <x:v>CONTROLLED_SYNTHETIC</x:v>
      </x:c>
      <x:c r="AA2380" s="28" t="n">
        <x:v>3396488.49</x:v>
      </x:c>
      <x:c r="AB2380" s="28" t="n">
        <x:v>2845515.3</x:v>
      </x:c>
      <x:c r="AC2380" s="28" t="n">
        <x:v>173792.4</x:v>
      </x:c>
      <x:c r="AD2380" s="28" t="n">
        <x:v>414287.48</x:v>
      </x:c>
      <x:c r="AE2380" s="28" t="n">
        <x:v>0</x:v>
      </x:c>
      <x:c r="AF2380" s="28" t="n">
        <x:v>0</x:v>
      </x:c>
      <x:c r="AG2380" s="28" t="n">
        <x:v>0</x:v>
      </x:c>
      <x:c r="AH2380" s="28" t="n">
        <x:v>125211.141667</x:v>
      </x:c>
      <x:c r="AI2380" s="28" t="n">
        <x:v>370936.91</x:v>
      </x:c>
      <x:c r="AJ2380" s="25" t="n">
        <x:v>666</x:v>
      </x:c>
      <x:c r="AK2380" s="25" t="n">
        <x:v>4</x:v>
      </x:c>
      <x:c r="AL2380" s="28" t="n">
        <x:v>6138121.25</x:v>
      </x:c>
      <x:c r="AM2380" s="28" t="n">
        <x:v>258961.69</x:v>
      </x:c>
      <x:c r="AN2380" s="25" t="str">
        <x:v>BUSINESS_CREDIT_CARD|CASH_MANAGEMENT|POS_MERCHANT_ACQUIRING|WORKING_CAPITAL_LOAN</x:v>
      </x:c>
      <x:c r="AO2380" s="25" t="str">
        <x:v>2026-08-19</x:v>
      </x:c>
      <x:c r="AP2380" s="25" t="n">
        <x:v>6</x:v>
      </x:c>
      <x:c r="AQ2380" s="25" t="n">
        <x:v>1</x:v>
      </x:c>
      <x:c r="AR2380" s="25" t="n">
        <x:v>64.15</x:v>
      </x:c>
      <x:c r="AS2380" s="30" t="n">
        <x:v>1</x:v>
      </x:c>
      <x:c r="AT2380" s="25" t="n">
        <x:v>0</x:v>
      </x:c>
    </x:row>
    <x:row r="2381">
      <x:c r="A2381" s="25" t="str">
        <x:v>SME002377</x:v>
      </x:c>
      <x:c r="B2381" s="25" t="str">
        <x:v>Synthetic SME 002377</x:v>
      </x:c>
      <x:c r="C2381" s="25" t="str">
        <x:v>RM034</x:v>
      </x:c>
      <x:c r="D2381" s="25" t="str">
        <x:v>Aegean</x:v>
      </x:c>
      <x:c r="E2381" s="25" t="str">
        <x:v>Technology</x:v>
      </x:c>
      <x:c r="F2381" s="25" t="str">
        <x:v>SMALL</x:v>
      </x:c>
      <x:c r="G2381" s="25" t="str">
        <x:v>JOINT_STOCK</x:v>
      </x:c>
      <x:c r="H2381" s="25" t="str">
        <x:v>2016-05-23</x:v>
      </x:c>
      <x:c r="I2381" s="25" t="n">
        <x:v>122</x:v>
      </x:c>
      <x:c r="J2381" s="28" t="n">
        <x:v>34936340.81</x:v>
      </x:c>
      <x:c r="K2381" s="25" t="n">
        <x:v>36</x:v>
      </x:c>
      <x:c r="L2381" s="26" t="b">
        <x:v>0</x:v>
      </x:c>
      <x:c r="M2381" s="26" t="b">
        <x:v>0</x:v>
      </x:c>
      <x:c r="N2381" s="25" t="n">
        <x:v>74.11</x:v>
      </x:c>
      <x:c r="O2381" s="26" t="b">
        <x:v>1</x:v>
      </x:c>
      <x:c r="P2381" s="25" t="str">
        <x:v>RM_CALL</x:v>
      </x:c>
      <x:c r="Q2381" s="25" t="str">
        <x:v>DERIVED_ANALYTICS</x:v>
      </x:c>
      <x:c r="R2381" s="30" t="n">
        <x:v>0.007025</x:v>
      </x:c>
      <x:c r="S2381" s="25" t="str">
        <x:v>R02</x:v>
      </x:c>
      <x:c r="T2381" s="25" t="n">
        <x:v>0</x:v>
      </x:c>
      <x:c r="U2381" s="25" t="n">
        <x:v>1</x:v>
      </x:c>
      <x:c r="V2381" s="25" t="str">
        <x:v>2026-09-14</x:v>
      </x:c>
      <x:c r="W2381" s="25" t="str">
        <x:v>NONE</x:v>
      </x:c>
      <x:c r="X2381" s="26" t="b">
        <x:v>1</x:v>
      </x:c>
      <x:c r="Y2381" s="26" t="b">
        <x:v>1</x:v>
      </x:c>
      <x:c r="Z2381" s="25" t="str">
        <x:v>CONTROLLED_SYNTHETIC</x:v>
      </x:c>
      <x:c r="AA2381" s="28" t="n">
        <x:v>17945507.2</x:v>
      </x:c>
      <x:c r="AB2381" s="28" t="n">
        <x:v>15439848.62</x:v>
      </x:c>
      <x:c r="AC2381" s="28" t="n">
        <x:v>368651.16</x:v>
      </x:c>
      <x:c r="AD2381" s="28" t="n">
        <x:v>7447199.52</x:v>
      </x:c>
      <x:c r="AE2381" s="28" t="n">
        <x:v>0</x:v>
      </x:c>
      <x:c r="AF2381" s="28" t="n">
        <x:v>0</x:v>
      </x:c>
      <x:c r="AG2381" s="28" t="n">
        <x:v>0</x:v>
      </x:c>
      <x:c r="AH2381" s="28" t="n">
        <x:v>693617.373333</x:v>
      </x:c>
      <x:c r="AI2381" s="28" t="n">
        <x:v>1886601.203333</x:v>
      </x:c>
      <x:c r="AJ2381" s="25" t="n">
        <x:v>678</x:v>
      </x:c>
      <x:c r="AK2381" s="25" t="n">
        <x:v>3</x:v>
      </x:c>
      <x:c r="AL2381" s="28" t="n">
        <x:v>19568413.63</x:v>
      </x:c>
      <x:c r="AM2381" s="28" t="n">
        <x:v>1028167.13</x:v>
      </x:c>
      <x:c r="AN2381" s="25" t="str">
        <x:v>BUSINESS_CREDIT_CARD|PAYROLL_SERVICES|POS_MERCHANT_ACQUIRING</x:v>
      </x:c>
      <x:c r="AO2381" s="25" t="str">
        <x:v>2026-06-13</x:v>
      </x:c>
      <x:c r="AP2381" s="25" t="n">
        <x:v>4</x:v>
      </x:c>
      <x:c r="AQ2381" s="25" t="n">
        <x:v>68</x:v>
      </x:c>
      <x:c r="AR2381" s="25" t="n">
        <x:v>55.18</x:v>
      </x:c>
      <x:c r="AS2381" s="30" t="n">
        <x:v>1</x:v>
      </x:c>
      <x:c r="AT2381" s="25" t="n">
        <x:v>0</x:v>
      </x:c>
    </x:row>
    <x:row r="2382">
      <x:c r="A2382" s="25" t="str">
        <x:v>SME002378</x:v>
      </x:c>
      <x:c r="B2382" s="25" t="str">
        <x:v>Synthetic SME 002378</x:v>
      </x:c>
      <x:c r="C2382" s="25" t="str">
        <x:v>RM017</x:v>
      </x:c>
      <x:c r="D2382" s="25" t="str">
        <x:v>Aegean</x:v>
      </x:c>
      <x:c r="E2382" s="25" t="str">
        <x:v>Manufacturing</x:v>
      </x:c>
      <x:c r="F2382" s="25" t="str">
        <x:v>MICRO</x:v>
      </x:c>
      <x:c r="G2382" s="25" t="str">
        <x:v>LIMITED</x:v>
      </x:c>
      <x:c r="H2382" s="25" t="str">
        <x:v>2020-09-03</x:v>
      </x:c>
      <x:c r="I2382" s="25" t="n">
        <x:v>71</x:v>
      </x:c>
      <x:c r="J2382" s="28" t="n">
        <x:v>4064082.23</x:v>
      </x:c>
      <x:c r="K2382" s="25" t="n">
        <x:v>8</x:v>
      </x:c>
      <x:c r="L2382" s="26" t="b">
        <x:v>0</x:v>
      </x:c>
      <x:c r="M2382" s="26" t="b">
        <x:v>1</x:v>
      </x:c>
      <x:c r="N2382" s="25" t="n">
        <x:v>59.41</x:v>
      </x:c>
      <x:c r="O2382" s="26" t="b">
        <x:v>1</x:v>
      </x:c>
      <x:c r="P2382" s="25" t="str">
        <x:v>RM_CALL</x:v>
      </x:c>
      <x:c r="Q2382" s="25" t="str">
        <x:v>DERIVED_ANALYTICS</x:v>
      </x:c>
      <x:c r="R2382" s="30" t="n">
        <x:v>0.066376</x:v>
      </x:c>
      <x:c r="S2382" s="25" t="str">
        <x:v>R04</x:v>
      </x:c>
      <x:c r="T2382" s="25" t="n">
        <x:v>5</x:v>
      </x:c>
      <x:c r="U2382" s="25" t="n">
        <x:v>1</x:v>
      </x:c>
      <x:c r="V2382" s="25" t="str">
        <x:v>2026-04-20</x:v>
      </x:c>
      <x:c r="W2382" s="25" t="str">
        <x:v>NONE</x:v>
      </x:c>
      <x:c r="X2382" s="26" t="b">
        <x:v>1</x:v>
      </x:c>
      <x:c r="Y2382" s="26" t="b">
        <x:v>1</x:v>
      </x:c>
      <x:c r="Z2382" s="25" t="str">
        <x:v>CONTROLLED_SYNTHETIC</x:v>
      </x:c>
      <x:c r="AA2382" s="28" t="n">
        <x:v>2038535.89</x:v>
      </x:c>
      <x:c r="AB2382" s="28" t="n">
        <x:v>1871074.91</x:v>
      </x:c>
      <x:c r="AC2382" s="28" t="n">
        <x:v>94305.93</x:v>
      </x:c>
      <x:c r="AD2382" s="28" t="n">
        <x:v>1893670.14</x:v>
      </x:c>
      <x:c r="AE2382" s="28" t="n">
        <x:v>0</x:v>
      </x:c>
      <x:c r="AF2382" s="28" t="n">
        <x:v>443040.59</x:v>
      </x:c>
      <x:c r="AG2382" s="28" t="n">
        <x:v>205020.06</x:v>
      </x:c>
      <x:c r="AH2382" s="28" t="n">
        <x:v>63718.888333</x:v>
      </x:c>
      <x:c r="AI2382" s="28" t="n">
        <x:v>217497.666667</x:v>
      </x:c>
      <x:c r="AJ2382" s="25" t="n">
        <x:v>530</x:v>
      </x:c>
      <x:c r="AK2382" s="25" t="n">
        <x:v>1</x:v>
      </x:c>
      <x:c r="AL2382" s="28" t="n">
        <x:v>4347846.76</x:v>
      </x:c>
      <x:c r="AM2382" s="28" t="n">
        <x:v>80805.38</x:v>
      </x:c>
      <x:c r="AN2382" s="25" t="str">
        <x:v>PAYROLL_SERVICES</x:v>
      </x:c>
      <x:c r="AO2382" s="25" t="str">
        <x:v>2026-08-10</x:v>
      </x:c>
      <x:c r="AP2382" s="25" t="n">
        <x:v>1</x:v>
      </x:c>
      <x:c r="AQ2382" s="25" t="n">
        <x:v>10</x:v>
      </x:c>
      <x:c r="AR2382" s="25" t="n">
        <x:v>51.4</x:v>
      </x:c>
      <x:c r="AS2382" s="30" t="n">
        <x:v>1</x:v>
      </x:c>
      <x:c r="AT2382" s="25" t="n">
        <x:v>122</x:v>
      </x:c>
    </x:row>
    <x:row r="2383">
      <x:c r="A2383" s="25" t="str">
        <x:v>SME002379</x:v>
      </x:c>
      <x:c r="B2383" s="25" t="str">
        <x:v>Synthetic SME 002379</x:v>
      </x:c>
      <x:c r="C2383" s="25" t="str">
        <x:v>RM009</x:v>
      </x:c>
      <x:c r="D2383" s="25" t="str">
        <x:v>Marmara</x:v>
      </x:c>
      <x:c r="E2383" s="25" t="str">
        <x:v>Transportation</x:v>
      </x:c>
      <x:c r="F2383" s="25" t="str">
        <x:v>SMALL</x:v>
      </x:c>
      <x:c r="G2383" s="25" t="str">
        <x:v>LIMITED</x:v>
      </x:c>
      <x:c r="H2383" s="25" t="str">
        <x:v>2016-12-19</x:v>
      </x:c>
      <x:c r="I2383" s="25" t="n">
        <x:v>116</x:v>
      </x:c>
      <x:c r="J2383" s="28" t="n">
        <x:v>49252594.62</x:v>
      </x:c>
      <x:c r="K2383" s="25" t="n">
        <x:v>49</x:v>
      </x:c>
      <x:c r="L2383" s="26" t="b">
        <x:v>0</x:v>
      </x:c>
      <x:c r="M2383" s="26" t="b">
        <x:v>0</x:v>
      </x:c>
      <x:c r="N2383" s="25" t="n">
        <x:v>28.26</x:v>
      </x:c>
      <x:c r="O2383" s="26" t="b">
        <x:v>1</x:v>
      </x:c>
      <x:c r="P2383" s="25" t="str">
        <x:v>RM_CALL</x:v>
      </x:c>
      <x:c r="Q2383" s="25" t="str">
        <x:v>DERIVED_ANALYTICS</x:v>
      </x:c>
      <x:c r="R2383" s="30" t="n">
        <x:v>0.022993</x:v>
      </x:c>
      <x:c r="S2383" s="25" t="str">
        <x:v>R03</x:v>
      </x:c>
      <x:c r="T2383" s="25" t="n">
        <x:v>0</x:v>
      </x:c>
      <x:c r="U2383" s="25" t="n">
        <x:v>1</x:v>
      </x:c>
      <x:c r="V2383" s="25" t="str">
        <x:v>2026-10-24</x:v>
      </x:c>
      <x:c r="W2383" s="25" t="str">
        <x:v>NONE</x:v>
      </x:c>
      <x:c r="X2383" s="26" t="b">
        <x:v>1</x:v>
      </x:c>
      <x:c r="Y2383" s="26" t="b">
        <x:v>1</x:v>
      </x:c>
      <x:c r="Z2383" s="25" t="str">
        <x:v>CONTROLLED_SYNTHETIC</x:v>
      </x:c>
      <x:c r="AA2383" s="28" t="n">
        <x:v>24224242.9</x:v>
      </x:c>
      <x:c r="AB2383" s="28" t="n">
        <x:v>22645578.17</x:v>
      </x:c>
      <x:c r="AC2383" s="28" t="n">
        <x:v>1749985.08</x:v>
      </x:c>
      <x:c r="AD2383" s="28" t="n">
        <x:v>10113177.15</x:v>
      </x:c>
      <x:c r="AE2383" s="28" t="n">
        <x:v>0</x:v>
      </x:c>
      <x:c r="AF2383" s="28" t="n">
        <x:v>0</x:v>
      </x:c>
      <x:c r="AG2383" s="28" t="n">
        <x:v>0</x:v>
      </x:c>
      <x:c r="AH2383" s="28" t="n">
        <x:v>1037154.861667</x:v>
      </x:c>
      <x:c r="AI2383" s="28" t="n">
        <x:v>2625568.761667</x:v>
      </x:c>
      <x:c r="AJ2383" s="25" t="n">
        <x:v>279</x:v>
      </x:c>
      <x:c r="AK2383" s="25" t="n">
        <x:v>2</x:v>
      </x:c>
      <x:c r="AL2383" s="28" t="n">
        <x:v>75189901.28</x:v>
      </x:c>
      <x:c r="AM2383" s="28" t="n">
        <x:v>2580695.82</x:v>
      </x:c>
      <x:c r="AN2383" s="25" t="str">
        <x:v>CASH_MANAGEMENT|PAYROLL_SERVICES</x:v>
      </x:c>
      <x:c r="AO2383" s="25" t="str">
        <x:v>2026-06-30</x:v>
      </x:c>
      <x:c r="AP2383" s="25" t="n">
        <x:v>5</x:v>
      </x:c>
      <x:c r="AQ2383" s="25" t="n">
        <x:v>51</x:v>
      </x:c>
      <x:c r="AR2383" s="25" t="n">
        <x:v>61</x:v>
      </x:c>
      <x:c r="AS2383" s="30" t="n">
        <x:v>1</x:v>
      </x:c>
      <x:c r="AT2383" s="25" t="n">
        <x:v>0</x:v>
      </x:c>
    </x:row>
    <x:row r="2384">
      <x:c r="A2384" s="25" t="str">
        <x:v>SME002380</x:v>
      </x:c>
      <x:c r="B2384" s="25" t="str">
        <x:v>Synthetic SME 002380</x:v>
      </x:c>
      <x:c r="C2384" s="25" t="str">
        <x:v>RM029</x:v>
      </x:c>
      <x:c r="D2384" s="25" t="str">
        <x:v>Marmara</x:v>
      </x:c>
      <x:c r="E2384" s="25" t="str">
        <x:v>Retail Trade</x:v>
      </x:c>
      <x:c r="F2384" s="25" t="str">
        <x:v>MICRO</x:v>
      </x:c>
      <x:c r="G2384" s="25" t="str">
        <x:v>LIMITED</x:v>
      </x:c>
      <x:c r="H2384" s="25" t="str">
        <x:v>2018-11-13</x:v>
      </x:c>
      <x:c r="I2384" s="25" t="n">
        <x:v>93</x:v>
      </x:c>
      <x:c r="J2384" s="28" t="n">
        <x:v>14612743.14</x:v>
      </x:c>
      <x:c r="K2384" s="25" t="n">
        <x:v>6</x:v>
      </x:c>
      <x:c r="L2384" s="26" t="b">
        <x:v>1</x:v>
      </x:c>
      <x:c r="M2384" s="26" t="b">
        <x:v>0</x:v>
      </x:c>
      <x:c r="N2384" s="25" t="n">
        <x:v>51.44</x:v>
      </x:c>
      <x:c r="O2384" s="26" t="b">
        <x:v>1</x:v>
      </x:c>
      <x:c r="P2384" s="25" t="str">
        <x:v>RM_CALL</x:v>
      </x:c>
      <x:c r="Q2384" s="25" t="str">
        <x:v>DERIVED_ANALYTICS</x:v>
      </x:c>
      <x:c r="R2384" s="30" t="n">
        <x:v>0.036965</x:v>
      </x:c>
      <x:c r="S2384" s="25" t="str">
        <x:v>R03</x:v>
      </x:c>
      <x:c r="T2384" s="25" t="n">
        <x:v>0</x:v>
      </x:c>
      <x:c r="U2384" s="25" t="n">
        <x:v>1</x:v>
      </x:c>
      <x:c r="V2384" s="25" t="str">
        <x:v>2027-05-26</x:v>
      </x:c>
      <x:c r="W2384" s="25" t="str">
        <x:v>NONE</x:v>
      </x:c>
      <x:c r="X2384" s="26" t="b">
        <x:v>1</x:v>
      </x:c>
      <x:c r="Y2384" s="26" t="b">
        <x:v>1</x:v>
      </x:c>
      <x:c r="Z2384" s="25" t="str">
        <x:v>CONTROLLED_SYNTHETIC</x:v>
      </x:c>
      <x:c r="AA2384" s="28" t="n">
        <x:v>7956693.94</x:v>
      </x:c>
      <x:c r="AB2384" s="28" t="n">
        <x:v>7455375.89</x:v>
      </x:c>
      <x:c r="AC2384" s="28" t="n">
        <x:v>4008291.11</x:v>
      </x:c>
      <x:c r="AD2384" s="28" t="n">
        <x:v>1265129.48</x:v>
      </x:c>
      <x:c r="AE2384" s="28" t="n">
        <x:v>1873772.49</x:v>
      </x:c>
      <x:c r="AF2384" s="28" t="n">
        <x:v>0</x:v>
      </x:c>
      <x:c r="AG2384" s="28" t="n">
        <x:v>1203978.31</x:v>
      </x:c>
      <x:c r="AH2384" s="28" t="n">
        <x:v>304165.365</x:v>
      </x:c>
      <x:c r="AI2384" s="28" t="n">
        <x:v>763139.475</x:v>
      </x:c>
      <x:c r="AJ2384" s="25" t="n">
        <x:v>526</x:v>
      </x:c>
      <x:c r="AK2384" s="25" t="n">
        <x:v>5</x:v>
      </x:c>
      <x:c r="AL2384" s="28" t="n">
        <x:v>29184161.32</x:v>
      </x:c>
      <x:c r="AM2384" s="28" t="n">
        <x:v>1078345.94</x:v>
      </x:c>
      <x:c r="AN2384" s="25" t="str">
        <x:v>BUSINESS_CREDIT_CARD|CASH_MANAGEMENT|FX_RISK_MANAGEMENT|POS_MERCHANT_ACQUIRING|WORKING_CAPITAL_LOAN</x:v>
      </x:c>
      <x:c r="AO2384" s="25" t="str">
        <x:v>2026-02-27</x:v>
      </x:c>
      <x:c r="AP2384" s="25" t="n">
        <x:v>3</x:v>
      </x:c>
      <x:c r="AQ2384" s="25" t="n">
        <x:v>174</x:v>
      </x:c>
      <x:c r="AR2384" s="25" t="n">
        <x:v>80.5</x:v>
      </x:c>
      <x:c r="AS2384" s="30" t="n">
        <x:v>1</x:v>
      </x:c>
      <x:c r="AT2384" s="25" t="n">
        <x:v>0</x:v>
      </x:c>
    </x:row>
    <x:row r="2385">
      <x:c r="A2385" s="25" t="str">
        <x:v>SME002381</x:v>
      </x:c>
      <x:c r="B2385" s="25" t="str">
        <x:v>Synthetic SME 002381</x:v>
      </x:c>
      <x:c r="C2385" s="25" t="str">
        <x:v>RM031</x:v>
      </x:c>
      <x:c r="D2385" s="25" t="str">
        <x:v>Black Sea</x:v>
      </x:c>
      <x:c r="E2385" s="25" t="str">
        <x:v>Wholesale Trade</x:v>
      </x:c>
      <x:c r="F2385" s="25" t="str">
        <x:v>SMALL</x:v>
      </x:c>
      <x:c r="G2385" s="25" t="str">
        <x:v>JOINT_STOCK</x:v>
      </x:c>
      <x:c r="H2385" s="25" t="str">
        <x:v>2022-03-17</x:v>
      </x:c>
      <x:c r="I2385" s="25" t="n">
        <x:v>53</x:v>
      </x:c>
      <x:c r="J2385" s="28" t="n">
        <x:v>10229906.28</x:v>
      </x:c>
      <x:c r="K2385" s="25" t="n">
        <x:v>41</x:v>
      </x:c>
      <x:c r="L2385" s="26" t="b">
        <x:v>0</x:v>
      </x:c>
      <x:c r="M2385" s="26" t="b">
        <x:v>0</x:v>
      </x:c>
      <x:c r="N2385" s="25" t="n">
        <x:v>83.36</x:v>
      </x:c>
      <x:c r="O2385" s="26" t="b">
        <x:v>1</x:v>
      </x:c>
      <x:c r="P2385" s="25" t="str">
        <x:v>RM_CALL</x:v>
      </x:c>
      <x:c r="Q2385" s="25" t="str">
        <x:v>DERIVED_ANALYTICS</x:v>
      </x:c>
      <x:c r="R2385" s="30" t="n">
        <x:v>0.061807</x:v>
      </x:c>
      <x:c r="S2385" s="25" t="str">
        <x:v>R04</x:v>
      </x:c>
      <x:c r="T2385" s="25" t="n">
        <x:v>0</x:v>
      </x:c>
      <x:c r="U2385" s="25" t="n">
        <x:v>1</x:v>
      </x:c>
      <x:c r="V2385" s="25" t="str">
        <x:v>2027-10-13</x:v>
      </x:c>
      <x:c r="W2385" s="25" t="str">
        <x:v>NONE</x:v>
      </x:c>
      <x:c r="X2385" s="26" t="b">
        <x:v>1</x:v>
      </x:c>
      <x:c r="Y2385" s="26" t="b">
        <x:v>1</x:v>
      </x:c>
      <x:c r="Z2385" s="25" t="str">
        <x:v>CONTROLLED_SYNTHETIC</x:v>
      </x:c>
      <x:c r="AA2385" s="28" t="n">
        <x:v>5815034.17</x:v>
      </x:c>
      <x:c r="AB2385" s="28" t="n">
        <x:v>5334952.61</x:v>
      </x:c>
      <x:c r="AC2385" s="28" t="n">
        <x:v>239100.85</x:v>
      </x:c>
      <x:c r="AD2385" s="28" t="n">
        <x:v>7411835.79</x:v>
      </x:c>
      <x:c r="AE2385" s="28" t="n">
        <x:v>0</x:v>
      </x:c>
      <x:c r="AF2385" s="28" t="n">
        <x:v>0</x:v>
      </x:c>
      <x:c r="AG2385" s="28" t="n">
        <x:v>0</x:v>
      </x:c>
      <x:c r="AH2385" s="28" t="n">
        <x:v>219760.905</x:v>
      </x:c>
      <x:c r="AI2385" s="28" t="n">
        <x:v>700298.741667</x:v>
      </x:c>
      <x:c r="AJ2385" s="25" t="n">
        <x:v>690</x:v>
      </x:c>
      <x:c r="AK2385" s="25" t="n">
        <x:v>3</x:v>
      </x:c>
      <x:c r="AL2385" s="28" t="n">
        <x:v>12384063.09</x:v>
      </x:c>
      <x:c r="AM2385" s="28" t="n">
        <x:v>644103.36</x:v>
      </x:c>
      <x:c r="AN2385" s="25" t="str">
        <x:v>BUSINESS_CREDIT_CARD|CASH_MANAGEMENT|POS_MERCHANT_ACQUIRING</x:v>
      </x:c>
      <x:c r="AO2385" s="25" t="str">
        <x:v>2025-11-16</x:v>
      </x:c>
      <x:c r="AP2385" s="25" t="n">
        <x:v>1</x:v>
      </x:c>
      <x:c r="AQ2385" s="25" t="n">
        <x:v>277</x:v>
      </x:c>
      <x:c r="AR2385" s="25" t="n">
        <x:v>60.12</x:v>
      </x:c>
      <x:c r="AS2385" s="30" t="n">
        <x:v>1</x:v>
      </x:c>
      <x:c r="AT2385" s="25" t="n">
        <x:v>0</x:v>
      </x:c>
    </x:row>
    <x:row r="2386">
      <x:c r="A2386" s="25" t="str">
        <x:v>SME002382</x:v>
      </x:c>
      <x:c r="B2386" s="25" t="str">
        <x:v>Synthetic SME 002382</x:v>
      </x:c>
      <x:c r="C2386" s="25" t="str">
        <x:v>RM033</x:v>
      </x:c>
      <x:c r="D2386" s="25" t="str">
        <x:v>Mediterranean</x:v>
      </x:c>
      <x:c r="E2386" s="25" t="str">
        <x:v>Professional Services</x:v>
      </x:c>
      <x:c r="F2386" s="25" t="str">
        <x:v>MICRO</x:v>
      </x:c>
      <x:c r="G2386" s="25" t="str">
        <x:v>LIMITED</x:v>
      </x:c>
      <x:c r="H2386" s="25" t="str">
        <x:v>2024-11-27</x:v>
      </x:c>
      <x:c r="I2386" s="25" t="n">
        <x:v>20</x:v>
      </x:c>
      <x:c r="J2386" s="28" t="n">
        <x:v>10847178.24</x:v>
      </x:c>
      <x:c r="K2386" s="25" t="n">
        <x:v>7</x:v>
      </x:c>
      <x:c r="L2386" s="26" t="b">
        <x:v>0</x:v>
      </x:c>
      <x:c r="M2386" s="26" t="b">
        <x:v>0</x:v>
      </x:c>
      <x:c r="N2386" s="25" t="n">
        <x:v>60.16</x:v>
      </x:c>
      <x:c r="O2386" s="26" t="b">
        <x:v>1</x:v>
      </x:c>
      <x:c r="P2386" s="25" t="str">
        <x:v>SECURE_MESSAGE</x:v>
      </x:c>
      <x:c r="Q2386" s="25" t="str">
        <x:v>DERIVED_ANALYTICS</x:v>
      </x:c>
      <x:c r="R2386" s="30" t="n">
        <x:v>0.044562</x:v>
      </x:c>
      <x:c r="S2386" s="25" t="str">
        <x:v>R03</x:v>
      </x:c>
      <x:c r="T2386" s="25" t="n">
        <x:v>5</x:v>
      </x:c>
      <x:c r="U2386" s="25" t="n">
        <x:v>1</x:v>
      </x:c>
      <x:c r="V2386" s="25" t="str">
        <x:v>2027-07-30</x:v>
      </x:c>
      <x:c r="W2386" s="25" t="str">
        <x:v>NONE</x:v>
      </x:c>
      <x:c r="X2386" s="26" t="b">
        <x:v>1</x:v>
      </x:c>
      <x:c r="Y2386" s="26" t="b">
        <x:v>1</x:v>
      </x:c>
      <x:c r="Z2386" s="25" t="str">
        <x:v>CONTROLLED_SYNTHETIC</x:v>
      </x:c>
      <x:c r="AA2386" s="28" t="n">
        <x:v>6297068.68</x:v>
      </x:c>
      <x:c r="AB2386" s="28" t="n">
        <x:v>5691229.43</x:v>
      </x:c>
      <x:c r="AC2386" s="28" t="n">
        <x:v>426303.3</x:v>
      </x:c>
      <x:c r="AD2386" s="28" t="n">
        <x:v>1552654.75</x:v>
      </x:c>
      <x:c r="AE2386" s="28" t="n">
        <x:v>0</x:v>
      </x:c>
      <x:c r="AF2386" s="28" t="n">
        <x:v>0</x:v>
      </x:c>
      <x:c r="AG2386" s="28" t="n">
        <x:v>0</x:v>
      </x:c>
      <x:c r="AH2386" s="28" t="n">
        <x:v>290170.04</x:v>
      </x:c>
      <x:c r="AI2386" s="28" t="n">
        <x:v>594951.186667</x:v>
      </x:c>
      <x:c r="AJ2386" s="25" t="n">
        <x:v>589</x:v>
      </x:c>
      <x:c r="AK2386" s="25" t="n">
        <x:v>1</x:v>
      </x:c>
      <x:c r="AL2386" s="28" t="n">
        <x:v>266974.89</x:v>
      </x:c>
      <x:c r="AM2386" s="28" t="n">
        <x:v>5403.57</x:v>
      </x:c>
      <x:c r="AN2386" s="25" t="str">
        <x:v>BUSINESS_CREDIT_CARD</x:v>
      </x:c>
      <x:c r="AO2386" s="25" t="str">
        <x:v>2026-08-19</x:v>
      </x:c>
      <x:c r="AP2386" s="25" t="n">
        <x:v>6</x:v>
      </x:c>
      <x:c r="AQ2386" s="25" t="n">
        <x:v>1</x:v>
      </x:c>
      <x:c r="AR2386" s="25" t="n">
        <x:v>11.95</x:v>
      </x:c>
      <x:c r="AS2386" s="30" t="n">
        <x:v>0.070321</x:v>
      </x:c>
      <x:c r="AT2386" s="25" t="n">
        <x:v>0</x:v>
      </x:c>
    </x:row>
    <x:row r="2387">
      <x:c r="A2387" s="25" t="str">
        <x:v>SME002383</x:v>
      </x:c>
      <x:c r="B2387" s="25" t="str">
        <x:v>Synthetic SME 002383</x:v>
      </x:c>
      <x:c r="C2387" s="25" t="str">
        <x:v>RM038</x:v>
      </x:c>
      <x:c r="D2387" s="25" t="str">
        <x:v>Aegean</x:v>
      </x:c>
      <x:c r="E2387" s="25" t="str">
        <x:v>Retail Trade</x:v>
      </x:c>
      <x:c r="F2387" s="25" t="str">
        <x:v>MICRO</x:v>
      </x:c>
      <x:c r="G2387" s="25" t="str">
        <x:v>LIMITED</x:v>
      </x:c>
      <x:c r="H2387" s="25" t="str">
        <x:v>2023-03-12</x:v>
      </x:c>
      <x:c r="I2387" s="25" t="n">
        <x:v>41</x:v>
      </x:c>
      <x:c r="J2387" s="28" t="n">
        <x:v>9565031.09</x:v>
      </x:c>
      <x:c r="K2387" s="25" t="n">
        <x:v>6</x:v>
      </x:c>
      <x:c r="L2387" s="26" t="b">
        <x:v>0</x:v>
      </x:c>
      <x:c r="M2387" s="26" t="b">
        <x:v>0</x:v>
      </x:c>
      <x:c r="N2387" s="25" t="n">
        <x:v>98.85</x:v>
      </x:c>
      <x:c r="O2387" s="26" t="b">
        <x:v>1</x:v>
      </x:c>
      <x:c r="P2387" s="25" t="str">
        <x:v>SECURE_MESSAGE</x:v>
      </x:c>
      <x:c r="Q2387" s="25" t="str">
        <x:v>DERIVED_ANALYTICS</x:v>
      </x:c>
      <x:c r="R2387" s="30" t="n">
        <x:v>0.02026</x:v>
      </x:c>
      <x:c r="S2387" s="25" t="str">
        <x:v>R02</x:v>
      </x:c>
      <x:c r="T2387" s="25" t="n">
        <x:v>0</x:v>
      </x:c>
      <x:c r="U2387" s="25" t="n">
        <x:v>1</x:v>
      </x:c>
      <x:c r="V2387" s="25" t="str">
        <x:v>2025-12-30</x:v>
      </x:c>
      <x:c r="W2387" s="25" t="str">
        <x:v>NONE</x:v>
      </x:c>
      <x:c r="X2387" s="26" t="b">
        <x:v>1</x:v>
      </x:c>
      <x:c r="Y2387" s="26" t="b">
        <x:v>1</x:v>
      </x:c>
      <x:c r="Z2387" s="25" t="str">
        <x:v>CONTROLLED_SYNTHETIC</x:v>
      </x:c>
      <x:c r="AA2387" s="28" t="n">
        <x:v>4722404.56</x:v>
      </x:c>
      <x:c r="AB2387" s="28" t="n">
        <x:v>4133025.56</x:v>
      </x:c>
      <x:c r="AC2387" s="28" t="n">
        <x:v>2406352.64</x:v>
      </x:c>
      <x:c r="AD2387" s="28" t="n">
        <x:v>1350635.06</x:v>
      </x:c>
      <x:c r="AE2387" s="28" t="n">
        <x:v>0</x:v>
      </x:c>
      <x:c r="AF2387" s="28" t="n">
        <x:v>0</x:v>
      </x:c>
      <x:c r="AG2387" s="28" t="n">
        <x:v>0</x:v>
      </x:c>
      <x:c r="AH2387" s="28" t="n">
        <x:v>166896.996667</x:v>
      </x:c>
      <x:c r="AI2387" s="28" t="n">
        <x:v>452601.736667</x:v>
      </x:c>
      <x:c r="AJ2387" s="25" t="n">
        <x:v>966</x:v>
      </x:c>
      <x:c r="AK2387" s="25" t="n">
        <x:v>2</x:v>
      </x:c>
      <x:c r="AL2387" s="28" t="n">
        <x:v>7336274.6</x:v>
      </x:c>
      <x:c r="AM2387" s="28" t="n">
        <x:v>291571.94</x:v>
      </x:c>
      <x:c r="AN2387" s="25" t="str">
        <x:v>PAYROLL_SERVICES|POS_MERCHANT_ACQUIRING</x:v>
      </x:c>
      <x:c r="AO2387" s="25" t="str">
        <x:v>2026-06-11</x:v>
      </x:c>
      <x:c r="AP2387" s="25" t="n">
        <x:v>6</x:v>
      </x:c>
      <x:c r="AQ2387" s="25" t="n">
        <x:v>70</x:v>
      </x:c>
      <x:c r="AR2387" s="25" t="n">
        <x:v>44.24</x:v>
      </x:c>
      <x:c r="AS2387" s="30" t="n">
        <x:v>1</x:v>
      </x:c>
      <x:c r="AT2387" s="25" t="n">
        <x:v>233</x:v>
      </x:c>
    </x:row>
    <x:row r="2388">
      <x:c r="A2388" s="25" t="str">
        <x:v>SME002384</x:v>
      </x:c>
      <x:c r="B2388" s="25" t="str">
        <x:v>Synthetic SME 002384</x:v>
      </x:c>
      <x:c r="C2388" s="25" t="str">
        <x:v>RM039</x:v>
      </x:c>
      <x:c r="D2388" s="25" t="str">
        <x:v>Eastern</x:v>
      </x:c>
      <x:c r="E2388" s="25" t="str">
        <x:v>Healthcare</x:v>
      </x:c>
      <x:c r="F2388" s="25" t="str">
        <x:v>SMALL</x:v>
      </x:c>
      <x:c r="G2388" s="25" t="str">
        <x:v>JOINT_STOCK</x:v>
      </x:c>
      <x:c r="H2388" s="25" t="str">
        <x:v>2021-12-27</x:v>
      </x:c>
      <x:c r="I2388" s="25" t="n">
        <x:v>55</x:v>
      </x:c>
      <x:c r="J2388" s="28" t="n">
        <x:v>92390283.52</x:v>
      </x:c>
      <x:c r="K2388" s="25" t="n">
        <x:v>38</x:v>
      </x:c>
      <x:c r="L2388" s="26" t="b">
        <x:v>0</x:v>
      </x:c>
      <x:c r="M2388" s="26" t="b">
        <x:v>1</x:v>
      </x:c>
      <x:c r="N2388" s="25" t="n">
        <x:v>45.2</x:v>
      </x:c>
      <x:c r="O2388" s="26" t="b">
        <x:v>1</x:v>
      </x:c>
      <x:c r="P2388" s="25" t="str">
        <x:v>VIDEO_MEETING</x:v>
      </x:c>
      <x:c r="Q2388" s="25" t="str">
        <x:v>DERIVED_ANALYTICS</x:v>
      </x:c>
      <x:c r="R2388" s="30" t="n">
        <x:v>0.043936</x:v>
      </x:c>
      <x:c r="S2388" s="25" t="str">
        <x:v>R03</x:v>
      </x:c>
      <x:c r="T2388" s="25" t="n">
        <x:v>0</x:v>
      </x:c>
      <x:c r="U2388" s="25" t="n">
        <x:v>1</x:v>
      </x:c>
      <x:c r="V2388" s="25" t="str">
        <x:v>2027-07-18</x:v>
      </x:c>
      <x:c r="W2388" s="25" t="str">
        <x:v>NONE</x:v>
      </x:c>
      <x:c r="X2388" s="26" t="b">
        <x:v>1</x:v>
      </x:c>
      <x:c r="Y2388" s="26" t="b">
        <x:v>1</x:v>
      </x:c>
      <x:c r="Z2388" s="25" t="str">
        <x:v>CONTROLLED_SYNTHETIC</x:v>
      </x:c>
      <x:c r="AA2388" s="28" t="n">
        <x:v>48213840.79</x:v>
      </x:c>
      <x:c r="AB2388" s="28" t="n">
        <x:v>46541944.07</x:v>
      </x:c>
      <x:c r="AC2388" s="28" t="n">
        <x:v>22779476.87</x:v>
      </x:c>
      <x:c r="AD2388" s="28" t="n">
        <x:v>8396641.87</x:v>
      </x:c>
      <x:c r="AE2388" s="28" t="n">
        <x:v>0</x:v>
      </x:c>
      <x:c r="AF2388" s="28" t="n">
        <x:v>9412173.26</x:v>
      </x:c>
      <x:c r="AG2388" s="28" t="n">
        <x:v>4483592.58</x:v>
      </x:c>
      <x:c r="AH2388" s="28" t="n">
        <x:v>1550302.045</x:v>
      </x:c>
      <x:c r="AI2388" s="28" t="n">
        <x:v>3866440.796667</x:v>
      </x:c>
      <x:c r="AJ2388" s="25" t="n">
        <x:v>457</x:v>
      </x:c>
      <x:c r="AK2388" s="25" t="n">
        <x:v>0</x:v>
      </x:c>
      <x:c r="AL2388" s="28" t="n">
        <x:v>0</x:v>
      </x:c>
      <x:c r="AM2388" s="28" t="n">
        <x:v>0</x:v>
      </x:c>
      <x:c r="AN2388" s="25"/>
      <x:c r="AO2388" s="25" t="str">
        <x:v>2026-05-01</x:v>
      </x:c>
      <x:c r="AP2388" s="25" t="n">
        <x:v>3</x:v>
      </x:c>
      <x:c r="AQ2388" s="25" t="n">
        <x:v>111</x:v>
      </x:c>
      <x:c r="AR2388" s="25" t="n">
        <x:v>13.1</x:v>
      </x:c>
      <x:c r="AS2388" s="30" t="n">
        <x:v>0</x:v>
      </x:c>
      <x:c r="AT2388" s="25" t="n">
        <x:v>0</x:v>
      </x:c>
    </x:row>
    <x:row r="2389">
      <x:c r="A2389" s="25" t="str">
        <x:v>SME002385</x:v>
      </x:c>
      <x:c r="B2389" s="25" t="str">
        <x:v>Synthetic SME 002385</x:v>
      </x:c>
      <x:c r="C2389" s="25" t="str">
        <x:v>RM001</x:v>
      </x:c>
      <x:c r="D2389" s="25" t="str">
        <x:v>Mediterranean</x:v>
      </x:c>
      <x:c r="E2389" s="25" t="str">
        <x:v>Retail Trade</x:v>
      </x:c>
      <x:c r="F2389" s="25" t="str">
        <x:v>MICRO</x:v>
      </x:c>
      <x:c r="G2389" s="25" t="str">
        <x:v>JOINT_STOCK</x:v>
      </x:c>
      <x:c r="H2389" s="25" t="str">
        <x:v>2025-07-18</x:v>
      </x:c>
      <x:c r="I2389" s="25" t="n">
        <x:v>13</x:v>
      </x:c>
      <x:c r="J2389" s="28" t="n">
        <x:v>17632139.14</x:v>
      </x:c>
      <x:c r="K2389" s="25" t="n">
        <x:v>6</x:v>
      </x:c>
      <x:c r="L2389" s="26" t="b">
        <x:v>0</x:v>
      </x:c>
      <x:c r="M2389" s="26" t="b">
        <x:v>0</x:v>
      </x:c>
      <x:c r="N2389" s="25" t="n">
        <x:v>74.9</x:v>
      </x:c>
      <x:c r="O2389" s="26" t="b">
        <x:v>1</x:v>
      </x:c>
      <x:c r="P2389" s="25" t="str">
        <x:v>RM_CALL</x:v>
      </x:c>
      <x:c r="Q2389" s="25" t="str">
        <x:v>DERIVED_ANALYTICS</x:v>
      </x:c>
      <x:c r="R2389" s="30" t="n">
        <x:v>0.036746</x:v>
      </x:c>
      <x:c r="S2389" s="25" t="str">
        <x:v>R03</x:v>
      </x:c>
      <x:c r="T2389" s="25" t="n">
        <x:v>0</x:v>
      </x:c>
      <x:c r="U2389" s="25" t="n">
        <x:v>1</x:v>
      </x:c>
      <x:c r="V2389" s="25" t="str">
        <x:v>2027-07-20</x:v>
      </x:c>
      <x:c r="W2389" s="25" t="str">
        <x:v>NONE</x:v>
      </x:c>
      <x:c r="X2389" s="26" t="b">
        <x:v>1</x:v>
      </x:c>
      <x:c r="Y2389" s="26" t="b">
        <x:v>0</x:v>
      </x:c>
      <x:c r="Z2389" s="25" t="str">
        <x:v>CONTROLLED_SYNTHETIC</x:v>
      </x:c>
      <x:c r="AA2389" s="28" t="n">
        <x:v>8576422.5</x:v>
      </x:c>
      <x:c r="AB2389" s="28" t="n">
        <x:v>7959283.91</x:v>
      </x:c>
      <x:c r="AC2389" s="28" t="n">
        <x:v>4201035.08</x:v>
      </x:c>
      <x:c r="AD2389" s="28" t="n">
        <x:v>1236147.92</x:v>
      </x:c>
      <x:c r="AE2389" s="28" t="n">
        <x:v>0</x:v>
      </x:c>
      <x:c r="AF2389" s="28" t="n">
        <x:v>0</x:v>
      </x:c>
      <x:c r="AG2389" s="28" t="n">
        <x:v>0</x:v>
      </x:c>
      <x:c r="AH2389" s="28" t="n">
        <x:v>225655.168333</x:v>
      </x:c>
      <x:c r="AI2389" s="28" t="n">
        <x:v>1114159.745</x:v>
      </x:c>
      <x:c r="AJ2389" s="25" t="n">
        <x:v>701</x:v>
      </x:c>
      <x:c r="AK2389" s="25" t="n">
        <x:v>0</x:v>
      </x:c>
      <x:c r="AL2389" s="28" t="n">
        <x:v>0</x:v>
      </x:c>
      <x:c r="AM2389" s="28" t="n">
        <x:v>0</x:v>
      </x:c>
      <x:c r="AN2389" s="25"/>
      <x:c r="AO2389" s="25" t="str">
        <x:v>2026-05-13</x:v>
      </x:c>
      <x:c r="AP2389" s="25" t="n">
        <x:v>6</x:v>
      </x:c>
      <x:c r="AQ2389" s="25" t="n">
        <x:v>99</x:v>
      </x:c>
      <x:c r="AR2389" s="25" t="n">
        <x:v>3.1</x:v>
      </x:c>
      <x:c r="AS2389" s="30" t="n">
        <x:v>0</x:v>
      </x:c>
      <x:c r="AT2389" s="25" t="n">
        <x:v>0</x:v>
      </x:c>
    </x:row>
    <x:row r="2390">
      <x:c r="A2390" s="25" t="str">
        <x:v>SME002386</x:v>
      </x:c>
      <x:c r="B2390" s="25" t="str">
        <x:v>Synthetic SME 002386</x:v>
      </x:c>
      <x:c r="C2390" s="25" t="str">
        <x:v>RM042</x:v>
      </x:c>
      <x:c r="D2390" s="25" t="str">
        <x:v>Mediterranean</x:v>
      </x:c>
      <x:c r="E2390" s="25" t="str">
        <x:v>Retail Trade</x:v>
      </x:c>
      <x:c r="F2390" s="25" t="str">
        <x:v>SMALL</x:v>
      </x:c>
      <x:c r="G2390" s="25" t="str">
        <x:v>JOINT_STOCK</x:v>
      </x:c>
      <x:c r="H2390" s="25" t="str">
        <x:v>2025-04-26</x:v>
      </x:c>
      <x:c r="I2390" s="25" t="n">
        <x:v>15</x:v>
      </x:c>
      <x:c r="J2390" s="28" t="n">
        <x:v>20474518.79</x:v>
      </x:c>
      <x:c r="K2390" s="25" t="n">
        <x:v>49</x:v>
      </x:c>
      <x:c r="L2390" s="26" t="b">
        <x:v>1</x:v>
      </x:c>
      <x:c r="M2390" s="26" t="b">
        <x:v>0</x:v>
      </x:c>
      <x:c r="N2390" s="25" t="n">
        <x:v>23.45</x:v>
      </x:c>
      <x:c r="O2390" s="26" t="b">
        <x:v>1</x:v>
      </x:c>
      <x:c r="P2390" s="25" t="str">
        <x:v>BRANCH</x:v>
      </x:c>
      <x:c r="Q2390" s="25" t="str">
        <x:v>DERIVED_ANALYTICS</x:v>
      </x:c>
      <x:c r="R2390" s="30" t="n">
        <x:v>0.06476</x:v>
      </x:c>
      <x:c r="S2390" s="25" t="str">
        <x:v>R04</x:v>
      </x:c>
      <x:c r="T2390" s="25" t="n">
        <x:v>0</x:v>
      </x:c>
      <x:c r="U2390" s="25" t="n">
        <x:v>1</x:v>
      </x:c>
      <x:c r="V2390" s="25" t="str">
        <x:v>2027-03-19</x:v>
      </x:c>
      <x:c r="W2390" s="25" t="str">
        <x:v>NONE</x:v>
      </x:c>
      <x:c r="X2390" s="26" t="b">
        <x:v>1</x:v>
      </x:c>
      <x:c r="Y2390" s="26" t="b">
        <x:v>1</x:v>
      </x:c>
      <x:c r="Z2390" s="25" t="str">
        <x:v>CONTROLLED_SYNTHETIC</x:v>
      </x:c>
      <x:c r="AA2390" s="28" t="n">
        <x:v>10826731.43</x:v>
      </x:c>
      <x:c r="AB2390" s="28" t="n">
        <x:v>9035667.1</x:v>
      </x:c>
      <x:c r="AC2390" s="28" t="n">
        <x:v>5146354.57</x:v>
      </x:c>
      <x:c r="AD2390" s="28" t="n">
        <x:v>10628198.86</x:v>
      </x:c>
      <x:c r="AE2390" s="28" t="n">
        <x:v>2654400.06</x:v>
      </x:c>
      <x:c r="AF2390" s="28" t="n">
        <x:v>0</x:v>
      </x:c>
      <x:c r="AG2390" s="28" t="n">
        <x:v>1480456.3</x:v>
      </x:c>
      <x:c r="AH2390" s="28" t="n">
        <x:v>387800.846667</x:v>
      </x:c>
      <x:c r="AI2390" s="28" t="n">
        <x:v>1039642.216667</x:v>
      </x:c>
      <x:c r="AJ2390" s="25" t="n">
        <x:v>235</x:v>
      </x:c>
      <x:c r="AK2390" s="25" t="n">
        <x:v>1</x:v>
      </x:c>
      <x:c r="AL2390" s="28" t="n">
        <x:v>3243362.08</x:v>
      </x:c>
      <x:c r="AM2390" s="28" t="n">
        <x:v>134818.13</x:v>
      </x:c>
      <x:c r="AN2390" s="25" t="str">
        <x:v>WORKING_CAPITAL_LOAN</x:v>
      </x:c>
      <x:c r="AO2390" s="25" t="str">
        <x:v>2026-08-07</x:v>
      </x:c>
      <x:c r="AP2390" s="25" t="n">
        <x:v>5</x:v>
      </x:c>
      <x:c r="AQ2390" s="25" t="n">
        <x:v>13</x:v>
      </x:c>
      <x:c r="AR2390" s="25" t="n">
        <x:v>14.51</x:v>
      </x:c>
      <x:c r="AS2390" s="30" t="n">
        <x:v>0.452599</x:v>
      </x:c>
      <x:c r="AT2390" s="25" t="n">
        <x:v>0</x:v>
      </x:c>
    </x:row>
    <x:row r="2391">
      <x:c r="A2391" s="25" t="str">
        <x:v>SME002387</x:v>
      </x:c>
      <x:c r="B2391" s="25" t="str">
        <x:v>Synthetic SME 002387</x:v>
      </x:c>
      <x:c r="C2391" s="25" t="str">
        <x:v>RM010</x:v>
      </x:c>
      <x:c r="D2391" s="25" t="str">
        <x:v>Central Anatolia</x:v>
      </x:c>
      <x:c r="E2391" s="25" t="str">
        <x:v>Wholesale Trade</x:v>
      </x:c>
      <x:c r="F2391" s="25" t="str">
        <x:v>MICRO</x:v>
      </x:c>
      <x:c r="G2391" s="25" t="str">
        <x:v>SOLE_PROPRIETOR</x:v>
      </x:c>
      <x:c r="H2391" s="25" t="str">
        <x:v>2016-02-17</x:v>
      </x:c>
      <x:c r="I2391" s="25" t="n">
        <x:v>126</x:v>
      </x:c>
      <x:c r="J2391" s="28" t="n">
        <x:v>6031059.07</x:v>
      </x:c>
      <x:c r="K2391" s="25" t="n">
        <x:v>5</x:v>
      </x:c>
      <x:c r="L2391" s="26" t="b">
        <x:v>0</x:v>
      </x:c>
      <x:c r="M2391" s="26" t="b">
        <x:v>0</x:v>
      </x:c>
      <x:c r="N2391" s="25" t="n">
        <x:v>75.34</x:v>
      </x:c>
      <x:c r="O2391" s="26" t="b">
        <x:v>1</x:v>
      </x:c>
      <x:c r="P2391" s="25" t="str">
        <x:v>VIDEO_MEETING</x:v>
      </x:c>
      <x:c r="Q2391" s="25" t="str">
        <x:v>DERIVED_ANALYTICS</x:v>
      </x:c>
      <x:c r="R2391" s="30" t="n">
        <x:v>0.047077</x:v>
      </x:c>
      <x:c r="S2391" s="25" t="str">
        <x:v>R04</x:v>
      </x:c>
      <x:c r="T2391" s="25" t="n">
        <x:v>30</x:v>
      </x:c>
      <x:c r="U2391" s="25" t="n">
        <x:v>2</x:v>
      </x:c>
      <x:c r="V2391" s="25" t="str">
        <x:v>2027-09-12</x:v>
      </x:c>
      <x:c r="W2391" s="25" t="str">
        <x:v>NONE</x:v>
      </x:c>
      <x:c r="X2391" s="26" t="b">
        <x:v>1</x:v>
      </x:c>
      <x:c r="Y2391" s="26" t="b">
        <x:v>1</x:v>
      </x:c>
      <x:c r="Z2391" s="25" t="str">
        <x:v>CONTROLLED_SYNTHETIC</x:v>
      </x:c>
      <x:c r="AA2391" s="28" t="n">
        <x:v>3314441.78</x:v>
      </x:c>
      <x:c r="AB2391" s="28" t="n">
        <x:v>3005901.39</x:v>
      </x:c>
      <x:c r="AC2391" s="28" t="n">
        <x:v>267207.63</x:v>
      </x:c>
      <x:c r="AD2391" s="28" t="n">
        <x:v>927380.08</x:v>
      </x:c>
      <x:c r="AE2391" s="28" t="n">
        <x:v>0</x:v>
      </x:c>
      <x:c r="AF2391" s="28" t="n">
        <x:v>0</x:v>
      </x:c>
      <x:c r="AG2391" s="28" t="n">
        <x:v>0</x:v>
      </x:c>
      <x:c r="AH2391" s="28" t="n">
        <x:v>101058.985</x:v>
      </x:c>
      <x:c r="AI2391" s="28" t="n">
        <x:v>283890.6</x:v>
      </x:c>
      <x:c r="AJ2391" s="25" t="n">
        <x:v>665</x:v>
      </x:c>
      <x:c r="AK2391" s="25" t="n">
        <x:v>1</x:v>
      </x:c>
      <x:c r="AL2391" s="28" t="n">
        <x:v>1008289.66</x:v>
      </x:c>
      <x:c r="AM2391" s="28" t="n">
        <x:v>44115.74</x:v>
      </x:c>
      <x:c r="AN2391" s="25" t="str">
        <x:v>WORKING_CAPITAL_LOAN</x:v>
      </x:c>
      <x:c r="AO2391" s="25" t="str">
        <x:v>2026-02-19</x:v>
      </x:c>
      <x:c r="AP2391" s="25" t="n">
        <x:v>2</x:v>
      </x:c>
      <x:c r="AQ2391" s="25" t="n">
        <x:v>182</x:v>
      </x:c>
      <x:c r="AR2391" s="25" t="n">
        <x:v>31.18</x:v>
      </x:c>
      <x:c r="AS2391" s="30" t="n">
        <x:v>0.477665</x:v>
      </x:c>
      <x:c r="AT2391" s="25" t="n">
        <x:v>0</x:v>
      </x:c>
    </x:row>
    <x:row r="2392">
      <x:c r="A2392" s="25" t="str">
        <x:v>SME002388</x:v>
      </x:c>
      <x:c r="B2392" s="25" t="str">
        <x:v>Synthetic SME 002388</x:v>
      </x:c>
      <x:c r="C2392" s="25" t="str">
        <x:v>RM042</x:v>
      </x:c>
      <x:c r="D2392" s="25" t="str">
        <x:v>Mediterranean</x:v>
      </x:c>
      <x:c r="E2392" s="25" t="str">
        <x:v>Agriculture</x:v>
      </x:c>
      <x:c r="F2392" s="25" t="str">
        <x:v>MICRO</x:v>
      </x:c>
      <x:c r="G2392" s="25" t="str">
        <x:v>LIMITED</x:v>
      </x:c>
      <x:c r="H2392" s="25" t="str">
        <x:v>2020-06-16</x:v>
      </x:c>
      <x:c r="I2392" s="25" t="n">
        <x:v>74</x:v>
      </x:c>
      <x:c r="J2392" s="28" t="n">
        <x:v>17123719.03</x:v>
      </x:c>
      <x:c r="K2392" s="25" t="n">
        <x:v>4</x:v>
      </x:c>
      <x:c r="L2392" s="26" t="b">
        <x:v>0</x:v>
      </x:c>
      <x:c r="M2392" s="26" t="b">
        <x:v>0</x:v>
      </x:c>
      <x:c r="N2392" s="25" t="n">
        <x:v>57.36</x:v>
      </x:c>
      <x:c r="O2392" s="26" t="b">
        <x:v>1</x:v>
      </x:c>
      <x:c r="P2392" s="25" t="str">
        <x:v>VIDEO_MEETING</x:v>
      </x:c>
      <x:c r="Q2392" s="25" t="str">
        <x:v>DERIVED_ANALYTICS</x:v>
      </x:c>
      <x:c r="R2392" s="30" t="n">
        <x:v>0.06159</x:v>
      </x:c>
      <x:c r="S2392" s="25" t="str">
        <x:v>R04</x:v>
      </x:c>
      <x:c r="T2392" s="25" t="n">
        <x:v>0</x:v>
      </x:c>
      <x:c r="U2392" s="25" t="n">
        <x:v>1</x:v>
      </x:c>
      <x:c r="V2392" s="25" t="str">
        <x:v>2027-06-28</x:v>
      </x:c>
      <x:c r="W2392" s="25" t="str">
        <x:v>NONE</x:v>
      </x:c>
      <x:c r="X2392" s="26" t="b">
        <x:v>1</x:v>
      </x:c>
      <x:c r="Y2392" s="26" t="b">
        <x:v>1</x:v>
      </x:c>
      <x:c r="Z2392" s="25" t="str">
        <x:v>CONTROLLED_SYNTHETIC</x:v>
      </x:c>
      <x:c r="AA2392" s="28" t="n">
        <x:v>8962294.91</x:v>
      </x:c>
      <x:c r="AB2392" s="28" t="n">
        <x:v>7893650.68</x:v>
      </x:c>
      <x:c r="AC2392" s="28" t="n">
        <x:v>487373.84</x:v>
      </x:c>
      <x:c r="AD2392" s="28" t="n">
        <x:v>805260</x:v>
      </x:c>
      <x:c r="AE2392" s="28" t="n">
        <x:v>0</x:v>
      </x:c>
      <x:c r="AF2392" s="28" t="n">
        <x:v>0</x:v>
      </x:c>
      <x:c r="AG2392" s="28" t="n">
        <x:v>0</x:v>
      </x:c>
      <x:c r="AH2392" s="28" t="n">
        <x:v>322868.221667</x:v>
      </x:c>
      <x:c r="AI2392" s="28" t="n">
        <x:v>1200994.84</x:v>
      </x:c>
      <x:c r="AJ2392" s="25" t="n">
        <x:v>576</x:v>
      </x:c>
      <x:c r="AK2392" s="25" t="n">
        <x:v>2</x:v>
      </x:c>
      <x:c r="AL2392" s="28" t="n">
        <x:v>15162862.03</x:v>
      </x:c>
      <x:c r="AM2392" s="28" t="n">
        <x:v>339104.13</x:v>
      </x:c>
      <x:c r="AN2392" s="25" t="str">
        <x:v>CASH_MANAGEMENT|TERM_DEPOSIT</x:v>
      </x:c>
      <x:c r="AO2392" s="25" t="str">
        <x:v>2026-06-12</x:v>
      </x:c>
      <x:c r="AP2392" s="25" t="n">
        <x:v>6</x:v>
      </x:c>
      <x:c r="AQ2392" s="25" t="n">
        <x:v>69</x:v>
      </x:c>
      <x:c r="AR2392" s="25" t="n">
        <x:v>55.41</x:v>
      </x:c>
      <x:c r="AS2392" s="30" t="n">
        <x:v>1</x:v>
      </x:c>
      <x:c r="AT2392" s="25" t="n">
        <x:v>0</x:v>
      </x:c>
    </x:row>
    <x:row r="2393">
      <x:c r="A2393" s="25" t="str">
        <x:v>SME002389</x:v>
      </x:c>
      <x:c r="B2393" s="25" t="str">
        <x:v>Synthetic SME 002389</x:v>
      </x:c>
      <x:c r="C2393" s="25" t="str">
        <x:v>RM009</x:v>
      </x:c>
      <x:c r="D2393" s="25" t="str">
        <x:v>Marmara</x:v>
      </x:c>
      <x:c r="E2393" s="25" t="str">
        <x:v>Retail Trade</x:v>
      </x:c>
      <x:c r="F2393" s="25" t="str">
        <x:v>MICRO</x:v>
      </x:c>
      <x:c r="G2393" s="25" t="str">
        <x:v>LIMITED</x:v>
      </x:c>
      <x:c r="H2393" s="25" t="str">
        <x:v>2018-02-23</x:v>
      </x:c>
      <x:c r="I2393" s="25" t="n">
        <x:v>101</x:v>
      </x:c>
      <x:c r="J2393" s="28" t="n">
        <x:v>16906197.93</x:v>
      </x:c>
      <x:c r="K2393" s="25" t="n">
        <x:v>5</x:v>
      </x:c>
      <x:c r="L2393" s="26" t="b">
        <x:v>0</x:v>
      </x:c>
      <x:c r="M2393" s="26" t="b">
        <x:v>1</x:v>
      </x:c>
      <x:c r="N2393" s="25" t="n">
        <x:v>64.73</x:v>
      </x:c>
      <x:c r="O2393" s="26" t="b">
        <x:v>1</x:v>
      </x:c>
      <x:c r="P2393" s="25" t="str">
        <x:v>VIDEO_MEETING</x:v>
      </x:c>
      <x:c r="Q2393" s="25" t="str">
        <x:v>DERIVED_ANALYTICS</x:v>
      </x:c>
      <x:c r="R2393" s="30" t="n">
        <x:v>0.053921</x:v>
      </x:c>
      <x:c r="S2393" s="25" t="str">
        <x:v>R04</x:v>
      </x:c>
      <x:c r="T2393" s="25" t="n">
        <x:v>15</x:v>
      </x:c>
      <x:c r="U2393" s="25" t="n">
        <x:v>1</x:v>
      </x:c>
      <x:c r="V2393" s="25" t="str">
        <x:v>2026-08-28</x:v>
      </x:c>
      <x:c r="W2393" s="25" t="str">
        <x:v>NONE</x:v>
      </x:c>
      <x:c r="X2393" s="26" t="b">
        <x:v>1</x:v>
      </x:c>
      <x:c r="Y2393" s="26" t="b">
        <x:v>1</x:v>
      </x:c>
      <x:c r="Z2393" s="25" t="str">
        <x:v>CONTROLLED_SYNTHETIC</x:v>
      </x:c>
      <x:c r="AA2393" s="28" t="n">
        <x:v>9453610.99</x:v>
      </x:c>
      <x:c r="AB2393" s="28" t="n">
        <x:v>8958643.09</x:v>
      </x:c>
      <x:c r="AC2393" s="28" t="n">
        <x:v>5979516.58</x:v>
      </x:c>
      <x:c r="AD2393" s="28" t="n">
        <x:v>1123867.64</x:v>
      </x:c>
      <x:c r="AE2393" s="28" t="n">
        <x:v>0</x:v>
      </x:c>
      <x:c r="AF2393" s="28" t="n">
        <x:v>2643196.15</x:v>
      </x:c>
      <x:c r="AG2393" s="28" t="n">
        <x:v>1653470.93</x:v>
      </x:c>
      <x:c r="AH2393" s="28" t="n">
        <x:v>271164.998333</x:v>
      </x:c>
      <x:c r="AI2393" s="28" t="n">
        <x:v>1002430.56</x:v>
      </x:c>
      <x:c r="AJ2393" s="25" t="n">
        <x:v>498</x:v>
      </x:c>
      <x:c r="AK2393" s="25" t="n">
        <x:v>0</x:v>
      </x:c>
      <x:c r="AL2393" s="28" t="n">
        <x:v>0</x:v>
      </x:c>
      <x:c r="AM2393" s="28" t="n">
        <x:v>0</x:v>
      </x:c>
      <x:c r="AN2393" s="25"/>
      <x:c r="AO2393" s="25" t="str">
        <x:v>2026-02-05</x:v>
      </x:c>
      <x:c r="AP2393" s="25" t="n">
        <x:v>1</x:v>
      </x:c>
      <x:c r="AQ2393" s="25" t="n">
        <x:v>196</x:v>
      </x:c>
      <x:c r="AR2393" s="25" t="n">
        <x:v>20</x:v>
      </x:c>
      <x:c r="AS2393" s="30" t="n">
        <x:v>0</x:v>
      </x:c>
      <x:c r="AT2393" s="25" t="n">
        <x:v>0</x:v>
      </x:c>
    </x:row>
    <x:row r="2394">
      <x:c r="A2394" s="25" t="str">
        <x:v>SME002390</x:v>
      </x:c>
      <x:c r="B2394" s="25" t="str">
        <x:v>Synthetic SME 002390</x:v>
      </x:c>
      <x:c r="C2394" s="25" t="str">
        <x:v>RM019</x:v>
      </x:c>
      <x:c r="D2394" s="25" t="str">
        <x:v>Aegean</x:v>
      </x:c>
      <x:c r="E2394" s="25" t="str">
        <x:v>Retail Trade</x:v>
      </x:c>
      <x:c r="F2394" s="25" t="str">
        <x:v>MICRO</x:v>
      </x:c>
      <x:c r="G2394" s="25" t="str">
        <x:v>SOLE_PROPRIETOR</x:v>
      </x:c>
      <x:c r="H2394" s="25" t="str">
        <x:v>2017-02-19</x:v>
      </x:c>
      <x:c r="I2394" s="25" t="n">
        <x:v>113</x:v>
      </x:c>
      <x:c r="J2394" s="28" t="n">
        <x:v>8296958.34</x:v>
      </x:c>
      <x:c r="K2394" s="25" t="n">
        <x:v>4</x:v>
      </x:c>
      <x:c r="L2394" s="26" t="b">
        <x:v>0</x:v>
      </x:c>
      <x:c r="M2394" s="26" t="b">
        <x:v>0</x:v>
      </x:c>
      <x:c r="N2394" s="25" t="n">
        <x:v>84.83</x:v>
      </x:c>
      <x:c r="O2394" s="26" t="b">
        <x:v>1</x:v>
      </x:c>
      <x:c r="P2394" s="25" t="str">
        <x:v>BRANCH</x:v>
      </x:c>
      <x:c r="Q2394" s="25" t="str">
        <x:v>DERIVED_ANALYTICS</x:v>
      </x:c>
      <x:c r="R2394" s="30" t="n">
        <x:v>0.023234</x:v>
      </x:c>
      <x:c r="S2394" s="25" t="str">
        <x:v>R03</x:v>
      </x:c>
      <x:c r="T2394" s="25" t="n">
        <x:v>0</x:v>
      </x:c>
      <x:c r="U2394" s="25" t="n">
        <x:v>1</x:v>
      </x:c>
      <x:c r="V2394" s="25" t="str">
        <x:v>2026-03-08</x:v>
      </x:c>
      <x:c r="W2394" s="25" t="str">
        <x:v>NONE</x:v>
      </x:c>
      <x:c r="X2394" s="26" t="b">
        <x:v>1</x:v>
      </x:c>
      <x:c r="Y2394" s="26" t="b">
        <x:v>1</x:v>
      </x:c>
      <x:c r="Z2394" s="25" t="str">
        <x:v>CONTROLLED_SYNTHETIC</x:v>
      </x:c>
      <x:c r="AA2394" s="28" t="n">
        <x:v>4650173.4</x:v>
      </x:c>
      <x:c r="AB2394" s="28" t="n">
        <x:v>4356176.96</x:v>
      </x:c>
      <x:c r="AC2394" s="28" t="n">
        <x:v>2121500.3</x:v>
      </x:c>
      <x:c r="AD2394" s="28" t="n">
        <x:v>769630.28</x:v>
      </x:c>
      <x:c r="AE2394" s="28" t="n">
        <x:v>0</x:v>
      </x:c>
      <x:c r="AF2394" s="28" t="n">
        <x:v>0</x:v>
      </x:c>
      <x:c r="AG2394" s="28" t="n">
        <x:v>0</x:v>
      </x:c>
      <x:c r="AH2394" s="28" t="n">
        <x:v>150665.523333</x:v>
      </x:c>
      <x:c r="AI2394" s="28" t="n">
        <x:v>371583.718333</x:v>
      </x:c>
      <x:c r="AJ2394" s="25" t="n">
        <x:v>696</x:v>
      </x:c>
      <x:c r="AK2394" s="25" t="n">
        <x:v>4</x:v>
      </x:c>
      <x:c r="AL2394" s="28" t="n">
        <x:v>14715385.13</x:v>
      </x:c>
      <x:c r="AM2394" s="28" t="n">
        <x:v>148250.6</x:v>
      </x:c>
      <x:c r="AN2394" s="25" t="str">
        <x:v>BUSINESS_CREDIT_CARD|CASH_MANAGEMENT|POS_MERCHANT_ACQUIRING|WORKING_CAPITAL_LOAN</x:v>
      </x:c>
      <x:c r="AO2394" s="25" t="str">
        <x:v>2026-08-11</x:v>
      </x:c>
      <x:c r="AP2394" s="25" t="n">
        <x:v>3</x:v>
      </x:c>
      <x:c r="AQ2394" s="25" t="n">
        <x:v>9</x:v>
      </x:c>
      <x:c r="AR2394" s="25" t="n">
        <x:v>74</x:v>
      </x:c>
      <x:c r="AS2394" s="30" t="n">
        <x:v>1</x:v>
      </x:c>
      <x:c r="AT2394" s="25" t="n">
        <x:v>165</x:v>
      </x:c>
    </x:row>
    <x:row r="2395">
      <x:c r="A2395" s="25" t="str">
        <x:v>SME002391</x:v>
      </x:c>
      <x:c r="B2395" s="25" t="str">
        <x:v>Synthetic SME 002391</x:v>
      </x:c>
      <x:c r="C2395" s="25" t="str">
        <x:v>RM031</x:v>
      </x:c>
      <x:c r="D2395" s="25" t="str">
        <x:v>Black Sea</x:v>
      </x:c>
      <x:c r="E2395" s="25" t="str">
        <x:v>Transportation</x:v>
      </x:c>
      <x:c r="F2395" s="25" t="str">
        <x:v>SMALL</x:v>
      </x:c>
      <x:c r="G2395" s="25" t="str">
        <x:v>LIMITED</x:v>
      </x:c>
      <x:c r="H2395" s="25" t="str">
        <x:v>2016-03-23</x:v>
      </x:c>
      <x:c r="I2395" s="25" t="n">
        <x:v>124</x:v>
      </x:c>
      <x:c r="J2395" s="28" t="n">
        <x:v>36279258.9</x:v>
      </x:c>
      <x:c r="K2395" s="25" t="n">
        <x:v>40</x:v>
      </x:c>
      <x:c r="L2395" s="26" t="b">
        <x:v>0</x:v>
      </x:c>
      <x:c r="M2395" s="26" t="b">
        <x:v>0</x:v>
      </x:c>
      <x:c r="N2395" s="25" t="n">
        <x:v>75.27</x:v>
      </x:c>
      <x:c r="O2395" s="26" t="b">
        <x:v>1</x:v>
      </x:c>
      <x:c r="P2395" s="25" t="str">
        <x:v>BRANCH</x:v>
      </x:c>
      <x:c r="Q2395" s="25" t="str">
        <x:v>DERIVED_ANALYTICS</x:v>
      </x:c>
      <x:c r="R2395" s="30" t="n">
        <x:v>0.025251</x:v>
      </x:c>
      <x:c r="S2395" s="25" t="str">
        <x:v>R03</x:v>
      </x:c>
      <x:c r="T2395" s="25" t="n">
        <x:v>0</x:v>
      </x:c>
      <x:c r="U2395" s="25" t="n">
        <x:v>1</x:v>
      </x:c>
      <x:c r="V2395" s="25" t="str">
        <x:v>2026-11-12</x:v>
      </x:c>
      <x:c r="W2395" s="25" t="str">
        <x:v>NONE</x:v>
      </x:c>
      <x:c r="X2395" s="26" t="b">
        <x:v>1</x:v>
      </x:c>
      <x:c r="Y2395" s="26" t="b">
        <x:v>1</x:v>
      </x:c>
      <x:c r="Z2395" s="25" t="str">
        <x:v>CONTROLLED_SYNTHETIC</x:v>
      </x:c>
      <x:c r="AA2395" s="28" t="n">
        <x:v>19892287.78</x:v>
      </x:c>
      <x:c r="AB2395" s="28" t="n">
        <x:v>17269610.22</x:v>
      </x:c>
      <x:c r="AC2395" s="28" t="n">
        <x:v>704188.78</x:v>
      </x:c>
      <x:c r="AD2395" s="28" t="n">
        <x:v>9352689.58</x:v>
      </x:c>
      <x:c r="AE2395" s="28" t="n">
        <x:v>0</x:v>
      </x:c>
      <x:c r="AF2395" s="28" t="n">
        <x:v>0</x:v>
      </x:c>
      <x:c r="AG2395" s="28" t="n">
        <x:v>0</x:v>
      </x:c>
      <x:c r="AH2395" s="28" t="n">
        <x:v>722550.291667</x:v>
      </x:c>
      <x:c r="AI2395" s="28" t="n">
        <x:v>1929805.511667</x:v>
      </x:c>
      <x:c r="AJ2395" s="25" t="n">
        <x:v>669</x:v>
      </x:c>
      <x:c r="AK2395" s="25" t="n">
        <x:v>3</x:v>
      </x:c>
      <x:c r="AL2395" s="28" t="n">
        <x:v>5686817.33</x:v>
      </x:c>
      <x:c r="AM2395" s="28" t="n">
        <x:v>240864.71</x:v>
      </x:c>
      <x:c r="AN2395" s="25" t="str">
        <x:v>BUSINESS_CREDIT_CARD|TRADE_FINANCE|WORKING_CAPITAL_LOAN</x:v>
      </x:c>
      <x:c r="AO2395" s="25" t="str">
        <x:v>2026-06-29</x:v>
      </x:c>
      <x:c r="AP2395" s="25" t="n">
        <x:v>2</x:v>
      </x:c>
      <x:c r="AQ2395" s="25" t="n">
        <x:v>52</x:v>
      </x:c>
      <x:c r="AR2395" s="25" t="n">
        <x:v>43.89</x:v>
      </x:c>
      <x:c r="AS2395" s="30" t="n">
        <x:v>0.447861</x:v>
      </x:c>
      <x:c r="AT2395" s="25" t="n">
        <x:v>0</x:v>
      </x:c>
    </x:row>
    <x:row r="2396">
      <x:c r="A2396" s="25" t="str">
        <x:v>SME002392</x:v>
      </x:c>
      <x:c r="B2396" s="25" t="str">
        <x:v>Synthetic SME 002392</x:v>
      </x:c>
      <x:c r="C2396" s="25" t="str">
        <x:v>RM002</x:v>
      </x:c>
      <x:c r="D2396" s="25" t="str">
        <x:v>Marmara</x:v>
      </x:c>
      <x:c r="E2396" s="25" t="str">
        <x:v>Construction</x:v>
      </x:c>
      <x:c r="F2396" s="25" t="str">
        <x:v>MICRO</x:v>
      </x:c>
      <x:c r="G2396" s="25" t="str">
        <x:v>SOLE_PROPRIETOR</x:v>
      </x:c>
      <x:c r="H2396" s="25" t="str">
        <x:v>2025-02-28</x:v>
      </x:c>
      <x:c r="I2396" s="25" t="n">
        <x:v>17</x:v>
      </x:c>
      <x:c r="J2396" s="28" t="n">
        <x:v>13540687.49</x:v>
      </x:c>
      <x:c r="K2396" s="25" t="n">
        <x:v>7</x:v>
      </x:c>
      <x:c r="L2396" s="26" t="b">
        <x:v>0</x:v>
      </x:c>
      <x:c r="M2396" s="26" t="b">
        <x:v>1</x:v>
      </x:c>
      <x:c r="N2396" s="25" t="n">
        <x:v>47.67</x:v>
      </x:c>
      <x:c r="O2396" s="26" t="b">
        <x:v>1</x:v>
      </x:c>
      <x:c r="P2396" s="25" t="str">
        <x:v>RM_CALL</x:v>
      </x:c>
      <x:c r="Q2396" s="25" t="str">
        <x:v>DERIVED_ANALYTICS</x:v>
      </x:c>
      <x:c r="R2396" s="30" t="n">
        <x:v>0.055389</x:v>
      </x:c>
      <x:c r="S2396" s="25" t="str">
        <x:v>R04</x:v>
      </x:c>
      <x:c r="T2396" s="25" t="n">
        <x:v>0</x:v>
      </x:c>
      <x:c r="U2396" s="25" t="n">
        <x:v>1</x:v>
      </x:c>
      <x:c r="V2396" s="25" t="str">
        <x:v>2026-12-30</x:v>
      </x:c>
      <x:c r="W2396" s="25" t="str">
        <x:v>NONE</x:v>
      </x:c>
      <x:c r="X2396" s="26" t="b">
        <x:v>1</x:v>
      </x:c>
      <x:c r="Y2396" s="26" t="b">
        <x:v>1</x:v>
      </x:c>
      <x:c r="Z2396" s="25" t="str">
        <x:v>CONTROLLED_SYNTHETIC</x:v>
      </x:c>
      <x:c r="AA2396" s="28" t="n">
        <x:v>8088338.3</x:v>
      </x:c>
      <x:c r="AB2396" s="28" t="n">
        <x:v>6949477.02</x:v>
      </x:c>
      <x:c r="AC2396" s="28" t="n">
        <x:v>441301.92</x:v>
      </x:c>
      <x:c r="AD2396" s="28" t="n">
        <x:v>1514794.97</x:v>
      </x:c>
      <x:c r="AE2396" s="28" t="n">
        <x:v>0</x:v>
      </x:c>
      <x:c r="AF2396" s="28" t="n">
        <x:v>2067565.38</x:v>
      </x:c>
      <x:c r="AG2396" s="28" t="n">
        <x:v>1064233.7</x:v>
      </x:c>
      <x:c r="AH2396" s="28" t="n">
        <x:v>328529.268333</x:v>
      </x:c>
      <x:c r="AI2396" s="28" t="n">
        <x:v>469533.543333</x:v>
      </x:c>
      <x:c r="AJ2396" s="25" t="n">
        <x:v>434</x:v>
      </x:c>
      <x:c r="AK2396" s="25" t="n">
        <x:v>0</x:v>
      </x:c>
      <x:c r="AL2396" s="28" t="n">
        <x:v>0</x:v>
      </x:c>
      <x:c r="AM2396" s="28" t="n">
        <x:v>0</x:v>
      </x:c>
      <x:c r="AN2396" s="25"/>
      <x:c r="AO2396" s="25" t="str">
        <x:v>2026-06-23</x:v>
      </x:c>
      <x:c r="AP2396" s="25" t="n">
        <x:v>6</x:v>
      </x:c>
      <x:c r="AQ2396" s="25" t="n">
        <x:v>58</x:v>
      </x:c>
      <x:c r="AR2396" s="25" t="n">
        <x:v>4.05</x:v>
      </x:c>
      <x:c r="AS2396" s="30" t="n">
        <x:v>0</x:v>
      </x:c>
      <x:c r="AT2396" s="25" t="n">
        <x:v>0</x:v>
      </x:c>
    </x:row>
    <x:row r="2397">
      <x:c r="A2397" s="25" t="str">
        <x:v>SME002393</x:v>
      </x:c>
      <x:c r="B2397" s="25" t="str">
        <x:v>Synthetic SME 002393</x:v>
      </x:c>
      <x:c r="C2397" s="25" t="str">
        <x:v>RM037</x:v>
      </x:c>
      <x:c r="D2397" s="25" t="str">
        <x:v>Aegean</x:v>
      </x:c>
      <x:c r="E2397" s="25" t="str">
        <x:v>Agriculture</x:v>
      </x:c>
      <x:c r="F2397" s="25" t="str">
        <x:v>MICRO</x:v>
      </x:c>
      <x:c r="G2397" s="25" t="str">
        <x:v>LIMITED</x:v>
      </x:c>
      <x:c r="H2397" s="25" t="str">
        <x:v>2015-06-05</x:v>
      </x:c>
      <x:c r="I2397" s="25" t="n">
        <x:v>134</x:v>
      </x:c>
      <x:c r="J2397" s="28" t="n">
        <x:v>20870302.71</x:v>
      </x:c>
      <x:c r="K2397" s="25" t="n">
        <x:v>5</x:v>
      </x:c>
      <x:c r="L2397" s="26" t="b">
        <x:v>1</x:v>
      </x:c>
      <x:c r="M2397" s="26" t="b">
        <x:v>0</x:v>
      </x:c>
      <x:c r="N2397" s="25" t="n">
        <x:v>81.15</x:v>
      </x:c>
      <x:c r="O2397" s="26" t="b">
        <x:v>1</x:v>
      </x:c>
      <x:c r="P2397" s="25" t="str">
        <x:v>VIDEO_MEETING</x:v>
      </x:c>
      <x:c r="Q2397" s="25" t="str">
        <x:v>DERIVED_ANALYTICS</x:v>
      </x:c>
      <x:c r="R2397" s="30" t="n">
        <x:v>0.03628</x:v>
      </x:c>
      <x:c r="S2397" s="25" t="str">
        <x:v>R03</x:v>
      </x:c>
      <x:c r="T2397" s="25" t="n">
        <x:v>5</x:v>
      </x:c>
      <x:c r="U2397" s="25" t="n">
        <x:v>1</x:v>
      </x:c>
      <x:c r="V2397" s="25" t="str">
        <x:v>2027-06-05</x:v>
      </x:c>
      <x:c r="W2397" s="25" t="str">
        <x:v>NONE</x:v>
      </x:c>
      <x:c r="X2397" s="26" t="b">
        <x:v>1</x:v>
      </x:c>
      <x:c r="Y2397" s="26" t="b">
        <x:v>0</x:v>
      </x:c>
      <x:c r="Z2397" s="25" t="str">
        <x:v>CONTROLLED_SYNTHETIC</x:v>
      </x:c>
      <x:c r="AA2397" s="28" t="n">
        <x:v>11051794.92</x:v>
      </x:c>
      <x:c r="AB2397" s="28" t="n">
        <x:v>9197049.73</x:v>
      </x:c>
      <x:c r="AC2397" s="28" t="n">
        <x:v>517283.7</x:v>
      </x:c>
      <x:c r="AD2397" s="28" t="n">
        <x:v>1047436.43</x:v>
      </x:c>
      <x:c r="AE2397" s="28" t="n">
        <x:v>2335933.04</x:v>
      </x:c>
      <x:c r="AF2397" s="28" t="n">
        <x:v>0</x:v>
      </x:c>
      <x:c r="AG2397" s="28" t="n">
        <x:v>1311109.76</x:v>
      </x:c>
      <x:c r="AH2397" s="28" t="n">
        <x:v>393629.551667</x:v>
      </x:c>
      <x:c r="AI2397" s="28" t="n">
        <x:v>1139645.256667</x:v>
      </x:c>
      <x:c r="AJ2397" s="25" t="n">
        <x:v>624</x:v>
      </x:c>
      <x:c r="AK2397" s="25" t="n">
        <x:v>3</x:v>
      </x:c>
      <x:c r="AL2397" s="28" t="n">
        <x:v>21044480.46</x:v>
      </x:c>
      <x:c r="AM2397" s="28" t="n">
        <x:v>257146.54</x:v>
      </x:c>
      <x:c r="AN2397" s="25" t="str">
        <x:v>BUSINESS_CREDIT_CARD|CASH_MANAGEMENT|WORKING_CAPITAL_LOAN</x:v>
      </x:c>
      <x:c r="AO2397" s="25" t="str">
        <x:v>2026-04-01</x:v>
      </x:c>
      <x:c r="AP2397" s="25" t="n">
        <x:v>2</x:v>
      </x:c>
      <x:c r="AQ2397" s="25" t="n">
        <x:v>141</x:v>
      </x:c>
      <x:c r="AR2397" s="25" t="n">
        <x:v>67.5</x:v>
      </x:c>
      <x:c r="AS2397" s="30" t="n">
        <x:v>1</x:v>
      </x:c>
      <x:c r="AT2397" s="25" t="n">
        <x:v>0</x:v>
      </x:c>
    </x:row>
    <x:row r="2398">
      <x:c r="A2398" s="25" t="str">
        <x:v>SME002394</x:v>
      </x:c>
      <x:c r="B2398" s="25" t="str">
        <x:v>Synthetic SME 002394</x:v>
      </x:c>
      <x:c r="C2398" s="25" t="str">
        <x:v>RM030</x:v>
      </x:c>
      <x:c r="D2398" s="25" t="str">
        <x:v>Central Anatolia</x:v>
      </x:c>
      <x:c r="E2398" s="25" t="str">
        <x:v>Manufacturing</x:v>
      </x:c>
      <x:c r="F2398" s="25" t="str">
        <x:v>MICRO</x:v>
      </x:c>
      <x:c r="G2398" s="25" t="str">
        <x:v>SOLE_PROPRIETOR</x:v>
      </x:c>
      <x:c r="H2398" s="25" t="str">
        <x:v>2022-05-01</x:v>
      </x:c>
      <x:c r="I2398" s="25" t="n">
        <x:v>51</x:v>
      </x:c>
      <x:c r="J2398" s="28" t="n">
        <x:v>3400813.13</x:v>
      </x:c>
      <x:c r="K2398" s="25" t="n">
        <x:v>3</x:v>
      </x:c>
      <x:c r="L2398" s="26" t="b">
        <x:v>0</x:v>
      </x:c>
      <x:c r="M2398" s="26" t="b">
        <x:v>0</x:v>
      </x:c>
      <x:c r="N2398" s="25" t="n">
        <x:v>46.46</x:v>
      </x:c>
      <x:c r="O2398" s="26" t="b">
        <x:v>1</x:v>
      </x:c>
      <x:c r="P2398" s="25" t="str">
        <x:v>RM_CALL</x:v>
      </x:c>
      <x:c r="Q2398" s="25" t="str">
        <x:v>DERIVED_ANALYTICS</x:v>
      </x:c>
      <x:c r="R2398" s="30" t="n">
        <x:v>0.03681</x:v>
      </x:c>
      <x:c r="S2398" s="25" t="str">
        <x:v>R03</x:v>
      </x:c>
      <x:c r="T2398" s="25" t="n">
        <x:v>0</x:v>
      </x:c>
      <x:c r="U2398" s="25" t="n">
        <x:v>1</x:v>
      </x:c>
      <x:c r="V2398" s="25" t="str">
        <x:v>2027-05-22</x:v>
      </x:c>
      <x:c r="W2398" s="25" t="str">
        <x:v>NONE</x:v>
      </x:c>
      <x:c r="X2398" s="26" t="b">
        <x:v>1</x:v>
      </x:c>
      <x:c r="Y2398" s="26" t="b">
        <x:v>1</x:v>
      </x:c>
      <x:c r="Z2398" s="25" t="str">
        <x:v>CONTROLLED_SYNTHETIC</x:v>
      </x:c>
      <x:c r="AA2398" s="28" t="n">
        <x:v>1956956.86</x:v>
      </x:c>
      <x:c r="AB2398" s="28" t="n">
        <x:v>1679957.74</x:v>
      </x:c>
      <x:c r="AC2398" s="28" t="n">
        <x:v>75302.03</x:v>
      </x:c>
      <x:c r="AD2398" s="28" t="n">
        <x:v>655715.92</x:v>
      </x:c>
      <x:c r="AE2398" s="28" t="n">
        <x:v>0</x:v>
      </x:c>
      <x:c r="AF2398" s="28" t="n">
        <x:v>0</x:v>
      </x:c>
      <x:c r="AG2398" s="28" t="n">
        <x:v>0</x:v>
      </x:c>
      <x:c r="AH2398" s="28" t="n">
        <x:v>51154.86</x:v>
      </x:c>
      <x:c r="AI2398" s="28" t="n">
        <x:v>203505.915</x:v>
      </x:c>
      <x:c r="AJ2398" s="25" t="n">
        <x:v>363</x:v>
      </x:c>
      <x:c r="AK2398" s="25" t="n">
        <x:v>1</x:v>
      </x:c>
      <x:c r="AL2398" s="28" t="n">
        <x:v>0</x:v>
      </x:c>
      <x:c r="AM2398" s="28" t="n">
        <x:v>0</x:v>
      </x:c>
      <x:c r="AN2398" s="25" t="str">
        <x:v>FX_RISK_MANAGEMENT</x:v>
      </x:c>
      <x:c r="AO2398" s="25" t="str">
        <x:v>2026-07-05</x:v>
      </x:c>
      <x:c r="AP2398" s="25" t="n">
        <x:v>3</x:v>
      </x:c>
      <x:c r="AQ2398" s="25" t="n">
        <x:v>46</x:v>
      </x:c>
      <x:c r="AR2398" s="25" t="n">
        <x:v>18.64</x:v>
      </x:c>
      <x:c r="AS2398" s="30" t="n">
        <x:v>0</x:v>
      </x:c>
      <x:c r="AT2398" s="25" t="n">
        <x:v>0</x:v>
      </x:c>
    </x:row>
    <x:row r="2399">
      <x:c r="A2399" s="25" t="str">
        <x:v>SME002395</x:v>
      </x:c>
      <x:c r="B2399" s="25" t="str">
        <x:v>Synthetic SME 002395</x:v>
      </x:c>
      <x:c r="C2399" s="25" t="str">
        <x:v>RM019</x:v>
      </x:c>
      <x:c r="D2399" s="25" t="str">
        <x:v>Aegean</x:v>
      </x:c>
      <x:c r="E2399" s="25" t="str">
        <x:v>Healthcare</x:v>
      </x:c>
      <x:c r="F2399" s="25" t="str">
        <x:v>MICRO</x:v>
      </x:c>
      <x:c r="G2399" s="25" t="str">
        <x:v>LIMITED</x:v>
      </x:c>
      <x:c r="H2399" s="25" t="str">
        <x:v>2024-03-19</x:v>
      </x:c>
      <x:c r="I2399" s="25" t="n">
        <x:v>29</x:v>
      </x:c>
      <x:c r="J2399" s="28" t="n">
        <x:v>5842645.91</x:v>
      </x:c>
      <x:c r="K2399" s="25" t="n">
        <x:v>3</x:v>
      </x:c>
      <x:c r="L2399" s="26" t="b">
        <x:v>1</x:v>
      </x:c>
      <x:c r="M2399" s="26" t="b">
        <x:v>0</x:v>
      </x:c>
      <x:c r="N2399" s="25" t="n">
        <x:v>54.79</x:v>
      </x:c>
      <x:c r="O2399" s="26" t="b">
        <x:v>1</x:v>
      </x:c>
      <x:c r="P2399" s="25" t="str">
        <x:v>RM_CALL</x:v>
      </x:c>
      <x:c r="Q2399" s="25" t="str">
        <x:v>DERIVED_ANALYTICS</x:v>
      </x:c>
      <x:c r="R2399" s="30" t="n">
        <x:v>0.019924</x:v>
      </x:c>
      <x:c r="S2399" s="25" t="str">
        <x:v>R02</x:v>
      </x:c>
      <x:c r="T2399" s="25" t="n">
        <x:v>0</x:v>
      </x:c>
      <x:c r="U2399" s="25" t="n">
        <x:v>1</x:v>
      </x:c>
      <x:c r="V2399" s="25" t="str">
        <x:v>2026-01-16</x:v>
      </x:c>
      <x:c r="W2399" s="25" t="str">
        <x:v>LOW</x:v>
      </x:c>
      <x:c r="X2399" s="26" t="b">
        <x:v>1</x:v>
      </x:c>
      <x:c r="Y2399" s="26" t="b">
        <x:v>1</x:v>
      </x:c>
      <x:c r="Z2399" s="25" t="str">
        <x:v>CONTROLLED_SYNTHETIC</x:v>
      </x:c>
      <x:c r="AA2399" s="28" t="n">
        <x:v>3288792.34</x:v>
      </x:c>
      <x:c r="AB2399" s="28" t="n">
        <x:v>3022968.74</x:v>
      </x:c>
      <x:c r="AC2399" s="28" t="n">
        <x:v>1782457.06</x:v>
      </x:c>
      <x:c r="AD2399" s="28" t="n">
        <x:v>588523.59</x:v>
      </x:c>
      <x:c r="AE2399" s="28" t="n">
        <x:v>1057273.81</x:v>
      </x:c>
      <x:c r="AF2399" s="28" t="n">
        <x:v>0</x:v>
      </x:c>
      <x:c r="AG2399" s="28" t="n">
        <x:v>687366.55</x:v>
      </x:c>
      <x:c r="AH2399" s="28" t="n">
        <x:v>81799.235</x:v>
      </x:c>
      <x:c r="AI2399" s="28" t="n">
        <x:v>309677.858333</x:v>
      </x:c>
      <x:c r="AJ2399" s="25" t="n">
        <x:v>506</x:v>
      </x:c>
      <x:c r="AK2399" s="25" t="n">
        <x:v>1</x:v>
      </x:c>
      <x:c r="AL2399" s="28" t="n">
        <x:v>103799.39</x:v>
      </x:c>
      <x:c r="AM2399" s="28" t="n">
        <x:v>1563.5</x:v>
      </x:c>
      <x:c r="AN2399" s="25" t="str">
        <x:v>TERM_DEPOSIT</x:v>
      </x:c>
      <x:c r="AO2399" s="25" t="str">
        <x:v>2026-08-12</x:v>
      </x:c>
      <x:c r="AP2399" s="25" t="n">
        <x:v>5</x:v>
      </x:c>
      <x:c r="AQ2399" s="25" t="n">
        <x:v>8</x:v>
      </x:c>
      <x:c r="AR2399" s="25" t="n">
        <x:v>13.9</x:v>
      </x:c>
      <x:c r="AS2399" s="30" t="n">
        <x:v>0.050759</x:v>
      </x:c>
      <x:c r="AT2399" s="25" t="n">
        <x:v>216</x:v>
      </x:c>
    </x:row>
    <x:row r="2400">
      <x:c r="A2400" s="25" t="str">
        <x:v>SME002396</x:v>
      </x:c>
      <x:c r="B2400" s="25" t="str">
        <x:v>Synthetic SME 002396</x:v>
      </x:c>
      <x:c r="C2400" s="25" t="str">
        <x:v>RM038</x:v>
      </x:c>
      <x:c r="D2400" s="25" t="str">
        <x:v>Aegean</x:v>
      </x:c>
      <x:c r="E2400" s="25" t="str">
        <x:v>Wholesale Trade</x:v>
      </x:c>
      <x:c r="F2400" s="25" t="str">
        <x:v>SMALL</x:v>
      </x:c>
      <x:c r="G2400" s="25" t="str">
        <x:v>LIMITED</x:v>
      </x:c>
      <x:c r="H2400" s="25" t="str">
        <x:v>2023-11-08</x:v>
      </x:c>
      <x:c r="I2400" s="25" t="n">
        <x:v>33</x:v>
      </x:c>
      <x:c r="J2400" s="28" t="n">
        <x:v>27760557.51</x:v>
      </x:c>
      <x:c r="K2400" s="25" t="n">
        <x:v>36</x:v>
      </x:c>
      <x:c r="L2400" s="26" t="b">
        <x:v>0</x:v>
      </x:c>
      <x:c r="M2400" s="26" t="b">
        <x:v>0</x:v>
      </x:c>
      <x:c r="N2400" s="25" t="n">
        <x:v>69.66</x:v>
      </x:c>
      <x:c r="O2400" s="26" t="b">
        <x:v>1</x:v>
      </x:c>
      <x:c r="P2400" s="25" t="str">
        <x:v>VIDEO_MEETING</x:v>
      </x:c>
      <x:c r="Q2400" s="25" t="str">
        <x:v>DERIVED_ANALYTICS</x:v>
      </x:c>
      <x:c r="R2400" s="30" t="n">
        <x:v>0.012164</x:v>
      </x:c>
      <x:c r="S2400" s="25" t="str">
        <x:v>R02</x:v>
      </x:c>
      <x:c r="T2400" s="25" t="n">
        <x:v>15</x:v>
      </x:c>
      <x:c r="U2400" s="25" t="n">
        <x:v>1</x:v>
      </x:c>
      <x:c r="V2400" s="25" t="str">
        <x:v>2027-03-28</x:v>
      </x:c>
      <x:c r="W2400" s="25" t="str">
        <x:v>NONE</x:v>
      </x:c>
      <x:c r="X2400" s="26" t="b">
        <x:v>1</x:v>
      </x:c>
      <x:c r="Y2400" s="26" t="b">
        <x:v>0</x:v>
      </x:c>
      <x:c r="Z2400" s="25" t="str">
        <x:v>CONTROLLED_SYNTHETIC</x:v>
      </x:c>
      <x:c r="AA2400" s="28" t="n">
        <x:v>15716227.2</x:v>
      </x:c>
      <x:c r="AB2400" s="28" t="n">
        <x:v>14075025.57</x:v>
      </x:c>
      <x:c r="AC2400" s="28" t="n">
        <x:v>846521.37</x:v>
      </x:c>
      <x:c r="AD2400" s="28" t="n">
        <x:v>7791060.52</x:v>
      </x:c>
      <x:c r="AE2400" s="28" t="n">
        <x:v>0</x:v>
      </x:c>
      <x:c r="AF2400" s="28" t="n">
        <x:v>0</x:v>
      </x:c>
      <x:c r="AG2400" s="28" t="n">
        <x:v>0</x:v>
      </x:c>
      <x:c r="AH2400" s="28" t="n">
        <x:v>611493.388333</x:v>
      </x:c>
      <x:c r="AI2400" s="28" t="n">
        <x:v>1522835.676667</x:v>
      </x:c>
      <x:c r="AJ2400" s="25" t="n">
        <x:v>577</x:v>
      </x:c>
      <x:c r="AK2400" s="25" t="n">
        <x:v>3</x:v>
      </x:c>
      <x:c r="AL2400" s="28" t="n">
        <x:v>44534154.72</x:v>
      </x:c>
      <x:c r="AM2400" s="28" t="n">
        <x:v>1988600.59</x:v>
      </x:c>
      <x:c r="AN2400" s="25" t="str">
        <x:v>CASH_MANAGEMENT|FX_RISK_MANAGEMENT|PAYROLL_SERVICES</x:v>
      </x:c>
      <x:c r="AO2400" s="25" t="str">
        <x:v>2026-06-10</x:v>
      </x:c>
      <x:c r="AP2400" s="25" t="n">
        <x:v>3</x:v>
      </x:c>
      <x:c r="AQ2400" s="25" t="n">
        <x:v>71</x:v>
      </x:c>
      <x:c r="AR2400" s="25" t="n">
        <x:v>55.36</x:v>
      </x:c>
      <x:c r="AS2400" s="30" t="n">
        <x:v>1</x:v>
      </x:c>
      <x:c r="AT2400" s="25" t="n">
        <x:v>0</x:v>
      </x:c>
    </x:row>
    <x:row r="2401">
      <x:c r="A2401" s="25" t="str">
        <x:v>SME002397</x:v>
      </x:c>
      <x:c r="B2401" s="25" t="str">
        <x:v>Synthetic SME 002397</x:v>
      </x:c>
      <x:c r="C2401" s="25" t="str">
        <x:v>RM046</x:v>
      </x:c>
      <x:c r="D2401" s="25" t="str">
        <x:v>Mediterranean</x:v>
      </x:c>
      <x:c r="E2401" s="25" t="str">
        <x:v>Manufacturing</x:v>
      </x:c>
      <x:c r="F2401" s="25" t="str">
        <x:v>SMALL</x:v>
      </x:c>
      <x:c r="G2401" s="25" t="str">
        <x:v>LIMITED</x:v>
      </x:c>
      <x:c r="H2401" s="25" t="str">
        <x:v>2025-09-18</x:v>
      </x:c>
      <x:c r="I2401" s="25" t="n">
        <x:v>11</x:v>
      </x:c>
      <x:c r="J2401" s="28" t="n">
        <x:v>22943981.04</x:v>
      </x:c>
      <x:c r="K2401" s="25" t="n">
        <x:v>16</x:v>
      </x:c>
      <x:c r="L2401" s="26" t="b">
        <x:v>0</x:v>
      </x:c>
      <x:c r="M2401" s="26" t="b">
        <x:v>1</x:v>
      </x:c>
      <x:c r="N2401" s="25" t="n">
        <x:v>18.06</x:v>
      </x:c>
      <x:c r="O2401" s="26" t="b">
        <x:v>1</x:v>
      </x:c>
      <x:c r="P2401" s="25" t="str">
        <x:v>RM_CALL</x:v>
      </x:c>
      <x:c r="Q2401" s="25" t="str">
        <x:v>DERIVED_ANALYTICS</x:v>
      </x:c>
      <x:c r="R2401" s="30" t="n">
        <x:v>0.027754</x:v>
      </x:c>
      <x:c r="S2401" s="25" t="str">
        <x:v>R03</x:v>
      </x:c>
      <x:c r="T2401" s="25" t="n">
        <x:v>0</x:v>
      </x:c>
      <x:c r="U2401" s="25" t="n">
        <x:v>1</x:v>
      </x:c>
      <x:c r="V2401" s="25" t="str">
        <x:v>2027-08-11</x:v>
      </x:c>
      <x:c r="W2401" s="25" t="str">
        <x:v>NONE</x:v>
      </x:c>
      <x:c r="X2401" s="26" t="b">
        <x:v>1</x:v>
      </x:c>
      <x:c r="Y2401" s="26" t="b">
        <x:v>1</x:v>
      </x:c>
      <x:c r="Z2401" s="25" t="str">
        <x:v>CONTROLLED_SYNTHETIC</x:v>
      </x:c>
      <x:c r="AA2401" s="28" t="n">
        <x:v>12042109.96</x:v>
      </x:c>
      <x:c r="AB2401" s="28" t="n">
        <x:v>10932887.15</x:v>
      </x:c>
      <x:c r="AC2401" s="28" t="n">
        <x:v>481105.1</x:v>
      </x:c>
      <x:c r="AD2401" s="28" t="n">
        <x:v>3167523.12</x:v>
      </x:c>
      <x:c r="AE2401" s="28" t="n">
        <x:v>0</x:v>
      </x:c>
      <x:c r="AF2401" s="28" t="n">
        <x:v>2168974.12</x:v>
      </x:c>
      <x:c r="AG2401" s="28" t="n">
        <x:v>1356834.84</x:v>
      </x:c>
      <x:c r="AH2401" s="28" t="n">
        <x:v>496777.913333</x:v>
      </x:c>
      <x:c r="AI2401" s="28" t="n">
        <x:v>1552616.123333</x:v>
      </x:c>
      <x:c r="AJ2401" s="25" t="n">
        <x:v>161</x:v>
      </x:c>
      <x:c r="AK2401" s="25" t="n">
        <x:v>3</x:v>
      </x:c>
      <x:c r="AL2401" s="28" t="n">
        <x:v>28158009.87</x:v>
      </x:c>
      <x:c r="AM2401" s="28" t="n">
        <x:v>1209029.17</x:v>
      </x:c>
      <x:c r="AN2401" s="25" t="str">
        <x:v>CASH_MANAGEMENT|TERM_DEPOSIT|WORKING_CAPITAL_LOAN</x:v>
      </x:c>
      <x:c r="AO2401" s="25" t="str">
        <x:v>2026-01-17</x:v>
      </x:c>
      <x:c r="AP2401" s="25" t="n">
        <x:v>1</x:v>
      </x:c>
      <x:c r="AQ2401" s="25" t="n">
        <x:v>215</x:v>
      </x:c>
      <x:c r="AR2401" s="25" t="n">
        <x:v>50.12</x:v>
      </x:c>
      <x:c r="AS2401" s="30" t="n">
        <x:v>1</x:v>
      </x:c>
      <x:c r="AT2401" s="25" t="n">
        <x:v>0</x:v>
      </x:c>
    </x:row>
    <x:row r="2402">
      <x:c r="A2402" s="25" t="str">
        <x:v>SME002398</x:v>
      </x:c>
      <x:c r="B2402" s="25" t="str">
        <x:v>Synthetic SME 002398</x:v>
      </x:c>
      <x:c r="C2402" s="25" t="str">
        <x:v>RM017</x:v>
      </x:c>
      <x:c r="D2402" s="25" t="str">
        <x:v>Aegean</x:v>
      </x:c>
      <x:c r="E2402" s="25" t="str">
        <x:v>Professional Services</x:v>
      </x:c>
      <x:c r="F2402" s="25" t="str">
        <x:v>MICRO</x:v>
      </x:c>
      <x:c r="G2402" s="25" t="str">
        <x:v>LIMITED</x:v>
      </x:c>
      <x:c r="H2402" s="25" t="str">
        <x:v>2025-01-11</x:v>
      </x:c>
      <x:c r="I2402" s="25" t="n">
        <x:v>19</x:v>
      </x:c>
      <x:c r="J2402" s="28" t="n">
        <x:v>7983137.89</x:v>
      </x:c>
      <x:c r="K2402" s="25" t="n">
        <x:v>9</x:v>
      </x:c>
      <x:c r="L2402" s="26" t="b">
        <x:v>0</x:v>
      </x:c>
      <x:c r="M2402" s="26" t="b">
        <x:v>0</x:v>
      </x:c>
      <x:c r="N2402" s="25" t="n">
        <x:v>55.51</x:v>
      </x:c>
      <x:c r="O2402" s="26" t="b">
        <x:v>1</x:v>
      </x:c>
      <x:c r="P2402" s="25" t="str">
        <x:v>VIDEO_MEETING</x:v>
      </x:c>
      <x:c r="Q2402" s="25" t="str">
        <x:v>DERIVED_ANALYTICS</x:v>
      </x:c>
      <x:c r="R2402" s="30" t="n">
        <x:v>0.03034</x:v>
      </x:c>
      <x:c r="S2402" s="25" t="str">
        <x:v>R03</x:v>
      </x:c>
      <x:c r="T2402" s="25" t="n">
        <x:v>0</x:v>
      </x:c>
      <x:c r="U2402" s="25" t="n">
        <x:v>1</x:v>
      </x:c>
      <x:c r="V2402" s="25" t="str">
        <x:v>2027-01-12</x:v>
      </x:c>
      <x:c r="W2402" s="25" t="str">
        <x:v>LOW</x:v>
      </x:c>
      <x:c r="X2402" s="26" t="b">
        <x:v>1</x:v>
      </x:c>
      <x:c r="Y2402" s="26" t="b">
        <x:v>0</x:v>
      </x:c>
      <x:c r="Z2402" s="25" t="str">
        <x:v>CONTROLLED_SYNTHETIC</x:v>
      </x:c>
      <x:c r="AA2402" s="28" t="n">
        <x:v>4786202.11</x:v>
      </x:c>
      <x:c r="AB2402" s="28" t="n">
        <x:v>3928544.53</x:v>
      </x:c>
      <x:c r="AC2402" s="28" t="n">
        <x:v>203279.44</x:v>
      </x:c>
      <x:c r="AD2402" s="28" t="n">
        <x:v>1704209.52</x:v>
      </x:c>
      <x:c r="AE2402" s="28" t="n">
        <x:v>0</x:v>
      </x:c>
      <x:c r="AF2402" s="28" t="n">
        <x:v>0</x:v>
      </x:c>
      <x:c r="AG2402" s="28" t="n">
        <x:v>0</x:v>
      </x:c>
      <x:c r="AH2402" s="28" t="n">
        <x:v>141952.118333</x:v>
      </x:c>
      <x:c r="AI2402" s="28" t="n">
        <x:v>397402.835</x:v>
      </x:c>
      <x:c r="AJ2402" s="25" t="n">
        <x:v>509</x:v>
      </x:c>
      <x:c r="AK2402" s="25" t="n">
        <x:v>2</x:v>
      </x:c>
      <x:c r="AL2402" s="28" t="n">
        <x:v>9248343.44</x:v>
      </x:c>
      <x:c r="AM2402" s="28" t="n">
        <x:v>298115.51</x:v>
      </x:c>
      <x:c r="AN2402" s="25" t="str">
        <x:v>CASH_MANAGEMENT|PAYROLL_SERVICES</x:v>
      </x:c>
      <x:c r="AO2402" s="25" t="str">
        <x:v>2026-07-01</x:v>
      </x:c>
      <x:c r="AP2402" s="25" t="n">
        <x:v>5</x:v>
      </x:c>
      <x:c r="AQ2402" s="25" t="n">
        <x:v>50</x:v>
      </x:c>
      <x:c r="AR2402" s="25" t="n">
        <x:v>45.52</x:v>
      </x:c>
      <x:c r="AS2402" s="30" t="n">
        <x:v>1</x:v>
      </x:c>
      <x:c r="AT2402" s="25" t="n">
        <x:v>0</x:v>
      </x:c>
    </x:row>
    <x:row r="2403">
      <x:c r="A2403" s="25" t="str">
        <x:v>SME002399</x:v>
      </x:c>
      <x:c r="B2403" s="25" t="str">
        <x:v>Synthetic SME 002399</x:v>
      </x:c>
      <x:c r="C2403" s="25" t="str">
        <x:v>RM029</x:v>
      </x:c>
      <x:c r="D2403" s="25" t="str">
        <x:v>Marmara</x:v>
      </x:c>
      <x:c r="E2403" s="25" t="str">
        <x:v>Technology</x:v>
      </x:c>
      <x:c r="F2403" s="25" t="str">
        <x:v>MICRO</x:v>
      </x:c>
      <x:c r="G2403" s="25" t="str">
        <x:v>JOINT_STOCK</x:v>
      </x:c>
      <x:c r="H2403" s="25" t="str">
        <x:v>2021-10-31</x:v>
      </x:c>
      <x:c r="I2403" s="25" t="n">
        <x:v>57</x:v>
      </x:c>
      <x:c r="J2403" s="28" t="n">
        <x:v>8238839.25</x:v>
      </x:c>
      <x:c r="K2403" s="25" t="n">
        <x:v>6</x:v>
      </x:c>
      <x:c r="L2403" s="26" t="b">
        <x:v>1</x:v>
      </x:c>
      <x:c r="M2403" s="26" t="b">
        <x:v>0</x:v>
      </x:c>
      <x:c r="N2403" s="25" t="n">
        <x:v>54.86</x:v>
      </x:c>
      <x:c r="O2403" s="26" t="b">
        <x:v>1</x:v>
      </x:c>
      <x:c r="P2403" s="25" t="str">
        <x:v>RM_CALL</x:v>
      </x:c>
      <x:c r="Q2403" s="25" t="str">
        <x:v>DERIVED_ANALYTICS</x:v>
      </x:c>
      <x:c r="R2403" s="30" t="n">
        <x:v>0.028652</x:v>
      </x:c>
      <x:c r="S2403" s="25" t="str">
        <x:v>R03</x:v>
      </x:c>
      <x:c r="T2403" s="25" t="n">
        <x:v>0</x:v>
      </x:c>
      <x:c r="U2403" s="25" t="n">
        <x:v>1</x:v>
      </x:c>
      <x:c r="V2403" s="25" t="str">
        <x:v>2027-05-28</x:v>
      </x:c>
      <x:c r="W2403" s="25" t="str">
        <x:v>NONE</x:v>
      </x:c>
      <x:c r="X2403" s="26" t="b">
        <x:v>1</x:v>
      </x:c>
      <x:c r="Y2403" s="26" t="b">
        <x:v>1</x:v>
      </x:c>
      <x:c r="Z2403" s="25" t="str">
        <x:v>CONTROLLED_SYNTHETIC</x:v>
      </x:c>
      <x:c r="AA2403" s="28" t="n">
        <x:v>4931759.32</x:v>
      </x:c>
      <x:c r="AB2403" s="28" t="n">
        <x:v>4227482.42</x:v>
      </x:c>
      <x:c r="AC2403" s="28" t="n">
        <x:v>331427.19</x:v>
      </x:c>
      <x:c r="AD2403" s="28" t="n">
        <x:v>1152228.45</x:v>
      </x:c>
      <x:c r="AE2403" s="28" t="n">
        <x:v>1401187.99</x:v>
      </x:c>
      <x:c r="AF2403" s="28" t="n">
        <x:v>0</x:v>
      </x:c>
      <x:c r="AG2403" s="28" t="n">
        <x:v>858625.99</x:v>
      </x:c>
      <x:c r="AH2403" s="28" t="n">
        <x:v>131924.26</x:v>
      </x:c>
      <x:c r="AI2403" s="28" t="n">
        <x:v>389120.92</x:v>
      </x:c>
      <x:c r="AJ2403" s="25" t="n">
        <x:v>548</x:v>
      </x:c>
      <x:c r="AK2403" s="25" t="n">
        <x:v>3</x:v>
      </x:c>
      <x:c r="AL2403" s="28" t="n">
        <x:v>11889704.48</x:v>
      </x:c>
      <x:c r="AM2403" s="28" t="n">
        <x:v>232711.94</x:v>
      </x:c>
      <x:c r="AN2403" s="25" t="str">
        <x:v>BUSINESS_CREDIT_CARD|CASH_MANAGEMENT|PAYROLL_SERVICES</x:v>
      </x:c>
      <x:c r="AO2403" s="25" t="str">
        <x:v>2025-12-30</x:v>
      </x:c>
      <x:c r="AP2403" s="25" t="n">
        <x:v>2</x:v>
      </x:c>
      <x:c r="AQ2403" s="25" t="n">
        <x:v>233</x:v>
      </x:c>
      <x:c r="AR2403" s="25" t="n">
        <x:v>61.07</x:v>
      </x:c>
      <x:c r="AS2403" s="30" t="n">
        <x:v>1</x:v>
      </x:c>
      <x:c r="AT2403" s="25" t="n">
        <x:v>0</x:v>
      </x:c>
    </x:row>
    <x:row r="2404">
      <x:c r="A2404" s="25" t="str">
        <x:v>SME002400</x:v>
      </x:c>
      <x:c r="B2404" s="25" t="str">
        <x:v>Synthetic SME 002400</x:v>
      </x:c>
      <x:c r="C2404" s="25" t="str">
        <x:v>RM028</x:v>
      </x:c>
      <x:c r="D2404" s="25" t="str">
        <x:v>Eastern</x:v>
      </x:c>
      <x:c r="E2404" s="25" t="str">
        <x:v>Manufacturing</x:v>
      </x:c>
      <x:c r="F2404" s="25" t="str">
        <x:v>MICRO</x:v>
      </x:c>
      <x:c r="G2404" s="25" t="str">
        <x:v>LIMITED</x:v>
      </x:c>
      <x:c r="H2404" s="25" t="str">
        <x:v>2024-07-06</x:v>
      </x:c>
      <x:c r="I2404" s="25" t="n">
        <x:v>25</x:v>
      </x:c>
      <x:c r="J2404" s="28" t="n">
        <x:v>3959916.77</x:v>
      </x:c>
      <x:c r="K2404" s="25" t="n">
        <x:v>3</x:v>
      </x:c>
      <x:c r="L2404" s="26" t="b">
        <x:v>0</x:v>
      </x:c>
      <x:c r="M2404" s="26" t="b">
        <x:v>0</x:v>
      </x:c>
      <x:c r="N2404" s="25" t="n">
        <x:v>66.48</x:v>
      </x:c>
      <x:c r="O2404" s="26" t="b">
        <x:v>1</x:v>
      </x:c>
      <x:c r="P2404" s="25" t="str">
        <x:v>RM_CALL</x:v>
      </x:c>
      <x:c r="Q2404" s="25" t="str">
        <x:v>DERIVED_ANALYTICS</x:v>
      </x:c>
      <x:c r="R2404" s="30" t="n">
        <x:v>0.088062</x:v>
      </x:c>
      <x:c r="S2404" s="25" t="str">
        <x:v>R05</x:v>
      </x:c>
      <x:c r="T2404" s="25" t="n">
        <x:v>0</x:v>
      </x:c>
      <x:c r="U2404" s="25" t="n">
        <x:v>1</x:v>
      </x:c>
      <x:c r="V2404" s="25" t="str">
        <x:v>2027-02-23</x:v>
      </x:c>
      <x:c r="W2404" s="25" t="str">
        <x:v>NONE</x:v>
      </x:c>
      <x:c r="X2404" s="26" t="b">
        <x:v>1</x:v>
      </x:c>
      <x:c r="Y2404" s="26" t="b">
        <x:v>1</x:v>
      </x:c>
      <x:c r="Z2404" s="25" t="str">
        <x:v>CONTROLLED_SYNTHETIC</x:v>
      </x:c>
      <x:c r="AA2404" s="28" t="n">
        <x:v>2342963.51</x:v>
      </x:c>
      <x:c r="AB2404" s="28" t="n">
        <x:v>2098990.75</x:v>
      </x:c>
      <x:c r="AC2404" s="28" t="n">
        <x:v>81401.8</x:v>
      </x:c>
      <x:c r="AD2404" s="28" t="n">
        <x:v>683482.93</x:v>
      </x:c>
      <x:c r="AE2404" s="28" t="n">
        <x:v>0</x:v>
      </x:c>
      <x:c r="AF2404" s="28" t="n">
        <x:v>0</x:v>
      </x:c>
      <x:c r="AG2404" s="28" t="n">
        <x:v>0</x:v>
      </x:c>
      <x:c r="AH2404" s="28" t="n">
        <x:v>101385.44</x:v>
      </x:c>
      <x:c r="AI2404" s="28" t="n">
        <x:v>210189.99</x:v>
      </x:c>
      <x:c r="AJ2404" s="25" t="n">
        <x:v>582</x:v>
      </x:c>
      <x:c r="AK2404" s="25" t="n">
        <x:v>0</x:v>
      </x:c>
      <x:c r="AL2404" s="28" t="n">
        <x:v>0</x:v>
      </x:c>
      <x:c r="AM2404" s="28" t="n">
        <x:v>0</x:v>
      </x:c>
      <x:c r="AN2404" s="25"/>
      <x:c r="AO2404" s="25" t="str">
        <x:v>2026-07-19</x:v>
      </x:c>
      <x:c r="AP2404" s="25" t="n">
        <x:v>6</x:v>
      </x:c>
      <x:c r="AQ2404" s="25" t="n">
        <x:v>32</x:v>
      </x:c>
      <x:c r="AR2404" s="25" t="n">
        <x:v>5.95</x:v>
      </x:c>
      <x:c r="AS2404" s="30" t="n">
        <x:v>0</x:v>
      </x:c>
      <x:c r="AT2404" s="25" t="n">
        <x:v>0</x:v>
      </x:c>
    </x:row>
    <x:row r="2405">
      <x:c r="A2405" s="25" t="str">
        <x:v>SME002401</x:v>
      </x:c>
      <x:c r="B2405" s="25" t="str">
        <x:v>Synthetic SME 002401</x:v>
      </x:c>
      <x:c r="C2405" s="25" t="str">
        <x:v>RM045</x:v>
      </x:c>
      <x:c r="D2405" s="25" t="str">
        <x:v>Aegean</x:v>
      </x:c>
      <x:c r="E2405" s="25" t="str">
        <x:v>Manufacturing</x:v>
      </x:c>
      <x:c r="F2405" s="25" t="str">
        <x:v>MICRO</x:v>
      </x:c>
      <x:c r="G2405" s="25" t="str">
        <x:v>LIMITED</x:v>
      </x:c>
      <x:c r="H2405" s="25" t="str">
        <x:v>2018-08-19</x:v>
      </x:c>
      <x:c r="I2405" s="25" t="n">
        <x:v>96</x:v>
      </x:c>
      <x:c r="J2405" s="28" t="n">
        <x:v>26126296.61</x:v>
      </x:c>
      <x:c r="K2405" s="25" t="n">
        <x:v>2</x:v>
      </x:c>
      <x:c r="L2405" s="26" t="b">
        <x:v>0</x:v>
      </x:c>
      <x:c r="M2405" s="26" t="b">
        <x:v>0</x:v>
      </x:c>
      <x:c r="N2405" s="25" t="n">
        <x:v>79.98</x:v>
      </x:c>
      <x:c r="O2405" s="26" t="b">
        <x:v>1</x:v>
      </x:c>
      <x:c r="P2405" s="25" t="str">
        <x:v>VIDEO_MEETING</x:v>
      </x:c>
      <x:c r="Q2405" s="25" t="str">
        <x:v>DERIVED_ANALYTICS</x:v>
      </x:c>
      <x:c r="R2405" s="30" t="n">
        <x:v>0.080377</x:v>
      </x:c>
      <x:c r="S2405" s="25" t="str">
        <x:v>R05</x:v>
      </x:c>
      <x:c r="T2405" s="25" t="n">
        <x:v>0</x:v>
      </x:c>
      <x:c r="U2405" s="25" t="n">
        <x:v>1</x:v>
      </x:c>
      <x:c r="V2405" s="25" t="str">
        <x:v>2027-08-26</x:v>
      </x:c>
      <x:c r="W2405" s="25" t="str">
        <x:v>LOW</x:v>
      </x:c>
      <x:c r="X2405" s="26" t="b">
        <x:v>1</x:v>
      </x:c>
      <x:c r="Y2405" s="26" t="b">
        <x:v>1</x:v>
      </x:c>
      <x:c r="Z2405" s="25" t="str">
        <x:v>CONTROLLED_SYNTHETIC</x:v>
      </x:c>
      <x:c r="AA2405" s="28" t="n">
        <x:v>15112819.36</x:v>
      </x:c>
      <x:c r="AB2405" s="28" t="n">
        <x:v>12827546.56</x:v>
      </x:c>
      <x:c r="AC2405" s="28" t="n">
        <x:v>258366.78</x:v>
      </x:c>
      <x:c r="AD2405" s="28" t="n">
        <x:v>459182.95</x:v>
      </x:c>
      <x:c r="AE2405" s="28" t="n">
        <x:v>0</x:v>
      </x:c>
      <x:c r="AF2405" s="28" t="n">
        <x:v>0</x:v>
      </x:c>
      <x:c r="AG2405" s="28" t="n">
        <x:v>0</x:v>
      </x:c>
      <x:c r="AH2405" s="28" t="n">
        <x:v>505130.74</x:v>
      </x:c>
      <x:c r="AI2405" s="28" t="n">
        <x:v>1369921.906667</x:v>
      </x:c>
      <x:c r="AJ2405" s="25" t="n">
        <x:v>683</x:v>
      </x:c>
      <x:c r="AK2405" s="25" t="n">
        <x:v>2</x:v>
      </x:c>
      <x:c r="AL2405" s="28" t="n">
        <x:v>3274411.37</x:v>
      </x:c>
      <x:c r="AM2405" s="28" t="n">
        <x:v>74002.27</x:v>
      </x:c>
      <x:c r="AN2405" s="25" t="str">
        <x:v>TERM_DEPOSIT|WORKING_CAPITAL_LOAN</x:v>
      </x:c>
      <x:c r="AO2405" s="25" t="str">
        <x:v>2026-08-04</x:v>
      </x:c>
      <x:c r="AP2405" s="25" t="n">
        <x:v>5</x:v>
      </x:c>
      <x:c r="AQ2405" s="25" t="n">
        <x:v>16</x:v>
      </x:c>
      <x:c r="AR2405" s="25" t="n">
        <x:v>36.51</x:v>
      </x:c>
      <x:c r="AS2405" s="30" t="n">
        <x:v>0.358086</x:v>
      </x:c>
      <x:c r="AT2405" s="25" t="n">
        <x:v>0</x:v>
      </x:c>
    </x:row>
    <x:row r="2406">
      <x:c r="A2406" s="25" t="str">
        <x:v>SME002402</x:v>
      </x:c>
      <x:c r="B2406" s="25" t="str">
        <x:v>Synthetic SME 002402</x:v>
      </x:c>
      <x:c r="C2406" s="25" t="str">
        <x:v>RM043</x:v>
      </x:c>
      <x:c r="D2406" s="25" t="str">
        <x:v>Mediterranean</x:v>
      </x:c>
      <x:c r="E2406" s="25" t="str">
        <x:v>Hospitality</x:v>
      </x:c>
      <x:c r="F2406" s="25" t="str">
        <x:v>MICRO</x:v>
      </x:c>
      <x:c r="G2406" s="25" t="str">
        <x:v>LIMITED</x:v>
      </x:c>
      <x:c r="H2406" s="25" t="str">
        <x:v>2021-03-11</x:v>
      </x:c>
      <x:c r="I2406" s="25" t="n">
        <x:v>65</x:v>
      </x:c>
      <x:c r="J2406" s="28" t="n">
        <x:v>14354366.53</x:v>
      </x:c>
      <x:c r="K2406" s="25" t="n">
        <x:v>5</x:v>
      </x:c>
      <x:c r="L2406" s="26" t="b">
        <x:v>0</x:v>
      </x:c>
      <x:c r="M2406" s="26" t="b">
        <x:v>0</x:v>
      </x:c>
      <x:c r="N2406" s="25" t="n">
        <x:v>89.02</x:v>
      </x:c>
      <x:c r="O2406" s="26" t="b">
        <x:v>1</x:v>
      </x:c>
      <x:c r="P2406" s="25" t="str">
        <x:v>SECURE_MESSAGE</x:v>
      </x:c>
      <x:c r="Q2406" s="25" t="str">
        <x:v>DERIVED_ANALYTICS</x:v>
      </x:c>
      <x:c r="R2406" s="30" t="n">
        <x:v>0.052975</x:v>
      </x:c>
      <x:c r="S2406" s="25" t="str">
        <x:v>R04</x:v>
      </x:c>
      <x:c r="T2406" s="25" t="n">
        <x:v>0</x:v>
      </x:c>
      <x:c r="U2406" s="25" t="n">
        <x:v>1</x:v>
      </x:c>
      <x:c r="V2406" s="25" t="str">
        <x:v>2026-06-19</x:v>
      </x:c>
      <x:c r="W2406" s="25" t="str">
        <x:v>LOW</x:v>
      </x:c>
      <x:c r="X2406" s="26" t="b">
        <x:v>1</x:v>
      </x:c>
      <x:c r="Y2406" s="26" t="b">
        <x:v>1</x:v>
      </x:c>
      <x:c r="Z2406" s="25" t="str">
        <x:v>CONTROLLED_SYNTHETIC</x:v>
      </x:c>
      <x:c r="AA2406" s="28" t="n">
        <x:v>8447059.07</x:v>
      </x:c>
      <x:c r="AB2406" s="28" t="n">
        <x:v>7952420.1</x:v>
      </x:c>
      <x:c r="AC2406" s="28" t="n">
        <x:v>4410758.78</x:v>
      </x:c>
      <x:c r="AD2406" s="28" t="n">
        <x:v>982142.8</x:v>
      </x:c>
      <x:c r="AE2406" s="28" t="n">
        <x:v>0</x:v>
      </x:c>
      <x:c r="AF2406" s="28" t="n">
        <x:v>0</x:v>
      </x:c>
      <x:c r="AG2406" s="28" t="n">
        <x:v>0</x:v>
      </x:c>
      <x:c r="AH2406" s="28" t="n">
        <x:v>282035.168333</x:v>
      </x:c>
      <x:c r="AI2406" s="28" t="n">
        <x:v>728219.758333</x:v>
      </x:c>
      <x:c r="AJ2406" s="25" t="n">
        <x:v>627</x:v>
      </x:c>
      <x:c r="AK2406" s="25" t="n">
        <x:v>2</x:v>
      </x:c>
      <x:c r="AL2406" s="28" t="n">
        <x:v>12934895.88</x:v>
      </x:c>
      <x:c r="AM2406" s="28" t="n">
        <x:v>257517.93</x:v>
      </x:c>
      <x:c r="AN2406" s="25" t="str">
        <x:v>CASH_MANAGEMENT|TRADE_FINANCE</x:v>
      </x:c>
      <x:c r="AO2406" s="25" t="str">
        <x:v>2025-09-08</x:v>
      </x:c>
      <x:c r="AP2406" s="25" t="n">
        <x:v>1</x:v>
      </x:c>
      <x:c r="AQ2406" s="25" t="n">
        <x:v>346</x:v>
      </x:c>
      <x:c r="AR2406" s="25" t="n">
        <x:v>53.71</x:v>
      </x:c>
      <x:c r="AS2406" s="30" t="n">
        <x:v>1</x:v>
      </x:c>
      <x:c r="AT2406" s="25" t="n">
        <x:v>62</x:v>
      </x:c>
    </x:row>
    <x:row r="2407">
      <x:c r="A2407" s="25" t="str">
        <x:v>SME002403</x:v>
      </x:c>
      <x:c r="B2407" s="25" t="str">
        <x:v>Synthetic SME 002403</x:v>
      </x:c>
      <x:c r="C2407" s="25" t="str">
        <x:v>RM039</x:v>
      </x:c>
      <x:c r="D2407" s="25" t="str">
        <x:v>Eastern</x:v>
      </x:c>
      <x:c r="E2407" s="25" t="str">
        <x:v>Transportation</x:v>
      </x:c>
      <x:c r="F2407" s="25" t="str">
        <x:v>MICRO</x:v>
      </x:c>
      <x:c r="G2407" s="25" t="str">
        <x:v>LIMITED</x:v>
      </x:c>
      <x:c r="H2407" s="25" t="str">
        <x:v>2017-04-19</x:v>
      </x:c>
      <x:c r="I2407" s="25" t="n">
        <x:v>112</x:v>
      </x:c>
      <x:c r="J2407" s="28" t="n">
        <x:v>4128244.94</x:v>
      </x:c>
      <x:c r="K2407" s="25" t="n">
        <x:v>5</x:v>
      </x:c>
      <x:c r="L2407" s="26" t="b">
        <x:v>0</x:v>
      </x:c>
      <x:c r="M2407" s="26" t="b">
        <x:v>0</x:v>
      </x:c>
      <x:c r="N2407" s="25" t="n">
        <x:v>88.93</x:v>
      </x:c>
      <x:c r="O2407" s="26" t="b">
        <x:v>1</x:v>
      </x:c>
      <x:c r="P2407" s="25" t="str">
        <x:v>SECURE_MESSAGE</x:v>
      </x:c>
      <x:c r="Q2407" s="25" t="str">
        <x:v>DERIVED_ANALYTICS</x:v>
      </x:c>
      <x:c r="R2407" s="30" t="n">
        <x:v>0.041512</x:v>
      </x:c>
      <x:c r="S2407" s="25" t="str">
        <x:v>R03</x:v>
      </x:c>
      <x:c r="T2407" s="25" t="n">
        <x:v>0</x:v>
      </x:c>
      <x:c r="U2407" s="25" t="n">
        <x:v>1</x:v>
      </x:c>
      <x:c r="V2407" s="25" t="str">
        <x:v>2025-12-19</x:v>
      </x:c>
      <x:c r="W2407" s="25" t="str">
        <x:v>NONE</x:v>
      </x:c>
      <x:c r="X2407" s="26" t="b">
        <x:v>1</x:v>
      </x:c>
      <x:c r="Y2407" s="26" t="b">
        <x:v>1</x:v>
      </x:c>
      <x:c r="Z2407" s="25" t="str">
        <x:v>CONTROLLED_SYNTHETIC</x:v>
      </x:c>
      <x:c r="AA2407" s="28" t="n">
        <x:v>1946264.06</x:v>
      </x:c>
      <x:c r="AB2407" s="28" t="n">
        <x:v>1653570.89</x:v>
      </x:c>
      <x:c r="AC2407" s="28" t="n">
        <x:v>80894.37</x:v>
      </x:c>
      <x:c r="AD2407" s="28" t="n">
        <x:v>935883.73</x:v>
      </x:c>
      <x:c r="AE2407" s="28" t="n">
        <x:v>0</x:v>
      </x:c>
      <x:c r="AF2407" s="28" t="n">
        <x:v>0</x:v>
      </x:c>
      <x:c r="AG2407" s="28" t="n">
        <x:v>0</x:v>
      </x:c>
      <x:c r="AH2407" s="28" t="n">
        <x:v>72163.496667</x:v>
      </x:c>
      <x:c r="AI2407" s="28" t="n">
        <x:v>235276.481667</x:v>
      </x:c>
      <x:c r="AJ2407" s="25" t="n">
        <x:v>734</x:v>
      </x:c>
      <x:c r="AK2407" s="25" t="n">
        <x:v>1</x:v>
      </x:c>
      <x:c r="AL2407" s="28" t="n">
        <x:v>3353291.68</x:v>
      </x:c>
      <x:c r="AM2407" s="28" t="n">
        <x:v>87860.44</x:v>
      </x:c>
      <x:c r="AN2407" s="25" t="str">
        <x:v>CASH_MANAGEMENT</x:v>
      </x:c>
      <x:c r="AO2407" s="25" t="str">
        <x:v>2026-06-08</x:v>
      </x:c>
      <x:c r="AP2407" s="25" t="n">
        <x:v>4</x:v>
      </x:c>
      <x:c r="AQ2407" s="25" t="n">
        <x:v>73</x:v>
      </x:c>
      <x:c r="AR2407" s="25" t="n">
        <x:v>49.24</x:v>
      </x:c>
      <x:c r="AS2407" s="30" t="n">
        <x:v>1</x:v>
      </x:c>
      <x:c r="AT2407" s="25" t="n">
        <x:v>244</x:v>
      </x:c>
    </x:row>
    <x:row r="2408">
      <x:c r="A2408" s="25" t="str">
        <x:v>SME002404</x:v>
      </x:c>
      <x:c r="B2408" s="25" t="str">
        <x:v>Synthetic SME 002404</x:v>
      </x:c>
      <x:c r="C2408" s="25" t="str">
        <x:v>RM029</x:v>
      </x:c>
      <x:c r="D2408" s="25" t="str">
        <x:v>Marmara</x:v>
      </x:c>
      <x:c r="E2408" s="25" t="str">
        <x:v>Manufacturing</x:v>
      </x:c>
      <x:c r="F2408" s="25" t="str">
        <x:v>SMALL</x:v>
      </x:c>
      <x:c r="G2408" s="25" t="str">
        <x:v>LIMITED</x:v>
      </x:c>
      <x:c r="H2408" s="25" t="str">
        <x:v>2017-02-08</x:v>
      </x:c>
      <x:c r="I2408" s="25" t="n">
        <x:v>114</x:v>
      </x:c>
      <x:c r="J2408" s="28" t="n">
        <x:v>13929706.95</x:v>
      </x:c>
      <x:c r="K2408" s="25" t="n">
        <x:v>40</x:v>
      </x:c>
      <x:c r="L2408" s="26" t="b">
        <x:v>0</x:v>
      </x:c>
      <x:c r="M2408" s="26" t="b">
        <x:v>1</x:v>
      </x:c>
      <x:c r="N2408" s="25" t="n">
        <x:v>57.35</x:v>
      </x:c>
      <x:c r="O2408" s="26" t="b">
        <x:v>1</x:v>
      </x:c>
      <x:c r="P2408" s="25" t="str">
        <x:v>VIDEO_MEETING</x:v>
      </x:c>
      <x:c r="Q2408" s="25" t="str">
        <x:v>DERIVED_ANALYTICS</x:v>
      </x:c>
      <x:c r="R2408" s="30" t="n">
        <x:v>0.024848</x:v>
      </x:c>
      <x:c r="S2408" s="25" t="str">
        <x:v>R03</x:v>
      </x:c>
      <x:c r="T2408" s="25" t="n">
        <x:v>0</x:v>
      </x:c>
      <x:c r="U2408" s="25" t="n">
        <x:v>1</x:v>
      </x:c>
      <x:c r="V2408" s="25" t="str">
        <x:v>2026-10-01</x:v>
      </x:c>
      <x:c r="W2408" s="25" t="str">
        <x:v>NONE</x:v>
      </x:c>
      <x:c r="X2408" s="26" t="b">
        <x:v>1</x:v>
      </x:c>
      <x:c r="Y2408" s="26" t="b">
        <x:v>1</x:v>
      </x:c>
      <x:c r="Z2408" s="25" t="str">
        <x:v>CONTROLLED_SYNTHETIC</x:v>
      </x:c>
      <x:c r="AA2408" s="28" t="n">
        <x:v>6512848.48</x:v>
      </x:c>
      <x:c r="AB2408" s="28" t="n">
        <x:v>5838998.86</x:v>
      </x:c>
      <x:c r="AC2408" s="28" t="n">
        <x:v>223226.71</x:v>
      </x:c>
      <x:c r="AD2408" s="28" t="n">
        <x:v>8005964.49</x:v>
      </x:c>
      <x:c r="AE2408" s="28" t="n">
        <x:v>0</x:v>
      </x:c>
      <x:c r="AF2408" s="28" t="n">
        <x:v>1519060.96</x:v>
      </x:c>
      <x:c r="AG2408" s="28" t="n">
        <x:v>760901.52</x:v>
      </x:c>
      <x:c r="AH2408" s="28" t="n">
        <x:v>240813.133333</x:v>
      </x:c>
      <x:c r="AI2408" s="28" t="n">
        <x:v>703330.26</x:v>
      </x:c>
      <x:c r="AJ2408" s="25" t="n">
        <x:v>487</x:v>
      </x:c>
      <x:c r="AK2408" s="25" t="n">
        <x:v>5</x:v>
      </x:c>
      <x:c r="AL2408" s="28" t="n">
        <x:v>14636017.09</x:v>
      </x:c>
      <x:c r="AM2408" s="28" t="n">
        <x:v>676086.73</x:v>
      </x:c>
      <x:c r="AN2408" s="25" t="str">
        <x:v>BUSINESS_CREDIT_CARD|CASH_MANAGEMENT|POS_MERCHANT_ACQUIRING|TERM_DEPOSIT|WORKING_CAPITAL_LOAN</x:v>
      </x:c>
      <x:c r="AO2408" s="25" t="str">
        <x:v>2026-08-14</x:v>
      </x:c>
      <x:c r="AP2408" s="25" t="n">
        <x:v>6</x:v>
      </x:c>
      <x:c r="AQ2408" s="25" t="n">
        <x:v>6</x:v>
      </x:c>
      <x:c r="AR2408" s="25" t="n">
        <x:v>80.5</x:v>
      </x:c>
      <x:c r="AS2408" s="30" t="n">
        <x:v>1</x:v>
      </x:c>
      <x:c r="AT2408" s="25" t="n">
        <x:v>0</x:v>
      </x:c>
    </x:row>
    <x:row r="2409">
      <x:c r="A2409" s="25" t="str">
        <x:v>SME002405</x:v>
      </x:c>
      <x:c r="B2409" s="25" t="str">
        <x:v>Synthetic SME 002405</x:v>
      </x:c>
      <x:c r="C2409" s="25" t="str">
        <x:v>RM038</x:v>
      </x:c>
      <x:c r="D2409" s="25" t="str">
        <x:v>Aegean</x:v>
      </x:c>
      <x:c r="E2409" s="25" t="str">
        <x:v>Professional Services</x:v>
      </x:c>
      <x:c r="F2409" s="25" t="str">
        <x:v>MEDIUM</x:v>
      </x:c>
      <x:c r="G2409" s="25" t="str">
        <x:v>JOINT_STOCK</x:v>
      </x:c>
      <x:c r="H2409" s="25" t="str">
        <x:v>2017-08-16</x:v>
      </x:c>
      <x:c r="I2409" s="25" t="n">
        <x:v>108</x:v>
      </x:c>
      <x:c r="J2409" s="28" t="n">
        <x:v>291145840.28</x:v>
      </x:c>
      <x:c r="K2409" s="25" t="n">
        <x:v>161</x:v>
      </x:c>
      <x:c r="L2409" s="26" t="b">
        <x:v>1</x:v>
      </x:c>
      <x:c r="M2409" s="26" t="b">
        <x:v>1</x:v>
      </x:c>
      <x:c r="N2409" s="25" t="n">
        <x:v>49.75</x:v>
      </x:c>
      <x:c r="O2409" s="26" t="b">
        <x:v>1</x:v>
      </x:c>
      <x:c r="P2409" s="25" t="str">
        <x:v>VIDEO_MEETING</x:v>
      </x:c>
      <x:c r="Q2409" s="25" t="str">
        <x:v>DERIVED_ANALYTICS</x:v>
      </x:c>
      <x:c r="R2409" s="30" t="n">
        <x:v>0.020843</x:v>
      </x:c>
      <x:c r="S2409" s="25" t="str">
        <x:v>R02</x:v>
      </x:c>
      <x:c r="T2409" s="25" t="n">
        <x:v>0</x:v>
      </x:c>
      <x:c r="U2409" s="25" t="n">
        <x:v>1</x:v>
      </x:c>
      <x:c r="V2409" s="25" t="str">
        <x:v>2027-06-22</x:v>
      </x:c>
      <x:c r="W2409" s="25" t="str">
        <x:v>NONE</x:v>
      </x:c>
      <x:c r="X2409" s="26" t="b">
        <x:v>1</x:v>
      </x:c>
      <x:c r="Y2409" s="26" t="b">
        <x:v>1</x:v>
      </x:c>
      <x:c r="Z2409" s="25" t="str">
        <x:v>CONTROLLED_SYNTHETIC</x:v>
      </x:c>
      <x:c r="AA2409" s="28" t="n">
        <x:v>155548656.61</x:v>
      </x:c>
      <x:c r="AB2409" s="28" t="n">
        <x:v>143785201.94</x:v>
      </x:c>
      <x:c r="AC2409" s="28" t="n">
        <x:v>9039178.17</x:v>
      </x:c>
      <x:c r="AD2409" s="28" t="n">
        <x:v>32114167.12</x:v>
      </x:c>
      <x:c r="AE2409" s="28" t="n">
        <x:v>44419333.92</x:v>
      </x:c>
      <x:c r="AF2409" s="28" t="n">
        <x:v>46468335.45</x:v>
      </x:c>
      <x:c r="AG2409" s="28" t="n">
        <x:v>59956374.48</x:v>
      </x:c>
      <x:c r="AH2409" s="28" t="n">
        <x:v>4670786.325</x:v>
      </x:c>
      <x:c r="AI2409" s="28" t="n">
        <x:v>14190597.811667</x:v>
      </x:c>
      <x:c r="AJ2409" s="25" t="n">
        <x:v>441</x:v>
      </x:c>
      <x:c r="AK2409" s="25" t="n">
        <x:v>1</x:v>
      </x:c>
      <x:c r="AL2409" s="28" t="n">
        <x:v>4550511.61</x:v>
      </x:c>
      <x:c r="AM2409" s="28" t="n">
        <x:v>174874.28</x:v>
      </x:c>
      <x:c r="AN2409" s="25" t="str">
        <x:v>BUSINESS_CREDIT_CARD</x:v>
      </x:c>
      <x:c r="AO2409" s="25" t="str">
        <x:v>2026-07-27</x:v>
      </x:c>
      <x:c r="AP2409" s="25" t="n">
        <x:v>5</x:v>
      </x:c>
      <x:c r="AQ2409" s="25" t="n">
        <x:v>24</x:v>
      </x:c>
      <x:c r="AR2409" s="25" t="n">
        <x:v>26.94</x:v>
      </x:c>
      <x:c r="AS2409" s="30" t="n">
        <x:v>0.044656</x:v>
      </x:c>
      <x:c r="AT2409" s="25" t="n">
        <x:v>0</x:v>
      </x:c>
    </x:row>
    <x:row r="2410">
      <x:c r="A2410" s="25" t="str">
        <x:v>SME002406</x:v>
      </x:c>
      <x:c r="B2410" s="25" t="str">
        <x:v>Synthetic SME 002406</x:v>
      </x:c>
      <x:c r="C2410" s="25" t="str">
        <x:v>RM031</x:v>
      </x:c>
      <x:c r="D2410" s="25" t="str">
        <x:v>Black Sea</x:v>
      </x:c>
      <x:c r="E2410" s="25" t="str">
        <x:v>Transportation</x:v>
      </x:c>
      <x:c r="F2410" s="25" t="str">
        <x:v>SMALL</x:v>
      </x:c>
      <x:c r="G2410" s="25" t="str">
        <x:v>JOINT_STOCK</x:v>
      </x:c>
      <x:c r="H2410" s="25" t="str">
        <x:v>2019-06-28</x:v>
      </x:c>
      <x:c r="I2410" s="25" t="n">
        <x:v>85</x:v>
      </x:c>
      <x:c r="J2410" s="28" t="n">
        <x:v>63255259.3</x:v>
      </x:c>
      <x:c r="K2410" s="25" t="n">
        <x:v>47</x:v>
      </x:c>
      <x:c r="L2410" s="26" t="b">
        <x:v>0</x:v>
      </x:c>
      <x:c r="M2410" s="26" t="b">
        <x:v>0</x:v>
      </x:c>
      <x:c r="N2410" s="25" t="n">
        <x:v>67.88</x:v>
      </x:c>
      <x:c r="O2410" s="26" t="b">
        <x:v>1</x:v>
      </x:c>
      <x:c r="P2410" s="25" t="str">
        <x:v>SECURE_MESSAGE</x:v>
      </x:c>
      <x:c r="Q2410" s="25" t="str">
        <x:v>DERIVED_ANALYTICS</x:v>
      </x:c>
      <x:c r="R2410" s="30" t="n">
        <x:v>0.025805</x:v>
      </x:c>
      <x:c r="S2410" s="25" t="str">
        <x:v>R03</x:v>
      </x:c>
      <x:c r="T2410" s="25" t="n">
        <x:v>30</x:v>
      </x:c>
      <x:c r="U2410" s="25" t="n">
        <x:v>2</x:v>
      </x:c>
      <x:c r="V2410" s="25" t="str">
        <x:v>2026-11-27</x:v>
      </x:c>
      <x:c r="W2410" s="25" t="str">
        <x:v>NONE</x:v>
      </x:c>
      <x:c r="X2410" s="26" t="b">
        <x:v>1</x:v>
      </x:c>
      <x:c r="Y2410" s="26" t="b">
        <x:v>1</x:v>
      </x:c>
      <x:c r="Z2410" s="25" t="str">
        <x:v>CONTROLLED_SYNTHETIC</x:v>
      </x:c>
      <x:c r="AA2410" s="28" t="n">
        <x:v>35236870.89</x:v>
      </x:c>
      <x:c r="AB2410" s="28" t="n">
        <x:v>32661378.9</x:v>
      </x:c>
      <x:c r="AC2410" s="28" t="n">
        <x:v>1932601.21</x:v>
      </x:c>
      <x:c r="AD2410" s="28" t="n">
        <x:v>10154303.58</x:v>
      </x:c>
      <x:c r="AE2410" s="28" t="n">
        <x:v>0</x:v>
      </x:c>
      <x:c r="AF2410" s="28" t="n">
        <x:v>0</x:v>
      </x:c>
      <x:c r="AG2410" s="28" t="n">
        <x:v>0</x:v>
      </x:c>
      <x:c r="AH2410" s="28" t="n">
        <x:v>1544621.133333</x:v>
      </x:c>
      <x:c r="AI2410" s="28" t="n">
        <x:v>3544361.168333</x:v>
      </x:c>
      <x:c r="AJ2410" s="25" t="n">
        <x:v>637</x:v>
      </x:c>
      <x:c r="AK2410" s="25" t="n">
        <x:v>3</x:v>
      </x:c>
      <x:c r="AL2410" s="28" t="n">
        <x:v>67271837.54</x:v>
      </x:c>
      <x:c r="AM2410" s="28" t="n">
        <x:v>758495.85</x:v>
      </x:c>
      <x:c r="AN2410" s="25" t="str">
        <x:v>BUSINESS_CREDIT_CARD|CASH_MANAGEMENT|TRADE_FINANCE</x:v>
      </x:c>
      <x:c r="AO2410" s="25" t="str">
        <x:v>2026-07-29</x:v>
      </x:c>
      <x:c r="AP2410" s="25" t="n">
        <x:v>2</x:v>
      </x:c>
      <x:c r="AQ2410" s="25" t="n">
        <x:v>22</x:v>
      </x:c>
      <x:c r="AR2410" s="25" t="n">
        <x:v>67.5</x:v>
      </x:c>
      <x:c r="AS2410" s="30" t="n">
        <x:v>1</x:v>
      </x:c>
      <x:c r="AT2410" s="25" t="n">
        <x:v>0</x:v>
      </x:c>
    </x:row>
    <x:row r="2411">
      <x:c r="A2411" s="25" t="str">
        <x:v>SME002407</x:v>
      </x:c>
      <x:c r="B2411" s="25" t="str">
        <x:v>Synthetic SME 002407</x:v>
      </x:c>
      <x:c r="C2411" s="25" t="str">
        <x:v>RM002</x:v>
      </x:c>
      <x:c r="D2411" s="25" t="str">
        <x:v>Marmara</x:v>
      </x:c>
      <x:c r="E2411" s="25" t="str">
        <x:v>Transportation</x:v>
      </x:c>
      <x:c r="F2411" s="25" t="str">
        <x:v>MICRO</x:v>
      </x:c>
      <x:c r="G2411" s="25" t="str">
        <x:v>SOLE_PROPRIETOR</x:v>
      </x:c>
      <x:c r="H2411" s="25" t="str">
        <x:v>2020-02-26</x:v>
      </x:c>
      <x:c r="I2411" s="25" t="n">
        <x:v>77</x:v>
      </x:c>
      <x:c r="J2411" s="28" t="n">
        <x:v>9420626.27</x:v>
      </x:c>
      <x:c r="K2411" s="25" t="n">
        <x:v>5</x:v>
      </x:c>
      <x:c r="L2411" s="26" t="b">
        <x:v>0</x:v>
      </x:c>
      <x:c r="M2411" s="26" t="b">
        <x:v>0</x:v>
      </x:c>
      <x:c r="N2411" s="25" t="n">
        <x:v>75.69</x:v>
      </x:c>
      <x:c r="O2411" s="26" t="b">
        <x:v>1</x:v>
      </x:c>
      <x:c r="P2411" s="25" t="str">
        <x:v>VIDEO_MEETING</x:v>
      </x:c>
      <x:c r="Q2411" s="25" t="str">
        <x:v>DERIVED_ANALYTICS</x:v>
      </x:c>
      <x:c r="R2411" s="30" t="n">
        <x:v>0.051601</x:v>
      </x:c>
      <x:c r="S2411" s="25" t="str">
        <x:v>R04</x:v>
      </x:c>
      <x:c r="T2411" s="25" t="n">
        <x:v>0</x:v>
      </x:c>
      <x:c r="U2411" s="25" t="n">
        <x:v>1</x:v>
      </x:c>
      <x:c r="V2411" s="25" t="str">
        <x:v>2027-01-14</x:v>
      </x:c>
      <x:c r="W2411" s="25" t="str">
        <x:v>NONE</x:v>
      </x:c>
      <x:c r="X2411" s="26" t="b">
        <x:v>0</x:v>
      </x:c>
      <x:c r="Y2411" s="26" t="b">
        <x:v>1</x:v>
      </x:c>
      <x:c r="Z2411" s="25" t="str">
        <x:v>CONTROLLED_SYNTHETIC</x:v>
      </x:c>
      <x:c r="AA2411" s="28" t="n">
        <x:v>5207453.19</x:v>
      </x:c>
      <x:c r="AB2411" s="28" t="n">
        <x:v>4495618.36</x:v>
      </x:c>
      <x:c r="AC2411" s="28" t="n">
        <x:v>257213.25</x:v>
      </x:c>
      <x:c r="AD2411" s="28" t="n">
        <x:v>933620.62</x:v>
      </x:c>
      <x:c r="AE2411" s="28" t="n">
        <x:v>0</x:v>
      </x:c>
      <x:c r="AF2411" s="28" t="n">
        <x:v>0</x:v>
      </x:c>
      <x:c r="AG2411" s="28" t="n">
        <x:v>0</x:v>
      </x:c>
      <x:c r="AH2411" s="28" t="n">
        <x:v>168904.078333</x:v>
      </x:c>
      <x:c r="AI2411" s="28" t="n">
        <x:v>503768.543333</x:v>
      </x:c>
      <x:c r="AJ2411" s="25" t="n">
        <x:v>630</x:v>
      </x:c>
      <x:c r="AK2411" s="25" t="n">
        <x:v>1</x:v>
      </x:c>
      <x:c r="AL2411" s="28" t="n">
        <x:v>1857889.32</x:v>
      </x:c>
      <x:c r="AM2411" s="28" t="n">
        <x:v>64040.43</x:v>
      </x:c>
      <x:c r="AN2411" s="25" t="str">
        <x:v>PAYROLL_SERVICES</x:v>
      </x:c>
      <x:c r="AO2411" s="25" t="str">
        <x:v>2026-06-16</x:v>
      </x:c>
      <x:c r="AP2411" s="25" t="n">
        <x:v>6</x:v>
      </x:c>
      <x:c r="AQ2411" s="25" t="n">
        <x:v>65</x:v>
      </x:c>
      <x:c r="AR2411" s="25" t="n">
        <x:v>30.36</x:v>
      </x:c>
      <x:c r="AS2411" s="30" t="n">
        <x:v>0.563472</x:v>
      </x:c>
      <x:c r="AT2411" s="25" t="n">
        <x:v>0</x:v>
      </x:c>
    </x:row>
    <x:row r="2412">
      <x:c r="A2412" s="25" t="str">
        <x:v>SME002408</x:v>
      </x:c>
      <x:c r="B2412" s="25" t="str">
        <x:v>Synthetic SME 002408</x:v>
      </x:c>
      <x:c r="C2412" s="25" t="str">
        <x:v>RM001</x:v>
      </x:c>
      <x:c r="D2412" s="25" t="str">
        <x:v>Mediterranean</x:v>
      </x:c>
      <x:c r="E2412" s="25" t="str">
        <x:v>Construction</x:v>
      </x:c>
      <x:c r="F2412" s="25" t="str">
        <x:v>SMALL</x:v>
      </x:c>
      <x:c r="G2412" s="25" t="str">
        <x:v>LIMITED</x:v>
      </x:c>
      <x:c r="H2412" s="25" t="str">
        <x:v>2016-02-19</x:v>
      </x:c>
      <x:c r="I2412" s="25" t="n">
        <x:v>125</x:v>
      </x:c>
      <x:c r="J2412" s="28" t="n">
        <x:v>58437111.31</x:v>
      </x:c>
      <x:c r="K2412" s="25" t="n">
        <x:v>45</x:v>
      </x:c>
      <x:c r="L2412" s="26" t="b">
        <x:v>0</x:v>
      </x:c>
      <x:c r="M2412" s="26" t="b">
        <x:v>0</x:v>
      </x:c>
      <x:c r="N2412" s="25" t="n">
        <x:v>43.46</x:v>
      </x:c>
      <x:c r="O2412" s="26" t="b">
        <x:v>1</x:v>
      </x:c>
      <x:c r="P2412" s="25" t="str">
        <x:v>RM_CALL</x:v>
      </x:c>
      <x:c r="Q2412" s="25" t="str">
        <x:v>DERIVED_ANALYTICS</x:v>
      </x:c>
      <x:c r="R2412" s="30" t="n">
        <x:v>0.050793</x:v>
      </x:c>
      <x:c r="S2412" s="25" t="str">
        <x:v>R04</x:v>
      </x:c>
      <x:c r="T2412" s="25" t="n">
        <x:v>0</x:v>
      </x:c>
      <x:c r="U2412" s="25" t="n">
        <x:v>1</x:v>
      </x:c>
      <x:c r="V2412" s="25" t="str">
        <x:v>2025-12-07</x:v>
      </x:c>
      <x:c r="W2412" s="25" t="str">
        <x:v>NONE</x:v>
      </x:c>
      <x:c r="X2412" s="26" t="b">
        <x:v>1</x:v>
      </x:c>
      <x:c r="Y2412" s="26" t="b">
        <x:v>0</x:v>
      </x:c>
      <x:c r="Z2412" s="25" t="str">
        <x:v>CONTROLLED_SYNTHETIC</x:v>
      </x:c>
      <x:c r="AA2412" s="28" t="n">
        <x:v>29231019</x:v>
      </x:c>
      <x:c r="AB2412" s="28" t="n">
        <x:v>25378538.05</x:v>
      </x:c>
      <x:c r="AC2412" s="28" t="n">
        <x:v>1076507.08</x:v>
      </x:c>
      <x:c r="AD2412" s="28" t="n">
        <x:v>10183844.74</x:v>
      </x:c>
      <x:c r="AE2412" s="28" t="n">
        <x:v>0</x:v>
      </x:c>
      <x:c r="AF2412" s="28" t="n">
        <x:v>0</x:v>
      </x:c>
      <x:c r="AG2412" s="28" t="n">
        <x:v>0</x:v>
      </x:c>
      <x:c r="AH2412" s="28" t="n">
        <x:v>1428840.3</x:v>
      </x:c>
      <x:c r="AI2412" s="28" t="n">
        <x:v>2835522.581667</x:v>
      </x:c>
      <x:c r="AJ2412" s="25" t="n">
        <x:v>448</x:v>
      </x:c>
      <x:c r="AK2412" s="25" t="n">
        <x:v>3</x:v>
      </x:c>
      <x:c r="AL2412" s="28" t="n">
        <x:v>70500897.64</x:v>
      </x:c>
      <x:c r="AM2412" s="28" t="n">
        <x:v>3174688.08</x:v>
      </x:c>
      <x:c r="AN2412" s="25" t="str">
        <x:v>BUSINESS_CREDIT_CARD|CASH_MANAGEMENT|PAYROLL_SERVICES</x:v>
      </x:c>
      <x:c r="AO2412" s="25" t="str">
        <x:v>2025-11-29</x:v>
      </x:c>
      <x:c r="AP2412" s="25" t="n">
        <x:v>1</x:v>
      </x:c>
      <x:c r="AQ2412" s="25" t="n">
        <x:v>264</x:v>
      </x:c>
      <x:c r="AR2412" s="25" t="n">
        <x:v>67.5</x:v>
      </x:c>
      <x:c r="AS2412" s="30" t="n">
        <x:v>1</x:v>
      </x:c>
      <x:c r="AT2412" s="25" t="n">
        <x:v>256</x:v>
      </x:c>
    </x:row>
    <x:row r="2413">
      <x:c r="A2413" s="25" t="str">
        <x:v>SME002409</x:v>
      </x:c>
      <x:c r="B2413" s="25" t="str">
        <x:v>Synthetic SME 002409</x:v>
      </x:c>
      <x:c r="C2413" s="25" t="str">
        <x:v>RM007</x:v>
      </x:c>
      <x:c r="D2413" s="25" t="str">
        <x:v>Central Anatolia</x:v>
      </x:c>
      <x:c r="E2413" s="25" t="str">
        <x:v>Hospitality</x:v>
      </x:c>
      <x:c r="F2413" s="25" t="str">
        <x:v>MICRO</x:v>
      </x:c>
      <x:c r="G2413" s="25" t="str">
        <x:v>LIMITED</x:v>
      </x:c>
      <x:c r="H2413" s="25" t="str">
        <x:v>2017-10-20</x:v>
      </x:c>
      <x:c r="I2413" s="25" t="n">
        <x:v>105</x:v>
      </x:c>
      <x:c r="J2413" s="28" t="n">
        <x:v>5400770.33</x:v>
      </x:c>
      <x:c r="K2413" s="25" t="n">
        <x:v>5</x:v>
      </x:c>
      <x:c r="L2413" s="26" t="b">
        <x:v>1</x:v>
      </x:c>
      <x:c r="M2413" s="26" t="b">
        <x:v>1</x:v>
      </x:c>
      <x:c r="N2413" s="25" t="n">
        <x:v>49.64</x:v>
      </x:c>
      <x:c r="O2413" s="26" t="b">
        <x:v>1</x:v>
      </x:c>
      <x:c r="P2413" s="25" t="str">
        <x:v>RM_CALL</x:v>
      </x:c>
      <x:c r="Q2413" s="25" t="str">
        <x:v>DERIVED_ANALYTICS</x:v>
      </x:c>
      <x:c r="R2413" s="30" t="n">
        <x:v>0.036236</x:v>
      </x:c>
      <x:c r="S2413" s="25" t="str">
        <x:v>R03</x:v>
      </x:c>
      <x:c r="T2413" s="25" t="n">
        <x:v>15</x:v>
      </x:c>
      <x:c r="U2413" s="25" t="n">
        <x:v>1</x:v>
      </x:c>
      <x:c r="V2413" s="25" t="str">
        <x:v>2026-06-30</x:v>
      </x:c>
      <x:c r="W2413" s="25" t="str">
        <x:v>NONE</x:v>
      </x:c>
      <x:c r="X2413" s="26" t="b">
        <x:v>1</x:v>
      </x:c>
      <x:c r="Y2413" s="26" t="b">
        <x:v>1</x:v>
      </x:c>
      <x:c r="Z2413" s="25" t="str">
        <x:v>CONTROLLED_SYNTHETIC</x:v>
      </x:c>
      <x:c r="AA2413" s="28" t="n">
        <x:v>2875648.91</x:v>
      </x:c>
      <x:c r="AB2413" s="28" t="n">
        <x:v>2615352.17</x:v>
      </x:c>
      <x:c r="AC2413" s="28" t="n">
        <x:v>1522494.31</x:v>
      </x:c>
      <x:c r="AD2413" s="28" t="n">
        <x:v>1046253.53</x:v>
      </x:c>
      <x:c r="AE2413" s="28" t="n">
        <x:v>509495.8</x:v>
      </x:c>
      <x:c r="AF2413" s="28" t="n">
        <x:v>692604.47</x:v>
      </x:c>
      <x:c r="AG2413" s="28" t="n">
        <x:v>672519.98</x:v>
      </x:c>
      <x:c r="AH2413" s="28" t="n">
        <x:v>103630.846667</x:v>
      </x:c>
      <x:c r="AI2413" s="28" t="n">
        <x:v>238094.586667</x:v>
      </x:c>
      <x:c r="AJ2413" s="25" t="n">
        <x:v>361</x:v>
      </x:c>
      <x:c r="AK2413" s="25" t="n">
        <x:v>2</x:v>
      </x:c>
      <x:c r="AL2413" s="28" t="n">
        <x:v>5769687.6</x:v>
      </x:c>
      <x:c r="AM2413" s="28" t="n">
        <x:v>159624.39</x:v>
      </x:c>
      <x:c r="AN2413" s="25" t="str">
        <x:v>PAYROLL_SERVICES|POS_MERCHANT_ACQUIRING</x:v>
      </x:c>
      <x:c r="AO2413" s="25" t="str">
        <x:v>2026-08-04</x:v>
      </x:c>
      <x:c r="AP2413" s="25" t="n">
        <x:v>4</x:v>
      </x:c>
      <x:c r="AQ2413" s="25" t="n">
        <x:v>16</x:v>
      </x:c>
      <x:c r="AR2413" s="25" t="n">
        <x:v>61</x:v>
      </x:c>
      <x:c r="AS2413" s="30" t="n">
        <x:v>1</x:v>
      </x:c>
      <x:c r="AT2413" s="25" t="n">
        <x:v>51</x:v>
      </x:c>
    </x:row>
    <x:row r="2414">
      <x:c r="A2414" s="25" t="str">
        <x:v>SME002410</x:v>
      </x:c>
      <x:c r="B2414" s="25" t="str">
        <x:v>Synthetic SME 002410</x:v>
      </x:c>
      <x:c r="C2414" s="25" t="str">
        <x:v>RM036</x:v>
      </x:c>
      <x:c r="D2414" s="25" t="str">
        <x:v>Marmara</x:v>
      </x:c>
      <x:c r="E2414" s="25" t="str">
        <x:v>Healthcare</x:v>
      </x:c>
      <x:c r="F2414" s="25" t="str">
        <x:v>SMALL</x:v>
      </x:c>
      <x:c r="G2414" s="25" t="str">
        <x:v>SOLE_PROPRIETOR</x:v>
      </x:c>
      <x:c r="H2414" s="25" t="str">
        <x:v>2016-08-07</x:v>
      </x:c>
      <x:c r="I2414" s="25" t="n">
        <x:v>120</x:v>
      </x:c>
      <x:c r="J2414" s="28" t="n">
        <x:v>46184561.82</x:v>
      </x:c>
      <x:c r="K2414" s="25" t="n">
        <x:v>23</x:v>
      </x:c>
      <x:c r="L2414" s="26" t="b">
        <x:v>0</x:v>
      </x:c>
      <x:c r="M2414" s="26" t="b">
        <x:v>0</x:v>
      </x:c>
      <x:c r="N2414" s="25" t="n">
        <x:v>84.45</x:v>
      </x:c>
      <x:c r="O2414" s="26" t="b">
        <x:v>1</x:v>
      </x:c>
      <x:c r="P2414" s="25" t="str">
        <x:v>RM_CALL</x:v>
      </x:c>
      <x:c r="Q2414" s="25" t="str">
        <x:v>DERIVED_ANALYTICS</x:v>
      </x:c>
      <x:c r="R2414" s="30" t="n">
        <x:v>0.027901</x:v>
      </x:c>
      <x:c r="S2414" s="25" t="str">
        <x:v>R03</x:v>
      </x:c>
      <x:c r="T2414" s="25" t="n">
        <x:v>0</x:v>
      </x:c>
      <x:c r="U2414" s="25" t="n">
        <x:v>1</x:v>
      </x:c>
      <x:c r="V2414" s="25" t="str">
        <x:v>2026-03-03</x:v>
      </x:c>
      <x:c r="W2414" s="25" t="str">
        <x:v>NONE</x:v>
      </x:c>
      <x:c r="X2414" s="26" t="b">
        <x:v>1</x:v>
      </x:c>
      <x:c r="Y2414" s="26" t="b">
        <x:v>1</x:v>
      </x:c>
      <x:c r="Z2414" s="25" t="str">
        <x:v>CONTROLLED_SYNTHETIC</x:v>
      </x:c>
      <x:c r="AA2414" s="28" t="n">
        <x:v>24514748.55</x:v>
      </x:c>
      <x:c r="AB2414" s="28" t="n">
        <x:v>20293038.51</x:v>
      </x:c>
      <x:c r="AC2414" s="28" t="n">
        <x:v>14099215.14</x:v>
      </x:c>
      <x:c r="AD2414" s="28" t="n">
        <x:v>4885477.92</x:v>
      </x:c>
      <x:c r="AE2414" s="28" t="n">
        <x:v>0</x:v>
      </x:c>
      <x:c r="AF2414" s="28" t="n">
        <x:v>0</x:v>
      </x:c>
      <x:c r="AG2414" s="28" t="n">
        <x:v>0</x:v>
      </x:c>
      <x:c r="AH2414" s="28" t="n">
        <x:v>1056917.6</x:v>
      </x:c>
      <x:c r="AI2414" s="28" t="n">
        <x:v>1998640.788333</x:v>
      </x:c>
      <x:c r="AJ2414" s="25" t="n">
        <x:v>653</x:v>
      </x:c>
      <x:c r="AK2414" s="25" t="n">
        <x:v>1</x:v>
      </x:c>
      <x:c r="AL2414" s="28" t="n">
        <x:v>1460988.78</x:v>
      </x:c>
      <x:c r="AM2414" s="28" t="n">
        <x:v>21832.69</x:v>
      </x:c>
      <x:c r="AN2414" s="25" t="str">
        <x:v>BUSINESS_CREDIT_CARD</x:v>
      </x:c>
      <x:c r="AO2414" s="25" t="str">
        <x:v>2026-04-08</x:v>
      </x:c>
      <x:c r="AP2414" s="25" t="n">
        <x:v>6</x:v>
      </x:c>
      <x:c r="AQ2414" s="25" t="n">
        <x:v>134</x:v>
      </x:c>
      <x:c r="AR2414" s="25" t="n">
        <x:v>27.39</x:v>
      </x:c>
      <x:c r="AS2414" s="30" t="n">
        <x:v>0.090382</x:v>
      </x:c>
      <x:c r="AT2414" s="25" t="n">
        <x:v>170</x:v>
      </x:c>
    </x:row>
    <x:row r="2415">
      <x:c r="A2415" s="25" t="str">
        <x:v>SME002411</x:v>
      </x:c>
      <x:c r="B2415" s="25" t="str">
        <x:v>Synthetic SME 002411</x:v>
      </x:c>
      <x:c r="C2415" s="25" t="str">
        <x:v>RM029</x:v>
      </x:c>
      <x:c r="D2415" s="25" t="str">
        <x:v>Marmara</x:v>
      </x:c>
      <x:c r="E2415" s="25" t="str">
        <x:v>Agriculture</x:v>
      </x:c>
      <x:c r="F2415" s="25" t="str">
        <x:v>MICRO</x:v>
      </x:c>
      <x:c r="G2415" s="25" t="str">
        <x:v>JOINT_STOCK</x:v>
      </x:c>
      <x:c r="H2415" s="25" t="str">
        <x:v>2024-07-27</x:v>
      </x:c>
      <x:c r="I2415" s="25" t="n">
        <x:v>24</x:v>
      </x:c>
      <x:c r="J2415" s="28" t="n">
        <x:v>12361527.83</x:v>
      </x:c>
      <x:c r="K2415" s="25" t="n">
        <x:v>2</x:v>
      </x:c>
      <x:c r="L2415" s="26" t="b">
        <x:v>1</x:v>
      </x:c>
      <x:c r="M2415" s="26" t="b">
        <x:v>0</x:v>
      </x:c>
      <x:c r="N2415" s="25" t="n">
        <x:v>68.45</x:v>
      </x:c>
      <x:c r="O2415" s="26" t="b">
        <x:v>1</x:v>
      </x:c>
      <x:c r="P2415" s="25" t="str">
        <x:v>VIDEO_MEETING</x:v>
      </x:c>
      <x:c r="Q2415" s="25" t="str">
        <x:v>DERIVED_ANALYTICS</x:v>
      </x:c>
      <x:c r="R2415" s="30" t="n">
        <x:v>0.043838</x:v>
      </x:c>
      <x:c r="S2415" s="25" t="str">
        <x:v>R03</x:v>
      </x:c>
      <x:c r="T2415" s="25" t="n">
        <x:v>0</x:v>
      </x:c>
      <x:c r="U2415" s="25" t="n">
        <x:v>1</x:v>
      </x:c>
      <x:c r="V2415" s="25" t="str">
        <x:v>2026-08-11</x:v>
      </x:c>
      <x:c r="W2415" s="25" t="str">
        <x:v>NONE</x:v>
      </x:c>
      <x:c r="X2415" s="26" t="b">
        <x:v>1</x:v>
      </x:c>
      <x:c r="Y2415" s="26" t="b">
        <x:v>1</x:v>
      </x:c>
      <x:c r="Z2415" s="25" t="str">
        <x:v>CONTROLLED_SYNTHETIC</x:v>
      </x:c>
      <x:c r="AA2415" s="28" t="n">
        <x:v>6976950.6</x:v>
      </x:c>
      <x:c r="AB2415" s="28" t="n">
        <x:v>6330173.57</x:v>
      </x:c>
      <x:c r="AC2415" s="28" t="n">
        <x:v>318865.76</x:v>
      </x:c>
      <x:c r="AD2415" s="28" t="n">
        <x:v>414428.57</x:v>
      </x:c>
      <x:c r="AE2415" s="28" t="n">
        <x:v>891995.12</x:v>
      </x:c>
      <x:c r="AF2415" s="28" t="n">
        <x:v>0</x:v>
      </x:c>
      <x:c r="AG2415" s="28" t="n">
        <x:v>475194.42</x:v>
      </x:c>
      <x:c r="AH2415" s="28" t="n">
        <x:v>224921.42</x:v>
      </x:c>
      <x:c r="AI2415" s="28" t="n">
        <x:v>760842.835</x:v>
      </x:c>
      <x:c r="AJ2415" s="25" t="n">
        <x:v>702</x:v>
      </x:c>
      <x:c r="AK2415" s="25" t="n">
        <x:v>1</x:v>
      </x:c>
      <x:c r="AL2415" s="28" t="n">
        <x:v>221733.26</x:v>
      </x:c>
      <x:c r="AM2415" s="28" t="n">
        <x:v>5977.04</x:v>
      </x:c>
      <x:c r="AN2415" s="25" t="str">
        <x:v>BUSINESS_CREDIT_CARD</x:v>
      </x:c>
      <x:c r="AO2415" s="25" t="str">
        <x:v>2026-06-10</x:v>
      </x:c>
      <x:c r="AP2415" s="25" t="n">
        <x:v>1</x:v>
      </x:c>
      <x:c r="AQ2415" s="25" t="n">
        <x:v>71</x:v>
      </x:c>
      <x:c r="AR2415" s="25" t="n">
        <x:v>12.72</x:v>
      </x:c>
      <x:c r="AS2415" s="30" t="n">
        <x:v>0.05125</x:v>
      </x:c>
      <x:c r="AT2415" s="25" t="n">
        <x:v>9</x:v>
      </x:c>
    </x:row>
    <x:row r="2416">
      <x:c r="A2416" s="25" t="str">
        <x:v>SME002412</x:v>
      </x:c>
      <x:c r="B2416" s="25" t="str">
        <x:v>Synthetic SME 002412</x:v>
      </x:c>
      <x:c r="C2416" s="25" t="str">
        <x:v>RM010</x:v>
      </x:c>
      <x:c r="D2416" s="25" t="str">
        <x:v>Central Anatolia</x:v>
      </x:c>
      <x:c r="E2416" s="25" t="str">
        <x:v>Manufacturing</x:v>
      </x:c>
      <x:c r="F2416" s="25" t="str">
        <x:v>MICRO</x:v>
      </x:c>
      <x:c r="G2416" s="25" t="str">
        <x:v>JOINT_STOCK</x:v>
      </x:c>
      <x:c r="H2416" s="25" t="str">
        <x:v>2018-08-05</x:v>
      </x:c>
      <x:c r="I2416" s="25" t="n">
        <x:v>96</x:v>
      </x:c>
      <x:c r="J2416" s="28" t="n">
        <x:v>29213716.66</x:v>
      </x:c>
      <x:c r="K2416" s="25" t="n">
        <x:v>5</x:v>
      </x:c>
      <x:c r="L2416" s="26" t="b">
        <x:v>1</x:v>
      </x:c>
      <x:c r="M2416" s="26" t="b">
        <x:v>0</x:v>
      </x:c>
      <x:c r="N2416" s="25" t="n">
        <x:v>60</x:v>
      </x:c>
      <x:c r="O2416" s="26" t="b">
        <x:v>1</x:v>
      </x:c>
      <x:c r="P2416" s="25" t="str">
        <x:v>RM_CALL</x:v>
      </x:c>
      <x:c r="Q2416" s="25" t="str">
        <x:v>DERIVED_ANALYTICS</x:v>
      </x:c>
      <x:c r="R2416" s="30" t="n">
        <x:v>0.057345</x:v>
      </x:c>
      <x:c r="S2416" s="25" t="str">
        <x:v>R04</x:v>
      </x:c>
      <x:c r="T2416" s="25" t="n">
        <x:v>60</x:v>
      </x:c>
      <x:c r="U2416" s="25" t="n">
        <x:v>2</x:v>
      </x:c>
      <x:c r="V2416" s="25" t="str">
        <x:v>2026-12-23</x:v>
      </x:c>
      <x:c r="W2416" s="25" t="str">
        <x:v>NONE</x:v>
      </x:c>
      <x:c r="X2416" s="26" t="b">
        <x:v>1</x:v>
      </x:c>
      <x:c r="Y2416" s="26" t="b">
        <x:v>1</x:v>
      </x:c>
      <x:c r="Z2416" s="25" t="str">
        <x:v>CONTROLLED_SYNTHETIC</x:v>
      </x:c>
      <x:c r="AA2416" s="28" t="n">
        <x:v>17043229.31</x:v>
      </x:c>
      <x:c r="AB2416" s="28" t="n">
        <x:v>15308609.62</x:v>
      </x:c>
      <x:c r="AC2416" s="28" t="n">
        <x:v>751846.41</x:v>
      </x:c>
      <x:c r="AD2416" s="28" t="n">
        <x:v>1020475.49</x:v>
      </x:c>
      <x:c r="AE2416" s="28" t="n">
        <x:v>5269995.98</x:v>
      </x:c>
      <x:c r="AF2416" s="28" t="n">
        <x:v>0</x:v>
      </x:c>
      <x:c r="AG2416" s="28" t="n">
        <x:v>2685949.24</x:v>
      </x:c>
      <x:c r="AH2416" s="28" t="n">
        <x:v>752692.173333</x:v>
      </x:c>
      <x:c r="AI2416" s="28" t="n">
        <x:v>1452404.775</x:v>
      </x:c>
      <x:c r="AJ2416" s="25" t="n">
        <x:v>586</x:v>
      </x:c>
      <x:c r="AK2416" s="25" t="n">
        <x:v>1</x:v>
      </x:c>
      <x:c r="AL2416" s="28" t="n">
        <x:v>1801678.64</x:v>
      </x:c>
      <x:c r="AM2416" s="28" t="n">
        <x:v>34440.22</x:v>
      </x:c>
      <x:c r="AN2416" s="25" t="str">
        <x:v>WORKING_CAPITAL_LOAN</x:v>
      </x:c>
      <x:c r="AO2416" s="25" t="str">
        <x:v>2026-04-09</x:v>
      </x:c>
      <x:c r="AP2416" s="25" t="n">
        <x:v>1</x:v>
      </x:c>
      <x:c r="AQ2416" s="25" t="n">
        <x:v>133</x:v>
      </x:c>
      <x:c r="AR2416" s="25" t="n">
        <x:v>28.23</x:v>
      </x:c>
      <x:c r="AS2416" s="30" t="n">
        <x:v>0.176207</x:v>
      </x:c>
      <x:c r="AT2416" s="25" t="n">
        <x:v>0</x:v>
      </x:c>
    </x:row>
    <x:row r="2417">
      <x:c r="A2417" s="25" t="str">
        <x:v>SME002413</x:v>
      </x:c>
      <x:c r="B2417" s="25" t="str">
        <x:v>Synthetic SME 002413</x:v>
      </x:c>
      <x:c r="C2417" s="25" t="str">
        <x:v>RM021</x:v>
      </x:c>
      <x:c r="D2417" s="25" t="str">
        <x:v>Marmara</x:v>
      </x:c>
      <x:c r="E2417" s="25" t="str">
        <x:v>Retail Trade</x:v>
      </x:c>
      <x:c r="F2417" s="25" t="str">
        <x:v>SMALL</x:v>
      </x:c>
      <x:c r="G2417" s="25" t="str">
        <x:v>LIMITED</x:v>
      </x:c>
      <x:c r="H2417" s="25" t="str">
        <x:v>2021-06-23</x:v>
      </x:c>
      <x:c r="I2417" s="25" t="n">
        <x:v>61</x:v>
      </x:c>
      <x:c r="J2417" s="28" t="n">
        <x:v>29132901.24</x:v>
      </x:c>
      <x:c r="K2417" s="25" t="n">
        <x:v>12</x:v>
      </x:c>
      <x:c r="L2417" s="26" t="b">
        <x:v>0</x:v>
      </x:c>
      <x:c r="M2417" s="26" t="b">
        <x:v>0</x:v>
      </x:c>
      <x:c r="N2417" s="25" t="n">
        <x:v>58.26</x:v>
      </x:c>
      <x:c r="O2417" s="26" t="b">
        <x:v>1</x:v>
      </x:c>
      <x:c r="P2417" s="25" t="str">
        <x:v>BRANCH</x:v>
      </x:c>
      <x:c r="Q2417" s="25" t="str">
        <x:v>DERIVED_ANALYTICS</x:v>
      </x:c>
      <x:c r="R2417" s="30" t="n">
        <x:v>0.074559</x:v>
      </x:c>
      <x:c r="S2417" s="25" t="str">
        <x:v>R05</x:v>
      </x:c>
      <x:c r="T2417" s="25" t="n">
        <x:v>0</x:v>
      </x:c>
      <x:c r="U2417" s="25" t="n">
        <x:v>1</x:v>
      </x:c>
      <x:c r="V2417" s="25" t="str">
        <x:v>2026-04-08</x:v>
      </x:c>
      <x:c r="W2417" s="25" t="str">
        <x:v>NONE</x:v>
      </x:c>
      <x:c r="X2417" s="26" t="b">
        <x:v>1</x:v>
      </x:c>
      <x:c r="Y2417" s="26" t="b">
        <x:v>1</x:v>
      </x:c>
      <x:c r="Z2417" s="25" t="str">
        <x:v>CONTROLLED_SYNTHETIC</x:v>
      </x:c>
      <x:c r="AA2417" s="28" t="n">
        <x:v>14611531.85</x:v>
      </x:c>
      <x:c r="AB2417" s="28" t="n">
        <x:v>12823643.58</x:v>
      </x:c>
      <x:c r="AC2417" s="28" t="n">
        <x:v>6908753.36</x:v>
      </x:c>
      <x:c r="AD2417" s="28" t="n">
        <x:v>2322657.57</x:v>
      </x:c>
      <x:c r="AE2417" s="28" t="n">
        <x:v>0</x:v>
      </x:c>
      <x:c r="AF2417" s="28" t="n">
        <x:v>0</x:v>
      </x:c>
      <x:c r="AG2417" s="28" t="n">
        <x:v>0</x:v>
      </x:c>
      <x:c r="AH2417" s="28" t="n">
        <x:v>554413.306667</x:v>
      </x:c>
      <x:c r="AI2417" s="28" t="n">
        <x:v>1292090.003333</x:v>
      </x:c>
      <x:c r="AJ2417" s="25" t="n">
        <x:v>627</x:v>
      </x:c>
      <x:c r="AK2417" s="25" t="n">
        <x:v>3</x:v>
      </x:c>
      <x:c r="AL2417" s="28" t="n">
        <x:v>36820771.68</x:v>
      </x:c>
      <x:c r="AM2417" s="28" t="n">
        <x:v>1605739.34</x:v>
      </x:c>
      <x:c r="AN2417" s="25" t="str">
        <x:v>BUSINESS_CREDIT_CARD|CASH_MANAGEMENT|POS_MERCHANT_ACQUIRING</x:v>
      </x:c>
      <x:c r="AO2417" s="25" t="str">
        <x:v>2026-08-11</x:v>
      </x:c>
      <x:c r="AP2417" s="25" t="n">
        <x:v>4</x:v>
      </x:c>
      <x:c r="AQ2417" s="25" t="n">
        <x:v>9</x:v>
      </x:c>
      <x:c r="AR2417" s="25" t="n">
        <x:v>62.02</x:v>
      </x:c>
      <x:c r="AS2417" s="30" t="n">
        <x:v>1</x:v>
      </x:c>
      <x:c r="AT2417" s="25" t="n">
        <x:v>134</x:v>
      </x:c>
    </x:row>
    <x:row r="2418">
      <x:c r="A2418" s="25" t="str">
        <x:v>SME002414</x:v>
      </x:c>
      <x:c r="B2418" s="25" t="str">
        <x:v>Synthetic SME 002414</x:v>
      </x:c>
      <x:c r="C2418" s="25" t="str">
        <x:v>RM011</x:v>
      </x:c>
      <x:c r="D2418" s="25" t="str">
        <x:v>Black Sea</x:v>
      </x:c>
      <x:c r="E2418" s="25" t="str">
        <x:v>Wholesale Trade</x:v>
      </x:c>
      <x:c r="F2418" s="25" t="str">
        <x:v>MICRO</x:v>
      </x:c>
      <x:c r="G2418" s="25" t="str">
        <x:v>LIMITED</x:v>
      </x:c>
      <x:c r="H2418" s="25" t="str">
        <x:v>2020-02-15</x:v>
      </x:c>
      <x:c r="I2418" s="25" t="n">
        <x:v>78</x:v>
      </x:c>
      <x:c r="J2418" s="28" t="n">
        <x:v>7319879.19</x:v>
      </x:c>
      <x:c r="K2418" s="25" t="n">
        <x:v>3</x:v>
      </x:c>
      <x:c r="L2418" s="26" t="b">
        <x:v>0</x:v>
      </x:c>
      <x:c r="M2418" s="26" t="b">
        <x:v>0</x:v>
      </x:c>
      <x:c r="N2418" s="25" t="n">
        <x:v>77.4</x:v>
      </x:c>
      <x:c r="O2418" s="26" t="b">
        <x:v>1</x:v>
      </x:c>
      <x:c r="P2418" s="25" t="str">
        <x:v>VIDEO_MEETING</x:v>
      </x:c>
      <x:c r="Q2418" s="25" t="str">
        <x:v>DERIVED_ANALYTICS</x:v>
      </x:c>
      <x:c r="R2418" s="30" t="n">
        <x:v>0.029873</x:v>
      </x:c>
      <x:c r="S2418" s="25" t="str">
        <x:v>R03</x:v>
      </x:c>
      <x:c r="T2418" s="25" t="n">
        <x:v>0</x:v>
      </x:c>
      <x:c r="U2418" s="25" t="n">
        <x:v>1</x:v>
      </x:c>
      <x:c r="V2418" s="25" t="str">
        <x:v>2027-09-15</x:v>
      </x:c>
      <x:c r="W2418" s="25" t="str">
        <x:v>NONE</x:v>
      </x:c>
      <x:c r="X2418" s="26" t="b">
        <x:v>1</x:v>
      </x:c>
      <x:c r="Y2418" s="26" t="b">
        <x:v>1</x:v>
      </x:c>
      <x:c r="Z2418" s="25" t="str">
        <x:v>CONTROLLED_SYNTHETIC</x:v>
      </x:c>
      <x:c r="AA2418" s="28" t="n">
        <x:v>3907588.11</x:v>
      </x:c>
      <x:c r="AB2418" s="28" t="n">
        <x:v>3588976.44</x:v>
      </x:c>
      <x:c r="AC2418" s="28" t="n">
        <x:v>180749.65</x:v>
      </x:c>
      <x:c r="AD2418" s="28" t="n">
        <x:v>705149.1</x:v>
      </x:c>
      <x:c r="AE2418" s="28" t="n">
        <x:v>0</x:v>
      </x:c>
      <x:c r="AF2418" s="28" t="n">
        <x:v>0</x:v>
      </x:c>
      <x:c r="AG2418" s="28" t="n">
        <x:v>0</x:v>
      </x:c>
      <x:c r="AH2418" s="28" t="n">
        <x:v>158089.81</x:v>
      </x:c>
      <x:c r="AI2418" s="28" t="n">
        <x:v>389352.276667</x:v>
      </x:c>
      <x:c r="AJ2418" s="25" t="n">
        <x:v>836</x:v>
      </x:c>
      <x:c r="AK2418" s="25" t="n">
        <x:v>3</x:v>
      </x:c>
      <x:c r="AL2418" s="28" t="n">
        <x:v>8597655.76</x:v>
      </x:c>
      <x:c r="AM2418" s="28" t="n">
        <x:v>62505.12</x:v>
      </x:c>
      <x:c r="AN2418" s="25" t="str">
        <x:v>BUSINESS_CREDIT_CARD|CASH_MANAGEMENT|TERM_DEPOSIT</x:v>
      </x:c>
      <x:c r="AO2418" s="25" t="str">
        <x:v>2026-08-07</x:v>
      </x:c>
      <x:c r="AP2418" s="25" t="n">
        <x:v>6</x:v>
      </x:c>
      <x:c r="AQ2418" s="25" t="n">
        <x:v>13</x:v>
      </x:c>
      <x:c r="AR2418" s="25" t="n">
        <x:v>66.07</x:v>
      </x:c>
      <x:c r="AS2418" s="30" t="n">
        <x:v>1</x:v>
      </x:c>
      <x:c r="AT2418" s="25" t="n">
        <x:v>0</x:v>
      </x:c>
    </x:row>
    <x:row r="2419">
      <x:c r="A2419" s="25" t="str">
        <x:v>SME002415</x:v>
      </x:c>
      <x:c r="B2419" s="25" t="str">
        <x:v>Synthetic SME 002415</x:v>
      </x:c>
      <x:c r="C2419" s="25" t="str">
        <x:v>RM047</x:v>
      </x:c>
      <x:c r="D2419" s="25" t="str">
        <x:v>Central Anatolia</x:v>
      </x:c>
      <x:c r="E2419" s="25" t="str">
        <x:v>Wholesale Trade</x:v>
      </x:c>
      <x:c r="F2419" s="25" t="str">
        <x:v>MICRO</x:v>
      </x:c>
      <x:c r="G2419" s="25" t="str">
        <x:v>SOLE_PROPRIETOR</x:v>
      </x:c>
      <x:c r="H2419" s="25" t="str">
        <x:v>2023-08-19</x:v>
      </x:c>
      <x:c r="I2419" s="25" t="n">
        <x:v>36</x:v>
      </x:c>
      <x:c r="J2419" s="28" t="n">
        <x:v>11214517.07</x:v>
      </x:c>
      <x:c r="K2419" s="25" t="n">
        <x:v>7</x:v>
      </x:c>
      <x:c r="L2419" s="26" t="b">
        <x:v>0</x:v>
      </x:c>
      <x:c r="M2419" s="26" t="b">
        <x:v>1</x:v>
      </x:c>
      <x:c r="N2419" s="25" t="n">
        <x:v>48.95</x:v>
      </x:c>
      <x:c r="O2419" s="26" t="b">
        <x:v>1</x:v>
      </x:c>
      <x:c r="P2419" s="25" t="str">
        <x:v>SECURE_MESSAGE</x:v>
      </x:c>
      <x:c r="Q2419" s="25" t="str">
        <x:v>DERIVED_ANALYTICS</x:v>
      </x:c>
      <x:c r="R2419" s="30" t="n">
        <x:v>0.0608</x:v>
      </x:c>
      <x:c r="S2419" s="25" t="str">
        <x:v>R04</x:v>
      </x:c>
      <x:c r="T2419" s="25" t="n">
        <x:v>0</x:v>
      </x:c>
      <x:c r="U2419" s="25" t="n">
        <x:v>1</x:v>
      </x:c>
      <x:c r="V2419" s="25" t="str">
        <x:v>2026-08-02</x:v>
      </x:c>
      <x:c r="W2419" s="25" t="str">
        <x:v>NONE</x:v>
      </x:c>
      <x:c r="X2419" s="26" t="b">
        <x:v>1</x:v>
      </x:c>
      <x:c r="Y2419" s="26" t="b">
        <x:v>1</x:v>
      </x:c>
      <x:c r="Z2419" s="25" t="str">
        <x:v>CONTROLLED_SYNTHETIC</x:v>
      </x:c>
      <x:c r="AA2419" s="28" t="n">
        <x:v>6159212.37</x:v>
      </x:c>
      <x:c r="AB2419" s="28" t="n">
        <x:v>5381750.45</x:v>
      </x:c>
      <x:c r="AC2419" s="28" t="n">
        <x:v>297224.57</x:v>
      </x:c>
      <x:c r="AD2419" s="28" t="n">
        <x:v>1566391.56</x:v>
      </x:c>
      <x:c r="AE2419" s="28" t="n">
        <x:v>0</x:v>
      </x:c>
      <x:c r="AF2419" s="28" t="n">
        <x:v>1554645.1</x:v>
      </x:c>
      <x:c r="AG2419" s="28" t="n">
        <x:v>795988.46</x:v>
      </x:c>
      <x:c r="AH2419" s="28" t="n">
        <x:v>170645.016667</x:v>
      </x:c>
      <x:c r="AI2419" s="28" t="n">
        <x:v>587238.966667</x:v>
      </x:c>
      <x:c r="AJ2419" s="25" t="n">
        <x:v>502</x:v>
      </x:c>
      <x:c r="AK2419" s="25" t="n">
        <x:v>3</x:v>
      </x:c>
      <x:c r="AL2419" s="28" t="n">
        <x:v>2084603.82</x:v>
      </x:c>
      <x:c r="AM2419" s="28" t="n">
        <x:v>39186.81</x:v>
      </x:c>
      <x:c r="AN2419" s="25" t="str">
        <x:v>POS_MERCHANT_ACQUIRING|TERM_DEPOSIT|TRADE_FINANCE</x:v>
      </x:c>
      <x:c r="AO2419" s="25" t="str">
        <x:v>2026-07-03</x:v>
      </x:c>
      <x:c r="AP2419" s="25" t="n">
        <x:v>6</x:v>
      </x:c>
      <x:c r="AQ2419" s="25" t="n">
        <x:v>48</x:v>
      </x:c>
      <x:c r="AR2419" s="25" t="n">
        <x:v>33.28</x:v>
      </x:c>
      <x:c r="AS2419" s="30" t="n">
        <x:v>0.531098</x:v>
      </x:c>
      <x:c r="AT2419" s="25" t="n">
        <x:v>18</x:v>
      </x:c>
    </x:row>
    <x:row r="2420">
      <x:c r="A2420" s="25" t="str">
        <x:v>SME002416</x:v>
      </x:c>
      <x:c r="B2420" s="25" t="str">
        <x:v>Synthetic SME 002416</x:v>
      </x:c>
      <x:c r="C2420" s="25" t="str">
        <x:v>RM022</x:v>
      </x:c>
      <x:c r="D2420" s="25" t="str">
        <x:v>Central Anatolia</x:v>
      </x:c>
      <x:c r="E2420" s="25" t="str">
        <x:v>Technology</x:v>
      </x:c>
      <x:c r="F2420" s="25" t="str">
        <x:v>MEDIUM</x:v>
      </x:c>
      <x:c r="G2420" s="25" t="str">
        <x:v>LIMITED</x:v>
      </x:c>
      <x:c r="H2420" s="25" t="str">
        <x:v>2022-03-03</x:v>
      </x:c>
      <x:c r="I2420" s="25" t="n">
        <x:v>53</x:v>
      </x:c>
      <x:c r="J2420" s="28" t="n">
        <x:v>124411821.91</x:v>
      </x:c>
      <x:c r="K2420" s="25" t="n">
        <x:v>189</x:v>
      </x:c>
      <x:c r="L2420" s="26" t="b">
        <x:v>1</x:v>
      </x:c>
      <x:c r="M2420" s="26" t="b">
        <x:v>1</x:v>
      </x:c>
      <x:c r="N2420" s="25" t="n">
        <x:v>34.08</x:v>
      </x:c>
      <x:c r="O2420" s="26" t="b">
        <x:v>1</x:v>
      </x:c>
      <x:c r="P2420" s="25" t="str">
        <x:v>VIDEO_MEETING</x:v>
      </x:c>
      <x:c r="Q2420" s="25" t="str">
        <x:v>DERIVED_ANALYTICS</x:v>
      </x:c>
      <x:c r="R2420" s="30" t="n">
        <x:v>0.024477</x:v>
      </x:c>
      <x:c r="S2420" s="25" t="str">
        <x:v>R03</x:v>
      </x:c>
      <x:c r="T2420" s="25" t="n">
        <x:v>0</x:v>
      </x:c>
      <x:c r="U2420" s="25" t="n">
        <x:v>1</x:v>
      </x:c>
      <x:c r="V2420" s="25" t="str">
        <x:v>2026-09-04</x:v>
      </x:c>
      <x:c r="W2420" s="25" t="str">
        <x:v>NONE</x:v>
      </x:c>
      <x:c r="X2420" s="26" t="b">
        <x:v>1</x:v>
      </x:c>
      <x:c r="Y2420" s="26" t="b">
        <x:v>1</x:v>
      </x:c>
      <x:c r="Z2420" s="25" t="str">
        <x:v>CONTROLLED_SYNTHETIC</x:v>
      </x:c>
      <x:c r="AA2420" s="28" t="n">
        <x:v>69483672.87</x:v>
      </x:c>
      <x:c r="AB2420" s="28" t="n">
        <x:v>59037194.02</x:v>
      </x:c>
      <x:c r="AC2420" s="28" t="n">
        <x:v>2988128.92</x:v>
      </x:c>
      <x:c r="AD2420" s="28" t="n">
        <x:v>31312972.87</x:v>
      </x:c>
      <x:c r="AE2420" s="28" t="n">
        <x:v>12634230.41</x:v>
      </x:c>
      <x:c r="AF2420" s="28" t="n">
        <x:v>15753735.85</x:v>
      </x:c>
      <x:c r="AG2420" s="28" t="n">
        <x:v>17405315.41</x:v>
      </x:c>
      <x:c r="AH2420" s="28" t="n">
        <x:v>2421018.628333</x:v>
      </x:c>
      <x:c r="AI2420" s="28" t="n">
        <x:v>6314919.67</x:v>
      </x:c>
      <x:c r="AJ2420" s="25" t="n">
        <x:v>316</x:v>
      </x:c>
      <x:c r="AK2420" s="25" t="n">
        <x:v>3</x:v>
      </x:c>
      <x:c r="AL2420" s="28" t="n">
        <x:v>94538529.26</x:v>
      </x:c>
      <x:c r="AM2420" s="28" t="n">
        <x:v>3491761.52</x:v>
      </x:c>
      <x:c r="AN2420" s="25" t="str">
        <x:v>PAYROLL_SERVICES|TRADE_FINANCE|WORKING_CAPITAL_LOAN</x:v>
      </x:c>
      <x:c r="AO2420" s="25" t="str">
        <x:v>2026-03-20</x:v>
      </x:c>
      <x:c r="AP2420" s="25" t="n">
        <x:v>1</x:v>
      </x:c>
      <x:c r="AQ2420" s="25" t="n">
        <x:v>153</x:v>
      </x:c>
      <x:c r="AR2420" s="25" t="n">
        <x:v>53.4</x:v>
      </x:c>
      <x:c r="AS2420" s="30" t="n">
        <x:v>1</x:v>
      </x:c>
      <x:c r="AT2420" s="25" t="n">
        <x:v>0</x:v>
      </x:c>
    </x:row>
    <x:row r="2421">
      <x:c r="A2421" s="25" t="str">
        <x:v>SME002417</x:v>
      </x:c>
      <x:c r="B2421" s="25" t="str">
        <x:v>Synthetic SME 002417</x:v>
      </x:c>
      <x:c r="C2421" s="25" t="str">
        <x:v>RM010</x:v>
      </x:c>
      <x:c r="D2421" s="25" t="str">
        <x:v>Central Anatolia</x:v>
      </x:c>
      <x:c r="E2421" s="25" t="str">
        <x:v>Agriculture</x:v>
      </x:c>
      <x:c r="F2421" s="25" t="str">
        <x:v>MICRO</x:v>
      </x:c>
      <x:c r="G2421" s="25" t="str">
        <x:v>LIMITED</x:v>
      </x:c>
      <x:c r="H2421" s="25" t="str">
        <x:v>2024-09-16</x:v>
      </x:c>
      <x:c r="I2421" s="25" t="n">
        <x:v>23</x:v>
      </x:c>
      <x:c r="J2421" s="28" t="n">
        <x:v>27815516.42</x:v>
      </x:c>
      <x:c r="K2421" s="25" t="n">
        <x:v>6</x:v>
      </x:c>
      <x:c r="L2421" s="26" t="b">
        <x:v>0</x:v>
      </x:c>
      <x:c r="M2421" s="26" t="b">
        <x:v>0</x:v>
      </x:c>
      <x:c r="N2421" s="25" t="n">
        <x:v>80.87</x:v>
      </x:c>
      <x:c r="O2421" s="26" t="b">
        <x:v>1</x:v>
      </x:c>
      <x:c r="P2421" s="25" t="str">
        <x:v>BRANCH</x:v>
      </x:c>
      <x:c r="Q2421" s="25" t="str">
        <x:v>DERIVED_ANALYTICS</x:v>
      </x:c>
      <x:c r="R2421" s="30" t="n">
        <x:v>0.03655</x:v>
      </x:c>
      <x:c r="S2421" s="25" t="str">
        <x:v>R03</x:v>
      </x:c>
      <x:c r="T2421" s="25" t="n">
        <x:v>30</x:v>
      </x:c>
      <x:c r="U2421" s="25" t="n">
        <x:v>2</x:v>
      </x:c>
      <x:c r="V2421" s="25" t="str">
        <x:v>2027-10-12</x:v>
      </x:c>
      <x:c r="W2421" s="25" t="str">
        <x:v>NONE</x:v>
      </x:c>
      <x:c r="X2421" s="26" t="b">
        <x:v>1</x:v>
      </x:c>
      <x:c r="Y2421" s="26" t="b">
        <x:v>1</x:v>
      </x:c>
      <x:c r="Z2421" s="25" t="str">
        <x:v>CONTROLLED_SYNTHETIC</x:v>
      </x:c>
      <x:c r="AA2421" s="28" t="n">
        <x:v>15153636.43</x:v>
      </x:c>
      <x:c r="AB2421" s="28" t="n">
        <x:v>13623618.05</x:v>
      </x:c>
      <x:c r="AC2421" s="28" t="n">
        <x:v>258198.54</x:v>
      </x:c>
      <x:c r="AD2421" s="28" t="n">
        <x:v>1280421.17</x:v>
      </x:c>
      <x:c r="AE2421" s="28" t="n">
        <x:v>0</x:v>
      </x:c>
      <x:c r="AF2421" s="28" t="n">
        <x:v>0</x:v>
      </x:c>
      <x:c r="AG2421" s="28" t="n">
        <x:v>0</x:v>
      </x:c>
      <x:c r="AH2421" s="28" t="n">
        <x:v>529381.355</x:v>
      </x:c>
      <x:c r="AI2421" s="28" t="n">
        <x:v>1429790.098333</x:v>
      </x:c>
      <x:c r="AJ2421" s="25" t="n">
        <x:v>791</x:v>
      </x:c>
      <x:c r="AK2421" s="25" t="n">
        <x:v>1</x:v>
      </x:c>
      <x:c r="AL2421" s="28" t="n">
        <x:v>27439764.52</x:v>
      </x:c>
      <x:c r="AM2421" s="28" t="n">
        <x:v>990013.8</x:v>
      </x:c>
      <x:c r="AN2421" s="25" t="str">
        <x:v>CASH_MANAGEMENT</x:v>
      </x:c>
      <x:c r="AO2421" s="25" t="str">
        <x:v>2026-03-20</x:v>
      </x:c>
      <x:c r="AP2421" s="25" t="n">
        <x:v>3</x:v>
      </x:c>
      <x:c r="AQ2421" s="25" t="n">
        <x:v>153</x:v>
      </x:c>
      <x:c r="AR2421" s="25" t="n">
        <x:v>39.6</x:v>
      </x:c>
      <x:c r="AS2421" s="30" t="n">
        <x:v>1</x:v>
      </x:c>
      <x:c r="AT2421" s="25" t="n">
        <x:v>0</x:v>
      </x:c>
    </x:row>
    <x:row r="2422">
      <x:c r="A2422" s="25" t="str">
        <x:v>SME002418</x:v>
      </x:c>
      <x:c r="B2422" s="25" t="str">
        <x:v>Synthetic SME 002418</x:v>
      </x:c>
      <x:c r="C2422" s="25" t="str">
        <x:v>RM002</x:v>
      </x:c>
      <x:c r="D2422" s="25" t="str">
        <x:v>Marmara</x:v>
      </x:c>
      <x:c r="E2422" s="25" t="str">
        <x:v>Retail Trade</x:v>
      </x:c>
      <x:c r="F2422" s="25" t="str">
        <x:v>SMALL</x:v>
      </x:c>
      <x:c r="G2422" s="25" t="str">
        <x:v>LIMITED</x:v>
      </x:c>
      <x:c r="H2422" s="25" t="str">
        <x:v>2025-04-14</x:v>
      </x:c>
      <x:c r="I2422" s="25" t="n">
        <x:v>16</x:v>
      </x:c>
      <x:c r="J2422" s="28" t="n">
        <x:v>104146953.86</x:v>
      </x:c>
      <x:c r="K2422" s="25" t="n">
        <x:v>20</x:v>
      </x:c>
      <x:c r="L2422" s="26" t="b">
        <x:v>1</x:v>
      </x:c>
      <x:c r="M2422" s="26" t="b">
        <x:v>0</x:v>
      </x:c>
      <x:c r="N2422" s="25" t="n">
        <x:v>77.68</x:v>
      </x:c>
      <x:c r="O2422" s="26" t="b">
        <x:v>0</x:v>
      </x:c>
      <x:c r="P2422" s="25" t="str">
        <x:v>VIDEO_MEETING</x:v>
      </x:c>
      <x:c r="Q2422" s="25" t="str">
        <x:v>DERIVED_ANALYTICS</x:v>
      </x:c>
      <x:c r="R2422" s="30" t="n">
        <x:v>0.03655</x:v>
      </x:c>
      <x:c r="S2422" s="25" t="str">
        <x:v>R03</x:v>
      </x:c>
      <x:c r="T2422" s="25" t="n">
        <x:v>0</x:v>
      </x:c>
      <x:c r="U2422" s="25" t="n">
        <x:v>1</x:v>
      </x:c>
      <x:c r="V2422" s="25" t="str">
        <x:v>2026-09-08</x:v>
      </x:c>
      <x:c r="W2422" s="25" t="str">
        <x:v>NONE</x:v>
      </x:c>
      <x:c r="X2422" s="26" t="b">
        <x:v>1</x:v>
      </x:c>
      <x:c r="Y2422" s="26" t="b">
        <x:v>0</x:v>
      </x:c>
      <x:c r="Z2422" s="25" t="str">
        <x:v>CONTROLLED_SYNTHETIC</x:v>
      </x:c>
      <x:c r="AA2422" s="28" t="n">
        <x:v>55326590.04</x:v>
      </x:c>
      <x:c r="AB2422" s="28" t="n">
        <x:v>47692761.56</x:v>
      </x:c>
      <x:c r="AC2422" s="28" t="n">
        <x:v>32888314.18</x:v>
      </x:c>
      <x:c r="AD2422" s="28" t="n">
        <x:v>4433584.41</x:v>
      </x:c>
      <x:c r="AE2422" s="28" t="n">
        <x:v>17346879.45</x:v>
      </x:c>
      <x:c r="AF2422" s="28" t="n">
        <x:v>0</x:v>
      </x:c>
      <x:c r="AG2422" s="28" t="n">
        <x:v>9330244.71</x:v>
      </x:c>
      <x:c r="AH2422" s="28" t="n">
        <x:v>1580138.761667</x:v>
      </x:c>
      <x:c r="AI2422" s="28" t="n">
        <x:v>4844570.861667</x:v>
      </x:c>
      <x:c r="AJ2422" s="25" t="n">
        <x:v>658</x:v>
      </x:c>
      <x:c r="AK2422" s="25" t="n">
        <x:v>1</x:v>
      </x:c>
      <x:c r="AL2422" s="28" t="n">
        <x:v>16754150.48</x:v>
      </x:c>
      <x:c r="AM2422" s="28" t="n">
        <x:v>661153.71</x:v>
      </x:c>
      <x:c r="AN2422" s="25" t="str">
        <x:v>TRADE_FINANCE</x:v>
      </x:c>
      <x:c r="AO2422" s="25" t="str">
        <x:v>2026-08-03</x:v>
      </x:c>
      <x:c r="AP2422" s="25" t="n">
        <x:v>5</x:v>
      </x:c>
      <x:c r="AQ2422" s="25" t="n">
        <x:v>17</x:v>
      </x:c>
      <x:c r="AR2422" s="25" t="n">
        <x:v>14.81</x:v>
      </x:c>
      <x:c r="AS2422" s="30" t="n">
        <x:v>0.459629</x:v>
      </x:c>
      <x:c r="AT2422" s="25" t="n">
        <x:v>0</x:v>
      </x:c>
    </x:row>
    <x:row r="2423">
      <x:c r="A2423" s="25" t="str">
        <x:v>SME002419</x:v>
      </x:c>
      <x:c r="B2423" s="25" t="str">
        <x:v>Synthetic SME 002419</x:v>
      </x:c>
      <x:c r="C2423" s="25" t="str">
        <x:v>RM021</x:v>
      </x:c>
      <x:c r="D2423" s="25" t="str">
        <x:v>Marmara</x:v>
      </x:c>
      <x:c r="E2423" s="25" t="str">
        <x:v>Technology</x:v>
      </x:c>
      <x:c r="F2423" s="25" t="str">
        <x:v>MICRO</x:v>
      </x:c>
      <x:c r="G2423" s="25" t="str">
        <x:v>LIMITED</x:v>
      </x:c>
      <x:c r="H2423" s="25" t="str">
        <x:v>2019-06-24</x:v>
      </x:c>
      <x:c r="I2423" s="25" t="n">
        <x:v>85</x:v>
      </x:c>
      <x:c r="J2423" s="28" t="n">
        <x:v>4924718.88</x:v>
      </x:c>
      <x:c r="K2423" s="25" t="n">
        <x:v>5</x:v>
      </x:c>
      <x:c r="L2423" s="26" t="b">
        <x:v>0</x:v>
      </x:c>
      <x:c r="M2423" s="26" t="b">
        <x:v>0</x:v>
      </x:c>
      <x:c r="N2423" s="25" t="n">
        <x:v>49.83</x:v>
      </x:c>
      <x:c r="O2423" s="26" t="b">
        <x:v>1</x:v>
      </x:c>
      <x:c r="P2423" s="25" t="str">
        <x:v>BRANCH</x:v>
      </x:c>
      <x:c r="Q2423" s="25" t="str">
        <x:v>DERIVED_ANALYTICS</x:v>
      </x:c>
      <x:c r="R2423" s="30" t="n">
        <x:v>0.025922</x:v>
      </x:c>
      <x:c r="S2423" s="25" t="str">
        <x:v>R03</x:v>
      </x:c>
      <x:c r="T2423" s="25" t="n">
        <x:v>0</x:v>
      </x:c>
      <x:c r="U2423" s="25" t="n">
        <x:v>1</x:v>
      </x:c>
      <x:c r="V2423" s="25" t="str">
        <x:v>2027-05-18</x:v>
      </x:c>
      <x:c r="W2423" s="25" t="str">
        <x:v>NONE</x:v>
      </x:c>
      <x:c r="X2423" s="26" t="b">
        <x:v>1</x:v>
      </x:c>
      <x:c r="Y2423" s="26" t="b">
        <x:v>1</x:v>
      </x:c>
      <x:c r="Z2423" s="25" t="str">
        <x:v>CONTROLLED_SYNTHETIC</x:v>
      </x:c>
      <x:c r="AA2423" s="28" t="n">
        <x:v>2512886.53</x:v>
      </x:c>
      <x:c r="AB2423" s="28" t="n">
        <x:v>2238444.77</x:v>
      </x:c>
      <x:c r="AC2423" s="28" t="n">
        <x:v>110575.58</x:v>
      </x:c>
      <x:c r="AD2423" s="28" t="n">
        <x:v>948723.48</x:v>
      </x:c>
      <x:c r="AE2423" s="28" t="n">
        <x:v>0</x:v>
      </x:c>
      <x:c r="AF2423" s="28" t="n">
        <x:v>0</x:v>
      </x:c>
      <x:c r="AG2423" s="28" t="n">
        <x:v>0</x:v>
      </x:c>
      <x:c r="AH2423" s="28" t="n">
        <x:v>96103.636667</x:v>
      </x:c>
      <x:c r="AI2423" s="28" t="n">
        <x:v>376131.403333</x:v>
      </x:c>
      <x:c r="AJ2423" s="25" t="n">
        <x:v>452</x:v>
      </x:c>
      <x:c r="AK2423" s="25" t="n">
        <x:v>1</x:v>
      </x:c>
      <x:c r="AL2423" s="28" t="n">
        <x:v>4378494.4</x:v>
      </x:c>
      <x:c r="AM2423" s="28" t="n">
        <x:v>31768.08</x:v>
      </x:c>
      <x:c r="AN2423" s="25" t="str">
        <x:v>CASH_MANAGEMENT</x:v>
      </x:c>
      <x:c r="AO2423" s="25" t="str">
        <x:v>2026-03-21</x:v>
      </x:c>
      <x:c r="AP2423" s="25" t="n">
        <x:v>3</x:v>
      </x:c>
      <x:c r="AQ2423" s="25" t="n">
        <x:v>152</x:v>
      </x:c>
      <x:c r="AR2423" s="25" t="n">
        <x:v>51.39</x:v>
      </x:c>
      <x:c r="AS2423" s="30" t="n">
        <x:v>1</x:v>
      </x:c>
      <x:c r="AT2423" s="25" t="n">
        <x:v>0</x:v>
      </x:c>
    </x:row>
    <x:row r="2424">
      <x:c r="A2424" s="25" t="str">
        <x:v>SME002420</x:v>
      </x:c>
      <x:c r="B2424" s="25" t="str">
        <x:v>Synthetic SME 002420</x:v>
      </x:c>
      <x:c r="C2424" s="25" t="str">
        <x:v>RM037</x:v>
      </x:c>
      <x:c r="D2424" s="25" t="str">
        <x:v>Aegean</x:v>
      </x:c>
      <x:c r="E2424" s="25" t="str">
        <x:v>Wholesale Trade</x:v>
      </x:c>
      <x:c r="F2424" s="25" t="str">
        <x:v>SMALL</x:v>
      </x:c>
      <x:c r="G2424" s="25" t="str">
        <x:v>SOLE_PROPRIETOR</x:v>
      </x:c>
      <x:c r="H2424" s="25" t="str">
        <x:v>2019-02-17</x:v>
      </x:c>
      <x:c r="I2424" s="25" t="n">
        <x:v>90</x:v>
      </x:c>
      <x:c r="J2424" s="28" t="n">
        <x:v>44581754.67</x:v>
      </x:c>
      <x:c r="K2424" s="25" t="n">
        <x:v>24</x:v>
      </x:c>
      <x:c r="L2424" s="26" t="b">
        <x:v>0</x:v>
      </x:c>
      <x:c r="M2424" s="26" t="b">
        <x:v>0</x:v>
      </x:c>
      <x:c r="N2424" s="25" t="n">
        <x:v>84.54</x:v>
      </x:c>
      <x:c r="O2424" s="26" t="b">
        <x:v>1</x:v>
      </x:c>
      <x:c r="P2424" s="25" t="str">
        <x:v>RM_CALL</x:v>
      </x:c>
      <x:c r="Q2424" s="25" t="str">
        <x:v>DERIVED_ANALYTICS</x:v>
      </x:c>
      <x:c r="R2424" s="30" t="n">
        <x:v>0.01009</x:v>
      </x:c>
      <x:c r="S2424" s="25" t="str">
        <x:v>R02</x:v>
      </x:c>
      <x:c r="T2424" s="25" t="n">
        <x:v>0</x:v>
      </x:c>
      <x:c r="U2424" s="25" t="n">
        <x:v>1</x:v>
      </x:c>
      <x:c r="V2424" s="25" t="str">
        <x:v>2027-03-28</x:v>
      </x:c>
      <x:c r="W2424" s="25" t="str">
        <x:v>NONE</x:v>
      </x:c>
      <x:c r="X2424" s="26" t="b">
        <x:v>1</x:v>
      </x:c>
      <x:c r="Y2424" s="26" t="b">
        <x:v>1</x:v>
      </x:c>
      <x:c r="Z2424" s="25" t="str">
        <x:v>CONTROLLED_SYNTHETIC</x:v>
      </x:c>
      <x:c r="AA2424" s="28" t="n">
        <x:v>21323674.28</x:v>
      </x:c>
      <x:c r="AB2424" s="28" t="n">
        <x:v>20595573.9</x:v>
      </x:c>
      <x:c r="AC2424" s="28" t="n">
        <x:v>915473.69</x:v>
      </x:c>
      <x:c r="AD2424" s="28" t="n">
        <x:v>4565553.91</x:v>
      </x:c>
      <x:c r="AE2424" s="28" t="n">
        <x:v>0</x:v>
      </x:c>
      <x:c r="AF2424" s="28" t="n">
        <x:v>0</x:v>
      </x:c>
      <x:c r="AG2424" s="28" t="n">
        <x:v>0</x:v>
      </x:c>
      <x:c r="AH2424" s="28" t="n">
        <x:v>647989.706667</x:v>
      </x:c>
      <x:c r="AI2424" s="28" t="n">
        <x:v>2539373.385</x:v>
      </x:c>
      <x:c r="AJ2424" s="25" t="n">
        <x:v>739</x:v>
      </x:c>
      <x:c r="AK2424" s="25" t="n">
        <x:v>1</x:v>
      </x:c>
      <x:c r="AL2424" s="28" t="n">
        <x:v>1530053.17</x:v>
      </x:c>
      <x:c r="AM2424" s="28" t="n">
        <x:v>19644.45</x:v>
      </x:c>
      <x:c r="AN2424" s="25" t="str">
        <x:v>BUSINESS_CREDIT_CARD</x:v>
      </x:c>
      <x:c r="AO2424" s="25" t="str">
        <x:v>2026-03-08</x:v>
      </x:c>
      <x:c r="AP2424" s="25" t="n">
        <x:v>3</x:v>
      </x:c>
      <x:c r="AQ2424" s="25" t="n">
        <x:v>165</x:v>
      </x:c>
      <x:c r="AR2424" s="25" t="n">
        <x:v>27.46</x:v>
      </x:c>
      <x:c r="AS2424" s="30" t="n">
        <x:v>0.098058</x:v>
      </x:c>
      <x:c r="AT2424" s="25" t="n">
        <x:v>0</x:v>
      </x:c>
    </x:row>
    <x:row r="2425">
      <x:c r="A2425" s="25" t="str">
        <x:v>SME002421</x:v>
      </x:c>
      <x:c r="B2425" s="25" t="str">
        <x:v>Synthetic SME 002421</x:v>
      </x:c>
      <x:c r="C2425" s="25" t="str">
        <x:v>RM016</x:v>
      </x:c>
      <x:c r="D2425" s="25" t="str">
        <x:v>Mediterranean</x:v>
      </x:c>
      <x:c r="E2425" s="25" t="str">
        <x:v>Transportation</x:v>
      </x:c>
      <x:c r="F2425" s="25" t="str">
        <x:v>MICRO</x:v>
      </x:c>
      <x:c r="G2425" s="25" t="str">
        <x:v>SOLE_PROPRIETOR</x:v>
      </x:c>
      <x:c r="H2425" s="25" t="str">
        <x:v>2021-08-27</x:v>
      </x:c>
      <x:c r="I2425" s="25" t="n">
        <x:v>59</x:v>
      </x:c>
      <x:c r="J2425" s="28" t="n">
        <x:v>8434385.74</x:v>
      </x:c>
      <x:c r="K2425" s="25" t="n">
        <x:v>9</x:v>
      </x:c>
      <x:c r="L2425" s="26" t="b">
        <x:v>0</x:v>
      </x:c>
      <x:c r="M2425" s="26" t="b">
        <x:v>0</x:v>
      </x:c>
      <x:c r="N2425" s="25" t="n">
        <x:v>52.01</x:v>
      </x:c>
      <x:c r="O2425" s="26" t="b">
        <x:v>1</x:v>
      </x:c>
      <x:c r="P2425" s="25" t="str">
        <x:v>RM_CALL</x:v>
      </x:c>
      <x:c r="Q2425" s="25" t="str">
        <x:v>DERIVED_ANALYTICS</x:v>
      </x:c>
      <x:c r="R2425" s="30" t="n">
        <x:v>0.030542</x:v>
      </x:c>
      <x:c r="S2425" s="25" t="str">
        <x:v>R03</x:v>
      </x:c>
      <x:c r="T2425" s="25" t="n">
        <x:v>0</x:v>
      </x:c>
      <x:c r="U2425" s="25" t="n">
        <x:v>1</x:v>
      </x:c>
      <x:c r="V2425" s="25" t="str">
        <x:v>2027-06-05</x:v>
      </x:c>
      <x:c r="W2425" s="25" t="str">
        <x:v>NONE</x:v>
      </x:c>
      <x:c r="X2425" s="26" t="b">
        <x:v>1</x:v>
      </x:c>
      <x:c r="Y2425" s="26" t="b">
        <x:v>0</x:v>
      </x:c>
      <x:c r="Z2425" s="25" t="str">
        <x:v>CONTROLLED_SYNTHETIC</x:v>
      </x:c>
      <x:c r="AA2425" s="28" t="n">
        <x:v>4490936.32</x:v>
      </x:c>
      <x:c r="AB2425" s="28" t="n">
        <x:v>4013260.03</x:v>
      </x:c>
      <x:c r="AC2425" s="28" t="n">
        <x:v>225451.58</x:v>
      </x:c>
      <x:c r="AD2425" s="28" t="n">
        <x:v>1997414.84</x:v>
      </x:c>
      <x:c r="AE2425" s="28" t="n">
        <x:v>0</x:v>
      </x:c>
      <x:c r="AF2425" s="28" t="n">
        <x:v>0</x:v>
      </x:c>
      <x:c r="AG2425" s="28" t="n">
        <x:v>0</x:v>
      </x:c>
      <x:c r="AH2425" s="28" t="n">
        <x:v>169269.143333</x:v>
      </x:c>
      <x:c r="AI2425" s="28" t="n">
        <x:v>502576.828333</x:v>
      </x:c>
      <x:c r="AJ2425" s="25" t="n">
        <x:v>346</x:v>
      </x:c>
      <x:c r="AK2425" s="25" t="n">
        <x:v>6</x:v>
      </x:c>
      <x:c r="AL2425" s="28" t="n">
        <x:v>5791967.45</x:v>
      </x:c>
      <x:c r="AM2425" s="28" t="n">
        <x:v>179354.75</x:v>
      </x:c>
      <x:c r="AN2425" s="25" t="str">
        <x:v>BUSINESS_CREDIT_CARD|FX_RISK_MANAGEMENT|PAYROLL_SERVICES|POS_MERCHANT_ACQUIRING|TERM_DEPOSIT|WORKING_CAPITAL_LOAN</x:v>
      </x:c>
      <x:c r="AO2425" s="25" t="str">
        <x:v>2026-07-05</x:v>
      </x:c>
      <x:c r="AP2425" s="25" t="n">
        <x:v>5</x:v>
      </x:c>
      <x:c r="AQ2425" s="25" t="n">
        <x:v>46</x:v>
      </x:c>
      <x:c r="AR2425" s="25" t="n">
        <x:v>72.28</x:v>
      </x:c>
      <x:c r="AS2425" s="30" t="n">
        <x:v>1</x:v>
      </x:c>
      <x:c r="AT2425" s="25" t="n">
        <x:v>0</x:v>
      </x:c>
    </x:row>
    <x:row r="2426">
      <x:c r="A2426" s="25" t="str">
        <x:v>SME002422</x:v>
      </x:c>
      <x:c r="B2426" s="25" t="str">
        <x:v>Synthetic SME 002422</x:v>
      </x:c>
      <x:c r="C2426" s="25" t="str">
        <x:v>RM007</x:v>
      </x:c>
      <x:c r="D2426" s="25" t="str">
        <x:v>Central Anatolia</x:v>
      </x:c>
      <x:c r="E2426" s="25" t="str">
        <x:v>Professional Services</x:v>
      </x:c>
      <x:c r="F2426" s="25" t="str">
        <x:v>MICRO</x:v>
      </x:c>
      <x:c r="G2426" s="25" t="str">
        <x:v>LIMITED</x:v>
      </x:c>
      <x:c r="H2426" s="25" t="str">
        <x:v>2018-06-27</x:v>
      </x:c>
      <x:c r="I2426" s="25" t="n">
        <x:v>97</x:v>
      </x:c>
      <x:c r="J2426" s="28" t="n">
        <x:v>9537841.32</x:v>
      </x:c>
      <x:c r="K2426" s="25" t="n">
        <x:v>4</x:v>
      </x:c>
      <x:c r="L2426" s="26" t="b">
        <x:v>0</x:v>
      </x:c>
      <x:c r="M2426" s="26" t="b">
        <x:v>0</x:v>
      </x:c>
      <x:c r="N2426" s="25" t="n">
        <x:v>84.01</x:v>
      </x:c>
      <x:c r="O2426" s="26" t="b">
        <x:v>1</x:v>
      </x:c>
      <x:c r="P2426" s="25" t="str">
        <x:v>RM_CALL</x:v>
      </x:c>
      <x:c r="Q2426" s="25" t="str">
        <x:v>DERIVED_ANALYTICS</x:v>
      </x:c>
      <x:c r="R2426" s="30" t="n">
        <x:v>0.046707</x:v>
      </x:c>
      <x:c r="S2426" s="25" t="str">
        <x:v>R04</x:v>
      </x:c>
      <x:c r="T2426" s="25" t="n">
        <x:v>0</x:v>
      </x:c>
      <x:c r="U2426" s="25" t="n">
        <x:v>1</x:v>
      </x:c>
      <x:c r="V2426" s="25" t="str">
        <x:v>2026-06-26</x:v>
      </x:c>
      <x:c r="W2426" s="25" t="str">
        <x:v>NONE</x:v>
      </x:c>
      <x:c r="X2426" s="26" t="b">
        <x:v>1</x:v>
      </x:c>
      <x:c r="Y2426" s="26" t="b">
        <x:v>1</x:v>
      </x:c>
      <x:c r="Z2426" s="25" t="str">
        <x:v>CONTROLLED_SYNTHETIC</x:v>
      </x:c>
      <x:c r="AA2426" s="28" t="n">
        <x:v>5238041.1</x:v>
      </x:c>
      <x:c r="AB2426" s="28" t="n">
        <x:v>4812743.83</x:v>
      </x:c>
      <x:c r="AC2426" s="28" t="n">
        <x:v>214744.35</x:v>
      </x:c>
      <x:c r="AD2426" s="28" t="n">
        <x:v>901864.11</x:v>
      </x:c>
      <x:c r="AE2426" s="28" t="n">
        <x:v>0</x:v>
      </x:c>
      <x:c r="AF2426" s="28" t="n">
        <x:v>0</x:v>
      </x:c>
      <x:c r="AG2426" s="28" t="n">
        <x:v>0</x:v>
      </x:c>
      <x:c r="AH2426" s="28" t="n">
        <x:v>216161.545</x:v>
      </x:c>
      <x:c r="AI2426" s="28" t="n">
        <x:v>467000.773333</x:v>
      </x:c>
      <x:c r="AJ2426" s="25" t="n">
        <x:v>726</x:v>
      </x:c>
      <x:c r="AK2426" s="25" t="n">
        <x:v>2</x:v>
      </x:c>
      <x:c r="AL2426" s="28" t="n">
        <x:v>3073283.18</x:v>
      </x:c>
      <x:c r="AM2426" s="28" t="n">
        <x:v>59400.47</x:v>
      </x:c>
      <x:c r="AN2426" s="25" t="str">
        <x:v>POS_MERCHANT_ACQUIRING|WORKING_CAPITAL_LOAN</x:v>
      </x:c>
      <x:c r="AO2426" s="25" t="str">
        <x:v>2026-03-09</x:v>
      </x:c>
      <x:c r="AP2426" s="25" t="n">
        <x:v>4</x:v>
      </x:c>
      <x:c r="AQ2426" s="25" t="n">
        <x:v>164</x:v>
      </x:c>
      <x:c r="AR2426" s="25" t="n">
        <x:v>42.02</x:v>
      </x:c>
      <x:c r="AS2426" s="30" t="n">
        <x:v>0.920629</x:v>
      </x:c>
      <x:c r="AT2426" s="25" t="n">
        <x:v>55</x:v>
      </x:c>
    </x:row>
    <x:row r="2427">
      <x:c r="A2427" s="25" t="str">
        <x:v>SME002423</x:v>
      </x:c>
      <x:c r="B2427" s="25" t="str">
        <x:v>Synthetic SME 002423</x:v>
      </x:c>
      <x:c r="C2427" s="25" t="str">
        <x:v>RM022</x:v>
      </x:c>
      <x:c r="D2427" s="25" t="str">
        <x:v>Central Anatolia</x:v>
      </x:c>
      <x:c r="E2427" s="25" t="str">
        <x:v>Transportation</x:v>
      </x:c>
      <x:c r="F2427" s="25" t="str">
        <x:v>MICRO</x:v>
      </x:c>
      <x:c r="G2427" s="25" t="str">
        <x:v>SOLE_PROPRIETOR</x:v>
      </x:c>
      <x:c r="H2427" s="25" t="str">
        <x:v>2026-03-26</x:v>
      </x:c>
      <x:c r="I2427" s="25" t="n">
        <x:v>4</x:v>
      </x:c>
      <x:c r="J2427" s="28" t="n">
        <x:v>14268976.79</x:v>
      </x:c>
      <x:c r="K2427" s="25" t="n">
        <x:v>9</x:v>
      </x:c>
      <x:c r="L2427" s="26" t="b">
        <x:v>0</x:v>
      </x:c>
      <x:c r="M2427" s="26" t="b">
        <x:v>0</x:v>
      </x:c>
      <x:c r="N2427" s="25" t="n">
        <x:v>88.76</x:v>
      </x:c>
      <x:c r="O2427" s="26" t="b">
        <x:v>1</x:v>
      </x:c>
      <x:c r="P2427" s="25" t="str">
        <x:v>BRANCH</x:v>
      </x:c>
      <x:c r="Q2427" s="25" t="str">
        <x:v>DERIVED_ANALYTICS</x:v>
      </x:c>
      <x:c r="R2427" s="30" t="n">
        <x:v>0.023401</x:v>
      </x:c>
      <x:c r="S2427" s="25" t="str">
        <x:v>R03</x:v>
      </x:c>
      <x:c r="T2427" s="25" t="n">
        <x:v>0</x:v>
      </x:c>
      <x:c r="U2427" s="25" t="n">
        <x:v>1</x:v>
      </x:c>
      <x:c r="V2427" s="25" t="str">
        <x:v>2027-05-30</x:v>
      </x:c>
      <x:c r="W2427" s="25" t="str">
        <x:v>NONE</x:v>
      </x:c>
      <x:c r="X2427" s="26" t="b">
        <x:v>1</x:v>
      </x:c>
      <x:c r="Y2427" s="26" t="b">
        <x:v>1</x:v>
      </x:c>
      <x:c r="Z2427" s="25" t="str">
        <x:v>CONTROLLED_SYNTHETIC</x:v>
      </x:c>
      <x:c r="AA2427" s="28" t="n">
        <x:v>8172475.94</x:v>
      </x:c>
      <x:c r="AB2427" s="28" t="n">
        <x:v>6865253.37</x:v>
      </x:c>
      <x:c r="AC2427" s="28" t="n">
        <x:v>442453.34</x:v>
      </x:c>
      <x:c r="AD2427" s="28" t="n">
        <x:v>1890757.89</x:v>
      </x:c>
      <x:c r="AE2427" s="28" t="n">
        <x:v>0</x:v>
      </x:c>
      <x:c r="AF2427" s="28" t="n">
        <x:v>0</x:v>
      </x:c>
      <x:c r="AG2427" s="28" t="n">
        <x:v>0</x:v>
      </x:c>
      <x:c r="AH2427" s="28" t="n">
        <x:v>339896.335</x:v>
      </x:c>
      <x:c r="AI2427" s="28" t="n">
        <x:v>769829.483333</x:v>
      </x:c>
      <x:c r="AJ2427" s="25" t="n">
        <x:v>788</x:v>
      </x:c>
      <x:c r="AK2427" s="25" t="n">
        <x:v>1</x:v>
      </x:c>
      <x:c r="AL2427" s="28" t="n">
        <x:v>321800.76</x:v>
      </x:c>
      <x:c r="AM2427" s="28" t="n">
        <x:v>11518.39</x:v>
      </x:c>
      <x:c r="AN2427" s="25" t="str">
        <x:v>TERM_DEPOSIT</x:v>
      </x:c>
      <x:c r="AO2427" s="25" t="str">
        <x:v>2025-09-06</x:v>
      </x:c>
      <x:c r="AP2427" s="25" t="n">
        <x:v>1</x:v>
      </x:c>
      <x:c r="AQ2427" s="25" t="n">
        <x:v>348</x:v>
      </x:c>
      <x:c r="AR2427" s="25" t="n">
        <x:v>8.08</x:v>
      </x:c>
      <x:c r="AS2427" s="30" t="n">
        <x:v>0.064436</x:v>
      </x:c>
      <x:c r="AT2427" s="25" t="n">
        <x:v>0</x:v>
      </x:c>
    </x:row>
    <x:row r="2428">
      <x:c r="A2428" s="25" t="str">
        <x:v>SME002424</x:v>
      </x:c>
      <x:c r="B2428" s="25" t="str">
        <x:v>Synthetic SME 002424</x:v>
      </x:c>
      <x:c r="C2428" s="25" t="str">
        <x:v>RM045</x:v>
      </x:c>
      <x:c r="D2428" s="25" t="str">
        <x:v>Aegean</x:v>
      </x:c>
      <x:c r="E2428" s="25" t="str">
        <x:v>Manufacturing</x:v>
      </x:c>
      <x:c r="F2428" s="25" t="str">
        <x:v>MICRO</x:v>
      </x:c>
      <x:c r="G2428" s="25" t="str">
        <x:v>LIMITED</x:v>
      </x:c>
      <x:c r="H2428" s="25" t="str">
        <x:v>2025-04-25</x:v>
      </x:c>
      <x:c r="I2428" s="25" t="n">
        <x:v>15</x:v>
      </x:c>
      <x:c r="J2428" s="28" t="n">
        <x:v>10222544.22</x:v>
      </x:c>
      <x:c r="K2428" s="25" t="n">
        <x:v>4</x:v>
      </x:c>
      <x:c r="L2428" s="26" t="b">
        <x:v>0</x:v>
      </x:c>
      <x:c r="M2428" s="26" t="b">
        <x:v>0</x:v>
      </x:c>
      <x:c r="N2428" s="25" t="n">
        <x:v>76.74</x:v>
      </x:c>
      <x:c r="O2428" s="26" t="b">
        <x:v>1</x:v>
      </x:c>
      <x:c r="P2428" s="25" t="str">
        <x:v>BRANCH</x:v>
      </x:c>
      <x:c r="Q2428" s="25" t="str">
        <x:v>DERIVED_ANALYTICS</x:v>
      </x:c>
      <x:c r="R2428" s="30" t="n">
        <x:v>0.034498</x:v>
      </x:c>
      <x:c r="S2428" s="25" t="str">
        <x:v>R03</x:v>
      </x:c>
      <x:c r="T2428" s="25" t="n">
        <x:v>0</x:v>
      </x:c>
      <x:c r="U2428" s="25" t="n">
        <x:v>1</x:v>
      </x:c>
      <x:c r="V2428" s="25" t="str">
        <x:v>2027-07-11</x:v>
      </x:c>
      <x:c r="W2428" s="25" t="str">
        <x:v>NONE</x:v>
      </x:c>
      <x:c r="X2428" s="26" t="b">
        <x:v>1</x:v>
      </x:c>
      <x:c r="Y2428" s="26" t="b">
        <x:v>1</x:v>
      </x:c>
      <x:c r="Z2428" s="25" t="str">
        <x:v>CONTROLLED_SYNTHETIC</x:v>
      </x:c>
      <x:c r="AA2428" s="28" t="n">
        <x:v>5216519.81</x:v>
      </x:c>
      <x:c r="AB2428" s="28" t="n">
        <x:v>4872961.59</x:v>
      </x:c>
      <x:c r="AC2428" s="28" t="n">
        <x:v>277204.97</x:v>
      </x:c>
      <x:c r="AD2428" s="28" t="n">
        <x:v>797715.05</x:v>
      </x:c>
      <x:c r="AE2428" s="28" t="n">
        <x:v>0</x:v>
      </x:c>
      <x:c r="AF2428" s="28" t="n">
        <x:v>0</x:v>
      </x:c>
      <x:c r="AG2428" s="28" t="n">
        <x:v>0</x:v>
      </x:c>
      <x:c r="AH2428" s="28" t="n">
        <x:v>216855.593333</x:v>
      </x:c>
      <x:c r="AI2428" s="28" t="n">
        <x:v>627234.741667</x:v>
      </x:c>
      <x:c r="AJ2428" s="25" t="n">
        <x:v>647</x:v>
      </x:c>
      <x:c r="AK2428" s="25" t="n">
        <x:v>1</x:v>
      </x:c>
      <x:c r="AL2428" s="28" t="n">
        <x:v>205204.82</x:v>
      </x:c>
      <x:c r="AM2428" s="28" t="n">
        <x:v>5687.59</x:v>
      </x:c>
      <x:c r="AN2428" s="25" t="str">
        <x:v>TERM_DEPOSIT</x:v>
      </x:c>
      <x:c r="AO2428" s="25" t="str">
        <x:v>2026-06-27</x:v>
      </x:c>
      <x:c r="AP2428" s="25" t="n">
        <x:v>4</x:v>
      </x:c>
      <x:c r="AQ2428" s="25" t="n">
        <x:v>54</x:v>
      </x:c>
      <x:c r="AR2428" s="25" t="n">
        <x:v>10.63</x:v>
      </x:c>
      <x:c r="AS2428" s="30" t="n">
        <x:v>0.057354</x:v>
      </x:c>
      <x:c r="AT2428" s="25" t="n">
        <x:v>0</x:v>
      </x:c>
    </x:row>
    <x:row r="2429">
      <x:c r="A2429" s="25" t="str">
        <x:v>SME002425</x:v>
      </x:c>
      <x:c r="B2429" s="25" t="str">
        <x:v>Synthetic SME 002425</x:v>
      </x:c>
      <x:c r="C2429" s="25" t="str">
        <x:v>RM018</x:v>
      </x:c>
      <x:c r="D2429" s="25" t="str">
        <x:v>Mediterranean</x:v>
      </x:c>
      <x:c r="E2429" s="25" t="str">
        <x:v>Hospitality</x:v>
      </x:c>
      <x:c r="F2429" s="25" t="str">
        <x:v>MICRO</x:v>
      </x:c>
      <x:c r="G2429" s="25" t="str">
        <x:v>JOINT_STOCK</x:v>
      </x:c>
      <x:c r="H2429" s="25" t="str">
        <x:v>2019-08-03</x:v>
      </x:c>
      <x:c r="I2429" s="25" t="n">
        <x:v>84</x:v>
      </x:c>
      <x:c r="J2429" s="28" t="n">
        <x:v>8171500.3</x:v>
      </x:c>
      <x:c r="K2429" s="25" t="n">
        <x:v>4</x:v>
      </x:c>
      <x:c r="L2429" s="26" t="b">
        <x:v>1</x:v>
      </x:c>
      <x:c r="M2429" s="26" t="b">
        <x:v>0</x:v>
      </x:c>
      <x:c r="N2429" s="25" t="n">
        <x:v>59.87</x:v>
      </x:c>
      <x:c r="O2429" s="26" t="b">
        <x:v>1</x:v>
      </x:c>
      <x:c r="P2429" s="25" t="str">
        <x:v>RM_CALL</x:v>
      </x:c>
      <x:c r="Q2429" s="25" t="str">
        <x:v>DERIVED_ANALYTICS</x:v>
      </x:c>
      <x:c r="R2429" s="30" t="n">
        <x:v>0.053508</x:v>
      </x:c>
      <x:c r="S2429" s="25" t="str">
        <x:v>R04</x:v>
      </x:c>
      <x:c r="T2429" s="25" t="n">
        <x:v>0</x:v>
      </x:c>
      <x:c r="U2429" s="25" t="n">
        <x:v>1</x:v>
      </x:c>
      <x:c r="V2429" s="25" t="str">
        <x:v>2026-10-26</x:v>
      </x:c>
      <x:c r="W2429" s="25" t="str">
        <x:v>NONE</x:v>
      </x:c>
      <x:c r="X2429" s="26" t="b">
        <x:v>1</x:v>
      </x:c>
      <x:c r="Y2429" s="26" t="b">
        <x:v>1</x:v>
      </x:c>
      <x:c r="Z2429" s="25" t="str">
        <x:v>CONTROLLED_SYNTHETIC</x:v>
      </x:c>
      <x:c r="AA2429" s="28" t="n">
        <x:v>4472581.2</x:v>
      </x:c>
      <x:c r="AB2429" s="28" t="n">
        <x:v>3878226.5</x:v>
      </x:c>
      <x:c r="AC2429" s="28" t="n">
        <x:v>1921132.8</x:v>
      </x:c>
      <x:c r="AD2429" s="28" t="n">
        <x:v>809200.99</x:v>
      </x:c>
      <x:c r="AE2429" s="28" t="n">
        <x:v>1224401.21</x:v>
      </x:c>
      <x:c r="AF2429" s="28" t="n">
        <x:v>0</x:v>
      </x:c>
      <x:c r="AG2429" s="28" t="n">
        <x:v>779001.39</x:v>
      </x:c>
      <x:c r="AH2429" s="28" t="n">
        <x:v>198366.263333</x:v>
      </x:c>
      <x:c r="AI2429" s="28" t="n">
        <x:v>470042.958333</x:v>
      </x:c>
      <x:c r="AJ2429" s="25" t="n">
        <x:v>542</x:v>
      </x:c>
      <x:c r="AK2429" s="25" t="n">
        <x:v>1</x:v>
      </x:c>
      <x:c r="AL2429" s="28" t="n">
        <x:v>1513128.4</x:v>
      </x:c>
      <x:c r="AM2429" s="28" t="n">
        <x:v>42367.99</x:v>
      </x:c>
      <x:c r="AN2429" s="25" t="str">
        <x:v>PAYROLL_SERVICES</x:v>
      </x:c>
      <x:c r="AO2429" s="25" t="str">
        <x:v>2026-06-02</x:v>
      </x:c>
      <x:c r="AP2429" s="25" t="n">
        <x:v>4</x:v>
      </x:c>
      <x:c r="AQ2429" s="25" t="n">
        <x:v>79</x:v>
      </x:c>
      <x:c r="AR2429" s="25" t="n">
        <x:v>31.68</x:v>
      </x:c>
      <x:c r="AS2429" s="30" t="n">
        <x:v>0.529061</x:v>
      </x:c>
      <x:c r="AT2429" s="25" t="n">
        <x:v>0</x:v>
      </x:c>
    </x:row>
    <x:row r="2430">
      <x:c r="A2430" s="25" t="str">
        <x:v>SME002426</x:v>
      </x:c>
      <x:c r="B2430" s="25" t="str">
        <x:v>Synthetic SME 002426</x:v>
      </x:c>
      <x:c r="C2430" s="25" t="str">
        <x:v>RM016</x:v>
      </x:c>
      <x:c r="D2430" s="25" t="str">
        <x:v>Mediterranean</x:v>
      </x:c>
      <x:c r="E2430" s="25" t="str">
        <x:v>Construction</x:v>
      </x:c>
      <x:c r="F2430" s="25" t="str">
        <x:v>MICRO</x:v>
      </x:c>
      <x:c r="G2430" s="25" t="str">
        <x:v>LIMITED</x:v>
      </x:c>
      <x:c r="H2430" s="25" t="str">
        <x:v>2022-12-05</x:v>
      </x:c>
      <x:c r="I2430" s="25" t="n">
        <x:v>44</x:v>
      </x:c>
      <x:c r="J2430" s="28" t="n">
        <x:v>10589882.42</x:v>
      </x:c>
      <x:c r="K2430" s="25" t="n">
        <x:v>9</x:v>
      </x:c>
      <x:c r="L2430" s="26" t="b">
        <x:v>0</x:v>
      </x:c>
      <x:c r="M2430" s="26" t="b">
        <x:v>1</x:v>
      </x:c>
      <x:c r="N2430" s="25" t="n">
        <x:v>41.42</x:v>
      </x:c>
      <x:c r="O2430" s="26" t="b">
        <x:v>1</x:v>
      </x:c>
      <x:c r="P2430" s="25" t="str">
        <x:v>SECURE_MESSAGE</x:v>
      </x:c>
      <x:c r="Q2430" s="25" t="str">
        <x:v>DERIVED_ANALYTICS</x:v>
      </x:c>
      <x:c r="R2430" s="30" t="n">
        <x:v>0.096071</x:v>
      </x:c>
      <x:c r="S2430" s="25" t="str">
        <x:v>R06</x:v>
      </x:c>
      <x:c r="T2430" s="25" t="n">
        <x:v>30</x:v>
      </x:c>
      <x:c r="U2430" s="25" t="n">
        <x:v>2</x:v>
      </x:c>
      <x:c r="V2430" s="25" t="str">
        <x:v>2027-03-13</x:v>
      </x:c>
      <x:c r="W2430" s="25" t="str">
        <x:v>LOW</x:v>
      </x:c>
      <x:c r="X2430" s="26" t="b">
        <x:v>1</x:v>
      </x:c>
      <x:c r="Y2430" s="26" t="b">
        <x:v>1</x:v>
      </x:c>
      <x:c r="Z2430" s="25" t="str">
        <x:v>CONTROLLED_SYNTHETIC</x:v>
      </x:c>
      <x:c r="AA2430" s="28" t="n">
        <x:v>5727974.64</x:v>
      </x:c>
      <x:c r="AB2430" s="28" t="n">
        <x:v>4544783.91</x:v>
      </x:c>
      <x:c r="AC2430" s="28" t="n">
        <x:v>184977.99</x:v>
      </x:c>
      <x:c r="AD2430" s="28" t="n">
        <x:v>1867911.08</x:v>
      </x:c>
      <x:c r="AE2430" s="28" t="n">
        <x:v>0</x:v>
      </x:c>
      <x:c r="AF2430" s="28" t="n">
        <x:v>1298871.1</x:v>
      </x:c>
      <x:c r="AG2430" s="28" t="n">
        <x:v>687317.84</x:v>
      </x:c>
      <x:c r="AH2430" s="28" t="n">
        <x:v>244763.321667</x:v>
      </x:c>
      <x:c r="AI2430" s="28" t="n">
        <x:v>485942.215</x:v>
      </x:c>
      <x:c r="AJ2430" s="25" t="n">
        <x:v>418</x:v>
      </x:c>
      <x:c r="AK2430" s="25" t="n">
        <x:v>5</x:v>
      </x:c>
      <x:c r="AL2430" s="28" t="n">
        <x:v>12762948.31</x:v>
      </x:c>
      <x:c r="AM2430" s="28" t="n">
        <x:v>236862.21</x:v>
      </x:c>
      <x:c r="AN2430" s="25" t="str">
        <x:v>BUSINESS_CREDIT_CARD|CASH_MANAGEMENT|PAYROLL_SERVICES|POS_MERCHANT_ACQUIRING|TRADE_FINANCE</x:v>
      </x:c>
      <x:c r="AO2430" s="25" t="str">
        <x:v>2025-10-24</x:v>
      </x:c>
      <x:c r="AP2430" s="25" t="n">
        <x:v>4</x:v>
      </x:c>
      <x:c r="AQ2430" s="25" t="n">
        <x:v>300</x:v>
      </x:c>
      <x:c r="AR2430" s="25" t="n">
        <x:v>70.98</x:v>
      </x:c>
      <x:c r="AS2430" s="30" t="n">
        <x:v>1</x:v>
      </x:c>
      <x:c r="AT2430" s="25" t="n">
        <x:v>0</x:v>
      </x:c>
    </x:row>
    <x:row r="2431">
      <x:c r="A2431" s="25" t="str">
        <x:v>SME002427</x:v>
      </x:c>
      <x:c r="B2431" s="25" t="str">
        <x:v>Synthetic SME 002427</x:v>
      </x:c>
      <x:c r="C2431" s="25" t="str">
        <x:v>RM008</x:v>
      </x:c>
      <x:c r="D2431" s="25" t="str">
        <x:v>Marmara</x:v>
      </x:c>
      <x:c r="E2431" s="25" t="str">
        <x:v>Wholesale Trade</x:v>
      </x:c>
      <x:c r="F2431" s="25" t="str">
        <x:v>SMALL</x:v>
      </x:c>
      <x:c r="G2431" s="25" t="str">
        <x:v>LIMITED</x:v>
      </x:c>
      <x:c r="H2431" s="25" t="str">
        <x:v>2024-08-31</x:v>
      </x:c>
      <x:c r="I2431" s="25" t="n">
        <x:v>23</x:v>
      </x:c>
      <x:c r="J2431" s="28" t="n">
        <x:v>58430003.19</x:v>
      </x:c>
      <x:c r="K2431" s="25" t="n">
        <x:v>45</x:v>
      </x:c>
      <x:c r="L2431" s="26" t="b">
        <x:v>0</x:v>
      </x:c>
      <x:c r="M2431" s="26" t="b">
        <x:v>0</x:v>
      </x:c>
      <x:c r="N2431" s="25" t="n">
        <x:v>63.45</x:v>
      </x:c>
      <x:c r="O2431" s="26" t="b">
        <x:v>1</x:v>
      </x:c>
      <x:c r="P2431" s="25" t="str">
        <x:v>SECURE_MESSAGE</x:v>
      </x:c>
      <x:c r="Q2431" s="25" t="str">
        <x:v>DERIVED_ANALYTICS</x:v>
      </x:c>
      <x:c r="R2431" s="30" t="n">
        <x:v>0.020253</x:v>
      </x:c>
      <x:c r="S2431" s="25" t="str">
        <x:v>R02</x:v>
      </x:c>
      <x:c r="T2431" s="25" t="n">
        <x:v>0</x:v>
      </x:c>
      <x:c r="U2431" s="25" t="n">
        <x:v>1</x:v>
      </x:c>
      <x:c r="V2431" s="25" t="str">
        <x:v>2025-12-23</x:v>
      </x:c>
      <x:c r="W2431" s="25" t="str">
        <x:v>NONE</x:v>
      </x:c>
      <x:c r="X2431" s="26" t="b">
        <x:v>1</x:v>
      </x:c>
      <x:c r="Y2431" s="26" t="b">
        <x:v>1</x:v>
      </x:c>
      <x:c r="Z2431" s="25" t="str">
        <x:v>CONTROLLED_SYNTHETIC</x:v>
      </x:c>
      <x:c r="AA2431" s="28" t="n">
        <x:v>31614207.33</x:v>
      </x:c>
      <x:c r="AB2431" s="28" t="n">
        <x:v>28506509.64</x:v>
      </x:c>
      <x:c r="AC2431" s="28" t="n">
        <x:v>1155084.52</x:v>
      </x:c>
      <x:c r="AD2431" s="28" t="n">
        <x:v>9958959.66</x:v>
      </x:c>
      <x:c r="AE2431" s="28" t="n">
        <x:v>0</x:v>
      </x:c>
      <x:c r="AF2431" s="28" t="n">
        <x:v>0</x:v>
      </x:c>
      <x:c r="AG2431" s="28" t="n">
        <x:v>0</x:v>
      </x:c>
      <x:c r="AH2431" s="28" t="n">
        <x:v>1224366.88</x:v>
      </x:c>
      <x:c r="AI2431" s="28" t="n">
        <x:v>2279024.653333</x:v>
      </x:c>
      <x:c r="AJ2431" s="25" t="n">
        <x:v>602</x:v>
      </x:c>
      <x:c r="AK2431" s="25" t="n">
        <x:v>2</x:v>
      </x:c>
      <x:c r="AL2431" s="28" t="n">
        <x:v>19686531.55</x:v>
      </x:c>
      <x:c r="AM2431" s="28" t="n">
        <x:v>499603.59</x:v>
      </x:c>
      <x:c r="AN2431" s="25" t="str">
        <x:v>PAYROLL_SERVICES|TERM_DEPOSIT</x:v>
      </x:c>
      <x:c r="AO2431" s="25" t="str">
        <x:v>2026-07-25</x:v>
      </x:c>
      <x:c r="AP2431" s="25" t="n">
        <x:v>5</x:v>
      </x:c>
      <x:c r="AQ2431" s="25" t="n">
        <x:v>26</x:v>
      </x:c>
      <x:c r="AR2431" s="25" t="n">
        <x:v>27.91</x:v>
      </x:c>
      <x:c r="AS2431" s="30" t="n">
        <x:v>0.962643</x:v>
      </x:c>
      <x:c r="AT2431" s="25" t="n">
        <x:v>240</x:v>
      </x:c>
    </x:row>
    <x:row r="2432">
      <x:c r="A2432" s="25" t="str">
        <x:v>SME002428</x:v>
      </x:c>
      <x:c r="B2432" s="25" t="str">
        <x:v>Synthetic SME 002428</x:v>
      </x:c>
      <x:c r="C2432" s="25" t="str">
        <x:v>RM032</x:v>
      </x:c>
      <x:c r="D2432" s="25" t="str">
        <x:v>Aegean</x:v>
      </x:c>
      <x:c r="E2432" s="25" t="str">
        <x:v>Professional Services</x:v>
      </x:c>
      <x:c r="F2432" s="25" t="str">
        <x:v>SMALL</x:v>
      </x:c>
      <x:c r="G2432" s="25" t="str">
        <x:v>JOINT_STOCK</x:v>
      </x:c>
      <x:c r="H2432" s="25" t="str">
        <x:v>2021-08-27</x:v>
      </x:c>
      <x:c r="I2432" s="25" t="n">
        <x:v>59</x:v>
      </x:c>
      <x:c r="J2432" s="28" t="n">
        <x:v>46944797.16</x:v>
      </x:c>
      <x:c r="K2432" s="25" t="n">
        <x:v>23</x:v>
      </x:c>
      <x:c r="L2432" s="26" t="b">
        <x:v>0</x:v>
      </x:c>
      <x:c r="M2432" s="26" t="b">
        <x:v>0</x:v>
      </x:c>
      <x:c r="N2432" s="25" t="n">
        <x:v>61.36</x:v>
      </x:c>
      <x:c r="O2432" s="26" t="b">
        <x:v>1</x:v>
      </x:c>
      <x:c r="P2432" s="25" t="str">
        <x:v>RM_CALL</x:v>
      </x:c>
      <x:c r="Q2432" s="25" t="str">
        <x:v>DERIVED_ANALYTICS</x:v>
      </x:c>
      <x:c r="R2432" s="30" t="n">
        <x:v>0.042395</x:v>
      </x:c>
      <x:c r="S2432" s="25" t="str">
        <x:v>R03</x:v>
      </x:c>
      <x:c r="T2432" s="25" t="n">
        <x:v>0</x:v>
      </x:c>
      <x:c r="U2432" s="25" t="n">
        <x:v>1</x:v>
      </x:c>
      <x:c r="V2432" s="25" t="str">
        <x:v>2026-11-12</x:v>
      </x:c>
      <x:c r="W2432" s="25" t="str">
        <x:v>NONE</x:v>
      </x:c>
      <x:c r="X2432" s="26" t="b">
        <x:v>1</x:v>
      </x:c>
      <x:c r="Y2432" s="26" t="b">
        <x:v>1</x:v>
      </x:c>
      <x:c r="Z2432" s="25" t="str">
        <x:v>CONTROLLED_SYNTHETIC</x:v>
      </x:c>
      <x:c r="AA2432" s="28" t="n">
        <x:v>26881721.14</x:v>
      </x:c>
      <x:c r="AB2432" s="28" t="n">
        <x:v>25252835.8</x:v>
      </x:c>
      <x:c r="AC2432" s="28" t="n">
        <x:v>1321707.43</x:v>
      </x:c>
      <x:c r="AD2432" s="28" t="n">
        <x:v>5621965.64</x:v>
      </x:c>
      <x:c r="AE2432" s="28" t="n">
        <x:v>0</x:v>
      </x:c>
      <x:c r="AF2432" s="28" t="n">
        <x:v>0</x:v>
      </x:c>
      <x:c r="AG2432" s="28" t="n">
        <x:v>0</x:v>
      </x:c>
      <x:c r="AH2432" s="28" t="n">
        <x:v>1032420.125</x:v>
      </x:c>
      <x:c r="AI2432" s="28" t="n">
        <x:v>1924931.581667</x:v>
      </x:c>
      <x:c r="AJ2432" s="25" t="n">
        <x:v>479</x:v>
      </x:c>
      <x:c r="AK2432" s="25" t="n">
        <x:v>0</x:v>
      </x:c>
      <x:c r="AL2432" s="28" t="n">
        <x:v>0</x:v>
      </x:c>
      <x:c r="AM2432" s="28" t="n">
        <x:v>0</x:v>
      </x:c>
      <x:c r="AN2432" s="25"/>
      <x:c r="AO2432" s="25" t="str">
        <x:v>2026-08-18</x:v>
      </x:c>
      <x:c r="AP2432" s="25" t="n">
        <x:v>5</x:v>
      </x:c>
      <x:c r="AQ2432" s="25" t="n">
        <x:v>2</x:v>
      </x:c>
      <x:c r="AR2432" s="25" t="n">
        <x:v>14.05</x:v>
      </x:c>
      <x:c r="AS2432" s="30" t="n">
        <x:v>0</x:v>
      </x:c>
      <x:c r="AT2432" s="25" t="n">
        <x:v>0</x:v>
      </x:c>
    </x:row>
    <x:row r="2433">
      <x:c r="A2433" s="25" t="str">
        <x:v>SME002429</x:v>
      </x:c>
      <x:c r="B2433" s="25" t="str">
        <x:v>Synthetic SME 002429</x:v>
      </x:c>
      <x:c r="C2433" s="25" t="str">
        <x:v>RM046</x:v>
      </x:c>
      <x:c r="D2433" s="25" t="str">
        <x:v>Mediterranean</x:v>
      </x:c>
      <x:c r="E2433" s="25" t="str">
        <x:v>Wholesale Trade</x:v>
      </x:c>
      <x:c r="F2433" s="25" t="str">
        <x:v>SMALL</x:v>
      </x:c>
      <x:c r="G2433" s="25" t="str">
        <x:v>LIMITED</x:v>
      </x:c>
      <x:c r="H2433" s="25" t="str">
        <x:v>2016-11-24</x:v>
      </x:c>
      <x:c r="I2433" s="25" t="n">
        <x:v>116</x:v>
      </x:c>
      <x:c r="J2433" s="28" t="n">
        <x:v>13062154.66</x:v>
      </x:c>
      <x:c r="K2433" s="25" t="n">
        <x:v>46</x:v>
      </x:c>
      <x:c r="L2433" s="26" t="b">
        <x:v>0</x:v>
      </x:c>
      <x:c r="M2433" s="26" t="b">
        <x:v>0</x:v>
      </x:c>
      <x:c r="N2433" s="25" t="n">
        <x:v>39.33</x:v>
      </x:c>
      <x:c r="O2433" s="26" t="b">
        <x:v>1</x:v>
      </x:c>
      <x:c r="P2433" s="25" t="str">
        <x:v>RM_CALL</x:v>
      </x:c>
      <x:c r="Q2433" s="25" t="str">
        <x:v>DERIVED_ANALYTICS</x:v>
      </x:c>
      <x:c r="R2433" s="30" t="n">
        <x:v>0.012777</x:v>
      </x:c>
      <x:c r="S2433" s="25" t="str">
        <x:v>R02</x:v>
      </x:c>
      <x:c r="T2433" s="25" t="n">
        <x:v>0</x:v>
      </x:c>
      <x:c r="U2433" s="25" t="n">
        <x:v>1</x:v>
      </x:c>
      <x:c r="V2433" s="25" t="str">
        <x:v>2026-03-28</x:v>
      </x:c>
      <x:c r="W2433" s="25" t="str">
        <x:v>NONE</x:v>
      </x:c>
      <x:c r="X2433" s="26" t="b">
        <x:v>1</x:v>
      </x:c>
      <x:c r="Y2433" s="26" t="b">
        <x:v>1</x:v>
      </x:c>
      <x:c r="Z2433" s="25" t="str">
        <x:v>CONTROLLED_SYNTHETIC</x:v>
      </x:c>
      <x:c r="AA2433" s="28" t="n">
        <x:v>7562362</x:v>
      </x:c>
      <x:c r="AB2433" s="28" t="n">
        <x:v>6114975.88</x:v>
      </x:c>
      <x:c r="AC2433" s="28" t="n">
        <x:v>424688.76</x:v>
      </x:c>
      <x:c r="AD2433" s="28" t="n">
        <x:v>10473297.24</x:v>
      </x:c>
      <x:c r="AE2433" s="28" t="n">
        <x:v>0</x:v>
      </x:c>
      <x:c r="AF2433" s="28" t="n">
        <x:v>0</x:v>
      </x:c>
      <x:c r="AG2433" s="28" t="n">
        <x:v>0</x:v>
      </x:c>
      <x:c r="AH2433" s="28" t="n">
        <x:v>297704.305</x:v>
      </x:c>
      <x:c r="AI2433" s="28" t="n">
        <x:v>675288.766667</x:v>
      </x:c>
      <x:c r="AJ2433" s="25" t="n">
        <x:v>372</x:v>
      </x:c>
      <x:c r="AK2433" s="25" t="n">
        <x:v>1</x:v>
      </x:c>
      <x:c r="AL2433" s="28" t="n">
        <x:v>824286.28</x:v>
      </x:c>
      <x:c r="AM2433" s="28" t="n">
        <x:v>25026.81</x:v>
      </x:c>
      <x:c r="AN2433" s="25" t="str">
        <x:v>POS_MERCHANT_ACQUIRING</x:v>
      </x:c>
      <x:c r="AO2433" s="25" t="str">
        <x:v>2026-07-09</x:v>
      </x:c>
      <x:c r="AP2433" s="25" t="n">
        <x:v>6</x:v>
      </x:c>
      <x:c r="AQ2433" s="25" t="n">
        <x:v>42</x:v>
      </x:c>
      <x:c r="AR2433" s="25" t="n">
        <x:v>28.27</x:v>
      </x:c>
      <x:c r="AS2433" s="30" t="n">
        <x:v>0.1803</x:v>
      </x:c>
      <x:c r="AT2433" s="25" t="n">
        <x:v>145</x:v>
      </x:c>
    </x:row>
    <x:row r="2434">
      <x:c r="A2434" s="25" t="str">
        <x:v>SME002430</x:v>
      </x:c>
      <x:c r="B2434" s="25" t="str">
        <x:v>Synthetic SME 002430</x:v>
      </x:c>
      <x:c r="C2434" s="25" t="str">
        <x:v>RM040</x:v>
      </x:c>
      <x:c r="D2434" s="25" t="str">
        <x:v>Black Sea</x:v>
      </x:c>
      <x:c r="E2434" s="25" t="str">
        <x:v>Agriculture</x:v>
      </x:c>
      <x:c r="F2434" s="25" t="str">
        <x:v>MEDIUM</x:v>
      </x:c>
      <x:c r="G2434" s="25" t="str">
        <x:v>LIMITED</x:v>
      </x:c>
      <x:c r="H2434" s="25" t="str">
        <x:v>2017-07-12</x:v>
      </x:c>
      <x:c r="I2434" s="25" t="n">
        <x:v>109</x:v>
      </x:c>
      <x:c r="J2434" s="28" t="n">
        <x:v>120156174.57</x:v>
      </x:c>
      <x:c r="K2434" s="25" t="n">
        <x:v>114</x:v>
      </x:c>
      <x:c r="L2434" s="26" t="b">
        <x:v>1</x:v>
      </x:c>
      <x:c r="M2434" s="26" t="b">
        <x:v>1</x:v>
      </x:c>
      <x:c r="N2434" s="25" t="n">
        <x:v>82.49</x:v>
      </x:c>
      <x:c r="O2434" s="26" t="b">
        <x:v>1</x:v>
      </x:c>
      <x:c r="P2434" s="25" t="str">
        <x:v>VIDEO_MEETING</x:v>
      </x:c>
      <x:c r="Q2434" s="25" t="str">
        <x:v>DERIVED_ANALYTICS</x:v>
      </x:c>
      <x:c r="R2434" s="30" t="n">
        <x:v>0.059733</x:v>
      </x:c>
      <x:c r="S2434" s="25" t="str">
        <x:v>R04</x:v>
      </x:c>
      <x:c r="T2434" s="25" t="n">
        <x:v>0</x:v>
      </x:c>
      <x:c r="U2434" s="25" t="n">
        <x:v>1</x:v>
      </x:c>
      <x:c r="V2434" s="25" t="str">
        <x:v>2026-06-27</x:v>
      </x:c>
      <x:c r="W2434" s="25" t="str">
        <x:v>NONE</x:v>
      </x:c>
      <x:c r="X2434" s="26" t="b">
        <x:v>1</x:v>
      </x:c>
      <x:c r="Y2434" s="26" t="b">
        <x:v>1</x:v>
      </x:c>
      <x:c r="Z2434" s="25" t="str">
        <x:v>CONTROLLED_SYNTHETIC</x:v>
      </x:c>
      <x:c r="AA2434" s="28" t="n">
        <x:v>65485577</x:v>
      </x:c>
      <x:c r="AB2434" s="28" t="n">
        <x:v>59809221.73</x:v>
      </x:c>
      <x:c r="AC2434" s="28" t="n">
        <x:v>3523047.35</x:v>
      </x:c>
      <x:c r="AD2434" s="28" t="n">
        <x:v>24174615.93</x:v>
      </x:c>
      <x:c r="AE2434" s="28" t="n">
        <x:v>21950541.8</x:v>
      </x:c>
      <x:c r="AF2434" s="28" t="n">
        <x:v>11777078.89</x:v>
      </x:c>
      <x:c r="AG2434" s="28" t="n">
        <x:v>14849641.94</x:v>
      </x:c>
      <x:c r="AH2434" s="28" t="n">
        <x:v>2614702.116667</x:v>
      </x:c>
      <x:c r="AI2434" s="28" t="n">
        <x:v>6054109.666667</x:v>
      </x:c>
      <x:c r="AJ2434" s="25" t="n">
        <x:v>795</x:v>
      </x:c>
      <x:c r="AK2434" s="25" t="n">
        <x:v>2</x:v>
      </x:c>
      <x:c r="AL2434" s="28" t="n">
        <x:v>45445701</x:v>
      </x:c>
      <x:c r="AM2434" s="28" t="n">
        <x:v>559585.34</x:v>
      </x:c>
      <x:c r="AN2434" s="25" t="str">
        <x:v>BUSINESS_CREDIT_CARD|PAYROLL_SERVICES</x:v>
      </x:c>
      <x:c r="AO2434" s="25" t="str">
        <x:v>2026-02-16</x:v>
      </x:c>
      <x:c r="AP2434" s="25" t="n">
        <x:v>4</x:v>
      </x:c>
      <x:c r="AQ2434" s="25" t="n">
        <x:v>185</x:v>
      </x:c>
      <x:c r="AR2434" s="25" t="n">
        <x:v>43.59</x:v>
      </x:c>
      <x:c r="AS2434" s="30" t="n">
        <x:v>1</x:v>
      </x:c>
      <x:c r="AT2434" s="25" t="n">
        <x:v>54</x:v>
      </x:c>
    </x:row>
    <x:row r="2435">
      <x:c r="A2435" s="25" t="str">
        <x:v>SME002431</x:v>
      </x:c>
      <x:c r="B2435" s="25" t="str">
        <x:v>Synthetic SME 002431</x:v>
      </x:c>
      <x:c r="C2435" s="25" t="str">
        <x:v>RM009</x:v>
      </x:c>
      <x:c r="D2435" s="25" t="str">
        <x:v>Marmara</x:v>
      </x:c>
      <x:c r="E2435" s="25" t="str">
        <x:v>Transportation</x:v>
      </x:c>
      <x:c r="F2435" s="25" t="str">
        <x:v>MICRO</x:v>
      </x:c>
      <x:c r="G2435" s="25" t="str">
        <x:v>LIMITED</x:v>
      </x:c>
      <x:c r="H2435" s="25" t="str">
        <x:v>2026-04-04</x:v>
      </x:c>
      <x:c r="I2435" s="25" t="n">
        <x:v>4</x:v>
      </x:c>
      <x:c r="J2435" s="28" t="n">
        <x:v>7777401.96</x:v>
      </x:c>
      <x:c r="K2435" s="25" t="n">
        <x:v>2</x:v>
      </x:c>
      <x:c r="L2435" s="26" t="b">
        <x:v>0</x:v>
      </x:c>
      <x:c r="M2435" s="26" t="b">
        <x:v>0</x:v>
      </x:c>
      <x:c r="N2435" s="25" t="n">
        <x:v>75.67</x:v>
      </x:c>
      <x:c r="O2435" s="26" t="b">
        <x:v>1</x:v>
      </x:c>
      <x:c r="P2435" s="25" t="str">
        <x:v>VIDEO_MEETING</x:v>
      </x:c>
      <x:c r="Q2435" s="25" t="str">
        <x:v>DERIVED_ANALYTICS</x:v>
      </x:c>
      <x:c r="R2435" s="30" t="n">
        <x:v>0.037352</x:v>
      </x:c>
      <x:c r="S2435" s="25" t="str">
        <x:v>R03</x:v>
      </x:c>
      <x:c r="T2435" s="25" t="n">
        <x:v>60</x:v>
      </x:c>
      <x:c r="U2435" s="25" t="n">
        <x:v>2</x:v>
      </x:c>
      <x:c r="V2435" s="25" t="str">
        <x:v>2026-06-15</x:v>
      </x:c>
      <x:c r="W2435" s="25" t="str">
        <x:v>NONE</x:v>
      </x:c>
      <x:c r="X2435" s="26" t="b">
        <x:v>1</x:v>
      </x:c>
      <x:c r="Y2435" s="26" t="b">
        <x:v>1</x:v>
      </x:c>
      <x:c r="Z2435" s="25" t="str">
        <x:v>CONTROLLED_SYNTHETIC</x:v>
      </x:c>
      <x:c r="AA2435" s="28" t="n">
        <x:v>4154590.42</x:v>
      </x:c>
      <x:c r="AB2435" s="28" t="n">
        <x:v>3926052.36</x:v>
      </x:c>
      <x:c r="AC2435" s="28" t="n">
        <x:v>204068.1</x:v>
      </x:c>
      <x:c r="AD2435" s="28" t="n">
        <x:v>372815.71</x:v>
      </x:c>
      <x:c r="AE2435" s="28" t="n">
        <x:v>0</x:v>
      </x:c>
      <x:c r="AF2435" s="28" t="n">
        <x:v>0</x:v>
      </x:c>
      <x:c r="AG2435" s="28" t="n">
        <x:v>0</x:v>
      </x:c>
      <x:c r="AH2435" s="28" t="n">
        <x:v>111339.443333</x:v>
      </x:c>
      <x:c r="AI2435" s="28" t="n">
        <x:v>356817.94</x:v>
      </x:c>
      <x:c r="AJ2435" s="25" t="n">
        <x:v>640</x:v>
      </x:c>
      <x:c r="AK2435" s="25" t="n">
        <x:v>2</x:v>
      </x:c>
      <x:c r="AL2435" s="28" t="n">
        <x:v>2641464.69</x:v>
      </x:c>
      <x:c r="AM2435" s="28" t="n">
        <x:v>45693.83</x:v>
      </x:c>
      <x:c r="AN2435" s="25" t="str">
        <x:v>PAYROLL_SERVICES|WORKING_CAPITAL_LOAN</x:v>
      </x:c>
      <x:c r="AO2435" s="25" t="str">
        <x:v>2026-03-14</x:v>
      </x:c>
      <x:c r="AP2435" s="25" t="n">
        <x:v>6</x:v>
      </x:c>
      <x:c r="AQ2435" s="25" t="n">
        <x:v>159</x:v>
      </x:c>
      <x:c r="AR2435" s="25" t="n">
        <x:v>23.46</x:v>
      </x:c>
      <x:c r="AS2435" s="30" t="n">
        <x:v>0.970381</x:v>
      </x:c>
      <x:c r="AT2435" s="25" t="n">
        <x:v>66</x:v>
      </x:c>
    </x:row>
    <x:row r="2436">
      <x:c r="A2436" s="25" t="str">
        <x:v>SME002432</x:v>
      </x:c>
      <x:c r="B2436" s="25" t="str">
        <x:v>Synthetic SME 002432</x:v>
      </x:c>
      <x:c r="C2436" s="25" t="str">
        <x:v>RM047</x:v>
      </x:c>
      <x:c r="D2436" s="25" t="str">
        <x:v>Central Anatolia</x:v>
      </x:c>
      <x:c r="E2436" s="25" t="str">
        <x:v>Healthcare</x:v>
      </x:c>
      <x:c r="F2436" s="25" t="str">
        <x:v>MEDIUM</x:v>
      </x:c>
      <x:c r="G2436" s="25" t="str">
        <x:v>LIMITED</x:v>
      </x:c>
      <x:c r="H2436" s="25" t="str">
        <x:v>2022-11-06</x:v>
      </x:c>
      <x:c r="I2436" s="25" t="n">
        <x:v>45</x:v>
      </x:c>
      <x:c r="J2436" s="28" t="n">
        <x:v>123758999.47</x:v>
      </x:c>
      <x:c r="K2436" s="25" t="n">
        <x:v>226</x:v>
      </x:c>
      <x:c r="L2436" s="26" t="b">
        <x:v>1</x:v>
      </x:c>
      <x:c r="M2436" s="26" t="b">
        <x:v>0</x:v>
      </x:c>
      <x:c r="N2436" s="25" t="n">
        <x:v>22.14</x:v>
      </x:c>
      <x:c r="O2436" s="26" t="b">
        <x:v>1</x:v>
      </x:c>
      <x:c r="P2436" s="25" t="str">
        <x:v>RM_CALL</x:v>
      </x:c>
      <x:c r="Q2436" s="25" t="str">
        <x:v>DERIVED_ANALYTICS</x:v>
      </x:c>
      <x:c r="R2436" s="30" t="n">
        <x:v>0.002</x:v>
      </x:c>
      <x:c r="S2436" s="25" t="str">
        <x:v>R02</x:v>
      </x:c>
      <x:c r="T2436" s="25" t="n">
        <x:v>0</x:v>
      </x:c>
      <x:c r="U2436" s="25" t="n">
        <x:v>1</x:v>
      </x:c>
      <x:c r="V2436" s="25" t="str">
        <x:v>2026-09-04</x:v>
      </x:c>
      <x:c r="W2436" s="25" t="str">
        <x:v>NONE</x:v>
      </x:c>
      <x:c r="X2436" s="26" t="b">
        <x:v>1</x:v>
      </x:c>
      <x:c r="Y2436" s="26" t="b">
        <x:v>0</x:v>
      </x:c>
      <x:c r="Z2436" s="25" t="str">
        <x:v>CONTROLLED_SYNTHETIC</x:v>
      </x:c>
      <x:c r="AA2436" s="28" t="n">
        <x:v>63231048.31</x:v>
      </x:c>
      <x:c r="AB2436" s="28" t="n">
        <x:v>50972609.61</x:v>
      </x:c>
      <x:c r="AC2436" s="28" t="n">
        <x:v>26380307.13</x:v>
      </x:c>
      <x:c r="AD2436" s="28" t="n">
        <x:v>46636887.04</x:v>
      </x:c>
      <x:c r="AE2436" s="28" t="n">
        <x:v>20765769.35</x:v>
      </x:c>
      <x:c r="AF2436" s="28" t="n">
        <x:v>0</x:v>
      </x:c>
      <x:c r="AG2436" s="28" t="n">
        <x:v>9865647.82</x:v>
      </x:c>
      <x:c r="AH2436" s="28" t="n">
        <x:v>2001612.823333</x:v>
      </x:c>
      <x:c r="AI2436" s="28" t="n">
        <x:v>7712547.486667</x:v>
      </x:c>
      <x:c r="AJ2436" s="25" t="n">
        <x:v>193</x:v>
      </x:c>
      <x:c r="AK2436" s="25" t="n">
        <x:v>1</x:v>
      </x:c>
      <x:c r="AL2436" s="28" t="n">
        <x:v>27445264.23</x:v>
      </x:c>
      <x:c r="AM2436" s="28" t="n">
        <x:v>889586.53</x:v>
      </x:c>
      <x:c r="AN2436" s="25" t="str">
        <x:v>WORKING_CAPITAL_LOAN</x:v>
      </x:c>
      <x:c r="AO2436" s="25" t="str">
        <x:v>2026-07-06</x:v>
      </x:c>
      <x:c r="AP2436" s="25" t="n">
        <x:v>6</x:v>
      </x:c>
      <x:c r="AQ2436" s="25" t="n">
        <x:v>45</x:v>
      </x:c>
      <x:c r="AR2436" s="25" t="n">
        <x:v>23.42</x:v>
      </x:c>
      <x:c r="AS2436" s="30" t="n">
        <x:v>0.633611</x:v>
      </x:c>
      <x:c r="AT2436" s="25" t="n">
        <x:v>0</x:v>
      </x:c>
    </x:row>
    <x:row r="2437">
      <x:c r="A2437" s="25" t="str">
        <x:v>SME002433</x:v>
      </x:c>
      <x:c r="B2437" s="25" t="str">
        <x:v>Synthetic SME 002433</x:v>
      </x:c>
      <x:c r="C2437" s="25" t="str">
        <x:v>RM036</x:v>
      </x:c>
      <x:c r="D2437" s="25" t="str">
        <x:v>Marmara</x:v>
      </x:c>
      <x:c r="E2437" s="25" t="str">
        <x:v>Retail Trade</x:v>
      </x:c>
      <x:c r="F2437" s="25" t="str">
        <x:v>SMALL</x:v>
      </x:c>
      <x:c r="G2437" s="25" t="str">
        <x:v>LIMITED</x:v>
      </x:c>
      <x:c r="H2437" s="25" t="str">
        <x:v>2021-02-20</x:v>
      </x:c>
      <x:c r="I2437" s="25" t="n">
        <x:v>65</x:v>
      </x:c>
      <x:c r="J2437" s="28" t="n">
        <x:v>31498729.07</x:v>
      </x:c>
      <x:c r="K2437" s="25" t="n">
        <x:v>29</x:v>
      </x:c>
      <x:c r="L2437" s="26" t="b">
        <x:v>0</x:v>
      </x:c>
      <x:c r="M2437" s="26" t="b">
        <x:v>0</x:v>
      </x:c>
      <x:c r="N2437" s="25" t="n">
        <x:v>67.89</x:v>
      </x:c>
      <x:c r="O2437" s="26" t="b">
        <x:v>1</x:v>
      </x:c>
      <x:c r="P2437" s="25" t="str">
        <x:v>RM_CALL</x:v>
      </x:c>
      <x:c r="Q2437" s="25" t="str">
        <x:v>DERIVED_ANALYTICS</x:v>
      </x:c>
      <x:c r="R2437" s="30" t="n">
        <x:v>0.018283</x:v>
      </x:c>
      <x:c r="S2437" s="25" t="str">
        <x:v>R02</x:v>
      </x:c>
      <x:c r="T2437" s="25" t="n">
        <x:v>5</x:v>
      </x:c>
      <x:c r="U2437" s="25" t="n">
        <x:v>1</x:v>
      </x:c>
      <x:c r="V2437" s="25" t="str">
        <x:v>2027-03-10</x:v>
      </x:c>
      <x:c r="W2437" s="25" t="str">
        <x:v>LOW</x:v>
      </x:c>
      <x:c r="X2437" s="26" t="b">
        <x:v>1</x:v>
      </x:c>
      <x:c r="Y2437" s="26" t="b">
        <x:v>1</x:v>
      </x:c>
      <x:c r="Z2437" s="25" t="str">
        <x:v>CONTROLLED_SYNTHETIC</x:v>
      </x:c>
      <x:c r="AA2437" s="28" t="n">
        <x:v>17090095.84</x:v>
      </x:c>
      <x:c r="AB2437" s="28" t="n">
        <x:v>15537126.3</x:v>
      </x:c>
      <x:c r="AC2437" s="28" t="n">
        <x:v>7743655.85</x:v>
      </x:c>
      <x:c r="AD2437" s="28" t="n">
        <x:v>6096088.04</x:v>
      </x:c>
      <x:c r="AE2437" s="28" t="n">
        <x:v>0</x:v>
      </x:c>
      <x:c r="AF2437" s="28" t="n">
        <x:v>0</x:v>
      </x:c>
      <x:c r="AG2437" s="28" t="n">
        <x:v>0</x:v>
      </x:c>
      <x:c r="AH2437" s="28" t="n">
        <x:v>522532.931667</x:v>
      </x:c>
      <x:c r="AI2437" s="28" t="n">
        <x:v>2034425.393333</x:v>
      </x:c>
      <x:c r="AJ2437" s="25" t="n">
        <x:v>571</x:v>
      </x:c>
      <x:c r="AK2437" s="25" t="n">
        <x:v>4</x:v>
      </x:c>
      <x:c r="AL2437" s="28" t="n">
        <x:v>58342402.85</x:v>
      </x:c>
      <x:c r="AM2437" s="28" t="n">
        <x:v>750823.96</x:v>
      </x:c>
      <x:c r="AN2437" s="25" t="str">
        <x:v>BUSINESS_CREDIT_CARD|CASH_MANAGEMENT|PAYROLL_SERVICES|POS_MERCHANT_ACQUIRING</x:v>
      </x:c>
      <x:c r="AO2437" s="25" t="str">
        <x:v>2026-08-04</x:v>
      </x:c>
      <x:c r="AP2437" s="25" t="n">
        <x:v>6</x:v>
      </x:c>
      <x:c r="AQ2437" s="25" t="n">
        <x:v>16</x:v>
      </x:c>
      <x:c r="AR2437" s="25" t="n">
        <x:v>69.48</x:v>
      </x:c>
      <x:c r="AS2437" s="30" t="n">
        <x:v>1</x:v>
      </x:c>
      <x:c r="AT2437" s="25" t="n">
        <x:v>0</x:v>
      </x:c>
    </x:row>
    <x:row r="2438">
      <x:c r="A2438" s="25" t="str">
        <x:v>SME002434</x:v>
      </x:c>
      <x:c r="B2438" s="25" t="str">
        <x:v>Synthetic SME 002434</x:v>
      </x:c>
      <x:c r="C2438" s="25" t="str">
        <x:v>RM038</x:v>
      </x:c>
      <x:c r="D2438" s="25" t="str">
        <x:v>Aegean</x:v>
      </x:c>
      <x:c r="E2438" s="25" t="str">
        <x:v>Retail Trade</x:v>
      </x:c>
      <x:c r="F2438" s="25" t="str">
        <x:v>SMALL</x:v>
      </x:c>
      <x:c r="G2438" s="25" t="str">
        <x:v>LIMITED</x:v>
      </x:c>
      <x:c r="H2438" s="25" t="str">
        <x:v>2018-06-08</x:v>
      </x:c>
      <x:c r="I2438" s="25" t="n">
        <x:v>98</x:v>
      </x:c>
      <x:c r="J2438" s="28" t="n">
        <x:v>42627679.98</x:v>
      </x:c>
      <x:c r="K2438" s="25" t="n">
        <x:v>41</x:v>
      </x:c>
      <x:c r="L2438" s="26" t="b">
        <x:v>0</x:v>
      </x:c>
      <x:c r="M2438" s="26" t="b">
        <x:v>0</x:v>
      </x:c>
      <x:c r="N2438" s="25" t="n">
        <x:v>67.02</x:v>
      </x:c>
      <x:c r="O2438" s="26" t="b">
        <x:v>1</x:v>
      </x:c>
      <x:c r="P2438" s="25" t="str">
        <x:v>VIDEO_MEETING</x:v>
      </x:c>
      <x:c r="Q2438" s="25" t="str">
        <x:v>DERIVED_ANALYTICS</x:v>
      </x:c>
      <x:c r="R2438" s="30" t="n">
        <x:v>0.031627</x:v>
      </x:c>
      <x:c r="S2438" s="25" t="str">
        <x:v>R03</x:v>
      </x:c>
      <x:c r="T2438" s="25" t="n">
        <x:v>0</x:v>
      </x:c>
      <x:c r="U2438" s="25" t="n">
        <x:v>1</x:v>
      </x:c>
      <x:c r="V2438" s="25" t="str">
        <x:v>2026-11-19</x:v>
      </x:c>
      <x:c r="W2438" s="25" t="str">
        <x:v>NONE</x:v>
      </x:c>
      <x:c r="X2438" s="26" t="b">
        <x:v>1</x:v>
      </x:c>
      <x:c r="Y2438" s="26" t="b">
        <x:v>1</x:v>
      </x:c>
      <x:c r="Z2438" s="25" t="str">
        <x:v>CONTROLLED_SYNTHETIC</x:v>
      </x:c>
      <x:c r="AA2438" s="28" t="n">
        <x:v>23219416.34</x:v>
      </x:c>
      <x:c r="AB2438" s="28" t="n">
        <x:v>21905364.37</x:v>
      </x:c>
      <x:c r="AC2438" s="28" t="n">
        <x:v>11630574.9</x:v>
      </x:c>
      <x:c r="AD2438" s="28" t="n">
        <x:v>7241822.59</x:v>
      </x:c>
      <x:c r="AE2438" s="28" t="n">
        <x:v>0</x:v>
      </x:c>
      <x:c r="AF2438" s="28" t="n">
        <x:v>0</x:v>
      </x:c>
      <x:c r="AG2438" s="28" t="n">
        <x:v>0</x:v>
      </x:c>
      <x:c r="AH2438" s="28" t="n">
        <x:v>858061.815</x:v>
      </x:c>
      <x:c r="AI2438" s="28" t="n">
        <x:v>2352297.905</x:v>
      </x:c>
      <x:c r="AJ2438" s="25" t="n">
        <x:v>565</x:v>
      </x:c>
      <x:c r="AK2438" s="25" t="n">
        <x:v>0</x:v>
      </x:c>
      <x:c r="AL2438" s="28" t="n">
        <x:v>0</x:v>
      </x:c>
      <x:c r="AM2438" s="28" t="n">
        <x:v>0</x:v>
      </x:c>
      <x:c r="AN2438" s="25"/>
      <x:c r="AO2438" s="25" t="str">
        <x:v>2025-12-04</x:v>
      </x:c>
      <x:c r="AP2438" s="25" t="n">
        <x:v>1</x:v>
      </x:c>
      <x:c r="AQ2438" s="25" t="n">
        <x:v>259</x:v>
      </x:c>
      <x:c r="AR2438" s="25" t="n">
        <x:v>20</x:v>
      </x:c>
      <x:c r="AS2438" s="30" t="n">
        <x:v>0</x:v>
      </x:c>
      <x:c r="AT2438" s="25" t="n">
        <x:v>0</x:v>
      </x:c>
    </x:row>
    <x:row r="2439">
      <x:c r="A2439" s="25" t="str">
        <x:v>SME002435</x:v>
      </x:c>
      <x:c r="B2439" s="25" t="str">
        <x:v>Synthetic SME 002435</x:v>
      </x:c>
      <x:c r="C2439" s="25" t="str">
        <x:v>RM041</x:v>
      </x:c>
      <x:c r="D2439" s="25" t="str">
        <x:v>Marmara</x:v>
      </x:c>
      <x:c r="E2439" s="25" t="str">
        <x:v>Professional Services</x:v>
      </x:c>
      <x:c r="F2439" s="25" t="str">
        <x:v>MEDIUM</x:v>
      </x:c>
      <x:c r="G2439" s="25" t="str">
        <x:v>LIMITED</x:v>
      </x:c>
      <x:c r="H2439" s="25" t="str">
        <x:v>2024-02-05</x:v>
      </x:c>
      <x:c r="I2439" s="25" t="n">
        <x:v>30</x:v>
      </x:c>
      <x:c r="J2439" s="28" t="n">
        <x:v>94937724.86</x:v>
      </x:c>
      <x:c r="K2439" s="25" t="n">
        <x:v>110</x:v>
      </x:c>
      <x:c r="L2439" s="26" t="b">
        <x:v>0</x:v>
      </x:c>
      <x:c r="M2439" s="26" t="b">
        <x:v>1</x:v>
      </x:c>
      <x:c r="N2439" s="25" t="n">
        <x:v>68.61</x:v>
      </x:c>
      <x:c r="O2439" s="26" t="b">
        <x:v>1</x:v>
      </x:c>
      <x:c r="P2439" s="25" t="str">
        <x:v>BRANCH</x:v>
      </x:c>
      <x:c r="Q2439" s="25" t="str">
        <x:v>DERIVED_ANALYTICS</x:v>
      </x:c>
      <x:c r="R2439" s="30" t="n">
        <x:v>0.016551</x:v>
      </x:c>
      <x:c r="S2439" s="25" t="str">
        <x:v>R02</x:v>
      </x:c>
      <x:c r="T2439" s="25" t="n">
        <x:v>0</x:v>
      </x:c>
      <x:c r="U2439" s="25" t="n">
        <x:v>1</x:v>
      </x:c>
      <x:c r="V2439" s="25" t="str">
        <x:v>2026-07-15</x:v>
      </x:c>
      <x:c r="W2439" s="25" t="str">
        <x:v>LOW</x:v>
      </x:c>
      <x:c r="X2439" s="26" t="b">
        <x:v>1</x:v>
      </x:c>
      <x:c r="Y2439" s="26" t="b">
        <x:v>1</x:v>
      </x:c>
      <x:c r="Z2439" s="25" t="str">
        <x:v>CONTROLLED_SYNTHETIC</x:v>
      </x:c>
      <x:c r="AA2439" s="28" t="n">
        <x:v>52730513.18</x:v>
      </x:c>
      <x:c r="AB2439" s="28" t="n">
        <x:v>49508762.42</x:v>
      </x:c>
      <x:c r="AC2439" s="28" t="n">
        <x:v>2234372.38</x:v>
      </x:c>
      <x:c r="AD2439" s="28" t="n">
        <x:v>24782417.63</x:v>
      </x:c>
      <x:c r="AE2439" s="28" t="n">
        <x:v>0</x:v>
      </x:c>
      <x:c r="AF2439" s="28" t="n">
        <x:v>12856446.58</x:v>
      </x:c>
      <x:c r="AG2439" s="28" t="n">
        <x:v>7889367.51</x:v>
      </x:c>
      <x:c r="AH2439" s="28" t="n">
        <x:v>1691175.078333</x:v>
      </x:c>
      <x:c r="AI2439" s="28" t="n">
        <x:v>4569168.766667</x:v>
      </x:c>
      <x:c r="AJ2439" s="25" t="n">
        <x:v>689</x:v>
      </x:c>
      <x:c r="AK2439" s="25" t="n">
        <x:v>2</x:v>
      </x:c>
      <x:c r="AL2439" s="28" t="n">
        <x:v>13135557.56</x:v>
      </x:c>
      <x:c r="AM2439" s="28" t="n">
        <x:v>528938.01</x:v>
      </x:c>
      <x:c r="AN2439" s="25" t="str">
        <x:v>TERM_DEPOSIT|WORKING_CAPITAL_LOAN</x:v>
      </x:c>
      <x:c r="AO2439" s="25" t="str">
        <x:v>2026-07-31</x:v>
      </x:c>
      <x:c r="AP2439" s="25" t="n">
        <x:v>4</x:v>
      </x:c>
      <x:c r="AQ2439" s="25" t="n">
        <x:v>20</x:v>
      </x:c>
      <x:c r="AR2439" s="25" t="n">
        <x:v>24.02</x:v>
      </x:c>
      <x:c r="AS2439" s="30" t="n">
        <x:v>0.395314</x:v>
      </x:c>
      <x:c r="AT2439" s="25" t="n">
        <x:v>36</x:v>
      </x:c>
    </x:row>
    <x:row r="2440">
      <x:c r="A2440" s="25" t="str">
        <x:v>SME002436</x:v>
      </x:c>
      <x:c r="B2440" s="25" t="str">
        <x:v>Synthetic SME 002436</x:v>
      </x:c>
      <x:c r="C2440" s="25" t="str">
        <x:v>RM002</x:v>
      </x:c>
      <x:c r="D2440" s="25" t="str">
        <x:v>Marmara</x:v>
      </x:c>
      <x:c r="E2440" s="25" t="str">
        <x:v>Professional Services</x:v>
      </x:c>
      <x:c r="F2440" s="25" t="str">
        <x:v>SMALL</x:v>
      </x:c>
      <x:c r="G2440" s="25" t="str">
        <x:v>JOINT_STOCK</x:v>
      </x:c>
      <x:c r="H2440" s="25" t="str">
        <x:v>2021-06-04</x:v>
      </x:c>
      <x:c r="I2440" s="25" t="n">
        <x:v>62</x:v>
      </x:c>
      <x:c r="J2440" s="28" t="n">
        <x:v>54563934.23</x:v>
      </x:c>
      <x:c r="K2440" s="25" t="n">
        <x:v>13</x:v>
      </x:c>
      <x:c r="L2440" s="26" t="b">
        <x:v>0</x:v>
      </x:c>
      <x:c r="M2440" s="26" t="b">
        <x:v>1</x:v>
      </x:c>
      <x:c r="N2440" s="25" t="n">
        <x:v>69.99</x:v>
      </x:c>
      <x:c r="O2440" s="26" t="b">
        <x:v>1</x:v>
      </x:c>
      <x:c r="P2440" s="25" t="str">
        <x:v>BRANCH</x:v>
      </x:c>
      <x:c r="Q2440" s="25" t="str">
        <x:v>DERIVED_ANALYTICS</x:v>
      </x:c>
      <x:c r="R2440" s="30" t="n">
        <x:v>0.018509</x:v>
      </x:c>
      <x:c r="S2440" s="25" t="str">
        <x:v>R02</x:v>
      </x:c>
      <x:c r="T2440" s="25" t="n">
        <x:v>0</x:v>
      </x:c>
      <x:c r="U2440" s="25" t="n">
        <x:v>1</x:v>
      </x:c>
      <x:c r="V2440" s="25" t="str">
        <x:v>2027-10-06</x:v>
      </x:c>
      <x:c r="W2440" s="25" t="str">
        <x:v>NONE</x:v>
      </x:c>
      <x:c r="X2440" s="26" t="b">
        <x:v>1</x:v>
      </x:c>
      <x:c r="Y2440" s="26" t="b">
        <x:v>1</x:v>
      </x:c>
      <x:c r="Z2440" s="25" t="str">
        <x:v>CONTROLLED_SYNTHETIC</x:v>
      </x:c>
      <x:c r="AA2440" s="28" t="n">
        <x:v>28575865.26</x:v>
      </x:c>
      <x:c r="AB2440" s="28" t="n">
        <x:v>24263949.36</x:v>
      </x:c>
      <x:c r="AC2440" s="28" t="n">
        <x:v>1123922.2</x:v>
      </x:c>
      <x:c r="AD2440" s="28" t="n">
        <x:v>2985522.32</x:v>
      </x:c>
      <x:c r="AE2440" s="28" t="n">
        <x:v>0</x:v>
      </x:c>
      <x:c r="AF2440" s="28" t="n">
        <x:v>5533193.31</x:v>
      </x:c>
      <x:c r="AG2440" s="28" t="n">
        <x:v>2952408.67</x:v>
      </x:c>
      <x:c r="AH2440" s="28" t="n">
        <x:v>1022793.541667</x:v>
      </x:c>
      <x:c r="AI2440" s="28" t="n">
        <x:v>2945379.175</x:v>
      </x:c>
      <x:c r="AJ2440" s="25" t="n">
        <x:v>814</x:v>
      </x:c>
      <x:c r="AK2440" s="25" t="n">
        <x:v>3</x:v>
      </x:c>
      <x:c r="AL2440" s="28" t="n">
        <x:v>14787518.65</x:v>
      </x:c>
      <x:c r="AM2440" s="28" t="n">
        <x:v>649086.42</x:v>
      </x:c>
      <x:c r="AN2440" s="25" t="str">
        <x:v>BUSINESS_CREDIT_CARD|FX_RISK_MANAGEMENT|TERM_DEPOSIT</x:v>
      </x:c>
      <x:c r="AO2440" s="25" t="str">
        <x:v>2026-04-12</x:v>
      </x:c>
      <x:c r="AP2440" s="25" t="n">
        <x:v>3</x:v>
      </x:c>
      <x:c r="AQ2440" s="25" t="n">
        <x:v>130</x:v>
      </x:c>
      <x:c r="AR2440" s="25" t="n">
        <x:v>41.85</x:v>
      </x:c>
      <x:c r="AS2440" s="30" t="n">
        <x:v>0.774322</x:v>
      </x:c>
      <x:c r="AT2440" s="25" t="n">
        <x:v>0</x:v>
      </x:c>
    </x:row>
    <x:row r="2441">
      <x:c r="A2441" s="25" t="str">
        <x:v>SME002437</x:v>
      </x:c>
      <x:c r="B2441" s="25" t="str">
        <x:v>Synthetic SME 002437</x:v>
      </x:c>
      <x:c r="C2441" s="25" t="str">
        <x:v>RM005</x:v>
      </x:c>
      <x:c r="D2441" s="25" t="str">
        <x:v>Eastern</x:v>
      </x:c>
      <x:c r="E2441" s="25" t="str">
        <x:v>Healthcare</x:v>
      </x:c>
      <x:c r="F2441" s="25" t="str">
        <x:v>SMALL</x:v>
      </x:c>
      <x:c r="G2441" s="25" t="str">
        <x:v>LIMITED</x:v>
      </x:c>
      <x:c r="H2441" s="25" t="str">
        <x:v>2017-02-18</x:v>
      </x:c>
      <x:c r="I2441" s="25" t="n">
        <x:v>114</x:v>
      </x:c>
      <x:c r="J2441" s="28" t="n">
        <x:v>37535675.9</x:v>
      </x:c>
      <x:c r="K2441" s="25" t="n">
        <x:v>11</x:v>
      </x:c>
      <x:c r="L2441" s="26" t="b">
        <x:v>0</x:v>
      </x:c>
      <x:c r="M2441" s="26" t="b">
        <x:v>0</x:v>
      </x:c>
      <x:c r="N2441" s="25" t="n">
        <x:v>45.47</x:v>
      </x:c>
      <x:c r="O2441" s="26" t="b">
        <x:v>1</x:v>
      </x:c>
      <x:c r="P2441" s="25" t="str">
        <x:v>BRANCH</x:v>
      </x:c>
      <x:c r="Q2441" s="25" t="str">
        <x:v>DERIVED_ANALYTICS</x:v>
      </x:c>
      <x:c r="R2441" s="30" t="n">
        <x:v>0.119386</x:v>
      </x:c>
      <x:c r="S2441" s="25" t="str">
        <x:v>R07</x:v>
      </x:c>
      <x:c r="T2441" s="25" t="n">
        <x:v>0</x:v>
      </x:c>
      <x:c r="U2441" s="25" t="n">
        <x:v>1</x:v>
      </x:c>
      <x:c r="V2441" s="25" t="str">
        <x:v>2026-12-11</x:v>
      </x:c>
      <x:c r="W2441" s="25" t="str">
        <x:v>NONE</x:v>
      </x:c>
      <x:c r="X2441" s="26" t="b">
        <x:v>1</x:v>
      </x:c>
      <x:c r="Y2441" s="26" t="b">
        <x:v>1</x:v>
      </x:c>
      <x:c r="Z2441" s="25" t="str">
        <x:v>CONTROLLED_SYNTHETIC</x:v>
      </x:c>
      <x:c r="AA2441" s="28" t="n">
        <x:v>23174384.33</x:v>
      </x:c>
      <x:c r="AB2441" s="28" t="n">
        <x:v>21218491.02</x:v>
      </x:c>
      <x:c r="AC2441" s="28" t="n">
        <x:v>11107310.56</x:v>
      </x:c>
      <x:c r="AD2441" s="28" t="n">
        <x:v>2282739.1</x:v>
      </x:c>
      <x:c r="AE2441" s="28" t="n">
        <x:v>0</x:v>
      </x:c>
      <x:c r="AF2441" s="28" t="n">
        <x:v>0</x:v>
      </x:c>
      <x:c r="AG2441" s="28" t="n">
        <x:v>0</x:v>
      </x:c>
      <x:c r="AH2441" s="28" t="n">
        <x:v>891766.111667</x:v>
      </x:c>
      <x:c r="AI2441" s="28" t="n">
        <x:v>2553485.006667</x:v>
      </x:c>
      <x:c r="AJ2441" s="25" t="n">
        <x:v>386</x:v>
      </x:c>
      <x:c r="AK2441" s="25" t="n">
        <x:v>4</x:v>
      </x:c>
      <x:c r="AL2441" s="28" t="n">
        <x:v>42205292.18</x:v>
      </x:c>
      <x:c r="AM2441" s="28" t="n">
        <x:v>1856667.24</x:v>
      </x:c>
      <x:c r="AN2441" s="25" t="str">
        <x:v>BUSINESS_CREDIT_CARD|CASH_MANAGEMENT|FX_RISK_MANAGEMENT|WORKING_CAPITAL_LOAN</x:v>
      </x:c>
      <x:c r="AO2441" s="25" t="str">
        <x:v>2026-06-25</x:v>
      </x:c>
      <x:c r="AP2441" s="25" t="n">
        <x:v>5</x:v>
      </x:c>
      <x:c r="AQ2441" s="25" t="n">
        <x:v>56</x:v>
      </x:c>
      <x:c r="AR2441" s="25" t="n">
        <x:v>74</x:v>
      </x:c>
      <x:c r="AS2441" s="30" t="n">
        <x:v>1</x:v>
      </x:c>
      <x:c r="AT2441" s="25" t="n">
        <x:v>0</x:v>
      </x:c>
    </x:row>
    <x:row r="2442">
      <x:c r="A2442" s="25" t="str">
        <x:v>SME002438</x:v>
      </x:c>
      <x:c r="B2442" s="25" t="str">
        <x:v>Synthetic SME 002438</x:v>
      </x:c>
      <x:c r="C2442" s="25" t="str">
        <x:v>RM029</x:v>
      </x:c>
      <x:c r="D2442" s="25" t="str">
        <x:v>Marmara</x:v>
      </x:c>
      <x:c r="E2442" s="25" t="str">
        <x:v>Transportation</x:v>
      </x:c>
      <x:c r="F2442" s="25" t="str">
        <x:v>MICRO</x:v>
      </x:c>
      <x:c r="G2442" s="25" t="str">
        <x:v>LIMITED</x:v>
      </x:c>
      <x:c r="H2442" s="25" t="str">
        <x:v>2017-12-26</x:v>
      </x:c>
      <x:c r="I2442" s="25" t="n">
        <x:v>103</x:v>
      </x:c>
      <x:c r="J2442" s="28" t="n">
        <x:v>18158585.14</x:v>
      </x:c>
      <x:c r="K2442" s="25" t="n">
        <x:v>7</x:v>
      </x:c>
      <x:c r="L2442" s="26" t="b">
        <x:v>1</x:v>
      </x:c>
      <x:c r="M2442" s="26" t="b">
        <x:v>1</x:v>
      </x:c>
      <x:c r="N2442" s="25" t="n">
        <x:v>51.94</x:v>
      </x:c>
      <x:c r="O2442" s="26" t="b">
        <x:v>1</x:v>
      </x:c>
      <x:c r="P2442" s="25" t="str">
        <x:v>RM_CALL</x:v>
      </x:c>
      <x:c r="Q2442" s="25" t="str">
        <x:v>DERIVED_ANALYTICS</x:v>
      </x:c>
      <x:c r="R2442" s="30" t="n">
        <x:v>0.084322</x:v>
      </x:c>
      <x:c r="S2442" s="25" t="str">
        <x:v>R05</x:v>
      </x:c>
      <x:c r="T2442" s="25" t="n">
        <x:v>0</x:v>
      </x:c>
      <x:c r="U2442" s="25" t="n">
        <x:v>1</x:v>
      </x:c>
      <x:c r="V2442" s="25" t="str">
        <x:v>2026-08-11</x:v>
      </x:c>
      <x:c r="W2442" s="25" t="str">
        <x:v>NONE</x:v>
      </x:c>
      <x:c r="X2442" s="26" t="b">
        <x:v>1</x:v>
      </x:c>
      <x:c r="Y2442" s="26" t="b">
        <x:v>1</x:v>
      </x:c>
      <x:c r="Z2442" s="25" t="str">
        <x:v>CONTROLLED_SYNTHETIC</x:v>
      </x:c>
      <x:c r="AA2442" s="28" t="n">
        <x:v>9137429.71</x:v>
      </x:c>
      <x:c r="AB2442" s="28" t="n">
        <x:v>8239536.63</x:v>
      </x:c>
      <x:c r="AC2442" s="28" t="n">
        <x:v>522692.5</x:v>
      </x:c>
      <x:c r="AD2442" s="28" t="n">
        <x:v>1381744.01</x:v>
      </x:c>
      <x:c r="AE2442" s="28" t="n">
        <x:v>3016642.18</x:v>
      </x:c>
      <x:c r="AF2442" s="28" t="n">
        <x:v>2296254.64</x:v>
      </x:c>
      <x:c r="AG2442" s="28" t="n">
        <x:v>2373920.92</x:v>
      </x:c>
      <x:c r="AH2442" s="28" t="n">
        <x:v>366784.631667</x:v>
      </x:c>
      <x:c r="AI2442" s="28" t="n">
        <x:v>647182.015</x:v>
      </x:c>
      <x:c r="AJ2442" s="25" t="n">
        <x:v>555</x:v>
      </x:c>
      <x:c r="AK2442" s="25" t="n">
        <x:v>2</x:v>
      </x:c>
      <x:c r="AL2442" s="28" t="n">
        <x:v>9188914.71</x:v>
      </x:c>
      <x:c r="AM2442" s="28" t="n">
        <x:v>455775.43</x:v>
      </x:c>
      <x:c r="AN2442" s="25" t="str">
        <x:v>BUSINESS_CREDIT_CARD|FX_RISK_MANAGEMENT</x:v>
      </x:c>
      <x:c r="AO2442" s="25" t="str">
        <x:v>2026-08-10</x:v>
      </x:c>
      <x:c r="AP2442" s="25" t="n">
        <x:v>6</x:v>
      </x:c>
      <x:c r="AQ2442" s="25" t="n">
        <x:v>10</x:v>
      </x:c>
      <x:c r="AR2442" s="25" t="n">
        <x:v>47.17</x:v>
      </x:c>
      <x:c r="AS2442" s="30" t="n">
        <x:v>1</x:v>
      </x:c>
      <x:c r="AT2442" s="25" t="n">
        <x:v>9</x:v>
      </x:c>
    </x:row>
    <x:row r="2443">
      <x:c r="A2443" s="25" t="str">
        <x:v>SME002439</x:v>
      </x:c>
      <x:c r="B2443" s="25" t="str">
        <x:v>Synthetic SME 002439</x:v>
      </x:c>
      <x:c r="C2443" s="25" t="str">
        <x:v>RM032</x:v>
      </x:c>
      <x:c r="D2443" s="25" t="str">
        <x:v>Aegean</x:v>
      </x:c>
      <x:c r="E2443" s="25" t="str">
        <x:v>Technology</x:v>
      </x:c>
      <x:c r="F2443" s="25" t="str">
        <x:v>SMALL</x:v>
      </x:c>
      <x:c r="G2443" s="25" t="str">
        <x:v>JOINT_STOCK</x:v>
      </x:c>
      <x:c r="H2443" s="25" t="str">
        <x:v>2016-01-15</x:v>
      </x:c>
      <x:c r="I2443" s="25" t="n">
        <x:v>127</x:v>
      </x:c>
      <x:c r="J2443" s="28" t="n">
        <x:v>51075396.58</x:v>
      </x:c>
      <x:c r="K2443" s="25" t="n">
        <x:v>28</x:v>
      </x:c>
      <x:c r="L2443" s="26" t="b">
        <x:v>0</x:v>
      </x:c>
      <x:c r="M2443" s="26" t="b">
        <x:v>0</x:v>
      </x:c>
      <x:c r="N2443" s="25" t="n">
        <x:v>53.41</x:v>
      </x:c>
      <x:c r="O2443" s="26" t="b">
        <x:v>1</x:v>
      </x:c>
      <x:c r="P2443" s="25" t="str">
        <x:v>SECURE_MESSAGE</x:v>
      </x:c>
      <x:c r="Q2443" s="25" t="str">
        <x:v>DERIVED_ANALYTICS</x:v>
      </x:c>
      <x:c r="R2443" s="30" t="n">
        <x:v>0.055814</x:v>
      </x:c>
      <x:c r="S2443" s="25" t="str">
        <x:v>R04</x:v>
      </x:c>
      <x:c r="T2443" s="25" t="n">
        <x:v>0</x:v>
      </x:c>
      <x:c r="U2443" s="25" t="n">
        <x:v>1</x:v>
      </x:c>
      <x:c r="V2443" s="25" t="str">
        <x:v>2026-05-19</x:v>
      </x:c>
      <x:c r="W2443" s="25" t="str">
        <x:v>NONE</x:v>
      </x:c>
      <x:c r="X2443" s="26" t="b">
        <x:v>1</x:v>
      </x:c>
      <x:c r="Y2443" s="26" t="b">
        <x:v>1</x:v>
      </x:c>
      <x:c r="Z2443" s="25" t="str">
        <x:v>CONTROLLED_SYNTHETIC</x:v>
      </x:c>
      <x:c r="AA2443" s="28" t="n">
        <x:v>27448865.06</x:v>
      </x:c>
      <x:c r="AB2443" s="28" t="n">
        <x:v>26056244.65</x:v>
      </x:c>
      <x:c r="AC2443" s="28" t="n">
        <x:v>1720136.63</x:v>
      </x:c>
      <x:c r="AD2443" s="28" t="n">
        <x:v>5061041.54</x:v>
      </x:c>
      <x:c r="AE2443" s="28" t="n">
        <x:v>0</x:v>
      </x:c>
      <x:c r="AF2443" s="28" t="n">
        <x:v>0</x:v>
      </x:c>
      <x:c r="AG2443" s="28" t="n">
        <x:v>0</x:v>
      </x:c>
      <x:c r="AH2443" s="28" t="n">
        <x:v>961355.536667</x:v>
      </x:c>
      <x:c r="AI2443" s="28" t="n">
        <x:v>2201482.215</x:v>
      </x:c>
      <x:c r="AJ2443" s="25" t="n">
        <x:v>482</x:v>
      </x:c>
      <x:c r="AK2443" s="25" t="n">
        <x:v>1</x:v>
      </x:c>
      <x:c r="AL2443" s="28" t="n">
        <x:v>51992790.36</x:v>
      </x:c>
      <x:c r="AM2443" s="28" t="n">
        <x:v>287216.28</x:v>
      </x:c>
      <x:c r="AN2443" s="25" t="str">
        <x:v>CASH_MANAGEMENT</x:v>
      </x:c>
      <x:c r="AO2443" s="25" t="str">
        <x:v>2026-07-21</x:v>
      </x:c>
      <x:c r="AP2443" s="25" t="n">
        <x:v>5</x:v>
      </x:c>
      <x:c r="AQ2443" s="25" t="n">
        <x:v>30</x:v>
      </x:c>
      <x:c r="AR2443" s="25" t="n">
        <x:v>54.5</x:v>
      </x:c>
      <x:c r="AS2443" s="30" t="n">
        <x:v>1</x:v>
      </x:c>
      <x:c r="AT2443" s="25" t="n">
        <x:v>93</x:v>
      </x:c>
    </x:row>
    <x:row r="2444">
      <x:c r="A2444" s="25" t="str">
        <x:v>SME002440</x:v>
      </x:c>
      <x:c r="B2444" s="25" t="str">
        <x:v>Synthetic SME 002440</x:v>
      </x:c>
      <x:c r="C2444" s="25" t="str">
        <x:v>RM019</x:v>
      </x:c>
      <x:c r="D2444" s="25" t="str">
        <x:v>Aegean</x:v>
      </x:c>
      <x:c r="E2444" s="25" t="str">
        <x:v>Hospitality</x:v>
      </x:c>
      <x:c r="F2444" s="25" t="str">
        <x:v>MICRO</x:v>
      </x:c>
      <x:c r="G2444" s="25" t="str">
        <x:v>SOLE_PROPRIETOR</x:v>
      </x:c>
      <x:c r="H2444" s="25" t="str">
        <x:v>2021-09-21</x:v>
      </x:c>
      <x:c r="I2444" s="25" t="n">
        <x:v>58</x:v>
      </x:c>
      <x:c r="J2444" s="28" t="n">
        <x:v>42468889.66</x:v>
      </x:c>
      <x:c r="K2444" s="25" t="n">
        <x:v>8</x:v>
      </x:c>
      <x:c r="L2444" s="26" t="b">
        <x:v>0</x:v>
      </x:c>
      <x:c r="M2444" s="26" t="b">
        <x:v>1</x:v>
      </x:c>
      <x:c r="N2444" s="25" t="n">
        <x:v>63.97</x:v>
      </x:c>
      <x:c r="O2444" s="26" t="b">
        <x:v>1</x:v>
      </x:c>
      <x:c r="P2444" s="25" t="str">
        <x:v>VIDEO_MEETING</x:v>
      </x:c>
      <x:c r="Q2444" s="25" t="str">
        <x:v>DERIVED_ANALYTICS</x:v>
      </x:c>
      <x:c r="R2444" s="30" t="n">
        <x:v>0.067949</x:v>
      </x:c>
      <x:c r="S2444" s="25" t="str">
        <x:v>R04</x:v>
      </x:c>
      <x:c r="T2444" s="25" t="n">
        <x:v>0</x:v>
      </x:c>
      <x:c r="U2444" s="25" t="n">
        <x:v>1</x:v>
      </x:c>
      <x:c r="V2444" s="25" t="str">
        <x:v>2026-03-06</x:v>
      </x:c>
      <x:c r="W2444" s="25" t="str">
        <x:v>NONE</x:v>
      </x:c>
      <x:c r="X2444" s="26" t="b">
        <x:v>1</x:v>
      </x:c>
      <x:c r="Y2444" s="26" t="b">
        <x:v>0</x:v>
      </x:c>
      <x:c r="Z2444" s="25" t="str">
        <x:v>CONTROLLED_SYNTHETIC</x:v>
      </x:c>
      <x:c r="AA2444" s="28" t="n">
        <x:v>24629942.79</x:v>
      </x:c>
      <x:c r="AB2444" s="28" t="n">
        <x:v>23349179.21</x:v>
      </x:c>
      <x:c r="AC2444" s="28" t="n">
        <x:v>14268591.44</x:v>
      </x:c>
      <x:c r="AD2444" s="28" t="n">
        <x:v>1643141.93</x:v>
      </x:c>
      <x:c r="AE2444" s="28" t="n">
        <x:v>0</x:v>
      </x:c>
      <x:c r="AF2444" s="28" t="n">
        <x:v>5158959.45</x:v>
      </x:c>
      <x:c r="AG2444" s="28" t="n">
        <x:v>3077749.1</x:v>
      </x:c>
      <x:c r="AH2444" s="28" t="n">
        <x:v>811475.621667</x:v>
      </x:c>
      <x:c r="AI2444" s="28" t="n">
        <x:v>2313078.356667</x:v>
      </x:c>
      <x:c r="AJ2444" s="25" t="n">
        <x:v>692</x:v>
      </x:c>
      <x:c r="AK2444" s="25" t="n">
        <x:v>1</x:v>
      </x:c>
      <x:c r="AL2444" s="28" t="n">
        <x:v>29352309.76</x:v>
      </x:c>
      <x:c r="AM2444" s="28" t="n">
        <x:v>520594.02</x:v>
      </x:c>
      <x:c r="AN2444" s="25" t="str">
        <x:v>POS_MERCHANT_ACQUIRING</x:v>
      </x:c>
      <x:c r="AO2444" s="25" t="str">
        <x:v>2026-03-24</x:v>
      </x:c>
      <x:c r="AP2444" s="25" t="n">
        <x:v>5</x:v>
      </x:c>
      <x:c r="AQ2444" s="25" t="n">
        <x:v>149</x:v>
      </x:c>
      <x:c r="AR2444" s="25" t="n">
        <x:v>39.66</x:v>
      </x:c>
      <x:c r="AS2444" s="30" t="n">
        <x:v>1</x:v>
      </x:c>
      <x:c r="AT2444" s="25" t="n">
        <x:v>167</x:v>
      </x:c>
    </x:row>
    <x:row r="2445">
      <x:c r="A2445" s="25" t="str">
        <x:v>SME002441</x:v>
      </x:c>
      <x:c r="B2445" s="25" t="str">
        <x:v>Synthetic SME 002441</x:v>
      </x:c>
      <x:c r="C2445" s="25" t="str">
        <x:v>RM015</x:v>
      </x:c>
      <x:c r="D2445" s="25" t="str">
        <x:v>Marmara</x:v>
      </x:c>
      <x:c r="E2445" s="25" t="str">
        <x:v>Healthcare</x:v>
      </x:c>
      <x:c r="F2445" s="25" t="str">
        <x:v>MICRO</x:v>
      </x:c>
      <x:c r="G2445" s="25" t="str">
        <x:v>LIMITED</x:v>
      </x:c>
      <x:c r="H2445" s="25" t="str">
        <x:v>2023-07-15</x:v>
      </x:c>
      <x:c r="I2445" s="25" t="n">
        <x:v>37</x:v>
      </x:c>
      <x:c r="J2445" s="28" t="n">
        <x:v>14555781.49</x:v>
      </x:c>
      <x:c r="K2445" s="25" t="n">
        <x:v>9</x:v>
      </x:c>
      <x:c r="L2445" s="26" t="b">
        <x:v>0</x:v>
      </x:c>
      <x:c r="M2445" s="26" t="b">
        <x:v>0</x:v>
      </x:c>
      <x:c r="N2445" s="25" t="n">
        <x:v>73.17</x:v>
      </x:c>
      <x:c r="O2445" s="26" t="b">
        <x:v>1</x:v>
      </x:c>
      <x:c r="P2445" s="25" t="str">
        <x:v>RM_CALL</x:v>
      </x:c>
      <x:c r="Q2445" s="25" t="str">
        <x:v>DERIVED_ANALYTICS</x:v>
      </x:c>
      <x:c r="R2445" s="30" t="n">
        <x:v>0.022433</x:v>
      </x:c>
      <x:c r="S2445" s="25" t="str">
        <x:v>R02</x:v>
      </x:c>
      <x:c r="T2445" s="25" t="n">
        <x:v>0</x:v>
      </x:c>
      <x:c r="U2445" s="25" t="n">
        <x:v>1</x:v>
      </x:c>
      <x:c r="V2445" s="25" t="str">
        <x:v>2027-02-09</x:v>
      </x:c>
      <x:c r="W2445" s="25" t="str">
        <x:v>NONE</x:v>
      </x:c>
      <x:c r="X2445" s="26" t="b">
        <x:v>1</x:v>
      </x:c>
      <x:c r="Y2445" s="26" t="b">
        <x:v>1</x:v>
      </x:c>
      <x:c r="Z2445" s="25" t="str">
        <x:v>CONTROLLED_SYNTHETIC</x:v>
      </x:c>
      <x:c r="AA2445" s="28" t="n">
        <x:v>7687247.02</x:v>
      </x:c>
      <x:c r="AB2445" s="28" t="n">
        <x:v>6584989.59</x:v>
      </x:c>
      <x:c r="AC2445" s="28" t="n">
        <x:v>4197440.85</x:v>
      </x:c>
      <x:c r="AD2445" s="28" t="n">
        <x:v>1810021.19</x:v>
      </x:c>
      <x:c r="AE2445" s="28" t="n">
        <x:v>0</x:v>
      </x:c>
      <x:c r="AF2445" s="28" t="n">
        <x:v>0</x:v>
      </x:c>
      <x:c r="AG2445" s="28" t="n">
        <x:v>0</x:v>
      </x:c>
      <x:c r="AH2445" s="28" t="n">
        <x:v>264939.001667</x:v>
      </x:c>
      <x:c r="AI2445" s="28" t="n">
        <x:v>638789.053333</x:v>
      </x:c>
      <x:c r="AJ2445" s="25" t="n">
        <x:v>830</x:v>
      </x:c>
      <x:c r="AK2445" s="25" t="n">
        <x:v>2</x:v>
      </x:c>
      <x:c r="AL2445" s="28" t="n">
        <x:v>10299332.44</x:v>
      </x:c>
      <x:c r="AM2445" s="28" t="n">
        <x:v>470358.3</x:v>
      </x:c>
      <x:c r="AN2445" s="25" t="str">
        <x:v>POS_MERCHANT_ACQUIRING|WORKING_CAPITAL_LOAN</x:v>
      </x:c>
      <x:c r="AO2445" s="25" t="str">
        <x:v>2026-02-23</x:v>
      </x:c>
      <x:c r="AP2445" s="25" t="n">
        <x:v>6</x:v>
      </x:c>
      <x:c r="AQ2445" s="25" t="n">
        <x:v>178</x:v>
      </x:c>
      <x:c r="AR2445" s="25" t="n">
        <x:v>41.62</x:v>
      </x:c>
      <x:c r="AS2445" s="30" t="n">
        <x:v>1</x:v>
      </x:c>
      <x:c r="AT2445" s="25" t="n">
        <x:v>0</x:v>
      </x:c>
    </x:row>
    <x:row r="2446">
      <x:c r="A2446" s="25" t="str">
        <x:v>SME002442</x:v>
      </x:c>
      <x:c r="B2446" s="25" t="str">
        <x:v>Synthetic SME 002442</x:v>
      </x:c>
      <x:c r="C2446" s="25" t="str">
        <x:v>RM045</x:v>
      </x:c>
      <x:c r="D2446" s="25" t="str">
        <x:v>Aegean</x:v>
      </x:c>
      <x:c r="E2446" s="25" t="str">
        <x:v>Technology</x:v>
      </x:c>
      <x:c r="F2446" s="25" t="str">
        <x:v>SMALL</x:v>
      </x:c>
      <x:c r="G2446" s="25" t="str">
        <x:v>LIMITED</x:v>
      </x:c>
      <x:c r="H2446" s="25" t="str">
        <x:v>2021-11-09</x:v>
      </x:c>
      <x:c r="I2446" s="25" t="n">
        <x:v>57</x:v>
      </x:c>
      <x:c r="J2446" s="28" t="n">
        <x:v>17998698.39</x:v>
      </x:c>
      <x:c r="K2446" s="25" t="n">
        <x:v>20</x:v>
      </x:c>
      <x:c r="L2446" s="26" t="b">
        <x:v>0</x:v>
      </x:c>
      <x:c r="M2446" s="26" t="b">
        <x:v>1</x:v>
      </x:c>
      <x:c r="N2446" s="25" t="n">
        <x:v>72.51</x:v>
      </x:c>
      <x:c r="O2446" s="26" t="b">
        <x:v>1</x:v>
      </x:c>
      <x:c r="P2446" s="25" t="str">
        <x:v>SECURE_MESSAGE</x:v>
      </x:c>
      <x:c r="Q2446" s="25" t="str">
        <x:v>DERIVED_ANALYTICS</x:v>
      </x:c>
      <x:c r="R2446" s="30" t="n">
        <x:v>0.008749</x:v>
      </x:c>
      <x:c r="S2446" s="25" t="str">
        <x:v>R02</x:v>
      </x:c>
      <x:c r="T2446" s="25" t="n">
        <x:v>0</x:v>
      </x:c>
      <x:c r="U2446" s="25" t="n">
        <x:v>1</x:v>
      </x:c>
      <x:c r="V2446" s="25" t="str">
        <x:v>2026-02-15</x:v>
      </x:c>
      <x:c r="W2446" s="25" t="str">
        <x:v>NONE</x:v>
      </x:c>
      <x:c r="X2446" s="26" t="b">
        <x:v>1</x:v>
      </x:c>
      <x:c r="Y2446" s="26" t="b">
        <x:v>1</x:v>
      </x:c>
      <x:c r="Z2446" s="25" t="str">
        <x:v>CONTROLLED_SYNTHETIC</x:v>
      </x:c>
      <x:c r="AA2446" s="28" t="n">
        <x:v>10298156.55</x:v>
      </x:c>
      <x:c r="AB2446" s="28" t="n">
        <x:v>9117275.68</x:v>
      </x:c>
      <x:c r="AC2446" s="28" t="n">
        <x:v>600219.58</x:v>
      </x:c>
      <x:c r="AD2446" s="28" t="n">
        <x:v>4519983.86</x:v>
      </x:c>
      <x:c r="AE2446" s="28" t="n">
        <x:v>0</x:v>
      </x:c>
      <x:c r="AF2446" s="28" t="n">
        <x:v>2446608.52</x:v>
      </x:c>
      <x:c r="AG2446" s="28" t="n">
        <x:v>1243417.26</x:v>
      </x:c>
      <x:c r="AH2446" s="28" t="n">
        <x:v>396851.88</x:v>
      </x:c>
      <x:c r="AI2446" s="28" t="n">
        <x:v>800369.695</x:v>
      </x:c>
      <x:c r="AJ2446" s="25" t="n">
        <x:v>849</x:v>
      </x:c>
      <x:c r="AK2446" s="25" t="n">
        <x:v>3</x:v>
      </x:c>
      <x:c r="AL2446" s="28" t="n">
        <x:v>29186675.49</x:v>
      </x:c>
      <x:c r="AM2446" s="28" t="n">
        <x:v>1223712.42</x:v>
      </x:c>
      <x:c r="AN2446" s="25" t="str">
        <x:v>CASH_MANAGEMENT|PAYROLL_SERVICES|WORKING_CAPITAL_LOAN</x:v>
      </x:c>
      <x:c r="AO2446" s="25" t="str">
        <x:v>2026-07-07</x:v>
      </x:c>
      <x:c r="AP2446" s="25" t="n">
        <x:v>3</x:v>
      </x:c>
      <x:c r="AQ2446" s="25" t="n">
        <x:v>44</x:v>
      </x:c>
      <x:c r="AR2446" s="25" t="n">
        <x:v>61.07</x:v>
      </x:c>
      <x:c r="AS2446" s="30" t="n">
        <x:v>1</x:v>
      </x:c>
      <x:c r="AT2446" s="25" t="n">
        <x:v>186</x:v>
      </x:c>
    </x:row>
    <x:row r="2447">
      <x:c r="A2447" s="25" t="str">
        <x:v>SME002443</x:v>
      </x:c>
      <x:c r="B2447" s="25" t="str">
        <x:v>Synthetic SME 002443</x:v>
      </x:c>
      <x:c r="C2447" s="25" t="str">
        <x:v>RM010</x:v>
      </x:c>
      <x:c r="D2447" s="25" t="str">
        <x:v>Central Anatolia</x:v>
      </x:c>
      <x:c r="E2447" s="25" t="str">
        <x:v>Professional Services</x:v>
      </x:c>
      <x:c r="F2447" s="25" t="str">
        <x:v>MICRO</x:v>
      </x:c>
      <x:c r="G2447" s="25" t="str">
        <x:v>LIMITED</x:v>
      </x:c>
      <x:c r="H2447" s="25" t="str">
        <x:v>2015-09-15</x:v>
      </x:c>
      <x:c r="I2447" s="25" t="n">
        <x:v>131</x:v>
      </x:c>
      <x:c r="J2447" s="28" t="n">
        <x:v>5996421.72</x:v>
      </x:c>
      <x:c r="K2447" s="25" t="n">
        <x:v>2</x:v>
      </x:c>
      <x:c r="L2447" s="26" t="b">
        <x:v>0</x:v>
      </x:c>
      <x:c r="M2447" s="26" t="b">
        <x:v>1</x:v>
      </x:c>
      <x:c r="N2447" s="25" t="n">
        <x:v>83.51</x:v>
      </x:c>
      <x:c r="O2447" s="26" t="b">
        <x:v>1</x:v>
      </x:c>
      <x:c r="P2447" s="25" t="str">
        <x:v>SECURE_MESSAGE</x:v>
      </x:c>
      <x:c r="Q2447" s="25" t="str">
        <x:v>DERIVED_ANALYTICS</x:v>
      </x:c>
      <x:c r="R2447" s="30" t="n">
        <x:v>0.032639</x:v>
      </x:c>
      <x:c r="S2447" s="25" t="str">
        <x:v>R03</x:v>
      </x:c>
      <x:c r="T2447" s="25" t="n">
        <x:v>0</x:v>
      </x:c>
      <x:c r="U2447" s="25" t="n">
        <x:v>1</x:v>
      </x:c>
      <x:c r="V2447" s="25" t="str">
        <x:v>2026-05-25</x:v>
      </x:c>
      <x:c r="W2447" s="25" t="str">
        <x:v>NONE</x:v>
      </x:c>
      <x:c r="X2447" s="26" t="b">
        <x:v>1</x:v>
      </x:c>
      <x:c r="Y2447" s="26" t="b">
        <x:v>1</x:v>
      </x:c>
      <x:c r="Z2447" s="25" t="str">
        <x:v>CONTROLLED_SYNTHETIC</x:v>
      </x:c>
      <x:c r="AA2447" s="28" t="n">
        <x:v>3196227.03</x:v>
      </x:c>
      <x:c r="AB2447" s="28" t="n">
        <x:v>3036693.96</x:v>
      </x:c>
      <x:c r="AC2447" s="28" t="n">
        <x:v>164290.63</x:v>
      </x:c>
      <x:c r="AD2447" s="28" t="n">
        <x:v>437668.22</x:v>
      </x:c>
      <x:c r="AE2447" s="28" t="n">
        <x:v>0</x:v>
      </x:c>
      <x:c r="AF2447" s="28" t="n">
        <x:v>757516.18</x:v>
      </x:c>
      <x:c r="AG2447" s="28" t="n">
        <x:v>470888.41</x:v>
      </x:c>
      <x:c r="AH2447" s="28" t="n">
        <x:v>108675.276667</x:v>
      </x:c>
      <x:c r="AI2447" s="28" t="n">
        <x:v>371960.82</x:v>
      </x:c>
      <x:c r="AJ2447" s="25" t="n">
        <x:v>888</x:v>
      </x:c>
      <x:c r="AK2447" s="25" t="n">
        <x:v>1</x:v>
      </x:c>
      <x:c r="AL2447" s="28" t="n">
        <x:v>897905.84</x:v>
      </x:c>
      <x:c r="AM2447" s="28" t="n">
        <x:v>39125.03</x:v>
      </x:c>
      <x:c r="AN2447" s="25" t="str">
        <x:v>PAYROLL_SERVICES</x:v>
      </x:c>
      <x:c r="AO2447" s="25" t="str">
        <x:v>2026-08-12</x:v>
      </x:c>
      <x:c r="AP2447" s="25" t="n">
        <x:v>4</x:v>
      </x:c>
      <x:c r="AQ2447" s="25" t="n">
        <x:v>8</x:v>
      </x:c>
      <x:c r="AR2447" s="25" t="n">
        <x:v>30.69</x:v>
      </x:c>
      <x:c r="AS2447" s="30" t="n">
        <x:v>0.427829</x:v>
      </x:c>
      <x:c r="AT2447" s="25" t="n">
        <x:v>87</x:v>
      </x:c>
    </x:row>
    <x:row r="2448">
      <x:c r="A2448" s="25" t="str">
        <x:v>SME002444</x:v>
      </x:c>
      <x:c r="B2448" s="25" t="str">
        <x:v>Synthetic SME 002444</x:v>
      </x:c>
      <x:c r="C2448" s="25" t="str">
        <x:v>RM001</x:v>
      </x:c>
      <x:c r="D2448" s="25" t="str">
        <x:v>Mediterranean</x:v>
      </x:c>
      <x:c r="E2448" s="25" t="str">
        <x:v>Professional Services</x:v>
      </x:c>
      <x:c r="F2448" s="25" t="str">
        <x:v>MICRO</x:v>
      </x:c>
      <x:c r="G2448" s="25" t="str">
        <x:v>JOINT_STOCK</x:v>
      </x:c>
      <x:c r="H2448" s="25" t="str">
        <x:v>2018-03-08</x:v>
      </x:c>
      <x:c r="I2448" s="25" t="n">
        <x:v>101</x:v>
      </x:c>
      <x:c r="J2448" s="28" t="n">
        <x:v>3732283.92</x:v>
      </x:c>
      <x:c r="K2448" s="25" t="n">
        <x:v>4</x:v>
      </x:c>
      <x:c r="L2448" s="26" t="b">
        <x:v>0</x:v>
      </x:c>
      <x:c r="M2448" s="26" t="b">
        <x:v>0</x:v>
      </x:c>
      <x:c r="N2448" s="25" t="n">
        <x:v>32.86</x:v>
      </x:c>
      <x:c r="O2448" s="26" t="b">
        <x:v>1</x:v>
      </x:c>
      <x:c r="P2448" s="25" t="str">
        <x:v>SECURE_MESSAGE</x:v>
      </x:c>
      <x:c r="Q2448" s="25" t="str">
        <x:v>DERIVED_ANALYTICS</x:v>
      </x:c>
      <x:c r="R2448" s="30" t="n">
        <x:v>0.061858</x:v>
      </x:c>
      <x:c r="S2448" s="25" t="str">
        <x:v>R04</x:v>
      </x:c>
      <x:c r="T2448" s="25" t="n">
        <x:v>15</x:v>
      </x:c>
      <x:c r="U2448" s="25" t="n">
        <x:v>1</x:v>
      </x:c>
      <x:c r="V2448" s="25" t="str">
        <x:v>2027-05-20</x:v>
      </x:c>
      <x:c r="W2448" s="25" t="str">
        <x:v>NONE</x:v>
      </x:c>
      <x:c r="X2448" s="26" t="b">
        <x:v>1</x:v>
      </x:c>
      <x:c r="Y2448" s="26" t="b">
        <x:v>1</x:v>
      </x:c>
      <x:c r="Z2448" s="25" t="str">
        <x:v>CONTROLLED_SYNTHETIC</x:v>
      </x:c>
      <x:c r="AA2448" s="28" t="n">
        <x:v>2060951.99</x:v>
      </x:c>
      <x:c r="AB2448" s="28" t="n">
        <x:v>1777627.4</x:v>
      </x:c>
      <x:c r="AC2448" s="28" t="n">
        <x:v>75674.59</x:v>
      </x:c>
      <x:c r="AD2448" s="28" t="n">
        <x:v>791555.64</x:v>
      </x:c>
      <x:c r="AE2448" s="28" t="n">
        <x:v>0</x:v>
      </x:c>
      <x:c r="AF2448" s="28" t="n">
        <x:v>0</x:v>
      </x:c>
      <x:c r="AG2448" s="28" t="n">
        <x:v>0</x:v>
      </x:c>
      <x:c r="AH2448" s="28" t="n">
        <x:v>70178.745</x:v>
      </x:c>
      <x:c r="AI2448" s="28" t="n">
        <x:v>166613.056667</x:v>
      </x:c>
      <x:c r="AJ2448" s="25" t="n">
        <x:v>273</x:v>
      </x:c>
      <x:c r="AK2448" s="25" t="n">
        <x:v>1</x:v>
      </x:c>
      <x:c r="AL2448" s="28" t="n">
        <x:v>89248.11</x:v>
      </x:c>
      <x:c r="AM2448" s="28" t="n">
        <x:v>954.19</x:v>
      </x:c>
      <x:c r="AN2448" s="25" t="str">
        <x:v>BUSINESS_CREDIT_CARD</x:v>
      </x:c>
      <x:c r="AO2448" s="25" t="str">
        <x:v>2026-02-02</x:v>
      </x:c>
      <x:c r="AP2448" s="25" t="n">
        <x:v>2</x:v>
      </x:c>
      <x:c r="AQ2448" s="25" t="n">
        <x:v>199</x:v>
      </x:c>
      <x:c r="AR2448" s="25" t="n">
        <x:v>27.17</x:v>
      </x:c>
      <x:c r="AS2448" s="30" t="n">
        <x:v>0.068321</x:v>
      </x:c>
      <x:c r="AT2448" s="25" t="n">
        <x:v>0</x:v>
      </x:c>
    </x:row>
    <x:row r="2449">
      <x:c r="A2449" s="25" t="str">
        <x:v>SME002445</x:v>
      </x:c>
      <x:c r="B2449" s="25" t="str">
        <x:v>Synthetic SME 002445</x:v>
      </x:c>
      <x:c r="C2449" s="25" t="str">
        <x:v>RM027</x:v>
      </x:c>
      <x:c r="D2449" s="25" t="str">
        <x:v>Eastern</x:v>
      </x:c>
      <x:c r="E2449" s="25" t="str">
        <x:v>Healthcare</x:v>
      </x:c>
      <x:c r="F2449" s="25" t="str">
        <x:v>SMALL</x:v>
      </x:c>
      <x:c r="G2449" s="25" t="str">
        <x:v>JOINT_STOCK</x:v>
      </x:c>
      <x:c r="H2449" s="25" t="str">
        <x:v>2023-01-31</x:v>
      </x:c>
      <x:c r="I2449" s="25" t="n">
        <x:v>42</x:v>
      </x:c>
      <x:c r="J2449" s="28" t="n">
        <x:v>11380788.71</x:v>
      </x:c>
      <x:c r="K2449" s="25" t="n">
        <x:v>11</x:v>
      </x:c>
      <x:c r="L2449" s="26" t="b">
        <x:v>0</x:v>
      </x:c>
      <x:c r="M2449" s="26" t="b">
        <x:v>0</x:v>
      </x:c>
      <x:c r="N2449" s="25" t="n">
        <x:v>81.83</x:v>
      </x:c>
      <x:c r="O2449" s="26" t="b">
        <x:v>1</x:v>
      </x:c>
      <x:c r="P2449" s="25" t="str">
        <x:v>BRANCH</x:v>
      </x:c>
      <x:c r="Q2449" s="25" t="str">
        <x:v>DERIVED_ANALYTICS</x:v>
      </x:c>
      <x:c r="R2449" s="30" t="n">
        <x:v>0.017311</x:v>
      </x:c>
      <x:c r="S2449" s="25" t="str">
        <x:v>R02</x:v>
      </x:c>
      <x:c r="T2449" s="25" t="n">
        <x:v>0</x:v>
      </x:c>
      <x:c r="U2449" s="25" t="n">
        <x:v>1</x:v>
      </x:c>
      <x:c r="V2449" s="25" t="str">
        <x:v>2027-08-29</x:v>
      </x:c>
      <x:c r="W2449" s="25" t="str">
        <x:v>NONE</x:v>
      </x:c>
      <x:c r="X2449" s="26" t="b">
        <x:v>1</x:v>
      </x:c>
      <x:c r="Y2449" s="26" t="b">
        <x:v>1</x:v>
      </x:c>
      <x:c r="Z2449" s="25" t="str">
        <x:v>CONTROLLED_SYNTHETIC</x:v>
      </x:c>
      <x:c r="AA2449" s="28" t="n">
        <x:v>5582807.38</x:v>
      </x:c>
      <x:c r="AB2449" s="28" t="n">
        <x:v>5139716.88</x:v>
      </x:c>
      <x:c r="AC2449" s="28" t="n">
        <x:v>2833603.99</x:v>
      </x:c>
      <x:c r="AD2449" s="28" t="n">
        <x:v>2463514.11</x:v>
      </x:c>
      <x:c r="AE2449" s="28" t="n">
        <x:v>0</x:v>
      </x:c>
      <x:c r="AF2449" s="28" t="n">
        <x:v>0</x:v>
      </x:c>
      <x:c r="AG2449" s="28" t="n">
        <x:v>0</x:v>
      </x:c>
      <x:c r="AH2449" s="28" t="n">
        <x:v>215102.851667</x:v>
      </x:c>
      <x:c r="AI2449" s="28" t="n">
        <x:v>374301.55</x:v>
      </x:c>
      <x:c r="AJ2449" s="25" t="n">
        <x:v>726</x:v>
      </x:c>
      <x:c r="AK2449" s="25" t="n">
        <x:v>2</x:v>
      </x:c>
      <x:c r="AL2449" s="28" t="n">
        <x:v>16748302.2</x:v>
      </x:c>
      <x:c r="AM2449" s="28" t="n">
        <x:v>343749.92</x:v>
      </x:c>
      <x:c r="AN2449" s="25" t="str">
        <x:v>CASH_MANAGEMENT|POS_MERCHANT_ACQUIRING</x:v>
      </x:c>
      <x:c r="AO2449" s="25" t="str">
        <x:v>2026-08-17</x:v>
      </x:c>
      <x:c r="AP2449" s="25" t="n">
        <x:v>6</x:v>
      </x:c>
      <x:c r="AQ2449" s="25" t="n">
        <x:v>3</x:v>
      </x:c>
      <x:c r="AR2449" s="25" t="n">
        <x:v>51</x:v>
      </x:c>
      <x:c r="AS2449" s="30" t="n">
        <x:v>1</x:v>
      </x:c>
      <x:c r="AT2449" s="25" t="n">
        <x:v>0</x:v>
      </x:c>
    </x:row>
    <x:row r="2450">
      <x:c r="A2450" s="25" t="str">
        <x:v>SME002446</x:v>
      </x:c>
      <x:c r="B2450" s="25" t="str">
        <x:v>Synthetic SME 002446</x:v>
      </x:c>
      <x:c r="C2450" s="25" t="str">
        <x:v>RM013</x:v>
      </x:c>
      <x:c r="D2450" s="25" t="str">
        <x:v>Black Sea</x:v>
      </x:c>
      <x:c r="E2450" s="25" t="str">
        <x:v>Manufacturing</x:v>
      </x:c>
      <x:c r="F2450" s="25" t="str">
        <x:v>SMALL</x:v>
      </x:c>
      <x:c r="G2450" s="25" t="str">
        <x:v>SOLE_PROPRIETOR</x:v>
      </x:c>
      <x:c r="H2450" s="25" t="str">
        <x:v>2017-07-24</x:v>
      </x:c>
      <x:c r="I2450" s="25" t="n">
        <x:v>108</x:v>
      </x:c>
      <x:c r="J2450" s="28" t="n">
        <x:v>39320659.11</x:v>
      </x:c>
      <x:c r="K2450" s="25" t="n">
        <x:v>33</x:v>
      </x:c>
      <x:c r="L2450" s="26" t="b">
        <x:v>0</x:v>
      </x:c>
      <x:c r="M2450" s="26" t="b">
        <x:v>0</x:v>
      </x:c>
      <x:c r="N2450" s="25" t="n">
        <x:v>68.26</x:v>
      </x:c>
      <x:c r="O2450" s="26" t="b">
        <x:v>1</x:v>
      </x:c>
      <x:c r="P2450" s="25" t="str">
        <x:v>BRANCH</x:v>
      </x:c>
      <x:c r="Q2450" s="25" t="str">
        <x:v>DERIVED_ANALYTICS</x:v>
      </x:c>
      <x:c r="R2450" s="30" t="n">
        <x:v>0.021293</x:v>
      </x:c>
      <x:c r="S2450" s="25" t="str">
        <x:v>R02</x:v>
      </x:c>
      <x:c r="T2450" s="25" t="n">
        <x:v>0</x:v>
      </x:c>
      <x:c r="U2450" s="25" t="n">
        <x:v>1</x:v>
      </x:c>
      <x:c r="V2450" s="25" t="str">
        <x:v>2026-11-23</x:v>
      </x:c>
      <x:c r="W2450" s="25" t="str">
        <x:v>NONE</x:v>
      </x:c>
      <x:c r="X2450" s="26" t="b">
        <x:v>1</x:v>
      </x:c>
      <x:c r="Y2450" s="26" t="b">
        <x:v>1</x:v>
      </x:c>
      <x:c r="Z2450" s="25" t="str">
        <x:v>CONTROLLED_SYNTHETIC</x:v>
      </x:c>
      <x:c r="AA2450" s="28" t="n">
        <x:v>23201428.19</x:v>
      </x:c>
      <x:c r="AB2450" s="28" t="n">
        <x:v>20662077.36</x:v>
      </x:c>
      <x:c r="AC2450" s="28" t="n">
        <x:v>1222681.79</x:v>
      </x:c>
      <x:c r="AD2450" s="28" t="n">
        <x:v>6702176.87</x:v>
      </x:c>
      <x:c r="AE2450" s="28" t="n">
        <x:v>0</x:v>
      </x:c>
      <x:c r="AF2450" s="28" t="n">
        <x:v>0</x:v>
      </x:c>
      <x:c r="AG2450" s="28" t="n">
        <x:v>0</x:v>
      </x:c>
      <x:c r="AH2450" s="28" t="n">
        <x:v>681110.263333</x:v>
      </x:c>
      <x:c r="AI2450" s="28" t="n">
        <x:v>2134250.995</x:v>
      </x:c>
      <x:c r="AJ2450" s="25" t="n">
        <x:v>580</x:v>
      </x:c>
      <x:c r="AK2450" s="25" t="n">
        <x:v>1</x:v>
      </x:c>
      <x:c r="AL2450" s="28" t="n">
        <x:v>1025879.04</x:v>
      </x:c>
      <x:c r="AM2450" s="28" t="n">
        <x:v>52402.28</x:v>
      </x:c>
      <x:c r="AN2450" s="25" t="str">
        <x:v>BUSINESS_CREDIT_CARD</x:v>
      </x:c>
      <x:c r="AO2450" s="25" t="str">
        <x:v>2026-07-08</x:v>
      </x:c>
      <x:c r="AP2450" s="25" t="n">
        <x:v>4</x:v>
      </x:c>
      <x:c r="AQ2450" s="25" t="n">
        <x:v>43</x:v>
      </x:c>
      <x:c r="AR2450" s="25" t="n">
        <x:v>27.23</x:v>
      </x:c>
      <x:c r="AS2450" s="30" t="n">
        <x:v>0.074543</x:v>
      </x:c>
      <x:c r="AT2450" s="25" t="n">
        <x:v>0</x:v>
      </x:c>
    </x:row>
    <x:row r="2451">
      <x:c r="A2451" s="25" t="str">
        <x:v>SME002447</x:v>
      </x:c>
      <x:c r="B2451" s="25" t="str">
        <x:v>Synthetic SME 002447</x:v>
      </x:c>
      <x:c r="C2451" s="25" t="str">
        <x:v>RM002</x:v>
      </x:c>
      <x:c r="D2451" s="25" t="str">
        <x:v>Marmara</x:v>
      </x:c>
      <x:c r="E2451" s="25" t="str">
        <x:v>Transportation</x:v>
      </x:c>
      <x:c r="F2451" s="25" t="str">
        <x:v>MICRO</x:v>
      </x:c>
      <x:c r="G2451" s="25" t="str">
        <x:v>SOLE_PROPRIETOR</x:v>
      </x:c>
      <x:c r="H2451" s="25" t="str">
        <x:v>2025-06-08</x:v>
      </x:c>
      <x:c r="I2451" s="25" t="n">
        <x:v>14</x:v>
      </x:c>
      <x:c r="J2451" s="28" t="n">
        <x:v>5124458.15</x:v>
      </x:c>
      <x:c r="K2451" s="25" t="n">
        <x:v>5</x:v>
      </x:c>
      <x:c r="L2451" s="26" t="b">
        <x:v>0</x:v>
      </x:c>
      <x:c r="M2451" s="26" t="b">
        <x:v>0</x:v>
      </x:c>
      <x:c r="N2451" s="25" t="n">
        <x:v>65.6</x:v>
      </x:c>
      <x:c r="O2451" s="26" t="b">
        <x:v>1</x:v>
      </x:c>
      <x:c r="P2451" s="25" t="str">
        <x:v>RM_CALL</x:v>
      </x:c>
      <x:c r="Q2451" s="25" t="str">
        <x:v>DERIVED_ANALYTICS</x:v>
      </x:c>
      <x:c r="R2451" s="30" t="n">
        <x:v>0.065861</x:v>
      </x:c>
      <x:c r="S2451" s="25" t="str">
        <x:v>R04</x:v>
      </x:c>
      <x:c r="T2451" s="25" t="n">
        <x:v>0</x:v>
      </x:c>
      <x:c r="U2451" s="25" t="n">
        <x:v>1</x:v>
      </x:c>
      <x:c r="V2451" s="25" t="str">
        <x:v>2027-03-30</x:v>
      </x:c>
      <x:c r="W2451" s="25" t="str">
        <x:v>NONE</x:v>
      </x:c>
      <x:c r="X2451" s="26" t="b">
        <x:v>1</x:v>
      </x:c>
      <x:c r="Y2451" s="26" t="b">
        <x:v>1</x:v>
      </x:c>
      <x:c r="Z2451" s="25" t="str">
        <x:v>CONTROLLED_SYNTHETIC</x:v>
      </x:c>
      <x:c r="AA2451" s="28" t="n">
        <x:v>2917438.26</x:v>
      </x:c>
      <x:c r="AB2451" s="28" t="n">
        <x:v>2520652.06</x:v>
      </x:c>
      <x:c r="AC2451" s="28" t="n">
        <x:v>132589.34</x:v>
      </x:c>
      <x:c r="AD2451" s="28" t="n">
        <x:v>990067.09</x:v>
      </x:c>
      <x:c r="AE2451" s="28" t="n">
        <x:v>0</x:v>
      </x:c>
      <x:c r="AF2451" s="28" t="n">
        <x:v>0</x:v>
      </x:c>
      <x:c r="AG2451" s="28" t="n">
        <x:v>0</x:v>
      </x:c>
      <x:c r="AH2451" s="28" t="n">
        <x:v>123371.478333</x:v>
      </x:c>
      <x:c r="AI2451" s="28" t="n">
        <x:v>321063.285</x:v>
      </x:c>
      <x:c r="AJ2451" s="25" t="n">
        <x:v>567</x:v>
      </x:c>
      <x:c r="AK2451" s="25" t="n">
        <x:v>1</x:v>
      </x:c>
      <x:c r="AL2451" s="28" t="n">
        <x:v>291736.4</x:v>
      </x:c>
      <x:c r="AM2451" s="28" t="n">
        <x:v>6985.6</x:v>
      </x:c>
      <x:c r="AN2451" s="25" t="str">
        <x:v>POS_MERCHANT_ACQUIRING</x:v>
      </x:c>
      <x:c r="AO2451" s="25" t="str">
        <x:v>2026-06-09</x:v>
      </x:c>
      <x:c r="AP2451" s="25" t="n">
        <x:v>2</x:v>
      </x:c>
      <x:c r="AQ2451" s="25" t="n">
        <x:v>72</x:v>
      </x:c>
      <x:c r="AR2451" s="25" t="n">
        <x:v>11.43</x:v>
      </x:c>
      <x:c r="AS2451" s="30" t="n">
        <x:v>0.162658</x:v>
      </x:c>
      <x:c r="AT2451" s="25" t="n">
        <x:v>0</x:v>
      </x:c>
    </x:row>
    <x:row r="2452">
      <x:c r="A2452" s="25" t="str">
        <x:v>SME002448</x:v>
      </x:c>
      <x:c r="B2452" s="25" t="str">
        <x:v>Synthetic SME 002448</x:v>
      </x:c>
      <x:c r="C2452" s="25" t="str">
        <x:v>RM001</x:v>
      </x:c>
      <x:c r="D2452" s="25" t="str">
        <x:v>Mediterranean</x:v>
      </x:c>
      <x:c r="E2452" s="25" t="str">
        <x:v>Transportation</x:v>
      </x:c>
      <x:c r="F2452" s="25" t="str">
        <x:v>MEDIUM</x:v>
      </x:c>
      <x:c r="G2452" s="25" t="str">
        <x:v>SOLE_PROPRIETOR</x:v>
      </x:c>
      <x:c r="H2452" s="25" t="str">
        <x:v>2015-06-12</x:v>
      </x:c>
      <x:c r="I2452" s="25" t="n">
        <x:v>134</x:v>
      </x:c>
      <x:c r="J2452" s="28" t="n">
        <x:v>122811205.9</x:v>
      </x:c>
      <x:c r="K2452" s="25" t="n">
        <x:v>172</x:v>
      </x:c>
      <x:c r="L2452" s="26" t="b">
        <x:v>1</x:v>
      </x:c>
      <x:c r="M2452" s="26" t="b">
        <x:v>0</x:v>
      </x:c>
      <x:c r="N2452" s="25" t="n">
        <x:v>49.19</x:v>
      </x:c>
      <x:c r="O2452" s="26" t="b">
        <x:v>1</x:v>
      </x:c>
      <x:c r="P2452" s="25" t="str">
        <x:v>BRANCH</x:v>
      </x:c>
      <x:c r="Q2452" s="25" t="str">
        <x:v>DERIVED_ANALYTICS</x:v>
      </x:c>
      <x:c r="R2452" s="30" t="n">
        <x:v>0.03846</x:v>
      </x:c>
      <x:c r="S2452" s="25" t="str">
        <x:v>R03</x:v>
      </x:c>
      <x:c r="T2452" s="25" t="n">
        <x:v>90</x:v>
      </x:c>
      <x:c r="U2452" s="25" t="n">
        <x:v>3</x:v>
      </x:c>
      <x:c r="V2452" s="25" t="str">
        <x:v>2027-02-27</x:v>
      </x:c>
      <x:c r="W2452" s="25" t="str">
        <x:v>NONE</x:v>
      </x:c>
      <x:c r="X2452" s="26" t="b">
        <x:v>1</x:v>
      </x:c>
      <x:c r="Y2452" s="26" t="b">
        <x:v>1</x:v>
      </x:c>
      <x:c r="Z2452" s="25" t="str">
        <x:v>CONTROLLED_SYNTHETIC</x:v>
      </x:c>
      <x:c r="AA2452" s="28" t="n">
        <x:v>68226184.38</x:v>
      </x:c>
      <x:c r="AB2452" s="28" t="n">
        <x:v>52966879.82</x:v>
      </x:c>
      <x:c r="AC2452" s="28" t="n">
        <x:v>2507508.6</x:v>
      </x:c>
      <x:c r="AD2452" s="28" t="n">
        <x:v>37587622.54</x:v>
      </x:c>
      <x:c r="AE2452" s="28" t="n">
        <x:v>23878057.83</x:v>
      </x:c>
      <x:c r="AF2452" s="28" t="n">
        <x:v>0</x:v>
      </x:c>
      <x:c r="AG2452" s="28" t="n">
        <x:v>11714264.06</x:v>
      </x:c>
      <x:c r="AH2452" s="28" t="n">
        <x:v>2268161.8</x:v>
      </x:c>
      <x:c r="AI2452" s="28" t="n">
        <x:v>4174608.943333</x:v>
      </x:c>
      <x:c r="AJ2452" s="25" t="n">
        <x:v>459</x:v>
      </x:c>
      <x:c r="AK2452" s="25" t="n">
        <x:v>3</x:v>
      </x:c>
      <x:c r="AL2452" s="28" t="n">
        <x:v>182149336.06</x:v>
      </x:c>
      <x:c r="AM2452" s="28" t="n">
        <x:v>7712462.17</x:v>
      </x:c>
      <x:c r="AN2452" s="25" t="str">
        <x:v>CASH_MANAGEMENT|PAYROLL_SERVICES|TERM_DEPOSIT</x:v>
      </x:c>
      <x:c r="AO2452" s="25" t="str">
        <x:v>2026-06-11</x:v>
      </x:c>
      <x:c r="AP2452" s="25" t="n">
        <x:v>1</x:v>
      </x:c>
      <x:c r="AQ2452" s="25" t="n">
        <x:v>70</x:v>
      </x:c>
      <x:c r="AR2452" s="25" t="n">
        <x:v>67.5</x:v>
      </x:c>
      <x:c r="AS2452" s="30" t="n">
        <x:v>1</x:v>
      </x:c>
      <x:c r="AT2452" s="25" t="n">
        <x:v>0</x:v>
      </x:c>
    </x:row>
    <x:row r="2453">
      <x:c r="A2453" s="25" t="str">
        <x:v>SME002449</x:v>
      </x:c>
      <x:c r="B2453" s="25" t="str">
        <x:v>Synthetic SME 002449</x:v>
      </x:c>
      <x:c r="C2453" s="25" t="str">
        <x:v>RM011</x:v>
      </x:c>
      <x:c r="D2453" s="25" t="str">
        <x:v>Black Sea</x:v>
      </x:c>
      <x:c r="E2453" s="25" t="str">
        <x:v>Agriculture</x:v>
      </x:c>
      <x:c r="F2453" s="25" t="str">
        <x:v>MICRO</x:v>
      </x:c>
      <x:c r="G2453" s="25" t="str">
        <x:v>LIMITED</x:v>
      </x:c>
      <x:c r="H2453" s="25" t="str">
        <x:v>2018-10-29</x:v>
      </x:c>
      <x:c r="I2453" s="25" t="n">
        <x:v>93</x:v>
      </x:c>
      <x:c r="J2453" s="28" t="n">
        <x:v>8571392.4</x:v>
      </x:c>
      <x:c r="K2453" s="25" t="n">
        <x:v>5</x:v>
      </x:c>
      <x:c r="L2453" s="26" t="b">
        <x:v>0</x:v>
      </x:c>
      <x:c r="M2453" s="26" t="b">
        <x:v>1</x:v>
      </x:c>
      <x:c r="N2453" s="25" t="n">
        <x:v>63.26</x:v>
      </x:c>
      <x:c r="O2453" s="26" t="b">
        <x:v>1</x:v>
      </x:c>
      <x:c r="P2453" s="25" t="str">
        <x:v>SECURE_MESSAGE</x:v>
      </x:c>
      <x:c r="Q2453" s="25" t="str">
        <x:v>DERIVED_ANALYTICS</x:v>
      </x:c>
      <x:c r="R2453" s="30" t="n">
        <x:v>0.051019</x:v>
      </x:c>
      <x:c r="S2453" s="25" t="str">
        <x:v>R04</x:v>
      </x:c>
      <x:c r="T2453" s="25" t="n">
        <x:v>0</x:v>
      </x:c>
      <x:c r="U2453" s="25" t="n">
        <x:v>1</x:v>
      </x:c>
      <x:c r="V2453" s="25" t="str">
        <x:v>2026-12-21</x:v>
      </x:c>
      <x:c r="W2453" s="25" t="str">
        <x:v>NONE</x:v>
      </x:c>
      <x:c r="X2453" s="26" t="b">
        <x:v>1</x:v>
      </x:c>
      <x:c r="Y2453" s="26" t="b">
        <x:v>1</x:v>
      </x:c>
      <x:c r="Z2453" s="25" t="str">
        <x:v>CONTROLLED_SYNTHETIC</x:v>
      </x:c>
      <x:c r="AA2453" s="28" t="n">
        <x:v>4694263.96</x:v>
      </x:c>
      <x:c r="AB2453" s="28" t="n">
        <x:v>4041394.29</x:v>
      </x:c>
      <x:c r="AC2453" s="28" t="n">
        <x:v>350989.17</x:v>
      </x:c>
      <x:c r="AD2453" s="28" t="n">
        <x:v>1161316.79</x:v>
      </x:c>
      <x:c r="AE2453" s="28" t="n">
        <x:v>0</x:v>
      </x:c>
      <x:c r="AF2453" s="28" t="n">
        <x:v>1079552.49</x:v>
      </x:c>
      <x:c r="AG2453" s="28" t="n">
        <x:v>685274.13</x:v>
      </x:c>
      <x:c r="AH2453" s="28" t="n">
        <x:v>181445.75</x:v>
      </x:c>
      <x:c r="AI2453" s="28" t="n">
        <x:v>389328.94</x:v>
      </x:c>
      <x:c r="AJ2453" s="25" t="n">
        <x:v>554</x:v>
      </x:c>
      <x:c r="AK2453" s="25" t="n">
        <x:v>1</x:v>
      </x:c>
      <x:c r="AL2453" s="28" t="n">
        <x:v>129210.45</x:v>
      </x:c>
      <x:c r="AM2453" s="28" t="n">
        <x:v>3835.75</x:v>
      </x:c>
      <x:c r="AN2453" s="25" t="str">
        <x:v>BUSINESS_CREDIT_CARD</x:v>
      </x:c>
      <x:c r="AO2453" s="25" t="str">
        <x:v>2025-11-22</x:v>
      </x:c>
      <x:c r="AP2453" s="25" t="n">
        <x:v>1</x:v>
      </x:c>
      <x:c r="AQ2453" s="25" t="n">
        <x:v>271</x:v>
      </x:c>
      <x:c r="AR2453" s="25" t="n">
        <x:v>26.92</x:v>
      </x:c>
      <x:c r="AS2453" s="30" t="n">
        <x:v>0.04307</x:v>
      </x:c>
      <x:c r="AT2453" s="25" t="n">
        <x:v>0</x:v>
      </x:c>
    </x:row>
    <x:row r="2454">
      <x:c r="A2454" s="25" t="str">
        <x:v>SME002450</x:v>
      </x:c>
      <x:c r="B2454" s="25" t="str">
        <x:v>Synthetic SME 002450</x:v>
      </x:c>
      <x:c r="C2454" s="25" t="str">
        <x:v>RM047</x:v>
      </x:c>
      <x:c r="D2454" s="25" t="str">
        <x:v>Central Anatolia</x:v>
      </x:c>
      <x:c r="E2454" s="25" t="str">
        <x:v>Hospitality</x:v>
      </x:c>
      <x:c r="F2454" s="25" t="str">
        <x:v>MICRO</x:v>
      </x:c>
      <x:c r="G2454" s="25" t="str">
        <x:v>LIMITED</x:v>
      </x:c>
      <x:c r="H2454" s="25" t="str">
        <x:v>2022-12-04</x:v>
      </x:c>
      <x:c r="I2454" s="25" t="n">
        <x:v>44</x:v>
      </x:c>
      <x:c r="J2454" s="28" t="n">
        <x:v>5596145.12</x:v>
      </x:c>
      <x:c r="K2454" s="25" t="n">
        <x:v>9</x:v>
      </x:c>
      <x:c r="L2454" s="26" t="b">
        <x:v>0</x:v>
      </x:c>
      <x:c r="M2454" s="26" t="b">
        <x:v>0</x:v>
      </x:c>
      <x:c r="N2454" s="25" t="n">
        <x:v>19.53</x:v>
      </x:c>
      <x:c r="O2454" s="26" t="b">
        <x:v>1</x:v>
      </x:c>
      <x:c r="P2454" s="25" t="str">
        <x:v>RM_CALL</x:v>
      </x:c>
      <x:c r="Q2454" s="25" t="str">
        <x:v>DERIVED_ANALYTICS</x:v>
      </x:c>
      <x:c r="R2454" s="30" t="n">
        <x:v>0.051898</x:v>
      </x:c>
      <x:c r="S2454" s="25" t="str">
        <x:v>R04</x:v>
      </x:c>
      <x:c r="T2454" s="25" t="n">
        <x:v>0</x:v>
      </x:c>
      <x:c r="U2454" s="25" t="n">
        <x:v>1</x:v>
      </x:c>
      <x:c r="V2454" s="25" t="str">
        <x:v>2027-02-19</x:v>
      </x:c>
      <x:c r="W2454" s="25" t="str">
        <x:v>NONE</x:v>
      </x:c>
      <x:c r="X2454" s="26" t="b">
        <x:v>1</x:v>
      </x:c>
      <x:c r="Y2454" s="26" t="b">
        <x:v>1</x:v>
      </x:c>
      <x:c r="Z2454" s="25" t="str">
        <x:v>CONTROLLED_SYNTHETIC</x:v>
      </x:c>
      <x:c r="AA2454" s="28" t="n">
        <x:v>3489060.72</x:v>
      </x:c>
      <x:c r="AB2454" s="28" t="n">
        <x:v>3020734.55</x:v>
      </x:c>
      <x:c r="AC2454" s="28" t="n">
        <x:v>1779701.16</x:v>
      </x:c>
      <x:c r="AD2454" s="28" t="n">
        <x:v>2109866.28</x:v>
      </x:c>
      <x:c r="AE2454" s="28" t="n">
        <x:v>0</x:v>
      </x:c>
      <x:c r="AF2454" s="28" t="n">
        <x:v>0</x:v>
      </x:c>
      <x:c r="AG2454" s="28" t="n">
        <x:v>0</x:v>
      </x:c>
      <x:c r="AH2454" s="28" t="n">
        <x:v>119735.923333</x:v>
      </x:c>
      <x:c r="AI2454" s="28" t="n">
        <x:v>318818.605</x:v>
      </x:c>
      <x:c r="AJ2454" s="25" t="n">
        <x:v>199</x:v>
      </x:c>
      <x:c r="AK2454" s="25" t="n">
        <x:v>2</x:v>
      </x:c>
      <x:c r="AL2454" s="28" t="n">
        <x:v>6906071.2</x:v>
      </x:c>
      <x:c r="AM2454" s="28" t="n">
        <x:v>219034.94</x:v>
      </x:c>
      <x:c r="AN2454" s="25" t="str">
        <x:v>PAYROLL_SERVICES|POS_MERCHANT_ACQUIRING</x:v>
      </x:c>
      <x:c r="AO2454" s="25" t="str">
        <x:v>2026-08-04</x:v>
      </x:c>
      <x:c r="AP2454" s="25" t="n">
        <x:v>3</x:v>
      </x:c>
      <x:c r="AQ2454" s="25" t="n">
        <x:v>16</x:v>
      </x:c>
      <x:c r="AR2454" s="25" t="n">
        <x:v>51.48</x:v>
      </x:c>
      <x:c r="AS2454" s="30" t="n">
        <x:v>1</x:v>
      </x:c>
      <x:c r="AT2454" s="25" t="n">
        <x:v>0</x:v>
      </x:c>
    </x:row>
    <x:row r="2455">
      <x:c r="A2455" s="25" t="str">
        <x:v>SME002451</x:v>
      </x:c>
      <x:c r="B2455" s="25" t="str">
        <x:v>Synthetic SME 002451</x:v>
      </x:c>
      <x:c r="C2455" s="25" t="str">
        <x:v>RM009</x:v>
      </x:c>
      <x:c r="D2455" s="25" t="str">
        <x:v>Marmara</x:v>
      </x:c>
      <x:c r="E2455" s="25" t="str">
        <x:v>Technology</x:v>
      </x:c>
      <x:c r="F2455" s="25" t="str">
        <x:v>SMALL</x:v>
      </x:c>
      <x:c r="G2455" s="25" t="str">
        <x:v>LIMITED</x:v>
      </x:c>
      <x:c r="H2455" s="25" t="str">
        <x:v>2017-11-01</x:v>
      </x:c>
      <x:c r="I2455" s="25" t="n">
        <x:v>105</x:v>
      </x:c>
      <x:c r="J2455" s="28" t="n">
        <x:v>26365856.11</x:v>
      </x:c>
      <x:c r="K2455" s="25" t="n">
        <x:v>32</x:v>
      </x:c>
      <x:c r="L2455" s="26" t="b">
        <x:v>1</x:v>
      </x:c>
      <x:c r="M2455" s="26" t="b">
        <x:v>0</x:v>
      </x:c>
      <x:c r="N2455" s="25" t="n">
        <x:v>46.46</x:v>
      </x:c>
      <x:c r="O2455" s="26" t="b">
        <x:v>1</x:v>
      </x:c>
      <x:c r="P2455" s="25" t="str">
        <x:v>RM_CALL</x:v>
      </x:c>
      <x:c r="Q2455" s="25" t="str">
        <x:v>DERIVED_ANALYTICS</x:v>
      </x:c>
      <x:c r="R2455" s="30" t="n">
        <x:v>0.028564</x:v>
      </x:c>
      <x:c r="S2455" s="25" t="str">
        <x:v>R03</x:v>
      </x:c>
      <x:c r="T2455" s="25" t="n">
        <x:v>0</x:v>
      </x:c>
      <x:c r="U2455" s="25" t="n">
        <x:v>1</x:v>
      </x:c>
      <x:c r="V2455" s="25" t="str">
        <x:v>2026-07-21</x:v>
      </x:c>
      <x:c r="W2455" s="25" t="str">
        <x:v>NONE</x:v>
      </x:c>
      <x:c r="X2455" s="26" t="b">
        <x:v>1</x:v>
      </x:c>
      <x:c r="Y2455" s="26" t="b">
        <x:v>1</x:v>
      </x:c>
      <x:c r="Z2455" s="25" t="str">
        <x:v>CONTROLLED_SYNTHETIC</x:v>
      </x:c>
      <x:c r="AA2455" s="28" t="n">
        <x:v>13928052.43</x:v>
      </x:c>
      <x:c r="AB2455" s="28" t="n">
        <x:v>12487103.63</x:v>
      </x:c>
      <x:c r="AC2455" s="28" t="n">
        <x:v>494179.18</x:v>
      </x:c>
      <x:c r="AD2455" s="28" t="n">
        <x:v>6822328.84</x:v>
      </x:c>
      <x:c r="AE2455" s="28" t="n">
        <x:v>3998934.03</x:v>
      </x:c>
      <x:c r="AF2455" s="28" t="n">
        <x:v>0</x:v>
      </x:c>
      <x:c r="AG2455" s="28" t="n">
        <x:v>2252966.22</x:v>
      </x:c>
      <x:c r="AH2455" s="28" t="n">
        <x:v>381853.576667</x:v>
      </x:c>
      <x:c r="AI2455" s="28" t="n">
        <x:v>1814493.621667</x:v>
      </x:c>
      <x:c r="AJ2455" s="25" t="n">
        <x:v>399</x:v>
      </x:c>
      <x:c r="AK2455" s="25" t="n">
        <x:v>1</x:v>
      </x:c>
      <x:c r="AL2455" s="28" t="n">
        <x:v>3576414.37</x:v>
      </x:c>
      <x:c r="AM2455" s="28" t="n">
        <x:v>114435.23</x:v>
      </x:c>
      <x:c r="AN2455" s="25" t="str">
        <x:v>WORKING_CAPITAL_LOAN</x:v>
      </x:c>
      <x:c r="AO2455" s="25" t="str">
        <x:v>2026-05-28</x:v>
      </x:c>
      <x:c r="AP2455" s="25" t="n">
        <x:v>3</x:v>
      </x:c>
      <x:c r="AQ2455" s="25" t="n">
        <x:v>84</x:v>
      </x:c>
      <x:c r="AR2455" s="25" t="n">
        <x:v>30.3</x:v>
      </x:c>
      <x:c r="AS2455" s="30" t="n">
        <x:v>0.387559</x:v>
      </x:c>
      <x:c r="AT2455" s="25" t="n">
        <x:v>30</x:v>
      </x:c>
    </x:row>
    <x:row r="2456">
      <x:c r="A2456" s="25" t="str">
        <x:v>SME002452</x:v>
      </x:c>
      <x:c r="B2456" s="25" t="str">
        <x:v>Synthetic SME 002452</x:v>
      </x:c>
      <x:c r="C2456" s="25" t="str">
        <x:v>RM034</x:v>
      </x:c>
      <x:c r="D2456" s="25" t="str">
        <x:v>Aegean</x:v>
      </x:c>
      <x:c r="E2456" s="25" t="str">
        <x:v>Agriculture</x:v>
      </x:c>
      <x:c r="F2456" s="25" t="str">
        <x:v>MICRO</x:v>
      </x:c>
      <x:c r="G2456" s="25" t="str">
        <x:v>JOINT_STOCK</x:v>
      </x:c>
      <x:c r="H2456" s="25" t="str">
        <x:v>2018-07-22</x:v>
      </x:c>
      <x:c r="I2456" s="25" t="n">
        <x:v>96</x:v>
      </x:c>
      <x:c r="J2456" s="28" t="n">
        <x:v>2112558.22</x:v>
      </x:c>
      <x:c r="K2456" s="25" t="n">
        <x:v>5</x:v>
      </x:c>
      <x:c r="L2456" s="26" t="b">
        <x:v>0</x:v>
      </x:c>
      <x:c r="M2456" s="26" t="b">
        <x:v>0</x:v>
      </x:c>
      <x:c r="N2456" s="25" t="n">
        <x:v>71.6</x:v>
      </x:c>
      <x:c r="O2456" s="26" t="b">
        <x:v>1</x:v>
      </x:c>
      <x:c r="P2456" s="25" t="str">
        <x:v>VIDEO_MEETING</x:v>
      </x:c>
      <x:c r="Q2456" s="25" t="str">
        <x:v>DERIVED_ANALYTICS</x:v>
      </x:c>
      <x:c r="R2456" s="30" t="n">
        <x:v>0.034294</x:v>
      </x:c>
      <x:c r="S2456" s="25" t="str">
        <x:v>R03</x:v>
      </x:c>
      <x:c r="T2456" s="25" t="n">
        <x:v>0</x:v>
      </x:c>
      <x:c r="U2456" s="25" t="n">
        <x:v>1</x:v>
      </x:c>
      <x:c r="V2456" s="25" t="str">
        <x:v>2026-12-31</x:v>
      </x:c>
      <x:c r="W2456" s="25" t="str">
        <x:v>LOW</x:v>
      </x:c>
      <x:c r="X2456" s="26" t="b">
        <x:v>1</x:v>
      </x:c>
      <x:c r="Y2456" s="26" t="b">
        <x:v>1</x:v>
      </x:c>
      <x:c r="Z2456" s="25" t="str">
        <x:v>CONTROLLED_SYNTHETIC</x:v>
      </x:c>
      <x:c r="AA2456" s="28" t="n">
        <x:v>1157396.93</x:v>
      </x:c>
      <x:c r="AB2456" s="28" t="n">
        <x:v>973711.94</x:v>
      </x:c>
      <x:c r="AC2456" s="28" t="n">
        <x:v>53099.17</x:v>
      </x:c>
      <x:c r="AD2456" s="28" t="n">
        <x:v>1009164.78</x:v>
      </x:c>
      <x:c r="AE2456" s="28" t="n">
        <x:v>0</x:v>
      </x:c>
      <x:c r="AF2456" s="28" t="n">
        <x:v>0</x:v>
      </x:c>
      <x:c r="AG2456" s="28" t="n">
        <x:v>0</x:v>
      </x:c>
      <x:c r="AH2456" s="28" t="n">
        <x:v>45097.618333</x:v>
      </x:c>
      <x:c r="AI2456" s="28" t="n">
        <x:v>102528.986667</x:v>
      </x:c>
      <x:c r="AJ2456" s="25" t="n">
        <x:v>739</x:v>
      </x:c>
      <x:c r="AK2456" s="25" t="n">
        <x:v>5</x:v>
      </x:c>
      <x:c r="AL2456" s="28" t="n">
        <x:v>2563929.35</x:v>
      </x:c>
      <x:c r="AM2456" s="28" t="n">
        <x:v>59739.26</x:v>
      </x:c>
      <x:c r="AN2456" s="25" t="str">
        <x:v>BUSINESS_CREDIT_CARD|CASH_MANAGEMENT|POS_MERCHANT_ACQUIRING|TRADE_FINANCE|WORKING_CAPITAL_LOAN</x:v>
      </x:c>
      <x:c r="AO2456" s="25" t="str">
        <x:v>2026-06-08</x:v>
      </x:c>
      <x:c r="AP2456" s="25" t="n">
        <x:v>3</x:v>
      </x:c>
      <x:c r="AQ2456" s="25" t="n">
        <x:v>73</x:v>
      </x:c>
      <x:c r="AR2456" s="25" t="n">
        <x:v>80.5</x:v>
      </x:c>
      <x:c r="AS2456" s="30" t="n">
        <x:v>1</x:v>
      </x:c>
      <x:c r="AT2456" s="25" t="n">
        <x:v>0</x:v>
      </x:c>
    </x:row>
    <x:row r="2457">
      <x:c r="A2457" s="25" t="str">
        <x:v>SME002453</x:v>
      </x:c>
      <x:c r="B2457" s="25" t="str">
        <x:v>Synthetic SME 002453</x:v>
      </x:c>
      <x:c r="C2457" s="25" t="str">
        <x:v>RM005</x:v>
      </x:c>
      <x:c r="D2457" s="25" t="str">
        <x:v>Eastern</x:v>
      </x:c>
      <x:c r="E2457" s="25" t="str">
        <x:v>Manufacturing</x:v>
      </x:c>
      <x:c r="F2457" s="25" t="str">
        <x:v>MEDIUM</x:v>
      </x:c>
      <x:c r="G2457" s="25" t="str">
        <x:v>SOLE_PROPRIETOR</x:v>
      </x:c>
      <x:c r="H2457" s="25" t="str">
        <x:v>2017-06-04</x:v>
      </x:c>
      <x:c r="I2457" s="25" t="n">
        <x:v>110</x:v>
      </x:c>
      <x:c r="J2457" s="28" t="n">
        <x:v>81131935.97</x:v>
      </x:c>
      <x:c r="K2457" s="25" t="n">
        <x:v>187</x:v>
      </x:c>
      <x:c r="L2457" s="26" t="b">
        <x:v>0</x:v>
      </x:c>
      <x:c r="M2457" s="26" t="b">
        <x:v>0</x:v>
      </x:c>
      <x:c r="N2457" s="25" t="n">
        <x:v>69.19</x:v>
      </x:c>
      <x:c r="O2457" s="26" t="b">
        <x:v>1</x:v>
      </x:c>
      <x:c r="P2457" s="25" t="str">
        <x:v>BRANCH</x:v>
      </x:c>
      <x:c r="Q2457" s="25" t="str">
        <x:v>DERIVED_ANALYTICS</x:v>
      </x:c>
      <x:c r="R2457" s="30" t="n">
        <x:v>0.008275</x:v>
      </x:c>
      <x:c r="S2457" s="25" t="str">
        <x:v>R02</x:v>
      </x:c>
      <x:c r="T2457" s="25" t="n">
        <x:v>0</x:v>
      </x:c>
      <x:c r="U2457" s="25" t="n">
        <x:v>1</x:v>
      </x:c>
      <x:c r="V2457" s="25" t="str">
        <x:v>2026-03-26</x:v>
      </x:c>
      <x:c r="W2457" s="25" t="str">
        <x:v>NONE</x:v>
      </x:c>
      <x:c r="X2457" s="26" t="b">
        <x:v>1</x:v>
      </x:c>
      <x:c r="Y2457" s="26" t="b">
        <x:v>1</x:v>
      </x:c>
      <x:c r="Z2457" s="25" t="str">
        <x:v>CONTROLLED_SYNTHETIC</x:v>
      </x:c>
      <x:c r="AA2457" s="28" t="n">
        <x:v>41420546.75</x:v>
      </x:c>
      <x:c r="AB2457" s="28" t="n">
        <x:v>34067309.74</x:v>
      </x:c>
      <x:c r="AC2457" s="28" t="n">
        <x:v>2336474.19</x:v>
      </x:c>
      <x:c r="AD2457" s="28" t="n">
        <x:v>34766062.12</x:v>
      </x:c>
      <x:c r="AE2457" s="28" t="n">
        <x:v>0</x:v>
      </x:c>
      <x:c r="AF2457" s="28" t="n">
        <x:v>0</x:v>
      </x:c>
      <x:c r="AG2457" s="28" t="n">
        <x:v>0</x:v>
      </x:c>
      <x:c r="AH2457" s="28" t="n">
        <x:v>1612690.738333</x:v>
      </x:c>
      <x:c r="AI2457" s="28" t="n">
        <x:v>3933083.316667</x:v>
      </x:c>
      <x:c r="AJ2457" s="25" t="n">
        <x:v>758</x:v>
      </x:c>
      <x:c r="AK2457" s="25" t="n">
        <x:v>4</x:v>
      </x:c>
      <x:c r="AL2457" s="28" t="n">
        <x:v>150171159.96</x:v>
      </x:c>
      <x:c r="AM2457" s="28" t="n">
        <x:v>7405084.1</x:v>
      </x:c>
      <x:c r="AN2457" s="25" t="str">
        <x:v>BUSINESS_CREDIT_CARD|CASH_MANAGEMENT|PAYROLL_SERVICES|TERM_DEPOSIT</x:v>
      </x:c>
      <x:c r="AO2457" s="25" t="str">
        <x:v>2026-04-30</x:v>
      </x:c>
      <x:c r="AP2457" s="25" t="n">
        <x:v>2</x:v>
      </x:c>
      <x:c r="AQ2457" s="25" t="n">
        <x:v>112</x:v>
      </x:c>
      <x:c r="AR2457" s="25" t="n">
        <x:v>74</x:v>
      </x:c>
      <x:c r="AS2457" s="30" t="n">
        <x:v>1</x:v>
      </x:c>
      <x:c r="AT2457" s="25" t="n">
        <x:v>147</x:v>
      </x:c>
    </x:row>
    <x:row r="2458">
      <x:c r="A2458" s="25" t="str">
        <x:v>SME002454</x:v>
      </x:c>
      <x:c r="B2458" s="25" t="str">
        <x:v>Synthetic SME 002454</x:v>
      </x:c>
      <x:c r="C2458" s="25" t="str">
        <x:v>RM026</x:v>
      </x:c>
      <x:c r="D2458" s="25" t="str">
        <x:v>Black Sea</x:v>
      </x:c>
      <x:c r="E2458" s="25" t="str">
        <x:v>Professional Services</x:v>
      </x:c>
      <x:c r="F2458" s="25" t="str">
        <x:v>MICRO</x:v>
      </x:c>
      <x:c r="G2458" s="25" t="str">
        <x:v>LIMITED</x:v>
      </x:c>
      <x:c r="H2458" s="25" t="str">
        <x:v>2016-07-04</x:v>
      </x:c>
      <x:c r="I2458" s="25" t="n">
        <x:v>121</x:v>
      </x:c>
      <x:c r="J2458" s="28" t="n">
        <x:v>13097618.17</x:v>
      </x:c>
      <x:c r="K2458" s="25" t="n">
        <x:v>6</x:v>
      </x:c>
      <x:c r="L2458" s="26" t="b">
        <x:v>0</x:v>
      </x:c>
      <x:c r="M2458" s="26" t="b">
        <x:v>0</x:v>
      </x:c>
      <x:c r="N2458" s="25" t="n">
        <x:v>55.36</x:v>
      </x:c>
      <x:c r="O2458" s="26" t="b">
        <x:v>1</x:v>
      </x:c>
      <x:c r="P2458" s="25" t="str">
        <x:v>SECURE_MESSAGE</x:v>
      </x:c>
      <x:c r="Q2458" s="25" t="str">
        <x:v>DERIVED_ANALYTICS</x:v>
      </x:c>
      <x:c r="R2458" s="30" t="n">
        <x:v>0.036463</x:v>
      </x:c>
      <x:c r="S2458" s="25" t="str">
        <x:v>R03</x:v>
      </x:c>
      <x:c r="T2458" s="25" t="n">
        <x:v>0</x:v>
      </x:c>
      <x:c r="U2458" s="25" t="n">
        <x:v>1</x:v>
      </x:c>
      <x:c r="V2458" s="25" t="str">
        <x:v>2026-07-27</x:v>
      </x:c>
      <x:c r="W2458" s="25" t="str">
        <x:v>NONE</x:v>
      </x:c>
      <x:c r="X2458" s="26" t="b">
        <x:v>1</x:v>
      </x:c>
      <x:c r="Y2458" s="26" t="b">
        <x:v>0</x:v>
      </x:c>
      <x:c r="Z2458" s="25" t="str">
        <x:v>CONTROLLED_SYNTHETIC</x:v>
      </x:c>
      <x:c r="AA2458" s="28" t="n">
        <x:v>5988711.2</x:v>
      </x:c>
      <x:c r="AB2458" s="28" t="n">
        <x:v>5324073.31</x:v>
      </x:c>
      <x:c r="AC2458" s="28" t="n">
        <x:v>341008.99</x:v>
      </x:c>
      <x:c r="AD2458" s="28" t="n">
        <x:v>1271491.86</x:v>
      </x:c>
      <x:c r="AE2458" s="28" t="n">
        <x:v>0</x:v>
      </x:c>
      <x:c r="AF2458" s="28" t="n">
        <x:v>0</x:v>
      </x:c>
      <x:c r="AG2458" s="28" t="n">
        <x:v>0</x:v>
      </x:c>
      <x:c r="AH2458" s="28" t="n">
        <x:v>215991.598333</x:v>
      </x:c>
      <x:c r="AI2458" s="28" t="n">
        <x:v>815943.821667</x:v>
      </x:c>
      <x:c r="AJ2458" s="25" t="n">
        <x:v>462</x:v>
      </x:c>
      <x:c r="AK2458" s="25" t="n">
        <x:v>2</x:v>
      </x:c>
      <x:c r="AL2458" s="28" t="n">
        <x:v>1457409.1</x:v>
      </x:c>
      <x:c r="AM2458" s="28" t="n">
        <x:v>34078.02</x:v>
      </x:c>
      <x:c r="AN2458" s="25" t="str">
        <x:v>TERM_DEPOSIT|WORKING_CAPITAL_LOAN</x:v>
      </x:c>
      <x:c r="AO2458" s="25" t="str">
        <x:v>2026-02-03</x:v>
      </x:c>
      <x:c r="AP2458" s="25" t="n">
        <x:v>4</x:v>
      </x:c>
      <x:c r="AQ2458" s="25" t="n">
        <x:v>198</x:v>
      </x:c>
      <x:c r="AR2458" s="25" t="n">
        <x:v>36.12</x:v>
      </x:c>
      <x:c r="AS2458" s="30" t="n">
        <x:v>0.317922</x:v>
      </x:c>
      <x:c r="AT2458" s="25" t="n">
        <x:v>24</x:v>
      </x:c>
    </x:row>
    <x:row r="2459">
      <x:c r="A2459" s="25" t="str">
        <x:v>SME002455</x:v>
      </x:c>
      <x:c r="B2459" s="25" t="str">
        <x:v>Synthetic SME 002455</x:v>
      </x:c>
      <x:c r="C2459" s="25" t="str">
        <x:v>RM043</x:v>
      </x:c>
      <x:c r="D2459" s="25" t="str">
        <x:v>Mediterranean</x:v>
      </x:c>
      <x:c r="E2459" s="25" t="str">
        <x:v>Hospitality</x:v>
      </x:c>
      <x:c r="F2459" s="25" t="str">
        <x:v>SMALL</x:v>
      </x:c>
      <x:c r="G2459" s="25" t="str">
        <x:v>JOINT_STOCK</x:v>
      </x:c>
      <x:c r="H2459" s="25" t="str">
        <x:v>2018-11-23</x:v>
      </x:c>
      <x:c r="I2459" s="25" t="n">
        <x:v>92</x:v>
      </x:c>
      <x:c r="J2459" s="28" t="n">
        <x:v>80620731.38</x:v>
      </x:c>
      <x:c r="K2459" s="25" t="n">
        <x:v>23</x:v>
      </x:c>
      <x:c r="L2459" s="26" t="b">
        <x:v>0</x:v>
      </x:c>
      <x:c r="M2459" s="26" t="b">
        <x:v>0</x:v>
      </x:c>
      <x:c r="N2459" s="25" t="n">
        <x:v>57.45</x:v>
      </x:c>
      <x:c r="O2459" s="26" t="b">
        <x:v>1</x:v>
      </x:c>
      <x:c r="P2459" s="25" t="str">
        <x:v>RM_CALL</x:v>
      </x:c>
      <x:c r="Q2459" s="25" t="str">
        <x:v>DERIVED_ANALYTICS</x:v>
      </x:c>
      <x:c r="R2459" s="30" t="n">
        <x:v>0.067904</x:v>
      </x:c>
      <x:c r="S2459" s="25" t="str">
        <x:v>R04</x:v>
      </x:c>
      <x:c r="T2459" s="25" t="n">
        <x:v>0</x:v>
      </x:c>
      <x:c r="U2459" s="25" t="n">
        <x:v>1</x:v>
      </x:c>
      <x:c r="V2459" s="25" t="str">
        <x:v>2027-02-12</x:v>
      </x:c>
      <x:c r="W2459" s="25" t="str">
        <x:v>NONE</x:v>
      </x:c>
      <x:c r="X2459" s="26" t="b">
        <x:v>1</x:v>
      </x:c>
      <x:c r="Y2459" s="26" t="b">
        <x:v>1</x:v>
      </x:c>
      <x:c r="Z2459" s="25" t="str">
        <x:v>CONTROLLED_SYNTHETIC</x:v>
      </x:c>
      <x:c r="AA2459" s="28" t="n">
        <x:v>40719021.5</x:v>
      </x:c>
      <x:c r="AB2459" s="28" t="n">
        <x:v>39751863.65</x:v>
      </x:c>
      <x:c r="AC2459" s="28" t="n">
        <x:v>25335192.68</x:v>
      </x:c>
      <x:c r="AD2459" s="28" t="n">
        <x:v>4799658.23</x:v>
      </x:c>
      <x:c r="AE2459" s="28" t="n">
        <x:v>0</x:v>
      </x:c>
      <x:c r="AF2459" s="28" t="n">
        <x:v>0</x:v>
      </x:c>
      <x:c r="AG2459" s="28" t="n">
        <x:v>0</x:v>
      </x:c>
      <x:c r="AH2459" s="28" t="n">
        <x:v>1255748.621667</x:v>
      </x:c>
      <x:c r="AI2459" s="28" t="n">
        <x:v>5131851.308333</x:v>
      </x:c>
      <x:c r="AJ2459" s="25" t="n">
        <x:v>501</x:v>
      </x:c>
      <x:c r="AK2459" s="25" t="n">
        <x:v>2</x:v>
      </x:c>
      <x:c r="AL2459" s="28" t="n">
        <x:v>14659013.41</x:v>
      </x:c>
      <x:c r="AM2459" s="28" t="n">
        <x:v>565368.28</x:v>
      </x:c>
      <x:c r="AN2459" s="25" t="str">
        <x:v>BUSINESS_CREDIT_CARD|WORKING_CAPITAL_LOAN</x:v>
      </x:c>
      <x:c r="AO2459" s="25" t="str">
        <x:v>2026-05-06</x:v>
      </x:c>
      <x:c r="AP2459" s="25" t="n">
        <x:v>3</x:v>
      </x:c>
      <x:c r="AQ2459" s="25" t="n">
        <x:v>106</x:v>
      </x:c>
      <x:c r="AR2459" s="25" t="n">
        <x:v>38.09</x:v>
      </x:c>
      <x:c r="AS2459" s="30" t="n">
        <x:v>0.519505</x:v>
      </x:c>
      <x:c r="AT2459" s="25" t="n">
        <x:v>0</x:v>
      </x:c>
    </x:row>
    <x:row r="2460">
      <x:c r="A2460" s="25" t="str">
        <x:v>SME002456</x:v>
      </x:c>
      <x:c r="B2460" s="25" t="str">
        <x:v>Synthetic SME 002456</x:v>
      </x:c>
      <x:c r="C2460" s="25" t="str">
        <x:v>RM007</x:v>
      </x:c>
      <x:c r="D2460" s="25" t="str">
        <x:v>Central Anatolia</x:v>
      </x:c>
      <x:c r="E2460" s="25" t="str">
        <x:v>Construction</x:v>
      </x:c>
      <x:c r="F2460" s="25" t="str">
        <x:v>MICRO</x:v>
      </x:c>
      <x:c r="G2460" s="25" t="str">
        <x:v>SOLE_PROPRIETOR</x:v>
      </x:c>
      <x:c r="H2460" s="25" t="str">
        <x:v>2018-12-17</x:v>
      </x:c>
      <x:c r="I2460" s="25" t="n">
        <x:v>92</x:v>
      </x:c>
      <x:c r="J2460" s="28" t="n">
        <x:v>6179226.94</x:v>
      </x:c>
      <x:c r="K2460" s="25" t="n">
        <x:v>6</x:v>
      </x:c>
      <x:c r="L2460" s="26" t="b">
        <x:v>1</x:v>
      </x:c>
      <x:c r="M2460" s="26" t="b">
        <x:v>0</x:v>
      </x:c>
      <x:c r="N2460" s="25" t="n">
        <x:v>70.49</x:v>
      </x:c>
      <x:c r="O2460" s="26" t="b">
        <x:v>1</x:v>
      </x:c>
      <x:c r="P2460" s="25" t="str">
        <x:v>BRANCH</x:v>
      </x:c>
      <x:c r="Q2460" s="25" t="str">
        <x:v>DERIVED_ANALYTICS</x:v>
      </x:c>
      <x:c r="R2460" s="30" t="n">
        <x:v>0.055122</x:v>
      </x:c>
      <x:c r="S2460" s="25" t="str">
        <x:v>R04</x:v>
      </x:c>
      <x:c r="T2460" s="25" t="n">
        <x:v>0</x:v>
      </x:c>
      <x:c r="U2460" s="25" t="n">
        <x:v>1</x:v>
      </x:c>
      <x:c r="V2460" s="25" t="str">
        <x:v>2026-12-20</x:v>
      </x:c>
      <x:c r="W2460" s="25" t="str">
        <x:v>NONE</x:v>
      </x:c>
      <x:c r="X2460" s="26" t="b">
        <x:v>1</x:v>
      </x:c>
      <x:c r="Y2460" s="26" t="b">
        <x:v>1</x:v>
      </x:c>
      <x:c r="Z2460" s="25" t="str">
        <x:v>CONTROLLED_SYNTHETIC</x:v>
      </x:c>
      <x:c r="AA2460" s="28" t="n">
        <x:v>3731227.42</x:v>
      </x:c>
      <x:c r="AB2460" s="28" t="n">
        <x:v>3440572.51</x:v>
      </x:c>
      <x:c r="AC2460" s="28" t="n">
        <x:v>162098.5</x:v>
      </x:c>
      <x:c r="AD2460" s="28" t="n">
        <x:v>1112053.47</x:v>
      </x:c>
      <x:c r="AE2460" s="28" t="n">
        <x:v>943338.76</x:v>
      </x:c>
      <x:c r="AF2460" s="28" t="n">
        <x:v>0</x:v>
      </x:c>
      <x:c r="AG2460" s="28" t="n">
        <x:v>512764.39</x:v>
      </x:c>
      <x:c r="AH2460" s="28" t="n">
        <x:v>127922.116667</x:v>
      </x:c>
      <x:c r="AI2460" s="28" t="n">
        <x:v>343398.126667</x:v>
      </x:c>
      <x:c r="AJ2460" s="25" t="n">
        <x:v>708</x:v>
      </x:c>
      <x:c r="AK2460" s="25" t="n">
        <x:v>4</x:v>
      </x:c>
      <x:c r="AL2460" s="28" t="n">
        <x:v>5316834.72</x:v>
      </x:c>
      <x:c r="AM2460" s="28" t="n">
        <x:v>166260.83</x:v>
      </x:c>
      <x:c r="AN2460" s="25" t="str">
        <x:v>FX_RISK_MANAGEMENT|PAYROLL_SERVICES|TRADE_FINANCE|WORKING_CAPITAL_LOAN</x:v>
      </x:c>
      <x:c r="AO2460" s="25" t="str">
        <x:v>2026-07-14</x:v>
      </x:c>
      <x:c r="AP2460" s="25" t="n">
        <x:v>5</x:v>
      </x:c>
      <x:c r="AQ2460" s="25" t="n">
        <x:v>37</x:v>
      </x:c>
      <x:c r="AR2460" s="25" t="n">
        <x:v>70.09</x:v>
      </x:c>
      <x:c r="AS2460" s="30" t="n">
        <x:v>1</x:v>
      </x:c>
      <x:c r="AT2460" s="25" t="n">
        <x:v>0</x:v>
      </x:c>
    </x:row>
    <x:row r="2461">
      <x:c r="A2461" s="25" t="str">
        <x:v>SME002457</x:v>
      </x:c>
      <x:c r="B2461" s="25" t="str">
        <x:v>Synthetic SME 002457</x:v>
      </x:c>
      <x:c r="C2461" s="25" t="str">
        <x:v>RM006</x:v>
      </x:c>
      <x:c r="D2461" s="25" t="str">
        <x:v>Aegean</x:v>
      </x:c>
      <x:c r="E2461" s="25" t="str">
        <x:v>Professional Services</x:v>
      </x:c>
      <x:c r="F2461" s="25" t="str">
        <x:v>SMALL</x:v>
      </x:c>
      <x:c r="G2461" s="25" t="str">
        <x:v>JOINT_STOCK</x:v>
      </x:c>
      <x:c r="H2461" s="25" t="str">
        <x:v>2016-02-21</x:v>
      </x:c>
      <x:c r="I2461" s="25" t="n">
        <x:v>125</x:v>
      </x:c>
      <x:c r="J2461" s="28" t="n">
        <x:v>17748884.19</x:v>
      </x:c>
      <x:c r="K2461" s="25" t="n">
        <x:v>48</x:v>
      </x:c>
      <x:c r="L2461" s="26" t="b">
        <x:v>0</x:v>
      </x:c>
      <x:c r="M2461" s="26" t="b">
        <x:v>0</x:v>
      </x:c>
      <x:c r="N2461" s="25" t="n">
        <x:v>53.75</x:v>
      </x:c>
      <x:c r="O2461" s="26" t="b">
        <x:v>1</x:v>
      </x:c>
      <x:c r="P2461" s="25" t="str">
        <x:v>RM_CALL</x:v>
      </x:c>
      <x:c r="Q2461" s="25" t="str">
        <x:v>DERIVED_ANALYTICS</x:v>
      </x:c>
      <x:c r="R2461" s="30" t="n">
        <x:v>0.038464</x:v>
      </x:c>
      <x:c r="S2461" s="25" t="str">
        <x:v>R03</x:v>
      </x:c>
      <x:c r="T2461" s="25" t="n">
        <x:v>0</x:v>
      </x:c>
      <x:c r="U2461" s="25" t="n">
        <x:v>1</x:v>
      </x:c>
      <x:c r="V2461" s="25" t="str">
        <x:v>2025-12-24</x:v>
      </x:c>
      <x:c r="W2461" s="25" t="str">
        <x:v>NONE</x:v>
      </x:c>
      <x:c r="X2461" s="26" t="b">
        <x:v>1</x:v>
      </x:c>
      <x:c r="Y2461" s="26" t="b">
        <x:v>1</x:v>
      </x:c>
      <x:c r="Z2461" s="25" t="str">
        <x:v>CONTROLLED_SYNTHETIC</x:v>
      </x:c>
      <x:c r="AA2461" s="28" t="n">
        <x:v>9647387.38</x:v>
      </x:c>
      <x:c r="AB2461" s="28" t="n">
        <x:v>7906835.19</x:v>
      </x:c>
      <x:c r="AC2461" s="28" t="n">
        <x:v>465345.41</x:v>
      </x:c>
      <x:c r="AD2461" s="28" t="n">
        <x:v>10691416.67</x:v>
      </x:c>
      <x:c r="AE2461" s="28" t="n">
        <x:v>0</x:v>
      </x:c>
      <x:c r="AF2461" s="28" t="n">
        <x:v>0</x:v>
      </x:c>
      <x:c r="AG2461" s="28" t="n">
        <x:v>0</x:v>
      </x:c>
      <x:c r="AH2461" s="28" t="n">
        <x:v>352473.681667</x:v>
      </x:c>
      <x:c r="AI2461" s="28" t="n">
        <x:v>960329.656667</x:v>
      </x:c>
      <x:c r="AJ2461" s="25" t="n">
        <x:v>570</x:v>
      </x:c>
      <x:c r="AK2461" s="25" t="n">
        <x:v>3</x:v>
      </x:c>
      <x:c r="AL2461" s="28" t="n">
        <x:v>38984405.6</x:v>
      </x:c>
      <x:c r="AM2461" s="28" t="n">
        <x:v>1278590.94</x:v>
      </x:c>
      <x:c r="AN2461" s="25" t="str">
        <x:v>BUSINESS_CREDIT_CARD|CASH_MANAGEMENT|PAYROLL_SERVICES</x:v>
      </x:c>
      <x:c r="AO2461" s="25" t="str">
        <x:v>2026-08-05</x:v>
      </x:c>
      <x:c r="AP2461" s="25" t="n">
        <x:v>5</x:v>
      </x:c>
      <x:c r="AQ2461" s="25" t="n">
        <x:v>15</x:v>
      </x:c>
      <x:c r="AR2461" s="25" t="n">
        <x:v>67.5</x:v>
      </x:c>
      <x:c r="AS2461" s="30" t="n">
        <x:v>1</x:v>
      </x:c>
      <x:c r="AT2461" s="25" t="n">
        <x:v>239</x:v>
      </x:c>
    </x:row>
    <x:row r="2462">
      <x:c r="A2462" s="25" t="str">
        <x:v>SME002458</x:v>
      </x:c>
      <x:c r="B2462" s="25" t="str">
        <x:v>Synthetic SME 002458</x:v>
      </x:c>
      <x:c r="C2462" s="25" t="str">
        <x:v>RM022</x:v>
      </x:c>
      <x:c r="D2462" s="25" t="str">
        <x:v>Central Anatolia</x:v>
      </x:c>
      <x:c r="E2462" s="25" t="str">
        <x:v>Wholesale Trade</x:v>
      </x:c>
      <x:c r="F2462" s="25" t="str">
        <x:v>SMALL</x:v>
      </x:c>
      <x:c r="G2462" s="25" t="str">
        <x:v>LIMITED</x:v>
      </x:c>
      <x:c r="H2462" s="25" t="str">
        <x:v>2021-06-10</x:v>
      </x:c>
      <x:c r="I2462" s="25" t="n">
        <x:v>62</x:v>
      </x:c>
      <x:c r="J2462" s="28" t="n">
        <x:v>12100521.24</x:v>
      </x:c>
      <x:c r="K2462" s="25" t="n">
        <x:v>20</x:v>
      </x:c>
      <x:c r="L2462" s="26" t="b">
        <x:v>0</x:v>
      </x:c>
      <x:c r="M2462" s="26" t="b">
        <x:v>0</x:v>
      </x:c>
      <x:c r="N2462" s="25" t="n">
        <x:v>46.75</x:v>
      </x:c>
      <x:c r="O2462" s="26" t="b">
        <x:v>1</x:v>
      </x:c>
      <x:c r="P2462" s="25" t="str">
        <x:v>RM_CALL</x:v>
      </x:c>
      <x:c r="Q2462" s="25" t="str">
        <x:v>DERIVED_ANALYTICS</x:v>
      </x:c>
      <x:c r="R2462" s="30" t="n">
        <x:v>0.049557</x:v>
      </x:c>
      <x:c r="S2462" s="25" t="str">
        <x:v>R04</x:v>
      </x:c>
      <x:c r="T2462" s="25" t="n">
        <x:v>0</x:v>
      </x:c>
      <x:c r="U2462" s="25" t="n">
        <x:v>1</x:v>
      </x:c>
      <x:c r="V2462" s="25" t="str">
        <x:v>2026-03-31</x:v>
      </x:c>
      <x:c r="W2462" s="25" t="str">
        <x:v>NONE</x:v>
      </x:c>
      <x:c r="X2462" s="26" t="b">
        <x:v>1</x:v>
      </x:c>
      <x:c r="Y2462" s="26" t="b">
        <x:v>1</x:v>
      </x:c>
      <x:c r="Z2462" s="25" t="str">
        <x:v>CONTROLLED_SYNTHETIC</x:v>
      </x:c>
      <x:c r="AA2462" s="28" t="n">
        <x:v>6536546.77</x:v>
      </x:c>
      <x:c r="AB2462" s="28" t="n">
        <x:v>5889292.8</x:v>
      </x:c>
      <x:c r="AC2462" s="28" t="n">
        <x:v>279314.61</x:v>
      </x:c>
      <x:c r="AD2462" s="28" t="n">
        <x:v>4422733.46</x:v>
      </x:c>
      <x:c r="AE2462" s="28" t="n">
        <x:v>0</x:v>
      </x:c>
      <x:c r="AF2462" s="28" t="n">
        <x:v>0</x:v>
      </x:c>
      <x:c r="AG2462" s="28" t="n">
        <x:v>0</x:v>
      </x:c>
      <x:c r="AH2462" s="28" t="n">
        <x:v>306751.125</x:v>
      </x:c>
      <x:c r="AI2462" s="28" t="n">
        <x:v>557782.9</x:v>
      </x:c>
      <x:c r="AJ2462" s="25" t="n">
        <x:v>421</x:v>
      </x:c>
      <x:c r="AK2462" s="25" t="n">
        <x:v>3</x:v>
      </x:c>
      <x:c r="AL2462" s="28" t="n">
        <x:v>19160648.48</x:v>
      </x:c>
      <x:c r="AM2462" s="28" t="n">
        <x:v>645166.99</x:v>
      </x:c>
      <x:c r="AN2462" s="25" t="str">
        <x:v>CASH_MANAGEMENT|PAYROLL_SERVICES|POS_MERCHANT_ACQUIRING</x:v>
      </x:c>
      <x:c r="AO2462" s="25" t="str">
        <x:v>2026-01-28</x:v>
      </x:c>
      <x:c r="AP2462" s="25" t="n">
        <x:v>1</x:v>
      </x:c>
      <x:c r="AQ2462" s="25" t="n">
        <x:v>204</x:v>
      </x:c>
      <x:c r="AR2462" s="25" t="n">
        <x:v>62.26</x:v>
      </x:c>
      <x:c r="AS2462" s="30" t="n">
        <x:v>1</x:v>
      </x:c>
      <x:c r="AT2462" s="25" t="n">
        <x:v>142</x:v>
      </x:c>
    </x:row>
    <x:row r="2463">
      <x:c r="A2463" s="25" t="str">
        <x:v>SME002459</x:v>
      </x:c>
      <x:c r="B2463" s="25" t="str">
        <x:v>Synthetic SME 002459</x:v>
      </x:c>
      <x:c r="C2463" s="25" t="str">
        <x:v>RM020</x:v>
      </x:c>
      <x:c r="D2463" s="25" t="str">
        <x:v>Mediterranean</x:v>
      </x:c>
      <x:c r="E2463" s="25" t="str">
        <x:v>Transportation</x:v>
      </x:c>
      <x:c r="F2463" s="25" t="str">
        <x:v>MICRO</x:v>
      </x:c>
      <x:c r="G2463" s="25" t="str">
        <x:v>JOINT_STOCK</x:v>
      </x:c>
      <x:c r="H2463" s="25" t="str">
        <x:v>2015-05-06</x:v>
      </x:c>
      <x:c r="I2463" s="25" t="n">
        <x:v>135</x:v>
      </x:c>
      <x:c r="J2463" s="28" t="n">
        <x:v>52119344.56</x:v>
      </x:c>
      <x:c r="K2463" s="25" t="n">
        <x:v>7</x:v>
      </x:c>
      <x:c r="L2463" s="26" t="b">
        <x:v>0</x:v>
      </x:c>
      <x:c r="M2463" s="26" t="b">
        <x:v>0</x:v>
      </x:c>
      <x:c r="N2463" s="25" t="n">
        <x:v>79.06</x:v>
      </x:c>
      <x:c r="O2463" s="26" t="b">
        <x:v>1</x:v>
      </x:c>
      <x:c r="P2463" s="25" t="str">
        <x:v>VIDEO_MEETING</x:v>
      </x:c>
      <x:c r="Q2463" s="25" t="str">
        <x:v>DERIVED_ANALYTICS</x:v>
      </x:c>
      <x:c r="R2463" s="30" t="n">
        <x:v>0.035438</x:v>
      </x:c>
      <x:c r="S2463" s="25" t="str">
        <x:v>R03</x:v>
      </x:c>
      <x:c r="T2463" s="25" t="n">
        <x:v>0</x:v>
      </x:c>
      <x:c r="U2463" s="25" t="n">
        <x:v>1</x:v>
      </x:c>
      <x:c r="V2463" s="25" t="str">
        <x:v>2026-11-07</x:v>
      </x:c>
      <x:c r="W2463" s="25" t="str">
        <x:v>LOW</x:v>
      </x:c>
      <x:c r="X2463" s="26" t="b">
        <x:v>1</x:v>
      </x:c>
      <x:c r="Y2463" s="26" t="b">
        <x:v>1</x:v>
      </x:c>
      <x:c r="Z2463" s="25" t="str">
        <x:v>CONTROLLED_SYNTHETIC</x:v>
      </x:c>
      <x:c r="AA2463" s="28" t="n">
        <x:v>29054953.38</x:v>
      </x:c>
      <x:c r="AB2463" s="28" t="n">
        <x:v>26660364.37</x:v>
      </x:c>
      <x:c r="AC2463" s="28" t="n">
        <x:v>1628436.73</x:v>
      </x:c>
      <x:c r="AD2463" s="28" t="n">
        <x:v>1368806.58</x:v>
      </x:c>
      <x:c r="AE2463" s="28" t="n">
        <x:v>0</x:v>
      </x:c>
      <x:c r="AF2463" s="28" t="n">
        <x:v>0</x:v>
      </x:c>
      <x:c r="AG2463" s="28" t="n">
        <x:v>0</x:v>
      </x:c>
      <x:c r="AH2463" s="28" t="n">
        <x:v>1380943.91</x:v>
      </x:c>
      <x:c r="AI2463" s="28" t="n">
        <x:v>1970935.236667</x:v>
      </x:c>
      <x:c r="AJ2463" s="25" t="n">
        <x:v>865</x:v>
      </x:c>
      <x:c r="AK2463" s="25" t="n">
        <x:v>3</x:v>
      </x:c>
      <x:c r="AL2463" s="28" t="n">
        <x:v>57849548.92</x:v>
      </x:c>
      <x:c r="AM2463" s="28" t="n">
        <x:v>1957595.16</x:v>
      </x:c>
      <x:c r="AN2463" s="25" t="str">
        <x:v>BUSINESS_CREDIT_CARD|CASH_MANAGEMENT|WORKING_CAPITAL_LOAN</x:v>
      </x:c>
      <x:c r="AO2463" s="25" t="str">
        <x:v>2026-07-28</x:v>
      </x:c>
      <x:c r="AP2463" s="25" t="n">
        <x:v>5</x:v>
      </x:c>
      <x:c r="AQ2463" s="25" t="n">
        <x:v>23</x:v>
      </x:c>
      <x:c r="AR2463" s="25" t="n">
        <x:v>67.5</x:v>
      </x:c>
      <x:c r="AS2463" s="30" t="n">
        <x:v>1</x:v>
      </x:c>
      <x:c r="AT2463" s="25" t="n">
        <x:v>0</x:v>
      </x:c>
    </x:row>
    <x:row r="2464">
      <x:c r="A2464" s="25" t="str">
        <x:v>SME002460</x:v>
      </x:c>
      <x:c r="B2464" s="25" t="str">
        <x:v>Synthetic SME 002460</x:v>
      </x:c>
      <x:c r="C2464" s="25" t="str">
        <x:v>RM041</x:v>
      </x:c>
      <x:c r="D2464" s="25" t="str">
        <x:v>Marmara</x:v>
      </x:c>
      <x:c r="E2464" s="25" t="str">
        <x:v>Hospitality</x:v>
      </x:c>
      <x:c r="F2464" s="25" t="str">
        <x:v>MICRO</x:v>
      </x:c>
      <x:c r="G2464" s="25" t="str">
        <x:v>LIMITED</x:v>
      </x:c>
      <x:c r="H2464" s="25" t="str">
        <x:v>2023-09-02</x:v>
      </x:c>
      <x:c r="I2464" s="25" t="n">
        <x:v>35</x:v>
      </x:c>
      <x:c r="J2464" s="28" t="n">
        <x:v>10160039.18</x:v>
      </x:c>
      <x:c r="K2464" s="25" t="n">
        <x:v>2</x:v>
      </x:c>
      <x:c r="L2464" s="26" t="b">
        <x:v>0</x:v>
      </x:c>
      <x:c r="M2464" s="26" t="b">
        <x:v>0</x:v>
      </x:c>
      <x:c r="N2464" s="25" t="n">
        <x:v>30.74</x:v>
      </x:c>
      <x:c r="O2464" s="26" t="b">
        <x:v>1</x:v>
      </x:c>
      <x:c r="P2464" s="25" t="str">
        <x:v>SECURE_MESSAGE</x:v>
      </x:c>
      <x:c r="Q2464" s="25" t="str">
        <x:v>DERIVED_ANALYTICS</x:v>
      </x:c>
      <x:c r="R2464" s="30" t="n">
        <x:v>0.049525</x:v>
      </x:c>
      <x:c r="S2464" s="25" t="str">
        <x:v>R04</x:v>
      </x:c>
      <x:c r="T2464" s="25" t="n">
        <x:v>0</x:v>
      </x:c>
      <x:c r="U2464" s="25" t="n">
        <x:v>1</x:v>
      </x:c>
      <x:c r="V2464" s="25" t="str">
        <x:v>2027-09-20</x:v>
      </x:c>
      <x:c r="W2464" s="25" t="str">
        <x:v>NONE</x:v>
      </x:c>
      <x:c r="X2464" s="26" t="b">
        <x:v>1</x:v>
      </x:c>
      <x:c r="Y2464" s="26" t="b">
        <x:v>1</x:v>
      </x:c>
      <x:c r="Z2464" s="25" t="str">
        <x:v>CONTROLLED_SYNTHETIC</x:v>
      </x:c>
      <x:c r="AA2464" s="28" t="n">
        <x:v>5278371.14</x:v>
      </x:c>
      <x:c r="AB2464" s="28" t="n">
        <x:v>4651855.61</x:v>
      </x:c>
      <x:c r="AC2464" s="28" t="n">
        <x:v>2465182.39</x:v>
      </x:c>
      <x:c r="AD2464" s="28" t="n">
        <x:v>378956.29</x:v>
      </x:c>
      <x:c r="AE2464" s="28" t="n">
        <x:v>0</x:v>
      </x:c>
      <x:c r="AF2464" s="28" t="n">
        <x:v>0</x:v>
      </x:c>
      <x:c r="AG2464" s="28" t="n">
        <x:v>0</x:v>
      </x:c>
      <x:c r="AH2464" s="28" t="n">
        <x:v>155782.508333</x:v>
      </x:c>
      <x:c r="AI2464" s="28" t="n">
        <x:v>393317.185</x:v>
      </x:c>
      <x:c r="AJ2464" s="25" t="n">
        <x:v>253</x:v>
      </x:c>
      <x:c r="AK2464" s="25" t="n">
        <x:v>3</x:v>
      </x:c>
      <x:c r="AL2464" s="28" t="n">
        <x:v>8879683.78</x:v>
      </x:c>
      <x:c r="AM2464" s="28" t="n">
        <x:v>61614.25</x:v>
      </x:c>
      <x:c r="AN2464" s="25" t="str">
        <x:v>CASH_MANAGEMENT|FX_RISK_MANAGEMENT|TERM_DEPOSIT</x:v>
      </x:c>
      <x:c r="AO2464" s="25" t="str">
        <x:v>2026-07-19</x:v>
      </x:c>
      <x:c r="AP2464" s="25" t="n">
        <x:v>3</x:v>
      </x:c>
      <x:c r="AQ2464" s="25" t="n">
        <x:v>32</x:v>
      </x:c>
      <x:c r="AR2464" s="25" t="n">
        <x:v>52.3</x:v>
      </x:c>
      <x:c r="AS2464" s="30" t="n">
        <x:v>1</x:v>
      </x:c>
      <x:c r="AT2464" s="25" t="n">
        <x:v>0</x:v>
      </x:c>
    </x:row>
    <x:row r="2465">
      <x:c r="A2465" s="25" t="str">
        <x:v>SME002461</x:v>
      </x:c>
      <x:c r="B2465" s="25" t="str">
        <x:v>Synthetic SME 002461</x:v>
      </x:c>
      <x:c r="C2465" s="25" t="str">
        <x:v>RM010</x:v>
      </x:c>
      <x:c r="D2465" s="25" t="str">
        <x:v>Central Anatolia</x:v>
      </x:c>
      <x:c r="E2465" s="25" t="str">
        <x:v>Agriculture</x:v>
      </x:c>
      <x:c r="F2465" s="25" t="str">
        <x:v>MICRO</x:v>
      </x:c>
      <x:c r="G2465" s="25" t="str">
        <x:v>LIMITED</x:v>
      </x:c>
      <x:c r="H2465" s="25" t="str">
        <x:v>2017-09-27</x:v>
      </x:c>
      <x:c r="I2465" s="25" t="n">
        <x:v>106</x:v>
      </x:c>
      <x:c r="J2465" s="28" t="n">
        <x:v>13733373.77</x:v>
      </x:c>
      <x:c r="K2465" s="25" t="n">
        <x:v>7</x:v>
      </x:c>
      <x:c r="L2465" s="26" t="b">
        <x:v>0</x:v>
      </x:c>
      <x:c r="M2465" s="26" t="b">
        <x:v>1</x:v>
      </x:c>
      <x:c r="N2465" s="25" t="n">
        <x:v>58.15</x:v>
      </x:c>
      <x:c r="O2465" s="26" t="b">
        <x:v>1</x:v>
      </x:c>
      <x:c r="P2465" s="25" t="str">
        <x:v>RM_CALL</x:v>
      </x:c>
      <x:c r="Q2465" s="25" t="str">
        <x:v>DERIVED_ANALYTICS</x:v>
      </x:c>
      <x:c r="R2465" s="30" t="n">
        <x:v>0.052804</x:v>
      </x:c>
      <x:c r="S2465" s="25" t="str">
        <x:v>R04</x:v>
      </x:c>
      <x:c r="T2465" s="25" t="n">
        <x:v>5</x:v>
      </x:c>
      <x:c r="U2465" s="25" t="n">
        <x:v>1</x:v>
      </x:c>
      <x:c r="V2465" s="25" t="str">
        <x:v>2027-05-17</x:v>
      </x:c>
      <x:c r="W2465" s="25" t="str">
        <x:v>NONE</x:v>
      </x:c>
      <x:c r="X2465" s="26" t="b">
        <x:v>1</x:v>
      </x:c>
      <x:c r="Y2465" s="26" t="b">
        <x:v>1</x:v>
      </x:c>
      <x:c r="Z2465" s="25" t="str">
        <x:v>CONTROLLED_SYNTHETIC</x:v>
      </x:c>
      <x:c r="AA2465" s="28" t="n">
        <x:v>8795223.88</x:v>
      </x:c>
      <x:c r="AB2465" s="28" t="n">
        <x:v>7684193.7</x:v>
      </x:c>
      <x:c r="AC2465" s="28" t="n">
        <x:v>662277.97</x:v>
      </x:c>
      <x:c r="AD2465" s="28" t="n">
        <x:v>1612539.11</x:v>
      </x:c>
      <x:c r="AE2465" s="28" t="n">
        <x:v>0</x:v>
      </x:c>
      <x:c r="AF2465" s="28" t="n">
        <x:v>2362331.15</x:v>
      </x:c>
      <x:c r="AG2465" s="28" t="n">
        <x:v>1011271.08</x:v>
      </x:c>
      <x:c r="AH2465" s="28" t="n">
        <x:v>287566.198333</x:v>
      </x:c>
      <x:c r="AI2465" s="28" t="n">
        <x:v>547977.103333</x:v>
      </x:c>
      <x:c r="AJ2465" s="25" t="n">
        <x:v>533</x:v>
      </x:c>
      <x:c r="AK2465" s="25" t="n">
        <x:v>1</x:v>
      </x:c>
      <x:c r="AL2465" s="28" t="n">
        <x:v>3198760.28</x:v>
      </x:c>
      <x:c r="AM2465" s="28" t="n">
        <x:v>16642.67</x:v>
      </x:c>
      <x:c r="AN2465" s="25" t="str">
        <x:v>PAYROLL_SERVICES</x:v>
      </x:c>
      <x:c r="AO2465" s="25" t="str">
        <x:v>2026-03-20</x:v>
      </x:c>
      <x:c r="AP2465" s="25" t="n">
        <x:v>4</x:v>
      </x:c>
      <x:c r="AQ2465" s="25" t="n">
        <x:v>153</x:v>
      </x:c>
      <x:c r="AR2465" s="25" t="n">
        <x:v>33.02</x:v>
      </x:c>
      <x:c r="AS2465" s="30" t="n">
        <x:v>0.665482</x:v>
      </x:c>
      <x:c r="AT2465" s="25" t="n">
        <x:v>0</x:v>
      </x:c>
    </x:row>
    <x:row r="2466">
      <x:c r="A2466" s="25" t="str">
        <x:v>SME002462</x:v>
      </x:c>
      <x:c r="B2466" s="25" t="str">
        <x:v>Synthetic SME 002462</x:v>
      </x:c>
      <x:c r="C2466" s="25" t="str">
        <x:v>RM020</x:v>
      </x:c>
      <x:c r="D2466" s="25" t="str">
        <x:v>Mediterranean</x:v>
      </x:c>
      <x:c r="E2466" s="25" t="str">
        <x:v>Construction</x:v>
      </x:c>
      <x:c r="F2466" s="25" t="str">
        <x:v>SMALL</x:v>
      </x:c>
      <x:c r="G2466" s="25" t="str">
        <x:v>JOINT_STOCK</x:v>
      </x:c>
      <x:c r="H2466" s="25" t="str">
        <x:v>2025-09-05</x:v>
      </x:c>
      <x:c r="I2466" s="25" t="n">
        <x:v>11</x:v>
      </x:c>
      <x:c r="J2466" s="28" t="n">
        <x:v>45246378.94</x:v>
      </x:c>
      <x:c r="K2466" s="25" t="n">
        <x:v>28</x:v>
      </x:c>
      <x:c r="L2466" s="26" t="b">
        <x:v>0</x:v>
      </x:c>
      <x:c r="M2466" s="26" t="b">
        <x:v>1</x:v>
      </x:c>
      <x:c r="N2466" s="25" t="n">
        <x:v>22.82</x:v>
      </x:c>
      <x:c r="O2466" s="26" t="b">
        <x:v>1</x:v>
      </x:c>
      <x:c r="P2466" s="25" t="str">
        <x:v>RM_CALL</x:v>
      </x:c>
      <x:c r="Q2466" s="25" t="str">
        <x:v>DERIVED_ANALYTICS</x:v>
      </x:c>
      <x:c r="R2466" s="30" t="n">
        <x:v>0.055252</x:v>
      </x:c>
      <x:c r="S2466" s="25" t="str">
        <x:v>R04</x:v>
      </x:c>
      <x:c r="T2466" s="25" t="n">
        <x:v>0</x:v>
      </x:c>
      <x:c r="U2466" s="25" t="n">
        <x:v>1</x:v>
      </x:c>
      <x:c r="V2466" s="25" t="str">
        <x:v>2026-03-09</x:v>
      </x:c>
      <x:c r="W2466" s="25" t="str">
        <x:v>NONE</x:v>
      </x:c>
      <x:c r="X2466" s="26" t="b">
        <x:v>1</x:v>
      </x:c>
      <x:c r="Y2466" s="26" t="b">
        <x:v>1</x:v>
      </x:c>
      <x:c r="Z2466" s="25" t="str">
        <x:v>CONTROLLED_SYNTHETIC</x:v>
      </x:c>
      <x:c r="AA2466" s="28" t="n">
        <x:v>26679523.5</x:v>
      </x:c>
      <x:c r="AB2466" s="28" t="n">
        <x:v>25015737.01</x:v>
      </x:c>
      <x:c r="AC2466" s="28" t="n">
        <x:v>1195892.86</x:v>
      </x:c>
      <x:c r="AD2466" s="28" t="n">
        <x:v>7100361.58</x:v>
      </x:c>
      <x:c r="AE2466" s="28" t="n">
        <x:v>0</x:v>
      </x:c>
      <x:c r="AF2466" s="28" t="n">
        <x:v>7648350.49</x:v>
      </x:c>
      <x:c r="AG2466" s="28" t="n">
        <x:v>4228012.37</x:v>
      </x:c>
      <x:c r="AH2466" s="28" t="n">
        <x:v>1062638.015</x:v>
      </x:c>
      <x:c r="AI2466" s="28" t="n">
        <x:v>2513507.55</x:v>
      </x:c>
      <x:c r="AJ2466" s="25" t="n">
        <x:v>189</x:v>
      </x:c>
      <x:c r="AK2466" s="25" t="n">
        <x:v>3</x:v>
      </x:c>
      <x:c r="AL2466" s="28" t="n">
        <x:v>10933954.25</x:v>
      </x:c>
      <x:c r="AM2466" s="28" t="n">
        <x:v>221009.45</x:v>
      </x:c>
      <x:c r="AN2466" s="25" t="str">
        <x:v>BUSINESS_CREDIT_CARD|TRADE_FINANCE|WORKING_CAPITAL_LOAN</x:v>
      </x:c>
      <x:c r="AO2466" s="25" t="str">
        <x:v>2026-06-04</x:v>
      </x:c>
      <x:c r="AP2466" s="25" t="n">
        <x:v>4</x:v>
      </x:c>
      <x:c r="AQ2466" s="25" t="n">
        <x:v>77</x:v>
      </x:c>
      <x:c r="AR2466" s="25" t="n">
        <x:v>28.89</x:v>
      </x:c>
      <x:c r="AS2466" s="30" t="n">
        <x:v>0.690439</x:v>
      </x:c>
      <x:c r="AT2466" s="25" t="n">
        <x:v>164</x:v>
      </x:c>
    </x:row>
    <x:row r="2467">
      <x:c r="A2467" s="25" t="str">
        <x:v>SME002463</x:v>
      </x:c>
      <x:c r="B2467" s="25" t="str">
        <x:v>Synthetic SME 002463</x:v>
      </x:c>
      <x:c r="C2467" s="25" t="str">
        <x:v>RM015</x:v>
      </x:c>
      <x:c r="D2467" s="25" t="str">
        <x:v>Marmara</x:v>
      </x:c>
      <x:c r="E2467" s="25" t="str">
        <x:v>Agriculture</x:v>
      </x:c>
      <x:c r="F2467" s="25" t="str">
        <x:v>MICRO</x:v>
      </x:c>
      <x:c r="G2467" s="25" t="str">
        <x:v>LIMITED</x:v>
      </x:c>
      <x:c r="H2467" s="25" t="str">
        <x:v>2023-11-18</x:v>
      </x:c>
      <x:c r="I2467" s="25" t="n">
        <x:v>33</x:v>
      </x:c>
      <x:c r="J2467" s="28" t="n">
        <x:v>2551690.57</x:v>
      </x:c>
      <x:c r="K2467" s="25" t="n">
        <x:v>8</x:v>
      </x:c>
      <x:c r="L2467" s="26" t="b">
        <x:v>0</x:v>
      </x:c>
      <x:c r="M2467" s="26" t="b">
        <x:v>1</x:v>
      </x:c>
      <x:c r="N2467" s="25" t="n">
        <x:v>34.77</x:v>
      </x:c>
      <x:c r="O2467" s="26" t="b">
        <x:v>1</x:v>
      </x:c>
      <x:c r="P2467" s="25" t="str">
        <x:v>BRANCH</x:v>
      </x:c>
      <x:c r="Q2467" s="25" t="str">
        <x:v>DERIVED_ANALYTICS</x:v>
      </x:c>
      <x:c r="R2467" s="30" t="n">
        <x:v>0.043302</x:v>
      </x:c>
      <x:c r="S2467" s="25" t="str">
        <x:v>R03</x:v>
      </x:c>
      <x:c r="T2467" s="25" t="n">
        <x:v>15</x:v>
      </x:c>
      <x:c r="U2467" s="25" t="n">
        <x:v>1</x:v>
      </x:c>
      <x:c r="V2467" s="25" t="str">
        <x:v>2027-03-07</x:v>
      </x:c>
      <x:c r="W2467" s="25" t="str">
        <x:v>NONE</x:v>
      </x:c>
      <x:c r="X2467" s="26" t="b">
        <x:v>1</x:v>
      </x:c>
      <x:c r="Y2467" s="26" t="b">
        <x:v>0</x:v>
      </x:c>
      <x:c r="Z2467" s="25" t="str">
        <x:v>CONTROLLED_SYNTHETIC</x:v>
      </x:c>
      <x:c r="AA2467" s="28" t="n">
        <x:v>1338193.62</x:v>
      </x:c>
      <x:c r="AB2467" s="28" t="n">
        <x:v>1196969.04</x:v>
      </x:c>
      <x:c r="AC2467" s="28" t="n">
        <x:v>93624.31</x:v>
      </x:c>
      <x:c r="AD2467" s="28" t="n">
        <x:v>1690504.76</x:v>
      </x:c>
      <x:c r="AE2467" s="28" t="n">
        <x:v>0</x:v>
      </x:c>
      <x:c r="AF2467" s="28" t="n">
        <x:v>335711.94</x:v>
      </x:c>
      <x:c r="AG2467" s="28" t="n">
        <x:v>173406.62</x:v>
      </x:c>
      <x:c r="AH2467" s="28" t="n">
        <x:v>53123.81</x:v>
      </x:c>
      <x:c r="AI2467" s="28" t="n">
        <x:v>128506.643333</x:v>
      </x:c>
      <x:c r="AJ2467" s="25" t="n">
        <x:v>320</x:v>
      </x:c>
      <x:c r="AK2467" s="25" t="n">
        <x:v>1</x:v>
      </x:c>
      <x:c r="AL2467" s="28" t="n">
        <x:v>680257.2</x:v>
      </x:c>
      <x:c r="AM2467" s="28" t="n">
        <x:v>32213.04</x:v>
      </x:c>
      <x:c r="AN2467" s="25" t="str">
        <x:v>FX_RISK_MANAGEMENT</x:v>
      </x:c>
      <x:c r="AO2467" s="25" t="str">
        <x:v>2026-07-19</x:v>
      </x:c>
      <x:c r="AP2467" s="25" t="n">
        <x:v>2</x:v>
      </x:c>
      <x:c r="AQ2467" s="25" t="n">
        <x:v>32</x:v>
      </x:c>
      <x:c r="AR2467" s="25" t="n">
        <x:v>21.82</x:v>
      </x:c>
      <x:c r="AS2467" s="30" t="n">
        <x:v>0.761688</x:v>
      </x:c>
      <x:c r="AT2467" s="25" t="n">
        <x:v>0</x:v>
      </x:c>
    </x:row>
    <x:row r="2468">
      <x:c r="A2468" s="25" t="str">
        <x:v>SME002464</x:v>
      </x:c>
      <x:c r="B2468" s="25" t="str">
        <x:v>Synthetic SME 002464</x:v>
      </x:c>
      <x:c r="C2468" s="25" t="str">
        <x:v>RM037</x:v>
      </x:c>
      <x:c r="D2468" s="25" t="str">
        <x:v>Aegean</x:v>
      </x:c>
      <x:c r="E2468" s="25" t="str">
        <x:v>Agriculture</x:v>
      </x:c>
      <x:c r="F2468" s="25" t="str">
        <x:v>SMALL</x:v>
      </x:c>
      <x:c r="G2468" s="25" t="str">
        <x:v>SOLE_PROPRIETOR</x:v>
      </x:c>
      <x:c r="H2468" s="25" t="str">
        <x:v>2015-07-20</x:v>
      </x:c>
      <x:c r="I2468" s="25" t="n">
        <x:v>133</x:v>
      </x:c>
      <x:c r="J2468" s="28" t="n">
        <x:v>60931931.02</x:v>
      </x:c>
      <x:c r="K2468" s="25" t="n">
        <x:v>49</x:v>
      </x:c>
      <x:c r="L2468" s="26" t="b">
        <x:v>0</x:v>
      </x:c>
      <x:c r="M2468" s="26" t="b">
        <x:v>0</x:v>
      </x:c>
      <x:c r="N2468" s="25" t="n">
        <x:v>89.44</x:v>
      </x:c>
      <x:c r="O2468" s="26" t="b">
        <x:v>1</x:v>
      </x:c>
      <x:c r="P2468" s="25" t="str">
        <x:v>VIDEO_MEETING</x:v>
      </x:c>
      <x:c r="Q2468" s="25" t="str">
        <x:v>DERIVED_ANALYTICS</x:v>
      </x:c>
      <x:c r="R2468" s="30" t="n">
        <x:v>0.026153</x:v>
      </x:c>
      <x:c r="S2468" s="25" t="str">
        <x:v>R03</x:v>
      </x:c>
      <x:c r="T2468" s="25" t="n">
        <x:v>0</x:v>
      </x:c>
      <x:c r="U2468" s="25" t="n">
        <x:v>1</x:v>
      </x:c>
      <x:c r="V2468" s="25" t="str">
        <x:v>2026-08-05</x:v>
      </x:c>
      <x:c r="W2468" s="25" t="str">
        <x:v>NONE</x:v>
      </x:c>
      <x:c r="X2468" s="26" t="b">
        <x:v>1</x:v>
      </x:c>
      <x:c r="Y2468" s="26" t="b">
        <x:v>1</x:v>
      </x:c>
      <x:c r="Z2468" s="25" t="str">
        <x:v>CONTROLLED_SYNTHETIC</x:v>
      </x:c>
      <x:c r="AA2468" s="28" t="n">
        <x:v>34729565.1</x:v>
      </x:c>
      <x:c r="AB2468" s="28" t="n">
        <x:v>33082200.57</x:v>
      </x:c>
      <x:c r="AC2468" s="28" t="n">
        <x:v>1643988.53</x:v>
      </x:c>
      <x:c r="AD2468" s="28" t="n">
        <x:v>10468339.22</x:v>
      </x:c>
      <x:c r="AE2468" s="28" t="n">
        <x:v>0</x:v>
      </x:c>
      <x:c r="AF2468" s="28" t="n">
        <x:v>0</x:v>
      </x:c>
      <x:c r="AG2468" s="28" t="n">
        <x:v>0</x:v>
      </x:c>
      <x:c r="AH2468" s="28" t="n">
        <x:v>1673001.545</x:v>
      </x:c>
      <x:c r="AI2468" s="28" t="n">
        <x:v>4061213.973333</x:v>
      </x:c>
      <x:c r="AJ2468" s="25" t="n">
        <x:v>923</x:v>
      </x:c>
      <x:c r="AK2468" s="25" t="n">
        <x:v>2</x:v>
      </x:c>
      <x:c r="AL2468" s="28" t="n">
        <x:v>11638414.49</x:v>
      </x:c>
      <x:c r="AM2468" s="28" t="n">
        <x:v>95464.8</x:v>
      </x:c>
      <x:c r="AN2468" s="25" t="str">
        <x:v>BUSINESS_CREDIT_CARD|WORKING_CAPITAL_LOAN</x:v>
      </x:c>
      <x:c r="AO2468" s="25" t="str">
        <x:v>2026-03-19</x:v>
      </x:c>
      <x:c r="AP2468" s="25" t="n">
        <x:v>2</x:v>
      </x:c>
      <x:c r="AQ2468" s="25" t="n">
        <x:v>154</x:v>
      </x:c>
      <x:c r="AR2468" s="25" t="n">
        <x:v>38.35</x:v>
      </x:c>
      <x:c r="AS2468" s="30" t="n">
        <x:v>0.545734</x:v>
      </x:c>
      <x:c r="AT2468" s="25" t="n">
        <x:v>15</x:v>
      </x:c>
    </x:row>
    <x:row r="2469">
      <x:c r="A2469" s="25" t="str">
        <x:v>SME002465</x:v>
      </x:c>
      <x:c r="B2469" s="25" t="str">
        <x:v>Synthetic SME 002465</x:v>
      </x:c>
      <x:c r="C2469" s="25" t="str">
        <x:v>RM036</x:v>
      </x:c>
      <x:c r="D2469" s="25" t="str">
        <x:v>Marmara</x:v>
      </x:c>
      <x:c r="E2469" s="25" t="str">
        <x:v>Transportation</x:v>
      </x:c>
      <x:c r="F2469" s="25" t="str">
        <x:v>SMALL</x:v>
      </x:c>
      <x:c r="G2469" s="25" t="str">
        <x:v>LIMITED</x:v>
      </x:c>
      <x:c r="H2469" s="25" t="str">
        <x:v>2024-10-24</x:v>
      </x:c>
      <x:c r="I2469" s="25" t="n">
        <x:v>21</x:v>
      </x:c>
      <x:c r="J2469" s="28" t="n">
        <x:v>42491948.38</x:v>
      </x:c>
      <x:c r="K2469" s="25" t="n">
        <x:v>41</x:v>
      </x:c>
      <x:c r="L2469" s="26" t="b">
        <x:v>0</x:v>
      </x:c>
      <x:c r="M2469" s="26" t="b">
        <x:v>0</x:v>
      </x:c>
      <x:c r="N2469" s="25" t="n">
        <x:v>85.94</x:v>
      </x:c>
      <x:c r="O2469" s="26" t="b">
        <x:v>1</x:v>
      </x:c>
      <x:c r="P2469" s="25" t="str">
        <x:v>RM_CALL</x:v>
      </x:c>
      <x:c r="Q2469" s="25" t="str">
        <x:v>DERIVED_ANALYTICS</x:v>
      </x:c>
      <x:c r="R2469" s="30" t="n">
        <x:v>0.014294</x:v>
      </x:c>
      <x:c r="S2469" s="25" t="str">
        <x:v>R02</x:v>
      </x:c>
      <x:c r="T2469" s="25" t="n">
        <x:v>0</x:v>
      </x:c>
      <x:c r="U2469" s="25" t="n">
        <x:v>1</x:v>
      </x:c>
      <x:c r="V2469" s="25" t="str">
        <x:v>2027-07-25</x:v>
      </x:c>
      <x:c r="W2469" s="25" t="str">
        <x:v>NONE</x:v>
      </x:c>
      <x:c r="X2469" s="26" t="b">
        <x:v>1</x:v>
      </x:c>
      <x:c r="Y2469" s="26" t="b">
        <x:v>1</x:v>
      </x:c>
      <x:c r="Z2469" s="25" t="str">
        <x:v>CONTROLLED_SYNTHETIC</x:v>
      </x:c>
      <x:c r="AA2469" s="28" t="n">
        <x:v>24183421.5</x:v>
      </x:c>
      <x:c r="AB2469" s="28" t="n">
        <x:v>21251238.45</x:v>
      </x:c>
      <x:c r="AC2469" s="28" t="n">
        <x:v>861454.8</x:v>
      </x:c>
      <x:c r="AD2469" s="28" t="n">
        <x:v>8544308.97</x:v>
      </x:c>
      <x:c r="AE2469" s="28" t="n">
        <x:v>0</x:v>
      </x:c>
      <x:c r="AF2469" s="28" t="n">
        <x:v>0</x:v>
      </x:c>
      <x:c r="AG2469" s="28" t="n">
        <x:v>0</x:v>
      </x:c>
      <x:c r="AH2469" s="28" t="n">
        <x:v>836071.875</x:v>
      </x:c>
      <x:c r="AI2469" s="28" t="n">
        <x:v>3251571.163333</x:v>
      </x:c>
      <x:c r="AJ2469" s="25" t="n">
        <x:v>646</x:v>
      </x:c>
      <x:c r="AK2469" s="25" t="n">
        <x:v>3</x:v>
      </x:c>
      <x:c r="AL2469" s="28" t="n">
        <x:v>3350046.25</x:v>
      </x:c>
      <x:c r="AM2469" s="28" t="n">
        <x:v>66693.65</x:v>
      </x:c>
      <x:c r="AN2469" s="25" t="str">
        <x:v>BUSINESS_CREDIT_CARD|POS_MERCHANT_ACQUIRING|TRADE_FINANCE</x:v>
      </x:c>
      <x:c r="AO2469" s="25" t="str">
        <x:v>2025-10-18</x:v>
      </x:c>
      <x:c r="AP2469" s="25" t="n">
        <x:v>1</x:v>
      </x:c>
      <x:c r="AQ2469" s="25" t="n">
        <x:v>306</x:v>
      </x:c>
      <x:c r="AR2469" s="25" t="n">
        <x:v>26.71</x:v>
      </x:c>
      <x:c r="AS2469" s="30" t="n">
        <x:v>0.225256</x:v>
      </x:c>
      <x:c r="AT2469" s="25" t="n">
        <x:v>0</x:v>
      </x:c>
    </x:row>
    <x:row r="2470">
      <x:c r="A2470" s="25" t="str">
        <x:v>SME002466</x:v>
      </x:c>
      <x:c r="B2470" s="25" t="str">
        <x:v>Synthetic SME 002466</x:v>
      </x:c>
      <x:c r="C2470" s="25" t="str">
        <x:v>RM048</x:v>
      </x:c>
      <x:c r="D2470" s="25" t="str">
        <x:v>Eastern</x:v>
      </x:c>
      <x:c r="E2470" s="25" t="str">
        <x:v>Construction</x:v>
      </x:c>
      <x:c r="F2470" s="25" t="str">
        <x:v>MICRO</x:v>
      </x:c>
      <x:c r="G2470" s="25" t="str">
        <x:v>LIMITED</x:v>
      </x:c>
      <x:c r="H2470" s="25" t="str">
        <x:v>2020-11-29</x:v>
      </x:c>
      <x:c r="I2470" s="25" t="n">
        <x:v>68</x:v>
      </x:c>
      <x:c r="J2470" s="28" t="n">
        <x:v>7690249.4</x:v>
      </x:c>
      <x:c r="K2470" s="25" t="n">
        <x:v>2</x:v>
      </x:c>
      <x:c r="L2470" s="26" t="b">
        <x:v>0</x:v>
      </x:c>
      <x:c r="M2470" s="26" t="b">
        <x:v>0</x:v>
      </x:c>
      <x:c r="N2470" s="25" t="n">
        <x:v>63.38</x:v>
      </x:c>
      <x:c r="O2470" s="26" t="b">
        <x:v>1</x:v>
      </x:c>
      <x:c r="P2470" s="25" t="str">
        <x:v>SECURE_MESSAGE</x:v>
      </x:c>
      <x:c r="Q2470" s="25" t="str">
        <x:v>DERIVED_ANALYTICS</x:v>
      </x:c>
      <x:c r="R2470" s="30" t="n">
        <x:v>0.068928</x:v>
      </x:c>
      <x:c r="S2470" s="25" t="str">
        <x:v>R05</x:v>
      </x:c>
      <x:c r="T2470" s="25" t="n">
        <x:v>0</x:v>
      </x:c>
      <x:c r="U2470" s="25" t="n">
        <x:v>1</x:v>
      </x:c>
      <x:c r="V2470" s="25" t="str">
        <x:v>2027-02-24</x:v>
      </x:c>
      <x:c r="W2470" s="25" t="str">
        <x:v>NONE</x:v>
      </x:c>
      <x:c r="X2470" s="26" t="b">
        <x:v>1</x:v>
      </x:c>
      <x:c r="Y2470" s="26" t="b">
        <x:v>1</x:v>
      </x:c>
      <x:c r="Z2470" s="25" t="str">
        <x:v>CONTROLLED_SYNTHETIC</x:v>
      </x:c>
      <x:c r="AA2470" s="28" t="n">
        <x:v>3920659.17</x:v>
      </x:c>
      <x:c r="AB2470" s="28" t="n">
        <x:v>3345796.84</x:v>
      </x:c>
      <x:c r="AC2470" s="28" t="n">
        <x:v>148851.47</x:v>
      </x:c>
      <x:c r="AD2470" s="28" t="n">
        <x:v>380048.06</x:v>
      </x:c>
      <x:c r="AE2470" s="28" t="n">
        <x:v>0</x:v>
      </x:c>
      <x:c r="AF2470" s="28" t="n">
        <x:v>0</x:v>
      </x:c>
      <x:c r="AG2470" s="28" t="n">
        <x:v>0</x:v>
      </x:c>
      <x:c r="AH2470" s="28" t="n">
        <x:v>140437.58</x:v>
      </x:c>
      <x:c r="AI2470" s="28" t="n">
        <x:v>356211.331667</x:v>
      </x:c>
      <x:c r="AJ2470" s="25" t="n">
        <x:v>538</x:v>
      </x:c>
      <x:c r="AK2470" s="25" t="n">
        <x:v>3</x:v>
      </x:c>
      <x:c r="AL2470" s="28" t="n">
        <x:v>1115956.04</x:v>
      </x:c>
      <x:c r="AM2470" s="28" t="n">
        <x:v>19595.4</x:v>
      </x:c>
      <x:c r="AN2470" s="25" t="str">
        <x:v>PAYROLL_SERVICES|POS_MERCHANT_ACQUIRING|TRADE_FINANCE</x:v>
      </x:c>
      <x:c r="AO2470" s="25" t="str">
        <x:v>2026-07-07</x:v>
      </x:c>
      <x:c r="AP2470" s="25" t="n">
        <x:v>5</x:v>
      </x:c>
      <x:c r="AQ2470" s="25" t="n">
        <x:v>44</x:v>
      </x:c>
      <x:c r="AR2470" s="25" t="n">
        <x:v>39.75</x:v>
      </x:c>
      <x:c r="AS2470" s="30" t="n">
        <x:v>0.414609</x:v>
      </x:c>
      <x:c r="AT2470" s="25" t="n">
        <x:v>0</x:v>
      </x:c>
    </x:row>
    <x:row r="2471">
      <x:c r="A2471" s="25" t="str">
        <x:v>SME002467</x:v>
      </x:c>
      <x:c r="B2471" s="25" t="str">
        <x:v>Synthetic SME 002467</x:v>
      </x:c>
      <x:c r="C2471" s="25" t="str">
        <x:v>RM017</x:v>
      </x:c>
      <x:c r="D2471" s="25" t="str">
        <x:v>Aegean</x:v>
      </x:c>
      <x:c r="E2471" s="25" t="str">
        <x:v>Retail Trade</x:v>
      </x:c>
      <x:c r="F2471" s="25" t="str">
        <x:v>MICRO</x:v>
      </x:c>
      <x:c r="G2471" s="25" t="str">
        <x:v>LIMITED</x:v>
      </x:c>
      <x:c r="H2471" s="25" t="str">
        <x:v>2022-05-26</x:v>
      </x:c>
      <x:c r="I2471" s="25" t="n">
        <x:v>50</x:v>
      </x:c>
      <x:c r="J2471" s="28" t="n">
        <x:v>16941995.45</x:v>
      </x:c>
      <x:c r="K2471" s="25" t="n">
        <x:v>6</x:v>
      </x:c>
      <x:c r="L2471" s="26" t="b">
        <x:v>0</x:v>
      </x:c>
      <x:c r="M2471" s="26" t="b">
        <x:v>0</x:v>
      </x:c>
      <x:c r="N2471" s="25" t="n">
        <x:v>49.95</x:v>
      </x:c>
      <x:c r="O2471" s="26" t="b">
        <x:v>1</x:v>
      </x:c>
      <x:c r="P2471" s="25" t="str">
        <x:v>RM_CALL</x:v>
      </x:c>
      <x:c r="Q2471" s="25" t="str">
        <x:v>DERIVED_ANALYTICS</x:v>
      </x:c>
      <x:c r="R2471" s="30" t="n">
        <x:v>0.026782</x:v>
      </x:c>
      <x:c r="S2471" s="25" t="str">
        <x:v>R03</x:v>
      </x:c>
      <x:c r="T2471" s="25" t="n">
        <x:v>0</x:v>
      </x:c>
      <x:c r="U2471" s="25" t="n">
        <x:v>1</x:v>
      </x:c>
      <x:c r="V2471" s="25" t="str">
        <x:v>2025-12-27</x:v>
      </x:c>
      <x:c r="W2471" s="25" t="str">
        <x:v>NONE</x:v>
      </x:c>
      <x:c r="X2471" s="26" t="b">
        <x:v>1</x:v>
      </x:c>
      <x:c r="Y2471" s="26" t="b">
        <x:v>1</x:v>
      </x:c>
      <x:c r="Z2471" s="25" t="str">
        <x:v>CONTROLLED_SYNTHETIC</x:v>
      </x:c>
      <x:c r="AA2471" s="28" t="n">
        <x:v>8807994.85</x:v>
      </x:c>
      <x:c r="AB2471" s="28" t="n">
        <x:v>7558775.16</x:v>
      </x:c>
      <x:c r="AC2471" s="28" t="n">
        <x:v>4633743.53</x:v>
      </x:c>
      <x:c r="AD2471" s="28" t="n">
        <x:v>1188665.78</x:v>
      </x:c>
      <x:c r="AE2471" s="28" t="n">
        <x:v>0</x:v>
      </x:c>
      <x:c r="AF2471" s="28" t="n">
        <x:v>0</x:v>
      </x:c>
      <x:c r="AG2471" s="28" t="n">
        <x:v>0</x:v>
      </x:c>
      <x:c r="AH2471" s="28" t="n">
        <x:v>359904.54</x:v>
      </x:c>
      <x:c r="AI2471" s="28" t="n">
        <x:v>957620.585</x:v>
      </x:c>
      <x:c r="AJ2471" s="25" t="n">
        <x:v>526</x:v>
      </x:c>
      <x:c r="AK2471" s="25" t="n">
        <x:v>3</x:v>
      </x:c>
      <x:c r="AL2471" s="28" t="n">
        <x:v>5043139.46</x:v>
      </x:c>
      <x:c r="AM2471" s="28" t="n">
        <x:v>185713.08</x:v>
      </x:c>
      <x:c r="AN2471" s="25" t="str">
        <x:v>BUSINESS_CREDIT_CARD|FX_RISK_MANAGEMENT|WORKING_CAPITAL_LOAN</x:v>
      </x:c>
      <x:c r="AO2471" s="25" t="str">
        <x:v>2026-08-11</x:v>
      </x:c>
      <x:c r="AP2471" s="25" t="n">
        <x:v>2</x:v>
      </x:c>
      <x:c r="AQ2471" s="25" t="n">
        <x:v>9</x:v>
      </x:c>
      <x:c r="AR2471" s="25" t="n">
        <x:v>39.74</x:v>
      </x:c>
      <x:c r="AS2471" s="30" t="n">
        <x:v>0.850488</x:v>
      </x:c>
      <x:c r="AT2471" s="25" t="n">
        <x:v>236</x:v>
      </x:c>
    </x:row>
    <x:row r="2472">
      <x:c r="A2472" s="25" t="str">
        <x:v>SME002468</x:v>
      </x:c>
      <x:c r="B2472" s="25" t="str">
        <x:v>Synthetic SME 002468</x:v>
      </x:c>
      <x:c r="C2472" s="25" t="str">
        <x:v>RM022</x:v>
      </x:c>
      <x:c r="D2472" s="25" t="str">
        <x:v>Central Anatolia</x:v>
      </x:c>
      <x:c r="E2472" s="25" t="str">
        <x:v>Wholesale Trade</x:v>
      </x:c>
      <x:c r="F2472" s="25" t="str">
        <x:v>MEDIUM</x:v>
      </x:c>
      <x:c r="G2472" s="25" t="str">
        <x:v>JOINT_STOCK</x:v>
      </x:c>
      <x:c r="H2472" s="25" t="str">
        <x:v>2017-08-30</x:v>
      </x:c>
      <x:c r="I2472" s="25" t="n">
        <x:v>107</x:v>
      </x:c>
      <x:c r="J2472" s="28" t="n">
        <x:v>84151725</x:v>
      </x:c>
      <x:c r="K2472" s="25" t="n">
        <x:v>213</x:v>
      </x:c>
      <x:c r="L2472" s="26" t="b">
        <x:v>0</x:v>
      </x:c>
      <x:c r="M2472" s="26" t="b">
        <x:v>1</x:v>
      </x:c>
      <x:c r="N2472" s="25" t="n">
        <x:v>61.84</x:v>
      </x:c>
      <x:c r="O2472" s="26" t="b">
        <x:v>1</x:v>
      </x:c>
      <x:c r="P2472" s="25" t="str">
        <x:v>RM_CALL</x:v>
      </x:c>
      <x:c r="Q2472" s="25" t="str">
        <x:v>DERIVED_ANALYTICS</x:v>
      </x:c>
      <x:c r="R2472" s="30" t="n">
        <x:v>0.032106</x:v>
      </x:c>
      <x:c r="S2472" s="25" t="str">
        <x:v>R03</x:v>
      </x:c>
      <x:c r="T2472" s="25" t="n">
        <x:v>15</x:v>
      </x:c>
      <x:c r="U2472" s="25" t="n">
        <x:v>1</x:v>
      </x:c>
      <x:c r="V2472" s="25" t="str">
        <x:v>2026-05-13</x:v>
      </x:c>
      <x:c r="W2472" s="25" t="str">
        <x:v>NONE</x:v>
      </x:c>
      <x:c r="X2472" s="26" t="b">
        <x:v>1</x:v>
      </x:c>
      <x:c r="Y2472" s="26" t="b">
        <x:v>0</x:v>
      </x:c>
      <x:c r="Z2472" s="25" t="str">
        <x:v>CONTROLLED_SYNTHETIC</x:v>
      </x:c>
      <x:c r="AA2472" s="28" t="n">
        <x:v>46820006.05</x:v>
      </x:c>
      <x:c r="AB2472" s="28" t="n">
        <x:v>41107469.5</x:v>
      </x:c>
      <x:c r="AC2472" s="28" t="n">
        <x:v>2975458.81</x:v>
      </x:c>
      <x:c r="AD2472" s="28" t="n">
        <x:v>49505287.95</x:v>
      </x:c>
      <x:c r="AE2472" s="28" t="n">
        <x:v>0</x:v>
      </x:c>
      <x:c r="AF2472" s="28" t="n">
        <x:v>11698462.36</x:v>
      </x:c>
      <x:c r="AG2472" s="28" t="n">
        <x:v>6576405.01</x:v>
      </x:c>
      <x:c r="AH2472" s="28" t="n">
        <x:v>1322146.5</x:v>
      </x:c>
      <x:c r="AI2472" s="28" t="n">
        <x:v>4926439.738333</x:v>
      </x:c>
      <x:c r="AJ2472" s="25" t="n">
        <x:v>646</x:v>
      </x:c>
      <x:c r="AK2472" s="25" t="n">
        <x:v>4</x:v>
      </x:c>
      <x:c r="AL2472" s="28" t="n">
        <x:v>118388651.41</x:v>
      </x:c>
      <x:c r="AM2472" s="28" t="n">
        <x:v>3166830.43</x:v>
      </x:c>
      <x:c r="AN2472" s="25" t="str">
        <x:v>BUSINESS_CREDIT_CARD|PAYROLL_SERVICES|POS_MERCHANT_ACQUIRING|TERM_DEPOSIT</x:v>
      </x:c>
      <x:c r="AO2472" s="25" t="str">
        <x:v>2026-07-22</x:v>
      </x:c>
      <x:c r="AP2472" s="25" t="n">
        <x:v>4</x:v>
      </x:c>
      <x:c r="AQ2472" s="25" t="n">
        <x:v>29</x:v>
      </x:c>
      <x:c r="AR2472" s="25" t="n">
        <x:v>74</x:v>
      </x:c>
      <x:c r="AS2472" s="30" t="n">
        <x:v>1</x:v>
      </x:c>
      <x:c r="AT2472" s="25" t="n">
        <x:v>99</x:v>
      </x:c>
    </x:row>
    <x:row r="2473">
      <x:c r="A2473" s="25" t="str">
        <x:v>SME002469</x:v>
      </x:c>
      <x:c r="B2473" s="25" t="str">
        <x:v>Synthetic SME 002469</x:v>
      </x:c>
      <x:c r="C2473" s="25" t="str">
        <x:v>RM036</x:v>
      </x:c>
      <x:c r="D2473" s="25" t="str">
        <x:v>Marmara</x:v>
      </x:c>
      <x:c r="E2473" s="25" t="str">
        <x:v>Construction</x:v>
      </x:c>
      <x:c r="F2473" s="25" t="str">
        <x:v>MICRO</x:v>
      </x:c>
      <x:c r="G2473" s="25" t="str">
        <x:v>SOLE_PROPRIETOR</x:v>
      </x:c>
      <x:c r="H2473" s="25" t="str">
        <x:v>2017-03-30</x:v>
      </x:c>
      <x:c r="I2473" s="25" t="n">
        <x:v>112</x:v>
      </x:c>
      <x:c r="J2473" s="28" t="n">
        <x:v>7442555.46</x:v>
      </x:c>
      <x:c r="K2473" s="25" t="n">
        <x:v>7</x:v>
      </x:c>
      <x:c r="L2473" s="26" t="b">
        <x:v>0</x:v>
      </x:c>
      <x:c r="M2473" s="26" t="b">
        <x:v>0</x:v>
      </x:c>
      <x:c r="N2473" s="25" t="n">
        <x:v>90.38</x:v>
      </x:c>
      <x:c r="O2473" s="26" t="b">
        <x:v>1</x:v>
      </x:c>
      <x:c r="P2473" s="25" t="str">
        <x:v>RM_CALL</x:v>
      </x:c>
      <x:c r="Q2473" s="25" t="str">
        <x:v>DERIVED_ANALYTICS</x:v>
      </x:c>
      <x:c r="R2473" s="30" t="n">
        <x:v>0.044412</x:v>
      </x:c>
      <x:c r="S2473" s="25" t="str">
        <x:v>R03</x:v>
      </x:c>
      <x:c r="T2473" s="25" t="n">
        <x:v>0</x:v>
      </x:c>
      <x:c r="U2473" s="25" t="n">
        <x:v>1</x:v>
      </x:c>
      <x:c r="V2473" s="25" t="str">
        <x:v>2027-04-27</x:v>
      </x:c>
      <x:c r="W2473" s="25" t="str">
        <x:v>LOW</x:v>
      </x:c>
      <x:c r="X2473" s="26" t="b">
        <x:v>1</x:v>
      </x:c>
      <x:c r="Y2473" s="26" t="b">
        <x:v>1</x:v>
      </x:c>
      <x:c r="Z2473" s="25" t="str">
        <x:v>CONTROLLED_SYNTHETIC</x:v>
      </x:c>
      <x:c r="AA2473" s="28" t="n">
        <x:v>3855641.7</x:v>
      </x:c>
      <x:c r="AB2473" s="28" t="n">
        <x:v>3362797.51</x:v>
      </x:c>
      <x:c r="AC2473" s="28" t="n">
        <x:v>143152.38</x:v>
      </x:c>
      <x:c r="AD2473" s="28" t="n">
        <x:v>1322471.26</x:v>
      </x:c>
      <x:c r="AE2473" s="28" t="n">
        <x:v>0</x:v>
      </x:c>
      <x:c r="AF2473" s="28" t="n">
        <x:v>0</x:v>
      </x:c>
      <x:c r="AG2473" s="28" t="n">
        <x:v>0</x:v>
      </x:c>
      <x:c r="AH2473" s="28" t="n">
        <x:v>104029.54</x:v>
      </x:c>
      <x:c r="AI2473" s="28" t="n">
        <x:v>295536.116667</x:v>
      </x:c>
      <x:c r="AJ2473" s="25" t="n">
        <x:v>818</x:v>
      </x:c>
      <x:c r="AK2473" s="25" t="n">
        <x:v>3</x:v>
      </x:c>
      <x:c r="AL2473" s="28" t="n">
        <x:v>8420835.1</x:v>
      </x:c>
      <x:c r="AM2473" s="28" t="n">
        <x:v>371523.99</x:v>
      </x:c>
      <x:c r="AN2473" s="25" t="str">
        <x:v>BUSINESS_CREDIT_CARD|CASH_MANAGEMENT|POS_MERCHANT_ACQUIRING</x:v>
      </x:c>
      <x:c r="AO2473" s="25" t="str">
        <x:v>2026-07-20</x:v>
      </x:c>
      <x:c r="AP2473" s="25" t="n">
        <x:v>2</x:v>
      </x:c>
      <x:c r="AQ2473" s="25" t="n">
        <x:v>31</x:v>
      </x:c>
      <x:c r="AR2473" s="25" t="n">
        <x:v>67.5</x:v>
      </x:c>
      <x:c r="AS2473" s="30" t="n">
        <x:v>1</x:v>
      </x:c>
      <x:c r="AT2473" s="25" t="n">
        <x:v>0</x:v>
      </x:c>
    </x:row>
    <x:row r="2474">
      <x:c r="A2474" s="25" t="str">
        <x:v>SME002470</x:v>
      </x:c>
      <x:c r="B2474" s="25" t="str">
        <x:v>Synthetic SME 002470</x:v>
      </x:c>
      <x:c r="C2474" s="25" t="str">
        <x:v>RM008</x:v>
      </x:c>
      <x:c r="D2474" s="25" t="str">
        <x:v>Marmara</x:v>
      </x:c>
      <x:c r="E2474" s="25" t="str">
        <x:v>Wholesale Trade</x:v>
      </x:c>
      <x:c r="F2474" s="25" t="str">
        <x:v>MICRO</x:v>
      </x:c>
      <x:c r="G2474" s="25" t="str">
        <x:v>LIMITED</x:v>
      </x:c>
      <x:c r="H2474" s="25" t="str">
        <x:v>2021-04-15</x:v>
      </x:c>
      <x:c r="I2474" s="25" t="n">
        <x:v>64</x:v>
      </x:c>
      <x:c r="J2474" s="28" t="n">
        <x:v>9167857.34</x:v>
      </x:c>
      <x:c r="K2474" s="25" t="n">
        <x:v>9</x:v>
      </x:c>
      <x:c r="L2474" s="26" t="b">
        <x:v>0</x:v>
      </x:c>
      <x:c r="M2474" s="26" t="b">
        <x:v>0</x:v>
      </x:c>
      <x:c r="N2474" s="25" t="n">
        <x:v>77.69</x:v>
      </x:c>
      <x:c r="O2474" s="26" t="b">
        <x:v>1</x:v>
      </x:c>
      <x:c r="P2474" s="25" t="str">
        <x:v>BRANCH</x:v>
      </x:c>
      <x:c r="Q2474" s="25" t="str">
        <x:v>DERIVED_ANALYTICS</x:v>
      </x:c>
      <x:c r="R2474" s="30" t="n">
        <x:v>0.049766</x:v>
      </x:c>
      <x:c r="S2474" s="25" t="str">
        <x:v>R04</x:v>
      </x:c>
      <x:c r="T2474" s="25" t="n">
        <x:v>0</x:v>
      </x:c>
      <x:c r="U2474" s="25" t="n">
        <x:v>1</x:v>
      </x:c>
      <x:c r="V2474" s="25" t="str">
        <x:v>2026-05-22</x:v>
      </x:c>
      <x:c r="W2474" s="25" t="str">
        <x:v>NONE</x:v>
      </x:c>
      <x:c r="X2474" s="26" t="b">
        <x:v>1</x:v>
      </x:c>
      <x:c r="Y2474" s="26" t="b">
        <x:v>1</x:v>
      </x:c>
      <x:c r="Z2474" s="25" t="str">
        <x:v>CONTROLLED_SYNTHETIC</x:v>
      </x:c>
      <x:c r="AA2474" s="28" t="n">
        <x:v>4349463.43</x:v>
      </x:c>
      <x:c r="AB2474" s="28" t="n">
        <x:v>3905141.03</x:v>
      </x:c>
      <x:c r="AC2474" s="28" t="n">
        <x:v>240780.88</x:v>
      </x:c>
      <x:c r="AD2474" s="28" t="n">
        <x:v>1791236.34</x:v>
      </x:c>
      <x:c r="AE2474" s="28" t="n">
        <x:v>0</x:v>
      </x:c>
      <x:c r="AF2474" s="28" t="n">
        <x:v>0</x:v>
      </x:c>
      <x:c r="AG2474" s="28" t="n">
        <x:v>0</x:v>
      </x:c>
      <x:c r="AH2474" s="28" t="n">
        <x:v>166139.083333</x:v>
      </x:c>
      <x:c r="AI2474" s="28" t="n">
        <x:v>423437.223333</x:v>
      </x:c>
      <x:c r="AJ2474" s="25" t="n">
        <x:v>888</x:v>
      </x:c>
      <x:c r="AK2474" s="25" t="n">
        <x:v>3</x:v>
      </x:c>
      <x:c r="AL2474" s="28" t="n">
        <x:v>8741731.83</x:v>
      </x:c>
      <x:c r="AM2474" s="28" t="n">
        <x:v>410006.58</x:v>
      </x:c>
      <x:c r="AN2474" s="25" t="str">
        <x:v>CASH_MANAGEMENT|TERM_DEPOSIT|WORKING_CAPITAL_LOAN</x:v>
      </x:c>
      <x:c r="AO2474" s="25" t="str">
        <x:v>2026-07-18</x:v>
      </x:c>
      <x:c r="AP2474" s="25" t="n">
        <x:v>5</x:v>
      </x:c>
      <x:c r="AQ2474" s="25" t="n">
        <x:v>33</x:v>
      </x:c>
      <x:c r="AR2474" s="25" t="n">
        <x:v>61.44</x:v>
      </x:c>
      <x:c r="AS2474" s="30" t="n">
        <x:v>1</x:v>
      </x:c>
      <x:c r="AT2474" s="25" t="n">
        <x:v>90</x:v>
      </x:c>
    </x:row>
    <x:row r="2475">
      <x:c r="A2475" s="25" t="str">
        <x:v>SME002471</x:v>
      </x:c>
      <x:c r="B2475" s="25" t="str">
        <x:v>Synthetic SME 002471</x:v>
      </x:c>
      <x:c r="C2475" s="25" t="str">
        <x:v>RM029</x:v>
      </x:c>
      <x:c r="D2475" s="25" t="str">
        <x:v>Marmara</x:v>
      </x:c>
      <x:c r="E2475" s="25" t="str">
        <x:v>Hospitality</x:v>
      </x:c>
      <x:c r="F2475" s="25" t="str">
        <x:v>MICRO</x:v>
      </x:c>
      <x:c r="G2475" s="25" t="str">
        <x:v>JOINT_STOCK</x:v>
      </x:c>
      <x:c r="H2475" s="25" t="str">
        <x:v>2018-07-18</x:v>
      </x:c>
      <x:c r="I2475" s="25" t="n">
        <x:v>97</x:v>
      </x:c>
      <x:c r="J2475" s="28" t="n">
        <x:v>7360222.19</x:v>
      </x:c>
      <x:c r="K2475" s="25" t="n">
        <x:v>3</x:v>
      </x:c>
      <x:c r="L2475" s="26" t="b">
        <x:v>0</x:v>
      </x:c>
      <x:c r="M2475" s="26" t="b">
        <x:v>0</x:v>
      </x:c>
      <x:c r="N2475" s="25" t="n">
        <x:v>78.12</x:v>
      </x:c>
      <x:c r="O2475" s="26" t="b">
        <x:v>1</x:v>
      </x:c>
      <x:c r="P2475" s="25" t="str">
        <x:v>SECURE_MESSAGE</x:v>
      </x:c>
      <x:c r="Q2475" s="25" t="str">
        <x:v>DERIVED_ANALYTICS</x:v>
      </x:c>
      <x:c r="R2475" s="30" t="n">
        <x:v>0.073659</x:v>
      </x:c>
      <x:c r="S2475" s="25" t="str">
        <x:v>R05</x:v>
      </x:c>
      <x:c r="T2475" s="25" t="n">
        <x:v>0</x:v>
      </x:c>
      <x:c r="U2475" s="25" t="n">
        <x:v>1</x:v>
      </x:c>
      <x:c r="V2475" s="25" t="str">
        <x:v>2026-12-25</x:v>
      </x:c>
      <x:c r="W2475" s="25" t="str">
        <x:v>NONE</x:v>
      </x:c>
      <x:c r="X2475" s="26" t="b">
        <x:v>1</x:v>
      </x:c>
      <x:c r="Y2475" s="26" t="b">
        <x:v>1</x:v>
      </x:c>
      <x:c r="Z2475" s="25" t="str">
        <x:v>CONTROLLED_SYNTHETIC</x:v>
      </x:c>
      <x:c r="AA2475" s="28" t="n">
        <x:v>3505001.98</x:v>
      </x:c>
      <x:c r="AB2475" s="28" t="n">
        <x:v>2983161.98</x:v>
      </x:c>
      <x:c r="AC2475" s="28" t="n">
        <x:v>1926890.44</x:v>
      </x:c>
      <x:c r="AD2475" s="28" t="n">
        <x:v>721136</x:v>
      </x:c>
      <x:c r="AE2475" s="28" t="n">
        <x:v>0</x:v>
      </x:c>
      <x:c r="AF2475" s="28" t="n">
        <x:v>0</x:v>
      </x:c>
      <x:c r="AG2475" s="28" t="n">
        <x:v>0</x:v>
      </x:c>
      <x:c r="AH2475" s="28" t="n">
        <x:v>121016.895</x:v>
      </x:c>
      <x:c r="AI2475" s="28" t="n">
        <x:v>340204.88</x:v>
      </x:c>
      <x:c r="AJ2475" s="25" t="n">
        <x:v>781</x:v>
      </x:c>
      <x:c r="AK2475" s="25" t="n">
        <x:v>0</x:v>
      </x:c>
      <x:c r="AL2475" s="28" t="n">
        <x:v>0</x:v>
      </x:c>
      <x:c r="AM2475" s="28" t="n">
        <x:v>0</x:v>
      </x:c>
      <x:c r="AN2475" s="25"/>
      <x:c r="AO2475" s="25" t="str">
        <x:v>2026-06-07</x:v>
      </x:c>
      <x:c r="AP2475" s="25" t="n">
        <x:v>5</x:v>
      </x:c>
      <x:c r="AQ2475" s="25" t="n">
        <x:v>74</x:v>
      </x:c>
      <x:c r="AR2475" s="25" t="n">
        <x:v>20</x:v>
      </x:c>
      <x:c r="AS2475" s="30" t="n">
        <x:v>0</x:v>
      </x:c>
      <x:c r="AT2475" s="25" t="n">
        <x:v>0</x:v>
      </x:c>
    </x:row>
    <x:row r="2476">
      <x:c r="A2476" s="25" t="str">
        <x:v>SME002472</x:v>
      </x:c>
      <x:c r="B2476" s="25" t="str">
        <x:v>Synthetic SME 002472</x:v>
      </x:c>
      <x:c r="C2476" s="25" t="str">
        <x:v>RM003</x:v>
      </x:c>
      <x:c r="D2476" s="25" t="str">
        <x:v>Black Sea</x:v>
      </x:c>
      <x:c r="E2476" s="25" t="str">
        <x:v>Construction</x:v>
      </x:c>
      <x:c r="F2476" s="25" t="str">
        <x:v>MICRO</x:v>
      </x:c>
      <x:c r="G2476" s="25" t="str">
        <x:v>SOLE_PROPRIETOR</x:v>
      </x:c>
      <x:c r="H2476" s="25" t="str">
        <x:v>2019-10-07</x:v>
      </x:c>
      <x:c r="I2476" s="25" t="n">
        <x:v>82</x:v>
      </x:c>
      <x:c r="J2476" s="28" t="n">
        <x:v>17815348.39</x:v>
      </x:c>
      <x:c r="K2476" s="25" t="n">
        <x:v>8</x:v>
      </x:c>
      <x:c r="L2476" s="26" t="b">
        <x:v>0</x:v>
      </x:c>
      <x:c r="M2476" s="26" t="b">
        <x:v>1</x:v>
      </x:c>
      <x:c r="N2476" s="25" t="n">
        <x:v>55.31</x:v>
      </x:c>
      <x:c r="O2476" s="26" t="b">
        <x:v>1</x:v>
      </x:c>
      <x:c r="P2476" s="25" t="str">
        <x:v>BRANCH</x:v>
      </x:c>
      <x:c r="Q2476" s="25" t="str">
        <x:v>DERIVED_ANALYTICS</x:v>
      </x:c>
      <x:c r="R2476" s="30" t="n">
        <x:v>0.06408</x:v>
      </x:c>
      <x:c r="S2476" s="25" t="str">
        <x:v>R04</x:v>
      </x:c>
      <x:c r="T2476" s="25" t="n">
        <x:v>0</x:v>
      </x:c>
      <x:c r="U2476" s="25" t="n">
        <x:v>1</x:v>
      </x:c>
      <x:c r="V2476" s="25" t="str">
        <x:v>2026-05-18</x:v>
      </x:c>
      <x:c r="W2476" s="25" t="str">
        <x:v>NONE</x:v>
      </x:c>
      <x:c r="X2476" s="26" t="b">
        <x:v>1</x:v>
      </x:c>
      <x:c r="Y2476" s="26" t="b">
        <x:v>1</x:v>
      </x:c>
      <x:c r="Z2476" s="25" t="str">
        <x:v>CONTROLLED_SYNTHETIC</x:v>
      </x:c>
      <x:c r="AA2476" s="28" t="n">
        <x:v>9226834.44</x:v>
      </x:c>
      <x:c r="AB2476" s="28" t="n">
        <x:v>8093829.39</x:v>
      </x:c>
      <x:c r="AC2476" s="28" t="n">
        <x:v>760137.99</x:v>
      </x:c>
      <x:c r="AD2476" s="28" t="n">
        <x:v>1655047.65</x:v>
      </x:c>
      <x:c r="AE2476" s="28" t="n">
        <x:v>0</x:v>
      </x:c>
      <x:c r="AF2476" s="28" t="n">
        <x:v>1708416.96</x:v>
      </x:c>
      <x:c r="AG2476" s="28" t="n">
        <x:v>844806.76</x:v>
      </x:c>
      <x:c r="AH2476" s="28" t="n">
        <x:v>396309.52</x:v>
      </x:c>
      <x:c r="AI2476" s="28" t="n">
        <x:v>892289.896667</x:v>
      </x:c>
      <x:c r="AJ2476" s="25" t="n">
        <x:v>476</x:v>
      </x:c>
      <x:c r="AK2476" s="25" t="n">
        <x:v>2</x:v>
      </x:c>
      <x:c r="AL2476" s="28" t="n">
        <x:v>3704953.81</x:v>
      </x:c>
      <x:c r="AM2476" s="28" t="n">
        <x:v>177367.94</x:v>
      </x:c>
      <x:c r="AN2476" s="25" t="str">
        <x:v>BUSINESS_CREDIT_CARD|PAYROLL_SERVICES</x:v>
      </x:c>
      <x:c r="AO2476" s="25" t="str">
        <x:v>2026-03-12</x:v>
      </x:c>
      <x:c r="AP2476" s="25" t="n">
        <x:v>1</x:v>
      </x:c>
      <x:c r="AQ2476" s="25" t="n">
        <x:v>161</x:v>
      </x:c>
      <x:c r="AR2476" s="25" t="n">
        <x:v>38.35</x:v>
      </x:c>
      <x:c r="AS2476" s="30" t="n">
        <x:v>0.594183</x:v>
      </x:c>
      <x:c r="AT2476" s="25" t="n">
        <x:v>94</x:v>
      </x:c>
    </x:row>
    <x:row r="2477">
      <x:c r="A2477" s="25" t="str">
        <x:v>SME002473</x:v>
      </x:c>
      <x:c r="B2477" s="25" t="str">
        <x:v>Synthetic SME 002473</x:v>
      </x:c>
      <x:c r="C2477" s="25" t="str">
        <x:v>RM040</x:v>
      </x:c>
      <x:c r="D2477" s="25" t="str">
        <x:v>Black Sea</x:v>
      </x:c>
      <x:c r="E2477" s="25" t="str">
        <x:v>Construction</x:v>
      </x:c>
      <x:c r="F2477" s="25" t="str">
        <x:v>MEDIUM</x:v>
      </x:c>
      <x:c r="G2477" s="25" t="str">
        <x:v>SOLE_PROPRIETOR</x:v>
      </x:c>
      <x:c r="H2477" s="25" t="str">
        <x:v>2016-01-19</x:v>
      </x:c>
      <x:c r="I2477" s="25" t="n">
        <x:v>127</x:v>
      </x:c>
      <x:c r="J2477" s="28" t="n">
        <x:v>45655201.37</x:v>
      </x:c>
      <x:c r="K2477" s="25" t="n">
        <x:v>186</x:v>
      </x:c>
      <x:c r="L2477" s="26" t="b">
        <x:v>0</x:v>
      </x:c>
      <x:c r="M2477" s="26" t="b">
        <x:v>1</x:v>
      </x:c>
      <x:c r="N2477" s="25" t="n">
        <x:v>83.9</x:v>
      </x:c>
      <x:c r="O2477" s="26" t="b">
        <x:v>1</x:v>
      </x:c>
      <x:c r="P2477" s="25" t="str">
        <x:v>SECURE_MESSAGE</x:v>
      </x:c>
      <x:c r="Q2477" s="25" t="str">
        <x:v>DERIVED_ANALYTICS</x:v>
      </x:c>
      <x:c r="R2477" s="30" t="n">
        <x:v>0.02565</x:v>
      </x:c>
      <x:c r="S2477" s="25" t="str">
        <x:v>R03</x:v>
      </x:c>
      <x:c r="T2477" s="25" t="n">
        <x:v>0</x:v>
      </x:c>
      <x:c r="U2477" s="25" t="n">
        <x:v>1</x:v>
      </x:c>
      <x:c r="V2477" s="25" t="str">
        <x:v>2027-03-21</x:v>
      </x:c>
      <x:c r="W2477" s="25" t="str">
        <x:v>NONE</x:v>
      </x:c>
      <x:c r="X2477" s="26" t="b">
        <x:v>1</x:v>
      </x:c>
      <x:c r="Y2477" s="26" t="b">
        <x:v>1</x:v>
      </x:c>
      <x:c r="Z2477" s="25" t="str">
        <x:v>CONTROLLED_SYNTHETIC</x:v>
      </x:c>
      <x:c r="AA2477" s="28" t="n">
        <x:v>25249936.51</x:v>
      </x:c>
      <x:c r="AB2477" s="28" t="n">
        <x:v>22427468.78</x:v>
      </x:c>
      <x:c r="AC2477" s="28" t="n">
        <x:v>1339707.48</x:v>
      </x:c>
      <x:c r="AD2477" s="28" t="n">
        <x:v>38918513.12</x:v>
      </x:c>
      <x:c r="AE2477" s="28" t="n">
        <x:v>0</x:v>
      </x:c>
      <x:c r="AF2477" s="28" t="n">
        <x:v>4936753.39</x:v>
      </x:c>
      <x:c r="AG2477" s="28" t="n">
        <x:v>2237029.55</x:v>
      </x:c>
      <x:c r="AH2477" s="28" t="n">
        <x:v>962681.403333</x:v>
      </x:c>
      <x:c r="AI2477" s="28" t="n">
        <x:v>2458972.988333</x:v>
      </x:c>
      <x:c r="AJ2477" s="25" t="n">
        <x:v>890</x:v>
      </x:c>
      <x:c r="AK2477" s="25" t="n">
        <x:v>4</x:v>
      </x:c>
      <x:c r="AL2477" s="28" t="n">
        <x:v>81068065.08</x:v>
      </x:c>
      <x:c r="AM2477" s="28" t="n">
        <x:v>3254883.73</x:v>
      </x:c>
      <x:c r="AN2477" s="25" t="str">
        <x:v>PAYROLL_SERVICES|TERM_DEPOSIT|TRADE_FINANCE|WORKING_CAPITAL_LOAN</x:v>
      </x:c>
      <x:c r="AO2477" s="25" t="str">
        <x:v>2026-07-20</x:v>
      </x:c>
      <x:c r="AP2477" s="25" t="n">
        <x:v>2</x:v>
      </x:c>
      <x:c r="AQ2477" s="25" t="n">
        <x:v>31</x:v>
      </x:c>
      <x:c r="AR2477" s="25" t="n">
        <x:v>74</x:v>
      </x:c>
      <x:c r="AS2477" s="30" t="n">
        <x:v>1</x:v>
      </x:c>
      <x:c r="AT2477" s="25" t="n">
        <x:v>0</x:v>
      </x:c>
    </x:row>
    <x:row r="2478">
      <x:c r="A2478" s="25" t="str">
        <x:v>SME002474</x:v>
      </x:c>
      <x:c r="B2478" s="25" t="str">
        <x:v>Synthetic SME 002474</x:v>
      </x:c>
      <x:c r="C2478" s="25" t="str">
        <x:v>RM039</x:v>
      </x:c>
      <x:c r="D2478" s="25" t="str">
        <x:v>Eastern</x:v>
      </x:c>
      <x:c r="E2478" s="25" t="str">
        <x:v>Agriculture</x:v>
      </x:c>
      <x:c r="F2478" s="25" t="str">
        <x:v>SMALL</x:v>
      </x:c>
      <x:c r="G2478" s="25" t="str">
        <x:v>LIMITED</x:v>
      </x:c>
      <x:c r="H2478" s="25" t="str">
        <x:v>2015-11-25</x:v>
      </x:c>
      <x:c r="I2478" s="25" t="n">
        <x:v>128</x:v>
      </x:c>
      <x:c r="J2478" s="28" t="n">
        <x:v>21097533.7</x:v>
      </x:c>
      <x:c r="K2478" s="25" t="n">
        <x:v>37</x:v>
      </x:c>
      <x:c r="L2478" s="26" t="b">
        <x:v>0</x:v>
      </x:c>
      <x:c r="M2478" s="26" t="b">
        <x:v>0</x:v>
      </x:c>
      <x:c r="N2478" s="25" t="n">
        <x:v>41.4</x:v>
      </x:c>
      <x:c r="O2478" s="26" t="b">
        <x:v>1</x:v>
      </x:c>
      <x:c r="P2478" s="25" t="str">
        <x:v>RM_CALL</x:v>
      </x:c>
      <x:c r="Q2478" s="25" t="str">
        <x:v>DERIVED_ANALYTICS</x:v>
      </x:c>
      <x:c r="R2478" s="30" t="n">
        <x:v>0.031477</x:v>
      </x:c>
      <x:c r="S2478" s="25" t="str">
        <x:v>R03</x:v>
      </x:c>
      <x:c r="T2478" s="25" t="n">
        <x:v>0</x:v>
      </x:c>
      <x:c r="U2478" s="25" t="n">
        <x:v>1</x:v>
      </x:c>
      <x:c r="V2478" s="25" t="str">
        <x:v>2027-02-20</x:v>
      </x:c>
      <x:c r="W2478" s="25" t="str">
        <x:v>NONE</x:v>
      </x:c>
      <x:c r="X2478" s="26" t="b">
        <x:v>1</x:v>
      </x:c>
      <x:c r="Y2478" s="26" t="b">
        <x:v>1</x:v>
      </x:c>
      <x:c r="Z2478" s="25" t="str">
        <x:v>CONTROLLED_SYNTHETIC</x:v>
      </x:c>
      <x:c r="AA2478" s="28" t="n">
        <x:v>11917284.92</x:v>
      </x:c>
      <x:c r="AB2478" s="28" t="n">
        <x:v>10193236.77</x:v>
      </x:c>
      <x:c r="AC2478" s="28" t="n">
        <x:v>534705.88</x:v>
      </x:c>
      <x:c r="AD2478" s="28" t="n">
        <x:v>8133735.29</x:v>
      </x:c>
      <x:c r="AE2478" s="28" t="n">
        <x:v>0</x:v>
      </x:c>
      <x:c r="AF2478" s="28" t="n">
        <x:v>0</x:v>
      </x:c>
      <x:c r="AG2478" s="28" t="n">
        <x:v>0</x:v>
      </x:c>
      <x:c r="AH2478" s="28" t="n">
        <x:v>372073.926667</x:v>
      </x:c>
      <x:c r="AI2478" s="28" t="n">
        <x:v>1323267.536667</x:v>
      </x:c>
      <x:c r="AJ2478" s="25" t="n">
        <x:v>330</x:v>
      </x:c>
      <x:c r="AK2478" s="25" t="n">
        <x:v>2</x:v>
      </x:c>
      <x:c r="AL2478" s="28" t="n">
        <x:v>35942430.48</x:v>
      </x:c>
      <x:c r="AM2478" s="28" t="n">
        <x:v>812177.46</x:v>
      </x:c>
      <x:c r="AN2478" s="25" t="str">
        <x:v>CASH_MANAGEMENT|PAYROLL_SERVICES</x:v>
      </x:c>
      <x:c r="AO2478" s="25" t="str">
        <x:v>2026-04-28</x:v>
      </x:c>
      <x:c r="AP2478" s="25" t="n">
        <x:v>6</x:v>
      </x:c>
      <x:c r="AQ2478" s="25" t="n">
        <x:v>114</x:v>
      </x:c>
      <x:c r="AR2478" s="25" t="n">
        <x:v>61</x:v>
      </x:c>
      <x:c r="AS2478" s="30" t="n">
        <x:v>1</x:v>
      </x:c>
      <x:c r="AT2478" s="25" t="n">
        <x:v>0</x:v>
      </x:c>
    </x:row>
    <x:row r="2479">
      <x:c r="A2479" s="25" t="str">
        <x:v>SME002475</x:v>
      </x:c>
      <x:c r="B2479" s="25" t="str">
        <x:v>Synthetic SME 002475</x:v>
      </x:c>
      <x:c r="C2479" s="25" t="str">
        <x:v>RM004</x:v>
      </x:c>
      <x:c r="D2479" s="25" t="str">
        <x:v>Central Anatolia</x:v>
      </x:c>
      <x:c r="E2479" s="25" t="str">
        <x:v>Wholesale Trade</x:v>
      </x:c>
      <x:c r="F2479" s="25" t="str">
        <x:v>SMALL</x:v>
      </x:c>
      <x:c r="G2479" s="25" t="str">
        <x:v>JOINT_STOCK</x:v>
      </x:c>
      <x:c r="H2479" s="25" t="str">
        <x:v>2015-08-03</x:v>
      </x:c>
      <x:c r="I2479" s="25" t="n">
        <x:v>132</x:v>
      </x:c>
      <x:c r="J2479" s="28" t="n">
        <x:v>17408773.22</x:v>
      </x:c>
      <x:c r="K2479" s="25" t="n">
        <x:v>48</x:v>
      </x:c>
      <x:c r="L2479" s="26" t="b">
        <x:v>0</x:v>
      </x:c>
      <x:c r="M2479" s="26" t="b">
        <x:v>0</x:v>
      </x:c>
      <x:c r="N2479" s="25" t="n">
        <x:v>34.64</x:v>
      </x:c>
      <x:c r="O2479" s="26" t="b">
        <x:v>1</x:v>
      </x:c>
      <x:c r="P2479" s="25" t="str">
        <x:v>SECURE_MESSAGE</x:v>
      </x:c>
      <x:c r="Q2479" s="25" t="str">
        <x:v>DERIVED_ANALYTICS</x:v>
      </x:c>
      <x:c r="R2479" s="30" t="n">
        <x:v>0.0198</x:v>
      </x:c>
      <x:c r="S2479" s="25" t="str">
        <x:v>R02</x:v>
      </x:c>
      <x:c r="T2479" s="25" t="n">
        <x:v>0</x:v>
      </x:c>
      <x:c r="U2479" s="25" t="n">
        <x:v>1</x:v>
      </x:c>
      <x:c r="V2479" s="25" t="str">
        <x:v>2027-05-19</x:v>
      </x:c>
      <x:c r="W2479" s="25" t="str">
        <x:v>NONE</x:v>
      </x:c>
      <x:c r="X2479" s="26" t="b">
        <x:v>1</x:v>
      </x:c>
      <x:c r="Y2479" s="26" t="b">
        <x:v>0</x:v>
      </x:c>
      <x:c r="Z2479" s="25" t="str">
        <x:v>CONTROLLED_SYNTHETIC</x:v>
      </x:c>
      <x:c r="AA2479" s="28" t="n">
        <x:v>9077917.49</x:v>
      </x:c>
      <x:c r="AB2479" s="28" t="n">
        <x:v>8290489.39</x:v>
      </x:c>
      <x:c r="AC2479" s="28" t="n">
        <x:v>388097.96</x:v>
      </x:c>
      <x:c r="AD2479" s="28" t="n">
        <x:v>9838413.97</x:v>
      </x:c>
      <x:c r="AE2479" s="28" t="n">
        <x:v>0</x:v>
      </x:c>
      <x:c r="AF2479" s="28" t="n">
        <x:v>0</x:v>
      </x:c>
      <x:c r="AG2479" s="28" t="n">
        <x:v>0</x:v>
      </x:c>
      <x:c r="AH2479" s="28" t="n">
        <x:v>363502.975</x:v>
      </x:c>
      <x:c r="AI2479" s="28" t="n">
        <x:v>856629.605</x:v>
      </x:c>
      <x:c r="AJ2479" s="25" t="n">
        <x:v>302</x:v>
      </x:c>
      <x:c r="AK2479" s="25" t="n">
        <x:v>2</x:v>
      </x:c>
      <x:c r="AL2479" s="28" t="n">
        <x:v>32920868.56</x:v>
      </x:c>
      <x:c r="AM2479" s="28" t="n">
        <x:v>975979.55</x:v>
      </x:c>
      <x:c r="AN2479" s="25" t="str">
        <x:v>CASH_MANAGEMENT|PAYROLL_SERVICES</x:v>
      </x:c>
      <x:c r="AO2479" s="25" t="str">
        <x:v>2026-08-19</x:v>
      </x:c>
      <x:c r="AP2479" s="25" t="n">
        <x:v>4</x:v>
      </x:c>
      <x:c r="AQ2479" s="25" t="n">
        <x:v>1</x:v>
      </x:c>
      <x:c r="AR2479" s="25" t="n">
        <x:v>61</x:v>
      </x:c>
      <x:c r="AS2479" s="30" t="n">
        <x:v>1</x:v>
      </x:c>
      <x:c r="AT2479" s="25" t="n">
        <x:v>0</x:v>
      </x:c>
    </x:row>
    <x:row r="2480">
      <x:c r="A2480" s="25" t="str">
        <x:v>SME002476</x:v>
      </x:c>
      <x:c r="B2480" s="25" t="str">
        <x:v>Synthetic SME 002476</x:v>
      </x:c>
      <x:c r="C2480" s="25" t="str">
        <x:v>RM038</x:v>
      </x:c>
      <x:c r="D2480" s="25" t="str">
        <x:v>Aegean</x:v>
      </x:c>
      <x:c r="E2480" s="25" t="str">
        <x:v>Wholesale Trade</x:v>
      </x:c>
      <x:c r="F2480" s="25" t="str">
        <x:v>MICRO</x:v>
      </x:c>
      <x:c r="G2480" s="25" t="str">
        <x:v>SOLE_PROPRIETOR</x:v>
      </x:c>
      <x:c r="H2480" s="25" t="str">
        <x:v>2023-02-05</x:v>
      </x:c>
      <x:c r="I2480" s="25" t="n">
        <x:v>42</x:v>
      </x:c>
      <x:c r="J2480" s="28" t="n">
        <x:v>10326399.78</x:v>
      </x:c>
      <x:c r="K2480" s="25" t="n">
        <x:v>8</x:v>
      </x:c>
      <x:c r="L2480" s="26" t="b">
        <x:v>0</x:v>
      </x:c>
      <x:c r="M2480" s="26" t="b">
        <x:v>0</x:v>
      </x:c>
      <x:c r="N2480" s="25" t="n">
        <x:v>57.2</x:v>
      </x:c>
      <x:c r="O2480" s="26" t="b">
        <x:v>1</x:v>
      </x:c>
      <x:c r="P2480" s="25" t="str">
        <x:v>BRANCH</x:v>
      </x:c>
      <x:c r="Q2480" s="25" t="str">
        <x:v>DERIVED_ANALYTICS</x:v>
      </x:c>
      <x:c r="R2480" s="30" t="n">
        <x:v>0.064327</x:v>
      </x:c>
      <x:c r="S2480" s="25" t="str">
        <x:v>R04</x:v>
      </x:c>
      <x:c r="T2480" s="25" t="n">
        <x:v>0</x:v>
      </x:c>
      <x:c r="U2480" s="25" t="n">
        <x:v>1</x:v>
      </x:c>
      <x:c r="V2480" s="25" t="str">
        <x:v>2027-09-04</x:v>
      </x:c>
      <x:c r="W2480" s="25" t="str">
        <x:v>NONE</x:v>
      </x:c>
      <x:c r="X2480" s="26" t="b">
        <x:v>1</x:v>
      </x:c>
      <x:c r="Y2480" s="26" t="b">
        <x:v>1</x:v>
      </x:c>
      <x:c r="Z2480" s="25" t="str">
        <x:v>CONTROLLED_SYNTHETIC</x:v>
      </x:c>
      <x:c r="AA2480" s="28" t="n">
        <x:v>5954645.87</x:v>
      </x:c>
      <x:c r="AB2480" s="28" t="n">
        <x:v>5525230.32</x:v>
      </x:c>
      <x:c r="AC2480" s="28" t="n">
        <x:v>198571.19</x:v>
      </x:c>
      <x:c r="AD2480" s="28" t="n">
        <x:v>1572083.9</x:v>
      </x:c>
      <x:c r="AE2480" s="28" t="n">
        <x:v>0</x:v>
      </x:c>
      <x:c r="AF2480" s="28" t="n">
        <x:v>0</x:v>
      </x:c>
      <x:c r="AG2480" s="28" t="n">
        <x:v>0</x:v>
      </x:c>
      <x:c r="AH2480" s="28" t="n">
        <x:v>157489.581667</x:v>
      </x:c>
      <x:c r="AI2480" s="28" t="n">
        <x:v>511536.841667</x:v>
      </x:c>
      <x:c r="AJ2480" s="25" t="n">
        <x:v>455</x:v>
      </x:c>
      <x:c r="AK2480" s="25" t="n">
        <x:v>2</x:v>
      </x:c>
      <x:c r="AL2480" s="28" t="n">
        <x:v>3141662.96</x:v>
      </x:c>
      <x:c r="AM2480" s="28" t="n">
        <x:v>100132.49</x:v>
      </x:c>
      <x:c r="AN2480" s="25" t="str">
        <x:v>PAYROLL_SERVICES|TRADE_FINANCE</x:v>
      </x:c>
      <x:c r="AO2480" s="25" t="str">
        <x:v>2026-04-27</x:v>
      </x:c>
      <x:c r="AP2480" s="25" t="n">
        <x:v>2</x:v>
      </x:c>
      <x:c r="AQ2480" s="25" t="n">
        <x:v>115</x:v>
      </x:c>
      <x:c r="AR2480" s="25" t="n">
        <x:v>31.52</x:v>
      </x:c>
      <x:c r="AS2480" s="30" t="n">
        <x:v>0.869246</x:v>
      </x:c>
      <x:c r="AT2480" s="25" t="n">
        <x:v>0</x:v>
      </x:c>
    </x:row>
    <x:row r="2481">
      <x:c r="A2481" s="25" t="str">
        <x:v>SME002477</x:v>
      </x:c>
      <x:c r="B2481" s="25" t="str">
        <x:v>Synthetic SME 002477</x:v>
      </x:c>
      <x:c r="C2481" s="25" t="str">
        <x:v>RM004</x:v>
      </x:c>
      <x:c r="D2481" s="25" t="str">
        <x:v>Central Anatolia</x:v>
      </x:c>
      <x:c r="E2481" s="25" t="str">
        <x:v>Transportation</x:v>
      </x:c>
      <x:c r="F2481" s="25" t="str">
        <x:v>SMALL</x:v>
      </x:c>
      <x:c r="G2481" s="25" t="str">
        <x:v>JOINT_STOCK</x:v>
      </x:c>
      <x:c r="H2481" s="25" t="str">
        <x:v>2026-03-10</x:v>
      </x:c>
      <x:c r="I2481" s="25" t="n">
        <x:v>5</x:v>
      </x:c>
      <x:c r="J2481" s="28" t="n">
        <x:v>42455256.36</x:v>
      </x:c>
      <x:c r="K2481" s="25" t="n">
        <x:v>27</x:v>
      </x:c>
      <x:c r="L2481" s="26" t="b">
        <x:v>0</x:v>
      </x:c>
      <x:c r="M2481" s="26" t="b">
        <x:v>0</x:v>
      </x:c>
      <x:c r="N2481" s="25" t="n">
        <x:v>95.53</x:v>
      </x:c>
      <x:c r="O2481" s="26" t="b">
        <x:v>1</x:v>
      </x:c>
      <x:c r="P2481" s="25" t="str">
        <x:v>RM_CALL</x:v>
      </x:c>
      <x:c r="Q2481" s="25" t="str">
        <x:v>DERIVED_ANALYTICS</x:v>
      </x:c>
      <x:c r="R2481" s="30" t="n">
        <x:v>0.019948</x:v>
      </x:c>
      <x:c r="S2481" s="25" t="str">
        <x:v>R02</x:v>
      </x:c>
      <x:c r="T2481" s="25" t="n">
        <x:v>0</x:v>
      </x:c>
      <x:c r="U2481" s="25" t="n">
        <x:v>1</x:v>
      </x:c>
      <x:c r="V2481" s="25" t="str">
        <x:v>2026-03-13</x:v>
      </x:c>
      <x:c r="W2481" s="25" t="str">
        <x:v>HIGH</x:v>
      </x:c>
      <x:c r="X2481" s="26" t="b">
        <x:v>1</x:v>
      </x:c>
      <x:c r="Y2481" s="26" t="b">
        <x:v>1</x:v>
      </x:c>
      <x:c r="Z2481" s="25" t="str">
        <x:v>CONTROLLED_SYNTHETIC</x:v>
      </x:c>
      <x:c r="AA2481" s="28" t="n">
        <x:v>20602544.11</x:v>
      </x:c>
      <x:c r="AB2481" s="28" t="n">
        <x:v>19376031.96</x:v>
      </x:c>
      <x:c r="AC2481" s="28" t="n">
        <x:v>562353.74</x:v>
      </x:c>
      <x:c r="AD2481" s="28" t="n">
        <x:v>6298887.29</x:v>
      </x:c>
      <x:c r="AE2481" s="28" t="n">
        <x:v>0</x:v>
      </x:c>
      <x:c r="AF2481" s="28" t="n">
        <x:v>0</x:v>
      </x:c>
      <x:c r="AG2481" s="28" t="n">
        <x:v>0</x:v>
      </x:c>
      <x:c r="AH2481" s="28" t="n">
        <x:v>667640.02</x:v>
      </x:c>
      <x:c r="AI2481" s="28" t="n">
        <x:v>2115773.595</x:v>
      </x:c>
      <x:c r="AJ2481" s="25" t="n">
        <x:v>856</x:v>
      </x:c>
      <x:c r="AK2481" s="25" t="n">
        <x:v>2</x:v>
      </x:c>
      <x:c r="AL2481" s="28" t="n">
        <x:v>24325176.68</x:v>
      </x:c>
      <x:c r="AM2481" s="28" t="n">
        <x:v>842080.2</x:v>
      </x:c>
      <x:c r="AN2481" s="25" t="str">
        <x:v>PAYROLL_SERVICES|WORKING_CAPITAL_LOAN</x:v>
      </x:c>
      <x:c r="AO2481" s="25" t="str">
        <x:v>2026-04-10</x:v>
      </x:c>
      <x:c r="AP2481" s="25" t="n">
        <x:v>3</x:v>
      </x:c>
      <x:c r="AQ2481" s="25" t="n">
        <x:v>132</x:v>
      </x:c>
      <x:c r="AR2481" s="25" t="n">
        <x:v>30.23</x:v>
      </x:c>
      <x:c r="AS2481" s="30" t="n">
        <x:v>1</x:v>
      </x:c>
      <x:c r="AT2481" s="25" t="n">
        <x:v>160</x:v>
      </x:c>
    </x:row>
    <x:row r="2482">
      <x:c r="A2482" s="25" t="str">
        <x:v>SME002478</x:v>
      </x:c>
      <x:c r="B2482" s="25" t="str">
        <x:v>Synthetic SME 002478</x:v>
      </x:c>
      <x:c r="C2482" s="25" t="str">
        <x:v>RM022</x:v>
      </x:c>
      <x:c r="D2482" s="25" t="str">
        <x:v>Central Anatolia</x:v>
      </x:c>
      <x:c r="E2482" s="25" t="str">
        <x:v>Manufacturing</x:v>
      </x:c>
      <x:c r="F2482" s="25" t="str">
        <x:v>MICRO</x:v>
      </x:c>
      <x:c r="G2482" s="25" t="str">
        <x:v>LIMITED</x:v>
      </x:c>
      <x:c r="H2482" s="25" t="str">
        <x:v>2018-06-23</x:v>
      </x:c>
      <x:c r="I2482" s="25" t="n">
        <x:v>97</x:v>
      </x:c>
      <x:c r="J2482" s="28" t="n">
        <x:v>11780085.8</x:v>
      </x:c>
      <x:c r="K2482" s="25" t="n">
        <x:v>8</x:v>
      </x:c>
      <x:c r="L2482" s="26" t="b">
        <x:v>0</x:v>
      </x:c>
      <x:c r="M2482" s="26" t="b">
        <x:v>0</x:v>
      </x:c>
      <x:c r="N2482" s="25" t="n">
        <x:v>67.62</x:v>
      </x:c>
      <x:c r="O2482" s="26" t="b">
        <x:v>1</x:v>
      </x:c>
      <x:c r="P2482" s="25" t="str">
        <x:v>BRANCH</x:v>
      </x:c>
      <x:c r="Q2482" s="25" t="str">
        <x:v>DERIVED_ANALYTICS</x:v>
      </x:c>
      <x:c r="R2482" s="30" t="n">
        <x:v>0.045765</x:v>
      </x:c>
      <x:c r="S2482" s="25" t="str">
        <x:v>R04</x:v>
      </x:c>
      <x:c r="T2482" s="25" t="n">
        <x:v>0</x:v>
      </x:c>
      <x:c r="U2482" s="25" t="n">
        <x:v>1</x:v>
      </x:c>
      <x:c r="V2482" s="25" t="str">
        <x:v>2026-03-11</x:v>
      </x:c>
      <x:c r="W2482" s="25" t="str">
        <x:v>NONE</x:v>
      </x:c>
      <x:c r="X2482" s="26" t="b">
        <x:v>1</x:v>
      </x:c>
      <x:c r="Y2482" s="26" t="b">
        <x:v>1</x:v>
      </x:c>
      <x:c r="Z2482" s="25" t="str">
        <x:v>CONTROLLED_SYNTHETIC</x:v>
      </x:c>
      <x:c r="AA2482" s="28" t="n">
        <x:v>6424076.29</x:v>
      </x:c>
      <x:c r="AB2482" s="28" t="n">
        <x:v>5627596.29</x:v>
      </x:c>
      <x:c r="AC2482" s="28" t="n">
        <x:v>262169.16</x:v>
      </x:c>
      <x:c r="AD2482" s="28" t="n">
        <x:v>1353785.52</x:v>
      </x:c>
      <x:c r="AE2482" s="28" t="n">
        <x:v>0</x:v>
      </x:c>
      <x:c r="AF2482" s="28" t="n">
        <x:v>0</x:v>
      </x:c>
      <x:c r="AG2482" s="28" t="n">
        <x:v>0</x:v>
      </x:c>
      <x:c r="AH2482" s="28" t="n">
        <x:v>260330.558333</x:v>
      </x:c>
      <x:c r="AI2482" s="28" t="n">
        <x:v>479858.146667</x:v>
      </x:c>
      <x:c r="AJ2482" s="25" t="n">
        <x:v>649</x:v>
      </x:c>
      <x:c r="AK2482" s="25" t="n">
        <x:v>0</x:v>
      </x:c>
      <x:c r="AL2482" s="28" t="n">
        <x:v>0</x:v>
      </x:c>
      <x:c r="AM2482" s="28" t="n">
        <x:v>0</x:v>
      </x:c>
      <x:c r="AN2482" s="25"/>
      <x:c r="AO2482" s="25" t="str">
        <x:v>2026-06-08</x:v>
      </x:c>
      <x:c r="AP2482" s="25" t="n">
        <x:v>4</x:v>
      </x:c>
      <x:c r="AQ2482" s="25" t="n">
        <x:v>73</x:v>
      </x:c>
      <x:c r="AR2482" s="25" t="n">
        <x:v>20</x:v>
      </x:c>
      <x:c r="AS2482" s="30" t="n">
        <x:v>0</x:v>
      </x:c>
      <x:c r="AT2482" s="25" t="n">
        <x:v>162</x:v>
      </x:c>
    </x:row>
    <x:row r="2483">
      <x:c r="A2483" s="25" t="str">
        <x:v>SME002479</x:v>
      </x:c>
      <x:c r="B2483" s="25" t="str">
        <x:v>Synthetic SME 002479</x:v>
      </x:c>
      <x:c r="C2483" s="25" t="str">
        <x:v>RM013</x:v>
      </x:c>
      <x:c r="D2483" s="25" t="str">
        <x:v>Black Sea</x:v>
      </x:c>
      <x:c r="E2483" s="25" t="str">
        <x:v>Construction</x:v>
      </x:c>
      <x:c r="F2483" s="25" t="str">
        <x:v>MICRO</x:v>
      </x:c>
      <x:c r="G2483" s="25" t="str">
        <x:v>LIMITED</x:v>
      </x:c>
      <x:c r="H2483" s="25" t="str">
        <x:v>2023-08-10</x:v>
      </x:c>
      <x:c r="I2483" s="25" t="n">
        <x:v>36</x:v>
      </x:c>
      <x:c r="J2483" s="28" t="n">
        <x:v>30028879.18</x:v>
      </x:c>
      <x:c r="K2483" s="25" t="n">
        <x:v>5</x:v>
      </x:c>
      <x:c r="L2483" s="26" t="b">
        <x:v>0</x:v>
      </x:c>
      <x:c r="M2483" s="26" t="b">
        <x:v>0</x:v>
      </x:c>
      <x:c r="N2483" s="25" t="n">
        <x:v>95.58</x:v>
      </x:c>
      <x:c r="O2483" s="26" t="b">
        <x:v>1</x:v>
      </x:c>
      <x:c r="P2483" s="25" t="str">
        <x:v>RM_CALL</x:v>
      </x:c>
      <x:c r="Q2483" s="25" t="str">
        <x:v>DERIVED_ANALYTICS</x:v>
      </x:c>
      <x:c r="R2483" s="30" t="n">
        <x:v>0.053913</x:v>
      </x:c>
      <x:c r="S2483" s="25" t="str">
        <x:v>R04</x:v>
      </x:c>
      <x:c r="T2483" s="25" t="n">
        <x:v>0</x:v>
      </x:c>
      <x:c r="U2483" s="25" t="n">
        <x:v>1</x:v>
      </x:c>
      <x:c r="V2483" s="25" t="str">
        <x:v>2027-08-22</x:v>
      </x:c>
      <x:c r="W2483" s="25" t="str">
        <x:v>NONE</x:v>
      </x:c>
      <x:c r="X2483" s="26" t="b">
        <x:v>1</x:v>
      </x:c>
      <x:c r="Y2483" s="26" t="b">
        <x:v>1</x:v>
      </x:c>
      <x:c r="Z2483" s="25" t="str">
        <x:v>CONTROLLED_SYNTHETIC</x:v>
      </x:c>
      <x:c r="AA2483" s="28" t="n">
        <x:v>14065790.2</x:v>
      </x:c>
      <x:c r="AB2483" s="28" t="n">
        <x:v>11319890.49</x:v>
      </x:c>
      <x:c r="AC2483" s="28" t="n">
        <x:v>848764.11</x:v>
      </x:c>
      <x:c r="AD2483" s="28" t="n">
        <x:v>937654.61</x:v>
      </x:c>
      <x:c r="AE2483" s="28" t="n">
        <x:v>0</x:v>
      </x:c>
      <x:c r="AF2483" s="28" t="n">
        <x:v>0</x:v>
      </x:c>
      <x:c r="AG2483" s="28" t="n">
        <x:v>0</x:v>
      </x:c>
      <x:c r="AH2483" s="28" t="n">
        <x:v>601658.563333</x:v>
      </x:c>
      <x:c r="AI2483" s="28" t="n">
        <x:v>831378.908333</x:v>
      </x:c>
      <x:c r="AJ2483" s="25" t="n">
        <x:v>1057</x:v>
      </x:c>
      <x:c r="AK2483" s="25" t="n">
        <x:v>3</x:v>
      </x:c>
      <x:c r="AL2483" s="28" t="n">
        <x:v>6945093.87</x:v>
      </x:c>
      <x:c r="AM2483" s="28" t="n">
        <x:v>353355.25</x:v>
      </x:c>
      <x:c r="AN2483" s="25" t="str">
        <x:v>POS_MERCHANT_ACQUIRING|TERM_DEPOSIT|WORKING_CAPITAL_LOAN</x:v>
      </x:c>
      <x:c r="AO2483" s="25" t="str">
        <x:v>2026-06-24</x:v>
      </x:c>
      <x:c r="AP2483" s="25" t="n">
        <x:v>2</x:v>
      </x:c>
      <x:c r="AQ2483" s="25" t="n">
        <x:v>57</x:v>
      </x:c>
      <x:c r="AR2483" s="25" t="n">
        <x:v>34.55</x:v>
      </x:c>
      <x:c r="AS2483" s="30" t="n">
        <x:v>0.660801</x:v>
      </x:c>
      <x:c r="AT2483" s="25" t="n">
        <x:v>0</x:v>
      </x:c>
    </x:row>
    <x:row r="2484">
      <x:c r="A2484" s="25" t="str">
        <x:v>SME002480</x:v>
      </x:c>
      <x:c r="B2484" s="25" t="str">
        <x:v>Synthetic SME 002480</x:v>
      </x:c>
      <x:c r="C2484" s="25" t="str">
        <x:v>RM015</x:v>
      </x:c>
      <x:c r="D2484" s="25" t="str">
        <x:v>Marmara</x:v>
      </x:c>
      <x:c r="E2484" s="25" t="str">
        <x:v>Professional Services</x:v>
      </x:c>
      <x:c r="F2484" s="25" t="str">
        <x:v>SMALL</x:v>
      </x:c>
      <x:c r="G2484" s="25" t="str">
        <x:v>SOLE_PROPRIETOR</x:v>
      </x:c>
      <x:c r="H2484" s="25" t="str">
        <x:v>2022-05-29</x:v>
      </x:c>
      <x:c r="I2484" s="25" t="n">
        <x:v>50</x:v>
      </x:c>
      <x:c r="J2484" s="28" t="n">
        <x:v>76874411.04</x:v>
      </x:c>
      <x:c r="K2484" s="25" t="n">
        <x:v>49</x:v>
      </x:c>
      <x:c r="L2484" s="26" t="b">
        <x:v>0</x:v>
      </x:c>
      <x:c r="M2484" s="26" t="b">
        <x:v>1</x:v>
      </x:c>
      <x:c r="N2484" s="25" t="n">
        <x:v>79.46</x:v>
      </x:c>
      <x:c r="O2484" s="26" t="b">
        <x:v>1</x:v>
      </x:c>
      <x:c r="P2484" s="25" t="str">
        <x:v>VIDEO_MEETING</x:v>
      </x:c>
      <x:c r="Q2484" s="25" t="str">
        <x:v>DERIVED_ANALYTICS</x:v>
      </x:c>
      <x:c r="R2484" s="30" t="n">
        <x:v>0.009134</x:v>
      </x:c>
      <x:c r="S2484" s="25" t="str">
        <x:v>R02</x:v>
      </x:c>
      <x:c r="T2484" s="25" t="n">
        <x:v>0</x:v>
      </x:c>
      <x:c r="U2484" s="25" t="n">
        <x:v>1</x:v>
      </x:c>
      <x:c r="V2484" s="25" t="str">
        <x:v>2026-01-11</x:v>
      </x:c>
      <x:c r="W2484" s="25" t="str">
        <x:v>NONE</x:v>
      </x:c>
      <x:c r="X2484" s="26" t="b">
        <x:v>1</x:v>
      </x:c>
      <x:c r="Y2484" s="26" t="b">
        <x:v>0</x:v>
      </x:c>
      <x:c r="Z2484" s="25" t="str">
        <x:v>CONTROLLED_SYNTHETIC</x:v>
      </x:c>
      <x:c r="AA2484" s="28" t="n">
        <x:v>39963990.83</x:v>
      </x:c>
      <x:c r="AB2484" s="28" t="n">
        <x:v>37609040.86</x:v>
      </x:c>
      <x:c r="AC2484" s="28" t="n">
        <x:v>2042925.72</x:v>
      </x:c>
      <x:c r="AD2484" s="28" t="n">
        <x:v>10728180.83</x:v>
      </x:c>
      <x:c r="AE2484" s="28" t="n">
        <x:v>0</x:v>
      </x:c>
      <x:c r="AF2484" s="28" t="n">
        <x:v>8637586.2</x:v>
      </x:c>
      <x:c r="AG2484" s="28" t="n">
        <x:v>5314077.94</x:v>
      </x:c>
      <x:c r="AH2484" s="28" t="n">
        <x:v>1282904.708333</x:v>
      </x:c>
      <x:c r="AI2484" s="28" t="n">
        <x:v>4414432.601667</x:v>
      </x:c>
      <x:c r="AJ2484" s="25" t="n">
        <x:v>661</x:v>
      </x:c>
      <x:c r="AK2484" s="25" t="n">
        <x:v>3</x:v>
      </x:c>
      <x:c r="AL2484" s="28" t="n">
        <x:v>29223034.42</x:v>
      </x:c>
      <x:c r="AM2484" s="28" t="n">
        <x:v>1073033.15</x:v>
      </x:c>
      <x:c r="AN2484" s="25" t="str">
        <x:v>BUSINESS_CREDIT_CARD|FX_RISK_MANAGEMENT|TRADE_FINANCE</x:v>
      </x:c>
      <x:c r="AO2484" s="25" t="str">
        <x:v>2026-06-20</x:v>
      </x:c>
      <x:c r="AP2484" s="25" t="n">
        <x:v>1</x:v>
      </x:c>
      <x:c r="AQ2484" s="25" t="n">
        <x:v>61</x:v>
      </x:c>
      <x:c r="AR2484" s="25" t="n">
        <x:v>42.05</x:v>
      </x:c>
      <x:c r="AS2484" s="30" t="n">
        <x:v>1</x:v>
      </x:c>
      <x:c r="AT2484" s="25" t="n">
        <x:v>221</x:v>
      </x:c>
    </x:row>
    <x:row r="2485">
      <x:c r="A2485" s="25" t="str">
        <x:v>SME002481</x:v>
      </x:c>
      <x:c r="B2485" s="25" t="str">
        <x:v>Synthetic SME 002481</x:v>
      </x:c>
      <x:c r="C2485" s="25" t="str">
        <x:v>RM022</x:v>
      </x:c>
      <x:c r="D2485" s="25" t="str">
        <x:v>Central Anatolia</x:v>
      </x:c>
      <x:c r="E2485" s="25" t="str">
        <x:v>Technology</x:v>
      </x:c>
      <x:c r="F2485" s="25" t="str">
        <x:v>MEDIUM</x:v>
      </x:c>
      <x:c r="G2485" s="25" t="str">
        <x:v>LIMITED</x:v>
      </x:c>
      <x:c r="H2485" s="25" t="str">
        <x:v>2015-05-15</x:v>
      </x:c>
      <x:c r="I2485" s="25" t="n">
        <x:v>135</x:v>
      </x:c>
      <x:c r="J2485" s="28" t="n">
        <x:v>104490719</x:v>
      </x:c>
      <x:c r="K2485" s="25" t="n">
        <x:v>67</x:v>
      </x:c>
      <x:c r="L2485" s="26" t="b">
        <x:v>1</x:v>
      </x:c>
      <x:c r="M2485" s="26" t="b">
        <x:v>1</x:v>
      </x:c>
      <x:c r="N2485" s="25" t="n">
        <x:v>70.24</x:v>
      </x:c>
      <x:c r="O2485" s="26" t="b">
        <x:v>1</x:v>
      </x:c>
      <x:c r="P2485" s="25" t="str">
        <x:v>BRANCH</x:v>
      </x:c>
      <x:c r="Q2485" s="25" t="str">
        <x:v>DERIVED_ANALYTICS</x:v>
      </x:c>
      <x:c r="R2485" s="30" t="n">
        <x:v>0.004153</x:v>
      </x:c>
      <x:c r="S2485" s="25" t="str">
        <x:v>R02</x:v>
      </x:c>
      <x:c r="T2485" s="25" t="n">
        <x:v>30</x:v>
      </x:c>
      <x:c r="U2485" s="25" t="n">
        <x:v>2</x:v>
      </x:c>
      <x:c r="V2485" s="25" t="str">
        <x:v>2027-06-16</x:v>
      </x:c>
      <x:c r="W2485" s="25" t="str">
        <x:v>NONE</x:v>
      </x:c>
      <x:c r="X2485" s="26" t="b">
        <x:v>1</x:v>
      </x:c>
      <x:c r="Y2485" s="26" t="b">
        <x:v>1</x:v>
      </x:c>
      <x:c r="Z2485" s="25" t="str">
        <x:v>CONTROLLED_SYNTHETIC</x:v>
      </x:c>
      <x:c r="AA2485" s="28" t="n">
        <x:v>55548972.25</x:v>
      </x:c>
      <x:c r="AB2485" s="28" t="n">
        <x:v>49155866.11</x:v>
      </x:c>
      <x:c r="AC2485" s="28" t="n">
        <x:v>1667969.59</x:v>
      </x:c>
      <x:c r="AD2485" s="28" t="n">
        <x:v>14133628.19</x:v>
      </x:c>
      <x:c r="AE2485" s="28" t="n">
        <x:v>11782363.28</x:v>
      </x:c>
      <x:c r="AF2485" s="28" t="n">
        <x:v>14044609.51</x:v>
      </x:c>
      <x:c r="AG2485" s="28" t="n">
        <x:v>12566495.71</x:v>
      </x:c>
      <x:c r="AH2485" s="28" t="n">
        <x:v>1865592.561667</x:v>
      </x:c>
      <x:c r="AI2485" s="28" t="n">
        <x:v>3491813.681667</x:v>
      </x:c>
      <x:c r="AJ2485" s="25" t="n">
        <x:v>594</x:v>
      </x:c>
      <x:c r="AK2485" s="25" t="n">
        <x:v>2</x:v>
      </x:c>
      <x:c r="AL2485" s="28" t="n">
        <x:v>101505945.2</x:v>
      </x:c>
      <x:c r="AM2485" s="28" t="n">
        <x:v>3635637.69</x:v>
      </x:c>
      <x:c r="AN2485" s="25" t="str">
        <x:v>CASH_MANAGEMENT|POS_MERCHANT_ACQUIRING</x:v>
      </x:c>
      <x:c r="AO2485" s="25" t="str">
        <x:v>2026-07-17</x:v>
      </x:c>
      <x:c r="AP2485" s="25" t="n">
        <x:v>6</x:v>
      </x:c>
      <x:c r="AQ2485" s="25" t="n">
        <x:v>34</x:v>
      </x:c>
      <x:c r="AR2485" s="25" t="n">
        <x:v>60.2</x:v>
      </x:c>
      <x:c r="AS2485" s="30" t="n">
        <x:v>1</x:v>
      </x:c>
      <x:c r="AT2485" s="25" t="n">
        <x:v>0</x:v>
      </x:c>
    </x:row>
    <x:row r="2486">
      <x:c r="A2486" s="25" t="str">
        <x:v>SME002482</x:v>
      </x:c>
      <x:c r="B2486" s="25" t="str">
        <x:v>Synthetic SME 002482</x:v>
      </x:c>
      <x:c r="C2486" s="25" t="str">
        <x:v>RM017</x:v>
      </x:c>
      <x:c r="D2486" s="25" t="str">
        <x:v>Aegean</x:v>
      </x:c>
      <x:c r="E2486" s="25" t="str">
        <x:v>Professional Services</x:v>
      </x:c>
      <x:c r="F2486" s="25" t="str">
        <x:v>SMALL</x:v>
      </x:c>
      <x:c r="G2486" s="25" t="str">
        <x:v>LIMITED</x:v>
      </x:c>
      <x:c r="H2486" s="25" t="str">
        <x:v>2018-09-08</x:v>
      </x:c>
      <x:c r="I2486" s="25" t="n">
        <x:v>95</x:v>
      </x:c>
      <x:c r="J2486" s="28" t="n">
        <x:v>49134941.13</x:v>
      </x:c>
      <x:c r="K2486" s="25" t="n">
        <x:v>31</x:v>
      </x:c>
      <x:c r="L2486" s="26" t="b">
        <x:v>0</x:v>
      </x:c>
      <x:c r="M2486" s="26" t="b">
        <x:v>1</x:v>
      </x:c>
      <x:c r="N2486" s="25" t="n">
        <x:v>79.79</x:v>
      </x:c>
      <x:c r="O2486" s="26" t="b">
        <x:v>1</x:v>
      </x:c>
      <x:c r="P2486" s="25" t="str">
        <x:v>RM_CALL</x:v>
      </x:c>
      <x:c r="Q2486" s="25" t="str">
        <x:v>DERIVED_ANALYTICS</x:v>
      </x:c>
      <x:c r="R2486" s="30" t="n">
        <x:v>0.030738</x:v>
      </x:c>
      <x:c r="S2486" s="25" t="str">
        <x:v>R03</x:v>
      </x:c>
      <x:c r="T2486" s="25" t="n">
        <x:v>0</x:v>
      </x:c>
      <x:c r="U2486" s="25" t="n">
        <x:v>1</x:v>
      </x:c>
      <x:c r="V2486" s="25" t="str">
        <x:v>2027-02-22</x:v>
      </x:c>
      <x:c r="W2486" s="25" t="str">
        <x:v>NONE</x:v>
      </x:c>
      <x:c r="X2486" s="26" t="b">
        <x:v>1</x:v>
      </x:c>
      <x:c r="Y2486" s="26" t="b">
        <x:v>1</x:v>
      </x:c>
      <x:c r="Z2486" s="25" t="str">
        <x:v>CONTROLLED_SYNTHETIC</x:v>
      </x:c>
      <x:c r="AA2486" s="28" t="n">
        <x:v>22753957.89</x:v>
      </x:c>
      <x:c r="AB2486" s="28" t="n">
        <x:v>19585619.49</x:v>
      </x:c>
      <x:c r="AC2486" s="28" t="n">
        <x:v>1462287.25</x:v>
      </x:c>
      <x:c r="AD2486" s="28" t="n">
        <x:v>5825914.04</x:v>
      </x:c>
      <x:c r="AE2486" s="28" t="n">
        <x:v>0</x:v>
      </x:c>
      <x:c r="AF2486" s="28" t="n">
        <x:v>5104767.84</x:v>
      </x:c>
      <x:c r="AG2486" s="28" t="n">
        <x:v>3178720.11</x:v>
      </x:c>
      <x:c r="AH2486" s="28" t="n">
        <x:v>588490.093333</x:v>
      </x:c>
      <x:c r="AI2486" s="28" t="n">
        <x:v>2645758.35</x:v>
      </x:c>
      <x:c r="AJ2486" s="25" t="n">
        <x:v>785</x:v>
      </x:c>
      <x:c r="AK2486" s="25" t="n">
        <x:v>2</x:v>
      </x:c>
      <x:c r="AL2486" s="28" t="n">
        <x:v>11247771.86</x:v>
      </x:c>
      <x:c r="AM2486" s="28" t="n">
        <x:v>98641.26</x:v>
      </x:c>
      <x:c r="AN2486" s="25" t="str">
        <x:v>BUSINESS_CREDIT_CARD|FX_RISK_MANAGEMENT</x:v>
      </x:c>
      <x:c r="AO2486" s="25" t="str">
        <x:v>2026-07-17</x:v>
      </x:c>
      <x:c r="AP2486" s="25" t="n">
        <x:v>5</x:v>
      </x:c>
      <x:c r="AQ2486" s="25" t="n">
        <x:v>34</x:v>
      </x:c>
      <x:c r="AR2486" s="25" t="n">
        <x:v>39.41</x:v>
      </x:c>
      <x:c r="AS2486" s="30" t="n">
        <x:v>0.654046</x:v>
      </x:c>
      <x:c r="AT2486" s="25" t="n">
        <x:v>0</x:v>
      </x:c>
    </x:row>
    <x:row r="2487">
      <x:c r="A2487" s="25" t="str">
        <x:v>SME002483</x:v>
      </x:c>
      <x:c r="B2487" s="25" t="str">
        <x:v>Synthetic SME 002483</x:v>
      </x:c>
      <x:c r="C2487" s="25" t="str">
        <x:v>RM026</x:v>
      </x:c>
      <x:c r="D2487" s="25" t="str">
        <x:v>Black Sea</x:v>
      </x:c>
      <x:c r="E2487" s="25" t="str">
        <x:v>Retail Trade</x:v>
      </x:c>
      <x:c r="F2487" s="25" t="str">
        <x:v>MICRO</x:v>
      </x:c>
      <x:c r="G2487" s="25" t="str">
        <x:v>SOLE_PROPRIETOR</x:v>
      </x:c>
      <x:c r="H2487" s="25" t="str">
        <x:v>2015-10-27</x:v>
      </x:c>
      <x:c r="I2487" s="25" t="n">
        <x:v>129</x:v>
      </x:c>
      <x:c r="J2487" s="28" t="n">
        <x:v>10812350.53</x:v>
      </x:c>
      <x:c r="K2487" s="25" t="n">
        <x:v>4</x:v>
      </x:c>
      <x:c r="L2487" s="26" t="b">
        <x:v>0</x:v>
      </x:c>
      <x:c r="M2487" s="26" t="b">
        <x:v>0</x:v>
      </x:c>
      <x:c r="N2487" s="25" t="n">
        <x:v>55.04</x:v>
      </x:c>
      <x:c r="O2487" s="26" t="b">
        <x:v>1</x:v>
      </x:c>
      <x:c r="P2487" s="25" t="str">
        <x:v>RM_CALL</x:v>
      </x:c>
      <x:c r="Q2487" s="25" t="str">
        <x:v>DERIVED_ANALYTICS</x:v>
      </x:c>
      <x:c r="R2487" s="30" t="n">
        <x:v>0.030661</x:v>
      </x:c>
      <x:c r="S2487" s="25" t="str">
        <x:v>R03</x:v>
      </x:c>
      <x:c r="T2487" s="25" t="n">
        <x:v>0</x:v>
      </x:c>
      <x:c r="U2487" s="25" t="n">
        <x:v>1</x:v>
      </x:c>
      <x:c r="V2487" s="25" t="str">
        <x:v>2027-04-28</x:v>
      </x:c>
      <x:c r="W2487" s="25" t="str">
        <x:v>NONE</x:v>
      </x:c>
      <x:c r="X2487" s="26" t="b">
        <x:v>1</x:v>
      </x:c>
      <x:c r="Y2487" s="26" t="b">
        <x:v>1</x:v>
      </x:c>
      <x:c r="Z2487" s="25" t="str">
        <x:v>CONTROLLED_SYNTHETIC</x:v>
      </x:c>
      <x:c r="AA2487" s="28" t="n">
        <x:v>5752436.69</x:v>
      </x:c>
      <x:c r="AB2487" s="28" t="n">
        <x:v>4934390.61</x:v>
      </x:c>
      <x:c r="AC2487" s="28" t="n">
        <x:v>3128000.31</x:v>
      </x:c>
      <x:c r="AD2487" s="28" t="n">
        <x:v>790800.15</x:v>
      </x:c>
      <x:c r="AE2487" s="28" t="n">
        <x:v>0</x:v>
      </x:c>
      <x:c r="AF2487" s="28" t="n">
        <x:v>0</x:v>
      </x:c>
      <x:c r="AG2487" s="28" t="n">
        <x:v>0</x:v>
      </x:c>
      <x:c r="AH2487" s="28" t="n">
        <x:v>181238.745</x:v>
      </x:c>
      <x:c r="AI2487" s="28" t="n">
        <x:v>515162.766667</x:v>
      </x:c>
      <x:c r="AJ2487" s="25" t="n">
        <x:v>513</x:v>
      </x:c>
      <x:c r="AK2487" s="25" t="n">
        <x:v>1</x:v>
      </x:c>
      <x:c r="AL2487" s="28" t="n">
        <x:v>1520501.96</x:v>
      </x:c>
      <x:c r="AM2487" s="28" t="n">
        <x:v>57071.65</x:v>
      </x:c>
      <x:c r="AN2487" s="25" t="str">
        <x:v>PAYROLL_SERVICES</x:v>
      </x:c>
      <x:c r="AO2487" s="25" t="str">
        <x:v>2026-02-10</x:v>
      </x:c>
      <x:c r="AP2487" s="25" t="n">
        <x:v>2</x:v>
      </x:c>
      <x:c r="AQ2487" s="25" t="n">
        <x:v>191</x:v>
      </x:c>
      <x:c r="AR2487" s="25" t="n">
        <x:v>30.44</x:v>
      </x:c>
      <x:c r="AS2487" s="30" t="n">
        <x:v>0.40179</x:v>
      </x:c>
      <x:c r="AT2487" s="25" t="n">
        <x:v>0</x:v>
      </x:c>
    </x:row>
    <x:row r="2488">
      <x:c r="A2488" s="25" t="str">
        <x:v>SME002484</x:v>
      </x:c>
      <x:c r="B2488" s="25" t="str">
        <x:v>Synthetic SME 002484</x:v>
      </x:c>
      <x:c r="C2488" s="25" t="str">
        <x:v>RM040</x:v>
      </x:c>
      <x:c r="D2488" s="25" t="str">
        <x:v>Black Sea</x:v>
      </x:c>
      <x:c r="E2488" s="25" t="str">
        <x:v>Construction</x:v>
      </x:c>
      <x:c r="F2488" s="25" t="str">
        <x:v>SMALL</x:v>
      </x:c>
      <x:c r="G2488" s="25" t="str">
        <x:v>LIMITED</x:v>
      </x:c>
      <x:c r="H2488" s="25" t="str">
        <x:v>2022-07-15</x:v>
      </x:c>
      <x:c r="I2488" s="25" t="n">
        <x:v>49</x:v>
      </x:c>
      <x:c r="J2488" s="28" t="n">
        <x:v>27269632.33</x:v>
      </x:c>
      <x:c r="K2488" s="25" t="n">
        <x:v>24</x:v>
      </x:c>
      <x:c r="L2488" s="26" t="b">
        <x:v>0</x:v>
      </x:c>
      <x:c r="M2488" s="26" t="b">
        <x:v>1</x:v>
      </x:c>
      <x:c r="N2488" s="25" t="n">
        <x:v>43.65</x:v>
      </x:c>
      <x:c r="O2488" s="26" t="b">
        <x:v>1</x:v>
      </x:c>
      <x:c r="P2488" s="25" t="str">
        <x:v>BRANCH</x:v>
      </x:c>
      <x:c r="Q2488" s="25" t="str">
        <x:v>DERIVED_ANALYTICS</x:v>
      </x:c>
      <x:c r="R2488" s="30" t="n">
        <x:v>0.033744</x:v>
      </x:c>
      <x:c r="S2488" s="25" t="str">
        <x:v>R03</x:v>
      </x:c>
      <x:c r="T2488" s="25" t="n">
        <x:v>0</x:v>
      </x:c>
      <x:c r="U2488" s="25" t="n">
        <x:v>1</x:v>
      </x:c>
      <x:c r="V2488" s="25" t="str">
        <x:v>2027-01-11</x:v>
      </x:c>
      <x:c r="W2488" s="25" t="str">
        <x:v>NONE</x:v>
      </x:c>
      <x:c r="X2488" s="26" t="b">
        <x:v>1</x:v>
      </x:c>
      <x:c r="Y2488" s="26" t="b">
        <x:v>1</x:v>
      </x:c>
      <x:c r="Z2488" s="25" t="str">
        <x:v>CONTROLLED_SYNTHETIC</x:v>
      </x:c>
      <x:c r="AA2488" s="28" t="n">
        <x:v>12683459.67</x:v>
      </x:c>
      <x:c r="AB2488" s="28" t="n">
        <x:v>10548370.05</x:v>
      </x:c>
      <x:c r="AC2488" s="28" t="n">
        <x:v>1004083.77</x:v>
      </x:c>
      <x:c r="AD2488" s="28" t="n">
        <x:v>4980395.39</x:v>
      </x:c>
      <x:c r="AE2488" s="28" t="n">
        <x:v>0</x:v>
      </x:c>
      <x:c r="AF2488" s="28" t="n">
        <x:v>2693642.99</x:v>
      </x:c>
      <x:c r="AG2488" s="28" t="n">
        <x:v>1732481.39</x:v>
      </x:c>
      <x:c r="AH2488" s="28" t="n">
        <x:v>564743.911667</x:v>
      </x:c>
      <x:c r="AI2488" s="28" t="n">
        <x:v>1105062.148333</x:v>
      </x:c>
      <x:c r="AJ2488" s="25" t="n">
        <x:v>387</x:v>
      </x:c>
      <x:c r="AK2488" s="25" t="n">
        <x:v>1</x:v>
      </x:c>
      <x:c r="AL2488" s="28" t="n">
        <x:v>21657963.68</x:v>
      </x:c>
      <x:c r="AM2488" s="28" t="n">
        <x:v>961092.27</x:v>
      </x:c>
      <x:c r="AN2488" s="25" t="str">
        <x:v>CASH_MANAGEMENT</x:v>
      </x:c>
      <x:c r="AO2488" s="25" t="str">
        <x:v>2026-05-10</x:v>
      </x:c>
      <x:c r="AP2488" s="25" t="n">
        <x:v>3</x:v>
      </x:c>
      <x:c r="AQ2488" s="25" t="n">
        <x:v>102</x:v>
      </x:c>
      <x:c r="AR2488" s="25" t="n">
        <x:v>40.4</x:v>
      </x:c>
      <x:c r="AS2488" s="30" t="n">
        <x:v>1</x:v>
      </x:c>
      <x:c r="AT2488" s="25" t="n">
        <x:v>0</x:v>
      </x:c>
    </x:row>
    <x:row r="2489">
      <x:c r="A2489" s="25" t="str">
        <x:v>SME002485</x:v>
      </x:c>
      <x:c r="B2489" s="25" t="str">
        <x:v>Synthetic SME 002485</x:v>
      </x:c>
      <x:c r="C2489" s="25" t="str">
        <x:v>RM006</x:v>
      </x:c>
      <x:c r="D2489" s="25" t="str">
        <x:v>Aegean</x:v>
      </x:c>
      <x:c r="E2489" s="25" t="str">
        <x:v>Manufacturing</x:v>
      </x:c>
      <x:c r="F2489" s="25" t="str">
        <x:v>SMALL</x:v>
      </x:c>
      <x:c r="G2489" s="25" t="str">
        <x:v>LIMITED</x:v>
      </x:c>
      <x:c r="H2489" s="25" t="str">
        <x:v>2018-04-24</x:v>
      </x:c>
      <x:c r="I2489" s="25" t="n">
        <x:v>99</x:v>
      </x:c>
      <x:c r="J2489" s="28" t="n">
        <x:v>18031436.45</x:v>
      </x:c>
      <x:c r="K2489" s="25" t="n">
        <x:v>16</x:v>
      </x:c>
      <x:c r="L2489" s="26" t="b">
        <x:v>0</x:v>
      </x:c>
      <x:c r="M2489" s="26" t="b">
        <x:v>0</x:v>
      </x:c>
      <x:c r="N2489" s="25" t="n">
        <x:v>37.64</x:v>
      </x:c>
      <x:c r="O2489" s="26" t="b">
        <x:v>1</x:v>
      </x:c>
      <x:c r="P2489" s="25" t="str">
        <x:v>RM_CALL</x:v>
      </x:c>
      <x:c r="Q2489" s="25" t="str">
        <x:v>DERIVED_ANALYTICS</x:v>
      </x:c>
      <x:c r="R2489" s="30" t="n">
        <x:v>0.028954</x:v>
      </x:c>
      <x:c r="S2489" s="25" t="str">
        <x:v>R03</x:v>
      </x:c>
      <x:c r="T2489" s="25" t="n">
        <x:v>0</x:v>
      </x:c>
      <x:c r="U2489" s="25" t="n">
        <x:v>1</x:v>
      </x:c>
      <x:c r="V2489" s="25" t="str">
        <x:v>2026-12-30</x:v>
      </x:c>
      <x:c r="W2489" s="25" t="str">
        <x:v>NONE</x:v>
      </x:c>
      <x:c r="X2489" s="26" t="b">
        <x:v>1</x:v>
      </x:c>
      <x:c r="Y2489" s="26" t="b">
        <x:v>0</x:v>
      </x:c>
      <x:c r="Z2489" s="25" t="str">
        <x:v>CONTROLLED_SYNTHETIC</x:v>
      </x:c>
      <x:c r="AA2489" s="28" t="n">
        <x:v>9417671.42</x:v>
      </x:c>
      <x:c r="AB2489" s="28" t="n">
        <x:v>8720561.03</x:v>
      </x:c>
      <x:c r="AC2489" s="28" t="n">
        <x:v>678483.61</x:v>
      </x:c>
      <x:c r="AD2489" s="28" t="n">
        <x:v>3906962.28</x:v>
      </x:c>
      <x:c r="AE2489" s="28" t="n">
        <x:v>0</x:v>
      </x:c>
      <x:c r="AF2489" s="28" t="n">
        <x:v>0</x:v>
      </x:c>
      <x:c r="AG2489" s="28" t="n">
        <x:v>0</x:v>
      </x:c>
      <x:c r="AH2489" s="28" t="n">
        <x:v>313557.206667</x:v>
      </x:c>
      <x:c r="AI2489" s="28" t="n">
        <x:v>1050066.933333</x:v>
      </x:c>
      <x:c r="AJ2489" s="25" t="n">
        <x:v>332</x:v>
      </x:c>
      <x:c r="AK2489" s="25" t="n">
        <x:v>2</x:v>
      </x:c>
      <x:c r="AL2489" s="28" t="n">
        <x:v>21438935.53</x:v>
      </x:c>
      <x:c r="AM2489" s="28" t="n">
        <x:v>737660.6</x:v>
      </x:c>
      <x:c r="AN2489" s="25" t="str">
        <x:v>CASH_MANAGEMENT|WORKING_CAPITAL_LOAN</x:v>
      </x:c>
      <x:c r="AO2489" s="25" t="str">
        <x:v>2026-06-20</x:v>
      </x:c>
      <x:c r="AP2489" s="25" t="n">
        <x:v>3</x:v>
      </x:c>
      <x:c r="AQ2489" s="25" t="n">
        <x:v>61</x:v>
      </x:c>
      <x:c r="AR2489" s="25" t="n">
        <x:v>61</x:v>
      </x:c>
      <x:c r="AS2489" s="30" t="n">
        <x:v>1</x:v>
      </x:c>
      <x:c r="AT2489" s="25" t="n">
        <x:v>0</x:v>
      </x:c>
    </x:row>
    <x:row r="2490">
      <x:c r="A2490" s="25" t="str">
        <x:v>SME002486</x:v>
      </x:c>
      <x:c r="B2490" s="25" t="str">
        <x:v>Synthetic SME 002486</x:v>
      </x:c>
      <x:c r="C2490" s="25" t="str">
        <x:v>RM048</x:v>
      </x:c>
      <x:c r="D2490" s="25" t="str">
        <x:v>Eastern</x:v>
      </x:c>
      <x:c r="E2490" s="25" t="str">
        <x:v>Retail Trade</x:v>
      </x:c>
      <x:c r="F2490" s="25" t="str">
        <x:v>SMALL</x:v>
      </x:c>
      <x:c r="G2490" s="25" t="str">
        <x:v>LIMITED</x:v>
      </x:c>
      <x:c r="H2490" s="25" t="str">
        <x:v>2015-10-03</x:v>
      </x:c>
      <x:c r="I2490" s="25" t="n">
        <x:v>130</x:v>
      </x:c>
      <x:c r="J2490" s="28" t="n">
        <x:v>71499081.79</x:v>
      </x:c>
      <x:c r="K2490" s="25" t="n">
        <x:v>14</x:v>
      </x:c>
      <x:c r="L2490" s="26" t="b">
        <x:v>1</x:v>
      </x:c>
      <x:c r="M2490" s="26" t="b">
        <x:v>0</x:v>
      </x:c>
      <x:c r="N2490" s="25" t="n">
        <x:v>75.51</x:v>
      </x:c>
      <x:c r="O2490" s="26" t="b">
        <x:v>1</x:v>
      </x:c>
      <x:c r="P2490" s="25" t="str">
        <x:v>RM_CALL</x:v>
      </x:c>
      <x:c r="Q2490" s="25" t="str">
        <x:v>DERIVED_ANALYTICS</x:v>
      </x:c>
      <x:c r="R2490" s="30" t="n">
        <x:v>0.013018</x:v>
      </x:c>
      <x:c r="S2490" s="25" t="str">
        <x:v>R02</x:v>
      </x:c>
      <x:c r="T2490" s="25" t="n">
        <x:v>0</x:v>
      </x:c>
      <x:c r="U2490" s="25" t="n">
        <x:v>1</x:v>
      </x:c>
      <x:c r="V2490" s="25" t="str">
        <x:v>2027-07-24</x:v>
      </x:c>
      <x:c r="W2490" s="25" t="str">
        <x:v>NONE</x:v>
      </x:c>
      <x:c r="X2490" s="26" t="b">
        <x:v>1</x:v>
      </x:c>
      <x:c r="Y2490" s="26" t="b">
        <x:v>1</x:v>
      </x:c>
      <x:c r="Z2490" s="25" t="str">
        <x:v>CONTROLLED_SYNTHETIC</x:v>
      </x:c>
      <x:c r="AA2490" s="28" t="n">
        <x:v>40736578.35</x:v>
      </x:c>
      <x:c r="AB2490" s="28" t="n">
        <x:v>34783103.59</x:v>
      </x:c>
      <x:c r="AC2490" s="28" t="n">
        <x:v>22865418.93</x:v>
      </x:c>
      <x:c r="AD2490" s="28" t="n">
        <x:v>2967582.2</x:v>
      </x:c>
      <x:c r="AE2490" s="28" t="n">
        <x:v>8300962.43</x:v>
      </x:c>
      <x:c r="AF2490" s="28" t="n">
        <x:v>0</x:v>
      </x:c>
      <x:c r="AG2490" s="28" t="n">
        <x:v>4368878.9</x:v>
      </x:c>
      <x:c r="AH2490" s="28" t="n">
        <x:v>1449071.508333</x:v>
      </x:c>
      <x:c r="AI2490" s="28" t="n">
        <x:v>3559182.558333</x:v>
      </x:c>
      <x:c r="AJ2490" s="25" t="n">
        <x:v>690</x:v>
      </x:c>
      <x:c r="AK2490" s="25" t="n">
        <x:v>2</x:v>
      </x:c>
      <x:c r="AL2490" s="28" t="n">
        <x:v>20520330.31</x:v>
      </x:c>
      <x:c r="AM2490" s="28" t="n">
        <x:v>465812.85</x:v>
      </x:c>
      <x:c r="AN2490" s="25" t="str">
        <x:v>PAYROLL_SERVICES|WORKING_CAPITAL_LOAN</x:v>
      </x:c>
      <x:c r="AO2490" s="25" t="str">
        <x:v>2026-06-07</x:v>
      </x:c>
      <x:c r="AP2490" s="25" t="n">
        <x:v>6</x:v>
      </x:c>
      <x:c r="AQ2490" s="25" t="n">
        <x:v>74</x:v>
      </x:c>
      <x:c r="AR2490" s="25" t="n">
        <x:v>41.04</x:v>
      </x:c>
      <x:c r="AS2490" s="30" t="n">
        <x:v>0.820004</x:v>
      </x:c>
      <x:c r="AT2490" s="25" t="n">
        <x:v>0</x:v>
      </x:c>
    </x:row>
    <x:row r="2491">
      <x:c r="A2491" s="25" t="str">
        <x:v>SME002487</x:v>
      </x:c>
      <x:c r="B2491" s="25" t="str">
        <x:v>Synthetic SME 002487</x:v>
      </x:c>
      <x:c r="C2491" s="25" t="str">
        <x:v>RM030</x:v>
      </x:c>
      <x:c r="D2491" s="25" t="str">
        <x:v>Central Anatolia</x:v>
      </x:c>
      <x:c r="E2491" s="25" t="str">
        <x:v>Wholesale Trade</x:v>
      </x:c>
      <x:c r="F2491" s="25" t="str">
        <x:v>SMALL</x:v>
      </x:c>
      <x:c r="G2491" s="25" t="str">
        <x:v>LIMITED</x:v>
      </x:c>
      <x:c r="H2491" s="25" t="str">
        <x:v>2016-04-04</x:v>
      </x:c>
      <x:c r="I2491" s="25" t="n">
        <x:v>124</x:v>
      </x:c>
      <x:c r="J2491" s="28" t="n">
        <x:v>34746025.14</x:v>
      </x:c>
      <x:c r="K2491" s="25" t="n">
        <x:v>28</x:v>
      </x:c>
      <x:c r="L2491" s="26" t="b">
        <x:v>1</x:v>
      </x:c>
      <x:c r="M2491" s="26" t="b">
        <x:v>1</x:v>
      </x:c>
      <x:c r="N2491" s="25" t="n">
        <x:v>73.26</x:v>
      </x:c>
      <x:c r="O2491" s="26" t="b">
        <x:v>1</x:v>
      </x:c>
      <x:c r="P2491" s="25" t="str">
        <x:v>VIDEO_MEETING</x:v>
      </x:c>
      <x:c r="Q2491" s="25" t="str">
        <x:v>DERIVED_ANALYTICS</x:v>
      </x:c>
      <x:c r="R2491" s="30" t="n">
        <x:v>0.014551</x:v>
      </x:c>
      <x:c r="S2491" s="25" t="str">
        <x:v>R02</x:v>
      </x:c>
      <x:c r="T2491" s="25" t="n">
        <x:v>0</x:v>
      </x:c>
      <x:c r="U2491" s="25" t="n">
        <x:v>1</x:v>
      </x:c>
      <x:c r="V2491" s="25" t="str">
        <x:v>2026-03-10</x:v>
      </x:c>
      <x:c r="W2491" s="25" t="str">
        <x:v>NONE</x:v>
      </x:c>
      <x:c r="X2491" s="26" t="b">
        <x:v>1</x:v>
      </x:c>
      <x:c r="Y2491" s="26" t="b">
        <x:v>1</x:v>
      </x:c>
      <x:c r="Z2491" s="25" t="str">
        <x:v>CONTROLLED_SYNTHETIC</x:v>
      </x:c>
      <x:c r="AA2491" s="28" t="n">
        <x:v>17825924.37</x:v>
      </x:c>
      <x:c r="AB2491" s="28" t="n">
        <x:v>16266506.39</x:v>
      </x:c>
      <x:c r="AC2491" s="28" t="n">
        <x:v>818491.28</x:v>
      </x:c>
      <x:c r="AD2491" s="28" t="n">
        <x:v>6129935.37</x:v>
      </x:c>
      <x:c r="AE2491" s="28" t="n">
        <x:v>5029986.75</x:v>
      </x:c>
      <x:c r="AF2491" s="28" t="n">
        <x:v>5847158.46</x:v>
      </x:c>
      <x:c r="AG2491" s="28" t="n">
        <x:v>5071118.15</x:v>
      </x:c>
      <x:c r="AH2491" s="28" t="n">
        <x:v>957067.59</x:v>
      </x:c>
      <x:c r="AI2491" s="28" t="n">
        <x:v>2498988.131667</x:v>
      </x:c>
      <x:c r="AJ2491" s="25" t="n">
        <x:v>784</x:v>
      </x:c>
      <x:c r="AK2491" s="25" t="n">
        <x:v>5</x:v>
      </x:c>
      <x:c r="AL2491" s="28" t="n">
        <x:v>37756952.37</x:v>
      </x:c>
      <x:c r="AM2491" s="28" t="n">
        <x:v>1199523.03</x:v>
      </x:c>
      <x:c r="AN2491" s="25" t="str">
        <x:v>BUSINESS_CREDIT_CARD|FX_RISK_MANAGEMENT|PAYROLL_SERVICES|TERM_DEPOSIT|WORKING_CAPITAL_LOAN</x:v>
      </x:c>
      <x:c r="AO2491" s="25" t="str">
        <x:v>2026-08-03</x:v>
      </x:c>
      <x:c r="AP2491" s="25" t="n">
        <x:v>5</x:v>
      </x:c>
      <x:c r="AQ2491" s="25" t="n">
        <x:v>17</x:v>
      </x:c>
      <x:c r="AR2491" s="25" t="n">
        <x:v>80.5</x:v>
      </x:c>
      <x:c r="AS2491" s="30" t="n">
        <x:v>1</x:v>
      </x:c>
      <x:c r="AT2491" s="25" t="n">
        <x:v>163</x:v>
      </x:c>
    </x:row>
    <x:row r="2492">
      <x:c r="A2492" s="25" t="str">
        <x:v>SME002488</x:v>
      </x:c>
      <x:c r="B2492" s="25" t="str">
        <x:v>Synthetic SME 002488</x:v>
      </x:c>
      <x:c r="C2492" s="25" t="str">
        <x:v>RM029</x:v>
      </x:c>
      <x:c r="D2492" s="25" t="str">
        <x:v>Marmara</x:v>
      </x:c>
      <x:c r="E2492" s="25" t="str">
        <x:v>Manufacturing</x:v>
      </x:c>
      <x:c r="F2492" s="25" t="str">
        <x:v>MICRO</x:v>
      </x:c>
      <x:c r="G2492" s="25" t="str">
        <x:v>JOINT_STOCK</x:v>
      </x:c>
      <x:c r="H2492" s="25" t="str">
        <x:v>2022-11-15</x:v>
      </x:c>
      <x:c r="I2492" s="25" t="n">
        <x:v>45</x:v>
      </x:c>
      <x:c r="J2492" s="28" t="n">
        <x:v>7257713.96</x:v>
      </x:c>
      <x:c r="K2492" s="25" t="n">
        <x:v>7</x:v>
      </x:c>
      <x:c r="L2492" s="26" t="b">
        <x:v>1</x:v>
      </x:c>
      <x:c r="M2492" s="26" t="b">
        <x:v>0</x:v>
      </x:c>
      <x:c r="N2492" s="25" t="n">
        <x:v>58.6</x:v>
      </x:c>
      <x:c r="O2492" s="26" t="b">
        <x:v>1</x:v>
      </x:c>
      <x:c r="P2492" s="25" t="str">
        <x:v>BRANCH</x:v>
      </x:c>
      <x:c r="Q2492" s="25" t="str">
        <x:v>DERIVED_ANALYTICS</x:v>
      </x:c>
      <x:c r="R2492" s="30" t="n">
        <x:v>0.052077</x:v>
      </x:c>
      <x:c r="S2492" s="25" t="str">
        <x:v>R04</x:v>
      </x:c>
      <x:c r="T2492" s="25" t="n">
        <x:v>5</x:v>
      </x:c>
      <x:c r="U2492" s="25" t="n">
        <x:v>1</x:v>
      </x:c>
      <x:c r="V2492" s="25" t="str">
        <x:v>2027-03-23</x:v>
      </x:c>
      <x:c r="W2492" s="25" t="str">
        <x:v>NONE</x:v>
      </x:c>
      <x:c r="X2492" s="26" t="b">
        <x:v>1</x:v>
      </x:c>
      <x:c r="Y2492" s="26" t="b">
        <x:v>1</x:v>
      </x:c>
      <x:c r="Z2492" s="25" t="str">
        <x:v>CONTROLLED_SYNTHETIC</x:v>
      </x:c>
      <x:c r="AA2492" s="28" t="n">
        <x:v>3756248.13</x:v>
      </x:c>
      <x:c r="AB2492" s="28" t="n">
        <x:v>3418434.87</x:v>
      </x:c>
      <x:c r="AC2492" s="28" t="n">
        <x:v>133966.09</x:v>
      </x:c>
      <x:c r="AD2492" s="28" t="n">
        <x:v>1534032.71</x:v>
      </x:c>
      <x:c r="AE2492" s="28" t="n">
        <x:v>1355451.5</x:v>
      </x:c>
      <x:c r="AF2492" s="28" t="n">
        <x:v>0</x:v>
      </x:c>
      <x:c r="AG2492" s="28" t="n">
        <x:v>691336.77</x:v>
      </x:c>
      <x:c r="AH2492" s="28" t="n">
        <x:v>147718.941667</x:v>
      </x:c>
      <x:c r="AI2492" s="28" t="n">
        <x:v>443765.166667</x:v>
      </x:c>
      <x:c r="AJ2492" s="25" t="n">
        <x:v>446</x:v>
      </x:c>
      <x:c r="AK2492" s="25" t="n">
        <x:v>3</x:v>
      </x:c>
      <x:c r="AL2492" s="28" t="n">
        <x:v>5374299.28</x:v>
      </x:c>
      <x:c r="AM2492" s="28" t="n">
        <x:v>222082.12</x:v>
      </x:c>
      <x:c r="AN2492" s="25" t="str">
        <x:v>FX_RISK_MANAGEMENT|PAYROLL_SERVICES|POS_MERCHANT_ACQUIRING</x:v>
      </x:c>
      <x:c r="AO2492" s="25" t="str">
        <x:v>2026-04-23</x:v>
      </x:c>
      <x:c r="AP2492" s="25" t="n">
        <x:v>2</x:v>
      </x:c>
      <x:c r="AQ2492" s="25" t="n">
        <x:v>119</x:v>
      </x:c>
      <x:c r="AR2492" s="25" t="n">
        <x:v>50.95</x:v>
      </x:c>
      <x:c r="AS2492" s="30" t="n">
        <x:v>1</x:v>
      </x:c>
      <x:c r="AT2492" s="25" t="n">
        <x:v>0</x:v>
      </x:c>
    </x:row>
    <x:row r="2493">
      <x:c r="A2493" s="25" t="str">
        <x:v>SME002489</x:v>
      </x:c>
      <x:c r="B2493" s="25" t="str">
        <x:v>Synthetic SME 002489</x:v>
      </x:c>
      <x:c r="C2493" s="25" t="str">
        <x:v>RM007</x:v>
      </x:c>
      <x:c r="D2493" s="25" t="str">
        <x:v>Central Anatolia</x:v>
      </x:c>
      <x:c r="E2493" s="25" t="str">
        <x:v>Transportation</x:v>
      </x:c>
      <x:c r="F2493" s="25" t="str">
        <x:v>MICRO</x:v>
      </x:c>
      <x:c r="G2493" s="25" t="str">
        <x:v>LIMITED</x:v>
      </x:c>
      <x:c r="H2493" s="25" t="str">
        <x:v>2015-07-11</x:v>
      </x:c>
      <x:c r="I2493" s="25" t="n">
        <x:v>133</x:v>
      </x:c>
      <x:c r="J2493" s="28" t="n">
        <x:v>12665093.85</x:v>
      </x:c>
      <x:c r="K2493" s="25" t="n">
        <x:v>9</x:v>
      </x:c>
      <x:c r="L2493" s="26" t="b">
        <x:v>1</x:v>
      </x:c>
      <x:c r="M2493" s="26" t="b">
        <x:v>0</x:v>
      </x:c>
      <x:c r="N2493" s="25" t="n">
        <x:v>85.76</x:v>
      </x:c>
      <x:c r="O2493" s="26" t="b">
        <x:v>1</x:v>
      </x:c>
      <x:c r="P2493" s="25" t="str">
        <x:v>SECURE_MESSAGE</x:v>
      </x:c>
      <x:c r="Q2493" s="25" t="str">
        <x:v>DERIVED_ANALYTICS</x:v>
      </x:c>
      <x:c r="R2493" s="30" t="n">
        <x:v>0.045667</x:v>
      </x:c>
      <x:c r="S2493" s="25" t="str">
        <x:v>R04</x:v>
      </x:c>
      <x:c r="T2493" s="25" t="n">
        <x:v>5</x:v>
      </x:c>
      <x:c r="U2493" s="25" t="n">
        <x:v>1</x:v>
      </x:c>
      <x:c r="V2493" s="25" t="str">
        <x:v>2026-12-17</x:v>
      </x:c>
      <x:c r="W2493" s="25" t="str">
        <x:v>LOW</x:v>
      </x:c>
      <x:c r="X2493" s="26" t="b">
        <x:v>1</x:v>
      </x:c>
      <x:c r="Y2493" s="26" t="b">
        <x:v>1</x:v>
      </x:c>
      <x:c r="Z2493" s="25" t="str">
        <x:v>CONTROLLED_SYNTHETIC</x:v>
      </x:c>
      <x:c r="AA2493" s="28" t="n">
        <x:v>6344349.21</x:v>
      </x:c>
      <x:c r="AB2493" s="28" t="n">
        <x:v>5786931.36</x:v>
      </x:c>
      <x:c r="AC2493" s="28" t="n">
        <x:v>275874.81</x:v>
      </x:c>
      <x:c r="AD2493" s="28" t="n">
        <x:v>1828088.42</x:v>
      </x:c>
      <x:c r="AE2493" s="28" t="n">
        <x:v>1280967.86</x:v>
      </x:c>
      <x:c r="AF2493" s="28" t="n">
        <x:v>0</x:v>
      </x:c>
      <x:c r="AG2493" s="28" t="n">
        <x:v>589805.68</x:v>
      </x:c>
      <x:c r="AH2493" s="28" t="n">
        <x:v>222304.356667</x:v>
      </x:c>
      <x:c r="AI2493" s="28" t="n">
        <x:v>657117.683333</x:v>
      </x:c>
      <x:c r="AJ2493" s="25" t="n">
        <x:v>723</x:v>
      </x:c>
      <x:c r="AK2493" s="25" t="n">
        <x:v>0</x:v>
      </x:c>
      <x:c r="AL2493" s="28" t="n">
        <x:v>0</x:v>
      </x:c>
      <x:c r="AM2493" s="28" t="n">
        <x:v>0</x:v>
      </x:c>
      <x:c r="AN2493" s="25"/>
      <x:c r="AO2493" s="25" t="str">
        <x:v>2026-06-12</x:v>
      </x:c>
      <x:c r="AP2493" s="25" t="n">
        <x:v>6</x:v>
      </x:c>
      <x:c r="AQ2493" s="25" t="n">
        <x:v>69</x:v>
      </x:c>
      <x:c r="AR2493" s="25" t="n">
        <x:v>20</x:v>
      </x:c>
      <x:c r="AS2493" s="30" t="n">
        <x:v>0</x:v>
      </x:c>
      <x:c r="AT2493" s="25" t="n">
        <x:v>0</x:v>
      </x:c>
    </x:row>
    <x:row r="2494">
      <x:c r="A2494" s="25" t="str">
        <x:v>SME002490</x:v>
      </x:c>
      <x:c r="B2494" s="25" t="str">
        <x:v>Synthetic SME 002490</x:v>
      </x:c>
      <x:c r="C2494" s="25" t="str">
        <x:v>RM018</x:v>
      </x:c>
      <x:c r="D2494" s="25" t="str">
        <x:v>Mediterranean</x:v>
      </x:c>
      <x:c r="E2494" s="25" t="str">
        <x:v>Agriculture</x:v>
      </x:c>
      <x:c r="F2494" s="25" t="str">
        <x:v>SMALL</x:v>
      </x:c>
      <x:c r="G2494" s="25" t="str">
        <x:v>LIMITED</x:v>
      </x:c>
      <x:c r="H2494" s="25" t="str">
        <x:v>2023-02-07</x:v>
      </x:c>
      <x:c r="I2494" s="25" t="n">
        <x:v>42</x:v>
      </x:c>
      <x:c r="J2494" s="28" t="n">
        <x:v>49078064.96</x:v>
      </x:c>
      <x:c r="K2494" s="25" t="n">
        <x:v>15</x:v>
      </x:c>
      <x:c r="L2494" s="26" t="b">
        <x:v>1</x:v>
      </x:c>
      <x:c r="M2494" s="26" t="b">
        <x:v>0</x:v>
      </x:c>
      <x:c r="N2494" s="25" t="n">
        <x:v>43.15</x:v>
      </x:c>
      <x:c r="O2494" s="26" t="b">
        <x:v>1</x:v>
      </x:c>
      <x:c r="P2494" s="25" t="str">
        <x:v>RM_CALL</x:v>
      </x:c>
      <x:c r="Q2494" s="25" t="str">
        <x:v>DERIVED_ANALYTICS</x:v>
      </x:c>
      <x:c r="R2494" s="30" t="n">
        <x:v>0.053703</x:v>
      </x:c>
      <x:c r="S2494" s="25" t="str">
        <x:v>R04</x:v>
      </x:c>
      <x:c r="T2494" s="25" t="n">
        <x:v>0</x:v>
      </x:c>
      <x:c r="U2494" s="25" t="n">
        <x:v>1</x:v>
      </x:c>
      <x:c r="V2494" s="25" t="str">
        <x:v>2027-09-14</x:v>
      </x:c>
      <x:c r="W2494" s="25" t="str">
        <x:v>NONE</x:v>
      </x:c>
      <x:c r="X2494" s="26" t="b">
        <x:v>1</x:v>
      </x:c>
      <x:c r="Y2494" s="26" t="b">
        <x:v>1</x:v>
      </x:c>
      <x:c r="Z2494" s="25" t="str">
        <x:v>CONTROLLED_SYNTHETIC</x:v>
      </x:c>
      <x:c r="AA2494" s="28" t="n">
        <x:v>25570013.61</x:v>
      </x:c>
      <x:c r="AB2494" s="28" t="n">
        <x:v>21747757.44</x:v>
      </x:c>
      <x:c r="AC2494" s="28" t="n">
        <x:v>1538024.62</x:v>
      </x:c>
      <x:c r="AD2494" s="28" t="n">
        <x:v>2706121.68</x:v>
      </x:c>
      <x:c r="AE2494" s="28" t="n">
        <x:v>6125794.11</x:v>
      </x:c>
      <x:c r="AF2494" s="28" t="n">
        <x:v>0</x:v>
      </x:c>
      <x:c r="AG2494" s="28" t="n">
        <x:v>3415780.24</x:v>
      </x:c>
      <x:c r="AH2494" s="28" t="n">
        <x:v>827304.683333</x:v>
      </x:c>
      <x:c r="AI2494" s="28" t="n">
        <x:v>3031000.421667</x:v>
      </x:c>
      <x:c r="AJ2494" s="25" t="n">
        <x:v>321</x:v>
      </x:c>
      <x:c r="AK2494" s="25" t="n">
        <x:v>2</x:v>
      </x:c>
      <x:c r="AL2494" s="28" t="n">
        <x:v>11974701.44</x:v>
      </x:c>
      <x:c r="AM2494" s="28" t="n">
        <x:v>538980.49</x:v>
      </x:c>
      <x:c r="AN2494" s="25" t="str">
        <x:v>POS_MERCHANT_ACQUIRING|WORKING_CAPITAL_LOAN</x:v>
      </x:c>
      <x:c r="AO2494" s="25" t="str">
        <x:v>2025-11-05</x:v>
      </x:c>
      <x:c r="AP2494" s="25" t="n">
        <x:v>1</x:v>
      </x:c>
      <x:c r="AQ2494" s="25" t="n">
        <x:v>288</x:v>
      </x:c>
      <x:c r="AR2494" s="25" t="n">
        <x:v>29.83</x:v>
      </x:c>
      <x:c r="AS2494" s="30" t="n">
        <x:v>0.697123</x:v>
      </x:c>
      <x:c r="AT2494" s="25" t="n">
        <x:v>0</x:v>
      </x:c>
    </x:row>
    <x:row r="2495">
      <x:c r="A2495" s="25" t="str">
        <x:v>SME002491</x:v>
      </x:c>
      <x:c r="B2495" s="25" t="str">
        <x:v>Synthetic SME 002491</x:v>
      </x:c>
      <x:c r="C2495" s="25" t="str">
        <x:v>RM029</x:v>
      </x:c>
      <x:c r="D2495" s="25" t="str">
        <x:v>Marmara</x:v>
      </x:c>
      <x:c r="E2495" s="25" t="str">
        <x:v>Technology</x:v>
      </x:c>
      <x:c r="F2495" s="25" t="str">
        <x:v>MICRO</x:v>
      </x:c>
      <x:c r="G2495" s="25" t="str">
        <x:v>JOINT_STOCK</x:v>
      </x:c>
      <x:c r="H2495" s="25" t="str">
        <x:v>2016-05-11</x:v>
      </x:c>
      <x:c r="I2495" s="25" t="n">
        <x:v>123</x:v>
      </x:c>
      <x:c r="J2495" s="28" t="n">
        <x:v>6050145.07</x:v>
      </x:c>
      <x:c r="K2495" s="25" t="n">
        <x:v>7</x:v>
      </x:c>
      <x:c r="L2495" s="26" t="b">
        <x:v>1</x:v>
      </x:c>
      <x:c r="M2495" s="26" t="b">
        <x:v>1</x:v>
      </x:c>
      <x:c r="N2495" s="25" t="n">
        <x:v>94.44</x:v>
      </x:c>
      <x:c r="O2495" s="26" t="b">
        <x:v>1</x:v>
      </x:c>
      <x:c r="P2495" s="25" t="str">
        <x:v>SECURE_MESSAGE</x:v>
      </x:c>
      <x:c r="Q2495" s="25" t="str">
        <x:v>DERIVED_ANALYTICS</x:v>
      </x:c>
      <x:c r="R2495" s="30" t="n">
        <x:v>0.042754</x:v>
      </x:c>
      <x:c r="S2495" s="25" t="str">
        <x:v>R03</x:v>
      </x:c>
      <x:c r="T2495" s="25" t="n">
        <x:v>0</x:v>
      </x:c>
      <x:c r="U2495" s="25" t="n">
        <x:v>1</x:v>
      </x:c>
      <x:c r="V2495" s="25" t="str">
        <x:v>2026-08-12</x:v>
      </x:c>
      <x:c r="W2495" s="25" t="str">
        <x:v>NONE</x:v>
      </x:c>
      <x:c r="X2495" s="26" t="b">
        <x:v>1</x:v>
      </x:c>
      <x:c r="Y2495" s="26" t="b">
        <x:v>1</x:v>
      </x:c>
      <x:c r="Z2495" s="25" t="str">
        <x:v>CONTROLLED_SYNTHETIC</x:v>
      </x:c>
      <x:c r="AA2495" s="28" t="n">
        <x:v>2967176.54</x:v>
      </x:c>
      <x:c r="AB2495" s="28" t="n">
        <x:v>2683717.46</x:v>
      </x:c>
      <x:c r="AC2495" s="28" t="n">
        <x:v>123947.73</x:v>
      </x:c>
      <x:c r="AD2495" s="28" t="n">
        <x:v>1176343.09</x:v>
      </x:c>
      <x:c r="AE2495" s="28" t="n">
        <x:v>790076.49</x:v>
      </x:c>
      <x:c r="AF2495" s="28" t="n">
        <x:v>634709.84</x:v>
      </x:c>
      <x:c r="AG2495" s="28" t="n">
        <x:v>824527.17</x:v>
      </x:c>
      <x:c r="AH2495" s="28" t="n">
        <x:v>126545.858333</x:v>
      </x:c>
      <x:c r="AI2495" s="28" t="n">
        <x:v>288769.686667</x:v>
      </x:c>
      <x:c r="AJ2495" s="25" t="n">
        <x:v>842</x:v>
      </x:c>
      <x:c r="AK2495" s="25" t="n">
        <x:v>2</x:v>
      </x:c>
      <x:c r="AL2495" s="28" t="n">
        <x:v>290632.32</x:v>
      </x:c>
      <x:c r="AM2495" s="28" t="n">
        <x:v>13550.96</x:v>
      </x:c>
      <x:c r="AN2495" s="25" t="str">
        <x:v>POS_MERCHANT_ACQUIRING|TERM_DEPOSIT</x:v>
      </x:c>
      <x:c r="AO2495" s="25" t="str">
        <x:v>2025-08-29</x:v>
      </x:c>
      <x:c r="AP2495" s="25" t="n">
        <x:v>1</x:v>
      </x:c>
      <x:c r="AQ2495" s="25" t="n">
        <x:v>356</x:v>
      </x:c>
      <x:c r="AR2495" s="25" t="n">
        <x:v>34.35</x:v>
      </x:c>
      <x:c r="AS2495" s="30" t="n">
        <x:v>0.137249</x:v>
      </x:c>
      <x:c r="AT2495" s="25" t="n">
        <x:v>8</x:v>
      </x:c>
    </x:row>
    <x:row r="2496">
      <x:c r="A2496" s="25" t="str">
        <x:v>SME002492</x:v>
      </x:c>
      <x:c r="B2496" s="25" t="str">
        <x:v>Synthetic SME 002492</x:v>
      </x:c>
      <x:c r="C2496" s="25" t="str">
        <x:v>RM018</x:v>
      </x:c>
      <x:c r="D2496" s="25" t="str">
        <x:v>Mediterranean</x:v>
      </x:c>
      <x:c r="E2496" s="25" t="str">
        <x:v>Technology</x:v>
      </x:c>
      <x:c r="F2496" s="25" t="str">
        <x:v>MICRO</x:v>
      </x:c>
      <x:c r="G2496" s="25" t="str">
        <x:v>SOLE_PROPRIETOR</x:v>
      </x:c>
      <x:c r="H2496" s="25" t="str">
        <x:v>2025-05-14</x:v>
      </x:c>
      <x:c r="I2496" s="25" t="n">
        <x:v>15</x:v>
      </x:c>
      <x:c r="J2496" s="28" t="n">
        <x:v>1914306.79</x:v>
      </x:c>
      <x:c r="K2496" s="25" t="n">
        <x:v>7</x:v>
      </x:c>
      <x:c r="L2496" s="26" t="b">
        <x:v>0</x:v>
      </x:c>
      <x:c r="M2496" s="26" t="b">
        <x:v>0</x:v>
      </x:c>
      <x:c r="N2496" s="25" t="n">
        <x:v>52.51</x:v>
      </x:c>
      <x:c r="O2496" s="26" t="b">
        <x:v>1</x:v>
      </x:c>
      <x:c r="P2496" s="25" t="str">
        <x:v>SECURE_MESSAGE</x:v>
      </x:c>
      <x:c r="Q2496" s="25" t="str">
        <x:v>DERIVED_ANALYTICS</x:v>
      </x:c>
      <x:c r="R2496" s="30" t="n">
        <x:v>0.022539</x:v>
      </x:c>
      <x:c r="S2496" s="25" t="str">
        <x:v>R02</x:v>
      </x:c>
      <x:c r="T2496" s="25" t="n">
        <x:v>0</x:v>
      </x:c>
      <x:c r="U2496" s="25" t="n">
        <x:v>1</x:v>
      </x:c>
      <x:c r="V2496" s="25" t="str">
        <x:v>2027-02-13</x:v>
      </x:c>
      <x:c r="W2496" s="25" t="str">
        <x:v>NONE</x:v>
      </x:c>
      <x:c r="X2496" s="26" t="b">
        <x:v>1</x:v>
      </x:c>
      <x:c r="Y2496" s="26" t="b">
        <x:v>1</x:v>
      </x:c>
      <x:c r="Z2496" s="25" t="str">
        <x:v>CONTROLLED_SYNTHETIC</x:v>
      </x:c>
      <x:c r="AA2496" s="28" t="n">
        <x:v>1118000.34</x:v>
      </x:c>
      <x:c r="AB2496" s="28" t="n">
        <x:v>919551.89</x:v>
      </x:c>
      <x:c r="AC2496" s="28" t="n">
        <x:v>78983.12</x:v>
      </x:c>
      <x:c r="AD2496" s="28" t="n">
        <x:v>1259927.13</x:v>
      </x:c>
      <x:c r="AE2496" s="28" t="n">
        <x:v>0</x:v>
      </x:c>
      <x:c r="AF2496" s="28" t="n">
        <x:v>0</x:v>
      </x:c>
      <x:c r="AG2496" s="28" t="n">
        <x:v>0</x:v>
      </x:c>
      <x:c r="AH2496" s="28" t="n">
        <x:v>35028.023333</x:v>
      </x:c>
      <x:c r="AI2496" s="28" t="n">
        <x:v>91383.935</x:v>
      </x:c>
      <x:c r="AJ2496" s="25" t="n">
        <x:v>452</x:v>
      </x:c>
      <x:c r="AK2496" s="25" t="n">
        <x:v>3</x:v>
      </x:c>
      <x:c r="AL2496" s="28" t="n">
        <x:v>1863179.36</x:v>
      </x:c>
      <x:c r="AM2496" s="28" t="n">
        <x:v>89629.03</x:v>
      </x:c>
      <x:c r="AN2496" s="25" t="str">
        <x:v>CASH_MANAGEMENT|FX_RISK_MANAGEMENT|TRADE_FINANCE</x:v>
      </x:c>
      <x:c r="AO2496" s="25" t="str">
        <x:v>2026-01-18</x:v>
      </x:c>
      <x:c r="AP2496" s="25" t="n">
        <x:v>1</x:v>
      </x:c>
      <x:c r="AQ2496" s="25" t="n">
        <x:v>214</x:v>
      </x:c>
      <x:c r="AR2496" s="25" t="n">
        <x:v>50.32</x:v>
      </x:c>
      <x:c r="AS2496" s="30" t="n">
        <x:v>1</x:v>
      </x:c>
      <x:c r="AT2496" s="25" t="n">
        <x:v>0</x:v>
      </x:c>
    </x:row>
    <x:row r="2497">
      <x:c r="A2497" s="25" t="str">
        <x:v>SME002493</x:v>
      </x:c>
      <x:c r="B2497" s="25" t="str">
        <x:v>Synthetic SME 002493</x:v>
      </x:c>
      <x:c r="C2497" s="25" t="str">
        <x:v>RM014</x:v>
      </x:c>
      <x:c r="D2497" s="25" t="str">
        <x:v>Eastern</x:v>
      </x:c>
      <x:c r="E2497" s="25" t="str">
        <x:v>Retail Trade</x:v>
      </x:c>
      <x:c r="F2497" s="25" t="str">
        <x:v>MICRO</x:v>
      </x:c>
      <x:c r="G2497" s="25" t="str">
        <x:v>LIMITED</x:v>
      </x:c>
      <x:c r="H2497" s="25" t="str">
        <x:v>2021-01-01</x:v>
      </x:c>
      <x:c r="I2497" s="25" t="n">
        <x:v>67</x:v>
      </x:c>
      <x:c r="J2497" s="28" t="n">
        <x:v>3449553.28</x:v>
      </x:c>
      <x:c r="K2497" s="25" t="n">
        <x:v>5</x:v>
      </x:c>
      <x:c r="L2497" s="26" t="b">
        <x:v>0</x:v>
      </x:c>
      <x:c r="M2497" s="26" t="b">
        <x:v>0</x:v>
      </x:c>
      <x:c r="N2497" s="25" t="n">
        <x:v>82.86</x:v>
      </x:c>
      <x:c r="O2497" s="26" t="b">
        <x:v>1</x:v>
      </x:c>
      <x:c r="P2497" s="25" t="str">
        <x:v>RM_CALL</x:v>
      </x:c>
      <x:c r="Q2497" s="25" t="str">
        <x:v>DERIVED_ANALYTICS</x:v>
      </x:c>
      <x:c r="R2497" s="30" t="n">
        <x:v>0.045143</x:v>
      </x:c>
      <x:c r="S2497" s="25" t="str">
        <x:v>R03</x:v>
      </x:c>
      <x:c r="T2497" s="25" t="n">
        <x:v>0</x:v>
      </x:c>
      <x:c r="U2497" s="25" t="n">
        <x:v>1</x:v>
      </x:c>
      <x:c r="V2497" s="25" t="str">
        <x:v>2026-01-19</x:v>
      </x:c>
      <x:c r="W2497" s="25" t="str">
        <x:v>NONE</x:v>
      </x:c>
      <x:c r="X2497" s="26" t="b">
        <x:v>1</x:v>
      </x:c>
      <x:c r="Y2497" s="26" t="b">
        <x:v>1</x:v>
      </x:c>
      <x:c r="Z2497" s="25" t="str">
        <x:v>CONTROLLED_SYNTHETIC</x:v>
      </x:c>
      <x:c r="AA2497" s="28" t="n">
        <x:v>1868307.28</x:v>
      </x:c>
      <x:c r="AB2497" s="28" t="n">
        <x:v>1666613.66</x:v>
      </x:c>
      <x:c r="AC2497" s="28" t="n">
        <x:v>920855.2</x:v>
      </x:c>
      <x:c r="AD2497" s="28" t="n">
        <x:v>1156386.79</x:v>
      </x:c>
      <x:c r="AE2497" s="28" t="n">
        <x:v>0</x:v>
      </x:c>
      <x:c r="AF2497" s="28" t="n">
        <x:v>0</x:v>
      </x:c>
      <x:c r="AG2497" s="28" t="n">
        <x:v>0</x:v>
      </x:c>
      <x:c r="AH2497" s="28" t="n">
        <x:v>73774.655</x:v>
      </x:c>
      <x:c r="AI2497" s="28" t="n">
        <x:v>136575.165</x:v>
      </x:c>
      <x:c r="AJ2497" s="25" t="n">
        <x:v>878</x:v>
      </x:c>
      <x:c r="AK2497" s="25" t="n">
        <x:v>4</x:v>
      </x:c>
      <x:c r="AL2497" s="28" t="n">
        <x:v>3766829.8</x:v>
      </x:c>
      <x:c r="AM2497" s="28" t="n">
        <x:v>121860.9</x:v>
      </x:c>
      <x:c r="AN2497" s="25" t="str">
        <x:v>BUSINESS_CREDIT_CARD|CASH_MANAGEMENT|FX_RISK_MANAGEMENT|WORKING_CAPITAL_LOAN</x:v>
      </x:c>
      <x:c r="AO2497" s="25" t="str">
        <x:v>2026-05-03</x:v>
      </x:c>
      <x:c r="AP2497" s="25" t="n">
        <x:v>3</x:v>
      </x:c>
      <x:c r="AQ2497" s="25" t="n">
        <x:v>109</x:v>
      </x:c>
      <x:c r="AR2497" s="25" t="n">
        <x:v>69.95</x:v>
      </x:c>
      <x:c r="AS2497" s="30" t="n">
        <x:v>1</x:v>
      </x:c>
      <x:c r="AT2497" s="25" t="n">
        <x:v>213</x:v>
      </x:c>
    </x:row>
    <x:row r="2498">
      <x:c r="A2498" s="25" t="str">
        <x:v>SME002494</x:v>
      </x:c>
      <x:c r="B2498" s="25" t="str">
        <x:v>Synthetic SME 002494</x:v>
      </x:c>
      <x:c r="C2498" s="25" t="str">
        <x:v>RM009</x:v>
      </x:c>
      <x:c r="D2498" s="25" t="str">
        <x:v>Marmara</x:v>
      </x:c>
      <x:c r="E2498" s="25" t="str">
        <x:v>Retail Trade</x:v>
      </x:c>
      <x:c r="F2498" s="25" t="str">
        <x:v>MICRO</x:v>
      </x:c>
      <x:c r="G2498" s="25" t="str">
        <x:v>LIMITED</x:v>
      </x:c>
      <x:c r="H2498" s="25" t="str">
        <x:v>2024-11-03</x:v>
      </x:c>
      <x:c r="I2498" s="25" t="n">
        <x:v>21</x:v>
      </x:c>
      <x:c r="J2498" s="28" t="n">
        <x:v>9868472.42</x:v>
      </x:c>
      <x:c r="K2498" s="25" t="n">
        <x:v>5</x:v>
      </x:c>
      <x:c r="L2498" s="26" t="b">
        <x:v>0</x:v>
      </x:c>
      <x:c r="M2498" s="26" t="b">
        <x:v>0</x:v>
      </x:c>
      <x:c r="N2498" s="25" t="n">
        <x:v>69.82</x:v>
      </x:c>
      <x:c r="O2498" s="26" t="b">
        <x:v>1</x:v>
      </x:c>
      <x:c r="P2498" s="25" t="str">
        <x:v>SECURE_MESSAGE</x:v>
      </x:c>
      <x:c r="Q2498" s="25" t="str">
        <x:v>DERIVED_ANALYTICS</x:v>
      </x:c>
      <x:c r="R2498" s="30" t="n">
        <x:v>0.034694</x:v>
      </x:c>
      <x:c r="S2498" s="25" t="str">
        <x:v>R03</x:v>
      </x:c>
      <x:c r="T2498" s="25" t="n">
        <x:v>5</x:v>
      </x:c>
      <x:c r="U2498" s="25" t="n">
        <x:v>1</x:v>
      </x:c>
      <x:c r="V2498" s="25" t="str">
        <x:v>2025-12-17</x:v>
      </x:c>
      <x:c r="W2498" s="25" t="str">
        <x:v>NONE</x:v>
      </x:c>
      <x:c r="X2498" s="26" t="b">
        <x:v>1</x:v>
      </x:c>
      <x:c r="Y2498" s="26" t="b">
        <x:v>1</x:v>
      </x:c>
      <x:c r="Z2498" s="25" t="str">
        <x:v>CONTROLLED_SYNTHETIC</x:v>
      </x:c>
      <x:c r="AA2498" s="28" t="n">
        <x:v>4947883.23</x:v>
      </x:c>
      <x:c r="AB2498" s="28" t="n">
        <x:v>4281036.02</x:v>
      </x:c>
      <x:c r="AC2498" s="28" t="n">
        <x:v>2359207.44</x:v>
      </x:c>
      <x:c r="AD2498" s="28" t="n">
        <x:v>1150620.54</x:v>
      </x:c>
      <x:c r="AE2498" s="28" t="n">
        <x:v>0</x:v>
      </x:c>
      <x:c r="AF2498" s="28" t="n">
        <x:v>0</x:v>
      </x:c>
      <x:c r="AG2498" s="28" t="n">
        <x:v>0</x:v>
      </x:c>
      <x:c r="AH2498" s="28" t="n">
        <x:v>170938.176667</x:v>
      </x:c>
      <x:c r="AI2498" s="28" t="n">
        <x:v>622430.33</x:v>
      </x:c>
      <x:c r="AJ2498" s="25" t="n">
        <x:v>634</x:v>
      </x:c>
      <x:c r="AK2498" s="25" t="n">
        <x:v>3</x:v>
      </x:c>
      <x:c r="AL2498" s="28" t="n">
        <x:v>5139782.91</x:v>
      </x:c>
      <x:c r="AM2498" s="28" t="n">
        <x:v>121662.08</x:v>
      </x:c>
      <x:c r="AN2498" s="25" t="str">
        <x:v>POS_MERCHANT_ACQUIRING|TRADE_FINANCE|WORKING_CAPITAL_LOAN</x:v>
      </x:c>
      <x:c r="AO2498" s="25" t="str">
        <x:v>2025-09-18</x:v>
      </x:c>
      <x:c r="AP2498" s="25" t="n">
        <x:v>1</x:v>
      </x:c>
      <x:c r="AQ2498" s="25" t="n">
        <x:v>336</x:v>
      </x:c>
      <x:c r="AR2498" s="25" t="n">
        <x:v>39.08</x:v>
      </x:c>
      <x:c r="AS2498" s="30" t="n">
        <x:v>1</x:v>
      </x:c>
      <x:c r="AT2498" s="25" t="n">
        <x:v>246</x:v>
      </x:c>
    </x:row>
    <x:row r="2499">
      <x:c r="A2499" s="25" t="str">
        <x:v>SME002495</x:v>
      </x:c>
      <x:c r="B2499" s="25" t="str">
        <x:v>Synthetic SME 002495</x:v>
      </x:c>
      <x:c r="C2499" s="25" t="str">
        <x:v>RM011</x:v>
      </x:c>
      <x:c r="D2499" s="25" t="str">
        <x:v>Black Sea</x:v>
      </x:c>
      <x:c r="E2499" s="25" t="str">
        <x:v>Manufacturing</x:v>
      </x:c>
      <x:c r="F2499" s="25" t="str">
        <x:v>SMALL</x:v>
      </x:c>
      <x:c r="G2499" s="25" t="str">
        <x:v>LIMITED</x:v>
      </x:c>
      <x:c r="H2499" s="25" t="str">
        <x:v>2025-12-06</x:v>
      </x:c>
      <x:c r="I2499" s="25" t="n">
        <x:v>8</x:v>
      </x:c>
      <x:c r="J2499" s="28" t="n">
        <x:v>32713555.2</x:v>
      </x:c>
      <x:c r="K2499" s="25" t="n">
        <x:v>11</x:v>
      </x:c>
      <x:c r="L2499" s="26" t="b">
        <x:v>0</x:v>
      </x:c>
      <x:c r="M2499" s="26" t="b">
        <x:v>0</x:v>
      </x:c>
      <x:c r="N2499" s="25" t="n">
        <x:v>61.44</x:v>
      </x:c>
      <x:c r="O2499" s="26" t="b">
        <x:v>1</x:v>
      </x:c>
      <x:c r="P2499" s="25" t="str">
        <x:v>BRANCH</x:v>
      </x:c>
      <x:c r="Q2499" s="25" t="str">
        <x:v>DERIVED_ANALYTICS</x:v>
      </x:c>
      <x:c r="R2499" s="30" t="n">
        <x:v>0.007801</x:v>
      </x:c>
      <x:c r="S2499" s="25" t="str">
        <x:v>R02</x:v>
      </x:c>
      <x:c r="T2499" s="25" t="n">
        <x:v>30</x:v>
      </x:c>
      <x:c r="U2499" s="25" t="n">
        <x:v>2</x:v>
      </x:c>
      <x:c r="V2499" s="25" t="str">
        <x:v>2026-12-30</x:v>
      </x:c>
      <x:c r="W2499" s="25" t="str">
        <x:v>NONE</x:v>
      </x:c>
      <x:c r="X2499" s="26" t="b">
        <x:v>1</x:v>
      </x:c>
      <x:c r="Y2499" s="26" t="b">
        <x:v>1</x:v>
      </x:c>
      <x:c r="Z2499" s="25" t="str">
        <x:v>CONTROLLED_SYNTHETIC</x:v>
      </x:c>
      <x:c r="AA2499" s="28" t="n">
        <x:v>17535666.29</x:v>
      </x:c>
      <x:c r="AB2499" s="28" t="n">
        <x:v>15631960.22</x:v>
      </x:c>
      <x:c r="AC2499" s="28" t="n">
        <x:v>819007.61</x:v>
      </x:c>
      <x:c r="AD2499" s="28" t="n">
        <x:v>2492037.76</x:v>
      </x:c>
      <x:c r="AE2499" s="28" t="n">
        <x:v>0</x:v>
      </x:c>
      <x:c r="AF2499" s="28" t="n">
        <x:v>0</x:v>
      </x:c>
      <x:c r="AG2499" s="28" t="n">
        <x:v>0</x:v>
      </x:c>
      <x:c r="AH2499" s="28" t="n">
        <x:v>604779.156667</x:v>
      </x:c>
      <x:c r="AI2499" s="28" t="n">
        <x:v>1564048.55</x:v>
      </x:c>
      <x:c r="AJ2499" s="25" t="n">
        <x:v>587</x:v>
      </x:c>
      <x:c r="AK2499" s="25" t="n">
        <x:v>3</x:v>
      </x:c>
      <x:c r="AL2499" s="28" t="n">
        <x:v>1243670.64</x:v>
      </x:c>
      <x:c r="AM2499" s="28" t="n">
        <x:v>43472.04</x:v>
      </x:c>
      <x:c r="AN2499" s="25" t="str">
        <x:v>BUSINESS_CREDIT_CARD|TERM_DEPOSIT|TRADE_FINANCE</x:v>
      </x:c>
      <x:c r="AO2499" s="25" t="str">
        <x:v>2026-05-16</x:v>
      </x:c>
      <x:c r="AP2499" s="25" t="n">
        <x:v>5</x:v>
      </x:c>
      <x:c r="AQ2499" s="25" t="n">
        <x:v>96</x:v>
      </x:c>
      <x:c r="AR2499" s="25" t="n">
        <x:v>22.47</x:v>
      </x:c>
      <x:c r="AS2499" s="30" t="n">
        <x:v>0.10862</x:v>
      </x:c>
      <x:c r="AT2499" s="25" t="n">
        <x:v>0</x:v>
      </x:c>
    </x:row>
    <x:row r="2500">
      <x:c r="A2500" s="25" t="str">
        <x:v>SME002496</x:v>
      </x:c>
      <x:c r="B2500" s="25" t="str">
        <x:v>Synthetic SME 002496</x:v>
      </x:c>
      <x:c r="C2500" s="25" t="str">
        <x:v>RM048</x:v>
      </x:c>
      <x:c r="D2500" s="25" t="str">
        <x:v>Eastern</x:v>
      </x:c>
      <x:c r="E2500" s="25" t="str">
        <x:v>Construction</x:v>
      </x:c>
      <x:c r="F2500" s="25" t="str">
        <x:v>MICRO</x:v>
      </x:c>
      <x:c r="G2500" s="25" t="str">
        <x:v>LIMITED</x:v>
      </x:c>
      <x:c r="H2500" s="25" t="str">
        <x:v>2025-04-19</x:v>
      </x:c>
      <x:c r="I2500" s="25" t="n">
        <x:v>16</x:v>
      </x:c>
      <x:c r="J2500" s="28" t="n">
        <x:v>4431728.74</x:v>
      </x:c>
      <x:c r="K2500" s="25" t="n">
        <x:v>9</x:v>
      </x:c>
      <x:c r="L2500" s="26" t="b">
        <x:v>0</x:v>
      </x:c>
      <x:c r="M2500" s="26" t="b">
        <x:v>0</x:v>
      </x:c>
      <x:c r="N2500" s="25" t="n">
        <x:v>77.74</x:v>
      </x:c>
      <x:c r="O2500" s="26" t="b">
        <x:v>1</x:v>
      </x:c>
      <x:c r="P2500" s="25" t="str">
        <x:v>VIDEO_MEETING</x:v>
      </x:c>
      <x:c r="Q2500" s="25" t="str">
        <x:v>DERIVED_ANALYTICS</x:v>
      </x:c>
      <x:c r="R2500" s="30" t="n">
        <x:v>0.080598</x:v>
      </x:c>
      <x:c r="S2500" s="25" t="str">
        <x:v>R05</x:v>
      </x:c>
      <x:c r="T2500" s="25" t="n">
        <x:v>0</x:v>
      </x:c>
      <x:c r="U2500" s="25" t="n">
        <x:v>1</x:v>
      </x:c>
      <x:c r="V2500" s="25" t="str">
        <x:v>2026-11-29</x:v>
      </x:c>
      <x:c r="W2500" s="25" t="str">
        <x:v>NONE</x:v>
      </x:c>
      <x:c r="X2500" s="26" t="b">
        <x:v>1</x:v>
      </x:c>
      <x:c r="Y2500" s="26" t="b">
        <x:v>1</x:v>
      </x:c>
      <x:c r="Z2500" s="25" t="str">
        <x:v>CONTROLLED_SYNTHETIC</x:v>
      </x:c>
      <x:c r="AA2500" s="28" t="n">
        <x:v>2425196.58</x:v>
      </x:c>
      <x:c r="AB2500" s="28" t="n">
        <x:v>2163113.45</x:v>
      </x:c>
      <x:c r="AC2500" s="28" t="n">
        <x:v>120392.59</x:v>
      </x:c>
      <x:c r="AD2500" s="28" t="n">
        <x:v>2038748.86</x:v>
      </x:c>
      <x:c r="AE2500" s="28" t="n">
        <x:v>0</x:v>
      </x:c>
      <x:c r="AF2500" s="28" t="n">
        <x:v>0</x:v>
      </x:c>
      <x:c r="AG2500" s="28" t="n">
        <x:v>0</x:v>
      </x:c>
      <x:c r="AH2500" s="28" t="n">
        <x:v>69150.011667</x:v>
      </x:c>
      <x:c r="AI2500" s="28" t="n">
        <x:v>197896.853333</x:v>
      </x:c>
      <x:c r="AJ2500" s="25" t="n">
        <x:v>706</x:v>
      </x:c>
      <x:c r="AK2500" s="25" t="n">
        <x:v>2</x:v>
      </x:c>
      <x:c r="AL2500" s="28" t="n">
        <x:v>7970055.44</x:v>
      </x:c>
      <x:c r="AM2500" s="28" t="n">
        <x:v>367251.98</x:v>
      </x:c>
      <x:c r="AN2500" s="25" t="str">
        <x:v>CASH_MANAGEMENT|PAYROLL_SERVICES</x:v>
      </x:c>
      <x:c r="AO2500" s="25" t="str">
        <x:v>2026-05-31</x:v>
      </x:c>
      <x:c r="AP2500" s="25" t="n">
        <x:v>1</x:v>
      </x:c>
      <x:c r="AQ2500" s="25" t="n">
        <x:v>81</x:v>
      </x:c>
      <x:c r="AR2500" s="25" t="n">
        <x:v>44.81</x:v>
      </x:c>
      <x:c r="AS2500" s="30" t="n">
        <x:v>1</x:v>
      </x:c>
      <x:c r="AT2500" s="25" t="n">
        <x:v>0</x:v>
      </x:c>
    </x:row>
    <x:row r="2501">
      <x:c r="A2501" s="25" t="str">
        <x:v>SME002497</x:v>
      </x:c>
      <x:c r="B2501" s="25" t="str">
        <x:v>Synthetic SME 002497</x:v>
      </x:c>
      <x:c r="C2501" s="25" t="str">
        <x:v>RM003</x:v>
      </x:c>
      <x:c r="D2501" s="25" t="str">
        <x:v>Black Sea</x:v>
      </x:c>
      <x:c r="E2501" s="25" t="str">
        <x:v>Professional Services</x:v>
      </x:c>
      <x:c r="F2501" s="25" t="str">
        <x:v>MICRO</x:v>
      </x:c>
      <x:c r="G2501" s="25" t="str">
        <x:v>SOLE_PROPRIETOR</x:v>
      </x:c>
      <x:c r="H2501" s="25" t="str">
        <x:v>2024-06-03</x:v>
      </x:c>
      <x:c r="I2501" s="25" t="n">
        <x:v>26</x:v>
      </x:c>
      <x:c r="J2501" s="28" t="n">
        <x:v>11942228.69</x:v>
      </x:c>
      <x:c r="K2501" s="25" t="n">
        <x:v>2</x:v>
      </x:c>
      <x:c r="L2501" s="26" t="b">
        <x:v>0</x:v>
      </x:c>
      <x:c r="M2501" s="26" t="b">
        <x:v>0</x:v>
      </x:c>
      <x:c r="N2501" s="25" t="n">
        <x:v>70.26</x:v>
      </x:c>
      <x:c r="O2501" s="26" t="b">
        <x:v>1</x:v>
      </x:c>
      <x:c r="P2501" s="25" t="str">
        <x:v>RM_CALL</x:v>
      </x:c>
      <x:c r="Q2501" s="25" t="str">
        <x:v>DERIVED_ANALYTICS</x:v>
      </x:c>
      <x:c r="R2501" s="30" t="n">
        <x:v>0.025278</x:v>
      </x:c>
      <x:c r="S2501" s="25" t="str">
        <x:v>R03</x:v>
      </x:c>
      <x:c r="T2501" s="25" t="n">
        <x:v>0</x:v>
      </x:c>
      <x:c r="U2501" s="25" t="n">
        <x:v>1</x:v>
      </x:c>
      <x:c r="V2501" s="25" t="str">
        <x:v>2027-09-29</x:v>
      </x:c>
      <x:c r="W2501" s="25" t="str">
        <x:v>MEDIUM</x:v>
      </x:c>
      <x:c r="X2501" s="26" t="b">
        <x:v>1</x:v>
      </x:c>
      <x:c r="Y2501" s="26" t="b">
        <x:v>0</x:v>
      </x:c>
      <x:c r="Z2501" s="25" t="str">
        <x:v>CONTROLLED_SYNTHETIC</x:v>
      </x:c>
      <x:c r="AA2501" s="28" t="n">
        <x:v>6029853.68</x:v>
      </x:c>
      <x:c r="AB2501" s="28" t="n">
        <x:v>5487517.52</x:v>
      </x:c>
      <x:c r="AC2501" s="28" t="n">
        <x:v>373758.32</x:v>
      </x:c>
      <x:c r="AD2501" s="28" t="n">
        <x:v>403489.82</x:v>
      </x:c>
      <x:c r="AE2501" s="28" t="n">
        <x:v>0</x:v>
      </x:c>
      <x:c r="AF2501" s="28" t="n">
        <x:v>0</x:v>
      </x:c>
      <x:c r="AG2501" s="28" t="n">
        <x:v>0</x:v>
      </x:c>
      <x:c r="AH2501" s="28" t="n">
        <x:v>266389.991667</x:v>
      </x:c>
      <x:c r="AI2501" s="28" t="n">
        <x:v>546275.705</x:v>
      </x:c>
      <x:c r="AJ2501" s="25" t="n">
        <x:v>694</x:v>
      </x:c>
      <x:c r="AK2501" s="25" t="n">
        <x:v>2</x:v>
      </x:c>
      <x:c r="AL2501" s="28" t="n">
        <x:v>369811.14</x:v>
      </x:c>
      <x:c r="AM2501" s="28" t="n">
        <x:v>5159.23</x:v>
      </x:c>
      <x:c r="AN2501" s="25" t="str">
        <x:v>BUSINESS_CREDIT_CARD|TERM_DEPOSIT</x:v>
      </x:c>
      <x:c r="AO2501" s="25" t="str">
        <x:v>2026-06-16</x:v>
      </x:c>
      <x:c r="AP2501" s="25" t="n">
        <x:v>3</x:v>
      </x:c>
      <x:c r="AQ2501" s="25" t="n">
        <x:v>65</x:v>
      </x:c>
      <x:c r="AR2501" s="25" t="n">
        <x:v>20.06</x:v>
      </x:c>
      <x:c r="AS2501" s="30" t="n">
        <x:v>0.088476</x:v>
      </x:c>
      <x:c r="AT2501" s="25" t="n">
        <x:v>0</x:v>
      </x:c>
    </x:row>
    <x:row r="2502">
      <x:c r="A2502" s="25" t="str">
        <x:v>SME002498</x:v>
      </x:c>
      <x:c r="B2502" s="25" t="str">
        <x:v>Synthetic SME 002498</x:v>
      </x:c>
      <x:c r="C2502" s="25" t="str">
        <x:v>RM022</x:v>
      </x:c>
      <x:c r="D2502" s="25" t="str">
        <x:v>Central Anatolia</x:v>
      </x:c>
      <x:c r="E2502" s="25" t="str">
        <x:v>Hospitality</x:v>
      </x:c>
      <x:c r="F2502" s="25" t="str">
        <x:v>MICRO</x:v>
      </x:c>
      <x:c r="G2502" s="25" t="str">
        <x:v>LIMITED</x:v>
      </x:c>
      <x:c r="H2502" s="25" t="str">
        <x:v>2023-12-20</x:v>
      </x:c>
      <x:c r="I2502" s="25" t="n">
        <x:v>32</x:v>
      </x:c>
      <x:c r="J2502" s="28" t="n">
        <x:v>1799783.36</x:v>
      </x:c>
      <x:c r="K2502" s="25" t="n">
        <x:v>8</x:v>
      </x:c>
      <x:c r="L2502" s="26" t="b">
        <x:v>0</x:v>
      </x:c>
      <x:c r="M2502" s="26" t="b">
        <x:v>0</x:v>
      </x:c>
      <x:c r="N2502" s="25" t="n">
        <x:v>61.17</x:v>
      </x:c>
      <x:c r="O2502" s="26" t="b">
        <x:v>1</x:v>
      </x:c>
      <x:c r="P2502" s="25" t="str">
        <x:v>RM_CALL</x:v>
      </x:c>
      <x:c r="Q2502" s="25" t="str">
        <x:v>DERIVED_ANALYTICS</x:v>
      </x:c>
      <x:c r="R2502" s="30" t="n">
        <x:v>0.03888</x:v>
      </x:c>
      <x:c r="S2502" s="25" t="str">
        <x:v>R03</x:v>
      </x:c>
      <x:c r="T2502" s="25" t="n">
        <x:v>0</x:v>
      </x:c>
      <x:c r="U2502" s="25" t="n">
        <x:v>1</x:v>
      </x:c>
      <x:c r="V2502" s="25" t="str">
        <x:v>2027-07-07</x:v>
      </x:c>
      <x:c r="W2502" s="25" t="str">
        <x:v>NONE</x:v>
      </x:c>
      <x:c r="X2502" s="26" t="b">
        <x:v>1</x:v>
      </x:c>
      <x:c r="Y2502" s="26" t="b">
        <x:v>1</x:v>
      </x:c>
      <x:c r="Z2502" s="25" t="str">
        <x:v>CONTROLLED_SYNTHETIC</x:v>
      </x:c>
      <x:c r="AA2502" s="28" t="n">
        <x:v>1085412.42</x:v>
      </x:c>
      <x:c r="AB2502" s="28" t="n">
        <x:v>916089.28</x:v>
      </x:c>
      <x:c r="AC2502" s="28" t="n">
        <x:v>512724.22</x:v>
      </x:c>
      <x:c r="AD2502" s="28" t="n">
        <x:v>1706479.94</x:v>
      </x:c>
      <x:c r="AE2502" s="28" t="n">
        <x:v>0</x:v>
      </x:c>
      <x:c r="AF2502" s="28" t="n">
        <x:v>0</x:v>
      </x:c>
      <x:c r="AG2502" s="28" t="n">
        <x:v>0</x:v>
      </x:c>
      <x:c r="AH2502" s="28" t="n">
        <x:v>45876.866667</x:v>
      </x:c>
      <x:c r="AI2502" s="28" t="n">
        <x:v>91628.088333</x:v>
      </x:c>
      <x:c r="AJ2502" s="25" t="n">
        <x:v>501</x:v>
      </x:c>
      <x:c r="AK2502" s="25" t="n">
        <x:v>3</x:v>
      </x:c>
      <x:c r="AL2502" s="28" t="n">
        <x:v>3835686.63</x:v>
      </x:c>
      <x:c r="AM2502" s="28" t="n">
        <x:v>178125.04</x:v>
      </x:c>
      <x:c r="AN2502" s="25" t="str">
        <x:v>BUSINESS_CREDIT_CARD|PAYROLL_SERVICES|WORKING_CAPITAL_LOAN</x:v>
      </x:c>
      <x:c r="AO2502" s="25" t="str">
        <x:v>2026-08-01</x:v>
      </x:c>
      <x:c r="AP2502" s="25" t="n">
        <x:v>1</x:v>
      </x:c>
      <x:c r="AQ2502" s="25" t="n">
        <x:v>19</x:v>
      </x:c>
      <x:c r="AR2502" s="25" t="n">
        <x:v>55.12</x:v>
      </x:c>
      <x:c r="AS2502" s="30" t="n">
        <x:v>1</x:v>
      </x:c>
      <x:c r="AT2502" s="25" t="n">
        <x:v>0</x:v>
      </x:c>
    </x:row>
    <x:row r="2503">
      <x:c r="A2503" s="25" t="str">
        <x:v>SME002499</x:v>
      </x:c>
      <x:c r="B2503" s="25" t="str">
        <x:v>Synthetic SME 002499</x:v>
      </x:c>
      <x:c r="C2503" s="25" t="str">
        <x:v>RM004</x:v>
      </x:c>
      <x:c r="D2503" s="25" t="str">
        <x:v>Central Anatolia</x:v>
      </x:c>
      <x:c r="E2503" s="25" t="str">
        <x:v>Professional Services</x:v>
      </x:c>
      <x:c r="F2503" s="25" t="str">
        <x:v>SMALL</x:v>
      </x:c>
      <x:c r="G2503" s="25" t="str">
        <x:v>LIMITED</x:v>
      </x:c>
      <x:c r="H2503" s="25" t="str">
        <x:v>2024-12-29</x:v>
      </x:c>
      <x:c r="I2503" s="25" t="n">
        <x:v>19</x:v>
      </x:c>
      <x:c r="J2503" s="28" t="n">
        <x:v>39617982.54</x:v>
      </x:c>
      <x:c r="K2503" s="25" t="n">
        <x:v>49</x:v>
      </x:c>
      <x:c r="L2503" s="26" t="b">
        <x:v>0</x:v>
      </x:c>
      <x:c r="M2503" s="26" t="b">
        <x:v>0</x:v>
      </x:c>
      <x:c r="N2503" s="25" t="n">
        <x:v>79.91</x:v>
      </x:c>
      <x:c r="O2503" s="26" t="b">
        <x:v>1</x:v>
      </x:c>
      <x:c r="P2503" s="25" t="str">
        <x:v>VIDEO_MEETING</x:v>
      </x:c>
      <x:c r="Q2503" s="25" t="str">
        <x:v>DERIVED_ANALYTICS</x:v>
      </x:c>
      <x:c r="R2503" s="30" t="n">
        <x:v>0.040782</x:v>
      </x:c>
      <x:c r="S2503" s="25" t="str">
        <x:v>R03</x:v>
      </x:c>
      <x:c r="T2503" s="25" t="n">
        <x:v>0</x:v>
      </x:c>
      <x:c r="U2503" s="25" t="n">
        <x:v>1</x:v>
      </x:c>
      <x:c r="V2503" s="25" t="str">
        <x:v>2026-06-03</x:v>
      </x:c>
      <x:c r="W2503" s="25" t="str">
        <x:v>NONE</x:v>
      </x:c>
      <x:c r="X2503" s="26" t="b">
        <x:v>1</x:v>
      </x:c>
      <x:c r="Y2503" s="26" t="b">
        <x:v>1</x:v>
      </x:c>
      <x:c r="Z2503" s="25" t="str">
        <x:v>CONTROLLED_SYNTHETIC</x:v>
      </x:c>
      <x:c r="AA2503" s="28" t="n">
        <x:v>22167848.82</x:v>
      </x:c>
      <x:c r="AB2503" s="28" t="n">
        <x:v>18917700.68</x:v>
      </x:c>
      <x:c r="AC2503" s="28" t="n">
        <x:v>1209795.14</x:v>
      </x:c>
      <x:c r="AD2503" s="28" t="n">
        <x:v>9596206.41</x:v>
      </x:c>
      <x:c r="AE2503" s="28" t="n">
        <x:v>0</x:v>
      </x:c>
      <x:c r="AF2503" s="28" t="n">
        <x:v>0</x:v>
      </x:c>
      <x:c r="AG2503" s="28" t="n">
        <x:v>0</x:v>
      </x:c>
      <x:c r="AH2503" s="28" t="n">
        <x:v>780387.756667</x:v>
      </x:c>
      <x:c r="AI2503" s="28" t="n">
        <x:v>1792398.72</x:v>
      </x:c>
      <x:c r="AJ2503" s="25" t="n">
        <x:v>697</x:v>
      </x:c>
      <x:c r="AK2503" s="25" t="n">
        <x:v>3</x:v>
      </x:c>
      <x:c r="AL2503" s="28" t="n">
        <x:v>42418259.86</x:v>
      </x:c>
      <x:c r="AM2503" s="28" t="n">
        <x:v>398378.56</x:v>
      </x:c>
      <x:c r="AN2503" s="25" t="str">
        <x:v>CASH_MANAGEMENT|TERM_DEPOSIT|TRADE_FINANCE</x:v>
      </x:c>
      <x:c r="AO2503" s="25" t="str">
        <x:v>2026-02-16</x:v>
      </x:c>
      <x:c r="AP2503" s="25" t="n">
        <x:v>1</x:v>
      </x:c>
      <x:c r="AQ2503" s="25" t="n">
        <x:v>185</x:v>
      </x:c>
      <x:c r="AR2503" s="25" t="n">
        <x:v>52.02</x:v>
      </x:c>
      <x:c r="AS2503" s="30" t="n">
        <x:v>1</x:v>
      </x:c>
      <x:c r="AT2503" s="25" t="n">
        <x:v>78</x:v>
      </x:c>
    </x:row>
    <x:row r="2504">
      <x:c r="A2504" s="25" t="str">
        <x:v>SME002500</x:v>
      </x:c>
      <x:c r="B2504" s="25" t="str">
        <x:v>Synthetic SME 002500</x:v>
      </x:c>
      <x:c r="C2504" s="25" t="str">
        <x:v>RM015</x:v>
      </x:c>
      <x:c r="D2504" s="25" t="str">
        <x:v>Marmara</x:v>
      </x:c>
      <x:c r="E2504" s="25" t="str">
        <x:v>Wholesale Trade</x:v>
      </x:c>
      <x:c r="F2504" s="25" t="str">
        <x:v>SMALL</x:v>
      </x:c>
      <x:c r="G2504" s="25" t="str">
        <x:v>LIMITED</x:v>
      </x:c>
      <x:c r="H2504" s="25" t="str">
        <x:v>2019-06-04</x:v>
      </x:c>
      <x:c r="I2504" s="25" t="n">
        <x:v>86</x:v>
      </x:c>
      <x:c r="J2504" s="28" t="n">
        <x:v>11279050.78</x:v>
      </x:c>
      <x:c r="K2504" s="25" t="n">
        <x:v>25</x:v>
      </x:c>
      <x:c r="L2504" s="26" t="b">
        <x:v>0</x:v>
      </x:c>
      <x:c r="M2504" s="26" t="b">
        <x:v>1</x:v>
      </x:c>
      <x:c r="N2504" s="25" t="n">
        <x:v>87.17</x:v>
      </x:c>
      <x:c r="O2504" s="26" t="b">
        <x:v>1</x:v>
      </x:c>
      <x:c r="P2504" s="25" t="str">
        <x:v>RM_CALL</x:v>
      </x:c>
      <x:c r="Q2504" s="25" t="str">
        <x:v>DERIVED_ANALYTICS</x:v>
      </x:c>
      <x:c r="R2504" s="30" t="n">
        <x:v>0.017374</x:v>
      </x:c>
      <x:c r="S2504" s="25" t="str">
        <x:v>R02</x:v>
      </x:c>
      <x:c r="T2504" s="25" t="n">
        <x:v>0</x:v>
      </x:c>
      <x:c r="U2504" s="25" t="n">
        <x:v>1</x:v>
      </x:c>
      <x:c r="V2504" s="25" t="str">
        <x:v>2026-01-10</x:v>
      </x:c>
      <x:c r="W2504" s="25" t="str">
        <x:v>NONE</x:v>
      </x:c>
      <x:c r="X2504" s="26" t="b">
        <x:v>1</x:v>
      </x:c>
      <x:c r="Y2504" s="26" t="b">
        <x:v>1</x:v>
      </x:c>
      <x:c r="Z2504" s="25" t="str">
        <x:v>CONTROLLED_SYNTHETIC</x:v>
      </x:c>
      <x:c r="AA2504" s="28" t="n">
        <x:v>5742401.54</x:v>
      </x:c>
      <x:c r="AB2504" s="28" t="n">
        <x:v>5105695.33</x:v>
      </x:c>
      <x:c r="AC2504" s="28" t="n">
        <x:v>175062.89</x:v>
      </x:c>
      <x:c r="AD2504" s="28" t="n">
        <x:v>5381055.13</x:v>
      </x:c>
      <x:c r="AE2504" s="28" t="n">
        <x:v>0</x:v>
      </x:c>
      <x:c r="AF2504" s="28" t="n">
        <x:v>1518765.65</x:v>
      </x:c>
      <x:c r="AG2504" s="28" t="n">
        <x:v>885847.75</x:v>
      </x:c>
      <x:c r="AH2504" s="28" t="n">
        <x:v>243695.83</x:v>
      </x:c>
      <x:c r="AI2504" s="28" t="n">
        <x:v>662185.985</x:v>
      </x:c>
      <x:c r="AJ2504" s="25" t="n">
        <x:v>831</x:v>
      </x:c>
      <x:c r="AK2504" s="25" t="n">
        <x:v>3</x:v>
      </x:c>
      <x:c r="AL2504" s="28" t="n">
        <x:v>2054690</x:v>
      </x:c>
      <x:c r="AM2504" s="28" t="n">
        <x:v>65290.45</x:v>
      </x:c>
      <x:c r="AN2504" s="25" t="str">
        <x:v>BUSINESS_CREDIT_CARD|POS_MERCHANT_ACQUIRING|WORKING_CAPITAL_LOAN</x:v>
      </x:c>
      <x:c r="AO2504" s="25" t="str">
        <x:v>2026-02-28</x:v>
      </x:c>
      <x:c r="AP2504" s="25" t="n">
        <x:v>4</x:v>
      </x:c>
      <x:c r="AQ2504" s="25" t="n">
        <x:v>173</x:v>
      </x:c>
      <x:c r="AR2504" s="25" t="n">
        <x:v>44.6</x:v>
      </x:c>
      <x:c r="AS2504" s="30" t="n">
        <x:v>0.520482</x:v>
      </x:c>
      <x:c r="AT2504" s="25" t="n">
        <x:v>222</x:v>
      </x:c>
    </x:row>
    <x:row r="2505">
      <x:c r="A2505" s="25" t="str">
        <x:v>SME002501</x:v>
      </x:c>
      <x:c r="B2505" s="25" t="str">
        <x:v>Synthetic SME 002501</x:v>
      </x:c>
      <x:c r="C2505" s="25" t="str">
        <x:v>RM001</x:v>
      </x:c>
      <x:c r="D2505" s="25" t="str">
        <x:v>Mediterranean</x:v>
      </x:c>
      <x:c r="E2505" s="25" t="str">
        <x:v>Manufacturing</x:v>
      </x:c>
      <x:c r="F2505" s="25" t="str">
        <x:v>MICRO</x:v>
      </x:c>
      <x:c r="G2505" s="25" t="str">
        <x:v>LIMITED</x:v>
      </x:c>
      <x:c r="H2505" s="25" t="str">
        <x:v>2019-05-20</x:v>
      </x:c>
      <x:c r="I2505" s="25" t="n">
        <x:v>87</x:v>
      </x:c>
      <x:c r="J2505" s="28" t="n">
        <x:v>27798115.47</x:v>
      </x:c>
      <x:c r="K2505" s="25" t="n">
        <x:v>9</x:v>
      </x:c>
      <x:c r="L2505" s="26" t="b">
        <x:v>0</x:v>
      </x:c>
      <x:c r="M2505" s="26" t="b">
        <x:v>0</x:v>
      </x:c>
      <x:c r="N2505" s="25" t="n">
        <x:v>43.15</x:v>
      </x:c>
      <x:c r="O2505" s="26" t="b">
        <x:v>1</x:v>
      </x:c>
      <x:c r="P2505" s="25" t="str">
        <x:v>RM_CALL</x:v>
      </x:c>
      <x:c r="Q2505" s="25" t="str">
        <x:v>DERIVED_ANALYTICS</x:v>
      </x:c>
      <x:c r="R2505" s="30" t="n">
        <x:v>0.067675</x:v>
      </x:c>
      <x:c r="S2505" s="25" t="str">
        <x:v>R04</x:v>
      </x:c>
      <x:c r="T2505" s="25" t="n">
        <x:v>0</x:v>
      </x:c>
      <x:c r="U2505" s="25" t="n">
        <x:v>1</x:v>
      </x:c>
      <x:c r="V2505" s="25" t="str">
        <x:v>2025-12-23</x:v>
      </x:c>
      <x:c r="W2505" s="25" t="str">
        <x:v>NONE</x:v>
      </x:c>
      <x:c r="X2505" s="26" t="b">
        <x:v>1</x:v>
      </x:c>
      <x:c r="Y2505" s="26" t="b">
        <x:v>1</x:v>
      </x:c>
      <x:c r="Z2505" s="25" t="str">
        <x:v>CONTROLLED_SYNTHETIC</x:v>
      </x:c>
      <x:c r="AA2505" s="28" t="n">
        <x:v>15731740.58</x:v>
      </x:c>
      <x:c r="AB2505" s="28" t="n">
        <x:v>13365093.28</x:v>
      </x:c>
      <x:c r="AC2505" s="28" t="n">
        <x:v>785271.48</x:v>
      </x:c>
      <x:c r="AD2505" s="28" t="n">
        <x:v>2163896.61</x:v>
      </x:c>
      <x:c r="AE2505" s="28" t="n">
        <x:v>0</x:v>
      </x:c>
      <x:c r="AF2505" s="28" t="n">
        <x:v>0</x:v>
      </x:c>
      <x:c r="AG2505" s="28" t="n">
        <x:v>0</x:v>
      </x:c>
      <x:c r="AH2505" s="28" t="n">
        <x:v>649762.005</x:v>
      </x:c>
      <x:c r="AI2505" s="28" t="n">
        <x:v>1622045.403333</x:v>
      </x:c>
      <x:c r="AJ2505" s="25" t="n">
        <x:v>342</x:v>
      </x:c>
      <x:c r="AK2505" s="25" t="n">
        <x:v>2</x:v>
      </x:c>
      <x:c r="AL2505" s="28" t="n">
        <x:v>1472661.82</x:v>
      </x:c>
      <x:c r="AM2505" s="28" t="n">
        <x:v>21596.39</x:v>
      </x:c>
      <x:c r="AN2505" s="25" t="str">
        <x:v>BUSINESS_CREDIT_CARD|TERM_DEPOSIT</x:v>
      </x:c>
      <x:c r="AO2505" s="25" t="str">
        <x:v>2026-06-15</x:v>
      </x:c>
      <x:c r="AP2505" s="25" t="n">
        <x:v>6</x:v>
      </x:c>
      <x:c r="AQ2505" s="25" t="n">
        <x:v>66</x:v>
      </x:c>
      <x:c r="AR2505" s="25" t="n">
        <x:v>34.48</x:v>
      </x:c>
      <x:c r="AS2505" s="30" t="n">
        <x:v>0.151363</x:v>
      </x:c>
      <x:c r="AT2505" s="25" t="n">
        <x:v>240</x:v>
      </x:c>
    </x:row>
    <x:row r="2506">
      <x:c r="A2506" s="25" t="str">
        <x:v>SME002502</x:v>
      </x:c>
      <x:c r="B2506" s="25" t="str">
        <x:v>Synthetic SME 002502</x:v>
      </x:c>
      <x:c r="C2506" s="25" t="str">
        <x:v>RM021</x:v>
      </x:c>
      <x:c r="D2506" s="25" t="str">
        <x:v>Marmara</x:v>
      </x:c>
      <x:c r="E2506" s="25" t="str">
        <x:v>Hospitality</x:v>
      </x:c>
      <x:c r="F2506" s="25" t="str">
        <x:v>MICRO</x:v>
      </x:c>
      <x:c r="G2506" s="25" t="str">
        <x:v>JOINT_STOCK</x:v>
      </x:c>
      <x:c r="H2506" s="25" t="str">
        <x:v>2018-12-05</x:v>
      </x:c>
      <x:c r="I2506" s="25" t="n">
        <x:v>92</x:v>
      </x:c>
      <x:c r="J2506" s="28" t="n">
        <x:v>15284963.35</x:v>
      </x:c>
      <x:c r="K2506" s="25" t="n">
        <x:v>5</x:v>
      </x:c>
      <x:c r="L2506" s="26" t="b">
        <x:v>1</x:v>
      </x:c>
      <x:c r="M2506" s="26" t="b">
        <x:v>1</x:v>
      </x:c>
      <x:c r="N2506" s="25" t="n">
        <x:v>48.96</x:v>
      </x:c>
      <x:c r="O2506" s="26" t="b">
        <x:v>1</x:v>
      </x:c>
      <x:c r="P2506" s="25" t="str">
        <x:v>BRANCH</x:v>
      </x:c>
      <x:c r="Q2506" s="25" t="str">
        <x:v>DERIVED_ANALYTICS</x:v>
      </x:c>
      <x:c r="R2506" s="30" t="n">
        <x:v>0.056166</x:v>
      </x:c>
      <x:c r="S2506" s="25" t="str">
        <x:v>R04</x:v>
      </x:c>
      <x:c r="T2506" s="25" t="n">
        <x:v>0</x:v>
      </x:c>
      <x:c r="U2506" s="25" t="n">
        <x:v>1</x:v>
      </x:c>
      <x:c r="V2506" s="25" t="str">
        <x:v>2026-06-10</x:v>
      </x:c>
      <x:c r="W2506" s="25" t="str">
        <x:v>NONE</x:v>
      </x:c>
      <x:c r="X2506" s="26" t="b">
        <x:v>0</x:v>
      </x:c>
      <x:c r="Y2506" s="26" t="b">
        <x:v>1</x:v>
      </x:c>
      <x:c r="Z2506" s="25" t="str">
        <x:v>CONTROLLED_SYNTHETIC</x:v>
      </x:c>
      <x:c r="AA2506" s="28" t="n">
        <x:v>6718503.81</x:v>
      </x:c>
      <x:c r="AB2506" s="28" t="n">
        <x:v>5614202.5</x:v>
      </x:c>
      <x:c r="AC2506" s="28" t="n">
        <x:v>3313231.02</x:v>
      </x:c>
      <x:c r="AD2506" s="28" t="n">
        <x:v>1214437.29</x:v>
      </x:c>
      <x:c r="AE2506" s="28" t="n">
        <x:v>1862821.94</x:v>
      </x:c>
      <x:c r="AF2506" s="28" t="n">
        <x:v>1224123.17</x:v>
      </x:c>
      <x:c r="AG2506" s="28" t="n">
        <x:v>1829136.33</x:v>
      </x:c>
      <x:c r="AH2506" s="28" t="n">
        <x:v>240411.223333</x:v>
      </x:c>
      <x:c r="AI2506" s="28" t="n">
        <x:v>896519.638333</x:v>
      </x:c>
      <x:c r="AJ2506" s="25" t="n">
        <x:v>534</x:v>
      </x:c>
      <x:c r="AK2506" s="25" t="n">
        <x:v>2</x:v>
      </x:c>
      <x:c r="AL2506" s="28" t="n">
        <x:v>3642620.39</x:v>
      </x:c>
      <x:c r="AM2506" s="28" t="n">
        <x:v>184043.48</x:v>
      </x:c>
      <x:c r="AN2506" s="25" t="str">
        <x:v>BUSINESS_CREDIT_CARD|WORKING_CAPITAL_LOAN</x:v>
      </x:c>
      <x:c r="AO2506" s="25" t="str">
        <x:v>2026-01-31</x:v>
      </x:c>
      <x:c r="AP2506" s="25" t="n">
        <x:v>2</x:v>
      </x:c>
      <x:c r="AQ2506" s="25" t="n">
        <x:v>201</x:v>
      </x:c>
      <x:c r="AR2506" s="25" t="n">
        <x:v>39.67</x:v>
      </x:c>
      <x:c r="AS2506" s="30" t="n">
        <x:v>0.680897</x:v>
      </x:c>
      <x:c r="AT2506" s="25" t="n">
        <x:v>71</x:v>
      </x:c>
    </x:row>
    <x:row r="2507">
      <x:c r="A2507" s="25" t="str">
        <x:v>SME002503</x:v>
      </x:c>
      <x:c r="B2507" s="25" t="str">
        <x:v>Synthetic SME 002503</x:v>
      </x:c>
      <x:c r="C2507" s="25" t="str">
        <x:v>RM039</x:v>
      </x:c>
      <x:c r="D2507" s="25" t="str">
        <x:v>Eastern</x:v>
      </x:c>
      <x:c r="E2507" s="25" t="str">
        <x:v>Retail Trade</x:v>
      </x:c>
      <x:c r="F2507" s="25" t="str">
        <x:v>MICRO</x:v>
      </x:c>
      <x:c r="G2507" s="25" t="str">
        <x:v>JOINT_STOCK</x:v>
      </x:c>
      <x:c r="H2507" s="25" t="str">
        <x:v>2023-02-28</x:v>
      </x:c>
      <x:c r="I2507" s="25" t="n">
        <x:v>41</x:v>
      </x:c>
      <x:c r="J2507" s="28" t="n">
        <x:v>5744395.78</x:v>
      </x:c>
      <x:c r="K2507" s="25" t="n">
        <x:v>9</x:v>
      </x:c>
      <x:c r="L2507" s="26" t="b">
        <x:v>0</x:v>
      </x:c>
      <x:c r="M2507" s="26" t="b">
        <x:v>0</x:v>
      </x:c>
      <x:c r="N2507" s="25" t="n">
        <x:v>43.51</x:v>
      </x:c>
      <x:c r="O2507" s="26" t="b">
        <x:v>1</x:v>
      </x:c>
      <x:c r="P2507" s="25" t="str">
        <x:v>RM_CALL</x:v>
      </x:c>
      <x:c r="Q2507" s="25" t="str">
        <x:v>DERIVED_ANALYTICS</x:v>
      </x:c>
      <x:c r="R2507" s="30" t="n">
        <x:v>0.032532</x:v>
      </x:c>
      <x:c r="S2507" s="25" t="str">
        <x:v>R03</x:v>
      </x:c>
      <x:c r="T2507" s="25" t="n">
        <x:v>0</x:v>
      </x:c>
      <x:c r="U2507" s="25" t="n">
        <x:v>1</x:v>
      </x:c>
      <x:c r="V2507" s="25" t="str">
        <x:v>2027-09-07</x:v>
      </x:c>
      <x:c r="W2507" s="25" t="str">
        <x:v>NONE</x:v>
      </x:c>
      <x:c r="X2507" s="26" t="b">
        <x:v>1</x:v>
      </x:c>
      <x:c r="Y2507" s="26" t="b">
        <x:v>1</x:v>
      </x:c>
      <x:c r="Z2507" s="25" t="str">
        <x:v>CONTROLLED_SYNTHETIC</x:v>
      </x:c>
      <x:c r="AA2507" s="28" t="n">
        <x:v>3139640.86</x:v>
      </x:c>
      <x:c r="AB2507" s="28" t="n">
        <x:v>2683588.69</x:v>
      </x:c>
      <x:c r="AC2507" s="28" t="n">
        <x:v>1841267.91</x:v>
      </x:c>
      <x:c r="AD2507" s="28" t="n">
        <x:v>2284490.34</x:v>
      </x:c>
      <x:c r="AE2507" s="28" t="n">
        <x:v>0</x:v>
      </x:c>
      <x:c r="AF2507" s="28" t="n">
        <x:v>0</x:v>
      </x:c>
      <x:c r="AG2507" s="28" t="n">
        <x:v>0</x:v>
      </x:c>
      <x:c r="AH2507" s="28" t="n">
        <x:v>122007.698333</x:v>
      </x:c>
      <x:c r="AI2507" s="28" t="n">
        <x:v>366575.806667</x:v>
      </x:c>
      <x:c r="AJ2507" s="25" t="n">
        <x:v>494</x:v>
      </x:c>
      <x:c r="AK2507" s="25" t="n">
        <x:v>4</x:v>
      </x:c>
      <x:c r="AL2507" s="28" t="n">
        <x:v>14976962.11</x:v>
      </x:c>
      <x:c r="AM2507" s="28" t="n">
        <x:v>300093.23</x:v>
      </x:c>
      <x:c r="AN2507" s="25" t="str">
        <x:v>BUSINESS_CREDIT_CARD|CASH_MANAGEMENT|PAYROLL_SERVICES|POS_MERCHANT_ACQUIRING</x:v>
      </x:c>
      <x:c r="AO2507" s="25" t="str">
        <x:v>2026-05-09</x:v>
      </x:c>
      <x:c r="AP2507" s="25" t="n">
        <x:v>6</x:v>
      </x:c>
      <x:c r="AQ2507" s="25" t="n">
        <x:v>103</x:v>
      </x:c>
      <x:c r="AR2507" s="25" t="n">
        <x:v>63.76</x:v>
      </x:c>
      <x:c r="AS2507" s="30" t="n">
        <x:v>1</x:v>
      </x:c>
      <x:c r="AT2507" s="25" t="n">
        <x:v>0</x:v>
      </x:c>
    </x:row>
    <x:row r="2508">
      <x:c r="A2508" s="25" t="str">
        <x:v>SME002504</x:v>
      </x:c>
      <x:c r="B2508" s="25" t="str">
        <x:v>Synthetic SME 002504</x:v>
      </x:c>
      <x:c r="C2508" s="25" t="str">
        <x:v>RM012</x:v>
      </x:c>
      <x:c r="D2508" s="25" t="str">
        <x:v>Central Anatolia</x:v>
      </x:c>
      <x:c r="E2508" s="25" t="str">
        <x:v>Construction</x:v>
      </x:c>
      <x:c r="F2508" s="25" t="str">
        <x:v>MICRO</x:v>
      </x:c>
      <x:c r="G2508" s="25" t="str">
        <x:v>JOINT_STOCK</x:v>
      </x:c>
      <x:c r="H2508" s="25" t="str">
        <x:v>2025-01-09</x:v>
      </x:c>
      <x:c r="I2508" s="25" t="n">
        <x:v>19</x:v>
      </x:c>
      <x:c r="J2508" s="28" t="n">
        <x:v>6285778.86</x:v>
      </x:c>
      <x:c r="K2508" s="25" t="n">
        <x:v>5</x:v>
      </x:c>
      <x:c r="L2508" s="26" t="b">
        <x:v>0</x:v>
      </x:c>
      <x:c r="M2508" s="26" t="b">
        <x:v>0</x:v>
      </x:c>
      <x:c r="N2508" s="25" t="n">
        <x:v>47.41</x:v>
      </x:c>
      <x:c r="O2508" s="26" t="b">
        <x:v>1</x:v>
      </x:c>
      <x:c r="P2508" s="25" t="str">
        <x:v>BRANCH</x:v>
      </x:c>
      <x:c r="Q2508" s="25" t="str">
        <x:v>DERIVED_ANALYTICS</x:v>
      </x:c>
      <x:c r="R2508" s="30" t="n">
        <x:v>0.062432</x:v>
      </x:c>
      <x:c r="S2508" s="25" t="str">
        <x:v>R04</x:v>
      </x:c>
      <x:c r="T2508" s="25" t="n">
        <x:v>0</x:v>
      </x:c>
      <x:c r="U2508" s="25" t="n">
        <x:v>1</x:v>
      </x:c>
      <x:c r="V2508" s="25" t="str">
        <x:v>2026-11-08</x:v>
      </x:c>
      <x:c r="W2508" s="25" t="str">
        <x:v>NONE</x:v>
      </x:c>
      <x:c r="X2508" s="26" t="b">
        <x:v>1</x:v>
      </x:c>
      <x:c r="Y2508" s="26" t="b">
        <x:v>1</x:v>
      </x:c>
      <x:c r="Z2508" s="25" t="str">
        <x:v>CONTROLLED_SYNTHETIC</x:v>
      </x:c>
      <x:c r="AA2508" s="28" t="n">
        <x:v>3550091.65</x:v>
      </x:c>
      <x:c r="AB2508" s="28" t="n">
        <x:v>3178894.85</x:v>
      </x:c>
      <x:c r="AC2508" s="28" t="n">
        <x:v>132756.44</x:v>
      </x:c>
      <x:c r="AD2508" s="28" t="n">
        <x:v>1077774.23</x:v>
      </x:c>
      <x:c r="AE2508" s="28" t="n">
        <x:v>0</x:v>
      </x:c>
      <x:c r="AF2508" s="28" t="n">
        <x:v>0</x:v>
      </x:c>
      <x:c r="AG2508" s="28" t="n">
        <x:v>0</x:v>
      </x:c>
      <x:c r="AH2508" s="28" t="n">
        <x:v>125391.536667</x:v>
      </x:c>
      <x:c r="AI2508" s="28" t="n">
        <x:v>322437.815</x:v>
      </x:c>
      <x:c r="AJ2508" s="25" t="n">
        <x:v>467</x:v>
      </x:c>
      <x:c r="AK2508" s="25" t="n">
        <x:v>2</x:v>
      </x:c>
      <x:c r="AL2508" s="28" t="n">
        <x:v>193211.22</x:v>
      </x:c>
      <x:c r="AM2508" s="28" t="n">
        <x:v>5115.07</x:v>
      </x:c>
      <x:c r="AN2508" s="25" t="str">
        <x:v>BUSINESS_CREDIT_CARD|TERM_DEPOSIT</x:v>
      </x:c>
      <x:c r="AO2508" s="25" t="str">
        <x:v>2026-08-07</x:v>
      </x:c>
      <x:c r="AP2508" s="25" t="n">
        <x:v>6</x:v>
      </x:c>
      <x:c r="AQ2508" s="25" t="n">
        <x:v>13</x:v>
      </x:c>
      <x:c r="AR2508" s="25" t="n">
        <x:v>18.38</x:v>
      </x:c>
      <x:c r="AS2508" s="30" t="n">
        <x:v>0.087822</x:v>
      </x:c>
      <x:c r="AT2508" s="25" t="n">
        <x:v>0</x:v>
      </x:c>
    </x:row>
    <x:row r="2509">
      <x:c r="A2509" s="25" t="str">
        <x:v>SME002505</x:v>
      </x:c>
      <x:c r="B2509" s="25" t="str">
        <x:v>Synthetic SME 002505</x:v>
      </x:c>
      <x:c r="C2509" s="25" t="str">
        <x:v>RM006</x:v>
      </x:c>
      <x:c r="D2509" s="25" t="str">
        <x:v>Aegean</x:v>
      </x:c>
      <x:c r="E2509" s="25" t="str">
        <x:v>Retail Trade</x:v>
      </x:c>
      <x:c r="F2509" s="25" t="str">
        <x:v>SMALL</x:v>
      </x:c>
      <x:c r="G2509" s="25" t="str">
        <x:v>SOLE_PROPRIETOR</x:v>
      </x:c>
      <x:c r="H2509" s="25" t="str">
        <x:v>2022-03-08</x:v>
      </x:c>
      <x:c r="I2509" s="25" t="n">
        <x:v>53</x:v>
      </x:c>
      <x:c r="J2509" s="28" t="n">
        <x:v>65510817.03</x:v>
      </x:c>
      <x:c r="K2509" s="25" t="n">
        <x:v>30</x:v>
      </x:c>
      <x:c r="L2509" s="26" t="b">
        <x:v>1</x:v>
      </x:c>
      <x:c r="M2509" s="26" t="b">
        <x:v>1</x:v>
      </x:c>
      <x:c r="N2509" s="25" t="n">
        <x:v>94.69</x:v>
      </x:c>
      <x:c r="O2509" s="26" t="b">
        <x:v>1</x:v>
      </x:c>
      <x:c r="P2509" s="25" t="str">
        <x:v>SECURE_MESSAGE</x:v>
      </x:c>
      <x:c r="Q2509" s="25" t="str">
        <x:v>DERIVED_ANALYTICS</x:v>
      </x:c>
      <x:c r="R2509" s="30" t="n">
        <x:v>0.017389</x:v>
      </x:c>
      <x:c r="S2509" s="25" t="str">
        <x:v>R02</x:v>
      </x:c>
      <x:c r="T2509" s="25" t="n">
        <x:v>0</x:v>
      </x:c>
      <x:c r="U2509" s="25" t="n">
        <x:v>1</x:v>
      </x:c>
      <x:c r="V2509" s="25" t="str">
        <x:v>2026-02-02</x:v>
      </x:c>
      <x:c r="W2509" s="25" t="str">
        <x:v>LOW</x:v>
      </x:c>
      <x:c r="X2509" s="26" t="b">
        <x:v>1</x:v>
      </x:c>
      <x:c r="Y2509" s="26" t="b">
        <x:v>1</x:v>
      </x:c>
      <x:c r="Z2509" s="25" t="str">
        <x:v>CONTROLLED_SYNTHETIC</x:v>
      </x:c>
      <x:c r="AA2509" s="28" t="n">
        <x:v>35765935.83</x:v>
      </x:c>
      <x:c r="AB2509" s="28" t="n">
        <x:v>32151475.07</x:v>
      </x:c>
      <x:c r="AC2509" s="28" t="n">
        <x:v>21420568</x:v>
      </x:c>
      <x:c r="AD2509" s="28" t="n">
        <x:v>4911873.73</x:v>
      </x:c>
      <x:c r="AE2509" s="28" t="n">
        <x:v>9957722.83</x:v>
      </x:c>
      <x:c r="AF2509" s="28" t="n">
        <x:v>9263765.9</x:v>
      </x:c>
      <x:c r="AG2509" s="28" t="n">
        <x:v>11280946.84</x:v>
      </x:c>
      <x:c r="AH2509" s="28" t="n">
        <x:v>1825524.761667</x:v>
      </x:c>
      <x:c r="AI2509" s="28" t="n">
        <x:v>3672139.263333</x:v>
      </x:c>
      <x:c r="AJ2509" s="25" t="n">
        <x:v>802</x:v>
      </x:c>
      <x:c r="AK2509" s="25" t="n">
        <x:v>0</x:v>
      </x:c>
      <x:c r="AL2509" s="28" t="n">
        <x:v>0</x:v>
      </x:c>
      <x:c r="AM2509" s="28" t="n">
        <x:v>0</x:v>
      </x:c>
      <x:c r="AN2509" s="25"/>
      <x:c r="AO2509" s="25" t="str">
        <x:v>2026-07-31</x:v>
      </x:c>
      <x:c r="AP2509" s="25" t="n">
        <x:v>6</x:v>
      </x:c>
      <x:c r="AQ2509" s="25" t="n">
        <x:v>20</x:v>
      </x:c>
      <x:c r="AR2509" s="25" t="n">
        <x:v>12.62</x:v>
      </x:c>
      <x:c r="AS2509" s="30" t="n">
        <x:v>0</x:v>
      </x:c>
      <x:c r="AT2509" s="25" t="n">
        <x:v>199</x:v>
      </x:c>
    </x:row>
    <x:row r="2510">
      <x:c r="A2510" s="25" t="str">
        <x:v>SME002506</x:v>
      </x:c>
      <x:c r="B2510" s="25" t="str">
        <x:v>Synthetic SME 002506</x:v>
      </x:c>
      <x:c r="C2510" s="25" t="str">
        <x:v>RM041</x:v>
      </x:c>
      <x:c r="D2510" s="25" t="str">
        <x:v>Marmara</x:v>
      </x:c>
      <x:c r="E2510" s="25" t="str">
        <x:v>Retail Trade</x:v>
      </x:c>
      <x:c r="F2510" s="25" t="str">
        <x:v>MEDIUM</x:v>
      </x:c>
      <x:c r="G2510" s="25" t="str">
        <x:v>SOLE_PROPRIETOR</x:v>
      </x:c>
      <x:c r="H2510" s="25" t="str">
        <x:v>2021-03-16</x:v>
      </x:c>
      <x:c r="I2510" s="25" t="n">
        <x:v>65</x:v>
      </x:c>
      <x:c r="J2510" s="28" t="n">
        <x:v>59209951.87</x:v>
      </x:c>
      <x:c r="K2510" s="25" t="n">
        <x:v>136</x:v>
      </x:c>
      <x:c r="L2510" s="26" t="b">
        <x:v>0</x:v>
      </x:c>
      <x:c r="M2510" s="26" t="b">
        <x:v>1</x:v>
      </x:c>
      <x:c r="N2510" s="25" t="n">
        <x:v>83.43</x:v>
      </x:c>
      <x:c r="O2510" s="26" t="b">
        <x:v>1</x:v>
      </x:c>
      <x:c r="P2510" s="25" t="str">
        <x:v>RM_CALL</x:v>
      </x:c>
      <x:c r="Q2510" s="25" t="str">
        <x:v>DERIVED_ANALYTICS</x:v>
      </x:c>
      <x:c r="R2510" s="30" t="n">
        <x:v>0.039081</x:v>
      </x:c>
      <x:c r="S2510" s="25" t="str">
        <x:v>R03</x:v>
      </x:c>
      <x:c r="T2510" s="25" t="n">
        <x:v>60</x:v>
      </x:c>
      <x:c r="U2510" s="25" t="n">
        <x:v>2</x:v>
      </x:c>
      <x:c r="V2510" s="25" t="str">
        <x:v>2026-01-02</x:v>
      </x:c>
      <x:c r="W2510" s="25" t="str">
        <x:v>NONE</x:v>
      </x:c>
      <x:c r="X2510" s="26" t="b">
        <x:v>1</x:v>
      </x:c>
      <x:c r="Y2510" s="26" t="b">
        <x:v>1</x:v>
      </x:c>
      <x:c r="Z2510" s="25" t="str">
        <x:v>CONTROLLED_SYNTHETIC</x:v>
      </x:c>
      <x:c r="AA2510" s="28" t="n">
        <x:v>35162414.04</x:v>
      </x:c>
      <x:c r="AB2510" s="28" t="n">
        <x:v>32001563.59</x:v>
      </x:c>
      <x:c r="AC2510" s="28" t="n">
        <x:v>14875570.55</x:v>
      </x:c>
      <x:c r="AD2510" s="28" t="n">
        <x:v>26950754.32</x:v>
      </x:c>
      <x:c r="AE2510" s="28" t="n">
        <x:v>0</x:v>
      </x:c>
      <x:c r="AF2510" s="28" t="n">
        <x:v>10460200.82</x:v>
      </x:c>
      <x:c r="AG2510" s="28" t="n">
        <x:v>5511317</x:v>
      </x:c>
      <x:c r="AH2510" s="28" t="n">
        <x:v>1640254.735</x:v>
      </x:c>
      <x:c r="AI2510" s="28" t="n">
        <x:v>3784361.843333</x:v>
      </x:c>
      <x:c r="AJ2510" s="25" t="n">
        <x:v>771</x:v>
      </x:c>
      <x:c r="AK2510" s="25" t="n">
        <x:v>5</x:v>
      </x:c>
      <x:c r="AL2510" s="28" t="n">
        <x:v>127366671.96</x:v>
      </x:c>
      <x:c r="AM2510" s="28" t="n">
        <x:v>3048900.31</x:v>
      </x:c>
      <x:c r="AN2510" s="25" t="str">
        <x:v>BUSINESS_CREDIT_CARD|CASH_MANAGEMENT|PAYROLL_SERVICES|TERM_DEPOSIT|WORKING_CAPITAL_LOAN</x:v>
      </x:c>
      <x:c r="AO2510" s="25" t="str">
        <x:v>2026-08-12</x:v>
      </x:c>
      <x:c r="AP2510" s="25" t="n">
        <x:v>4</x:v>
      </x:c>
      <x:c r="AQ2510" s="25" t="n">
        <x:v>8</x:v>
      </x:c>
      <x:c r="AR2510" s="25" t="n">
        <x:v>75.98</x:v>
      </x:c>
      <x:c r="AS2510" s="30" t="n">
        <x:v>1</x:v>
      </x:c>
      <x:c r="AT2510" s="25" t="n">
        <x:v>230</x:v>
      </x:c>
    </x:row>
    <x:row r="2511">
      <x:c r="A2511" s="25" t="str">
        <x:v>SME002507</x:v>
      </x:c>
      <x:c r="B2511" s="25" t="str">
        <x:v>Synthetic SME 002507</x:v>
      </x:c>
      <x:c r="C2511" s="25" t="str">
        <x:v>RM008</x:v>
      </x:c>
      <x:c r="D2511" s="25" t="str">
        <x:v>Marmara</x:v>
      </x:c>
      <x:c r="E2511" s="25" t="str">
        <x:v>Wholesale Trade</x:v>
      </x:c>
      <x:c r="F2511" s="25" t="str">
        <x:v>SMALL</x:v>
      </x:c>
      <x:c r="G2511" s="25" t="str">
        <x:v>LIMITED</x:v>
      </x:c>
      <x:c r="H2511" s="25" t="str">
        <x:v>2023-04-14</x:v>
      </x:c>
      <x:c r="I2511" s="25" t="n">
        <x:v>40</x:v>
      </x:c>
      <x:c r="J2511" s="28" t="n">
        <x:v>45316511.35</x:v>
      </x:c>
      <x:c r="K2511" s="25" t="n">
        <x:v>48</x:v>
      </x:c>
      <x:c r="L2511" s="26" t="b">
        <x:v>0</x:v>
      </x:c>
      <x:c r="M2511" s="26" t="b">
        <x:v>0</x:v>
      </x:c>
      <x:c r="N2511" s="25" t="n">
        <x:v>58.67</x:v>
      </x:c>
      <x:c r="O2511" s="26" t="b">
        <x:v>1</x:v>
      </x:c>
      <x:c r="P2511" s="25" t="str">
        <x:v>BRANCH</x:v>
      </x:c>
      <x:c r="Q2511" s="25" t="str">
        <x:v>DERIVED_ANALYTICS</x:v>
      </x:c>
      <x:c r="R2511" s="30" t="n">
        <x:v>0.032476</x:v>
      </x:c>
      <x:c r="S2511" s="25" t="str">
        <x:v>R03</x:v>
      </x:c>
      <x:c r="T2511" s="25" t="n">
        <x:v>0</x:v>
      </x:c>
      <x:c r="U2511" s="25" t="n">
        <x:v>1</x:v>
      </x:c>
      <x:c r="V2511" s="25" t="str">
        <x:v>2027-04-13</x:v>
      </x:c>
      <x:c r="W2511" s="25" t="str">
        <x:v>NONE</x:v>
      </x:c>
      <x:c r="X2511" s="26" t="b">
        <x:v>1</x:v>
      </x:c>
      <x:c r="Y2511" s="26" t="b">
        <x:v>0</x:v>
      </x:c>
      <x:c r="Z2511" s="25" t="str">
        <x:v>CONTROLLED_SYNTHETIC</x:v>
      </x:c>
      <x:c r="AA2511" s="28" t="n">
        <x:v>28205129.4</x:v>
      </x:c>
      <x:c r="AB2511" s="28" t="n">
        <x:v>25959353.99</x:v>
      </x:c>
      <x:c r="AC2511" s="28" t="n">
        <x:v>1415162.04</x:v>
      </x:c>
      <x:c r="AD2511" s="28" t="n">
        <x:v>9177069.88</x:v>
      </x:c>
      <x:c r="AE2511" s="28" t="n">
        <x:v>0</x:v>
      </x:c>
      <x:c r="AF2511" s="28" t="n">
        <x:v>0</x:v>
      </x:c>
      <x:c r="AG2511" s="28" t="n">
        <x:v>0</x:v>
      </x:c>
      <x:c r="AH2511" s="28" t="n">
        <x:v>1128589.203333</x:v>
      </x:c>
      <x:c r="AI2511" s="28" t="n">
        <x:v>2587172.693333</x:v>
      </x:c>
      <x:c r="AJ2511" s="25" t="n">
        <x:v>575</x:v>
      </x:c>
      <x:c r="AK2511" s="25" t="n">
        <x:v>3</x:v>
      </x:c>
      <x:c r="AL2511" s="28" t="n">
        <x:v>18211023.16</x:v>
      </x:c>
      <x:c r="AM2511" s="28" t="n">
        <x:v>354021.61</x:v>
      </x:c>
      <x:c r="AN2511" s="25" t="str">
        <x:v>FX_RISK_MANAGEMENT|PAYROLL_SERVICES|TERM_DEPOSIT</x:v>
      </x:c>
      <x:c r="AO2511" s="25" t="str">
        <x:v>2026-03-12</x:v>
      </x:c>
      <x:c r="AP2511" s="25" t="n">
        <x:v>3</x:v>
      </x:c>
      <x:c r="AQ2511" s="25" t="n">
        <x:v>161</x:v>
      </x:c>
      <x:c r="AR2511" s="25" t="n">
        <x:v>40.28</x:v>
      </x:c>
      <x:c r="AS2511" s="30" t="n">
        <x:v>1</x:v>
      </x:c>
      <x:c r="AT2511" s="25" t="n">
        <x:v>0</x:v>
      </x:c>
    </x:row>
    <x:row r="2512">
      <x:c r="A2512" s="25" t="str">
        <x:v>SME002508</x:v>
      </x:c>
      <x:c r="B2512" s="25" t="str">
        <x:v>Synthetic SME 002508</x:v>
      </x:c>
      <x:c r="C2512" s="25" t="str">
        <x:v>RM042</x:v>
      </x:c>
      <x:c r="D2512" s="25" t="str">
        <x:v>Mediterranean</x:v>
      </x:c>
      <x:c r="E2512" s="25" t="str">
        <x:v>Wholesale Trade</x:v>
      </x:c>
      <x:c r="F2512" s="25" t="str">
        <x:v>SMALL</x:v>
      </x:c>
      <x:c r="G2512" s="25" t="str">
        <x:v>JOINT_STOCK</x:v>
      </x:c>
      <x:c r="H2512" s="25" t="str">
        <x:v>2017-04-16</x:v>
      </x:c>
      <x:c r="I2512" s="25" t="n">
        <x:v>112</x:v>
      </x:c>
      <x:c r="J2512" s="28" t="n">
        <x:v>23573272.71</x:v>
      </x:c>
      <x:c r="K2512" s="25" t="n">
        <x:v>26</x:v>
      </x:c>
      <x:c r="L2512" s="26" t="b">
        <x:v>0</x:v>
      </x:c>
      <x:c r="M2512" s="26" t="b">
        <x:v>0</x:v>
      </x:c>
      <x:c r="N2512" s="25" t="n">
        <x:v>34.66</x:v>
      </x:c>
      <x:c r="O2512" s="26" t="b">
        <x:v>1</x:v>
      </x:c>
      <x:c r="P2512" s="25" t="str">
        <x:v>RM_CALL</x:v>
      </x:c>
      <x:c r="Q2512" s="25" t="str">
        <x:v>DERIVED_ANALYTICS</x:v>
      </x:c>
      <x:c r="R2512" s="30" t="n">
        <x:v>0.019752</x:v>
      </x:c>
      <x:c r="S2512" s="25" t="str">
        <x:v>R02</x:v>
      </x:c>
      <x:c r="T2512" s="25" t="n">
        <x:v>0</x:v>
      </x:c>
      <x:c r="U2512" s="25" t="n">
        <x:v>1</x:v>
      </x:c>
      <x:c r="V2512" s="25" t="str">
        <x:v>2027-06-26</x:v>
      </x:c>
      <x:c r="W2512" s="25" t="str">
        <x:v>NONE</x:v>
      </x:c>
      <x:c r="X2512" s="26" t="b">
        <x:v>1</x:v>
      </x:c>
      <x:c r="Y2512" s="26" t="b">
        <x:v>1</x:v>
      </x:c>
      <x:c r="Z2512" s="25" t="str">
        <x:v>CONTROLLED_SYNTHETIC</x:v>
      </x:c>
      <x:c r="AA2512" s="28" t="n">
        <x:v>12484234.69</x:v>
      </x:c>
      <x:c r="AB2512" s="28" t="n">
        <x:v>11787156.79</x:v>
      </x:c>
      <x:c r="AC2512" s="28" t="n">
        <x:v>510888.35</x:v>
      </x:c>
      <x:c r="AD2512" s="28" t="n">
        <x:v>5753769.33</x:v>
      </x:c>
      <x:c r="AE2512" s="28" t="n">
        <x:v>0</x:v>
      </x:c>
      <x:c r="AF2512" s="28" t="n">
        <x:v>0</x:v>
      </x:c>
      <x:c r="AG2512" s="28" t="n">
        <x:v>0</x:v>
      </x:c>
      <x:c r="AH2512" s="28" t="n">
        <x:v>398233.778333</x:v>
      </x:c>
      <x:c r="AI2512" s="28" t="n">
        <x:v>837046.948333</x:v>
      </x:c>
      <x:c r="AJ2512" s="25" t="n">
        <x:v>297</x:v>
      </x:c>
      <x:c r="AK2512" s="25" t="n">
        <x:v>3</x:v>
      </x:c>
      <x:c r="AL2512" s="28" t="n">
        <x:v>2549576.24</x:v>
      </x:c>
      <x:c r="AM2512" s="28" t="n">
        <x:v>31744.6</x:v>
      </x:c>
      <x:c r="AN2512" s="25" t="str">
        <x:v>FX_RISK_MANAGEMENT|TRADE_FINANCE|WORKING_CAPITAL_LOAN</x:v>
      </x:c>
      <x:c r="AO2512" s="25" t="str">
        <x:v>2025-12-30</x:v>
      </x:c>
      <x:c r="AP2512" s="25" t="n">
        <x:v>5</x:v>
      </x:c>
      <x:c r="AQ2512" s="25" t="n">
        <x:v>233</x:v>
      </x:c>
      <x:c r="AR2512" s="25" t="n">
        <x:v>42.53</x:v>
      </x:c>
      <x:c r="AS2512" s="30" t="n">
        <x:v>0.309015</x:v>
      </x:c>
      <x:c r="AT2512" s="25" t="n">
        <x:v>0</x:v>
      </x:c>
    </x:row>
    <x:row r="2513">
      <x:c r="A2513" s="25" t="str">
        <x:v>SME002509</x:v>
      </x:c>
      <x:c r="B2513" s="25" t="str">
        <x:v>Synthetic SME 002509</x:v>
      </x:c>
      <x:c r="C2513" s="25" t="str">
        <x:v>RM024</x:v>
      </x:c>
      <x:c r="D2513" s="25" t="str">
        <x:v>Eastern</x:v>
      </x:c>
      <x:c r="E2513" s="25" t="str">
        <x:v>Agriculture</x:v>
      </x:c>
      <x:c r="F2513" s="25" t="str">
        <x:v>MICRO</x:v>
      </x:c>
      <x:c r="G2513" s="25" t="str">
        <x:v>LIMITED</x:v>
      </x:c>
      <x:c r="H2513" s="25" t="str">
        <x:v>2019-12-24</x:v>
      </x:c>
      <x:c r="I2513" s="25" t="n">
        <x:v>79</x:v>
      </x:c>
      <x:c r="J2513" s="28" t="n">
        <x:v>20178841.76</x:v>
      </x:c>
      <x:c r="K2513" s="25" t="n">
        <x:v>6</x:v>
      </x:c>
      <x:c r="L2513" s="26" t="b">
        <x:v>0</x:v>
      </x:c>
      <x:c r="M2513" s="26" t="b">
        <x:v>0</x:v>
      </x:c>
      <x:c r="N2513" s="25" t="n">
        <x:v>37.65</x:v>
      </x:c>
      <x:c r="O2513" s="26" t="b">
        <x:v>1</x:v>
      </x:c>
      <x:c r="P2513" s="25" t="str">
        <x:v>SECURE_MESSAGE</x:v>
      </x:c>
      <x:c r="Q2513" s="25" t="str">
        <x:v>DERIVED_ANALYTICS</x:v>
      </x:c>
      <x:c r="R2513" s="30" t="n">
        <x:v>0.087842</x:v>
      </x:c>
      <x:c r="S2513" s="25" t="str">
        <x:v>R05</x:v>
      </x:c>
      <x:c r="T2513" s="25" t="n">
        <x:v>0</x:v>
      </x:c>
      <x:c r="U2513" s="25" t="n">
        <x:v>1</x:v>
      </x:c>
      <x:c r="V2513" s="25" t="str">
        <x:v>2026-05-05</x:v>
      </x:c>
      <x:c r="W2513" s="25" t="str">
        <x:v>NONE</x:v>
      </x:c>
      <x:c r="X2513" s="26" t="b">
        <x:v>1</x:v>
      </x:c>
      <x:c r="Y2513" s="26" t="b">
        <x:v>1</x:v>
      </x:c>
      <x:c r="Z2513" s="25" t="str">
        <x:v>CONTROLLED_SYNTHETIC</x:v>
      </x:c>
      <x:c r="AA2513" s="28" t="n">
        <x:v>10862994.86</x:v>
      </x:c>
      <x:c r="AB2513" s="28" t="n">
        <x:v>9437441.94</x:v>
      </x:c>
      <x:c r="AC2513" s="28" t="n">
        <x:v>595931.84</x:v>
      </x:c>
      <x:c r="AD2513" s="28" t="n">
        <x:v>1161395.89</x:v>
      </x:c>
      <x:c r="AE2513" s="28" t="n">
        <x:v>0</x:v>
      </x:c>
      <x:c r="AF2513" s="28" t="n">
        <x:v>0</x:v>
      </x:c>
      <x:c r="AG2513" s="28" t="n">
        <x:v>0</x:v>
      </x:c>
      <x:c r="AH2513" s="28" t="n">
        <x:v>467881.998333</x:v>
      </x:c>
      <x:c r="AI2513" s="28" t="n">
        <x:v>1133520.326667</x:v>
      </x:c>
      <x:c r="AJ2513" s="25" t="n">
        <x:v>307</x:v>
      </x:c>
      <x:c r="AK2513" s="25" t="n">
        <x:v>0</x:v>
      </x:c>
      <x:c r="AL2513" s="28" t="n">
        <x:v>0</x:v>
      </x:c>
      <x:c r="AM2513" s="28" t="n">
        <x:v>0</x:v>
      </x:c>
      <x:c r="AN2513" s="25"/>
      <x:c r="AO2513" s="25" t="str">
        <x:v>2026-02-21</x:v>
      </x:c>
      <x:c r="AP2513" s="25" t="n">
        <x:v>1</x:v>
      </x:c>
      <x:c r="AQ2513" s="25" t="n">
        <x:v>180</x:v>
      </x:c>
      <x:c r="AR2513" s="25" t="n">
        <x:v>18.81</x:v>
      </x:c>
      <x:c r="AS2513" s="30" t="n">
        <x:v>0</x:v>
      </x:c>
      <x:c r="AT2513" s="25" t="n">
        <x:v>107</x:v>
      </x:c>
    </x:row>
    <x:row r="2514">
      <x:c r="A2514" s="25" t="str">
        <x:v>SME002510</x:v>
      </x:c>
      <x:c r="B2514" s="25" t="str">
        <x:v>Synthetic SME 002510</x:v>
      </x:c>
      <x:c r="C2514" s="25" t="str">
        <x:v>RM013</x:v>
      </x:c>
      <x:c r="D2514" s="25" t="str">
        <x:v>Black Sea</x:v>
      </x:c>
      <x:c r="E2514" s="25" t="str">
        <x:v>Agriculture</x:v>
      </x:c>
      <x:c r="F2514" s="25" t="str">
        <x:v>MICRO</x:v>
      </x:c>
      <x:c r="G2514" s="25" t="str">
        <x:v>LIMITED</x:v>
      </x:c>
      <x:c r="H2514" s="25" t="str">
        <x:v>2016-02-02</x:v>
      </x:c>
      <x:c r="I2514" s="25" t="n">
        <x:v>126</x:v>
      </x:c>
      <x:c r="J2514" s="28" t="n">
        <x:v>5182268.71</x:v>
      </x:c>
      <x:c r="K2514" s="25" t="n">
        <x:v>7</x:v>
      </x:c>
      <x:c r="L2514" s="26" t="b">
        <x:v>0</x:v>
      </x:c>
      <x:c r="M2514" s="26" t="b">
        <x:v>0</x:v>
      </x:c>
      <x:c r="N2514" s="25" t="n">
        <x:v>23.58</x:v>
      </x:c>
      <x:c r="O2514" s="26" t="b">
        <x:v>1</x:v>
      </x:c>
      <x:c r="P2514" s="25" t="str">
        <x:v>RM_CALL</x:v>
      </x:c>
      <x:c r="Q2514" s="25" t="str">
        <x:v>DERIVED_ANALYTICS</x:v>
      </x:c>
      <x:c r="R2514" s="30" t="n">
        <x:v>0.062167</x:v>
      </x:c>
      <x:c r="S2514" s="25" t="str">
        <x:v>R04</x:v>
      </x:c>
      <x:c r="T2514" s="25" t="n">
        <x:v>0</x:v>
      </x:c>
      <x:c r="U2514" s="25" t="n">
        <x:v>1</x:v>
      </x:c>
      <x:c r="V2514" s="25" t="str">
        <x:v>2027-01-08</x:v>
      </x:c>
      <x:c r="W2514" s="25" t="str">
        <x:v>NONE</x:v>
      </x:c>
      <x:c r="X2514" s="26" t="b">
        <x:v>1</x:v>
      </x:c>
      <x:c r="Y2514" s="26" t="b">
        <x:v>1</x:v>
      </x:c>
      <x:c r="Z2514" s="25" t="str">
        <x:v>CONTROLLED_SYNTHETIC</x:v>
      </x:c>
      <x:c r="AA2514" s="28" t="n">
        <x:v>2735695.11</x:v>
      </x:c>
      <x:c r="AB2514" s="28" t="n">
        <x:v>2354565.38</x:v>
      </x:c>
      <x:c r="AC2514" s="28" t="n">
        <x:v>84946.09</x:v>
      </x:c>
      <x:c r="AD2514" s="28" t="n">
        <x:v>1372571.37</x:v>
      </x:c>
      <x:c r="AE2514" s="28" t="n">
        <x:v>0</x:v>
      </x:c>
      <x:c r="AF2514" s="28" t="n">
        <x:v>0</x:v>
      </x:c>
      <x:c r="AG2514" s="28" t="n">
        <x:v>0</x:v>
      </x:c>
      <x:c r="AH2514" s="28" t="n">
        <x:v>87320.563333</x:v>
      </x:c>
      <x:c r="AI2514" s="28" t="n">
        <x:v>222445.083333</x:v>
      </x:c>
      <x:c r="AJ2514" s="25" t="n">
        <x:v>235</x:v>
      </x:c>
      <x:c r="AK2514" s="25" t="n">
        <x:v>3</x:v>
      </x:c>
      <x:c r="AL2514" s="28" t="n">
        <x:v>3066845.92</x:v>
      </x:c>
      <x:c r="AM2514" s="28" t="n">
        <x:v>88636.13</x:v>
      </x:c>
      <x:c r="AN2514" s="25" t="str">
        <x:v>BUSINESS_CREDIT_CARD|FX_RISK_MANAGEMENT|PAYROLL_SERVICES</x:v>
      </x:c>
      <x:c r="AO2514" s="25" t="str">
        <x:v>2026-06-08</x:v>
      </x:c>
      <x:c r="AP2514" s="25" t="n">
        <x:v>1</x:v>
      </x:c>
      <x:c r="AQ2514" s="25" t="n">
        <x:v>73</x:v>
      </x:c>
      <x:c r="AR2514" s="25" t="n">
        <x:v>56.07</x:v>
      </x:c>
      <x:c r="AS2514" s="30" t="n">
        <x:v>1</x:v>
      </x:c>
      <x:c r="AT2514" s="25" t="n">
        <x:v>0</x:v>
      </x:c>
    </x:row>
    <x:row r="2515">
      <x:c r="A2515" s="25" t="str">
        <x:v>SME002511</x:v>
      </x:c>
      <x:c r="B2515" s="25" t="str">
        <x:v>Synthetic SME 002511</x:v>
      </x:c>
      <x:c r="C2515" s="25" t="str">
        <x:v>RM033</x:v>
      </x:c>
      <x:c r="D2515" s="25" t="str">
        <x:v>Mediterranean</x:v>
      </x:c>
      <x:c r="E2515" s="25" t="str">
        <x:v>Transportation</x:v>
      </x:c>
      <x:c r="F2515" s="25" t="str">
        <x:v>MICRO</x:v>
      </x:c>
      <x:c r="G2515" s="25" t="str">
        <x:v>JOINT_STOCK</x:v>
      </x:c>
      <x:c r="H2515" s="25" t="str">
        <x:v>2022-06-17</x:v>
      </x:c>
      <x:c r="I2515" s="25" t="n">
        <x:v>50</x:v>
      </x:c>
      <x:c r="J2515" s="28" t="n">
        <x:v>21429931.71</x:v>
      </x:c>
      <x:c r="K2515" s="25" t="n">
        <x:v>5</x:v>
      </x:c>
      <x:c r="L2515" s="26" t="b">
        <x:v>0</x:v>
      </x:c>
      <x:c r="M2515" s="26" t="b">
        <x:v>0</x:v>
      </x:c>
      <x:c r="N2515" s="25" t="n">
        <x:v>67.98</x:v>
      </x:c>
      <x:c r="O2515" s="26" t="b">
        <x:v>1</x:v>
      </x:c>
      <x:c r="P2515" s="25" t="str">
        <x:v>VIDEO_MEETING</x:v>
      </x:c>
      <x:c r="Q2515" s="25" t="str">
        <x:v>DERIVED_ANALYTICS</x:v>
      </x:c>
      <x:c r="R2515" s="30" t="n">
        <x:v>0.04254</x:v>
      </x:c>
      <x:c r="S2515" s="25" t="str">
        <x:v>R03</x:v>
      </x:c>
      <x:c r="T2515" s="25" t="n">
        <x:v>30</x:v>
      </x:c>
      <x:c r="U2515" s="25" t="n">
        <x:v>2</x:v>
      </x:c>
      <x:c r="V2515" s="25" t="str">
        <x:v>2027-02-18</x:v>
      </x:c>
      <x:c r="W2515" s="25" t="str">
        <x:v>NONE</x:v>
      </x:c>
      <x:c r="X2515" s="26" t="b">
        <x:v>1</x:v>
      </x:c>
      <x:c r="Y2515" s="26" t="b">
        <x:v>1</x:v>
      </x:c>
      <x:c r="Z2515" s="25" t="str">
        <x:v>CONTROLLED_SYNTHETIC</x:v>
      </x:c>
      <x:c r="AA2515" s="28" t="n">
        <x:v>10887936.32</x:v>
      </x:c>
      <x:c r="AB2515" s="28" t="n">
        <x:v>9539268.02</x:v>
      </x:c>
      <x:c r="AC2515" s="28" t="n">
        <x:v>334039.44</x:v>
      </x:c>
      <x:c r="AD2515" s="28" t="n">
        <x:v>1094522.81</x:v>
      </x:c>
      <x:c r="AE2515" s="28" t="n">
        <x:v>0</x:v>
      </x:c>
      <x:c r="AF2515" s="28" t="n">
        <x:v>0</x:v>
      </x:c>
      <x:c r="AG2515" s="28" t="n">
        <x:v>0</x:v>
      </x:c>
      <x:c r="AH2515" s="28" t="n">
        <x:v>380229.063333</x:v>
      </x:c>
      <x:c r="AI2515" s="28" t="n">
        <x:v>1101997.993333</x:v>
      </x:c>
      <x:c r="AJ2515" s="25" t="n">
        <x:v>663</x:v>
      </x:c>
      <x:c r="AK2515" s="25" t="n">
        <x:v>3</x:v>
      </x:c>
      <x:c r="AL2515" s="28" t="n">
        <x:v>20781287.6</x:v>
      </x:c>
      <x:c r="AM2515" s="28" t="n">
        <x:v>281625.5</x:v>
      </x:c>
      <x:c r="AN2515" s="25" t="str">
        <x:v>CASH_MANAGEMENT|PAYROLL_SERVICES|WORKING_CAPITAL_LOAN</x:v>
      </x:c>
      <x:c r="AO2515" s="25" t="str">
        <x:v>2026-06-03</x:v>
      </x:c>
      <x:c r="AP2515" s="25" t="n">
        <x:v>3</x:v>
      </x:c>
      <x:c r="AQ2515" s="25" t="n">
        <x:v>78</x:v>
      </x:c>
      <x:c r="AR2515" s="25" t="n">
        <x:v>58.56</x:v>
      </x:c>
      <x:c r="AS2515" s="30" t="n">
        <x:v>1</x:v>
      </x:c>
      <x:c r="AT2515" s="25" t="n">
        <x:v>0</x:v>
      </x:c>
    </x:row>
    <x:row r="2516">
      <x:c r="A2516" s="25" t="str">
        <x:v>SME002512</x:v>
      </x:c>
      <x:c r="B2516" s="25" t="str">
        <x:v>Synthetic SME 002512</x:v>
      </x:c>
      <x:c r="C2516" s="25" t="str">
        <x:v>RM030</x:v>
      </x:c>
      <x:c r="D2516" s="25" t="str">
        <x:v>Central Anatolia</x:v>
      </x:c>
      <x:c r="E2516" s="25" t="str">
        <x:v>Transportation</x:v>
      </x:c>
      <x:c r="F2516" s="25" t="str">
        <x:v>MEDIUM</x:v>
      </x:c>
      <x:c r="G2516" s="25" t="str">
        <x:v>LIMITED</x:v>
      </x:c>
      <x:c r="H2516" s="25" t="str">
        <x:v>2025-01-12</x:v>
      </x:c>
      <x:c r="I2516" s="25" t="n">
        <x:v>19</x:v>
      </x:c>
      <x:c r="J2516" s="28" t="n">
        <x:v>170561836.45</x:v>
      </x:c>
      <x:c r="K2516" s="25" t="n">
        <x:v>206</x:v>
      </x:c>
      <x:c r="L2516" s="26" t="b">
        <x:v>1</x:v>
      </x:c>
      <x:c r="M2516" s="26" t="b">
        <x:v>0</x:v>
      </x:c>
      <x:c r="N2516" s="25" t="n">
        <x:v>42.12</x:v>
      </x:c>
      <x:c r="O2516" s="26" t="b">
        <x:v>1</x:v>
      </x:c>
      <x:c r="P2516" s="25" t="str">
        <x:v>BRANCH</x:v>
      </x:c>
      <x:c r="Q2516" s="25" t="str">
        <x:v>DERIVED_ANALYTICS</x:v>
      </x:c>
      <x:c r="R2516" s="30" t="n">
        <x:v>0.009341</x:v>
      </x:c>
      <x:c r="S2516" s="25" t="str">
        <x:v>R02</x:v>
      </x:c>
      <x:c r="T2516" s="25" t="n">
        <x:v>5</x:v>
      </x:c>
      <x:c r="U2516" s="25" t="n">
        <x:v>1</x:v>
      </x:c>
      <x:c r="V2516" s="25" t="str">
        <x:v>2026-05-05</x:v>
      </x:c>
      <x:c r="W2516" s="25" t="str">
        <x:v>NONE</x:v>
      </x:c>
      <x:c r="X2516" s="26" t="b">
        <x:v>1</x:v>
      </x:c>
      <x:c r="Y2516" s="26" t="b">
        <x:v>1</x:v>
      </x:c>
      <x:c r="Z2516" s="25" t="str">
        <x:v>CONTROLLED_SYNTHETIC</x:v>
      </x:c>
      <x:c r="AA2516" s="28" t="n">
        <x:v>93086004.77</x:v>
      </x:c>
      <x:c r="AB2516" s="28" t="n">
        <x:v>79477403.78</x:v>
      </x:c>
      <x:c r="AC2516" s="28" t="n">
        <x:v>5478663.35</x:v>
      </x:c>
      <x:c r="AD2516" s="28" t="n">
        <x:v>35593349.39</x:v>
      </x:c>
      <x:c r="AE2516" s="28" t="n">
        <x:v>22751726.9</x:v>
      </x:c>
      <x:c r="AF2516" s="28" t="n">
        <x:v>0</x:v>
      </x:c>
      <x:c r="AG2516" s="28" t="n">
        <x:v>13980429.39</x:v>
      </x:c>
      <x:c r="AH2516" s="28" t="n">
        <x:v>3749396.903333</x:v>
      </x:c>
      <x:c r="AI2516" s="28" t="n">
        <x:v>9821017.381667</x:v>
      </x:c>
      <x:c r="AJ2516" s="25" t="n">
        <x:v>407</x:v>
      </x:c>
      <x:c r="AK2516" s="25" t="n">
        <x:v>4</x:v>
      </x:c>
      <x:c r="AL2516" s="28" t="n">
        <x:v>251550483.77</x:v>
      </x:c>
      <x:c r="AM2516" s="28" t="n">
        <x:v>8524156.9</x:v>
      </x:c>
      <x:c r="AN2516" s="25" t="str">
        <x:v>BUSINESS_CREDIT_CARD|CASH_MANAGEMENT|PAYROLL_SERVICES|WORKING_CAPITAL_LOAN</x:v>
      </x:c>
      <x:c r="AO2516" s="25" t="str">
        <x:v>2026-07-19</x:v>
      </x:c>
      <x:c r="AP2516" s="25" t="n">
        <x:v>4</x:v>
      </x:c>
      <x:c r="AQ2516" s="25" t="n">
        <x:v>32</x:v>
      </x:c>
      <x:c r="AR2516" s="25" t="n">
        <x:v>58.52</x:v>
      </x:c>
      <x:c r="AS2516" s="30" t="n">
        <x:v>1</x:v>
      </x:c>
      <x:c r="AT2516" s="25" t="n">
        <x:v>107</x:v>
      </x:c>
    </x:row>
    <x:row r="2517">
      <x:c r="A2517" s="25" t="str">
        <x:v>SME002513</x:v>
      </x:c>
      <x:c r="B2517" s="25" t="str">
        <x:v>Synthetic SME 002513</x:v>
      </x:c>
      <x:c r="C2517" s="25" t="str">
        <x:v>RM001</x:v>
      </x:c>
      <x:c r="D2517" s="25" t="str">
        <x:v>Mediterranean</x:v>
      </x:c>
      <x:c r="E2517" s="25" t="str">
        <x:v>Agriculture</x:v>
      </x:c>
      <x:c r="F2517" s="25" t="str">
        <x:v>MICRO</x:v>
      </x:c>
      <x:c r="G2517" s="25" t="str">
        <x:v>LIMITED</x:v>
      </x:c>
      <x:c r="H2517" s="25" t="str">
        <x:v>2019-12-27</x:v>
      </x:c>
      <x:c r="I2517" s="25" t="n">
        <x:v>79</x:v>
      </x:c>
      <x:c r="J2517" s="28" t="n">
        <x:v>10022196.87</x:v>
      </x:c>
      <x:c r="K2517" s="25" t="n">
        <x:v>2</x:v>
      </x:c>
      <x:c r="L2517" s="26" t="b">
        <x:v>0</x:v>
      </x:c>
      <x:c r="M2517" s="26" t="b">
        <x:v>0</x:v>
      </x:c>
      <x:c r="N2517" s="25" t="n">
        <x:v>54.45</x:v>
      </x:c>
      <x:c r="O2517" s="26" t="b">
        <x:v>1</x:v>
      </x:c>
      <x:c r="P2517" s="25" t="str">
        <x:v>RM_CALL</x:v>
      </x:c>
      <x:c r="Q2517" s="25" t="str">
        <x:v>DERIVED_ANALYTICS</x:v>
      </x:c>
      <x:c r="R2517" s="30" t="n">
        <x:v>0.058374</x:v>
      </x:c>
      <x:c r="S2517" s="25" t="str">
        <x:v>R04</x:v>
      </x:c>
      <x:c r="T2517" s="25" t="n">
        <x:v>30</x:v>
      </x:c>
      <x:c r="U2517" s="25" t="n">
        <x:v>2</x:v>
      </x:c>
      <x:c r="V2517" s="25" t="str">
        <x:v>2026-08-21</x:v>
      </x:c>
      <x:c r="W2517" s="25" t="str">
        <x:v>NONE</x:v>
      </x:c>
      <x:c r="X2517" s="26" t="b">
        <x:v>0</x:v>
      </x:c>
      <x:c r="Y2517" s="26" t="b">
        <x:v>1</x:v>
      </x:c>
      <x:c r="Z2517" s="25" t="str">
        <x:v>CONTROLLED_SYNTHETIC</x:v>
      </x:c>
      <x:c r="AA2517" s="28" t="n">
        <x:v>5074969.28</x:v>
      </x:c>
      <x:c r="AB2517" s="28" t="n">
        <x:v>4542141.27</x:v>
      </x:c>
      <x:c r="AC2517" s="28" t="n">
        <x:v>318286.53</x:v>
      </x:c>
      <x:c r="AD2517" s="28" t="n">
        <x:v>455349.17</x:v>
      </x:c>
      <x:c r="AE2517" s="28" t="n">
        <x:v>0</x:v>
      </x:c>
      <x:c r="AF2517" s="28" t="n">
        <x:v>0</x:v>
      </x:c>
      <x:c r="AG2517" s="28" t="n">
        <x:v>0</x:v>
      </x:c>
      <x:c r="AH2517" s="28" t="n">
        <x:v>183862.173333</x:v>
      </x:c>
      <x:c r="AI2517" s="28" t="n">
        <x:v>533498.818333</x:v>
      </x:c>
      <x:c r="AJ2517" s="25" t="n">
        <x:v>515</x:v>
      </x:c>
      <x:c r="AK2517" s="25" t="n">
        <x:v>2</x:v>
      </x:c>
      <x:c r="AL2517" s="28" t="n">
        <x:v>9507377.24</x:v>
      </x:c>
      <x:c r="AM2517" s="28" t="n">
        <x:v>389286.34</x:v>
      </x:c>
      <x:c r="AN2517" s="25" t="str">
        <x:v>CASH_MANAGEMENT|FX_RISK_MANAGEMENT</x:v>
      </x:c>
      <x:c r="AO2517" s="25" t="str">
        <x:v>2026-06-20</x:v>
      </x:c>
      <x:c r="AP2517" s="25" t="n">
        <x:v>2</x:v>
      </x:c>
      <x:c r="AQ2517" s="25" t="n">
        <x:v>61</x:v>
      </x:c>
      <x:c r="AR2517" s="25" t="n">
        <x:v>58.37</x:v>
      </x:c>
      <x:c r="AS2517" s="30" t="n">
        <x:v>1</x:v>
      </x:c>
      <x:c r="AT2517" s="25" t="n">
        <x:v>0</x:v>
      </x:c>
    </x:row>
    <x:row r="2518">
      <x:c r="A2518" s="25" t="str">
        <x:v>SME002514</x:v>
      </x:c>
      <x:c r="B2518" s="25" t="str">
        <x:v>Synthetic SME 002514</x:v>
      </x:c>
      <x:c r="C2518" s="25" t="str">
        <x:v>RM043</x:v>
      </x:c>
      <x:c r="D2518" s="25" t="str">
        <x:v>Mediterranean</x:v>
      </x:c>
      <x:c r="E2518" s="25" t="str">
        <x:v>Agriculture</x:v>
      </x:c>
      <x:c r="F2518" s="25" t="str">
        <x:v>MICRO</x:v>
      </x:c>
      <x:c r="G2518" s="25" t="str">
        <x:v>SOLE_PROPRIETOR</x:v>
      </x:c>
      <x:c r="H2518" s="25" t="str">
        <x:v>2021-01-02</x:v>
      </x:c>
      <x:c r="I2518" s="25" t="n">
        <x:v>67</x:v>
      </x:c>
      <x:c r="J2518" s="28" t="n">
        <x:v>15341683.68</x:v>
      </x:c>
      <x:c r="K2518" s="25" t="n">
        <x:v>4</x:v>
      </x:c>
      <x:c r="L2518" s="26" t="b">
        <x:v>0</x:v>
      </x:c>
      <x:c r="M2518" s="26" t="b">
        <x:v>0</x:v>
      </x:c>
      <x:c r="N2518" s="25" t="n">
        <x:v>86.1</x:v>
      </x:c>
      <x:c r="O2518" s="26" t="b">
        <x:v>0</x:v>
      </x:c>
      <x:c r="P2518" s="25" t="str">
        <x:v>RM_CALL</x:v>
      </x:c>
      <x:c r="Q2518" s="25" t="str">
        <x:v>DERIVED_ANALYTICS</x:v>
      </x:c>
      <x:c r="R2518" s="30" t="n">
        <x:v>0.06526</x:v>
      </x:c>
      <x:c r="S2518" s="25" t="str">
        <x:v>R04</x:v>
      </x:c>
      <x:c r="T2518" s="25" t="n">
        <x:v>0</x:v>
      </x:c>
      <x:c r="U2518" s="25" t="n">
        <x:v>1</x:v>
      </x:c>
      <x:c r="V2518" s="25" t="str">
        <x:v>2026-02-21</x:v>
      </x:c>
      <x:c r="W2518" s="25" t="str">
        <x:v>NONE</x:v>
      </x:c>
      <x:c r="X2518" s="26" t="b">
        <x:v>1</x:v>
      </x:c>
      <x:c r="Y2518" s="26" t="b">
        <x:v>1</x:v>
      </x:c>
      <x:c r="Z2518" s="25" t="str">
        <x:v>CONTROLLED_SYNTHETIC</x:v>
      </x:c>
      <x:c r="AA2518" s="28" t="n">
        <x:v>7394091.14</x:v>
      </x:c>
      <x:c r="AB2518" s="28" t="n">
        <x:v>6555137.1</x:v>
      </x:c>
      <x:c r="AC2518" s="28" t="n">
        <x:v>312810.38</x:v>
      </x:c>
      <x:c r="AD2518" s="28" t="n">
        <x:v>812585.65</x:v>
      </x:c>
      <x:c r="AE2518" s="28" t="n">
        <x:v>0</x:v>
      </x:c>
      <x:c r="AF2518" s="28" t="n">
        <x:v>0</x:v>
      </x:c>
      <x:c r="AG2518" s="28" t="n">
        <x:v>0</x:v>
      </x:c>
      <x:c r="AH2518" s="28" t="n">
        <x:v>258688.946667</x:v>
      </x:c>
      <x:c r="AI2518" s="28" t="n">
        <x:v>777334.351667</x:v>
      </x:c>
      <x:c r="AJ2518" s="25" t="n">
        <x:v>934</x:v>
      </x:c>
      <x:c r="AK2518" s="25" t="n">
        <x:v>1</x:v>
      </x:c>
      <x:c r="AL2518" s="28" t="n">
        <x:v>256365.71</x:v>
      </x:c>
      <x:c r="AM2518" s="28" t="n">
        <x:v>13726.16</x:v>
      </x:c>
      <x:c r="AN2518" s="25" t="str">
        <x:v>BUSINESS_CREDIT_CARD</x:v>
      </x:c>
      <x:c r="AO2518" s="25" t="str">
        <x:v>2025-10-07</x:v>
      </x:c>
      <x:c r="AP2518" s="25" t="n">
        <x:v>2</x:v>
      </x:c>
      <x:c r="AQ2518" s="25" t="n">
        <x:v>317</x:v>
      </x:c>
      <x:c r="AR2518" s="25" t="n">
        <x:v>22.92</x:v>
      </x:c>
      <x:c r="AS2518" s="30" t="n">
        <x:v>0.047744</x:v>
      </x:c>
      <x:c r="AT2518" s="25" t="n">
        <x:v>180</x:v>
      </x:c>
    </x:row>
    <x:row r="2519">
      <x:c r="A2519" s="25" t="str">
        <x:v>SME002515</x:v>
      </x:c>
      <x:c r="B2519" s="25" t="str">
        <x:v>Synthetic SME 002515</x:v>
      </x:c>
      <x:c r="C2519" s="25" t="str">
        <x:v>RM021</x:v>
      </x:c>
      <x:c r="D2519" s="25" t="str">
        <x:v>Marmara</x:v>
      </x:c>
      <x:c r="E2519" s="25" t="str">
        <x:v>Hospitality</x:v>
      </x:c>
      <x:c r="F2519" s="25" t="str">
        <x:v>MICRO</x:v>
      </x:c>
      <x:c r="G2519" s="25" t="str">
        <x:v>JOINT_STOCK</x:v>
      </x:c>
      <x:c r="H2519" s="25" t="str">
        <x:v>2025-09-06</x:v>
      </x:c>
      <x:c r="I2519" s="25" t="n">
        <x:v>11</x:v>
      </x:c>
      <x:c r="J2519" s="28" t="n">
        <x:v>4377945.5</x:v>
      </x:c>
      <x:c r="K2519" s="25" t="n">
        <x:v>8</x:v>
      </x:c>
      <x:c r="L2519" s="26" t="b">
        <x:v>0</x:v>
      </x:c>
      <x:c r="M2519" s="26" t="b">
        <x:v>0</x:v>
      </x:c>
      <x:c r="N2519" s="25" t="n">
        <x:v>58.05</x:v>
      </x:c>
      <x:c r="O2519" s="26" t="b">
        <x:v>1</x:v>
      </x:c>
      <x:c r="P2519" s="25" t="str">
        <x:v>RM_CALL</x:v>
      </x:c>
      <x:c r="Q2519" s="25" t="str">
        <x:v>DERIVED_ANALYTICS</x:v>
      </x:c>
      <x:c r="R2519" s="30" t="n">
        <x:v>0.044919</x:v>
      </x:c>
      <x:c r="S2519" s="25" t="str">
        <x:v>R03</x:v>
      </x:c>
      <x:c r="T2519" s="25" t="n">
        <x:v>0</x:v>
      </x:c>
      <x:c r="U2519" s="25" t="n">
        <x:v>1</x:v>
      </x:c>
      <x:c r="V2519" s="25" t="str">
        <x:v>2026-11-03</x:v>
      </x:c>
      <x:c r="W2519" s="25" t="str">
        <x:v>NONE</x:v>
      </x:c>
      <x:c r="X2519" s="26" t="b">
        <x:v>1</x:v>
      </x:c>
      <x:c r="Y2519" s="26" t="b">
        <x:v>1</x:v>
      </x:c>
      <x:c r="Z2519" s="25" t="str">
        <x:v>CONTROLLED_SYNTHETIC</x:v>
      </x:c>
      <x:c r="AA2519" s="28" t="n">
        <x:v>2602658.5</x:v>
      </x:c>
      <x:c r="AB2519" s="28" t="n">
        <x:v>2180993.93</x:v>
      </x:c>
      <x:c r="AC2519" s="28" t="n">
        <x:v>1231136.28</x:v>
      </x:c>
      <x:c r="AD2519" s="28" t="n">
        <x:v>1804159.63</x:v>
      </x:c>
      <x:c r="AE2519" s="28" t="n">
        <x:v>0</x:v>
      </x:c>
      <x:c r="AF2519" s="28" t="n">
        <x:v>0</x:v>
      </x:c>
      <x:c r="AG2519" s="28" t="n">
        <x:v>0</x:v>
      </x:c>
      <x:c r="AH2519" s="28" t="n">
        <x:v>89556.305</x:v>
      </x:c>
      <x:c r="AI2519" s="28" t="n">
        <x:v>207837.366667</x:v>
      </x:c>
      <x:c r="AJ2519" s="25" t="n">
        <x:v>548</x:v>
      </x:c>
      <x:c r="AK2519" s="25" t="n">
        <x:v>1</x:v>
      </x:c>
      <x:c r="AL2519" s="28" t="n">
        <x:v>131330.88</x:v>
      </x:c>
      <x:c r="AM2519" s="28" t="n">
        <x:v>4045.84</x:v>
      </x:c>
      <x:c r="AN2519" s="25" t="str">
        <x:v>BUSINESS_CREDIT_CARD</x:v>
      </x:c>
      <x:c r="AO2519" s="25" t="str">
        <x:v>2026-04-07</x:v>
      </x:c>
      <x:c r="AP2519" s="25" t="n">
        <x:v>1</x:v>
      </x:c>
      <x:c r="AQ2519" s="25" t="n">
        <x:v>135</x:v>
      </x:c>
      <x:c r="AR2519" s="25" t="n">
        <x:v>9.96</x:v>
      </x:c>
      <x:c r="AS2519" s="30" t="n">
        <x:v>0.085709</x:v>
      </x:c>
      <x:c r="AT2519" s="25" t="n">
        <x:v>0</x:v>
      </x:c>
    </x:row>
    <x:row r="2520">
      <x:c r="A2520" s="25" t="str">
        <x:v>SME002516</x:v>
      </x:c>
      <x:c r="B2520" s="25" t="str">
        <x:v>Synthetic SME 002516</x:v>
      </x:c>
      <x:c r="C2520" s="25" t="str">
        <x:v>RM033</x:v>
      </x:c>
      <x:c r="D2520" s="25" t="str">
        <x:v>Mediterranean</x:v>
      </x:c>
      <x:c r="E2520" s="25" t="str">
        <x:v>Construction</x:v>
      </x:c>
      <x:c r="F2520" s="25" t="str">
        <x:v>MEDIUM</x:v>
      </x:c>
      <x:c r="G2520" s="25" t="str">
        <x:v>JOINT_STOCK</x:v>
      </x:c>
      <x:c r="H2520" s="25" t="str">
        <x:v>2018-11-11</x:v>
      </x:c>
      <x:c r="I2520" s="25" t="n">
        <x:v>93</x:v>
      </x:c>
      <x:c r="J2520" s="28" t="n">
        <x:v>98342124.36</x:v>
      </x:c>
      <x:c r="K2520" s="25" t="n">
        <x:v>83</x:v>
      </x:c>
      <x:c r="L2520" s="26" t="b">
        <x:v>1</x:v>
      </x:c>
      <x:c r="M2520" s="26" t="b">
        <x:v>1</x:v>
      </x:c>
      <x:c r="N2520" s="25" t="n">
        <x:v>78.56</x:v>
      </x:c>
      <x:c r="O2520" s="26" t="b">
        <x:v>1</x:v>
      </x:c>
      <x:c r="P2520" s="25" t="str">
        <x:v>RM_CALL</x:v>
      </x:c>
      <x:c r="Q2520" s="25" t="str">
        <x:v>DERIVED_ANALYTICS</x:v>
      </x:c>
      <x:c r="R2520" s="30" t="n">
        <x:v>0.069843</x:v>
      </x:c>
      <x:c r="S2520" s="25" t="str">
        <x:v>R05</x:v>
      </x:c>
      <x:c r="T2520" s="25" t="n">
        <x:v>0</x:v>
      </x:c>
      <x:c r="U2520" s="25" t="n">
        <x:v>1</x:v>
      </x:c>
      <x:c r="V2520" s="25" t="str">
        <x:v>2026-02-01</x:v>
      </x:c>
      <x:c r="W2520" s="25" t="str">
        <x:v>NONE</x:v>
      </x:c>
      <x:c r="X2520" s="26" t="b">
        <x:v>1</x:v>
      </x:c>
      <x:c r="Y2520" s="26" t="b">
        <x:v>0</x:v>
      </x:c>
      <x:c r="Z2520" s="25" t="str">
        <x:v>CONTROLLED_SYNTHETIC</x:v>
      </x:c>
      <x:c r="AA2520" s="28" t="n">
        <x:v>58006738.94</x:v>
      </x:c>
      <x:c r="AB2520" s="28" t="n">
        <x:v>51328844.87</x:v>
      </x:c>
      <x:c r="AC2520" s="28" t="n">
        <x:v>2380658.93</x:v>
      </x:c>
      <x:c r="AD2520" s="28" t="n">
        <x:v>18522366.23</x:v>
      </x:c>
      <x:c r="AE2520" s="28" t="n">
        <x:v>13599162.27</x:v>
      </x:c>
      <x:c r="AF2520" s="28" t="n">
        <x:v>19510762.97</x:v>
      </x:c>
      <x:c r="AG2520" s="28" t="n">
        <x:v>18167746.56</x:v>
      </x:c>
      <x:c r="AH2520" s="28" t="n">
        <x:v>1887655.54</x:v>
      </x:c>
      <x:c r="AI2520" s="28" t="n">
        <x:v>3014387.925</x:v>
      </x:c>
      <x:c r="AJ2520" s="25" t="n">
        <x:v>705</x:v>
      </x:c>
      <x:c r="AK2520" s="25" t="n">
        <x:v>2</x:v>
      </x:c>
      <x:c r="AL2520" s="28" t="n">
        <x:v>114659895.18</x:v>
      </x:c>
      <x:c r="AM2520" s="28" t="n">
        <x:v>1096466.19</x:v>
      </x:c>
      <x:c r="AN2520" s="25" t="str">
        <x:v>CASH_MANAGEMENT|WORKING_CAPITAL_LOAN</x:v>
      </x:c>
      <x:c r="AO2520" s="25" t="str">
        <x:v>2026-08-09</x:v>
      </x:c>
      <x:c r="AP2520" s="25" t="n">
        <x:v>3</x:v>
      </x:c>
      <x:c r="AQ2520" s="25" t="n">
        <x:v>11</x:v>
      </x:c>
      <x:c r="AR2520" s="25" t="n">
        <x:v>61</x:v>
      </x:c>
      <x:c r="AS2520" s="30" t="n">
        <x:v>1</x:v>
      </x:c>
      <x:c r="AT2520" s="25" t="n">
        <x:v>200</x:v>
      </x:c>
    </x:row>
    <x:row r="2521">
      <x:c r="A2521" s="25" t="str">
        <x:v>SME002517</x:v>
      </x:c>
      <x:c r="B2521" s="25" t="str">
        <x:v>Synthetic SME 002517</x:v>
      </x:c>
      <x:c r="C2521" s="25" t="str">
        <x:v>RM028</x:v>
      </x:c>
      <x:c r="D2521" s="25" t="str">
        <x:v>Eastern</x:v>
      </x:c>
      <x:c r="E2521" s="25" t="str">
        <x:v>Construction</x:v>
      </x:c>
      <x:c r="F2521" s="25" t="str">
        <x:v>MICRO</x:v>
      </x:c>
      <x:c r="G2521" s="25" t="str">
        <x:v>LIMITED</x:v>
      </x:c>
      <x:c r="H2521" s="25" t="str">
        <x:v>2016-11-22</x:v>
      </x:c>
      <x:c r="I2521" s="25" t="n">
        <x:v>116</x:v>
      </x:c>
      <x:c r="J2521" s="28" t="n">
        <x:v>4227297.97</x:v>
      </x:c>
      <x:c r="K2521" s="25" t="n">
        <x:v>8</x:v>
      </x:c>
      <x:c r="L2521" s="26" t="b">
        <x:v>0</x:v>
      </x:c>
      <x:c r="M2521" s="26" t="b">
        <x:v>0</x:v>
      </x:c>
      <x:c r="N2521" s="25" t="n">
        <x:v>97.66</x:v>
      </x:c>
      <x:c r="O2521" s="26" t="b">
        <x:v>1</x:v>
      </x:c>
      <x:c r="P2521" s="25" t="str">
        <x:v>RM_CALL</x:v>
      </x:c>
      <x:c r="Q2521" s="25" t="str">
        <x:v>DERIVED_ANALYTICS</x:v>
      </x:c>
      <x:c r="R2521" s="30" t="n">
        <x:v>0.069029</x:v>
      </x:c>
      <x:c r="S2521" s="25" t="str">
        <x:v>R05</x:v>
      </x:c>
      <x:c r="T2521" s="25" t="n">
        <x:v>15</x:v>
      </x:c>
      <x:c r="U2521" s="25" t="n">
        <x:v>1</x:v>
      </x:c>
      <x:c r="V2521" s="25" t="str">
        <x:v>2026-03-10</x:v>
      </x:c>
      <x:c r="W2521" s="25" t="str">
        <x:v>LOW</x:v>
      </x:c>
      <x:c r="X2521" s="26" t="b">
        <x:v>1</x:v>
      </x:c>
      <x:c r="Y2521" s="26" t="b">
        <x:v>1</x:v>
      </x:c>
      <x:c r="Z2521" s="25" t="str">
        <x:v>CONTROLLED_SYNTHETIC</x:v>
      </x:c>
      <x:c r="AA2521" s="28" t="n">
        <x:v>2206122.82</x:v>
      </x:c>
      <x:c r="AB2521" s="28" t="n">
        <x:v>1909278.24</x:v>
      </x:c>
      <x:c r="AC2521" s="28" t="n">
        <x:v>71253.72</x:v>
      </x:c>
      <x:c r="AD2521" s="28" t="n">
        <x:v>2011728.18</x:v>
      </x:c>
      <x:c r="AE2521" s="28" t="n">
        <x:v>0</x:v>
      </x:c>
      <x:c r="AF2521" s="28" t="n">
        <x:v>0</x:v>
      </x:c>
      <x:c r="AG2521" s="28" t="n">
        <x:v>0</x:v>
      </x:c>
      <x:c r="AH2521" s="28" t="n">
        <x:v>67912.393333</x:v>
      </x:c>
      <x:c r="AI2521" s="28" t="n">
        <x:v>239182.096667</x:v>
      </x:c>
      <x:c r="AJ2521" s="25" t="n">
        <x:v>848</x:v>
      </x:c>
      <x:c r="AK2521" s="25" t="n">
        <x:v>2</x:v>
      </x:c>
      <x:c r="AL2521" s="28" t="n">
        <x:v>7492548.92</x:v>
      </x:c>
      <x:c r="AM2521" s="28" t="n">
        <x:v>194367.72</x:v>
      </x:c>
      <x:c r="AN2521" s="25" t="str">
        <x:v>CASH_MANAGEMENT|PAYROLL_SERVICES</x:v>
      </x:c>
      <x:c r="AO2521" s="25" t="str">
        <x:v>2026-08-13</x:v>
      </x:c>
      <x:c r="AP2521" s="25" t="n">
        <x:v>4</x:v>
      </x:c>
      <x:c r="AQ2521" s="25" t="n">
        <x:v>7</x:v>
      </x:c>
      <x:c r="AR2521" s="25" t="n">
        <x:v>61</x:v>
      </x:c>
      <x:c r="AS2521" s="30" t="n">
        <x:v>1</x:v>
      </x:c>
      <x:c r="AT2521" s="25" t="n">
        <x:v>163</x:v>
      </x:c>
    </x:row>
    <x:row r="2522">
      <x:c r="A2522" s="25" t="str">
        <x:v>SME002518</x:v>
      </x:c>
      <x:c r="B2522" s="25" t="str">
        <x:v>Synthetic SME 002518</x:v>
      </x:c>
      <x:c r="C2522" s="25" t="str">
        <x:v>RM004</x:v>
      </x:c>
      <x:c r="D2522" s="25" t="str">
        <x:v>Central Anatolia</x:v>
      </x:c>
      <x:c r="E2522" s="25" t="str">
        <x:v>Transportation</x:v>
      </x:c>
      <x:c r="F2522" s="25" t="str">
        <x:v>MICRO</x:v>
      </x:c>
      <x:c r="G2522" s="25" t="str">
        <x:v>LIMITED</x:v>
      </x:c>
      <x:c r="H2522" s="25" t="str">
        <x:v>2023-12-02</x:v>
      </x:c>
      <x:c r="I2522" s="25" t="n">
        <x:v>32</x:v>
      </x:c>
      <x:c r="J2522" s="28" t="n">
        <x:v>4495254.64</x:v>
      </x:c>
      <x:c r="K2522" s="25" t="n">
        <x:v>6</x:v>
      </x:c>
      <x:c r="L2522" s="26" t="b">
        <x:v>0</x:v>
      </x:c>
      <x:c r="M2522" s="26" t="b">
        <x:v>0</x:v>
      </x:c>
      <x:c r="N2522" s="25" t="n">
        <x:v>40.76</x:v>
      </x:c>
      <x:c r="O2522" s="26" t="b">
        <x:v>1</x:v>
      </x:c>
      <x:c r="P2522" s="25" t="str">
        <x:v>BRANCH</x:v>
      </x:c>
      <x:c r="Q2522" s="25" t="str">
        <x:v>DERIVED_ANALYTICS</x:v>
      </x:c>
      <x:c r="R2522" s="30" t="n">
        <x:v>0.018978</x:v>
      </x:c>
      <x:c r="S2522" s="25" t="str">
        <x:v>R02</x:v>
      </x:c>
      <x:c r="T2522" s="25" t="n">
        <x:v>0</x:v>
      </x:c>
      <x:c r="U2522" s="25" t="n">
        <x:v>1</x:v>
      </x:c>
      <x:c r="V2522" s="25" t="str">
        <x:v>2026-07-07</x:v>
      </x:c>
      <x:c r="W2522" s="25" t="str">
        <x:v>NONE</x:v>
      </x:c>
      <x:c r="X2522" s="26" t="b">
        <x:v>1</x:v>
      </x:c>
      <x:c r="Y2522" s="26" t="b">
        <x:v>1</x:v>
      </x:c>
      <x:c r="Z2522" s="25" t="str">
        <x:v>CONTROLLED_SYNTHETIC</x:v>
      </x:c>
      <x:c r="AA2522" s="28" t="n">
        <x:v>2393204.71</x:v>
      </x:c>
      <x:c r="AB2522" s="28" t="n">
        <x:v>2056736.47</x:v>
      </x:c>
      <x:c r="AC2522" s="28" t="n">
        <x:v>134250.44</x:v>
      </x:c>
      <x:c r="AD2522" s="28" t="n">
        <x:v>1238713.78</x:v>
      </x:c>
      <x:c r="AE2522" s="28" t="n">
        <x:v>0</x:v>
      </x:c>
      <x:c r="AF2522" s="28" t="n">
        <x:v>0</x:v>
      </x:c>
      <x:c r="AG2522" s="28" t="n">
        <x:v>0</x:v>
      </x:c>
      <x:c r="AH2522" s="28" t="n">
        <x:v>73924.19</x:v>
      </x:c>
      <x:c r="AI2522" s="28" t="n">
        <x:v>229564.826667</x:v>
      </x:c>
      <x:c r="AJ2522" s="25" t="n">
        <x:v>420</x:v>
      </x:c>
      <x:c r="AK2522" s="25" t="n">
        <x:v>1</x:v>
      </x:c>
      <x:c r="AL2522" s="28" t="n">
        <x:v>0</x:v>
      </x:c>
      <x:c r="AM2522" s="28" t="n">
        <x:v>0</x:v>
      </x:c>
      <x:c r="AN2522" s="25" t="str">
        <x:v>FX_RISK_MANAGEMENT</x:v>
      </x:c>
      <x:c r="AO2522" s="25" t="str">
        <x:v>2025-12-16</x:v>
      </x:c>
      <x:c r="AP2522" s="25" t="n">
        <x:v>1</x:v>
      </x:c>
      <x:c r="AQ2522" s="25" t="n">
        <x:v>247</x:v>
      </x:c>
      <x:c r="AR2522" s="25" t="n">
        <x:v>14.12</x:v>
      </x:c>
      <x:c r="AS2522" s="30" t="n">
        <x:v>0</x:v>
      </x:c>
      <x:c r="AT2522" s="25" t="n">
        <x:v>44</x:v>
      </x:c>
    </x:row>
    <x:row r="2523">
      <x:c r="A2523" s="25" t="str">
        <x:v>SME002519</x:v>
      </x:c>
      <x:c r="B2523" s="25" t="str">
        <x:v>Synthetic SME 002519</x:v>
      </x:c>
      <x:c r="C2523" s="25" t="str">
        <x:v>RM022</x:v>
      </x:c>
      <x:c r="D2523" s="25" t="str">
        <x:v>Central Anatolia</x:v>
      </x:c>
      <x:c r="E2523" s="25" t="str">
        <x:v>Transportation</x:v>
      </x:c>
      <x:c r="F2523" s="25" t="str">
        <x:v>MICRO</x:v>
      </x:c>
      <x:c r="G2523" s="25" t="str">
        <x:v>LIMITED</x:v>
      </x:c>
      <x:c r="H2523" s="25" t="str">
        <x:v>2016-06-16</x:v>
      </x:c>
      <x:c r="I2523" s="25" t="n">
        <x:v>122</x:v>
      </x:c>
      <x:c r="J2523" s="28" t="n">
        <x:v>3248352.37</x:v>
      </x:c>
      <x:c r="K2523" s="25" t="n">
        <x:v>9</x:v>
      </x:c>
      <x:c r="L2523" s="26" t="b">
        <x:v>0</x:v>
      </x:c>
      <x:c r="M2523" s="26" t="b">
        <x:v>0</x:v>
      </x:c>
      <x:c r="N2523" s="25" t="n">
        <x:v>24.03</x:v>
      </x:c>
      <x:c r="O2523" s="26" t="b">
        <x:v>1</x:v>
      </x:c>
      <x:c r="P2523" s="25" t="str">
        <x:v>BRANCH</x:v>
      </x:c>
      <x:c r="Q2523" s="25" t="str">
        <x:v>DERIVED_ANALYTICS</x:v>
      </x:c>
      <x:c r="R2523" s="30" t="n">
        <x:v>0.068808</x:v>
      </x:c>
      <x:c r="S2523" s="25" t="str">
        <x:v>R05</x:v>
      </x:c>
      <x:c r="T2523" s="25" t="n">
        <x:v>30</x:v>
      </x:c>
      <x:c r="U2523" s="25" t="n">
        <x:v>2</x:v>
      </x:c>
      <x:c r="V2523" s="25" t="str">
        <x:v>2027-01-26</x:v>
      </x:c>
      <x:c r="W2523" s="25" t="str">
        <x:v>NONE</x:v>
      </x:c>
      <x:c r="X2523" s="26" t="b">
        <x:v>1</x:v>
      </x:c>
      <x:c r="Y2523" s="26" t="b">
        <x:v>1</x:v>
      </x:c>
      <x:c r="Z2523" s="25" t="str">
        <x:v>CONTROLLED_SYNTHETIC</x:v>
      </x:c>
      <x:c r="AA2523" s="28" t="n">
        <x:v>1797575.09</x:v>
      </x:c>
      <x:c r="AB2523" s="28" t="n">
        <x:v>1518448.94</x:v>
      </x:c>
      <x:c r="AC2523" s="28" t="n">
        <x:v>97975.32</x:v>
      </x:c>
      <x:c r="AD2523" s="28" t="n">
        <x:v>1507103.22</x:v>
      </x:c>
      <x:c r="AE2523" s="28" t="n">
        <x:v>0</x:v>
      </x:c>
      <x:c r="AF2523" s="28" t="n">
        <x:v>0</x:v>
      </x:c>
      <x:c r="AG2523" s="28" t="n">
        <x:v>0</x:v>
      </x:c>
      <x:c r="AH2523" s="28" t="n">
        <x:v>62209.415</x:v>
      </x:c>
      <x:c r="AI2523" s="28" t="n">
        <x:v>158554.286667</x:v>
      </x:c>
      <x:c r="AJ2523" s="25" t="n">
        <x:v>218</x:v>
      </x:c>
      <x:c r="AK2523" s="25" t="n">
        <x:v>2</x:v>
      </x:c>
      <x:c r="AL2523" s="28" t="n">
        <x:v>6096093.8</x:v>
      </x:c>
      <x:c r="AM2523" s="28" t="n">
        <x:v>252298.74</x:v>
      </x:c>
      <x:c r="AN2523" s="25" t="str">
        <x:v>CASH_MANAGEMENT|PAYROLL_SERVICES</x:v>
      </x:c>
      <x:c r="AO2523" s="25" t="str">
        <x:v>2026-02-02</x:v>
      </x:c>
      <x:c r="AP2523" s="25" t="n">
        <x:v>5</x:v>
      </x:c>
      <x:c r="AQ2523" s="25" t="n">
        <x:v>199</x:v>
      </x:c>
      <x:c r="AR2523" s="25" t="n">
        <x:v>61</x:v>
      </x:c>
      <x:c r="AS2523" s="30" t="n">
        <x:v>1</x:v>
      </x:c>
      <x:c r="AT2523" s="25" t="n">
        <x:v>0</x:v>
      </x:c>
    </x:row>
    <x:row r="2524">
      <x:c r="A2524" s="25" t="str">
        <x:v>SME002520</x:v>
      </x:c>
      <x:c r="B2524" s="25" t="str">
        <x:v>Synthetic SME 002520</x:v>
      </x:c>
      <x:c r="C2524" s="25" t="str">
        <x:v>RM015</x:v>
      </x:c>
      <x:c r="D2524" s="25" t="str">
        <x:v>Marmara</x:v>
      </x:c>
      <x:c r="E2524" s="25" t="str">
        <x:v>Agriculture</x:v>
      </x:c>
      <x:c r="F2524" s="25" t="str">
        <x:v>MICRO</x:v>
      </x:c>
      <x:c r="G2524" s="25" t="str">
        <x:v>JOINT_STOCK</x:v>
      </x:c>
      <x:c r="H2524" s="25" t="str">
        <x:v>2019-07-20</x:v>
      </x:c>
      <x:c r="I2524" s="25" t="n">
        <x:v>85</x:v>
      </x:c>
      <x:c r="J2524" s="28" t="n">
        <x:v>18522820.1</x:v>
      </x:c>
      <x:c r="K2524" s="25" t="n">
        <x:v>6</x:v>
      </x:c>
      <x:c r="L2524" s="26" t="b">
        <x:v>0</x:v>
      </x:c>
      <x:c r="M2524" s="26" t="b">
        <x:v>0</x:v>
      </x:c>
      <x:c r="N2524" s="25" t="n">
        <x:v>76.74</x:v>
      </x:c>
      <x:c r="O2524" s="26" t="b">
        <x:v>1</x:v>
      </x:c>
      <x:c r="P2524" s="25" t="str">
        <x:v>VIDEO_MEETING</x:v>
      </x:c>
      <x:c r="Q2524" s="25" t="str">
        <x:v>DERIVED_ANALYTICS</x:v>
      </x:c>
      <x:c r="R2524" s="30" t="n">
        <x:v>0.042309</x:v>
      </x:c>
      <x:c r="S2524" s="25" t="str">
        <x:v>R03</x:v>
      </x:c>
      <x:c r="T2524" s="25" t="n">
        <x:v>15</x:v>
      </x:c>
      <x:c r="U2524" s="25" t="n">
        <x:v>1</x:v>
      </x:c>
      <x:c r="V2524" s="25" t="str">
        <x:v>2027-10-11</x:v>
      </x:c>
      <x:c r="W2524" s="25" t="str">
        <x:v>NONE</x:v>
      </x:c>
      <x:c r="X2524" s="26" t="b">
        <x:v>1</x:v>
      </x:c>
      <x:c r="Y2524" s="26" t="b">
        <x:v>1</x:v>
      </x:c>
      <x:c r="Z2524" s="25" t="str">
        <x:v>CONTROLLED_SYNTHETIC</x:v>
      </x:c>
      <x:c r="AA2524" s="28" t="n">
        <x:v>9249222.24</x:v>
      </x:c>
      <x:c r="AB2524" s="28" t="n">
        <x:v>7980523.26</x:v>
      </x:c>
      <x:c r="AC2524" s="28" t="n">
        <x:v>585995.02</x:v>
      </x:c>
      <x:c r="AD2524" s="28" t="n">
        <x:v>1323150.97</x:v>
      </x:c>
      <x:c r="AE2524" s="28" t="n">
        <x:v>0</x:v>
      </x:c>
      <x:c r="AF2524" s="28" t="n">
        <x:v>0</x:v>
      </x:c>
      <x:c r="AG2524" s="28" t="n">
        <x:v>0</x:v>
      </x:c>
      <x:c r="AH2524" s="28" t="n">
        <x:v>407823.54</x:v>
      </x:c>
      <x:c r="AI2524" s="28" t="n">
        <x:v>1117220.688333</x:v>
      </x:c>
      <x:c r="AJ2524" s="25" t="n">
        <x:v>849</x:v>
      </x:c>
      <x:c r="AK2524" s="25" t="n">
        <x:v>2</x:v>
      </x:c>
      <x:c r="AL2524" s="28" t="n">
        <x:v>2590303.88</x:v>
      </x:c>
      <x:c r="AM2524" s="28" t="n">
        <x:v>85750.99</x:v>
      </x:c>
      <x:c r="AN2524" s="25" t="str">
        <x:v>PAYROLL_SERVICES|TRADE_FINANCE</x:v>
      </x:c>
      <x:c r="AO2524" s="25" t="str">
        <x:v>2026-04-30</x:v>
      </x:c>
      <x:c r="AP2524" s="25" t="n">
        <x:v>4</x:v>
      </x:c>
      <x:c r="AQ2524" s="25" t="n">
        <x:v>112</x:v>
      </x:c>
      <x:c r="AR2524" s="25" t="n">
        <x:v>36.92</x:v>
      </x:c>
      <x:c r="AS2524" s="30" t="n">
        <x:v>0.399554</x:v>
      </x:c>
      <x:c r="AT2524" s="25" t="n">
        <x:v>0</x:v>
      </x:c>
    </x:row>
    <x:row r="2525">
      <x:c r="A2525" s="25" t="str">
        <x:v>SME002521</x:v>
      </x:c>
      <x:c r="B2525" s="25" t="str">
        <x:v>Synthetic SME 002521</x:v>
      </x:c>
      <x:c r="C2525" s="25" t="str">
        <x:v>RM030</x:v>
      </x:c>
      <x:c r="D2525" s="25" t="str">
        <x:v>Central Anatolia</x:v>
      </x:c>
      <x:c r="E2525" s="25" t="str">
        <x:v>Hospitality</x:v>
      </x:c>
      <x:c r="F2525" s="25" t="str">
        <x:v>MEDIUM</x:v>
      </x:c>
      <x:c r="G2525" s="25" t="str">
        <x:v>JOINT_STOCK</x:v>
      </x:c>
      <x:c r="H2525" s="25" t="str">
        <x:v>2017-06-30</x:v>
      </x:c>
      <x:c r="I2525" s="25" t="n">
        <x:v>109</x:v>
      </x:c>
      <x:c r="J2525" s="28" t="n">
        <x:v>102714550.7</x:v>
      </x:c>
      <x:c r="K2525" s="25" t="n">
        <x:v>112</x:v>
      </x:c>
      <x:c r="L2525" s="26" t="b">
        <x:v>0</x:v>
      </x:c>
      <x:c r="M2525" s="26" t="b">
        <x:v>0</x:v>
      </x:c>
      <x:c r="N2525" s="25" t="n">
        <x:v>85.28</x:v>
      </x:c>
      <x:c r="O2525" s="26" t="b">
        <x:v>1</x:v>
      </x:c>
      <x:c r="P2525" s="25" t="str">
        <x:v>RM_CALL</x:v>
      </x:c>
      <x:c r="Q2525" s="25" t="str">
        <x:v>DERIVED_ANALYTICS</x:v>
      </x:c>
      <x:c r="R2525" s="30" t="n">
        <x:v>0.022921</x:v>
      </x:c>
      <x:c r="S2525" s="25" t="str">
        <x:v>R03</x:v>
      </x:c>
      <x:c r="T2525" s="25" t="n">
        <x:v>0</x:v>
      </x:c>
      <x:c r="U2525" s="25" t="n">
        <x:v>1</x:v>
      </x:c>
      <x:c r="V2525" s="25" t="str">
        <x:v>2027-04-30</x:v>
      </x:c>
      <x:c r="W2525" s="25" t="str">
        <x:v>NONE</x:v>
      </x:c>
      <x:c r="X2525" s="26" t="b">
        <x:v>1</x:v>
      </x:c>
      <x:c r="Y2525" s="26" t="b">
        <x:v>0</x:v>
      </x:c>
      <x:c r="Z2525" s="25" t="str">
        <x:v>CONTROLLED_SYNTHETIC</x:v>
      </x:c>
      <x:c r="AA2525" s="28" t="n">
        <x:v>67649478.86</x:v>
      </x:c>
      <x:c r="AB2525" s="28" t="n">
        <x:v>63297262.87</x:v>
      </x:c>
      <x:c r="AC2525" s="28" t="n">
        <x:v>33043562.49</x:v>
      </x:c>
      <x:c r="AD2525" s="28" t="n">
        <x:v>21929438.55</x:v>
      </x:c>
      <x:c r="AE2525" s="28" t="n">
        <x:v>0</x:v>
      </x:c>
      <x:c r="AF2525" s="28" t="n">
        <x:v>0</x:v>
      </x:c>
      <x:c r="AG2525" s="28" t="n">
        <x:v>0</x:v>
      </x:c>
      <x:c r="AH2525" s="28" t="n">
        <x:v>3096343.655</x:v>
      </x:c>
      <x:c r="AI2525" s="28" t="n">
        <x:v>5316870.9</x:v>
      </x:c>
      <x:c r="AJ2525" s="25" t="n">
        <x:v>729</x:v>
      </x:c>
      <x:c r="AK2525" s="25" t="n">
        <x:v>3</x:v>
      </x:c>
      <x:c r="AL2525" s="28" t="n">
        <x:v>205049223.77</x:v>
      </x:c>
      <x:c r="AM2525" s="28" t="n">
        <x:v>3997909.06</x:v>
      </x:c>
      <x:c r="AN2525" s="25" t="str">
        <x:v>CASH_MANAGEMENT|POS_MERCHANT_ACQUIRING|TERM_DEPOSIT</x:v>
      </x:c>
      <x:c r="AO2525" s="25" t="str">
        <x:v>2025-09-27</x:v>
      </x:c>
      <x:c r="AP2525" s="25" t="n">
        <x:v>1</x:v>
      </x:c>
      <x:c r="AQ2525" s="25" t="n">
        <x:v>327</x:v>
      </x:c>
      <x:c r="AR2525" s="25" t="n">
        <x:v>67.5</x:v>
      </x:c>
      <x:c r="AS2525" s="30" t="n">
        <x:v>1</x:v>
      </x:c>
      <x:c r="AT2525" s="25" t="n">
        <x:v>0</x:v>
      </x:c>
    </x:row>
    <x:row r="2526">
      <x:c r="A2526" s="25" t="str">
        <x:v>SME002522</x:v>
      </x:c>
      <x:c r="B2526" s="25" t="str">
        <x:v>Synthetic SME 002522</x:v>
      </x:c>
      <x:c r="C2526" s="25" t="str">
        <x:v>RM030</x:v>
      </x:c>
      <x:c r="D2526" s="25" t="str">
        <x:v>Central Anatolia</x:v>
      </x:c>
      <x:c r="E2526" s="25" t="str">
        <x:v>Retail Trade</x:v>
      </x:c>
      <x:c r="F2526" s="25" t="str">
        <x:v>SMALL</x:v>
      </x:c>
      <x:c r="G2526" s="25" t="str">
        <x:v>JOINT_STOCK</x:v>
      </x:c>
      <x:c r="H2526" s="25" t="str">
        <x:v>2025-03-31</x:v>
      </x:c>
      <x:c r="I2526" s="25" t="n">
        <x:v>16</x:v>
      </x:c>
      <x:c r="J2526" s="28" t="n">
        <x:v>79394949.38</x:v>
      </x:c>
      <x:c r="K2526" s="25" t="n">
        <x:v>34</x:v>
      </x:c>
      <x:c r="L2526" s="26" t="b">
        <x:v>0</x:v>
      </x:c>
      <x:c r="M2526" s="26" t="b">
        <x:v>0</x:v>
      </x:c>
      <x:c r="N2526" s="25" t="n">
        <x:v>69.91</x:v>
      </x:c>
      <x:c r="O2526" s="26" t="b">
        <x:v>1</x:v>
      </x:c>
      <x:c r="P2526" s="25" t="str">
        <x:v>RM_CALL</x:v>
      </x:c>
      <x:c r="Q2526" s="25" t="str">
        <x:v>DERIVED_ANALYTICS</x:v>
      </x:c>
      <x:c r="R2526" s="30" t="n">
        <x:v>0.025893</x:v>
      </x:c>
      <x:c r="S2526" s="25" t="str">
        <x:v>R03</x:v>
      </x:c>
      <x:c r="T2526" s="25" t="n">
        <x:v>0</x:v>
      </x:c>
      <x:c r="U2526" s="25" t="n">
        <x:v>1</x:v>
      </x:c>
      <x:c r="V2526" s="25" t="str">
        <x:v>2027-04-15</x:v>
      </x:c>
      <x:c r="W2526" s="25" t="str">
        <x:v>NONE</x:v>
      </x:c>
      <x:c r="X2526" s="26" t="b">
        <x:v>1</x:v>
      </x:c>
      <x:c r="Y2526" s="26" t="b">
        <x:v>1</x:v>
      </x:c>
      <x:c r="Z2526" s="25" t="str">
        <x:v>CONTROLLED_SYNTHETIC</x:v>
      </x:c>
      <x:c r="AA2526" s="28" t="n">
        <x:v>39367583.84</x:v>
      </x:c>
      <x:c r="AB2526" s="28" t="n">
        <x:v>36825610.29</x:v>
      </x:c>
      <x:c r="AC2526" s="28" t="n">
        <x:v>20761809</x:v>
      </x:c>
      <x:c r="AD2526" s="28" t="n">
        <x:v>7071113.16</x:v>
      </x:c>
      <x:c r="AE2526" s="28" t="n">
        <x:v>0</x:v>
      </x:c>
      <x:c r="AF2526" s="28" t="n">
        <x:v>0</x:v>
      </x:c>
      <x:c r="AG2526" s="28" t="n">
        <x:v>0</x:v>
      </x:c>
      <x:c r="AH2526" s="28" t="n">
        <x:v>1295431.798333</x:v>
      </x:c>
      <x:c r="AI2526" s="28" t="n">
        <x:v>3866052.988333</x:v>
      </x:c>
      <x:c r="AJ2526" s="25" t="n">
        <x:v>727</x:v>
      </x:c>
      <x:c r="AK2526" s="25" t="n">
        <x:v>2</x:v>
      </x:c>
      <x:c r="AL2526" s="28" t="n">
        <x:v>45102582.63</x:v>
      </x:c>
      <x:c r="AM2526" s="28" t="n">
        <x:v>551602.05</x:v>
      </x:c>
      <x:c r="AN2526" s="25" t="str">
        <x:v>BUSINESS_CREDIT_CARD|POS_MERCHANT_ACQUIRING</x:v>
      </x:c>
      <x:c r="AO2526" s="25" t="str">
        <x:v>2026-06-03</x:v>
      </x:c>
      <x:c r="AP2526" s="25" t="n">
        <x:v>4</x:v>
      </x:c>
      <x:c r="AQ2526" s="25" t="n">
        <x:v>78</x:v>
      </x:c>
      <x:c r="AR2526" s="25" t="n">
        <x:v>32.72</x:v>
      </x:c>
      <x:c r="AS2526" s="30" t="n">
        <x:v>1</x:v>
      </x:c>
      <x:c r="AT2526" s="25" t="n">
        <x:v>0</x:v>
      </x:c>
    </x:row>
    <x:row r="2527">
      <x:c r="A2527" s="25" t="str">
        <x:v>SME002523</x:v>
      </x:c>
      <x:c r="B2527" s="25" t="str">
        <x:v>Synthetic SME 002523</x:v>
      </x:c>
      <x:c r="C2527" s="25" t="str">
        <x:v>RM011</x:v>
      </x:c>
      <x:c r="D2527" s="25" t="str">
        <x:v>Black Sea</x:v>
      </x:c>
      <x:c r="E2527" s="25" t="str">
        <x:v>Professional Services</x:v>
      </x:c>
      <x:c r="F2527" s="25" t="str">
        <x:v>MEDIUM</x:v>
      </x:c>
      <x:c r="G2527" s="25" t="str">
        <x:v>LIMITED</x:v>
      </x:c>
      <x:c r="H2527" s="25" t="str">
        <x:v>2018-03-18</x:v>
      </x:c>
      <x:c r="I2527" s="25" t="n">
        <x:v>101</x:v>
      </x:c>
      <x:c r="J2527" s="28" t="n">
        <x:v>66284102.13</x:v>
      </x:c>
      <x:c r="K2527" s="25" t="n">
        <x:v>144</x:v>
      </x:c>
      <x:c r="L2527" s="26" t="b">
        <x:v>0</x:v>
      </x:c>
      <x:c r="M2527" s="26" t="b">
        <x:v>0</x:v>
      </x:c>
      <x:c r="N2527" s="25" t="n">
        <x:v>62.27</x:v>
      </x:c>
      <x:c r="O2527" s="26" t="b">
        <x:v>1</x:v>
      </x:c>
      <x:c r="P2527" s="25" t="str">
        <x:v>SECURE_MESSAGE</x:v>
      </x:c>
      <x:c r="Q2527" s="25" t="str">
        <x:v>DERIVED_ANALYTICS</x:v>
      </x:c>
      <x:c r="R2527" s="30" t="n">
        <x:v>0.011894</x:v>
      </x:c>
      <x:c r="S2527" s="25" t="str">
        <x:v>R02</x:v>
      </x:c>
      <x:c r="T2527" s="25" t="n">
        <x:v>0</x:v>
      </x:c>
      <x:c r="U2527" s="25" t="n">
        <x:v>1</x:v>
      </x:c>
      <x:c r="V2527" s="25" t="str">
        <x:v>2026-01-19</x:v>
      </x:c>
      <x:c r="W2527" s="25" t="str">
        <x:v>NONE</x:v>
      </x:c>
      <x:c r="X2527" s="26" t="b">
        <x:v>1</x:v>
      </x:c>
      <x:c r="Y2527" s="26" t="b">
        <x:v>1</x:v>
      </x:c>
      <x:c r="Z2527" s="25" t="str">
        <x:v>CONTROLLED_SYNTHETIC</x:v>
      </x:c>
      <x:c r="AA2527" s="28" t="n">
        <x:v>38075373.49</x:v>
      </x:c>
      <x:c r="AB2527" s="28" t="n">
        <x:v>31933227</x:v>
      </x:c>
      <x:c r="AC2527" s="28" t="n">
        <x:v>2951747.01</x:v>
      </x:c>
      <x:c r="AD2527" s="28" t="n">
        <x:v>28055166.03</x:v>
      </x:c>
      <x:c r="AE2527" s="28" t="n">
        <x:v>0</x:v>
      </x:c>
      <x:c r="AF2527" s="28" t="n">
        <x:v>0</x:v>
      </x:c>
      <x:c r="AG2527" s="28" t="n">
        <x:v>0</x:v>
      </x:c>
      <x:c r="AH2527" s="28" t="n">
        <x:v>1122370.808333</x:v>
      </x:c>
      <x:c r="AI2527" s="28" t="n">
        <x:v>3683973.298333</x:v>
      </x:c>
      <x:c r="AJ2527" s="25" t="n">
        <x:v>532</x:v>
      </x:c>
      <x:c r="AK2527" s="25" t="n">
        <x:v>4</x:v>
      </x:c>
      <x:c r="AL2527" s="28" t="n">
        <x:v>63898636.51</x:v>
      </x:c>
      <x:c r="AM2527" s="28" t="n">
        <x:v>1313705.36</x:v>
      </x:c>
      <x:c r="AN2527" s="25" t="str">
        <x:v>BUSINESS_CREDIT_CARD|FX_RISK_MANAGEMENT|PAYROLL_SERVICES|WORKING_CAPITAL_LOAN</x:v>
      </x:c>
      <x:c r="AO2527" s="25" t="str">
        <x:v>2026-07-13</x:v>
      </x:c>
      <x:c r="AP2527" s="25" t="n">
        <x:v>4</x:v>
      </x:c>
      <x:c r="AQ2527" s="25" t="n">
        <x:v>38</x:v>
      </x:c>
      <x:c r="AR2527" s="25" t="n">
        <x:v>72.99</x:v>
      </x:c>
      <x:c r="AS2527" s="30" t="n">
        <x:v>1</x:v>
      </x:c>
      <x:c r="AT2527" s="25" t="n">
        <x:v>213</x:v>
      </x:c>
    </x:row>
    <x:row r="2528">
      <x:c r="A2528" s="25" t="str">
        <x:v>SME002524</x:v>
      </x:c>
      <x:c r="B2528" s="25" t="str">
        <x:v>Synthetic SME 002524</x:v>
      </x:c>
      <x:c r="C2528" s="25" t="str">
        <x:v>RM039</x:v>
      </x:c>
      <x:c r="D2528" s="25" t="str">
        <x:v>Eastern</x:v>
      </x:c>
      <x:c r="E2528" s="25" t="str">
        <x:v>Technology</x:v>
      </x:c>
      <x:c r="F2528" s="25" t="str">
        <x:v>SMALL</x:v>
      </x:c>
      <x:c r="G2528" s="25" t="str">
        <x:v>LIMITED</x:v>
      </x:c>
      <x:c r="H2528" s="25" t="str">
        <x:v>2017-01-04</x:v>
      </x:c>
      <x:c r="I2528" s="25" t="n">
        <x:v>115</x:v>
      </x:c>
      <x:c r="J2528" s="28" t="n">
        <x:v>16078481.97</x:v>
      </x:c>
      <x:c r="K2528" s="25" t="n">
        <x:v>18</x:v>
      </x:c>
      <x:c r="L2528" s="26" t="b">
        <x:v>0</x:v>
      </x:c>
      <x:c r="M2528" s="26" t="b">
        <x:v>0</x:v>
      </x:c>
      <x:c r="N2528" s="25" t="n">
        <x:v>94.58</x:v>
      </x:c>
      <x:c r="O2528" s="26" t="b">
        <x:v>1</x:v>
      </x:c>
      <x:c r="P2528" s="25" t="str">
        <x:v>RM_CALL</x:v>
      </x:c>
      <x:c r="Q2528" s="25" t="str">
        <x:v>DERIVED_ANALYTICS</x:v>
      </x:c>
      <x:c r="R2528" s="30" t="n">
        <x:v>0.00869</x:v>
      </x:c>
      <x:c r="S2528" s="25" t="str">
        <x:v>R02</x:v>
      </x:c>
      <x:c r="T2528" s="25" t="n">
        <x:v>0</x:v>
      </x:c>
      <x:c r="U2528" s="25" t="n">
        <x:v>1</x:v>
      </x:c>
      <x:c r="V2528" s="25" t="str">
        <x:v>2027-01-28</x:v>
      </x:c>
      <x:c r="W2528" s="25" t="str">
        <x:v>NONE</x:v>
      </x:c>
      <x:c r="X2528" s="26" t="b">
        <x:v>1</x:v>
      </x:c>
      <x:c r="Y2528" s="26" t="b">
        <x:v>1</x:v>
      </x:c>
      <x:c r="Z2528" s="25" t="str">
        <x:v>CONTROLLED_SYNTHETIC</x:v>
      </x:c>
      <x:c r="AA2528" s="28" t="n">
        <x:v>8704629.36</x:v>
      </x:c>
      <x:c r="AB2528" s="28" t="n">
        <x:v>7307944.61</x:v>
      </x:c>
      <x:c r="AC2528" s="28" t="n">
        <x:v>398982.68</x:v>
      </x:c>
      <x:c r="AD2528" s="28" t="n">
        <x:v>3220878.19</x:v>
      </x:c>
      <x:c r="AE2528" s="28" t="n">
        <x:v>0</x:v>
      </x:c>
      <x:c r="AF2528" s="28" t="n">
        <x:v>0</x:v>
      </x:c>
      <x:c r="AG2528" s="28" t="n">
        <x:v>0</x:v>
      </x:c>
      <x:c r="AH2528" s="28" t="n">
        <x:v>334685.203333</x:v>
      </x:c>
      <x:c r="AI2528" s="28" t="n">
        <x:v>948241.706667</x:v>
      </x:c>
      <x:c r="AJ2528" s="25" t="n">
        <x:v>924</x:v>
      </x:c>
      <x:c r="AK2528" s="25" t="n">
        <x:v>2</x:v>
      </x:c>
      <x:c r="AL2528" s="28" t="n">
        <x:v>3930415.35</x:v>
      </x:c>
      <x:c r="AM2528" s="28" t="n">
        <x:v>167370.79</x:v>
      </x:c>
      <x:c r="AN2528" s="25" t="str">
        <x:v>POS_MERCHANT_ACQUIRING|WORKING_CAPITAL_LOAN</x:v>
      </x:c>
      <x:c r="AO2528" s="25" t="str">
        <x:v>2026-01-21</x:v>
      </x:c>
      <x:c r="AP2528" s="25" t="n">
        <x:v>4</x:v>
      </x:c>
      <x:c r="AQ2528" s="25" t="n">
        <x:v>211</x:v>
      </x:c>
      <x:c r="AR2528" s="25" t="n">
        <x:v>39.84</x:v>
      </x:c>
      <x:c r="AS2528" s="30" t="n">
        <x:v>0.698434</x:v>
      </x:c>
      <x:c r="AT2528" s="25" t="n">
        <x:v>0</x:v>
      </x:c>
    </x:row>
    <x:row r="2529">
      <x:c r="A2529" s="25" t="str">
        <x:v>SME002525</x:v>
      </x:c>
      <x:c r="B2529" s="25" t="str">
        <x:v>Synthetic SME 002525</x:v>
      </x:c>
      <x:c r="C2529" s="25" t="str">
        <x:v>RM038</x:v>
      </x:c>
      <x:c r="D2529" s="25" t="str">
        <x:v>Aegean</x:v>
      </x:c>
      <x:c r="E2529" s="25" t="str">
        <x:v>Technology</x:v>
      </x:c>
      <x:c r="F2529" s="25" t="str">
        <x:v>SMALL</x:v>
      </x:c>
      <x:c r="G2529" s="25" t="str">
        <x:v>LIMITED</x:v>
      </x:c>
      <x:c r="H2529" s="25" t="str">
        <x:v>2017-12-26</x:v>
      </x:c>
      <x:c r="I2529" s="25" t="n">
        <x:v>103</x:v>
      </x:c>
      <x:c r="J2529" s="28" t="n">
        <x:v>29338600.91</x:v>
      </x:c>
      <x:c r="K2529" s="25" t="n">
        <x:v>14</x:v>
      </x:c>
      <x:c r="L2529" s="26" t="b">
        <x:v>0</x:v>
      </x:c>
      <x:c r="M2529" s="26" t="b">
        <x:v>1</x:v>
      </x:c>
      <x:c r="N2529" s="25" t="n">
        <x:v>67.69</x:v>
      </x:c>
      <x:c r="O2529" s="26" t="b">
        <x:v>1</x:v>
      </x:c>
      <x:c r="P2529" s="25" t="str">
        <x:v>RM_CALL</x:v>
      </x:c>
      <x:c r="Q2529" s="25" t="str">
        <x:v>DERIVED_ANALYTICS</x:v>
      </x:c>
      <x:c r="R2529" s="30" t="n">
        <x:v>0.012443</x:v>
      </x:c>
      <x:c r="S2529" s="25" t="str">
        <x:v>R02</x:v>
      </x:c>
      <x:c r="T2529" s="25" t="n">
        <x:v>0</x:v>
      </x:c>
      <x:c r="U2529" s="25" t="n">
        <x:v>1</x:v>
      </x:c>
      <x:c r="V2529" s="25" t="str">
        <x:v>2027-01-01</x:v>
      </x:c>
      <x:c r="W2529" s="25" t="str">
        <x:v>NONE</x:v>
      </x:c>
      <x:c r="X2529" s="26" t="b">
        <x:v>1</x:v>
      </x:c>
      <x:c r="Y2529" s="26" t="b">
        <x:v>1</x:v>
      </x:c>
      <x:c r="Z2529" s="25" t="str">
        <x:v>CONTROLLED_SYNTHETIC</x:v>
      </x:c>
      <x:c r="AA2529" s="28" t="n">
        <x:v>16590325.51</x:v>
      </x:c>
      <x:c r="AB2529" s="28" t="n">
        <x:v>13986235.16</x:v>
      </x:c>
      <x:c r="AC2529" s="28" t="n">
        <x:v>733452.94</x:v>
      </x:c>
      <x:c r="AD2529" s="28" t="n">
        <x:v>2797160.71</x:v>
      </x:c>
      <x:c r="AE2529" s="28" t="n">
        <x:v>0</x:v>
      </x:c>
      <x:c r="AF2529" s="28" t="n">
        <x:v>2938440.34</x:v>
      </x:c>
      <x:c r="AG2529" s="28" t="n">
        <x:v>1515487.67</x:v>
      </x:c>
      <x:c r="AH2529" s="28" t="n">
        <x:v>518677.168333</x:v>
      </x:c>
      <x:c r="AI2529" s="28" t="n">
        <x:v>1530792.903333</x:v>
      </x:c>
      <x:c r="AJ2529" s="25" t="n">
        <x:v>655</x:v>
      </x:c>
      <x:c r="AK2529" s="25" t="n">
        <x:v>3</x:v>
      </x:c>
      <x:c r="AL2529" s="28" t="n">
        <x:v>13123398.18</x:v>
      </x:c>
      <x:c r="AM2529" s="28" t="n">
        <x:v>625406.6</x:v>
      </x:c>
      <x:c r="AN2529" s="25" t="str">
        <x:v>BUSINESS_CREDIT_CARD|PAYROLL_SERVICES|WORKING_CAPITAL_LOAN</x:v>
      </x:c>
      <x:c r="AO2529" s="25" t="str">
        <x:v>2026-06-02</x:v>
      </x:c>
      <x:c r="AP2529" s="25" t="n">
        <x:v>1</x:v>
      </x:c>
      <x:c r="AQ2529" s="25" t="n">
        <x:v>79</x:v>
      </x:c>
      <x:c r="AR2529" s="25" t="n">
        <x:v>52.02</x:v>
      </x:c>
      <x:c r="AS2529" s="30" t="n">
        <x:v>1</x:v>
      </x:c>
      <x:c r="AT2529" s="25" t="n">
        <x:v>0</x:v>
      </x:c>
    </x:row>
    <x:row r="2530">
      <x:c r="A2530" s="25" t="str">
        <x:v>SME002526</x:v>
      </x:c>
      <x:c r="B2530" s="25" t="str">
        <x:v>Synthetic SME 002526</x:v>
      </x:c>
      <x:c r="C2530" s="25" t="str">
        <x:v>RM002</x:v>
      </x:c>
      <x:c r="D2530" s="25" t="str">
        <x:v>Marmara</x:v>
      </x:c>
      <x:c r="E2530" s="25" t="str">
        <x:v>Agriculture</x:v>
      </x:c>
      <x:c r="F2530" s="25" t="str">
        <x:v>MICRO</x:v>
      </x:c>
      <x:c r="G2530" s="25" t="str">
        <x:v>LIMITED</x:v>
      </x:c>
      <x:c r="H2530" s="25" t="str">
        <x:v>2017-11-24</x:v>
      </x:c>
      <x:c r="I2530" s="25" t="n">
        <x:v>104</x:v>
      </x:c>
      <x:c r="J2530" s="28" t="n">
        <x:v>12914046.99</x:v>
      </x:c>
      <x:c r="K2530" s="25" t="n">
        <x:v>6</x:v>
      </x:c>
      <x:c r="L2530" s="26" t="b">
        <x:v>0</x:v>
      </x:c>
      <x:c r="M2530" s="26" t="b">
        <x:v>1</x:v>
      </x:c>
      <x:c r="N2530" s="25" t="n">
        <x:v>25.06</x:v>
      </x:c>
      <x:c r="O2530" s="26" t="b">
        <x:v>1</x:v>
      </x:c>
      <x:c r="P2530" s="25" t="str">
        <x:v>SECURE_MESSAGE</x:v>
      </x:c>
      <x:c r="Q2530" s="25" t="str">
        <x:v>DERIVED_ANALYTICS</x:v>
      </x:c>
      <x:c r="R2530" s="30" t="n">
        <x:v>0.032414</x:v>
      </x:c>
      <x:c r="S2530" s="25" t="str">
        <x:v>R03</x:v>
      </x:c>
      <x:c r="T2530" s="25" t="n">
        <x:v>0</x:v>
      </x:c>
      <x:c r="U2530" s="25" t="n">
        <x:v>1</x:v>
      </x:c>
      <x:c r="V2530" s="25" t="str">
        <x:v>2026-08-17</x:v>
      </x:c>
      <x:c r="W2530" s="25" t="str">
        <x:v>NONE</x:v>
      </x:c>
      <x:c r="X2530" s="26" t="b">
        <x:v>1</x:v>
      </x:c>
      <x:c r="Y2530" s="26" t="b">
        <x:v>1</x:v>
      </x:c>
      <x:c r="Z2530" s="25" t="str">
        <x:v>CONTROLLED_SYNTHETIC</x:v>
      </x:c>
      <x:c r="AA2530" s="28" t="n">
        <x:v>7186482.11</x:v>
      </x:c>
      <x:c r="AB2530" s="28" t="n">
        <x:v>5955213.95</x:v>
      </x:c>
      <x:c r="AC2530" s="28" t="n">
        <x:v>487863.86</x:v>
      </x:c>
      <x:c r="AD2530" s="28" t="n">
        <x:v>1358816.66</x:v>
      </x:c>
      <x:c r="AE2530" s="28" t="n">
        <x:v>0</x:v>
      </x:c>
      <x:c r="AF2530" s="28" t="n">
        <x:v>1199769.93</x:v>
      </x:c>
      <x:c r="AG2530" s="28" t="n">
        <x:v>567404.28</x:v>
      </x:c>
      <x:c r="AH2530" s="28" t="n">
        <x:v>269928.871667</x:v>
      </x:c>
      <x:c r="AI2530" s="28" t="n">
        <x:v>512627.248333</x:v>
      </x:c>
      <x:c r="AJ2530" s="25" t="n">
        <x:v>233</x:v>
      </x:c>
      <x:c r="AK2530" s="25" t="n">
        <x:v>1</x:v>
      </x:c>
      <x:c r="AL2530" s="28" t="n">
        <x:v>1066319.24</x:v>
      </x:c>
      <x:c r="AM2530" s="28" t="n">
        <x:v>41008.2</x:v>
      </x:c>
      <x:c r="AN2530" s="25" t="str">
        <x:v>TRADE_FINANCE</x:v>
      </x:c>
      <x:c r="AO2530" s="25" t="str">
        <x:v>2026-08-17</x:v>
      </x:c>
      <x:c r="AP2530" s="25" t="n">
        <x:v>6</x:v>
      </x:c>
      <x:c r="AQ2530" s="25" t="n">
        <x:v>3</x:v>
      </x:c>
      <x:c r="AR2530" s="25" t="n">
        <x:v>28.81</x:v>
      </x:c>
      <x:c r="AS2530" s="30" t="n">
        <x:v>0.235916</x:v>
      </x:c>
      <x:c r="AT2530" s="25" t="n">
        <x:v>3</x:v>
      </x:c>
    </x:row>
    <x:row r="2531">
      <x:c r="A2531" s="25" t="str">
        <x:v>SME002527</x:v>
      </x:c>
      <x:c r="B2531" s="25" t="str">
        <x:v>Synthetic SME 002527</x:v>
      </x:c>
      <x:c r="C2531" s="25" t="str">
        <x:v>RM001</x:v>
      </x:c>
      <x:c r="D2531" s="25" t="str">
        <x:v>Mediterranean</x:v>
      </x:c>
      <x:c r="E2531" s="25" t="str">
        <x:v>Retail Trade</x:v>
      </x:c>
      <x:c r="F2531" s="25" t="str">
        <x:v>MICRO</x:v>
      </x:c>
      <x:c r="G2531" s="25" t="str">
        <x:v>LIMITED</x:v>
      </x:c>
      <x:c r="H2531" s="25" t="str">
        <x:v>2015-12-17</x:v>
      </x:c>
      <x:c r="I2531" s="25" t="n">
        <x:v>128</x:v>
      </x:c>
      <x:c r="J2531" s="28" t="n">
        <x:v>7855836.37</x:v>
      </x:c>
      <x:c r="K2531" s="25" t="n">
        <x:v>6</x:v>
      </x:c>
      <x:c r="L2531" s="26" t="b">
        <x:v>0</x:v>
      </x:c>
      <x:c r="M2531" s="26" t="b">
        <x:v>1</x:v>
      </x:c>
      <x:c r="N2531" s="25" t="n">
        <x:v>57.34</x:v>
      </x:c>
      <x:c r="O2531" s="26" t="b">
        <x:v>1</x:v>
      </x:c>
      <x:c r="P2531" s="25" t="str">
        <x:v>BRANCH</x:v>
      </x:c>
      <x:c r="Q2531" s="25" t="str">
        <x:v>DERIVED_ANALYTICS</x:v>
      </x:c>
      <x:c r="R2531" s="30" t="n">
        <x:v>0.0571</x:v>
      </x:c>
      <x:c r="S2531" s="25" t="str">
        <x:v>R04</x:v>
      </x:c>
      <x:c r="T2531" s="25" t="n">
        <x:v>0</x:v>
      </x:c>
      <x:c r="U2531" s="25" t="n">
        <x:v>1</x:v>
      </x:c>
      <x:c r="V2531" s="25" t="str">
        <x:v>2027-08-30</x:v>
      </x:c>
      <x:c r="W2531" s="25" t="str">
        <x:v>NONE</x:v>
      </x:c>
      <x:c r="X2531" s="26" t="b">
        <x:v>1</x:v>
      </x:c>
      <x:c r="Y2531" s="26" t="b">
        <x:v>1</x:v>
      </x:c>
      <x:c r="Z2531" s="25" t="str">
        <x:v>CONTROLLED_SYNTHETIC</x:v>
      </x:c>
      <x:c r="AA2531" s="28" t="n">
        <x:v>4946524.49</x:v>
      </x:c>
      <x:c r="AB2531" s="28" t="n">
        <x:v>4517042.44</x:v>
      </x:c>
      <x:c r="AC2531" s="28" t="n">
        <x:v>2778356.75</x:v>
      </x:c>
      <x:c r="AD2531" s="28" t="n">
        <x:v>1027539.92</x:v>
      </x:c>
      <x:c r="AE2531" s="28" t="n">
        <x:v>0</x:v>
      </x:c>
      <x:c r="AF2531" s="28" t="n">
        <x:v>999716.25</x:v>
      </x:c>
      <x:c r="AG2531" s="28" t="n">
        <x:v>538069.71</x:v>
      </x:c>
      <x:c r="AH2531" s="28" t="n">
        <x:v>215243.6</x:v>
      </x:c>
      <x:c r="AI2531" s="28" t="n">
        <x:v>572822.97</x:v>
      </x:c>
      <x:c r="AJ2531" s="25" t="n">
        <x:v>537</x:v>
      </x:c>
      <x:c r="AK2531" s="25" t="n">
        <x:v>1</x:v>
      </x:c>
      <x:c r="AL2531" s="28" t="n">
        <x:v>867831.47</x:v>
      </x:c>
      <x:c r="AM2531" s="28" t="n">
        <x:v>8678.56</x:v>
      </x:c>
      <x:c r="AN2531" s="25" t="str">
        <x:v>WORKING_CAPITAL_LOAN</x:v>
      </x:c>
      <x:c r="AO2531" s="25" t="str">
        <x:v>2026-06-06</x:v>
      </x:c>
      <x:c r="AP2531" s="25" t="n">
        <x:v>4</x:v>
      </x:c>
      <x:c r="AQ2531" s="25" t="n">
        <x:v>75</x:v>
      </x:c>
      <x:c r="AR2531" s="25" t="n">
        <x:v>29.59</x:v>
      </x:c>
      <x:c r="AS2531" s="30" t="n">
        <x:v>0.315628</x:v>
      </x:c>
      <x:c r="AT2531" s="25" t="n">
        <x:v>0</x:v>
      </x:c>
    </x:row>
    <x:row r="2532">
      <x:c r="A2532" s="25" t="str">
        <x:v>SME002528</x:v>
      </x:c>
      <x:c r="B2532" s="25" t="str">
        <x:v>Synthetic SME 002528</x:v>
      </x:c>
      <x:c r="C2532" s="25" t="str">
        <x:v>RM032</x:v>
      </x:c>
      <x:c r="D2532" s="25" t="str">
        <x:v>Aegean</x:v>
      </x:c>
      <x:c r="E2532" s="25" t="str">
        <x:v>Technology</x:v>
      </x:c>
      <x:c r="F2532" s="25" t="str">
        <x:v>MICRO</x:v>
      </x:c>
      <x:c r="G2532" s="25" t="str">
        <x:v>LIMITED</x:v>
      </x:c>
      <x:c r="H2532" s="25" t="str">
        <x:v>2024-09-04</x:v>
      </x:c>
      <x:c r="I2532" s="25" t="n">
        <x:v>23</x:v>
      </x:c>
      <x:c r="J2532" s="28" t="n">
        <x:v>7425318.79</x:v>
      </x:c>
      <x:c r="K2532" s="25" t="n">
        <x:v>4</x:v>
      </x:c>
      <x:c r="L2532" s="26" t="b">
        <x:v>1</x:v>
      </x:c>
      <x:c r="M2532" s="26" t="b">
        <x:v>0</x:v>
      </x:c>
      <x:c r="N2532" s="25" t="n">
        <x:v>43.02</x:v>
      </x:c>
      <x:c r="O2532" s="26" t="b">
        <x:v>1</x:v>
      </x:c>
      <x:c r="P2532" s="25" t="str">
        <x:v>VIDEO_MEETING</x:v>
      </x:c>
      <x:c r="Q2532" s="25" t="str">
        <x:v>DERIVED_ANALYTICS</x:v>
      </x:c>
      <x:c r="R2532" s="30" t="n">
        <x:v>0.038082</x:v>
      </x:c>
      <x:c r="S2532" s="25" t="str">
        <x:v>R03</x:v>
      </x:c>
      <x:c r="T2532" s="25" t="n">
        <x:v>0</x:v>
      </x:c>
      <x:c r="U2532" s="25" t="n">
        <x:v>1</x:v>
      </x:c>
      <x:c r="V2532" s="25" t="str">
        <x:v>2026-05-11</x:v>
      </x:c>
      <x:c r="W2532" s="25" t="str">
        <x:v>NONE</x:v>
      </x:c>
      <x:c r="X2532" s="26" t="b">
        <x:v>1</x:v>
      </x:c>
      <x:c r="Y2532" s="26" t="b">
        <x:v>1</x:v>
      </x:c>
      <x:c r="Z2532" s="25" t="str">
        <x:v>CONTROLLED_SYNTHETIC</x:v>
      </x:c>
      <x:c r="AA2532" s="28" t="n">
        <x:v>4013074.82</x:v>
      </x:c>
      <x:c r="AB2532" s="28" t="n">
        <x:v>3448748.54</x:v>
      </x:c>
      <x:c r="AC2532" s="28" t="n">
        <x:v>188906.69</x:v>
      </x:c>
      <x:c r="AD2532" s="28" t="n">
        <x:v>851909.45</x:v>
      </x:c>
      <x:c r="AE2532" s="28" t="n">
        <x:v>966541.65</x:v>
      </x:c>
      <x:c r="AF2532" s="28" t="n">
        <x:v>0</x:v>
      </x:c>
      <x:c r="AG2532" s="28" t="n">
        <x:v>564110.73</x:v>
      </x:c>
      <x:c r="AH2532" s="28" t="n">
        <x:v>165287.015</x:v>
      </x:c>
      <x:c r="AI2532" s="28" t="n">
        <x:v>346182.711667</x:v>
      </x:c>
      <x:c r="AJ2532" s="25" t="n">
        <x:v>405</x:v>
      </x:c>
      <x:c r="AK2532" s="25" t="n">
        <x:v>2</x:v>
      </x:c>
      <x:c r="AL2532" s="28" t="n">
        <x:v>1141101.44</x:v>
      </x:c>
      <x:c r="AM2532" s="28" t="n">
        <x:v>9010.03</x:v>
      </x:c>
      <x:c r="AN2532" s="25" t="str">
        <x:v>BUSINESS_CREDIT_CARD|TRADE_FINANCE</x:v>
      </x:c>
      <x:c r="AO2532" s="25" t="str">
        <x:v>2026-08-06</x:v>
      </x:c>
      <x:c r="AP2532" s="25" t="n">
        <x:v>4</x:v>
      </x:c>
      <x:c r="AQ2532" s="25" t="n">
        <x:v>14</x:v>
      </x:c>
      <x:c r="AR2532" s="25" t="n">
        <x:v>22.78</x:v>
      </x:c>
      <x:c r="AS2532" s="30" t="n">
        <x:v>0.439077</x:v>
      </x:c>
      <x:c r="AT2532" s="25" t="n">
        <x:v>101</x:v>
      </x:c>
    </x:row>
    <x:row r="2533">
      <x:c r="A2533" s="25" t="str">
        <x:v>SME002529</x:v>
      </x:c>
      <x:c r="B2533" s="25" t="str">
        <x:v>Synthetic SME 002529</x:v>
      </x:c>
      <x:c r="C2533" s="25" t="str">
        <x:v>RM047</x:v>
      </x:c>
      <x:c r="D2533" s="25" t="str">
        <x:v>Central Anatolia</x:v>
      </x:c>
      <x:c r="E2533" s="25" t="str">
        <x:v>Hospitality</x:v>
      </x:c>
      <x:c r="F2533" s="25" t="str">
        <x:v>SMALL</x:v>
      </x:c>
      <x:c r="G2533" s="25" t="str">
        <x:v>LIMITED</x:v>
      </x:c>
      <x:c r="H2533" s="25" t="str">
        <x:v>2020-05-22</x:v>
      </x:c>
      <x:c r="I2533" s="25" t="n">
        <x:v>74</x:v>
      </x:c>
      <x:c r="J2533" s="28" t="n">
        <x:v>12828568.54</x:v>
      </x:c>
      <x:c r="K2533" s="25" t="n">
        <x:v>26</x:v>
      </x:c>
      <x:c r="L2533" s="26" t="b">
        <x:v>0</x:v>
      </x:c>
      <x:c r="M2533" s="26" t="b">
        <x:v>1</x:v>
      </x:c>
      <x:c r="N2533" s="25" t="n">
        <x:v>64.07</x:v>
      </x:c>
      <x:c r="O2533" s="26" t="b">
        <x:v>0</x:v>
      </x:c>
      <x:c r="P2533" s="25" t="str">
        <x:v>RM_CALL</x:v>
      </x:c>
      <x:c r="Q2533" s="25" t="str">
        <x:v>DERIVED_ANALYTICS</x:v>
      </x:c>
      <x:c r="R2533" s="30" t="n">
        <x:v>0.051605</x:v>
      </x:c>
      <x:c r="S2533" s="25" t="str">
        <x:v>R04</x:v>
      </x:c>
      <x:c r="T2533" s="25" t="n">
        <x:v>0</x:v>
      </x:c>
      <x:c r="U2533" s="25" t="n">
        <x:v>1</x:v>
      </x:c>
      <x:c r="V2533" s="25" t="str">
        <x:v>2027-08-20</x:v>
      </x:c>
      <x:c r="W2533" s="25" t="str">
        <x:v>NONE</x:v>
      </x:c>
      <x:c r="X2533" s="26" t="b">
        <x:v>1</x:v>
      </x:c>
      <x:c r="Y2533" s="26" t="b">
        <x:v>1</x:v>
      </x:c>
      <x:c r="Z2533" s="25" t="str">
        <x:v>CONTROLLED_SYNTHETIC</x:v>
      </x:c>
      <x:c r="AA2533" s="28" t="n">
        <x:v>7075215.65</x:v>
      </x:c>
      <x:c r="AB2533" s="28" t="n">
        <x:v>6366315.83</x:v>
      </x:c>
      <x:c r="AC2533" s="28" t="n">
        <x:v>3288198.61</x:v>
      </x:c>
      <x:c r="AD2533" s="28" t="n">
        <x:v>6105295.01</x:v>
      </x:c>
      <x:c r="AE2533" s="28" t="n">
        <x:v>0</x:v>
      </x:c>
      <x:c r="AF2533" s="28" t="n">
        <x:v>1918673.89</x:v>
      </x:c>
      <x:c r="AG2533" s="28" t="n">
        <x:v>933422.68</x:v>
      </x:c>
      <x:c r="AH2533" s="28" t="n">
        <x:v>237920.151667</x:v>
      </x:c>
      <x:c r="AI2533" s="28" t="n">
        <x:v>928820.136667</x:v>
      </x:c>
      <x:c r="AJ2533" s="25" t="n">
        <x:v>567</x:v>
      </x:c>
      <x:c r="AK2533" s="25" t="n">
        <x:v>1</x:v>
      </x:c>
      <x:c r="AL2533" s="28" t="n">
        <x:v>12864291.28</x:v>
      </x:c>
      <x:c r="AM2533" s="28" t="n">
        <x:v>242578.36</x:v>
      </x:c>
      <x:c r="AN2533" s="25" t="str">
        <x:v>CASH_MANAGEMENT</x:v>
      </x:c>
      <x:c r="AO2533" s="25" t="str">
        <x:v>2026-06-29</x:v>
      </x:c>
      <x:c r="AP2533" s="25" t="n">
        <x:v>5</x:v>
      </x:c>
      <x:c r="AQ2533" s="25" t="n">
        <x:v>52</x:v>
      </x:c>
      <x:c r="AR2533" s="25" t="n">
        <x:v>52.12</x:v>
      </x:c>
      <x:c r="AS2533" s="30" t="n">
        <x:v>1</x:v>
      </x:c>
      <x:c r="AT2533" s="25" t="n">
        <x:v>0</x:v>
      </x:c>
    </x:row>
    <x:row r="2534">
      <x:c r="A2534" s="25" t="str">
        <x:v>SME002530</x:v>
      </x:c>
      <x:c r="B2534" s="25" t="str">
        <x:v>Synthetic SME 002530</x:v>
      </x:c>
      <x:c r="C2534" s="25" t="str">
        <x:v>RM022</x:v>
      </x:c>
      <x:c r="D2534" s="25" t="str">
        <x:v>Central Anatolia</x:v>
      </x:c>
      <x:c r="E2534" s="25" t="str">
        <x:v>Technology</x:v>
      </x:c>
      <x:c r="F2534" s="25" t="str">
        <x:v>MICRO</x:v>
      </x:c>
      <x:c r="G2534" s="25" t="str">
        <x:v>JOINT_STOCK</x:v>
      </x:c>
      <x:c r="H2534" s="25" t="str">
        <x:v>2023-10-11</x:v>
      </x:c>
      <x:c r="I2534" s="25" t="n">
        <x:v>34</x:v>
      </x:c>
      <x:c r="J2534" s="28" t="n">
        <x:v>26991549.37</x:v>
      </x:c>
      <x:c r="K2534" s="25" t="n">
        <x:v>3</x:v>
      </x:c>
      <x:c r="L2534" s="26" t="b">
        <x:v>0</x:v>
      </x:c>
      <x:c r="M2534" s="26" t="b">
        <x:v>0</x:v>
      </x:c>
      <x:c r="N2534" s="25" t="n">
        <x:v>93.05</x:v>
      </x:c>
      <x:c r="O2534" s="26" t="b">
        <x:v>1</x:v>
      </x:c>
      <x:c r="P2534" s="25" t="str">
        <x:v>BRANCH</x:v>
      </x:c>
      <x:c r="Q2534" s="25" t="str">
        <x:v>DERIVED_ANALYTICS</x:v>
      </x:c>
      <x:c r="R2534" s="30" t="n">
        <x:v>0.063896</x:v>
      </x:c>
      <x:c r="S2534" s="25" t="str">
        <x:v>R04</x:v>
      </x:c>
      <x:c r="T2534" s="25" t="n">
        <x:v>0</x:v>
      </x:c>
      <x:c r="U2534" s="25" t="n">
        <x:v>1</x:v>
      </x:c>
      <x:c r="V2534" s="25" t="str">
        <x:v>2026-01-04</x:v>
      </x:c>
      <x:c r="W2534" s="25" t="str">
        <x:v>NONE</x:v>
      </x:c>
      <x:c r="X2534" s="26" t="b">
        <x:v>1</x:v>
      </x:c>
      <x:c r="Y2534" s="26" t="b">
        <x:v>0</x:v>
      </x:c>
      <x:c r="Z2534" s="25" t="str">
        <x:v>CONTROLLED_SYNTHETIC</x:v>
      </x:c>
      <x:c r="AA2534" s="28" t="n">
        <x:v>14936342.18</x:v>
      </x:c>
      <x:c r="AB2534" s="28" t="n">
        <x:v>13560576.04</x:v>
      </x:c>
      <x:c r="AC2534" s="28" t="n">
        <x:v>580680.26</x:v>
      </x:c>
      <x:c r="AD2534" s="28" t="n">
        <x:v>572375.77</x:v>
      </x:c>
      <x:c r="AE2534" s="28" t="n">
        <x:v>0</x:v>
      </x:c>
      <x:c r="AF2534" s="28" t="n">
        <x:v>0</x:v>
      </x:c>
      <x:c r="AG2534" s="28" t="n">
        <x:v>0</x:v>
      </x:c>
      <x:c r="AH2534" s="28" t="n">
        <x:v>662787.623333</x:v>
      </x:c>
      <x:c r="AI2534" s="28" t="n">
        <x:v>1506981.506667</x:v>
      </x:c>
      <x:c r="AJ2534" s="25" t="n">
        <x:v>997</x:v>
      </x:c>
      <x:c r="AK2534" s="25" t="n">
        <x:v>0</x:v>
      </x:c>
      <x:c r="AL2534" s="28" t="n">
        <x:v>0</x:v>
      </x:c>
      <x:c r="AM2534" s="28" t="n">
        <x:v>0</x:v>
      </x:c>
      <x:c r="AN2534" s="25"/>
      <x:c r="AO2534" s="25" t="str">
        <x:v>2026-07-03</x:v>
      </x:c>
      <x:c r="AP2534" s="25" t="n">
        <x:v>3</x:v>
      </x:c>
      <x:c r="AQ2534" s="25" t="n">
        <x:v>48</x:v>
      </x:c>
      <x:c r="AR2534" s="25" t="n">
        <x:v>8.1</x:v>
      </x:c>
      <x:c r="AS2534" s="30" t="n">
        <x:v>0</x:v>
      </x:c>
      <x:c r="AT2534" s="25" t="n">
        <x:v>228</x:v>
      </x:c>
    </x:row>
    <x:row r="2535">
      <x:c r="A2535" s="25" t="str">
        <x:v>SME002531</x:v>
      </x:c>
      <x:c r="B2535" s="25" t="str">
        <x:v>Synthetic SME 002531</x:v>
      </x:c>
      <x:c r="C2535" s="25" t="str">
        <x:v>RM034</x:v>
      </x:c>
      <x:c r="D2535" s="25" t="str">
        <x:v>Aegean</x:v>
      </x:c>
      <x:c r="E2535" s="25" t="str">
        <x:v>Wholesale Trade</x:v>
      </x:c>
      <x:c r="F2535" s="25" t="str">
        <x:v>MEDIUM</x:v>
      </x:c>
      <x:c r="G2535" s="25" t="str">
        <x:v>LIMITED</x:v>
      </x:c>
      <x:c r="H2535" s="25" t="str">
        <x:v>2018-10-15</x:v>
      </x:c>
      <x:c r="I2535" s="25" t="n">
        <x:v>94</x:v>
      </x:c>
      <x:c r="J2535" s="28" t="n">
        <x:v>107318824.91</x:v>
      </x:c>
      <x:c r="K2535" s="25" t="n">
        <x:v>198</x:v>
      </x:c>
      <x:c r="L2535" s="26" t="b">
        <x:v>0</x:v>
      </x:c>
      <x:c r="M2535" s="26" t="b">
        <x:v>1</x:v>
      </x:c>
      <x:c r="N2535" s="25" t="n">
        <x:v>77.13</x:v>
      </x:c>
      <x:c r="O2535" s="26" t="b">
        <x:v>1</x:v>
      </x:c>
      <x:c r="P2535" s="25" t="str">
        <x:v>RM_CALL</x:v>
      </x:c>
      <x:c r="Q2535" s="25" t="str">
        <x:v>DERIVED_ANALYTICS</x:v>
      </x:c>
      <x:c r="R2535" s="30" t="n">
        <x:v>0.017479</x:v>
      </x:c>
      <x:c r="S2535" s="25" t="str">
        <x:v>R02</x:v>
      </x:c>
      <x:c r="T2535" s="25" t="n">
        <x:v>0</x:v>
      </x:c>
      <x:c r="U2535" s="25" t="n">
        <x:v>1</x:v>
      </x:c>
      <x:c r="V2535" s="25" t="str">
        <x:v>2026-02-04</x:v>
      </x:c>
      <x:c r="W2535" s="25" t="str">
        <x:v>NONE</x:v>
      </x:c>
      <x:c r="X2535" s="26" t="b">
        <x:v>1</x:v>
      </x:c>
      <x:c r="Y2535" s="26" t="b">
        <x:v>0</x:v>
      </x:c>
      <x:c r="Z2535" s="25" t="str">
        <x:v>CONTROLLED_SYNTHETIC</x:v>
      </x:c>
      <x:c r="AA2535" s="28" t="n">
        <x:v>59932632.69</x:v>
      </x:c>
      <x:c r="AB2535" s="28" t="n">
        <x:v>56006236.59</x:v>
      </x:c>
      <x:c r="AC2535" s="28" t="n">
        <x:v>4176507.33</x:v>
      </x:c>
      <x:c r="AD2535" s="28" t="n">
        <x:v>44835340.95</x:v>
      </x:c>
      <x:c r="AE2535" s="28" t="n">
        <x:v>0</x:v>
      </x:c>
      <x:c r="AF2535" s="28" t="n">
        <x:v>13294734.4</x:v>
      </x:c>
      <x:c r="AG2535" s="28" t="n">
        <x:v>6625808.63</x:v>
      </x:c>
      <x:c r="AH2535" s="28" t="n">
        <x:v>2073172.636667</x:v>
      </x:c>
      <x:c r="AI2535" s="28" t="n">
        <x:v>4759550.923333</x:v>
      </x:c>
      <x:c r="AJ2535" s="25" t="n">
        <x:v>694</x:v>
      </x:c>
      <x:c r="AK2535" s="25" t="n">
        <x:v>5</x:v>
      </x:c>
      <x:c r="AL2535" s="28" t="n">
        <x:v>225759937.82</x:v>
      </x:c>
      <x:c r="AM2535" s="28" t="n">
        <x:v>9334758.62</x:v>
      </x:c>
      <x:c r="AN2535" s="25" t="str">
        <x:v>BUSINESS_CREDIT_CARD|CASH_MANAGEMENT|PAYROLL_SERVICES|POS_MERCHANT_ACQUIRING|WORKING_CAPITAL_LOAN</x:v>
      </x:c>
      <x:c r="AO2535" s="25" t="str">
        <x:v>2026-07-07</x:v>
      </x:c>
      <x:c r="AP2535" s="25" t="n">
        <x:v>1</x:v>
      </x:c>
      <x:c r="AQ2535" s="25" t="n">
        <x:v>44</x:v>
      </x:c>
      <x:c r="AR2535" s="25" t="n">
        <x:v>80.5</x:v>
      </x:c>
      <x:c r="AS2535" s="30" t="n">
        <x:v>1</x:v>
      </x:c>
      <x:c r="AT2535" s="25" t="n">
        <x:v>197</x:v>
      </x:c>
    </x:row>
    <x:row r="2536">
      <x:c r="A2536" s="25" t="str">
        <x:v>SME002532</x:v>
      </x:c>
      <x:c r="B2536" s="25" t="str">
        <x:v>Synthetic SME 002532</x:v>
      </x:c>
      <x:c r="C2536" s="25" t="str">
        <x:v>RM032</x:v>
      </x:c>
      <x:c r="D2536" s="25" t="str">
        <x:v>Aegean</x:v>
      </x:c>
      <x:c r="E2536" s="25" t="str">
        <x:v>Transportation</x:v>
      </x:c>
      <x:c r="F2536" s="25" t="str">
        <x:v>MICRO</x:v>
      </x:c>
      <x:c r="G2536" s="25" t="str">
        <x:v>LIMITED</x:v>
      </x:c>
      <x:c r="H2536" s="25" t="str">
        <x:v>2016-03-01</x:v>
      </x:c>
      <x:c r="I2536" s="25" t="n">
        <x:v>125</x:v>
      </x:c>
      <x:c r="J2536" s="28" t="n">
        <x:v>13083981.11</x:v>
      </x:c>
      <x:c r="K2536" s="25" t="n">
        <x:v>7</x:v>
      </x:c>
      <x:c r="L2536" s="26" t="b">
        <x:v>0</x:v>
      </x:c>
      <x:c r="M2536" s="26" t="b">
        <x:v>0</x:v>
      </x:c>
      <x:c r="N2536" s="25" t="n">
        <x:v>42.28</x:v>
      </x:c>
      <x:c r="O2536" s="26" t="b">
        <x:v>1</x:v>
      </x:c>
      <x:c r="P2536" s="25" t="str">
        <x:v>BRANCH</x:v>
      </x:c>
      <x:c r="Q2536" s="25" t="str">
        <x:v>DERIVED_ANALYTICS</x:v>
      </x:c>
      <x:c r="R2536" s="30" t="n">
        <x:v>0.040743</x:v>
      </x:c>
      <x:c r="S2536" s="25" t="str">
        <x:v>R03</x:v>
      </x:c>
      <x:c r="T2536" s="25" t="n">
        <x:v>0</x:v>
      </x:c>
      <x:c r="U2536" s="25" t="n">
        <x:v>1</x:v>
      </x:c>
      <x:c r="V2536" s="25" t="str">
        <x:v>2026-04-02</x:v>
      </x:c>
      <x:c r="W2536" s="25" t="str">
        <x:v>NONE</x:v>
      </x:c>
      <x:c r="X2536" s="26" t="b">
        <x:v>1</x:v>
      </x:c>
      <x:c r="Y2536" s="26" t="b">
        <x:v>1</x:v>
      </x:c>
      <x:c r="Z2536" s="25" t="str">
        <x:v>CONTROLLED_SYNTHETIC</x:v>
      </x:c>
      <x:c r="AA2536" s="28" t="n">
        <x:v>7702947.02</x:v>
      </x:c>
      <x:c r="AB2536" s="28" t="n">
        <x:v>6608925.1</x:v>
      </x:c>
      <x:c r="AC2536" s="28" t="n">
        <x:v>345337.56</x:v>
      </x:c>
      <x:c r="AD2536" s="28" t="n">
        <x:v>1465899.35</x:v>
      </x:c>
      <x:c r="AE2536" s="28" t="n">
        <x:v>0</x:v>
      </x:c>
      <x:c r="AF2536" s="28" t="n">
        <x:v>0</x:v>
      </x:c>
      <x:c r="AG2536" s="28" t="n">
        <x:v>0</x:v>
      </x:c>
      <x:c r="AH2536" s="28" t="n">
        <x:v>265692.228333</x:v>
      </x:c>
      <x:c r="AI2536" s="28" t="n">
        <x:v>804498.028333</x:v>
      </x:c>
      <x:c r="AJ2536" s="25" t="n">
        <x:v>401</x:v>
      </x:c>
      <x:c r="AK2536" s="25" t="n">
        <x:v>2</x:v>
      </x:c>
      <x:c r="AL2536" s="28" t="n">
        <x:v>13462851.94</x:v>
      </x:c>
      <x:c r="AM2536" s="28" t="n">
        <x:v>206848.78</x:v>
      </x:c>
      <x:c r="AN2536" s="25" t="str">
        <x:v>CASH_MANAGEMENT|TERM_DEPOSIT</x:v>
      </x:c>
      <x:c r="AO2536" s="25" t="str">
        <x:v>2026-08-08</x:v>
      </x:c>
      <x:c r="AP2536" s="25" t="n">
        <x:v>6</x:v>
      </x:c>
      <x:c r="AQ2536" s="25" t="n">
        <x:v>12</x:v>
      </x:c>
      <x:c r="AR2536" s="25" t="n">
        <x:v>61</x:v>
      </x:c>
      <x:c r="AS2536" s="30" t="n">
        <x:v>1</x:v>
      </x:c>
      <x:c r="AT2536" s="25" t="n">
        <x:v>140</x:v>
      </x:c>
    </x:row>
    <x:row r="2537">
      <x:c r="A2537" s="25" t="str">
        <x:v>SME002533</x:v>
      </x:c>
      <x:c r="B2537" s="25" t="str">
        <x:v>Synthetic SME 002533</x:v>
      </x:c>
      <x:c r="C2537" s="25" t="str">
        <x:v>RM037</x:v>
      </x:c>
      <x:c r="D2537" s="25" t="str">
        <x:v>Aegean</x:v>
      </x:c>
      <x:c r="E2537" s="25" t="str">
        <x:v>Technology</x:v>
      </x:c>
      <x:c r="F2537" s="25" t="str">
        <x:v>MICRO</x:v>
      </x:c>
      <x:c r="G2537" s="25" t="str">
        <x:v>JOINT_STOCK</x:v>
      </x:c>
      <x:c r="H2537" s="25" t="str">
        <x:v>2020-06-15</x:v>
      </x:c>
      <x:c r="I2537" s="25" t="n">
        <x:v>74</x:v>
      </x:c>
      <x:c r="J2537" s="28" t="n">
        <x:v>18789711.82</x:v>
      </x:c>
      <x:c r="K2537" s="25" t="n">
        <x:v>2</x:v>
      </x:c>
      <x:c r="L2537" s="26" t="b">
        <x:v>1</x:v>
      </x:c>
      <x:c r="M2537" s="26" t="b">
        <x:v>0</x:v>
      </x:c>
      <x:c r="N2537" s="25" t="n">
        <x:v>52.43</x:v>
      </x:c>
      <x:c r="O2537" s="26" t="b">
        <x:v>1</x:v>
      </x:c>
      <x:c r="P2537" s="25" t="str">
        <x:v>RM_CALL</x:v>
      </x:c>
      <x:c r="Q2537" s="25" t="str">
        <x:v>DERIVED_ANALYTICS</x:v>
      </x:c>
      <x:c r="R2537" s="30" t="n">
        <x:v>0.047715</x:v>
      </x:c>
      <x:c r="S2537" s="25" t="str">
        <x:v>R04</x:v>
      </x:c>
      <x:c r="T2537" s="25" t="n">
        <x:v>5</x:v>
      </x:c>
      <x:c r="U2537" s="25" t="n">
        <x:v>1</x:v>
      </x:c>
      <x:c r="V2537" s="25" t="str">
        <x:v>2027-08-17</x:v>
      </x:c>
      <x:c r="W2537" s="25" t="str">
        <x:v>NONE</x:v>
      </x:c>
      <x:c r="X2537" s="26" t="b">
        <x:v>1</x:v>
      </x:c>
      <x:c r="Y2537" s="26" t="b">
        <x:v>1</x:v>
      </x:c>
      <x:c r="Z2537" s="25" t="str">
        <x:v>CONTROLLED_SYNTHETIC</x:v>
      </x:c>
      <x:c r="AA2537" s="28" t="n">
        <x:v>11263801.13</x:v>
      </x:c>
      <x:c r="AB2537" s="28" t="n">
        <x:v>9901152.63</x:v>
      </x:c>
      <x:c r="AC2537" s="28" t="n">
        <x:v>486240.34</x:v>
      </x:c>
      <x:c r="AD2537" s="28" t="n">
        <x:v>408714.78</x:v>
      </x:c>
      <x:c r="AE2537" s="28" t="n">
        <x:v>2471875.55</x:v>
      </x:c>
      <x:c r="AF2537" s="28" t="n">
        <x:v>0</x:v>
      </x:c>
      <x:c r="AG2537" s="28" t="n">
        <x:v>1263785.32</x:v>
      </x:c>
      <x:c r="AH2537" s="28" t="n">
        <x:v>446497.173333</x:v>
      </x:c>
      <x:c r="AI2537" s="28" t="n">
        <x:v>1425954.71</x:v>
      </x:c>
      <x:c r="AJ2537" s="25" t="n">
        <x:v>539</x:v>
      </x:c>
      <x:c r="AK2537" s="25" t="n">
        <x:v>3</x:v>
      </x:c>
      <x:c r="AL2537" s="28" t="n">
        <x:v>6178498.9</x:v>
      </x:c>
      <x:c r="AM2537" s="28" t="n">
        <x:v>263349.94</x:v>
      </x:c>
      <x:c r="AN2537" s="25" t="str">
        <x:v>BUSINESS_CREDIT_CARD|PAYROLL_SERVICES|WORKING_CAPITAL_LOAN</x:v>
      </x:c>
      <x:c r="AO2537" s="25" t="str">
        <x:v>2026-04-28</x:v>
      </x:c>
      <x:c r="AP2537" s="25" t="n">
        <x:v>1</x:v>
      </x:c>
      <x:c r="AQ2537" s="25" t="n">
        <x:v>114</x:v>
      </x:c>
      <x:c r="AR2537" s="25" t="n">
        <x:v>46.33</x:v>
      </x:c>
      <x:c r="AS2537" s="30" t="n">
        <x:v>0.939496</x:v>
      </x:c>
      <x:c r="AT2537" s="25" t="n">
        <x:v>0</x:v>
      </x:c>
    </x:row>
    <x:row r="2538">
      <x:c r="A2538" s="25" t="str">
        <x:v>SME002534</x:v>
      </x:c>
      <x:c r="B2538" s="25" t="str">
        <x:v>Synthetic SME 002534</x:v>
      </x:c>
      <x:c r="C2538" s="25" t="str">
        <x:v>RM030</x:v>
      </x:c>
      <x:c r="D2538" s="25" t="str">
        <x:v>Central Anatolia</x:v>
      </x:c>
      <x:c r="E2538" s="25" t="str">
        <x:v>Manufacturing</x:v>
      </x:c>
      <x:c r="F2538" s="25" t="str">
        <x:v>SMALL</x:v>
      </x:c>
      <x:c r="G2538" s="25" t="str">
        <x:v>JOINT_STOCK</x:v>
      </x:c>
      <x:c r="H2538" s="25" t="str">
        <x:v>2017-03-19</x:v>
      </x:c>
      <x:c r="I2538" s="25" t="n">
        <x:v>113</x:v>
      </x:c>
      <x:c r="J2538" s="28" t="n">
        <x:v>32853956.35</x:v>
      </x:c>
      <x:c r="K2538" s="25" t="n">
        <x:v>39</x:v>
      </x:c>
      <x:c r="L2538" s="26" t="b">
        <x:v>0</x:v>
      </x:c>
      <x:c r="M2538" s="26" t="b">
        <x:v>0</x:v>
      </x:c>
      <x:c r="N2538" s="25" t="n">
        <x:v>26.06</x:v>
      </x:c>
      <x:c r="O2538" s="26" t="b">
        <x:v>1</x:v>
      </x:c>
      <x:c r="P2538" s="25" t="str">
        <x:v>VIDEO_MEETING</x:v>
      </x:c>
      <x:c r="Q2538" s="25" t="str">
        <x:v>DERIVED_ANALYTICS</x:v>
      </x:c>
      <x:c r="R2538" s="30" t="n">
        <x:v>0.025598</x:v>
      </x:c>
      <x:c r="S2538" s="25" t="str">
        <x:v>R03</x:v>
      </x:c>
      <x:c r="T2538" s="25" t="n">
        <x:v>0</x:v>
      </x:c>
      <x:c r="U2538" s="25" t="n">
        <x:v>1</x:v>
      </x:c>
      <x:c r="V2538" s="25" t="str">
        <x:v>2026-07-14</x:v>
      </x:c>
      <x:c r="W2538" s="25" t="str">
        <x:v>NONE</x:v>
      </x:c>
      <x:c r="X2538" s="26" t="b">
        <x:v>1</x:v>
      </x:c>
      <x:c r="Y2538" s="26" t="b">
        <x:v>0</x:v>
      </x:c>
      <x:c r="Z2538" s="25" t="str">
        <x:v>CONTROLLED_SYNTHETIC</x:v>
      </x:c>
      <x:c r="AA2538" s="28" t="n">
        <x:v>18276204.93</x:v>
      </x:c>
      <x:c r="AB2538" s="28" t="n">
        <x:v>15244331.98</x:v>
      </x:c>
      <x:c r="AC2538" s="28" t="n">
        <x:v>856039.34</x:v>
      </x:c>
      <x:c r="AD2538" s="28" t="n">
        <x:v>6774591.73</x:v>
      </x:c>
      <x:c r="AE2538" s="28" t="n">
        <x:v>0</x:v>
      </x:c>
      <x:c r="AF2538" s="28" t="n">
        <x:v>0</x:v>
      </x:c>
      <x:c r="AG2538" s="28" t="n">
        <x:v>0</x:v>
      </x:c>
      <x:c r="AH2538" s="28" t="n">
        <x:v>755375.203333</x:v>
      </x:c>
      <x:c r="AI2538" s="28" t="n">
        <x:v>1389525.933333</x:v>
      </x:c>
      <x:c r="AJ2538" s="25" t="n">
        <x:v>223</x:v>
      </x:c>
      <x:c r="AK2538" s="25" t="n">
        <x:v>1</x:v>
      </x:c>
      <x:c r="AL2538" s="28" t="n">
        <x:v>25687522.04</x:v>
      </x:c>
      <x:c r="AM2538" s="28" t="n">
        <x:v>1227258.05</x:v>
      </x:c>
      <x:c r="AN2538" s="25" t="str">
        <x:v>CASH_MANAGEMENT</x:v>
      </x:c>
      <x:c r="AO2538" s="25" t="str">
        <x:v>2026-05-04</x:v>
      </x:c>
      <x:c r="AP2538" s="25" t="n">
        <x:v>2</x:v>
      </x:c>
      <x:c r="AQ2538" s="25" t="n">
        <x:v>108</x:v>
      </x:c>
      <x:c r="AR2538" s="25" t="n">
        <x:v>48.39</x:v>
      </x:c>
      <x:c r="AS2538" s="30" t="n">
        <x:v>1</x:v>
      </x:c>
      <x:c r="AT2538" s="25" t="n">
        <x:v>37</x:v>
      </x:c>
    </x:row>
    <x:row r="2539">
      <x:c r="A2539" s="25" t="str">
        <x:v>SME002535</x:v>
      </x:c>
      <x:c r="B2539" s="25" t="str">
        <x:v>Synthetic SME 002535</x:v>
      </x:c>
      <x:c r="C2539" s="25" t="str">
        <x:v>RM037</x:v>
      </x:c>
      <x:c r="D2539" s="25" t="str">
        <x:v>Aegean</x:v>
      </x:c>
      <x:c r="E2539" s="25" t="str">
        <x:v>Construction</x:v>
      </x:c>
      <x:c r="F2539" s="25" t="str">
        <x:v>MICRO</x:v>
      </x:c>
      <x:c r="G2539" s="25" t="str">
        <x:v>JOINT_STOCK</x:v>
      </x:c>
      <x:c r="H2539" s="25" t="str">
        <x:v>2020-11-30</x:v>
      </x:c>
      <x:c r="I2539" s="25" t="n">
        <x:v>68</x:v>
      </x:c>
      <x:c r="J2539" s="28" t="n">
        <x:v>6011218.91</x:v>
      </x:c>
      <x:c r="K2539" s="25" t="n">
        <x:v>8</x:v>
      </x:c>
      <x:c r="L2539" s="26" t="b">
        <x:v>0</x:v>
      </x:c>
      <x:c r="M2539" s="26" t="b">
        <x:v>0</x:v>
      </x:c>
      <x:c r="N2539" s="25" t="n">
        <x:v>78.18</x:v>
      </x:c>
      <x:c r="O2539" s="26" t="b">
        <x:v>1</x:v>
      </x:c>
      <x:c r="P2539" s="25" t="str">
        <x:v>VIDEO_MEETING</x:v>
      </x:c>
      <x:c r="Q2539" s="25" t="str">
        <x:v>DERIVED_ANALYTICS</x:v>
      </x:c>
      <x:c r="R2539" s="30" t="n">
        <x:v>0.08161</x:v>
      </x:c>
      <x:c r="S2539" s="25" t="str">
        <x:v>R05</x:v>
      </x:c>
      <x:c r="T2539" s="25" t="n">
        <x:v>0</x:v>
      </x:c>
      <x:c r="U2539" s="25" t="n">
        <x:v>1</x:v>
      </x:c>
      <x:c r="V2539" s="25" t="str">
        <x:v>2027-05-20</x:v>
      </x:c>
      <x:c r="W2539" s="25" t="str">
        <x:v>NONE</x:v>
      </x:c>
      <x:c r="X2539" s="26" t="b">
        <x:v>1</x:v>
      </x:c>
      <x:c r="Y2539" s="26" t="b">
        <x:v>1</x:v>
      </x:c>
      <x:c r="Z2539" s="25" t="str">
        <x:v>CONTROLLED_SYNTHETIC</x:v>
      </x:c>
      <x:c r="AA2539" s="28" t="n">
        <x:v>3078498.71</x:v>
      </x:c>
      <x:c r="AB2539" s="28" t="n">
        <x:v>2809297.29</x:v>
      </x:c>
      <x:c r="AC2539" s="28" t="n">
        <x:v>100053.03</x:v>
      </x:c>
      <x:c r="AD2539" s="28" t="n">
        <x:v>1938112.17</x:v>
      </x:c>
      <x:c r="AE2539" s="28" t="n">
        <x:v>0</x:v>
      </x:c>
      <x:c r="AF2539" s="28" t="n">
        <x:v>0</x:v>
      </x:c>
      <x:c r="AG2539" s="28" t="n">
        <x:v>0</x:v>
      </x:c>
      <x:c r="AH2539" s="28" t="n">
        <x:v>101289.938333</x:v>
      </x:c>
      <x:c r="AI2539" s="28" t="n">
        <x:v>442964.501667</x:v>
      </x:c>
      <x:c r="AJ2539" s="25" t="n">
        <x:v>793</x:v>
      </x:c>
      <x:c r="AK2539" s="25" t="n">
        <x:v>2</x:v>
      </x:c>
      <x:c r="AL2539" s="28" t="n">
        <x:v>6877055.15</x:v>
      </x:c>
      <x:c r="AM2539" s="28" t="n">
        <x:v>271383.91</x:v>
      </x:c>
      <x:c r="AN2539" s="25" t="str">
        <x:v>CASH_MANAGEMENT|WORKING_CAPITAL_LOAN</x:v>
      </x:c>
      <x:c r="AO2539" s="25" t="str">
        <x:v>2026-01-07</x:v>
      </x:c>
      <x:c r="AP2539" s="25" t="n">
        <x:v>2</x:v>
      </x:c>
      <x:c r="AQ2539" s="25" t="n">
        <x:v>225</x:v>
      </x:c>
      <x:c r="AR2539" s="25" t="n">
        <x:v>57.19</x:v>
      </x:c>
      <x:c r="AS2539" s="30" t="n">
        <x:v>1</x:v>
      </x:c>
      <x:c r="AT2539" s="25" t="n">
        <x:v>0</x:v>
      </x:c>
    </x:row>
    <x:row r="2540">
      <x:c r="A2540" s="25" t="str">
        <x:v>SME002536</x:v>
      </x:c>
      <x:c r="B2540" s="25" t="str">
        <x:v>Synthetic SME 002536</x:v>
      </x:c>
      <x:c r="C2540" s="25" t="str">
        <x:v>RM007</x:v>
      </x:c>
      <x:c r="D2540" s="25" t="str">
        <x:v>Central Anatolia</x:v>
      </x:c>
      <x:c r="E2540" s="25" t="str">
        <x:v>Technology</x:v>
      </x:c>
      <x:c r="F2540" s="25" t="str">
        <x:v>MICRO</x:v>
      </x:c>
      <x:c r="G2540" s="25" t="str">
        <x:v>JOINT_STOCK</x:v>
      </x:c>
      <x:c r="H2540" s="25" t="str">
        <x:v>2020-04-05</x:v>
      </x:c>
      <x:c r="I2540" s="25" t="n">
        <x:v>76</x:v>
      </x:c>
      <x:c r="J2540" s="28" t="n">
        <x:v>5227679.42</x:v>
      </x:c>
      <x:c r="K2540" s="25" t="n">
        <x:v>9</x:v>
      </x:c>
      <x:c r="L2540" s="26" t="b">
        <x:v>1</x:v>
      </x:c>
      <x:c r="M2540" s="26" t="b">
        <x:v>0</x:v>
      </x:c>
      <x:c r="N2540" s="25" t="n">
        <x:v>62.35</x:v>
      </x:c>
      <x:c r="O2540" s="26" t="b">
        <x:v>1</x:v>
      </x:c>
      <x:c r="P2540" s="25" t="str">
        <x:v>RM_CALL</x:v>
      </x:c>
      <x:c r="Q2540" s="25" t="str">
        <x:v>DERIVED_ANALYTICS</x:v>
      </x:c>
      <x:c r="R2540" s="30" t="n">
        <x:v>0.049805</x:v>
      </x:c>
      <x:c r="S2540" s="25" t="str">
        <x:v>R04</x:v>
      </x:c>
      <x:c r="T2540" s="25" t="n">
        <x:v>0</x:v>
      </x:c>
      <x:c r="U2540" s="25" t="n">
        <x:v>1</x:v>
      </x:c>
      <x:c r="V2540" s="25" t="str">
        <x:v>2027-01-30</x:v>
      </x:c>
      <x:c r="W2540" s="25" t="str">
        <x:v>NONE</x:v>
      </x:c>
      <x:c r="X2540" s="26" t="b">
        <x:v>1</x:v>
      </x:c>
      <x:c r="Y2540" s="26" t="b">
        <x:v>1</x:v>
      </x:c>
      <x:c r="Z2540" s="25" t="str">
        <x:v>CONTROLLED_SYNTHETIC</x:v>
      </x:c>
      <x:c r="AA2540" s="28" t="n">
        <x:v>3226174.34</x:v>
      </x:c>
      <x:c r="AB2540" s="28" t="n">
        <x:v>2822469.95</x:v>
      </x:c>
      <x:c r="AC2540" s="28" t="n">
        <x:v>262667.85</x:v>
      </x:c>
      <x:c r="AD2540" s="28" t="n">
        <x:v>2022185.54</x:v>
      </x:c>
      <x:c r="AE2540" s="28" t="n">
        <x:v>949543.55</x:v>
      </x:c>
      <x:c r="AF2540" s="28" t="n">
        <x:v>0</x:v>
      </x:c>
      <x:c r="AG2540" s="28" t="n">
        <x:v>571331.95</x:v>
      </x:c>
      <x:c r="AH2540" s="28" t="n">
        <x:v>139827.086667</x:v>
      </x:c>
      <x:c r="AI2540" s="28" t="n">
        <x:v>264340.768333</x:v>
      </x:c>
      <x:c r="AJ2540" s="25" t="n">
        <x:v>529</x:v>
      </x:c>
      <x:c r="AK2540" s="25" t="n">
        <x:v>3</x:v>
      </x:c>
      <x:c r="AL2540" s="28" t="n">
        <x:v>6338520.64</x:v>
      </x:c>
      <x:c r="AM2540" s="28" t="n">
        <x:v>300491.8</x:v>
      </x:c>
      <x:c r="AN2540" s="25" t="str">
        <x:v>CASH_MANAGEMENT|TERM_DEPOSIT|WORKING_CAPITAL_LOAN</x:v>
      </x:c>
      <x:c r="AO2540" s="25" t="str">
        <x:v>2026-05-13</x:v>
      </x:c>
      <x:c r="AP2540" s="25" t="n">
        <x:v>4</x:v>
      </x:c>
      <x:c r="AQ2540" s="25" t="n">
        <x:v>99</x:v>
      </x:c>
      <x:c r="AR2540" s="25" t="n">
        <x:v>65.6</x:v>
      </x:c>
      <x:c r="AS2540" s="30" t="n">
        <x:v>1</x:v>
      </x:c>
      <x:c r="AT2540" s="25" t="n">
        <x:v>0</x:v>
      </x:c>
    </x:row>
    <x:row r="2541">
      <x:c r="A2541" s="25" t="str">
        <x:v>SME002537</x:v>
      </x:c>
      <x:c r="B2541" s="25" t="str">
        <x:v>Synthetic SME 002537</x:v>
      </x:c>
      <x:c r="C2541" s="25" t="str">
        <x:v>RM039</x:v>
      </x:c>
      <x:c r="D2541" s="25" t="str">
        <x:v>Eastern</x:v>
      </x:c>
      <x:c r="E2541" s="25" t="str">
        <x:v>Transportation</x:v>
      </x:c>
      <x:c r="F2541" s="25" t="str">
        <x:v>MEDIUM</x:v>
      </x:c>
      <x:c r="G2541" s="25" t="str">
        <x:v>LIMITED</x:v>
      </x:c>
      <x:c r="H2541" s="25" t="str">
        <x:v>2021-01-28</x:v>
      </x:c>
      <x:c r="I2541" s="25" t="n">
        <x:v>66</x:v>
      </x:c>
      <x:c r="J2541" s="28" t="n">
        <x:v>113617512.27</x:v>
      </x:c>
      <x:c r="K2541" s="25" t="n">
        <x:v>108</x:v>
      </x:c>
      <x:c r="L2541" s="26" t="b">
        <x:v>1</x:v>
      </x:c>
      <x:c r="M2541" s="26" t="b">
        <x:v>1</x:v>
      </x:c>
      <x:c r="N2541" s="25" t="n">
        <x:v>79.98</x:v>
      </x:c>
      <x:c r="O2541" s="26" t="b">
        <x:v>1</x:v>
      </x:c>
      <x:c r="P2541" s="25" t="str">
        <x:v>RM_CALL</x:v>
      </x:c>
      <x:c r="Q2541" s="25" t="str">
        <x:v>DERIVED_ANALYTICS</x:v>
      </x:c>
      <x:c r="R2541" s="30" t="n">
        <x:v>0.013787</x:v>
      </x:c>
      <x:c r="S2541" s="25" t="str">
        <x:v>R02</x:v>
      </x:c>
      <x:c r="T2541" s="25" t="n">
        <x:v>0</x:v>
      </x:c>
      <x:c r="U2541" s="25" t="n">
        <x:v>1</x:v>
      </x:c>
      <x:c r="V2541" s="25" t="str">
        <x:v>2026-02-14</x:v>
      </x:c>
      <x:c r="W2541" s="25" t="str">
        <x:v>NONE</x:v>
      </x:c>
      <x:c r="X2541" s="26" t="b">
        <x:v>1</x:v>
      </x:c>
      <x:c r="Y2541" s="26" t="b">
        <x:v>1</x:v>
      </x:c>
      <x:c r="Z2541" s="25" t="str">
        <x:v>CONTROLLED_SYNTHETIC</x:v>
      </x:c>
      <x:c r="AA2541" s="28" t="n">
        <x:v>72011415.61</x:v>
      </x:c>
      <x:c r="AB2541" s="28" t="n">
        <x:v>65557579.72</x:v>
      </x:c>
      <x:c r="AC2541" s="28" t="n">
        <x:v>3014049.26</x:v>
      </x:c>
      <x:c r="AD2541" s="28" t="n">
        <x:v>21772129.79</x:v>
      </x:c>
      <x:c r="AE2541" s="28" t="n">
        <x:v>18986326.15</x:v>
      </x:c>
      <x:c r="AF2541" s="28" t="n">
        <x:v>20589963.86</x:v>
      </x:c>
      <x:c r="AG2541" s="28" t="n">
        <x:v>20690584.86</x:v>
      </x:c>
      <x:c r="AH2541" s="28" t="n">
        <x:v>2610618.608333</x:v>
      </x:c>
      <x:c r="AI2541" s="28" t="n">
        <x:v>6164798.365</x:v>
      </x:c>
      <x:c r="AJ2541" s="25" t="n">
        <x:v>722</x:v>
      </x:c>
      <x:c r="AK2541" s="25" t="n">
        <x:v>2</x:v>
      </x:c>
      <x:c r="AL2541" s="28" t="n">
        <x:v>10689477.39</x:v>
      </x:c>
      <x:c r="AM2541" s="28" t="n">
        <x:v>62310.45</x:v>
      </x:c>
      <x:c r="AN2541" s="25" t="str">
        <x:v>POS_MERCHANT_ACQUIRING|TERM_DEPOSIT</x:v>
      </x:c>
      <x:c r="AO2541" s="25" t="str">
        <x:v>2026-07-03</x:v>
      </x:c>
      <x:c r="AP2541" s="25" t="n">
        <x:v>6</x:v>
      </x:c>
      <x:c r="AQ2541" s="25" t="n">
        <x:v>48</x:v>
      </x:c>
      <x:c r="AR2541" s="25" t="n">
        <x:v>31.35</x:v>
      </x:c>
      <x:c r="AS2541" s="30" t="n">
        <x:v>0.268809</x:v>
      </x:c>
      <x:c r="AT2541" s="25" t="n">
        <x:v>187</x:v>
      </x:c>
    </x:row>
    <x:row r="2542">
      <x:c r="A2542" s="25" t="str">
        <x:v>SME002538</x:v>
      </x:c>
      <x:c r="B2542" s="25" t="str">
        <x:v>Synthetic SME 002538</x:v>
      </x:c>
      <x:c r="C2542" s="25" t="str">
        <x:v>RM003</x:v>
      </x:c>
      <x:c r="D2542" s="25" t="str">
        <x:v>Black Sea</x:v>
      </x:c>
      <x:c r="E2542" s="25" t="str">
        <x:v>Healthcare</x:v>
      </x:c>
      <x:c r="F2542" s="25" t="str">
        <x:v>MICRO</x:v>
      </x:c>
      <x:c r="G2542" s="25" t="str">
        <x:v>LIMITED</x:v>
      </x:c>
      <x:c r="H2542" s="25" t="str">
        <x:v>2019-03-24</x:v>
      </x:c>
      <x:c r="I2542" s="25" t="n">
        <x:v>88</x:v>
      </x:c>
      <x:c r="J2542" s="28" t="n">
        <x:v>10477716.06</x:v>
      </x:c>
      <x:c r="K2542" s="25" t="n">
        <x:v>4</x:v>
      </x:c>
      <x:c r="L2542" s="26" t="b">
        <x:v>1</x:v>
      </x:c>
      <x:c r="M2542" s="26" t="b">
        <x:v>0</x:v>
      </x:c>
      <x:c r="N2542" s="25" t="n">
        <x:v>57.08</x:v>
      </x:c>
      <x:c r="O2542" s="26" t="b">
        <x:v>1</x:v>
      </x:c>
      <x:c r="P2542" s="25" t="str">
        <x:v>VIDEO_MEETING</x:v>
      </x:c>
      <x:c r="Q2542" s="25" t="str">
        <x:v>DERIVED_ANALYTICS</x:v>
      </x:c>
      <x:c r="R2542" s="30" t="n">
        <x:v>0.05027</x:v>
      </x:c>
      <x:c r="S2542" s="25" t="str">
        <x:v>R04</x:v>
      </x:c>
      <x:c r="T2542" s="25" t="n">
        <x:v>0</x:v>
      </x:c>
      <x:c r="U2542" s="25" t="n">
        <x:v>1</x:v>
      </x:c>
      <x:c r="V2542" s="25" t="str">
        <x:v>2026-12-09</x:v>
      </x:c>
      <x:c r="W2542" s="25" t="str">
        <x:v>NONE</x:v>
      </x:c>
      <x:c r="X2542" s="26" t="b">
        <x:v>1</x:v>
      </x:c>
      <x:c r="Y2542" s="26" t="b">
        <x:v>1</x:v>
      </x:c>
      <x:c r="Z2542" s="25" t="str">
        <x:v>CONTROLLED_SYNTHETIC</x:v>
      </x:c>
      <x:c r="AA2542" s="28" t="n">
        <x:v>5864819.53</x:v>
      </x:c>
      <x:c r="AB2542" s="28" t="n">
        <x:v>5220386.86</x:v>
      </x:c>
      <x:c r="AC2542" s="28" t="n">
        <x:v>2656338.85</x:v>
      </x:c>
      <x:c r="AD2542" s="28" t="n">
        <x:v>829841.96</x:v>
      </x:c>
      <x:c r="AE2542" s="28" t="n">
        <x:v>1560926.37</x:v>
      </x:c>
      <x:c r="AF2542" s="28" t="n">
        <x:v>0</x:v>
      </x:c>
      <x:c r="AG2542" s="28" t="n">
        <x:v>1068934.36</x:v>
      </x:c>
      <x:c r="AH2542" s="28" t="n">
        <x:v>242223.715</x:v>
      </x:c>
      <x:c r="AI2542" s="28" t="n">
        <x:v>505898.068333</x:v>
      </x:c>
      <x:c r="AJ2542" s="25" t="n">
        <x:v>588</x:v>
      </x:c>
      <x:c r="AK2542" s="25" t="n">
        <x:v>1</x:v>
      </x:c>
      <x:c r="AL2542" s="28" t="n">
        <x:v>2242499.4</x:v>
      </x:c>
      <x:c r="AM2542" s="28" t="n">
        <x:v>29456.69</x:v>
      </x:c>
      <x:c r="AN2542" s="25" t="str">
        <x:v>WORKING_CAPITAL_LOAN</x:v>
      </x:c>
      <x:c r="AO2542" s="25" t="str">
        <x:v>2026-01-08</x:v>
      </x:c>
      <x:c r="AP2542" s="25" t="n">
        <x:v>1</x:v>
      </x:c>
      <x:c r="AQ2542" s="25" t="n">
        <x:v>224</x:v>
      </x:c>
      <x:c r="AR2542" s="25" t="n">
        <x:v>32.49</x:v>
      </x:c>
      <x:c r="AS2542" s="30" t="n">
        <x:v>0.611502</x:v>
      </x:c>
      <x:c r="AT2542" s="25" t="n">
        <x:v>0</x:v>
      </x:c>
    </x:row>
    <x:row r="2543">
      <x:c r="A2543" s="25" t="str">
        <x:v>SME002539</x:v>
      </x:c>
      <x:c r="B2543" s="25" t="str">
        <x:v>Synthetic SME 002539</x:v>
      </x:c>
      <x:c r="C2543" s="25" t="str">
        <x:v>RM003</x:v>
      </x:c>
      <x:c r="D2543" s="25" t="str">
        <x:v>Black Sea</x:v>
      </x:c>
      <x:c r="E2543" s="25" t="str">
        <x:v>Agriculture</x:v>
      </x:c>
      <x:c r="F2543" s="25" t="str">
        <x:v>SMALL</x:v>
      </x:c>
      <x:c r="G2543" s="25" t="str">
        <x:v>LIMITED</x:v>
      </x:c>
      <x:c r="H2543" s="25" t="str">
        <x:v>2018-02-02</x:v>
      </x:c>
      <x:c r="I2543" s="25" t="n">
        <x:v>102</x:v>
      </x:c>
      <x:c r="J2543" s="28" t="n">
        <x:v>46470678.38</x:v>
      </x:c>
      <x:c r="K2543" s="25" t="n">
        <x:v>11</x:v>
      </x:c>
      <x:c r="L2543" s="26" t="b">
        <x:v>0</x:v>
      </x:c>
      <x:c r="M2543" s="26" t="b">
        <x:v>0</x:v>
      </x:c>
      <x:c r="N2543" s="25" t="n">
        <x:v>46.02</x:v>
      </x:c>
      <x:c r="O2543" s="26" t="b">
        <x:v>1</x:v>
      </x:c>
      <x:c r="P2543" s="25" t="str">
        <x:v>SECURE_MESSAGE</x:v>
      </x:c>
      <x:c r="Q2543" s="25" t="str">
        <x:v>DERIVED_ANALYTICS</x:v>
      </x:c>
      <x:c r="R2543" s="30" t="n">
        <x:v>0.018253</x:v>
      </x:c>
      <x:c r="S2543" s="25" t="str">
        <x:v>R02</x:v>
      </x:c>
      <x:c r="T2543" s="25" t="n">
        <x:v>0</x:v>
      </x:c>
      <x:c r="U2543" s="25" t="n">
        <x:v>1</x:v>
      </x:c>
      <x:c r="V2543" s="25" t="str">
        <x:v>2026-11-07</x:v>
      </x:c>
      <x:c r="W2543" s="25" t="str">
        <x:v>NONE</x:v>
      </x:c>
      <x:c r="X2543" s="26" t="b">
        <x:v>1</x:v>
      </x:c>
      <x:c r="Y2543" s="26" t="b">
        <x:v>1</x:v>
      </x:c>
      <x:c r="Z2543" s="25" t="str">
        <x:v>CONTROLLED_SYNTHETIC</x:v>
      </x:c>
      <x:c r="AA2543" s="28" t="n">
        <x:v>22413410.52</x:v>
      </x:c>
      <x:c r="AB2543" s="28" t="n">
        <x:v>20001275.85</x:v>
      </x:c>
      <x:c r="AC2543" s="28" t="n">
        <x:v>1058664.21</x:v>
      </x:c>
      <x:c r="AD2543" s="28" t="n">
        <x:v>2206547.02</x:v>
      </x:c>
      <x:c r="AE2543" s="28" t="n">
        <x:v>0</x:v>
      </x:c>
      <x:c r="AF2543" s="28" t="n">
        <x:v>0</x:v>
      </x:c>
      <x:c r="AG2543" s="28" t="n">
        <x:v>0</x:v>
      </x:c>
      <x:c r="AH2543" s="28" t="n">
        <x:v>701183.951667</x:v>
      </x:c>
      <x:c r="AI2543" s="28" t="n">
        <x:v>2103970.97</x:v>
      </x:c>
      <x:c r="AJ2543" s="25" t="n">
        <x:v>449</x:v>
      </x:c>
      <x:c r="AK2543" s="25" t="n">
        <x:v>2</x:v>
      </x:c>
      <x:c r="AL2543" s="28" t="n">
        <x:v>5042344.4</x:v>
      </x:c>
      <x:c r="AM2543" s="28" t="n">
        <x:v>79588.41</x:v>
      </x:c>
      <x:c r="AN2543" s="25" t="str">
        <x:v>PAYROLL_SERVICES|TERM_DEPOSIT</x:v>
      </x:c>
      <x:c r="AO2543" s="25" t="str">
        <x:v>2026-06-05</x:v>
      </x:c>
      <x:c r="AP2543" s="25" t="n">
        <x:v>5</x:v>
      </x:c>
      <x:c r="AQ2543" s="25" t="n">
        <x:v>76</x:v>
      </x:c>
      <x:c r="AR2543" s="25" t="n">
        <x:v>36.04</x:v>
      </x:c>
      <x:c r="AS2543" s="30" t="n">
        <x:v>0.310017</x:v>
      </x:c>
      <x:c r="AT2543" s="25" t="n">
        <x:v>0</x:v>
      </x:c>
    </x:row>
    <x:row r="2544">
      <x:c r="A2544" s="25" t="str">
        <x:v>SME002540</x:v>
      </x:c>
      <x:c r="B2544" s="25" t="str">
        <x:v>Synthetic SME 002540</x:v>
      </x:c>
      <x:c r="C2544" s="25" t="str">
        <x:v>RM015</x:v>
      </x:c>
      <x:c r="D2544" s="25" t="str">
        <x:v>Marmara</x:v>
      </x:c>
      <x:c r="E2544" s="25" t="str">
        <x:v>Transportation</x:v>
      </x:c>
      <x:c r="F2544" s="25" t="str">
        <x:v>SMALL</x:v>
      </x:c>
      <x:c r="G2544" s="25" t="str">
        <x:v>LIMITED</x:v>
      </x:c>
      <x:c r="H2544" s="25" t="str">
        <x:v>2017-05-08</x:v>
      </x:c>
      <x:c r="I2544" s="25" t="n">
        <x:v>111</x:v>
      </x:c>
      <x:c r="J2544" s="28" t="n">
        <x:v>17627702.22</x:v>
      </x:c>
      <x:c r="K2544" s="25" t="n">
        <x:v>30</x:v>
      </x:c>
      <x:c r="L2544" s="26" t="b">
        <x:v>0</x:v>
      </x:c>
      <x:c r="M2544" s="26" t="b">
        <x:v>0</x:v>
      </x:c>
      <x:c r="N2544" s="25" t="n">
        <x:v>57.62</x:v>
      </x:c>
      <x:c r="O2544" s="26" t="b">
        <x:v>1</x:v>
      </x:c>
      <x:c r="P2544" s="25" t="str">
        <x:v>RM_CALL</x:v>
      </x:c>
      <x:c r="Q2544" s="25" t="str">
        <x:v>DERIVED_ANALYTICS</x:v>
      </x:c>
      <x:c r="R2544" s="30" t="n">
        <x:v>0.01437</x:v>
      </x:c>
      <x:c r="S2544" s="25" t="str">
        <x:v>R02</x:v>
      </x:c>
      <x:c r="T2544" s="25" t="n">
        <x:v>0</x:v>
      </x:c>
      <x:c r="U2544" s="25" t="n">
        <x:v>1</x:v>
      </x:c>
      <x:c r="V2544" s="25" t="str">
        <x:v>2027-01-16</x:v>
      </x:c>
      <x:c r="W2544" s="25" t="str">
        <x:v>NONE</x:v>
      </x:c>
      <x:c r="X2544" s="26" t="b">
        <x:v>1</x:v>
      </x:c>
      <x:c r="Y2544" s="26" t="b">
        <x:v>1</x:v>
      </x:c>
      <x:c r="Z2544" s="25" t="str">
        <x:v>CONTROLLED_SYNTHETIC</x:v>
      </x:c>
      <x:c r="AA2544" s="28" t="n">
        <x:v>9439064.94</x:v>
      </x:c>
      <x:c r="AB2544" s="28" t="n">
        <x:v>8603531.11</x:v>
      </x:c>
      <x:c r="AC2544" s="28" t="n">
        <x:v>464230.96</x:v>
      </x:c>
      <x:c r="AD2544" s="28" t="n">
        <x:v>6034104.4</x:v>
      </x:c>
      <x:c r="AE2544" s="28" t="n">
        <x:v>0</x:v>
      </x:c>
      <x:c r="AF2544" s="28" t="n">
        <x:v>0</x:v>
      </x:c>
      <x:c r="AG2544" s="28" t="n">
        <x:v>0</x:v>
      </x:c>
      <x:c r="AH2544" s="28" t="n">
        <x:v>310223.005</x:v>
      </x:c>
      <x:c r="AI2544" s="28" t="n">
        <x:v>629149.515</x:v>
      </x:c>
      <x:c r="AJ2544" s="25" t="n">
        <x:v>567</x:v>
      </x:c>
      <x:c r="AK2544" s="25" t="n">
        <x:v>0</x:v>
      </x:c>
      <x:c r="AL2544" s="28" t="n">
        <x:v>0</x:v>
      </x:c>
      <x:c r="AM2544" s="28" t="n">
        <x:v>0</x:v>
      </x:c>
      <x:c r="AN2544" s="25"/>
      <x:c r="AO2544" s="25" t="str">
        <x:v>2025-12-06</x:v>
      </x:c>
      <x:c r="AP2544" s="25" t="n">
        <x:v>1</x:v>
      </x:c>
      <x:c r="AQ2544" s="25" t="n">
        <x:v>257</x:v>
      </x:c>
      <x:c r="AR2544" s="25" t="n">
        <x:v>20</x:v>
      </x:c>
      <x:c r="AS2544" s="30" t="n">
        <x:v>0</x:v>
      </x:c>
      <x:c r="AT2544" s="25" t="n">
        <x:v>0</x:v>
      </x:c>
    </x:row>
    <x:row r="2545">
      <x:c r="A2545" s="25" t="str">
        <x:v>SME002541</x:v>
      </x:c>
      <x:c r="B2545" s="25" t="str">
        <x:v>Synthetic SME 002541</x:v>
      </x:c>
      <x:c r="C2545" s="25" t="str">
        <x:v>RM007</x:v>
      </x:c>
      <x:c r="D2545" s="25" t="str">
        <x:v>Central Anatolia</x:v>
      </x:c>
      <x:c r="E2545" s="25" t="str">
        <x:v>Construction</x:v>
      </x:c>
      <x:c r="F2545" s="25" t="str">
        <x:v>MEDIUM</x:v>
      </x:c>
      <x:c r="G2545" s="25" t="str">
        <x:v>LIMITED</x:v>
      </x:c>
      <x:c r="H2545" s="25" t="str">
        <x:v>2020-02-21</x:v>
      </x:c>
      <x:c r="I2545" s="25" t="n">
        <x:v>77</x:v>
      </x:c>
      <x:c r="J2545" s="28" t="n">
        <x:v>38957180.27</x:v>
      </x:c>
      <x:c r="K2545" s="25" t="n">
        <x:v>240</x:v>
      </x:c>
      <x:c r="L2545" s="26" t="b">
        <x:v>1</x:v>
      </x:c>
      <x:c r="M2545" s="26" t="b">
        <x:v>1</x:v>
      </x:c>
      <x:c r="N2545" s="25" t="n">
        <x:v>84.12</x:v>
      </x:c>
      <x:c r="O2545" s="26" t="b">
        <x:v>1</x:v>
      </x:c>
      <x:c r="P2545" s="25" t="str">
        <x:v>RM_CALL</x:v>
      </x:c>
      <x:c r="Q2545" s="25" t="str">
        <x:v>DERIVED_ANALYTICS</x:v>
      </x:c>
      <x:c r="R2545" s="30" t="n">
        <x:v>0.0183</x:v>
      </x:c>
      <x:c r="S2545" s="25" t="str">
        <x:v>R02</x:v>
      </x:c>
      <x:c r="T2545" s="25" t="n">
        <x:v>90</x:v>
      </x:c>
      <x:c r="U2545" s="25" t="n">
        <x:v>3</x:v>
      </x:c>
      <x:c r="V2545" s="25" t="str">
        <x:v>2027-08-11</x:v>
      </x:c>
      <x:c r="W2545" s="25" t="str">
        <x:v>NONE</x:v>
      </x:c>
      <x:c r="X2545" s="26" t="b">
        <x:v>1</x:v>
      </x:c>
      <x:c r="Y2545" s="26" t="b">
        <x:v>0</x:v>
      </x:c>
      <x:c r="Z2545" s="25" t="str">
        <x:v>CONTROLLED_SYNTHETIC</x:v>
      </x:c>
      <x:c r="AA2545" s="28" t="n">
        <x:v>22320093.74</x:v>
      </x:c>
      <x:c r="AB2545" s="28" t="n">
        <x:v>18071436.01</x:v>
      </x:c>
      <x:c r="AC2545" s="28" t="n">
        <x:v>1125533.66</x:v>
      </x:c>
      <x:c r="AD2545" s="28" t="n">
        <x:v>46788434.16</x:v>
      </x:c>
      <x:c r="AE2545" s="28" t="n">
        <x:v>5750355.81</x:v>
      </x:c>
      <x:c r="AF2545" s="28" t="n">
        <x:v>4764025.91</x:v>
      </x:c>
      <x:c r="AG2545" s="28" t="n">
        <x:v>5598328.88</x:v>
      </x:c>
      <x:c r="AH2545" s="28" t="n">
        <x:v>685301.688333</x:v>
      </x:c>
      <x:c r="AI2545" s="28" t="n">
        <x:v>2199922.881667</x:v>
      </x:c>
      <x:c r="AJ2545" s="25" t="n">
        <x:v>832</x:v>
      </x:c>
      <x:c r="AK2545" s="25" t="n">
        <x:v>2</x:v>
      </x:c>
      <x:c r="AL2545" s="28" t="n">
        <x:v>110082510.56</x:v>
      </x:c>
      <x:c r="AM2545" s="28" t="n">
        <x:v>5258844.17</x:v>
      </x:c>
      <x:c r="AN2545" s="25" t="str">
        <x:v>PAYROLL_SERVICES|TRADE_FINANCE</x:v>
      </x:c>
      <x:c r="AO2545" s="25" t="str">
        <x:v>2026-06-18</x:v>
      </x:c>
      <x:c r="AP2545" s="25" t="n">
        <x:v>4</x:v>
      </x:c>
      <x:c r="AQ2545" s="25" t="n">
        <x:v>63</x:v>
      </x:c>
      <x:c r="AR2545" s="25" t="n">
        <x:v>59.33</x:v>
      </x:c>
      <x:c r="AS2545" s="30" t="n">
        <x:v>1</x:v>
      </x:c>
      <x:c r="AT2545" s="25" t="n">
        <x:v>0</x:v>
      </x:c>
    </x:row>
    <x:row r="2546">
      <x:c r="A2546" s="25" t="str">
        <x:v>SME002542</x:v>
      </x:c>
      <x:c r="B2546" s="25" t="str">
        <x:v>Synthetic SME 002542</x:v>
      </x:c>
      <x:c r="C2546" s="25" t="str">
        <x:v>RM012</x:v>
      </x:c>
      <x:c r="D2546" s="25" t="str">
        <x:v>Central Anatolia</x:v>
      </x:c>
      <x:c r="E2546" s="25" t="str">
        <x:v>Construction</x:v>
      </x:c>
      <x:c r="F2546" s="25" t="str">
        <x:v>SMALL</x:v>
      </x:c>
      <x:c r="G2546" s="25" t="str">
        <x:v>JOINT_STOCK</x:v>
      </x:c>
      <x:c r="H2546" s="25" t="str">
        <x:v>2018-01-09</x:v>
      </x:c>
      <x:c r="I2546" s="25" t="n">
        <x:v>103</x:v>
      </x:c>
      <x:c r="J2546" s="28" t="n">
        <x:v>19533890.81</x:v>
      </x:c>
      <x:c r="K2546" s="25" t="n">
        <x:v>33</x:v>
      </x:c>
      <x:c r="L2546" s="26" t="b">
        <x:v>0</x:v>
      </x:c>
      <x:c r="M2546" s="26" t="b">
        <x:v>0</x:v>
      </x:c>
      <x:c r="N2546" s="25" t="n">
        <x:v>50.94</x:v>
      </x:c>
      <x:c r="O2546" s="26" t="b">
        <x:v>1</x:v>
      </x:c>
      <x:c r="P2546" s="25" t="str">
        <x:v>RM_CALL</x:v>
      </x:c>
      <x:c r="Q2546" s="25" t="str">
        <x:v>DERIVED_ANALYTICS</x:v>
      </x:c>
      <x:c r="R2546" s="30" t="n">
        <x:v>0.051895</x:v>
      </x:c>
      <x:c r="S2546" s="25" t="str">
        <x:v>R04</x:v>
      </x:c>
      <x:c r="T2546" s="25" t="n">
        <x:v>0</x:v>
      </x:c>
      <x:c r="U2546" s="25" t="n">
        <x:v>1</x:v>
      </x:c>
      <x:c r="V2546" s="25" t="str">
        <x:v>2027-07-01</x:v>
      </x:c>
      <x:c r="W2546" s="25" t="str">
        <x:v>NONE</x:v>
      </x:c>
      <x:c r="X2546" s="26" t="b">
        <x:v>1</x:v>
      </x:c>
      <x:c r="Y2546" s="26" t="b">
        <x:v>1</x:v>
      </x:c>
      <x:c r="Z2546" s="25" t="str">
        <x:v>CONTROLLED_SYNTHETIC</x:v>
      </x:c>
      <x:c r="AA2546" s="28" t="n">
        <x:v>11541402.91</x:v>
      </x:c>
      <x:c r="AB2546" s="28" t="n">
        <x:v>10308622.06</x:v>
      </x:c>
      <x:c r="AC2546" s="28" t="n">
        <x:v>627120.77</x:v>
      </x:c>
      <x:c r="AD2546" s="28" t="n">
        <x:v>7879730.68</x:v>
      </x:c>
      <x:c r="AE2546" s="28" t="n">
        <x:v>0</x:v>
      </x:c>
      <x:c r="AF2546" s="28" t="n">
        <x:v>0</x:v>
      </x:c>
      <x:c r="AG2546" s="28" t="n">
        <x:v>0</x:v>
      </x:c>
      <x:c r="AH2546" s="28" t="n">
        <x:v>248407.726667</x:v>
      </x:c>
      <x:c r="AI2546" s="28" t="n">
        <x:v>1356785.665</x:v>
      </x:c>
      <x:c r="AJ2546" s="25" t="n">
        <x:v>349</x:v>
      </x:c>
      <x:c r="AK2546" s="25" t="n">
        <x:v>3</x:v>
      </x:c>
      <x:c r="AL2546" s="28" t="n">
        <x:v>34680311.46</x:v>
      </x:c>
      <x:c r="AM2546" s="28" t="n">
        <x:v>1380157.07</x:v>
      </x:c>
      <x:c r="AN2546" s="25" t="str">
        <x:v>BUSINESS_CREDIT_CARD|CASH_MANAGEMENT|PAYROLL_SERVICES</x:v>
      </x:c>
      <x:c r="AO2546" s="25" t="str">
        <x:v>2026-05-18</x:v>
      </x:c>
      <x:c r="AP2546" s="25" t="n">
        <x:v>4</x:v>
      </x:c>
      <x:c r="AQ2546" s="25" t="n">
        <x:v>94</x:v>
      </x:c>
      <x:c r="AR2546" s="25" t="n">
        <x:v>67.5</x:v>
      </x:c>
      <x:c r="AS2546" s="30" t="n">
        <x:v>1</x:v>
      </x:c>
      <x:c r="AT2546" s="25" t="n">
        <x:v>0</x:v>
      </x:c>
    </x:row>
    <x:row r="2547">
      <x:c r="A2547" s="25" t="str">
        <x:v>SME002543</x:v>
      </x:c>
      <x:c r="B2547" s="25" t="str">
        <x:v>Synthetic SME 002543</x:v>
      </x:c>
      <x:c r="C2547" s="25" t="str">
        <x:v>RM025</x:v>
      </x:c>
      <x:c r="D2547" s="25" t="str">
        <x:v>Black Sea</x:v>
      </x:c>
      <x:c r="E2547" s="25" t="str">
        <x:v>Construction</x:v>
      </x:c>
      <x:c r="F2547" s="25" t="str">
        <x:v>MEDIUM</x:v>
      </x:c>
      <x:c r="G2547" s="25" t="str">
        <x:v>JOINT_STOCK</x:v>
      </x:c>
      <x:c r="H2547" s="25" t="str">
        <x:v>2020-08-25</x:v>
      </x:c>
      <x:c r="I2547" s="25" t="n">
        <x:v>71</x:v>
      </x:c>
      <x:c r="J2547" s="28" t="n">
        <x:v>234458323.32</x:v>
      </x:c>
      <x:c r="K2547" s="25" t="n">
        <x:v>197</x:v>
      </x:c>
      <x:c r="L2547" s="26" t="b">
        <x:v>0</x:v>
      </x:c>
      <x:c r="M2547" s="26" t="b">
        <x:v>1</x:v>
      </x:c>
      <x:c r="N2547" s="25" t="n">
        <x:v>54.24</x:v>
      </x:c>
      <x:c r="O2547" s="26" t="b">
        <x:v>1</x:v>
      </x:c>
      <x:c r="P2547" s="25" t="str">
        <x:v>RM_CALL</x:v>
      </x:c>
      <x:c r="Q2547" s="25" t="str">
        <x:v>DERIVED_ANALYTICS</x:v>
      </x:c>
      <x:c r="R2547" s="30" t="n">
        <x:v>0.034957</x:v>
      </x:c>
      <x:c r="S2547" s="25" t="str">
        <x:v>R03</x:v>
      </x:c>
      <x:c r="T2547" s="25" t="n">
        <x:v>0</x:v>
      </x:c>
      <x:c r="U2547" s="25" t="n">
        <x:v>1</x:v>
      </x:c>
      <x:c r="V2547" s="25" t="str">
        <x:v>2027-03-19</x:v>
      </x:c>
      <x:c r="W2547" s="25" t="str">
        <x:v>NONE</x:v>
      </x:c>
      <x:c r="X2547" s="26" t="b">
        <x:v>1</x:v>
      </x:c>
      <x:c r="Y2547" s="26" t="b">
        <x:v>1</x:v>
      </x:c>
      <x:c r="Z2547" s="25" t="str">
        <x:v>CONTROLLED_SYNTHETIC</x:v>
      </x:c>
      <x:c r="AA2547" s="28" t="n">
        <x:v>114573417.83</x:v>
      </x:c>
      <x:c r="AB2547" s="28" t="n">
        <x:v>98723149.89</x:v>
      </x:c>
      <x:c r="AC2547" s="28" t="n">
        <x:v>4317489.82</x:v>
      </x:c>
      <x:c r="AD2547" s="28" t="n">
        <x:v>46813329.21</x:v>
      </x:c>
      <x:c r="AE2547" s="28" t="n">
        <x:v>0</x:v>
      </x:c>
      <x:c r="AF2547" s="28" t="n">
        <x:v>21659053.1</x:v>
      </x:c>
      <x:c r="AG2547" s="28" t="n">
        <x:v>11747156.16</x:v>
      </x:c>
      <x:c r="AH2547" s="28" t="n">
        <x:v>3158629.36</x:v>
      </x:c>
      <x:c r="AI2547" s="28" t="n">
        <x:v>10149999.805</x:v>
      </x:c>
      <x:c r="AJ2547" s="25" t="n">
        <x:v>467</x:v>
      </x:c>
      <x:c r="AK2547" s="25" t="n">
        <x:v>2</x:v>
      </x:c>
      <x:c r="AL2547" s="28" t="n">
        <x:v>9333058.46</x:v>
      </x:c>
      <x:c r="AM2547" s="28" t="n">
        <x:v>139873.38</x:v>
      </x:c>
      <x:c r="AN2547" s="25" t="str">
        <x:v>BUSINESS_CREDIT_CARD|TERM_DEPOSIT</x:v>
      </x:c>
      <x:c r="AO2547" s="25" t="str">
        <x:v>2026-08-14</x:v>
      </x:c>
      <x:c r="AP2547" s="25" t="n">
        <x:v>1</x:v>
      </x:c>
      <x:c r="AQ2547" s="25" t="n">
        <x:v>6</x:v>
      </x:c>
      <x:c r="AR2547" s="25" t="n">
        <x:v>31.02</x:v>
      </x:c>
      <x:c r="AS2547" s="30" t="n">
        <x:v>0.113734</x:v>
      </x:c>
      <x:c r="AT2547" s="25" t="n">
        <x:v>0</x:v>
      </x:c>
    </x:row>
    <x:row r="2548">
      <x:c r="A2548" s="25" t="str">
        <x:v>SME002544</x:v>
      </x:c>
      <x:c r="B2548" s="25" t="str">
        <x:v>Synthetic SME 002544</x:v>
      </x:c>
      <x:c r="C2548" s="25" t="str">
        <x:v>RM034</x:v>
      </x:c>
      <x:c r="D2548" s="25" t="str">
        <x:v>Aegean</x:v>
      </x:c>
      <x:c r="E2548" s="25" t="str">
        <x:v>Manufacturing</x:v>
      </x:c>
      <x:c r="F2548" s="25" t="str">
        <x:v>SMALL</x:v>
      </x:c>
      <x:c r="G2548" s="25" t="str">
        <x:v>LIMITED</x:v>
      </x:c>
      <x:c r="H2548" s="25" t="str">
        <x:v>2018-11-15</x:v>
      </x:c>
      <x:c r="I2548" s="25" t="n">
        <x:v>93</x:v>
      </x:c>
      <x:c r="J2548" s="28" t="n">
        <x:v>20755011.61</x:v>
      </x:c>
      <x:c r="K2548" s="25" t="n">
        <x:v>31</x:v>
      </x:c>
      <x:c r="L2548" s="26" t="b">
        <x:v>1</x:v>
      </x:c>
      <x:c r="M2548" s="26" t="b">
        <x:v>0</x:v>
      </x:c>
      <x:c r="N2548" s="25" t="n">
        <x:v>37.58</x:v>
      </x:c>
      <x:c r="O2548" s="26" t="b">
        <x:v>1</x:v>
      </x:c>
      <x:c r="P2548" s="25" t="str">
        <x:v>SECURE_MESSAGE</x:v>
      </x:c>
      <x:c r="Q2548" s="25" t="str">
        <x:v>DERIVED_ANALYTICS</x:v>
      </x:c>
      <x:c r="R2548" s="30" t="n">
        <x:v>0.036164</x:v>
      </x:c>
      <x:c r="S2548" s="25" t="str">
        <x:v>R03</x:v>
      </x:c>
      <x:c r="T2548" s="25" t="n">
        <x:v>0</x:v>
      </x:c>
      <x:c r="U2548" s="25" t="n">
        <x:v>1</x:v>
      </x:c>
      <x:c r="V2548" s="25" t="str">
        <x:v>2026-02-03</x:v>
      </x:c>
      <x:c r="W2548" s="25" t="str">
        <x:v>NONE</x:v>
      </x:c>
      <x:c r="X2548" s="26" t="b">
        <x:v>1</x:v>
      </x:c>
      <x:c r="Y2548" s="26" t="b">
        <x:v>1</x:v>
      </x:c>
      <x:c r="Z2548" s="25" t="str">
        <x:v>CONTROLLED_SYNTHETIC</x:v>
      </x:c>
      <x:c r="AA2548" s="28" t="n">
        <x:v>11298846.06</x:v>
      </x:c>
      <x:c r="AB2548" s="28" t="n">
        <x:v>9827366.23</x:v>
      </x:c>
      <x:c r="AC2548" s="28" t="n">
        <x:v>871570.28</x:v>
      </x:c>
      <x:c r="AD2548" s="28" t="n">
        <x:v>6561604.61</x:v>
      </x:c>
      <x:c r="AE2548" s="28" t="n">
        <x:v>3425061.09</x:v>
      </x:c>
      <x:c r="AF2548" s="28" t="n">
        <x:v>0</x:v>
      </x:c>
      <x:c r="AG2548" s="28" t="n">
        <x:v>2311011.44</x:v>
      </x:c>
      <x:c r="AH2548" s="28" t="n">
        <x:v>452152.166667</x:v>
      </x:c>
      <x:c r="AI2548" s="28" t="n">
        <x:v>1226771.038333</x:v>
      </x:c>
      <x:c r="AJ2548" s="25" t="n">
        <x:v>349</x:v>
      </x:c>
      <x:c r="AK2548" s="25" t="n">
        <x:v>2</x:v>
      </x:c>
      <x:c r="AL2548" s="28" t="n">
        <x:v>19005151.76</x:v>
      </x:c>
      <x:c r="AM2548" s="28" t="n">
        <x:v>646833.17</x:v>
      </x:c>
      <x:c r="AN2548" s="25" t="str">
        <x:v>FX_RISK_MANAGEMENT|PAYROLL_SERVICES</x:v>
      </x:c>
      <x:c r="AO2548" s="25" t="str">
        <x:v>2026-06-14</x:v>
      </x:c>
      <x:c r="AP2548" s="25" t="n">
        <x:v>2</x:v>
      </x:c>
      <x:c r="AQ2548" s="25" t="n">
        <x:v>67</x:v>
      </x:c>
      <x:c r="AR2548" s="25" t="n">
        <x:v>58.64</x:v>
      </x:c>
      <x:c r="AS2548" s="30" t="n">
        <x:v>1</x:v>
      </x:c>
      <x:c r="AT2548" s="25" t="n">
        <x:v>198</x:v>
      </x:c>
    </x:row>
    <x:row r="2549">
      <x:c r="A2549" s="25" t="str">
        <x:v>SME002545</x:v>
      </x:c>
      <x:c r="B2549" s="25" t="str">
        <x:v>Synthetic SME 002545</x:v>
      </x:c>
      <x:c r="C2549" s="25" t="str">
        <x:v>RM010</x:v>
      </x:c>
      <x:c r="D2549" s="25" t="str">
        <x:v>Central Anatolia</x:v>
      </x:c>
      <x:c r="E2549" s="25" t="str">
        <x:v>Construction</x:v>
      </x:c>
      <x:c r="F2549" s="25" t="str">
        <x:v>MICRO</x:v>
      </x:c>
      <x:c r="G2549" s="25" t="str">
        <x:v>LIMITED</x:v>
      </x:c>
      <x:c r="H2549" s="25" t="str">
        <x:v>2017-03-24</x:v>
      </x:c>
      <x:c r="I2549" s="25" t="n">
        <x:v>112</x:v>
      </x:c>
      <x:c r="J2549" s="28" t="n">
        <x:v>8866336.2</x:v>
      </x:c>
      <x:c r="K2549" s="25" t="n">
        <x:v>2</x:v>
      </x:c>
      <x:c r="L2549" s="26" t="b">
        <x:v>0</x:v>
      </x:c>
      <x:c r="M2549" s="26" t="b">
        <x:v>0</x:v>
      </x:c>
      <x:c r="N2549" s="25" t="n">
        <x:v>76.68</x:v>
      </x:c>
      <x:c r="O2549" s="26" t="b">
        <x:v>1</x:v>
      </x:c>
      <x:c r="P2549" s="25" t="str">
        <x:v>VIDEO_MEETING</x:v>
      </x:c>
      <x:c r="Q2549" s="25" t="str">
        <x:v>DERIVED_ANALYTICS</x:v>
      </x:c>
      <x:c r="R2549" s="30" t="n">
        <x:v>0.054387</x:v>
      </x:c>
      <x:c r="S2549" s="25" t="str">
        <x:v>R04</x:v>
      </x:c>
      <x:c r="T2549" s="25" t="n">
        <x:v>15</x:v>
      </x:c>
      <x:c r="U2549" s="25" t="n">
        <x:v>1</x:v>
      </x:c>
      <x:c r="V2549" s="25" t="str">
        <x:v>2026-06-27</x:v>
      </x:c>
      <x:c r="W2549" s="25" t="str">
        <x:v>NONE</x:v>
      </x:c>
      <x:c r="X2549" s="26" t="b">
        <x:v>1</x:v>
      </x:c>
      <x:c r="Y2549" s="26" t="b">
        <x:v>1</x:v>
      </x:c>
      <x:c r="Z2549" s="25" t="str">
        <x:v>CONTROLLED_SYNTHETIC</x:v>
      </x:c>
      <x:c r="AA2549" s="28" t="n">
        <x:v>5974295.46</x:v>
      </x:c>
      <x:c r="AB2549" s="28" t="n">
        <x:v>5685452.51</x:v>
      </x:c>
      <x:c r="AC2549" s="28" t="n">
        <x:v>261098.56</x:v>
      </x:c>
      <x:c r="AD2549" s="28" t="n">
        <x:v>390296.07</x:v>
      </x:c>
      <x:c r="AE2549" s="28" t="n">
        <x:v>0</x:v>
      </x:c>
      <x:c r="AF2549" s="28" t="n">
        <x:v>0</x:v>
      </x:c>
      <x:c r="AG2549" s="28" t="n">
        <x:v>0</x:v>
      </x:c>
      <x:c r="AH2549" s="28" t="n">
        <x:v>241400.951667</x:v>
      </x:c>
      <x:c r="AI2549" s="28" t="n">
        <x:v>539068.206667</x:v>
      </x:c>
      <x:c r="AJ2549" s="25" t="n">
        <x:v>757</x:v>
      </x:c>
      <x:c r="AK2549" s="25" t="n">
        <x:v>3</x:v>
      </x:c>
      <x:c r="AL2549" s="28" t="n">
        <x:v>12751955.21</x:v>
      </x:c>
      <x:c r="AM2549" s="28" t="n">
        <x:v>303130.08</x:v>
      </x:c>
      <x:c r="AN2549" s="25" t="str">
        <x:v>CASH_MANAGEMENT|PAYROLL_SERVICES|WORKING_CAPITAL_LOAN</x:v>
      </x:c>
      <x:c r="AO2549" s="25" t="str">
        <x:v>2026-05-23</x:v>
      </x:c>
      <x:c r="AP2549" s="25" t="n">
        <x:v>5</x:v>
      </x:c>
      <x:c r="AQ2549" s="25" t="n">
        <x:v>89</x:v>
      </x:c>
      <x:c r="AR2549" s="25" t="n">
        <x:v>67.5</x:v>
      </x:c>
      <x:c r="AS2549" s="30" t="n">
        <x:v>1</x:v>
      </x:c>
      <x:c r="AT2549" s="25" t="n">
        <x:v>54</x:v>
      </x:c>
    </x:row>
    <x:row r="2550">
      <x:c r="A2550" s="25" t="str">
        <x:v>SME002546</x:v>
      </x:c>
      <x:c r="B2550" s="25" t="str">
        <x:v>Synthetic SME 002546</x:v>
      </x:c>
      <x:c r="C2550" s="25" t="str">
        <x:v>RM046</x:v>
      </x:c>
      <x:c r="D2550" s="25" t="str">
        <x:v>Mediterranean</x:v>
      </x:c>
      <x:c r="E2550" s="25" t="str">
        <x:v>Wholesale Trade</x:v>
      </x:c>
      <x:c r="F2550" s="25" t="str">
        <x:v>SMALL</x:v>
      </x:c>
      <x:c r="G2550" s="25" t="str">
        <x:v>LIMITED</x:v>
      </x:c>
      <x:c r="H2550" s="25" t="str">
        <x:v>2021-06-02</x:v>
      </x:c>
      <x:c r="I2550" s="25" t="n">
        <x:v>62</x:v>
      </x:c>
      <x:c r="J2550" s="28" t="n">
        <x:v>46379217.86</x:v>
      </x:c>
      <x:c r="K2550" s="25" t="n">
        <x:v>18</x:v>
      </x:c>
      <x:c r="L2550" s="26" t="b">
        <x:v>0</x:v>
      </x:c>
      <x:c r="M2550" s="26" t="b">
        <x:v>0</x:v>
      </x:c>
      <x:c r="N2550" s="25" t="n">
        <x:v>54.39</x:v>
      </x:c>
      <x:c r="O2550" s="26" t="b">
        <x:v>1</x:v>
      </x:c>
      <x:c r="P2550" s="25" t="str">
        <x:v>BRANCH</x:v>
      </x:c>
      <x:c r="Q2550" s="25" t="str">
        <x:v>DERIVED_ANALYTICS</x:v>
      </x:c>
      <x:c r="R2550" s="30" t="n">
        <x:v>0.022557</x:v>
      </x:c>
      <x:c r="S2550" s="25" t="str">
        <x:v>R02</x:v>
      </x:c>
      <x:c r="T2550" s="25" t="n">
        <x:v>0</x:v>
      </x:c>
      <x:c r="U2550" s="25" t="n">
        <x:v>1</x:v>
      </x:c>
      <x:c r="V2550" s="25" t="str">
        <x:v>2026-04-20</x:v>
      </x:c>
      <x:c r="W2550" s="25" t="str">
        <x:v>MEDIUM</x:v>
      </x:c>
      <x:c r="X2550" s="26" t="b">
        <x:v>1</x:v>
      </x:c>
      <x:c r="Y2550" s="26" t="b">
        <x:v>1</x:v>
      </x:c>
      <x:c r="Z2550" s="25" t="str">
        <x:v>CONTROLLED_SYNTHETIC</x:v>
      </x:c>
      <x:c r="AA2550" s="28" t="n">
        <x:v>22051209.87</x:v>
      </x:c>
      <x:c r="AB2550" s="28" t="n">
        <x:v>20219661.97</x:v>
      </x:c>
      <x:c r="AC2550" s="28" t="n">
        <x:v>1520407.88</x:v>
      </x:c>
      <x:c r="AD2550" s="28" t="n">
        <x:v>3769883.75</x:v>
      </x:c>
      <x:c r="AE2550" s="28" t="n">
        <x:v>0</x:v>
      </x:c>
      <x:c r="AF2550" s="28" t="n">
        <x:v>0</x:v>
      </x:c>
      <x:c r="AG2550" s="28" t="n">
        <x:v>0</x:v>
      </x:c>
      <x:c r="AH2550" s="28" t="n">
        <x:v>932123.476667</x:v>
      </x:c>
      <x:c r="AI2550" s="28" t="n">
        <x:v>1493280.066667</x:v>
      </x:c>
      <x:c r="AJ2550" s="25" t="n">
        <x:v>464</x:v>
      </x:c>
      <x:c r="AK2550" s="25" t="n">
        <x:v>2</x:v>
      </x:c>
      <x:c r="AL2550" s="28" t="n">
        <x:v>1164178.49</x:v>
      </x:c>
      <x:c r="AM2550" s="28" t="n">
        <x:v>56536.93</x:v>
      </x:c>
      <x:c r="AN2550" s="25" t="str">
        <x:v>BUSINESS_CREDIT_CARD|TRADE_FINANCE</x:v>
      </x:c>
      <x:c r="AO2550" s="25" t="str">
        <x:v>2026-06-30</x:v>
      </x:c>
      <x:c r="AP2550" s="25" t="n">
        <x:v>1</x:v>
      </x:c>
      <x:c r="AQ2550" s="25" t="n">
        <x:v>51</x:v>
      </x:c>
      <x:c r="AR2550" s="25" t="n">
        <x:v>28.46</x:v>
      </x:c>
      <x:c r="AS2550" s="30" t="n">
        <x:v>0.071718</x:v>
      </x:c>
      <x:c r="AT2550" s="25" t="n">
        <x:v>122</x:v>
      </x:c>
    </x:row>
    <x:row r="2551">
      <x:c r="A2551" s="25" t="str">
        <x:v>SME002547</x:v>
      </x:c>
      <x:c r="B2551" s="25" t="str">
        <x:v>Synthetic SME 002547</x:v>
      </x:c>
      <x:c r="C2551" s="25" t="str">
        <x:v>RM045</x:v>
      </x:c>
      <x:c r="D2551" s="25" t="str">
        <x:v>Aegean</x:v>
      </x:c>
      <x:c r="E2551" s="25" t="str">
        <x:v>Technology</x:v>
      </x:c>
      <x:c r="F2551" s="25" t="str">
        <x:v>MICRO</x:v>
      </x:c>
      <x:c r="G2551" s="25" t="str">
        <x:v>LIMITED</x:v>
      </x:c>
      <x:c r="H2551" s="25" t="str">
        <x:v>2021-01-22</x:v>
      </x:c>
      <x:c r="I2551" s="25" t="n">
        <x:v>66</x:v>
      </x:c>
      <x:c r="J2551" s="28" t="n">
        <x:v>5864215.81</x:v>
      </x:c>
      <x:c r="K2551" s="25" t="n">
        <x:v>9</x:v>
      </x:c>
      <x:c r="L2551" s="26" t="b">
        <x:v>0</x:v>
      </x:c>
      <x:c r="M2551" s="26" t="b">
        <x:v>0</x:v>
      </x:c>
      <x:c r="N2551" s="25" t="n">
        <x:v>81.42</x:v>
      </x:c>
      <x:c r="O2551" s="26" t="b">
        <x:v>1</x:v>
      </x:c>
      <x:c r="P2551" s="25" t="str">
        <x:v>VIDEO_MEETING</x:v>
      </x:c>
      <x:c r="Q2551" s="25" t="str">
        <x:v>DERIVED_ANALYTICS</x:v>
      </x:c>
      <x:c r="R2551" s="30" t="n">
        <x:v>0.075563</x:v>
      </x:c>
      <x:c r="S2551" s="25" t="str">
        <x:v>R05</x:v>
      </x:c>
      <x:c r="T2551" s="25" t="n">
        <x:v>0</x:v>
      </x:c>
      <x:c r="U2551" s="25" t="n">
        <x:v>1</x:v>
      </x:c>
      <x:c r="V2551" s="25" t="str">
        <x:v>2026-01-01</x:v>
      </x:c>
      <x:c r="W2551" s="25" t="str">
        <x:v>NONE</x:v>
      </x:c>
      <x:c r="X2551" s="26" t="b">
        <x:v>1</x:v>
      </x:c>
      <x:c r="Y2551" s="26" t="b">
        <x:v>1</x:v>
      </x:c>
      <x:c r="Z2551" s="25" t="str">
        <x:v>CONTROLLED_SYNTHETIC</x:v>
      </x:c>
      <x:c r="AA2551" s="28" t="n">
        <x:v>3076272.8</x:v>
      </x:c>
      <x:c r="AB2551" s="28" t="n">
        <x:v>2902983.21</x:v>
      </x:c>
      <x:c r="AC2551" s="28" t="n">
        <x:v>106117</x:v>
      </x:c>
      <x:c r="AD2551" s="28" t="n">
        <x:v>2043617.46</x:v>
      </x:c>
      <x:c r="AE2551" s="28" t="n">
        <x:v>0</x:v>
      </x:c>
      <x:c r="AF2551" s="28" t="n">
        <x:v>0</x:v>
      </x:c>
      <x:c r="AG2551" s="28" t="n">
        <x:v>0</x:v>
      </x:c>
      <x:c r="AH2551" s="28" t="n">
        <x:v>124977.221667</x:v>
      </x:c>
      <x:c r="AI2551" s="28" t="n">
        <x:v>254769.655</x:v>
      </x:c>
      <x:c r="AJ2551" s="25" t="n">
        <x:v>743</x:v>
      </x:c>
      <x:c r="AK2551" s="25" t="n">
        <x:v>3</x:v>
      </x:c>
      <x:c r="AL2551" s="28" t="n">
        <x:v>9495745.68</x:v>
      </x:c>
      <x:c r="AM2551" s="28" t="n">
        <x:v>337829.77</x:v>
      </x:c>
      <x:c r="AN2551" s="25" t="str">
        <x:v>CASH_MANAGEMENT|PAYROLL_SERVICES|POS_MERCHANT_ACQUIRING</x:v>
      </x:c>
      <x:c r="AO2551" s="25" t="str">
        <x:v>2026-07-26</x:v>
      </x:c>
      <x:c r="AP2551" s="25" t="n">
        <x:v>4</x:v>
      </x:c>
      <x:c r="AQ2551" s="25" t="n">
        <x:v>25</x:v>
      </x:c>
      <x:c r="AR2551" s="25" t="n">
        <x:v>63.21</x:v>
      </x:c>
      <x:c r="AS2551" s="30" t="n">
        <x:v>1</x:v>
      </x:c>
      <x:c r="AT2551" s="25" t="n">
        <x:v>231</x:v>
      </x:c>
    </x:row>
    <x:row r="2552">
      <x:c r="A2552" s="25" t="str">
        <x:v>SME002548</x:v>
      </x:c>
      <x:c r="B2552" s="25" t="str">
        <x:v>Synthetic SME 002548</x:v>
      </x:c>
      <x:c r="C2552" s="25" t="str">
        <x:v>RM008</x:v>
      </x:c>
      <x:c r="D2552" s="25" t="str">
        <x:v>Marmara</x:v>
      </x:c>
      <x:c r="E2552" s="25" t="str">
        <x:v>Hospitality</x:v>
      </x:c>
      <x:c r="F2552" s="25" t="str">
        <x:v>MICRO</x:v>
      </x:c>
      <x:c r="G2552" s="25" t="str">
        <x:v>LIMITED</x:v>
      </x:c>
      <x:c r="H2552" s="25" t="str">
        <x:v>2024-01-13</x:v>
      </x:c>
      <x:c r="I2552" s="25" t="n">
        <x:v>31</x:v>
      </x:c>
      <x:c r="J2552" s="28" t="n">
        <x:v>18083332.25</x:v>
      </x:c>
      <x:c r="K2552" s="25" t="n">
        <x:v>5</x:v>
      </x:c>
      <x:c r="L2552" s="26" t="b">
        <x:v>0</x:v>
      </x:c>
      <x:c r="M2552" s="26" t="b">
        <x:v>0</x:v>
      </x:c>
      <x:c r="N2552" s="25" t="n">
        <x:v>57.63</x:v>
      </x:c>
      <x:c r="O2552" s="26" t="b">
        <x:v>1</x:v>
      </x:c>
      <x:c r="P2552" s="25" t="str">
        <x:v>RM_CALL</x:v>
      </x:c>
      <x:c r="Q2552" s="25" t="str">
        <x:v>DERIVED_ANALYTICS</x:v>
      </x:c>
      <x:c r="R2552" s="30" t="n">
        <x:v>0.057203</x:v>
      </x:c>
      <x:c r="S2552" s="25" t="str">
        <x:v>R04</x:v>
      </x:c>
      <x:c r="T2552" s="25" t="n">
        <x:v>0</x:v>
      </x:c>
      <x:c r="U2552" s="25" t="n">
        <x:v>1</x:v>
      </x:c>
      <x:c r="V2552" s="25" t="str">
        <x:v>2027-04-23</x:v>
      </x:c>
      <x:c r="W2552" s="25" t="str">
        <x:v>NONE</x:v>
      </x:c>
      <x:c r="X2552" s="26" t="b">
        <x:v>1</x:v>
      </x:c>
      <x:c r="Y2552" s="26" t="b">
        <x:v>1</x:v>
      </x:c>
      <x:c r="Z2552" s="25" t="str">
        <x:v>CONTROLLED_SYNTHETIC</x:v>
      </x:c>
      <x:c r="AA2552" s="28" t="n">
        <x:v>9302009.95</x:v>
      </x:c>
      <x:c r="AB2552" s="28" t="n">
        <x:v>7268920.76</x:v>
      </x:c>
      <x:c r="AC2552" s="28" t="n">
        <x:v>5157514.33</x:v>
      </x:c>
      <x:c r="AD2552" s="28" t="n">
        <x:v>1134582.11</x:v>
      </x:c>
      <x:c r="AE2552" s="28" t="n">
        <x:v>0</x:v>
      </x:c>
      <x:c r="AF2552" s="28" t="n">
        <x:v>0</x:v>
      </x:c>
      <x:c r="AG2552" s="28" t="n">
        <x:v>0</x:v>
      </x:c>
      <x:c r="AH2552" s="28" t="n">
        <x:v>308640.168333</x:v>
      </x:c>
      <x:c r="AI2552" s="28" t="n">
        <x:v>949899.231667</x:v>
      </x:c>
      <x:c r="AJ2552" s="25" t="n">
        <x:v>609</x:v>
      </x:c>
      <x:c r="AK2552" s="25" t="n">
        <x:v>3</x:v>
      </x:c>
      <x:c r="AL2552" s="28" t="n">
        <x:v>9772915.73</x:v>
      </x:c>
      <x:c r="AM2552" s="28" t="n">
        <x:v>243726.53</x:v>
      </x:c>
      <x:c r="AN2552" s="25" t="str">
        <x:v>BUSINESS_CREDIT_CARD|POS_MERCHANT_ACQUIRING|WORKING_CAPITAL_LOAN</x:v>
      </x:c>
      <x:c r="AO2552" s="25" t="str">
        <x:v>2026-06-24</x:v>
      </x:c>
      <x:c r="AP2552" s="25" t="n">
        <x:v>4</x:v>
      </x:c>
      <x:c r="AQ2552" s="25" t="n">
        <x:v>57</x:v>
      </x:c>
      <x:c r="AR2552" s="25" t="n">
        <x:v>42.01</x:v>
      </x:c>
      <x:c r="AS2552" s="30" t="n">
        <x:v>1</x:v>
      </x:c>
      <x:c r="AT2552" s="25" t="n">
        <x:v>0</x:v>
      </x:c>
    </x:row>
    <x:row r="2553">
      <x:c r="A2553" s="25" t="str">
        <x:v>SME002549</x:v>
      </x:c>
      <x:c r="B2553" s="25" t="str">
        <x:v>Synthetic SME 002549</x:v>
      </x:c>
      <x:c r="C2553" s="25" t="str">
        <x:v>RM033</x:v>
      </x:c>
      <x:c r="D2553" s="25" t="str">
        <x:v>Mediterranean</x:v>
      </x:c>
      <x:c r="E2553" s="25" t="str">
        <x:v>Healthcare</x:v>
      </x:c>
      <x:c r="F2553" s="25" t="str">
        <x:v>MEDIUM</x:v>
      </x:c>
      <x:c r="G2553" s="25" t="str">
        <x:v>JOINT_STOCK</x:v>
      </x:c>
      <x:c r="H2553" s="25" t="str">
        <x:v>2025-10-09</x:v>
      </x:c>
      <x:c r="I2553" s="25" t="n">
        <x:v>10</x:v>
      </x:c>
      <x:c r="J2553" s="28" t="n">
        <x:v>48296073.7</x:v>
      </x:c>
      <x:c r="K2553" s="25" t="n">
        <x:v>172</x:v>
      </x:c>
      <x:c r="L2553" s="26" t="b">
        <x:v>1</x:v>
      </x:c>
      <x:c r="M2553" s="26" t="b">
        <x:v>0</x:v>
      </x:c>
      <x:c r="N2553" s="25" t="n">
        <x:v>43.81</x:v>
      </x:c>
      <x:c r="O2553" s="26" t="b">
        <x:v>0</x:v>
      </x:c>
      <x:c r="P2553" s="25" t="str">
        <x:v>VIDEO_MEETING</x:v>
      </x:c>
      <x:c r="Q2553" s="25" t="str">
        <x:v>DERIVED_ANALYTICS</x:v>
      </x:c>
      <x:c r="R2553" s="30" t="n">
        <x:v>0.019554</x:v>
      </x:c>
      <x:c r="S2553" s="25" t="str">
        <x:v>R02</x:v>
      </x:c>
      <x:c r="T2553" s="25" t="n">
        <x:v>0</x:v>
      </x:c>
      <x:c r="U2553" s="25" t="n">
        <x:v>1</x:v>
      </x:c>
      <x:c r="V2553" s="25" t="str">
        <x:v>2027-06-07</x:v>
      </x:c>
      <x:c r="W2553" s="25" t="str">
        <x:v>NONE</x:v>
      </x:c>
      <x:c r="X2553" s="26" t="b">
        <x:v>1</x:v>
      </x:c>
      <x:c r="Y2553" s="26" t="b">
        <x:v>1</x:v>
      </x:c>
      <x:c r="Z2553" s="25" t="str">
        <x:v>CONTROLLED_SYNTHETIC</x:v>
      </x:c>
      <x:c r="AA2553" s="28" t="n">
        <x:v>25198185.52</x:v>
      </x:c>
      <x:c r="AB2553" s="28" t="n">
        <x:v>20675253.25</x:v>
      </x:c>
      <x:c r="AC2553" s="28" t="n">
        <x:v>13071679.86</x:v>
      </x:c>
      <x:c r="AD2553" s="28" t="n">
        <x:v>36308735.7</x:v>
      </x:c>
      <x:c r="AE2553" s="28" t="n">
        <x:v>7152054.62</x:v>
      </x:c>
      <x:c r="AF2553" s="28" t="n">
        <x:v>0</x:v>
      </x:c>
      <x:c r="AG2553" s="28" t="n">
        <x:v>3980461.17</x:v>
      </x:c>
      <x:c r="AH2553" s="28" t="n">
        <x:v>1078978.145</x:v>
      </x:c>
      <x:c r="AI2553" s="28" t="n">
        <x:v>2164117.433333</x:v>
      </x:c>
      <x:c r="AJ2553" s="25" t="n">
        <x:v>418</x:v>
      </x:c>
      <x:c r="AK2553" s="25" t="n">
        <x:v>3</x:v>
      </x:c>
      <x:c r="AL2553" s="28" t="n">
        <x:v>131548737.52</x:v>
      </x:c>
      <x:c r="AM2553" s="28" t="n">
        <x:v>1782551.96</x:v>
      </x:c>
      <x:c r="AN2553" s="25" t="str">
        <x:v>CASH_MANAGEMENT|PAYROLL_SERVICES|POS_MERCHANT_ACQUIRING</x:v>
      </x:c>
      <x:c r="AO2553" s="25" t="str">
        <x:v>2026-07-25</x:v>
      </x:c>
      <x:c r="AP2553" s="25" t="n">
        <x:v>6</x:v>
      </x:c>
      <x:c r="AQ2553" s="25" t="n">
        <x:v>26</x:v>
      </x:c>
      <x:c r="AR2553" s="25" t="n">
        <x:v>49.88</x:v>
      </x:c>
      <x:c r="AS2553" s="30" t="n">
        <x:v>1</x:v>
      </x:c>
      <x:c r="AT2553" s="25" t="n">
        <x:v>0</x:v>
      </x:c>
    </x:row>
    <x:row r="2554">
      <x:c r="A2554" s="25" t="str">
        <x:v>SME002550</x:v>
      </x:c>
      <x:c r="B2554" s="25" t="str">
        <x:v>Synthetic SME 002550</x:v>
      </x:c>
      <x:c r="C2554" s="25" t="str">
        <x:v>RM010</x:v>
      </x:c>
      <x:c r="D2554" s="25" t="str">
        <x:v>Central Anatolia</x:v>
      </x:c>
      <x:c r="E2554" s="25" t="str">
        <x:v>Agriculture</x:v>
      </x:c>
      <x:c r="F2554" s="25" t="str">
        <x:v>SMALL</x:v>
      </x:c>
      <x:c r="G2554" s="25" t="str">
        <x:v>JOINT_STOCK</x:v>
      </x:c>
      <x:c r="H2554" s="25" t="str">
        <x:v>2016-06-13</x:v>
      </x:c>
      <x:c r="I2554" s="25" t="n">
        <x:v>122</x:v>
      </x:c>
      <x:c r="J2554" s="28" t="n">
        <x:v>14047518.9</x:v>
      </x:c>
      <x:c r="K2554" s="25" t="n">
        <x:v>12</x:v>
      </x:c>
      <x:c r="L2554" s="26" t="b">
        <x:v>0</x:v>
      </x:c>
      <x:c r="M2554" s="26" t="b">
        <x:v>0</x:v>
      </x:c>
      <x:c r="N2554" s="25" t="n">
        <x:v>58.16</x:v>
      </x:c>
      <x:c r="O2554" s="26" t="b">
        <x:v>1</x:v>
      </x:c>
      <x:c r="P2554" s="25" t="str">
        <x:v>RM_CALL</x:v>
      </x:c>
      <x:c r="Q2554" s="25" t="str">
        <x:v>DERIVED_ANALYTICS</x:v>
      </x:c>
      <x:c r="R2554" s="30" t="n">
        <x:v>0.024169</x:v>
      </x:c>
      <x:c r="S2554" s="25" t="str">
        <x:v>R03</x:v>
      </x:c>
      <x:c r="T2554" s="25" t="n">
        <x:v>0</x:v>
      </x:c>
      <x:c r="U2554" s="25" t="n">
        <x:v>1</x:v>
      </x:c>
      <x:c r="V2554" s="25" t="str">
        <x:v>2027-10-01</x:v>
      </x:c>
      <x:c r="W2554" s="25" t="str">
        <x:v>NONE</x:v>
      </x:c>
      <x:c r="X2554" s="26" t="b">
        <x:v>1</x:v>
      </x:c>
      <x:c r="Y2554" s="26" t="b">
        <x:v>1</x:v>
      </x:c>
      <x:c r="Z2554" s="25" t="str">
        <x:v>CONTROLLED_SYNTHETIC</x:v>
      </x:c>
      <x:c r="AA2554" s="28" t="n">
        <x:v>8455468.19</x:v>
      </x:c>
      <x:c r="AB2554" s="28" t="n">
        <x:v>7950450.9</x:v>
      </x:c>
      <x:c r="AC2554" s="28" t="n">
        <x:v>535071.14</x:v>
      </x:c>
      <x:c r="AD2554" s="28" t="n">
        <x:v>2584922.21</x:v>
      </x:c>
      <x:c r="AE2554" s="28" t="n">
        <x:v>0</x:v>
      </x:c>
      <x:c r="AF2554" s="28" t="n">
        <x:v>0</x:v>
      </x:c>
      <x:c r="AG2554" s="28" t="n">
        <x:v>0</x:v>
      </x:c>
      <x:c r="AH2554" s="28" t="n">
        <x:v>240145.921667</x:v>
      </x:c>
      <x:c r="AI2554" s="28" t="n">
        <x:v>624280.986667</x:v>
      </x:c>
      <x:c r="AJ2554" s="25" t="n">
        <x:v>545</x:v>
      </x:c>
      <x:c r="AK2554" s="25" t="n">
        <x:v>3</x:v>
      </x:c>
      <x:c r="AL2554" s="28" t="n">
        <x:v>16767154.47</x:v>
      </x:c>
      <x:c r="AM2554" s="28" t="n">
        <x:v>340835.75</x:v>
      </x:c>
      <x:c r="AN2554" s="25" t="str">
        <x:v>CASH_MANAGEMENT|TERM_DEPOSIT|WORKING_CAPITAL_LOAN</x:v>
      </x:c>
      <x:c r="AO2554" s="25" t="str">
        <x:v>2026-08-18</x:v>
      </x:c>
      <x:c r="AP2554" s="25" t="n">
        <x:v>6</x:v>
      </x:c>
      <x:c r="AQ2554" s="25" t="n">
        <x:v>2</x:v>
      </x:c>
      <x:c r="AR2554" s="25" t="n">
        <x:v>67.5</x:v>
      </x:c>
      <x:c r="AS2554" s="30" t="n">
        <x:v>1</x:v>
      </x:c>
      <x:c r="AT2554" s="25" t="n">
        <x:v>0</x:v>
      </x:c>
    </x:row>
    <x:row r="2555">
      <x:c r="A2555" s="25" t="str">
        <x:v>SME002551</x:v>
      </x:c>
      <x:c r="B2555" s="25" t="str">
        <x:v>Synthetic SME 002551</x:v>
      </x:c>
      <x:c r="C2555" s="25" t="str">
        <x:v>RM037</x:v>
      </x:c>
      <x:c r="D2555" s="25" t="str">
        <x:v>Aegean</x:v>
      </x:c>
      <x:c r="E2555" s="25" t="str">
        <x:v>Transportation</x:v>
      </x:c>
      <x:c r="F2555" s="25" t="str">
        <x:v>MEDIUM</x:v>
      </x:c>
      <x:c r="G2555" s="25" t="str">
        <x:v>LIMITED</x:v>
      </x:c>
      <x:c r="H2555" s="25" t="str">
        <x:v>2016-11-02</x:v>
      </x:c>
      <x:c r="I2555" s="25" t="n">
        <x:v>117</x:v>
      </x:c>
      <x:c r="J2555" s="28" t="n">
        <x:v>61363269.55</x:v>
      </x:c>
      <x:c r="K2555" s="25" t="n">
        <x:v>99</x:v>
      </x:c>
      <x:c r="L2555" s="26" t="b">
        <x:v>1</x:v>
      </x:c>
      <x:c r="M2555" s="26" t="b">
        <x:v>1</x:v>
      </x:c>
      <x:c r="N2555" s="25" t="n">
        <x:v>47.5</x:v>
      </x:c>
      <x:c r="O2555" s="26" t="b">
        <x:v>1</x:v>
      </x:c>
      <x:c r="P2555" s="25" t="str">
        <x:v>RM_CALL</x:v>
      </x:c>
      <x:c r="Q2555" s="25" t="str">
        <x:v>DERIVED_ANALYTICS</x:v>
      </x:c>
      <x:c r="R2555" s="30" t="n">
        <x:v>0.036519</x:v>
      </x:c>
      <x:c r="S2555" s="25" t="str">
        <x:v>R03</x:v>
      </x:c>
      <x:c r="T2555" s="25" t="n">
        <x:v>0</x:v>
      </x:c>
      <x:c r="U2555" s="25" t="n">
        <x:v>1</x:v>
      </x:c>
      <x:c r="V2555" s="25" t="str">
        <x:v>2026-01-09</x:v>
      </x:c>
      <x:c r="W2555" s="25" t="str">
        <x:v>NONE</x:v>
      </x:c>
      <x:c r="X2555" s="26" t="b">
        <x:v>0</x:v>
      </x:c>
      <x:c r="Y2555" s="26" t="b">
        <x:v>1</x:v>
      </x:c>
      <x:c r="Z2555" s="25" t="str">
        <x:v>CONTROLLED_SYNTHETIC</x:v>
      </x:c>
      <x:c r="AA2555" s="28" t="n">
        <x:v>35108627.11</x:v>
      </x:c>
      <x:c r="AB2555" s="28" t="n">
        <x:v>33099638.21</x:v>
      </x:c>
      <x:c r="AC2555" s="28" t="n">
        <x:v>1789467.89</x:v>
      </x:c>
      <x:c r="AD2555" s="28" t="n">
        <x:v>20721894.1</x:v>
      </x:c>
      <x:c r="AE2555" s="28" t="n">
        <x:v>7429282.41</x:v>
      </x:c>
      <x:c r="AF2555" s="28" t="n">
        <x:v>5818410.18</x:v>
      </x:c>
      <x:c r="AG2555" s="28" t="n">
        <x:v>6535361.18</x:v>
      </x:c>
      <x:c r="AH2555" s="28" t="n">
        <x:v>1617389.88</x:v>
      </x:c>
      <x:c r="AI2555" s="28" t="n">
        <x:v>2850308.108333</x:v>
      </x:c>
      <x:c r="AJ2555" s="25" t="n">
        <x:v>439</x:v>
      </x:c>
      <x:c r="AK2555" s="25" t="n">
        <x:v>2</x:v>
      </x:c>
      <x:c r="AL2555" s="28" t="n">
        <x:v>24590025</x:v>
      </x:c>
      <x:c r="AM2555" s="28" t="n">
        <x:v>1085630.63</x:v>
      </x:c>
      <x:c r="AN2555" s="25" t="str">
        <x:v>BUSINESS_CREDIT_CARD|FX_RISK_MANAGEMENT</x:v>
      </x:c>
      <x:c r="AO2555" s="25" t="str">
        <x:v>2026-08-01</x:v>
      </x:c>
      <x:c r="AP2555" s="25" t="n">
        <x:v>4</x:v>
      </x:c>
      <x:c r="AQ2555" s="25" t="n">
        <x:v>19</x:v>
      </x:c>
      <x:c r="AR2555" s="25" t="n">
        <x:v>44.22</x:v>
      </x:c>
      <x:c r="AS2555" s="30" t="n">
        <x:v>1</x:v>
      </x:c>
      <x:c r="AT2555" s="25" t="n">
        <x:v>223</x:v>
      </x:c>
    </x:row>
    <x:row r="2556">
      <x:c r="A2556" s="25" t="str">
        <x:v>SME002552</x:v>
      </x:c>
      <x:c r="B2556" s="25" t="str">
        <x:v>Synthetic SME 002552</x:v>
      </x:c>
      <x:c r="C2556" s="25" t="str">
        <x:v>RM034</x:v>
      </x:c>
      <x:c r="D2556" s="25" t="str">
        <x:v>Aegean</x:v>
      </x:c>
      <x:c r="E2556" s="25" t="str">
        <x:v>Transportation</x:v>
      </x:c>
      <x:c r="F2556" s="25" t="str">
        <x:v>MICRO</x:v>
      </x:c>
      <x:c r="G2556" s="25" t="str">
        <x:v>LIMITED</x:v>
      </x:c>
      <x:c r="H2556" s="25" t="str">
        <x:v>2025-01-26</x:v>
      </x:c>
      <x:c r="I2556" s="25" t="n">
        <x:v>18</x:v>
      </x:c>
      <x:c r="J2556" s="28" t="n">
        <x:v>8321476.1</x:v>
      </x:c>
      <x:c r="K2556" s="25" t="n">
        <x:v>4</x:v>
      </x:c>
      <x:c r="L2556" s="26" t="b">
        <x:v>0</x:v>
      </x:c>
      <x:c r="M2556" s="26" t="b">
        <x:v>0</x:v>
      </x:c>
      <x:c r="N2556" s="25" t="n">
        <x:v>90.41</x:v>
      </x:c>
      <x:c r="O2556" s="26" t="b">
        <x:v>1</x:v>
      </x:c>
      <x:c r="P2556" s="25" t="str">
        <x:v>VIDEO_MEETING</x:v>
      </x:c>
      <x:c r="Q2556" s="25" t="str">
        <x:v>DERIVED_ANALYTICS</x:v>
      </x:c>
      <x:c r="R2556" s="30" t="n">
        <x:v>0.045662</x:v>
      </x:c>
      <x:c r="S2556" s="25" t="str">
        <x:v>R04</x:v>
      </x:c>
      <x:c r="T2556" s="25" t="n">
        <x:v>0</x:v>
      </x:c>
      <x:c r="U2556" s="25" t="n">
        <x:v>1</x:v>
      </x:c>
      <x:c r="V2556" s="25" t="str">
        <x:v>2026-01-10</x:v>
      </x:c>
      <x:c r="W2556" s="25" t="str">
        <x:v>NONE</x:v>
      </x:c>
      <x:c r="X2556" s="26" t="b">
        <x:v>1</x:v>
      </x:c>
      <x:c r="Y2556" s="26" t="b">
        <x:v>1</x:v>
      </x:c>
      <x:c r="Z2556" s="25" t="str">
        <x:v>CONTROLLED_SYNTHETIC</x:v>
      </x:c>
      <x:c r="AA2556" s="28" t="n">
        <x:v>4394348.3</x:v>
      </x:c>
      <x:c r="AB2556" s="28" t="n">
        <x:v>3980427.76</x:v>
      </x:c>
      <x:c r="AC2556" s="28" t="n">
        <x:v>277508.28</x:v>
      </x:c>
      <x:c r="AD2556" s="28" t="n">
        <x:v>898995.92</x:v>
      </x:c>
      <x:c r="AE2556" s="28" t="n">
        <x:v>0</x:v>
      </x:c>
      <x:c r="AF2556" s="28" t="n">
        <x:v>0</x:v>
      </x:c>
      <x:c r="AG2556" s="28" t="n">
        <x:v>0</x:v>
      </x:c>
      <x:c r="AH2556" s="28" t="n">
        <x:v>119138.308333</x:v>
      </x:c>
      <x:c r="AI2556" s="28" t="n">
        <x:v>435469.665</x:v>
      </x:c>
      <x:c r="AJ2556" s="25" t="n">
        <x:v>876</x:v>
      </x:c>
      <x:c r="AK2556" s="25" t="n">
        <x:v>2</x:v>
      </x:c>
      <x:c r="AL2556" s="28" t="n">
        <x:v>423813.16</x:v>
      </x:c>
      <x:c r="AM2556" s="28" t="n">
        <x:v>19839.05</x:v>
      </x:c>
      <x:c r="AN2556" s="25" t="str">
        <x:v>POS_MERCHANT_ACQUIRING|TRADE_FINANCE</x:v>
      </x:c>
      <x:c r="AO2556" s="25" t="str">
        <x:v>2026-01-23</x:v>
      </x:c>
      <x:c r="AP2556" s="25" t="n">
        <x:v>2</x:v>
      </x:c>
      <x:c r="AQ2556" s="25" t="n">
        <x:v>209</x:v>
      </x:c>
      <x:c r="AR2556" s="25" t="n">
        <x:v>18.71</x:v>
      </x:c>
      <x:c r="AS2556" s="30" t="n">
        <x:v>0.145514</x:v>
      </x:c>
      <x:c r="AT2556" s="25" t="n">
        <x:v>222</x:v>
      </x:c>
    </x:row>
    <x:row r="2557">
      <x:c r="A2557" s="25" t="str">
        <x:v>SME002553</x:v>
      </x:c>
      <x:c r="B2557" s="25" t="str">
        <x:v>Synthetic SME 002553</x:v>
      </x:c>
      <x:c r="C2557" s="25" t="str">
        <x:v>RM043</x:v>
      </x:c>
      <x:c r="D2557" s="25" t="str">
        <x:v>Mediterranean</x:v>
      </x:c>
      <x:c r="E2557" s="25" t="str">
        <x:v>Healthcare</x:v>
      </x:c>
      <x:c r="F2557" s="25" t="str">
        <x:v>MICRO</x:v>
      </x:c>
      <x:c r="G2557" s="25" t="str">
        <x:v>JOINT_STOCK</x:v>
      </x:c>
      <x:c r="H2557" s="25" t="str">
        <x:v>2022-12-30</x:v>
      </x:c>
      <x:c r="I2557" s="25" t="n">
        <x:v>43</x:v>
      </x:c>
      <x:c r="J2557" s="28" t="n">
        <x:v>7564127.26</x:v>
      </x:c>
      <x:c r="K2557" s="25" t="n">
        <x:v>7</x:v>
      </x:c>
      <x:c r="L2557" s="26" t="b">
        <x:v>0</x:v>
      </x:c>
      <x:c r="M2557" s="26" t="b">
        <x:v>0</x:v>
      </x:c>
      <x:c r="N2557" s="25" t="n">
        <x:v>65.13</x:v>
      </x:c>
      <x:c r="O2557" s="26" t="b">
        <x:v>0</x:v>
      </x:c>
      <x:c r="P2557" s="25" t="str">
        <x:v>VIDEO_MEETING</x:v>
      </x:c>
      <x:c r="Q2557" s="25" t="str">
        <x:v>DERIVED_ANALYTICS</x:v>
      </x:c>
      <x:c r="R2557" s="30" t="n">
        <x:v>0.027313</x:v>
      </x:c>
      <x:c r="S2557" s="25" t="str">
        <x:v>R03</x:v>
      </x:c>
      <x:c r="T2557" s="25" t="n">
        <x:v>0</x:v>
      </x:c>
      <x:c r="U2557" s="25" t="n">
        <x:v>1</x:v>
      </x:c>
      <x:c r="V2557" s="25" t="str">
        <x:v>2026-07-20</x:v>
      </x:c>
      <x:c r="W2557" s="25" t="str">
        <x:v>NONE</x:v>
      </x:c>
      <x:c r="X2557" s="26" t="b">
        <x:v>1</x:v>
      </x:c>
      <x:c r="Y2557" s="26" t="b">
        <x:v>1</x:v>
      </x:c>
      <x:c r="Z2557" s="25" t="str">
        <x:v>CONTROLLED_SYNTHETIC</x:v>
      </x:c>
      <x:c r="AA2557" s="28" t="n">
        <x:v>3829800.01</x:v>
      </x:c>
      <x:c r="AB2557" s="28" t="n">
        <x:v>3522293.81</x:v>
      </x:c>
      <x:c r="AC2557" s="28" t="n">
        <x:v>1791632.58</x:v>
      </x:c>
      <x:c r="AD2557" s="28" t="n">
        <x:v>1603236.71</x:v>
      </x:c>
      <x:c r="AE2557" s="28" t="n">
        <x:v>0</x:v>
      </x:c>
      <x:c r="AF2557" s="28" t="n">
        <x:v>0</x:v>
      </x:c>
      <x:c r="AG2557" s="28" t="n">
        <x:v>0</x:v>
      </x:c>
      <x:c r="AH2557" s="28" t="n">
        <x:v>151376.861667</x:v>
      </x:c>
      <x:c r="AI2557" s="28" t="n">
        <x:v>480661.705</x:v>
      </x:c>
      <x:c r="AJ2557" s="25" t="n">
        <x:v>658</x:v>
      </x:c>
      <x:c r="AK2557" s="25" t="n">
        <x:v>3</x:v>
      </x:c>
      <x:c r="AL2557" s="28" t="n">
        <x:v>9641479.41</x:v>
      </x:c>
      <x:c r="AM2557" s="28" t="n">
        <x:v>140196.45</x:v>
      </x:c>
      <x:c r="AN2557" s="25" t="str">
        <x:v>CASH_MANAGEMENT|TERM_DEPOSIT|WORKING_CAPITAL_LOAN</x:v>
      </x:c>
      <x:c r="AO2557" s="25" t="str">
        <x:v>2026-08-11</x:v>
      </x:c>
      <x:c r="AP2557" s="25" t="n">
        <x:v>3</x:v>
      </x:c>
      <x:c r="AQ2557" s="25" t="n">
        <x:v>9</x:v>
      </x:c>
      <x:c r="AR2557" s="25" t="n">
        <x:v>57.74</x:v>
      </x:c>
      <x:c r="AS2557" s="30" t="n">
        <x:v>1</x:v>
      </x:c>
      <x:c r="AT2557" s="25" t="n">
        <x:v>31</x:v>
      </x:c>
    </x:row>
    <x:row r="2558">
      <x:c r="A2558" s="25" t="str">
        <x:v>SME002554</x:v>
      </x:c>
      <x:c r="B2558" s="25" t="str">
        <x:v>Synthetic SME 002554</x:v>
      </x:c>
      <x:c r="C2558" s="25" t="str">
        <x:v>RM021</x:v>
      </x:c>
      <x:c r="D2558" s="25" t="str">
        <x:v>Marmara</x:v>
      </x:c>
      <x:c r="E2558" s="25" t="str">
        <x:v>Technology</x:v>
      </x:c>
      <x:c r="F2558" s="25" t="str">
        <x:v>SMALL</x:v>
      </x:c>
      <x:c r="G2558" s="25" t="str">
        <x:v>SOLE_PROPRIETOR</x:v>
      </x:c>
      <x:c r="H2558" s="25" t="str">
        <x:v>2024-05-03</x:v>
      </x:c>
      <x:c r="I2558" s="25" t="n">
        <x:v>27</x:v>
      </x:c>
      <x:c r="J2558" s="28" t="n">
        <x:v>32059197.3</x:v>
      </x:c>
      <x:c r="K2558" s="25" t="n">
        <x:v>22</x:v>
      </x:c>
      <x:c r="L2558" s="26" t="b">
        <x:v>0</x:v>
      </x:c>
      <x:c r="M2558" s="26" t="b">
        <x:v>1</x:v>
      </x:c>
      <x:c r="N2558" s="25" t="n">
        <x:v>69.95</x:v>
      </x:c>
      <x:c r="O2558" s="26" t="b">
        <x:v>1</x:v>
      </x:c>
      <x:c r="P2558" s="25" t="str">
        <x:v>RM_CALL</x:v>
      </x:c>
      <x:c r="Q2558" s="25" t="str">
        <x:v>DERIVED_ANALYTICS</x:v>
      </x:c>
      <x:c r="R2558" s="30" t="n">
        <x:v>0.045644</x:v>
      </x:c>
      <x:c r="S2558" s="25" t="str">
        <x:v>R04</x:v>
      </x:c>
      <x:c r="T2558" s="25" t="n">
        <x:v>0</x:v>
      </x:c>
      <x:c r="U2558" s="25" t="n">
        <x:v>1</x:v>
      </x:c>
      <x:c r="V2558" s="25" t="str">
        <x:v>2027-04-13</x:v>
      </x:c>
      <x:c r="W2558" s="25" t="str">
        <x:v>NONE</x:v>
      </x:c>
      <x:c r="X2558" s="26" t="b">
        <x:v>1</x:v>
      </x:c>
      <x:c r="Y2558" s="26" t="b">
        <x:v>1</x:v>
      </x:c>
      <x:c r="Z2558" s="25" t="str">
        <x:v>CONTROLLED_SYNTHETIC</x:v>
      </x:c>
      <x:c r="AA2558" s="28" t="n">
        <x:v>16146610.85</x:v>
      </x:c>
      <x:c r="AB2558" s="28" t="n">
        <x:v>13999372.7</x:v>
      </x:c>
      <x:c r="AC2558" s="28" t="n">
        <x:v>983037.1</x:v>
      </x:c>
      <x:c r="AD2558" s="28" t="n">
        <x:v>4524291.98</x:v>
      </x:c>
      <x:c r="AE2558" s="28" t="n">
        <x:v>0</x:v>
      </x:c>
      <x:c r="AF2558" s="28" t="n">
        <x:v>2560478.18</x:v>
      </x:c>
      <x:c r="AG2558" s="28" t="n">
        <x:v>1524688.16</x:v>
      </x:c>
      <x:c r="AH2558" s="28" t="n">
        <x:v>484700.726667</x:v>
      </x:c>
      <x:c r="AI2558" s="28" t="n">
        <x:v>2058920.585</x:v>
      </x:c>
      <x:c r="AJ2558" s="25" t="n">
        <x:v>636</x:v>
      </x:c>
      <x:c r="AK2558" s="25" t="n">
        <x:v>2</x:v>
      </x:c>
      <x:c r="AL2558" s="28" t="n">
        <x:v>4543933.72</x:v>
      </x:c>
      <x:c r="AM2558" s="28" t="n">
        <x:v>172372.78</x:v>
      </x:c>
      <x:c r="AN2558" s="25" t="str">
        <x:v>POS_MERCHANT_ACQUIRING|TRADE_FINANCE</x:v>
      </x:c>
      <x:c r="AO2558" s="25" t="str">
        <x:v>2026-07-15</x:v>
      </x:c>
      <x:c r="AP2558" s="25" t="n">
        <x:v>4</x:v>
      </x:c>
      <x:c r="AQ2558" s="25" t="n">
        <x:v>36</x:v>
      </x:c>
      <x:c r="AR2558" s="25" t="n">
        <x:v>23.4</x:v>
      </x:c>
      <x:c r="AS2558" s="30" t="n">
        <x:v>0.404959</x:v>
      </x:c>
      <x:c r="AT2558" s="25" t="n">
        <x:v>0</x:v>
      </x:c>
    </x:row>
    <x:row r="2559">
      <x:c r="A2559" s="25" t="str">
        <x:v>SME002555</x:v>
      </x:c>
      <x:c r="B2559" s="25" t="str">
        <x:v>Synthetic SME 002555</x:v>
      </x:c>
      <x:c r="C2559" s="25" t="str">
        <x:v>RM020</x:v>
      </x:c>
      <x:c r="D2559" s="25" t="str">
        <x:v>Mediterranean</x:v>
      </x:c>
      <x:c r="E2559" s="25" t="str">
        <x:v>Healthcare</x:v>
      </x:c>
      <x:c r="F2559" s="25" t="str">
        <x:v>SMALL</x:v>
      </x:c>
      <x:c r="G2559" s="25" t="str">
        <x:v>LIMITED</x:v>
      </x:c>
      <x:c r="H2559" s="25" t="str">
        <x:v>2016-06-13</x:v>
      </x:c>
      <x:c r="I2559" s="25" t="n">
        <x:v>122</x:v>
      </x:c>
      <x:c r="J2559" s="28" t="n">
        <x:v>55896145.97</x:v>
      </x:c>
      <x:c r="K2559" s="25" t="n">
        <x:v>45</x:v>
      </x:c>
      <x:c r="L2559" s="26" t="b">
        <x:v>0</x:v>
      </x:c>
      <x:c r="M2559" s="26" t="b">
        <x:v>0</x:v>
      </x:c>
      <x:c r="N2559" s="25" t="n">
        <x:v>83.71</x:v>
      </x:c>
      <x:c r="O2559" s="26" t="b">
        <x:v>1</x:v>
      </x:c>
      <x:c r="P2559" s="25" t="str">
        <x:v>VIDEO_MEETING</x:v>
      </x:c>
      <x:c r="Q2559" s="25" t="str">
        <x:v>DERIVED_ANALYTICS</x:v>
      </x:c>
      <x:c r="R2559" s="30" t="n">
        <x:v>0.034155</x:v>
      </x:c>
      <x:c r="S2559" s="25" t="str">
        <x:v>R03</x:v>
      </x:c>
      <x:c r="T2559" s="25" t="n">
        <x:v>0</x:v>
      </x:c>
      <x:c r="U2559" s="25" t="n">
        <x:v>1</x:v>
      </x:c>
      <x:c r="V2559" s="25" t="str">
        <x:v>2026-06-03</x:v>
      </x:c>
      <x:c r="W2559" s="25" t="str">
        <x:v>NONE</x:v>
      </x:c>
      <x:c r="X2559" s="26" t="b">
        <x:v>1</x:v>
      </x:c>
      <x:c r="Y2559" s="26" t="b">
        <x:v>1</x:v>
      </x:c>
      <x:c r="Z2559" s="25" t="str">
        <x:v>CONTROLLED_SYNTHETIC</x:v>
      </x:c>
      <x:c r="AA2559" s="28" t="n">
        <x:v>27117598.91</x:v>
      </x:c>
      <x:c r="AB2559" s="28" t="n">
        <x:v>24642428.66</x:v>
      </x:c>
      <x:c r="AC2559" s="28" t="n">
        <x:v>14474206.63</x:v>
      </x:c>
      <x:c r="AD2559" s="28" t="n">
        <x:v>9094891.97</x:v>
      </x:c>
      <x:c r="AE2559" s="28" t="n">
        <x:v>0</x:v>
      </x:c>
      <x:c r="AF2559" s="28" t="n">
        <x:v>0</x:v>
      </x:c>
      <x:c r="AG2559" s="28" t="n">
        <x:v>0</x:v>
      </x:c>
      <x:c r="AH2559" s="28" t="n">
        <x:v>980294.008333</x:v>
      </x:c>
      <x:c r="AI2559" s="28" t="n">
        <x:v>2483493.041667</x:v>
      </x:c>
      <x:c r="AJ2559" s="25" t="n">
        <x:v>728</x:v>
      </x:c>
      <x:c r="AK2559" s="25" t="n">
        <x:v>3</x:v>
      </x:c>
      <x:c r="AL2559" s="28" t="n">
        <x:v>44459140.48</x:v>
      </x:c>
      <x:c r="AM2559" s="28" t="n">
        <x:v>2267785.01</x:v>
      </x:c>
      <x:c r="AN2559" s="25" t="str">
        <x:v>BUSINESS_CREDIT_CARD|CASH_MANAGEMENT|FX_RISK_MANAGEMENT</x:v>
      </x:c>
      <x:c r="AO2559" s="25" t="str">
        <x:v>2026-08-17</x:v>
      </x:c>
      <x:c r="AP2559" s="25" t="n">
        <x:v>4</x:v>
      </x:c>
      <x:c r="AQ2559" s="25" t="n">
        <x:v>3</x:v>
      </x:c>
      <x:c r="AR2559" s="25" t="n">
        <x:v>61.77</x:v>
      </x:c>
      <x:c r="AS2559" s="30" t="n">
        <x:v>1</x:v>
      </x:c>
      <x:c r="AT2559" s="25" t="n">
        <x:v>78</x:v>
      </x:c>
    </x:row>
    <x:row r="2560">
      <x:c r="A2560" s="25" t="str">
        <x:v>SME002556</x:v>
      </x:c>
      <x:c r="B2560" s="25" t="str">
        <x:v>Synthetic SME 002556</x:v>
      </x:c>
      <x:c r="C2560" s="25" t="str">
        <x:v>RM002</x:v>
      </x:c>
      <x:c r="D2560" s="25" t="str">
        <x:v>Marmara</x:v>
      </x:c>
      <x:c r="E2560" s="25" t="str">
        <x:v>Manufacturing</x:v>
      </x:c>
      <x:c r="F2560" s="25" t="str">
        <x:v>MICRO</x:v>
      </x:c>
      <x:c r="G2560" s="25" t="str">
        <x:v>SOLE_PROPRIETOR</x:v>
      </x:c>
      <x:c r="H2560" s="25" t="str">
        <x:v>2020-04-12</x:v>
      </x:c>
      <x:c r="I2560" s="25" t="n">
        <x:v>76</x:v>
      </x:c>
      <x:c r="J2560" s="28" t="n">
        <x:v>6936320.95</x:v>
      </x:c>
      <x:c r="K2560" s="25" t="n">
        <x:v>6</x:v>
      </x:c>
      <x:c r="L2560" s="26" t="b">
        <x:v>0</x:v>
      </x:c>
      <x:c r="M2560" s="26" t="b">
        <x:v>0</x:v>
      </x:c>
      <x:c r="N2560" s="25" t="n">
        <x:v>80.04</x:v>
      </x:c>
      <x:c r="O2560" s="26" t="b">
        <x:v>1</x:v>
      </x:c>
      <x:c r="P2560" s="25" t="str">
        <x:v>VIDEO_MEETING</x:v>
      </x:c>
      <x:c r="Q2560" s="25" t="str">
        <x:v>DERIVED_ANALYTICS</x:v>
      </x:c>
      <x:c r="R2560" s="30" t="n">
        <x:v>0.035724</x:v>
      </x:c>
      <x:c r="S2560" s="25" t="str">
        <x:v>R03</x:v>
      </x:c>
      <x:c r="T2560" s="25" t="n">
        <x:v>0</x:v>
      </x:c>
      <x:c r="U2560" s="25" t="n">
        <x:v>1</x:v>
      </x:c>
      <x:c r="V2560" s="25" t="str">
        <x:v>2027-04-25</x:v>
      </x:c>
      <x:c r="W2560" s="25" t="str">
        <x:v>NONE</x:v>
      </x:c>
      <x:c r="X2560" s="26" t="b">
        <x:v>1</x:v>
      </x:c>
      <x:c r="Y2560" s="26" t="b">
        <x:v>1</x:v>
      </x:c>
      <x:c r="Z2560" s="25" t="str">
        <x:v>CONTROLLED_SYNTHETIC</x:v>
      </x:c>
      <x:c r="AA2560" s="28" t="n">
        <x:v>3585791.45</x:v>
      </x:c>
      <x:c r="AB2560" s="28" t="n">
        <x:v>3023268.66</x:v>
      </x:c>
      <x:c r="AC2560" s="28" t="n">
        <x:v>281476.85</x:v>
      </x:c>
      <x:c r="AD2560" s="28" t="n">
        <x:v>1286465.69</x:v>
      </x:c>
      <x:c r="AE2560" s="28" t="n">
        <x:v>0</x:v>
      </x:c>
      <x:c r="AF2560" s="28" t="n">
        <x:v>0</x:v>
      </x:c>
      <x:c r="AG2560" s="28" t="n">
        <x:v>0</x:v>
      </x:c>
      <x:c r="AH2560" s="28" t="n">
        <x:v>121550.106667</x:v>
      </x:c>
      <x:c r="AI2560" s="28" t="n">
        <x:v>206839.33</x:v>
      </x:c>
      <x:c r="AJ2560" s="25" t="n">
        <x:v>864</x:v>
      </x:c>
      <x:c r="AK2560" s="25" t="n">
        <x:v>5</x:v>
      </x:c>
      <x:c r="AL2560" s="28" t="n">
        <x:v>8300011.27</x:v>
      </x:c>
      <x:c r="AM2560" s="28" t="n">
        <x:v>296425.14</x:v>
      </x:c>
      <x:c r="AN2560" s="25" t="str">
        <x:v>BUSINESS_CREDIT_CARD|CASH_MANAGEMENT|POS_MERCHANT_ACQUIRING|TERM_DEPOSIT|WORKING_CAPITAL_LOAN</x:v>
      </x:c>
      <x:c r="AO2560" s="25" t="str">
        <x:v>2025-12-13</x:v>
      </x:c>
      <x:c r="AP2560" s="25" t="n">
        <x:v>2</x:v>
      </x:c>
      <x:c r="AQ2560" s="25" t="n">
        <x:v>250</x:v>
      </x:c>
      <x:c r="AR2560" s="25" t="n">
        <x:v>78.6</x:v>
      </x:c>
      <x:c r="AS2560" s="30" t="n">
        <x:v>1</x:v>
      </x:c>
      <x:c r="AT2560" s="25" t="n">
        <x:v>0</x:v>
      </x:c>
    </x:row>
    <x:row r="2561">
      <x:c r="A2561" s="25" t="str">
        <x:v>SME002557</x:v>
      </x:c>
      <x:c r="B2561" s="25" t="str">
        <x:v>Synthetic SME 002557</x:v>
      </x:c>
      <x:c r="C2561" s="25" t="str">
        <x:v>RM012</x:v>
      </x:c>
      <x:c r="D2561" s="25" t="str">
        <x:v>Central Anatolia</x:v>
      </x:c>
      <x:c r="E2561" s="25" t="str">
        <x:v>Wholesale Trade</x:v>
      </x:c>
      <x:c r="F2561" s="25" t="str">
        <x:v>SMALL</x:v>
      </x:c>
      <x:c r="G2561" s="25" t="str">
        <x:v>SOLE_PROPRIETOR</x:v>
      </x:c>
      <x:c r="H2561" s="25" t="str">
        <x:v>2020-10-19</x:v>
      </x:c>
      <x:c r="I2561" s="25" t="n">
        <x:v>70</x:v>
      </x:c>
      <x:c r="J2561" s="28" t="n">
        <x:v>51216161.57</x:v>
      </x:c>
      <x:c r="K2561" s="25" t="n">
        <x:v>31</x:v>
      </x:c>
      <x:c r="L2561" s="26" t="b">
        <x:v>0</x:v>
      </x:c>
      <x:c r="M2561" s="26" t="b">
        <x:v>0</x:v>
      </x:c>
      <x:c r="N2561" s="25" t="n">
        <x:v>86.72</x:v>
      </x:c>
      <x:c r="O2561" s="26" t="b">
        <x:v>1</x:v>
      </x:c>
      <x:c r="P2561" s="25" t="str">
        <x:v>RM_CALL</x:v>
      </x:c>
      <x:c r="Q2561" s="25" t="str">
        <x:v>DERIVED_ANALYTICS</x:v>
      </x:c>
      <x:c r="R2561" s="30" t="n">
        <x:v>0.017713</x:v>
      </x:c>
      <x:c r="S2561" s="25" t="str">
        <x:v>R02</x:v>
      </x:c>
      <x:c r="T2561" s="25" t="n">
        <x:v>0</x:v>
      </x:c>
      <x:c r="U2561" s="25" t="n">
        <x:v>1</x:v>
      </x:c>
      <x:c r="V2561" s="25" t="str">
        <x:v>2027-01-19</x:v>
      </x:c>
      <x:c r="W2561" s="25" t="str">
        <x:v>NONE</x:v>
      </x:c>
      <x:c r="X2561" s="26" t="b">
        <x:v>1</x:v>
      </x:c>
      <x:c r="Y2561" s="26" t="b">
        <x:v>1</x:v>
      </x:c>
      <x:c r="Z2561" s="25" t="str">
        <x:v>CONTROLLED_SYNTHETIC</x:v>
      </x:c>
      <x:c r="AA2561" s="28" t="n">
        <x:v>23559785.81</x:v>
      </x:c>
      <x:c r="AB2561" s="28" t="n">
        <x:v>20673634.23</x:v>
      </x:c>
      <x:c r="AC2561" s="28" t="n">
        <x:v>1348346.26</x:v>
      </x:c>
      <x:c r="AD2561" s="28" t="n">
        <x:v>5450444.08</x:v>
      </x:c>
      <x:c r="AE2561" s="28" t="n">
        <x:v>0</x:v>
      </x:c>
      <x:c r="AF2561" s="28" t="n">
        <x:v>0</x:v>
      </x:c>
      <x:c r="AG2561" s="28" t="n">
        <x:v>0</x:v>
      </x:c>
      <x:c r="AH2561" s="28" t="n">
        <x:v>835703.693333</x:v>
      </x:c>
      <x:c r="AI2561" s="28" t="n">
        <x:v>3585475.316667</x:v>
      </x:c>
      <x:c r="AJ2561" s="25" t="n">
        <x:v>633</x:v>
      </x:c>
      <x:c r="AK2561" s="25" t="n">
        <x:v>1</x:v>
      </x:c>
      <x:c r="AL2561" s="28" t="n">
        <x:v>728280.2</x:v>
      </x:c>
      <x:c r="AM2561" s="28" t="n">
        <x:v>31295.23</x:v>
      </x:c>
      <x:c r="AN2561" s="25" t="str">
        <x:v>TERM_DEPOSIT</x:v>
      </x:c>
      <x:c r="AO2561" s="25" t="str">
        <x:v>2026-05-16</x:v>
      </x:c>
      <x:c r="AP2561" s="25" t="n">
        <x:v>3</x:v>
      </x:c>
      <x:c r="AQ2561" s="25" t="n">
        <x:v>96</x:v>
      </x:c>
      <x:c r="AR2561" s="25" t="n">
        <x:v>23.56</x:v>
      </x:c>
      <x:c r="AS2561" s="30" t="n">
        <x:v>0.040628</x:v>
      </x:c>
      <x:c r="AT2561" s="25" t="n">
        <x:v>0</x:v>
      </x:c>
    </x:row>
    <x:row r="2562">
      <x:c r="A2562" s="25" t="str">
        <x:v>SME002558</x:v>
      </x:c>
      <x:c r="B2562" s="25" t="str">
        <x:v>Synthetic SME 002558</x:v>
      </x:c>
      <x:c r="C2562" s="25" t="str">
        <x:v>RM005</x:v>
      </x:c>
      <x:c r="D2562" s="25" t="str">
        <x:v>Eastern</x:v>
      </x:c>
      <x:c r="E2562" s="25" t="str">
        <x:v>Transportation</x:v>
      </x:c>
      <x:c r="F2562" s="25" t="str">
        <x:v>MICRO</x:v>
      </x:c>
      <x:c r="G2562" s="25" t="str">
        <x:v>LIMITED</x:v>
      </x:c>
      <x:c r="H2562" s="25" t="str">
        <x:v>2019-02-05</x:v>
      </x:c>
      <x:c r="I2562" s="25" t="n">
        <x:v>90</x:v>
      </x:c>
      <x:c r="J2562" s="28" t="n">
        <x:v>10549622.57</x:v>
      </x:c>
      <x:c r="K2562" s="25" t="n">
        <x:v>4</x:v>
      </x:c>
      <x:c r="L2562" s="26" t="b">
        <x:v>0</x:v>
      </x:c>
      <x:c r="M2562" s="26" t="b">
        <x:v>0</x:v>
      </x:c>
      <x:c r="N2562" s="25" t="n">
        <x:v>29.06</x:v>
      </x:c>
      <x:c r="O2562" s="26" t="b">
        <x:v>1</x:v>
      </x:c>
      <x:c r="P2562" s="25" t="str">
        <x:v>BRANCH</x:v>
      </x:c>
      <x:c r="Q2562" s="25" t="str">
        <x:v>DERIVED_ANALYTICS</x:v>
      </x:c>
      <x:c r="R2562" s="30" t="n">
        <x:v>0.054056</x:v>
      </x:c>
      <x:c r="S2562" s="25" t="str">
        <x:v>R04</x:v>
      </x:c>
      <x:c r="T2562" s="25" t="n">
        <x:v>0</x:v>
      </x:c>
      <x:c r="U2562" s="25" t="n">
        <x:v>1</x:v>
      </x:c>
      <x:c r="V2562" s="25" t="str">
        <x:v>2027-06-13</x:v>
      </x:c>
      <x:c r="W2562" s="25" t="str">
        <x:v>NONE</x:v>
      </x:c>
      <x:c r="X2562" s="26" t="b">
        <x:v>1</x:v>
      </x:c>
      <x:c r="Y2562" s="26" t="b">
        <x:v>1</x:v>
      </x:c>
      <x:c r="Z2562" s="25" t="str">
        <x:v>CONTROLLED_SYNTHETIC</x:v>
      </x:c>
      <x:c r="AA2562" s="28" t="n">
        <x:v>6075409.58</x:v>
      </x:c>
      <x:c r="AB2562" s="28" t="n">
        <x:v>5450395.7</x:v>
      </x:c>
      <x:c r="AC2562" s="28" t="n">
        <x:v>369601.8</x:v>
      </x:c>
      <x:c r="AD2562" s="28" t="n">
        <x:v>833893.04</x:v>
      </x:c>
      <x:c r="AE2562" s="28" t="n">
        <x:v>0</x:v>
      </x:c>
      <x:c r="AF2562" s="28" t="n">
        <x:v>0</x:v>
      </x:c>
      <x:c r="AG2562" s="28" t="n">
        <x:v>0</x:v>
      </x:c>
      <x:c r="AH2562" s="28" t="n">
        <x:v>181902.27</x:v>
      </x:c>
      <x:c r="AI2562" s="28" t="n">
        <x:v>543768.485</x:v>
      </x:c>
      <x:c r="AJ2562" s="25" t="n">
        <x:v>262</x:v>
      </x:c>
      <x:c r="AK2562" s="25" t="n">
        <x:v>1</x:v>
      </x:c>
      <x:c r="AL2562" s="28" t="n">
        <x:v>0</x:v>
      </x:c>
      <x:c r="AM2562" s="28" t="n">
        <x:v>0</x:v>
      </x:c>
      <x:c r="AN2562" s="25" t="str">
        <x:v>FX_RISK_MANAGEMENT</x:v>
      </x:c>
      <x:c r="AO2562" s="25" t="str">
        <x:v>2026-05-17</x:v>
      </x:c>
      <x:c r="AP2562" s="25" t="n">
        <x:v>5</x:v>
      </x:c>
      <x:c r="AQ2562" s="25" t="n">
        <x:v>95</x:v>
      </x:c>
      <x:c r="AR2562" s="25" t="n">
        <x:v>26.5</x:v>
      </x:c>
      <x:c r="AS2562" s="30" t="n">
        <x:v>0</x:v>
      </x:c>
      <x:c r="AT2562" s="25" t="n">
        <x:v>0</x:v>
      </x:c>
    </x:row>
    <x:row r="2563">
      <x:c r="A2563" s="25" t="str">
        <x:v>SME002559</x:v>
      </x:c>
      <x:c r="B2563" s="25" t="str">
        <x:v>Synthetic SME 002559</x:v>
      </x:c>
      <x:c r="C2563" s="25" t="str">
        <x:v>RM020</x:v>
      </x:c>
      <x:c r="D2563" s="25" t="str">
        <x:v>Mediterranean</x:v>
      </x:c>
      <x:c r="E2563" s="25" t="str">
        <x:v>Retail Trade</x:v>
      </x:c>
      <x:c r="F2563" s="25" t="str">
        <x:v>MICRO</x:v>
      </x:c>
      <x:c r="G2563" s="25" t="str">
        <x:v>LIMITED</x:v>
      </x:c>
      <x:c r="H2563" s="25" t="str">
        <x:v>2023-11-12</x:v>
      </x:c>
      <x:c r="I2563" s="25" t="n">
        <x:v>33</x:v>
      </x:c>
      <x:c r="J2563" s="28" t="n">
        <x:v>15288156.26</x:v>
      </x:c>
      <x:c r="K2563" s="25" t="n">
        <x:v>7</x:v>
      </x:c>
      <x:c r="L2563" s="26" t="b">
        <x:v>0</x:v>
      </x:c>
      <x:c r="M2563" s="26" t="b">
        <x:v>0</x:v>
      </x:c>
      <x:c r="N2563" s="25" t="n">
        <x:v>52.54</x:v>
      </x:c>
      <x:c r="O2563" s="26" t="b">
        <x:v>1</x:v>
      </x:c>
      <x:c r="P2563" s="25" t="str">
        <x:v>RM_CALL</x:v>
      </x:c>
      <x:c r="Q2563" s="25" t="str">
        <x:v>DERIVED_ANALYTICS</x:v>
      </x:c>
      <x:c r="R2563" s="30" t="n">
        <x:v>0.060104</x:v>
      </x:c>
      <x:c r="S2563" s="25" t="str">
        <x:v>R04</x:v>
      </x:c>
      <x:c r="T2563" s="25" t="n">
        <x:v>0</x:v>
      </x:c>
      <x:c r="U2563" s="25" t="n">
        <x:v>1</x:v>
      </x:c>
      <x:c r="V2563" s="25" t="str">
        <x:v>2026-03-23</x:v>
      </x:c>
      <x:c r="W2563" s="25" t="str">
        <x:v>NONE</x:v>
      </x:c>
      <x:c r="X2563" s="26" t="b">
        <x:v>1</x:v>
      </x:c>
      <x:c r="Y2563" s="26" t="b">
        <x:v>1</x:v>
      </x:c>
      <x:c r="Z2563" s="25" t="str">
        <x:v>CONTROLLED_SYNTHETIC</x:v>
      </x:c>
      <x:c r="AA2563" s="28" t="n">
        <x:v>8274945.85</x:v>
      </x:c>
      <x:c r="AB2563" s="28" t="n">
        <x:v>6588282.44</x:v>
      </x:c>
      <x:c r="AC2563" s="28" t="n">
        <x:v>4008746.06</x:v>
      </x:c>
      <x:c r="AD2563" s="28" t="n">
        <x:v>1466719.79</x:v>
      </x:c>
      <x:c r="AE2563" s="28" t="n">
        <x:v>0</x:v>
      </x:c>
      <x:c r="AF2563" s="28" t="n">
        <x:v>0</x:v>
      </x:c>
      <x:c r="AG2563" s="28" t="n">
        <x:v>0</x:v>
      </x:c>
      <x:c r="AH2563" s="28" t="n">
        <x:v>265073.515</x:v>
      </x:c>
      <x:c r="AI2563" s="28" t="n">
        <x:v>1003685.953333</x:v>
      </x:c>
      <x:c r="AJ2563" s="25" t="n">
        <x:v>379</x:v>
      </x:c>
      <x:c r="AK2563" s="25" t="n">
        <x:v>2</x:v>
      </x:c>
      <x:c r="AL2563" s="28" t="n">
        <x:v>13242497.93</x:v>
      </x:c>
      <x:c r="AM2563" s="28" t="n">
        <x:v>474800.74</x:v>
      </x:c>
      <x:c r="AN2563" s="25" t="str">
        <x:v>CASH_MANAGEMENT|WORKING_CAPITAL_LOAN</x:v>
      </x:c>
      <x:c r="AO2563" s="25" t="str">
        <x:v>2025-10-19</x:v>
      </x:c>
      <x:c r="AP2563" s="25" t="n">
        <x:v>2</x:v>
      </x:c>
      <x:c r="AQ2563" s="25" t="n">
        <x:v>305</x:v>
      </x:c>
      <x:c r="AR2563" s="25" t="n">
        <x:v>45.11</x:v>
      </x:c>
      <x:c r="AS2563" s="30" t="n">
        <x:v>1</x:v>
      </x:c>
      <x:c r="AT2563" s="25" t="n">
        <x:v>150</x:v>
      </x:c>
    </x:row>
    <x:row r="2564">
      <x:c r="A2564" s="25" t="str">
        <x:v>SME002560</x:v>
      </x:c>
      <x:c r="B2564" s="25" t="str">
        <x:v>Synthetic SME 002560</x:v>
      </x:c>
      <x:c r="C2564" s="25" t="str">
        <x:v>RM030</x:v>
      </x:c>
      <x:c r="D2564" s="25" t="str">
        <x:v>Central Anatolia</x:v>
      </x:c>
      <x:c r="E2564" s="25" t="str">
        <x:v>Wholesale Trade</x:v>
      </x:c>
      <x:c r="F2564" s="25" t="str">
        <x:v>MEDIUM</x:v>
      </x:c>
      <x:c r="G2564" s="25" t="str">
        <x:v>JOINT_STOCK</x:v>
      </x:c>
      <x:c r="H2564" s="25" t="str">
        <x:v>2021-10-08</x:v>
      </x:c>
      <x:c r="I2564" s="25" t="n">
        <x:v>58</x:v>
      </x:c>
      <x:c r="J2564" s="28" t="n">
        <x:v>109718205.59</x:v>
      </x:c>
      <x:c r="K2564" s="25" t="n">
        <x:v>80</x:v>
      </x:c>
      <x:c r="L2564" s="26" t="b">
        <x:v>0</x:v>
      </x:c>
      <x:c r="M2564" s="26" t="b">
        <x:v>0</x:v>
      </x:c>
      <x:c r="N2564" s="25" t="n">
        <x:v>49.33</x:v>
      </x:c>
      <x:c r="O2564" s="26" t="b">
        <x:v>1</x:v>
      </x:c>
      <x:c r="P2564" s="25" t="str">
        <x:v>BRANCH</x:v>
      </x:c>
      <x:c r="Q2564" s="25" t="str">
        <x:v>DERIVED_ANALYTICS</x:v>
      </x:c>
      <x:c r="R2564" s="30" t="n">
        <x:v>0.04187</x:v>
      </x:c>
      <x:c r="S2564" s="25" t="str">
        <x:v>R03</x:v>
      </x:c>
      <x:c r="T2564" s="25" t="n">
        <x:v>0</x:v>
      </x:c>
      <x:c r="U2564" s="25" t="n">
        <x:v>1</x:v>
      </x:c>
      <x:c r="V2564" s="25" t="str">
        <x:v>2027-09-28</x:v>
      </x:c>
      <x:c r="W2564" s="25" t="str">
        <x:v>NONE</x:v>
      </x:c>
      <x:c r="X2564" s="26" t="b">
        <x:v>1</x:v>
      </x:c>
      <x:c r="Y2564" s="26" t="b">
        <x:v>1</x:v>
      </x:c>
      <x:c r="Z2564" s="25" t="str">
        <x:v>CONTROLLED_SYNTHETIC</x:v>
      </x:c>
      <x:c r="AA2564" s="28" t="n">
        <x:v>56309653.01</x:v>
      </x:c>
      <x:c r="AB2564" s="28" t="n">
        <x:v>46259217.2</x:v>
      </x:c>
      <x:c r="AC2564" s="28" t="n">
        <x:v>2918717.38</x:v>
      </x:c>
      <x:c r="AD2564" s="28" t="n">
        <x:v>13728803.72</x:v>
      </x:c>
      <x:c r="AE2564" s="28" t="n">
        <x:v>0</x:v>
      </x:c>
      <x:c r="AF2564" s="28" t="n">
        <x:v>0</x:v>
      </x:c>
      <x:c r="AG2564" s="28" t="n">
        <x:v>0</x:v>
      </x:c>
      <x:c r="AH2564" s="28" t="n">
        <x:v>1893637.01</x:v>
      </x:c>
      <x:c r="AI2564" s="28" t="n">
        <x:v>5468527.655</x:v>
      </x:c>
      <x:c r="AJ2564" s="25" t="n">
        <x:v>524</x:v>
      </x:c>
      <x:c r="AK2564" s="25" t="n">
        <x:v>2</x:v>
      </x:c>
      <x:c r="AL2564" s="28" t="n">
        <x:v>1610763.66</x:v>
      </x:c>
      <x:c r="AM2564" s="28" t="n">
        <x:v>30767.83</x:v>
      </x:c>
      <x:c r="AN2564" s="25" t="str">
        <x:v>TERM_DEPOSIT|TRADE_FINANCE</x:v>
      </x:c>
      <x:c r="AO2564" s="25" t="str">
        <x:v>2026-07-28</x:v>
      </x:c>
      <x:c r="AP2564" s="25" t="n">
        <x:v>5</x:v>
      </x:c>
      <x:c r="AQ2564" s="25" t="n">
        <x:v>23</x:v>
      </x:c>
      <x:c r="AR2564" s="25" t="n">
        <x:v>27.22</x:v>
      </x:c>
      <x:c r="AS2564" s="30" t="n">
        <x:v>0.041945</x:v>
      </x:c>
      <x:c r="AT2564" s="25" t="n">
        <x:v>0</x:v>
      </x:c>
    </x:row>
    <x:row r="2565">
      <x:c r="A2565" s="25" t="str">
        <x:v>SME002561</x:v>
      </x:c>
      <x:c r="B2565" s="25" t="str">
        <x:v>Synthetic SME 002561</x:v>
      </x:c>
      <x:c r="C2565" s="25" t="str">
        <x:v>RM002</x:v>
      </x:c>
      <x:c r="D2565" s="25" t="str">
        <x:v>Marmara</x:v>
      </x:c>
      <x:c r="E2565" s="25" t="str">
        <x:v>Wholesale Trade</x:v>
      </x:c>
      <x:c r="F2565" s="25" t="str">
        <x:v>SMALL</x:v>
      </x:c>
      <x:c r="G2565" s="25" t="str">
        <x:v>LIMITED</x:v>
      </x:c>
      <x:c r="H2565" s="25" t="str">
        <x:v>2018-01-06</x:v>
      </x:c>
      <x:c r="I2565" s="25" t="n">
        <x:v>103</x:v>
      </x:c>
      <x:c r="J2565" s="28" t="n">
        <x:v>42543742.29</x:v>
      </x:c>
      <x:c r="K2565" s="25" t="n">
        <x:v>46</x:v>
      </x:c>
      <x:c r="L2565" s="26" t="b">
        <x:v>0</x:v>
      </x:c>
      <x:c r="M2565" s="26" t="b">
        <x:v>1</x:v>
      </x:c>
      <x:c r="N2565" s="25" t="n">
        <x:v>42.06</x:v>
      </x:c>
      <x:c r="O2565" s="26" t="b">
        <x:v>1</x:v>
      </x:c>
      <x:c r="P2565" s="25" t="str">
        <x:v>RM_CALL</x:v>
      </x:c>
      <x:c r="Q2565" s="25" t="str">
        <x:v>DERIVED_ANALYTICS</x:v>
      </x:c>
      <x:c r="R2565" s="30" t="n">
        <x:v>0.046812</x:v>
      </x:c>
      <x:c r="S2565" s="25" t="str">
        <x:v>R04</x:v>
      </x:c>
      <x:c r="T2565" s="25" t="n">
        <x:v>0</x:v>
      </x:c>
      <x:c r="U2565" s="25" t="n">
        <x:v>1</x:v>
      </x:c>
      <x:c r="V2565" s="25" t="str">
        <x:v>2026-01-15</x:v>
      </x:c>
      <x:c r="W2565" s="25" t="str">
        <x:v>NONE</x:v>
      </x:c>
      <x:c r="X2565" s="26" t="b">
        <x:v>1</x:v>
      </x:c>
      <x:c r="Y2565" s="26" t="b">
        <x:v>1</x:v>
      </x:c>
      <x:c r="Z2565" s="25" t="str">
        <x:v>CONTROLLED_SYNTHETIC</x:v>
      </x:c>
      <x:c r="AA2565" s="28" t="n">
        <x:v>23433711.25</x:v>
      </x:c>
      <x:c r="AB2565" s="28" t="n">
        <x:v>20308961.27</x:v>
      </x:c>
      <x:c r="AC2565" s="28" t="n">
        <x:v>1357752.98</x:v>
      </x:c>
      <x:c r="AD2565" s="28" t="n">
        <x:v>10179957.28</x:v>
      </x:c>
      <x:c r="AE2565" s="28" t="n">
        <x:v>0</x:v>
      </x:c>
      <x:c r="AF2565" s="28" t="n">
        <x:v>3809101.26</x:v>
      </x:c>
      <x:c r="AG2565" s="28" t="n">
        <x:v>2095782.09</x:v>
      </x:c>
      <x:c r="AH2565" s="28" t="n">
        <x:v>830451.783333</x:v>
      </x:c>
      <x:c r="AI2565" s="28" t="n">
        <x:v>2210633.483333</x:v>
      </x:c>
      <x:c r="AJ2565" s="25" t="n">
        <x:v>401</x:v>
      </x:c>
      <x:c r="AK2565" s="25" t="n">
        <x:v>3</x:v>
      </x:c>
      <x:c r="AL2565" s="28" t="n">
        <x:v>65270908.84</x:v>
      </x:c>
      <x:c r="AM2565" s="28" t="n">
        <x:v>1300079.46</x:v>
      </x:c>
      <x:c r="AN2565" s="25" t="str">
        <x:v>BUSINESS_CREDIT_CARD|CASH_MANAGEMENT|PAYROLL_SERVICES</x:v>
      </x:c>
      <x:c r="AO2565" s="25" t="str">
        <x:v>2026-05-14</x:v>
      </x:c>
      <x:c r="AP2565" s="25" t="n">
        <x:v>4</x:v>
      </x:c>
      <x:c r="AQ2565" s="25" t="n">
        <x:v>98</x:v>
      </x:c>
      <x:c r="AR2565" s="25" t="n">
        <x:v>67.5</x:v>
      </x:c>
      <x:c r="AS2565" s="30" t="n">
        <x:v>1</x:v>
      </x:c>
      <x:c r="AT2565" s="25" t="n">
        <x:v>217</x:v>
      </x:c>
    </x:row>
    <x:row r="2566">
      <x:c r="A2566" s="25" t="str">
        <x:v>SME002562</x:v>
      </x:c>
      <x:c r="B2566" s="25" t="str">
        <x:v>Synthetic SME 002562</x:v>
      </x:c>
      <x:c r="C2566" s="25" t="str">
        <x:v>RM007</x:v>
      </x:c>
      <x:c r="D2566" s="25" t="str">
        <x:v>Central Anatolia</x:v>
      </x:c>
      <x:c r="E2566" s="25" t="str">
        <x:v>Construction</x:v>
      </x:c>
      <x:c r="F2566" s="25" t="str">
        <x:v>SMALL</x:v>
      </x:c>
      <x:c r="G2566" s="25" t="str">
        <x:v>SOLE_PROPRIETOR</x:v>
      </x:c>
      <x:c r="H2566" s="25" t="str">
        <x:v>2025-11-02</x:v>
      </x:c>
      <x:c r="I2566" s="25" t="n">
        <x:v>9</x:v>
      </x:c>
      <x:c r="J2566" s="28" t="n">
        <x:v>15701652.63</x:v>
      </x:c>
      <x:c r="K2566" s="25" t="n">
        <x:v>44</x:v>
      </x:c>
      <x:c r="L2566" s="26" t="b">
        <x:v>0</x:v>
      </x:c>
      <x:c r="M2566" s="26" t="b">
        <x:v>0</x:v>
      </x:c>
      <x:c r="N2566" s="25" t="n">
        <x:v>53.59</x:v>
      </x:c>
      <x:c r="O2566" s="26" t="b">
        <x:v>1</x:v>
      </x:c>
      <x:c r="P2566" s="25" t="str">
        <x:v>RM_CALL</x:v>
      </x:c>
      <x:c r="Q2566" s="25" t="str">
        <x:v>DERIVED_ANALYTICS</x:v>
      </x:c>
      <x:c r="R2566" s="30" t="n">
        <x:v>0.033984</x:v>
      </x:c>
      <x:c r="S2566" s="25" t="str">
        <x:v>R03</x:v>
      </x:c>
      <x:c r="T2566" s="25" t="n">
        <x:v>0</x:v>
      </x:c>
      <x:c r="U2566" s="25" t="n">
        <x:v>1</x:v>
      </x:c>
      <x:c r="V2566" s="25" t="str">
        <x:v>2026-05-24</x:v>
      </x:c>
      <x:c r="W2566" s="25" t="str">
        <x:v>NONE</x:v>
      </x:c>
      <x:c r="X2566" s="26" t="b">
        <x:v>1</x:v>
      </x:c>
      <x:c r="Y2566" s="26" t="b">
        <x:v>0</x:v>
      </x:c>
      <x:c r="Z2566" s="25" t="str">
        <x:v>CONTROLLED_SYNTHETIC</x:v>
      </x:c>
      <x:c r="AA2566" s="28" t="n">
        <x:v>7502299.01</x:v>
      </x:c>
      <x:c r="AB2566" s="28" t="n">
        <x:v>6993254.17</x:v>
      </x:c>
      <x:c r="AC2566" s="28" t="n">
        <x:v>354263.57</x:v>
      </x:c>
      <x:c r="AD2566" s="28" t="n">
        <x:v>10819976.86</x:v>
      </x:c>
      <x:c r="AE2566" s="28" t="n">
        <x:v>0</x:v>
      </x:c>
      <x:c r="AF2566" s="28" t="n">
        <x:v>0</x:v>
      </x:c>
      <x:c r="AG2566" s="28" t="n">
        <x:v>0</x:v>
      </x:c>
      <x:c r="AH2566" s="28" t="n">
        <x:v>267115.248333</x:v>
      </x:c>
      <x:c r="AI2566" s="28" t="n">
        <x:v>771120.245</x:v>
      </x:c>
      <x:c r="AJ2566" s="25" t="n">
        <x:v>410</x:v>
      </x:c>
      <x:c r="AK2566" s="25" t="n">
        <x:v>4</x:v>
      </x:c>
      <x:c r="AL2566" s="28" t="n">
        <x:v>20891802.72</x:v>
      </x:c>
      <x:c r="AM2566" s="28" t="n">
        <x:v>165692.58</x:v>
      </x:c>
      <x:c r="AN2566" s="25" t="str">
        <x:v>BUSINESS_CREDIT_CARD|PAYROLL_SERVICES|POS_MERCHANT_ACQUIRING|TERM_DEPOSIT</x:v>
      </x:c>
      <x:c r="AO2566" s="25" t="str">
        <x:v>2026-08-13</x:v>
      </x:c>
      <x:c r="AP2566" s="25" t="n">
        <x:v>4</x:v>
      </x:c>
      <x:c r="AQ2566" s="25" t="n">
        <x:v>7</x:v>
      </x:c>
      <x:c r="AR2566" s="25" t="n">
        <x:v>56.14</x:v>
      </x:c>
      <x:c r="AS2566" s="30" t="n">
        <x:v>1</x:v>
      </x:c>
      <x:c r="AT2566" s="25" t="n">
        <x:v>88</x:v>
      </x:c>
    </x:row>
    <x:row r="2567">
      <x:c r="A2567" s="25" t="str">
        <x:v>SME002563</x:v>
      </x:c>
      <x:c r="B2567" s="25" t="str">
        <x:v>Synthetic SME 002563</x:v>
      </x:c>
      <x:c r="C2567" s="25" t="str">
        <x:v>RM037</x:v>
      </x:c>
      <x:c r="D2567" s="25" t="str">
        <x:v>Aegean</x:v>
      </x:c>
      <x:c r="E2567" s="25" t="str">
        <x:v>Technology</x:v>
      </x:c>
      <x:c r="F2567" s="25" t="str">
        <x:v>SMALL</x:v>
      </x:c>
      <x:c r="G2567" s="25" t="str">
        <x:v>LIMITED</x:v>
      </x:c>
      <x:c r="H2567" s="25" t="str">
        <x:v>2024-04-18</x:v>
      </x:c>
      <x:c r="I2567" s="25" t="n">
        <x:v>28</x:v>
      </x:c>
      <x:c r="J2567" s="28" t="n">
        <x:v>64565743.46</x:v>
      </x:c>
      <x:c r="K2567" s="25" t="n">
        <x:v>48</x:v>
      </x:c>
      <x:c r="L2567" s="26" t="b">
        <x:v>1</x:v>
      </x:c>
      <x:c r="M2567" s="26" t="b">
        <x:v>0</x:v>
      </x:c>
      <x:c r="N2567" s="25" t="n">
        <x:v>79.82</x:v>
      </x:c>
      <x:c r="O2567" s="26" t="b">
        <x:v>0</x:v>
      </x:c>
      <x:c r="P2567" s="25" t="str">
        <x:v>RM_CALL</x:v>
      </x:c>
      <x:c r="Q2567" s="25" t="str">
        <x:v>DERIVED_ANALYTICS</x:v>
      </x:c>
      <x:c r="R2567" s="30" t="n">
        <x:v>0.020512</x:v>
      </x:c>
      <x:c r="S2567" s="25" t="str">
        <x:v>R02</x:v>
      </x:c>
      <x:c r="T2567" s="25" t="n">
        <x:v>0</x:v>
      </x:c>
      <x:c r="U2567" s="25" t="n">
        <x:v>1</x:v>
      </x:c>
      <x:c r="V2567" s="25" t="str">
        <x:v>2026-09-25</x:v>
      </x:c>
      <x:c r="W2567" s="25" t="str">
        <x:v>NONE</x:v>
      </x:c>
      <x:c r="X2567" s="26" t="b">
        <x:v>1</x:v>
      </x:c>
      <x:c r="Y2567" s="26" t="b">
        <x:v>0</x:v>
      </x:c>
      <x:c r="Z2567" s="25" t="str">
        <x:v>CONTROLLED_SYNTHETIC</x:v>
      </x:c>
      <x:c r="AA2567" s="28" t="n">
        <x:v>35655024.65</x:v>
      </x:c>
      <x:c r="AB2567" s="28" t="n">
        <x:v>31633918.23</x:v>
      </x:c>
      <x:c r="AC2567" s="28" t="n">
        <x:v>1217204.45</x:v>
      </x:c>
      <x:c r="AD2567" s="28" t="n">
        <x:v>11782528.98</x:v>
      </x:c>
      <x:c r="AE2567" s="28" t="n">
        <x:v>10423304.14</x:v>
      </x:c>
      <x:c r="AF2567" s="28" t="n">
        <x:v>0</x:v>
      </x:c>
      <x:c r="AG2567" s="28" t="n">
        <x:v>5650600.63</x:v>
      </x:c>
      <x:c r="AH2567" s="28" t="n">
        <x:v>1279757.696667</x:v>
      </x:c>
      <x:c r="AI2567" s="28" t="n">
        <x:v>3508466.698333</x:v>
      </x:c>
      <x:c r="AJ2567" s="25" t="n">
        <x:v>658</x:v>
      </x:c>
      <x:c r="AK2567" s="25" t="n">
        <x:v>5</x:v>
      </x:c>
      <x:c r="AL2567" s="28" t="n">
        <x:v>84665166.73</x:v>
      </x:c>
      <x:c r="AM2567" s="28" t="n">
        <x:v>1410421.79</x:v>
      </x:c>
      <x:c r="AN2567" s="25" t="str">
        <x:v>BUSINESS_CREDIT_CARD|CASH_MANAGEMENT|POS_MERCHANT_ACQUIRING|TERM_DEPOSIT|TRADE_FINANCE</x:v>
      </x:c>
      <x:c r="AO2567" s="25" t="str">
        <x:v>2026-04-16</x:v>
      </x:c>
      <x:c r="AP2567" s="25" t="n">
        <x:v>4</x:v>
      </x:c>
      <x:c r="AQ2567" s="25" t="n">
        <x:v>126</x:v>
      </x:c>
      <x:c r="AR2567" s="25" t="n">
        <x:v>67.17</x:v>
      </x:c>
      <x:c r="AS2567" s="30" t="n">
        <x:v>1</x:v>
      </x:c>
      <x:c r="AT2567" s="25" t="n">
        <x:v>0</x:v>
      </x:c>
    </x:row>
    <x:row r="2568">
      <x:c r="A2568" s="25" t="str">
        <x:v>SME002564</x:v>
      </x:c>
      <x:c r="B2568" s="25" t="str">
        <x:v>Synthetic SME 002564</x:v>
      </x:c>
      <x:c r="C2568" s="25" t="str">
        <x:v>RM015</x:v>
      </x:c>
      <x:c r="D2568" s="25" t="str">
        <x:v>Marmara</x:v>
      </x:c>
      <x:c r="E2568" s="25" t="str">
        <x:v>Hospitality</x:v>
      </x:c>
      <x:c r="F2568" s="25" t="str">
        <x:v>SMALL</x:v>
      </x:c>
      <x:c r="G2568" s="25" t="str">
        <x:v>LIMITED</x:v>
      </x:c>
      <x:c r="H2568" s="25" t="str">
        <x:v>2018-11-21</x:v>
      </x:c>
      <x:c r="I2568" s="25" t="n">
        <x:v>92</x:v>
      </x:c>
      <x:c r="J2568" s="28" t="n">
        <x:v>29921228.93</x:v>
      </x:c>
      <x:c r="K2568" s="25" t="n">
        <x:v>45</x:v>
      </x:c>
      <x:c r="L2568" s="26" t="b">
        <x:v>0</x:v>
      </x:c>
      <x:c r="M2568" s="26" t="b">
        <x:v>0</x:v>
      </x:c>
      <x:c r="N2568" s="25" t="n">
        <x:v>39.88</x:v>
      </x:c>
      <x:c r="O2568" s="26" t="b">
        <x:v>1</x:v>
      </x:c>
      <x:c r="P2568" s="25" t="str">
        <x:v>RM_CALL</x:v>
      </x:c>
      <x:c r="Q2568" s="25" t="str">
        <x:v>DERIVED_ANALYTICS</x:v>
      </x:c>
      <x:c r="R2568" s="30" t="n">
        <x:v>0.064789</x:v>
      </x:c>
      <x:c r="S2568" s="25" t="str">
        <x:v>R04</x:v>
      </x:c>
      <x:c r="T2568" s="25" t="n">
        <x:v>0</x:v>
      </x:c>
      <x:c r="U2568" s="25" t="n">
        <x:v>1</x:v>
      </x:c>
      <x:c r="V2568" s="25" t="str">
        <x:v>2027-08-30</x:v>
      </x:c>
      <x:c r="W2568" s="25" t="str">
        <x:v>NONE</x:v>
      </x:c>
      <x:c r="X2568" s="26" t="b">
        <x:v>1</x:v>
      </x:c>
      <x:c r="Y2568" s="26" t="b">
        <x:v>1</x:v>
      </x:c>
      <x:c r="Z2568" s="25" t="str">
        <x:v>CONTROLLED_SYNTHETIC</x:v>
      </x:c>
      <x:c r="AA2568" s="28" t="n">
        <x:v>15756634.94</x:v>
      </x:c>
      <x:c r="AB2568" s="28" t="n">
        <x:v>13542272.34</x:v>
      </x:c>
      <x:c r="AC2568" s="28" t="n">
        <x:v>7552914.31</x:v>
      </x:c>
      <x:c r="AD2568" s="28" t="n">
        <x:v>8857420.95</x:v>
      </x:c>
      <x:c r="AE2568" s="28" t="n">
        <x:v>0</x:v>
      </x:c>
      <x:c r="AF2568" s="28" t="n">
        <x:v>0</x:v>
      </x:c>
      <x:c r="AG2568" s="28" t="n">
        <x:v>0</x:v>
      </x:c>
      <x:c r="AH2568" s="28" t="n">
        <x:v>510823.868333</x:v>
      </x:c>
      <x:c r="AI2568" s="28" t="n">
        <x:v>1092141.171667</x:v>
      </x:c>
      <x:c r="AJ2568" s="25" t="n">
        <x:v>338</x:v>
      </x:c>
      <x:c r="AK2568" s="25" t="n">
        <x:v>2</x:v>
      </x:c>
      <x:c r="AL2568" s="28" t="n">
        <x:v>15724996.72</x:v>
      </x:c>
      <x:c r="AM2568" s="28" t="n">
        <x:v>748600.63</x:v>
      </x:c>
      <x:c r="AN2568" s="25" t="str">
        <x:v>POS_MERCHANT_ACQUIRING|TRADE_FINANCE</x:v>
      </x:c>
      <x:c r="AO2568" s="25" t="str">
        <x:v>2026-07-22</x:v>
      </x:c>
      <x:c r="AP2568" s="25" t="n">
        <x:v>3</x:v>
      </x:c>
      <x:c r="AQ2568" s="25" t="n">
        <x:v>29</x:v>
      </x:c>
      <x:c r="AR2568" s="25" t="n">
        <x:v>47.72</x:v>
      </x:c>
      <x:c r="AS2568" s="30" t="n">
        <x:v>1</x:v>
      </x:c>
      <x:c r="AT2568" s="25" t="n">
        <x:v>0</x:v>
      </x:c>
    </x:row>
    <x:row r="2569">
      <x:c r="A2569" s="25" t="str">
        <x:v>SME002565</x:v>
      </x:c>
      <x:c r="B2569" s="25" t="str">
        <x:v>Synthetic SME 002565</x:v>
      </x:c>
      <x:c r="C2569" s="25" t="str">
        <x:v>RM044</x:v>
      </x:c>
      <x:c r="D2569" s="25" t="str">
        <x:v>Eastern</x:v>
      </x:c>
      <x:c r="E2569" s="25" t="str">
        <x:v>Professional Services</x:v>
      </x:c>
      <x:c r="F2569" s="25" t="str">
        <x:v>MICRO</x:v>
      </x:c>
      <x:c r="G2569" s="25" t="str">
        <x:v>LIMITED</x:v>
      </x:c>
      <x:c r="H2569" s="25" t="str">
        <x:v>2022-02-11</x:v>
      </x:c>
      <x:c r="I2569" s="25" t="n">
        <x:v>54</x:v>
      </x:c>
      <x:c r="J2569" s="28" t="n">
        <x:v>50864134.9</x:v>
      </x:c>
      <x:c r="K2569" s="25" t="n">
        <x:v>2</x:v>
      </x:c>
      <x:c r="L2569" s="26" t="b">
        <x:v>0</x:v>
      </x:c>
      <x:c r="M2569" s="26" t="b">
        <x:v>1</x:v>
      </x:c>
      <x:c r="N2569" s="25" t="n">
        <x:v>87.64</x:v>
      </x:c>
      <x:c r="O2569" s="26" t="b">
        <x:v>1</x:v>
      </x:c>
      <x:c r="P2569" s="25" t="str">
        <x:v>RM_CALL</x:v>
      </x:c>
      <x:c r="Q2569" s="25" t="str">
        <x:v>DERIVED_ANALYTICS</x:v>
      </x:c>
      <x:c r="R2569" s="30" t="n">
        <x:v>0.041654</x:v>
      </x:c>
      <x:c r="S2569" s="25" t="str">
        <x:v>R03</x:v>
      </x:c>
      <x:c r="T2569" s="25" t="n">
        <x:v>0</x:v>
      </x:c>
      <x:c r="U2569" s="25" t="n">
        <x:v>1</x:v>
      </x:c>
      <x:c r="V2569" s="25" t="str">
        <x:v>2027-01-09</x:v>
      </x:c>
      <x:c r="W2569" s="25" t="str">
        <x:v>NONE</x:v>
      </x:c>
      <x:c r="X2569" s="26" t="b">
        <x:v>1</x:v>
      </x:c>
      <x:c r="Y2569" s="26" t="b">
        <x:v>1</x:v>
      </x:c>
      <x:c r="Z2569" s="25" t="str">
        <x:v>CONTROLLED_SYNTHETIC</x:v>
      </x:c>
      <x:c r="AA2569" s="28" t="n">
        <x:v>26350211.55</x:v>
      </x:c>
      <x:c r="AB2569" s="28" t="n">
        <x:v>24970850.7</x:v>
      </x:c>
      <x:c r="AC2569" s="28" t="n">
        <x:v>1620398.19</x:v>
      </x:c>
      <x:c r="AD2569" s="28" t="n">
        <x:v>393998.1</x:v>
      </x:c>
      <x:c r="AE2569" s="28" t="n">
        <x:v>0</x:v>
      </x:c>
      <x:c r="AF2569" s="28" t="n">
        <x:v>8695847.62</x:v>
      </x:c>
      <x:c r="AG2569" s="28" t="n">
        <x:v>4752333.01</x:v>
      </x:c>
      <x:c r="AH2569" s="28" t="n">
        <x:v>899979.036667</x:v>
      </x:c>
      <x:c r="AI2569" s="28" t="n">
        <x:v>1944021.325</x:v>
      </x:c>
      <x:c r="AJ2569" s="25" t="n">
        <x:v>714</x:v>
      </x:c>
      <x:c r="AK2569" s="25" t="n">
        <x:v>4</x:v>
      </x:c>
      <x:c r="AL2569" s="28" t="n">
        <x:v>15724320.11</x:v>
      </x:c>
      <x:c r="AM2569" s="28" t="n">
        <x:v>432283.13</x:v>
      </x:c>
      <x:c r="AN2569" s="25" t="str">
        <x:v>PAYROLL_SERVICES|POS_MERCHANT_ACQUIRING|TERM_DEPOSIT|TRADE_FINANCE</x:v>
      </x:c>
      <x:c r="AO2569" s="25" t="str">
        <x:v>2026-07-22</x:v>
      </x:c>
      <x:c r="AP2569" s="25" t="n">
        <x:v>6</x:v>
      </x:c>
      <x:c r="AQ2569" s="25" t="n">
        <x:v>29</x:v>
      </x:c>
      <x:c r="AR2569" s="25" t="n">
        <x:v>47.51</x:v>
      </x:c>
      <x:c r="AS2569" s="30" t="n">
        <x:v>0.883267</x:v>
      </x:c>
      <x:c r="AT2569" s="25" t="n">
        <x:v>0</x:v>
      </x:c>
    </x:row>
    <x:row r="2570">
      <x:c r="A2570" s="25" t="str">
        <x:v>SME002566</x:v>
      </x:c>
      <x:c r="B2570" s="25" t="str">
        <x:v>Synthetic SME 002566</x:v>
      </x:c>
      <x:c r="C2570" s="25" t="str">
        <x:v>RM029</x:v>
      </x:c>
      <x:c r="D2570" s="25" t="str">
        <x:v>Marmara</x:v>
      </x:c>
      <x:c r="E2570" s="25" t="str">
        <x:v>Professional Services</x:v>
      </x:c>
      <x:c r="F2570" s="25" t="str">
        <x:v>MEDIUM</x:v>
      </x:c>
      <x:c r="G2570" s="25" t="str">
        <x:v>LIMITED</x:v>
      </x:c>
      <x:c r="H2570" s="25" t="str">
        <x:v>2021-09-30</x:v>
      </x:c>
      <x:c r="I2570" s="25" t="n">
        <x:v>58</x:v>
      </x:c>
      <x:c r="J2570" s="28" t="n">
        <x:v>147841116.12</x:v>
      </x:c>
      <x:c r="K2570" s="25" t="n">
        <x:v>62</x:v>
      </x:c>
      <x:c r="L2570" s="26" t="b">
        <x:v>1</x:v>
      </x:c>
      <x:c r="M2570" s="26" t="b">
        <x:v>1</x:v>
      </x:c>
      <x:c r="N2570" s="25" t="n">
        <x:v>45.52</x:v>
      </x:c>
      <x:c r="O2570" s="26" t="b">
        <x:v>1</x:v>
      </x:c>
      <x:c r="P2570" s="25" t="str">
        <x:v>BRANCH</x:v>
      </x:c>
      <x:c r="Q2570" s="25" t="str">
        <x:v>DERIVED_ANALYTICS</x:v>
      </x:c>
      <x:c r="R2570" s="30" t="n">
        <x:v>0.03831</x:v>
      </x:c>
      <x:c r="S2570" s="25" t="str">
        <x:v>R03</x:v>
      </x:c>
      <x:c r="T2570" s="25" t="n">
        <x:v>0</x:v>
      </x:c>
      <x:c r="U2570" s="25" t="n">
        <x:v>1</x:v>
      </x:c>
      <x:c r="V2570" s="25" t="str">
        <x:v>2026-01-15</x:v>
      </x:c>
      <x:c r="W2570" s="25" t="str">
        <x:v>NONE</x:v>
      </x:c>
      <x:c r="X2570" s="26" t="b">
        <x:v>1</x:v>
      </x:c>
      <x:c r="Y2570" s="26" t="b">
        <x:v>0</x:v>
      </x:c>
      <x:c r="Z2570" s="25" t="str">
        <x:v>CONTROLLED_SYNTHETIC</x:v>
      </x:c>
      <x:c r="AA2570" s="28" t="n">
        <x:v>80012535.85</x:v>
      </x:c>
      <x:c r="AB2570" s="28" t="n">
        <x:v>72612871.52</x:v>
      </x:c>
      <x:c r="AC2570" s="28" t="n">
        <x:v>3934091.44</x:v>
      </x:c>
      <x:c r="AD2570" s="28" t="n">
        <x:v>12130101.79</x:v>
      </x:c>
      <x:c r="AE2570" s="28" t="n">
        <x:v>21611888.07</x:v>
      </x:c>
      <x:c r="AF2570" s="28" t="n">
        <x:v>23257231.75</x:v>
      </x:c>
      <x:c r="AG2570" s="28" t="n">
        <x:v>25293550.52</x:v>
      </x:c>
      <x:c r="AH2570" s="28" t="n">
        <x:v>2900075.871667</x:v>
      </x:c>
      <x:c r="AI2570" s="28" t="n">
        <x:v>7339077.98</x:v>
      </x:c>
      <x:c r="AJ2570" s="25" t="n">
        <x:v>508</x:v>
      </x:c>
      <x:c r="AK2570" s="25" t="n">
        <x:v>4</x:v>
      </x:c>
      <x:c r="AL2570" s="28" t="n">
        <x:v>81778264.19</x:v>
      </x:c>
      <x:c r="AM2570" s="28" t="n">
        <x:v>3552216.22</x:v>
      </x:c>
      <x:c r="AN2570" s="25" t="str">
        <x:v>BUSINESS_CREDIT_CARD|PAYROLL_SERVICES|POS_MERCHANT_ACQUIRING|TRADE_FINANCE</x:v>
      </x:c>
      <x:c r="AO2570" s="25" t="str">
        <x:v>2026-02-18</x:v>
      </x:c>
      <x:c r="AP2570" s="25" t="n">
        <x:v>1</x:v>
      </x:c>
      <x:c r="AQ2570" s="25" t="n">
        <x:v>183</x:v>
      </x:c>
      <x:c r="AR2570" s="25" t="n">
        <x:v>55.3</x:v>
      </x:c>
      <x:c r="AS2570" s="30" t="n">
        <x:v>1</x:v>
      </x:c>
      <x:c r="AT2570" s="25" t="n">
        <x:v>217</x:v>
      </x:c>
    </x:row>
    <x:row r="2571">
      <x:c r="A2571" s="25" t="str">
        <x:v>SME002567</x:v>
      </x:c>
      <x:c r="B2571" s="25" t="str">
        <x:v>Synthetic SME 002567</x:v>
      </x:c>
      <x:c r="C2571" s="25" t="str">
        <x:v>RM020</x:v>
      </x:c>
      <x:c r="D2571" s="25" t="str">
        <x:v>Mediterranean</x:v>
      </x:c>
      <x:c r="E2571" s="25" t="str">
        <x:v>Retail Trade</x:v>
      </x:c>
      <x:c r="F2571" s="25" t="str">
        <x:v>MICRO</x:v>
      </x:c>
      <x:c r="G2571" s="25" t="str">
        <x:v>LIMITED</x:v>
      </x:c>
      <x:c r="H2571" s="25" t="str">
        <x:v>2023-03-26</x:v>
      </x:c>
      <x:c r="I2571" s="25" t="n">
        <x:v>40</x:v>
      </x:c>
      <x:c r="J2571" s="28" t="n">
        <x:v>22915010.94</x:v>
      </x:c>
      <x:c r="K2571" s="25" t="n">
        <x:v>2</x:v>
      </x:c>
      <x:c r="L2571" s="26" t="b">
        <x:v>1</x:v>
      </x:c>
      <x:c r="M2571" s="26" t="b">
        <x:v>0</x:v>
      </x:c>
      <x:c r="N2571" s="25" t="n">
        <x:v>84.52</x:v>
      </x:c>
      <x:c r="O2571" s="26" t="b">
        <x:v>1</x:v>
      </x:c>
      <x:c r="P2571" s="25" t="str">
        <x:v>SECURE_MESSAGE</x:v>
      </x:c>
      <x:c r="Q2571" s="25" t="str">
        <x:v>DERIVED_ANALYTICS</x:v>
      </x:c>
      <x:c r="R2571" s="30" t="n">
        <x:v>0.03345</x:v>
      </x:c>
      <x:c r="S2571" s="25" t="str">
        <x:v>R03</x:v>
      </x:c>
      <x:c r="T2571" s="25" t="n">
        <x:v>15</x:v>
      </x:c>
      <x:c r="U2571" s="25" t="n">
        <x:v>1</x:v>
      </x:c>
      <x:c r="V2571" s="25" t="str">
        <x:v>2026-01-02</x:v>
      </x:c>
      <x:c r="W2571" s="25" t="str">
        <x:v>NONE</x:v>
      </x:c>
      <x:c r="X2571" s="26" t="b">
        <x:v>1</x:v>
      </x:c>
      <x:c r="Y2571" s="26" t="b">
        <x:v>1</x:v>
      </x:c>
      <x:c r="Z2571" s="25" t="str">
        <x:v>CONTROLLED_SYNTHETIC</x:v>
      </x:c>
      <x:c r="AA2571" s="28" t="n">
        <x:v>14057497.78</x:v>
      </x:c>
      <x:c r="AB2571" s="28" t="n">
        <x:v>11726060.55</x:v>
      </x:c>
      <x:c r="AC2571" s="28" t="n">
        <x:v>7029902.92</x:v>
      </x:c>
      <x:c r="AD2571" s="28" t="n">
        <x:v>409820.86</x:v>
      </x:c>
      <x:c r="AE2571" s="28" t="n">
        <x:v>3107840.48</x:v>
      </x:c>
      <x:c r="AF2571" s="28" t="n">
        <x:v>0</x:v>
      </x:c>
      <x:c r="AG2571" s="28" t="n">
        <x:v>1691926.4</x:v>
      </x:c>
      <x:c r="AH2571" s="28" t="n">
        <x:v>467065.201667</x:v>
      </x:c>
      <x:c r="AI2571" s="28" t="n">
        <x:v>1189601.15</x:v>
      </x:c>
      <x:c r="AJ2571" s="25" t="n">
        <x:v>723</x:v>
      </x:c>
      <x:c r="AK2571" s="25" t="n">
        <x:v>1</x:v>
      </x:c>
      <x:c r="AL2571" s="28" t="n">
        <x:v>141854.82</x:v>
      </x:c>
      <x:c r="AM2571" s="28" t="n">
        <x:v>3461.9</x:v>
      </x:c>
      <x:c r="AN2571" s="25" t="str">
        <x:v>BUSINESS_CREDIT_CARD</x:v>
      </x:c>
      <x:c r="AO2571" s="25" t="str">
        <x:v>2026-07-16</x:v>
      </x:c>
      <x:c r="AP2571" s="25" t="n">
        <x:v>4</x:v>
      </x:c>
      <x:c r="AQ2571" s="25" t="n">
        <x:v>35</x:v>
      </x:c>
      <x:c r="AR2571" s="25" t="n">
        <x:v>16.2</x:v>
      </x:c>
      <x:c r="AS2571" s="30" t="n">
        <x:v>0.017687</x:v>
      </x:c>
      <x:c r="AT2571" s="25" t="n">
        <x:v>230</x:v>
      </x:c>
    </x:row>
    <x:row r="2572">
      <x:c r="A2572" s="25" t="str">
        <x:v>SME002568</x:v>
      </x:c>
      <x:c r="B2572" s="25" t="str">
        <x:v>Synthetic SME 002568</x:v>
      </x:c>
      <x:c r="C2572" s="25" t="str">
        <x:v>RM002</x:v>
      </x:c>
      <x:c r="D2572" s="25" t="str">
        <x:v>Marmara</x:v>
      </x:c>
      <x:c r="E2572" s="25" t="str">
        <x:v>Technology</x:v>
      </x:c>
      <x:c r="F2572" s="25" t="str">
        <x:v>MICRO</x:v>
      </x:c>
      <x:c r="G2572" s="25" t="str">
        <x:v>JOINT_STOCK</x:v>
      </x:c>
      <x:c r="H2572" s="25" t="str">
        <x:v>2017-10-26</x:v>
      </x:c>
      <x:c r="I2572" s="25" t="n">
        <x:v>105</x:v>
      </x:c>
      <x:c r="J2572" s="28" t="n">
        <x:v>3862632.93</x:v>
      </x:c>
      <x:c r="K2572" s="25" t="n">
        <x:v>9</x:v>
      </x:c>
      <x:c r="L2572" s="26" t="b">
        <x:v>0</x:v>
      </x:c>
      <x:c r="M2572" s="26" t="b">
        <x:v>0</x:v>
      </x:c>
      <x:c r="N2572" s="25" t="n">
        <x:v>39.84</x:v>
      </x:c>
      <x:c r="O2572" s="26" t="b">
        <x:v>1</x:v>
      </x:c>
      <x:c r="P2572" s="25" t="str">
        <x:v>RM_CALL</x:v>
      </x:c>
      <x:c r="Q2572" s="25" t="str">
        <x:v>DERIVED_ANALYTICS</x:v>
      </x:c>
      <x:c r="R2572" s="30" t="n">
        <x:v>0.037842</x:v>
      </x:c>
      <x:c r="S2572" s="25" t="str">
        <x:v>R03</x:v>
      </x:c>
      <x:c r="T2572" s="25" t="n">
        <x:v>5</x:v>
      </x:c>
      <x:c r="U2572" s="25" t="n">
        <x:v>1</x:v>
      </x:c>
      <x:c r="V2572" s="25" t="str">
        <x:v>2026-10-27</x:v>
      </x:c>
      <x:c r="W2572" s="25" t="str">
        <x:v>NONE</x:v>
      </x:c>
      <x:c r="X2572" s="26" t="b">
        <x:v>1</x:v>
      </x:c>
      <x:c r="Y2572" s="26" t="b">
        <x:v>1</x:v>
      </x:c>
      <x:c r="Z2572" s="25" t="str">
        <x:v>CONTROLLED_SYNTHETIC</x:v>
      </x:c>
      <x:c r="AA2572" s="28" t="n">
        <x:v>2111564.25</x:v>
      </x:c>
      <x:c r="AB2572" s="28" t="n">
        <x:v>2079987.79</x:v>
      </x:c>
      <x:c r="AC2572" s="28" t="n">
        <x:v>122955.86</x:v>
      </x:c>
      <x:c r="AD2572" s="28" t="n">
        <x:v>1573928.19</x:v>
      </x:c>
      <x:c r="AE2572" s="28" t="n">
        <x:v>0</x:v>
      </x:c>
      <x:c r="AF2572" s="28" t="n">
        <x:v>0</x:v>
      </x:c>
      <x:c r="AG2572" s="28" t="n">
        <x:v>0</x:v>
      </x:c>
      <x:c r="AH2572" s="28" t="n">
        <x:v>91344.786667</x:v>
      </x:c>
      <x:c r="AI2572" s="28" t="n">
        <x:v>198189.228333</x:v>
      </x:c>
      <x:c r="AJ2572" s="25" t="n">
        <x:v>370</x:v>
      </x:c>
      <x:c r="AK2572" s="25" t="n">
        <x:v>3</x:v>
      </x:c>
      <x:c r="AL2572" s="28" t="n">
        <x:v>4449823.5</x:v>
      </x:c>
      <x:c r="AM2572" s="28" t="n">
        <x:v>94368.75</x:v>
      </x:c>
      <x:c r="AN2572" s="25" t="str">
        <x:v>BUSINESS_CREDIT_CARD|CASH_MANAGEMENT|FX_RISK_MANAGEMENT</x:v>
      </x:c>
      <x:c r="AO2572" s="25" t="str">
        <x:v>2025-10-05</x:v>
      </x:c>
      <x:c r="AP2572" s="25" t="n">
        <x:v>2</x:v>
      </x:c>
      <x:c r="AQ2572" s="25" t="n">
        <x:v>319</x:v>
      </x:c>
      <x:c r="AR2572" s="25" t="n">
        <x:v>67.5</x:v>
      </x:c>
      <x:c r="AS2572" s="30" t="n">
        <x:v>1</x:v>
      </x:c>
      <x:c r="AT2572" s="25" t="n">
        <x:v>0</x:v>
      </x:c>
    </x:row>
    <x:row r="2573">
      <x:c r="A2573" s="25" t="str">
        <x:v>SME002569</x:v>
      </x:c>
      <x:c r="B2573" s="25" t="str">
        <x:v>Synthetic SME 002569</x:v>
      </x:c>
      <x:c r="C2573" s="25" t="str">
        <x:v>RM029</x:v>
      </x:c>
      <x:c r="D2573" s="25" t="str">
        <x:v>Marmara</x:v>
      </x:c>
      <x:c r="E2573" s="25" t="str">
        <x:v>Manufacturing</x:v>
      </x:c>
      <x:c r="F2573" s="25" t="str">
        <x:v>SMALL</x:v>
      </x:c>
      <x:c r="G2573" s="25" t="str">
        <x:v>JOINT_STOCK</x:v>
      </x:c>
      <x:c r="H2573" s="25" t="str">
        <x:v>2021-08-14</x:v>
      </x:c>
      <x:c r="I2573" s="25" t="n">
        <x:v>60</x:v>
      </x:c>
      <x:c r="J2573" s="28" t="n">
        <x:v>49652177.74</x:v>
      </x:c>
      <x:c r="K2573" s="25" t="n">
        <x:v>29</x:v>
      </x:c>
      <x:c r="L2573" s="26" t="b">
        <x:v>0</x:v>
      </x:c>
      <x:c r="M2573" s="26" t="b">
        <x:v>1</x:v>
      </x:c>
      <x:c r="N2573" s="25" t="n">
        <x:v>20.69</x:v>
      </x:c>
      <x:c r="O2573" s="26" t="b">
        <x:v>1</x:v>
      </x:c>
      <x:c r="P2573" s="25" t="str">
        <x:v>RM_CALL</x:v>
      </x:c>
      <x:c r="Q2573" s="25" t="str">
        <x:v>DERIVED_ANALYTICS</x:v>
      </x:c>
      <x:c r="R2573" s="30" t="n">
        <x:v>0.028283</x:v>
      </x:c>
      <x:c r="S2573" s="25" t="str">
        <x:v>R03</x:v>
      </x:c>
      <x:c r="T2573" s="25" t="n">
        <x:v>0</x:v>
      </x:c>
      <x:c r="U2573" s="25" t="n">
        <x:v>1</x:v>
      </x:c>
      <x:c r="V2573" s="25" t="str">
        <x:v>2027-05-24</x:v>
      </x:c>
      <x:c r="W2573" s="25" t="str">
        <x:v>NONE</x:v>
      </x:c>
      <x:c r="X2573" s="26" t="b">
        <x:v>0</x:v>
      </x:c>
      <x:c r="Y2573" s="26" t="b">
        <x:v>1</x:v>
      </x:c>
      <x:c r="Z2573" s="25" t="str">
        <x:v>CONTROLLED_SYNTHETIC</x:v>
      </x:c>
      <x:c r="AA2573" s="28" t="n">
        <x:v>23889883.63</x:v>
      </x:c>
      <x:c r="AB2573" s="28" t="n">
        <x:v>22616805.12</x:v>
      </x:c>
      <x:c r="AC2573" s="28" t="n">
        <x:v>1400460.74</x:v>
      </x:c>
      <x:c r="AD2573" s="28" t="n">
        <x:v>6602128.08</x:v>
      </x:c>
      <x:c r="AE2573" s="28" t="n">
        <x:v>0</x:v>
      </x:c>
      <x:c r="AF2573" s="28" t="n">
        <x:v>4839295.65</x:v>
      </x:c>
      <x:c r="AG2573" s="28" t="n">
        <x:v>2731417.43</x:v>
      </x:c>
      <x:c r="AH2573" s="28" t="n">
        <x:v>944693.778333</x:v>
      </x:c>
      <x:c r="AI2573" s="28" t="n">
        <x:v>2903018.47</x:v>
      </x:c>
      <x:c r="AJ2573" s="25" t="n">
        <x:v>216</x:v>
      </x:c>
      <x:c r="AK2573" s="25" t="n">
        <x:v>3</x:v>
      </x:c>
      <x:c r="AL2573" s="28" t="n">
        <x:v>51791986.59</x:v>
      </x:c>
      <x:c r="AM2573" s="28" t="n">
        <x:v>1326636.28</x:v>
      </x:c>
      <x:c r="AN2573" s="25" t="str">
        <x:v>CASH_MANAGEMENT|TERM_DEPOSIT|WORKING_CAPITAL_LOAN</x:v>
      </x:c>
      <x:c r="AO2573" s="25" t="str">
        <x:v>2026-07-27</x:v>
      </x:c>
      <x:c r="AP2573" s="25" t="n">
        <x:v>6</x:v>
      </x:c>
      <x:c r="AQ2573" s="25" t="n">
        <x:v>24</x:v>
      </x:c>
      <x:c r="AR2573" s="25" t="n">
        <x:v>61.79</x:v>
      </x:c>
      <x:c r="AS2573" s="30" t="n">
        <x:v>1</x:v>
      </x:c>
      <x:c r="AT2573" s="25" t="n">
        <x:v>0</x:v>
      </x:c>
    </x:row>
    <x:row r="2574">
      <x:c r="A2574" s="25" t="str">
        <x:v>SME002570</x:v>
      </x:c>
      <x:c r="B2574" s="25" t="str">
        <x:v>Synthetic SME 002570</x:v>
      </x:c>
      <x:c r="C2574" s="25" t="str">
        <x:v>RM012</x:v>
      </x:c>
      <x:c r="D2574" s="25" t="str">
        <x:v>Central Anatolia</x:v>
      </x:c>
      <x:c r="E2574" s="25" t="str">
        <x:v>Healthcare</x:v>
      </x:c>
      <x:c r="F2574" s="25" t="str">
        <x:v>MEDIUM</x:v>
      </x:c>
      <x:c r="G2574" s="25" t="str">
        <x:v>LIMITED</x:v>
      </x:c>
      <x:c r="H2574" s="25" t="str">
        <x:v>2025-01-31</x:v>
      </x:c>
      <x:c r="I2574" s="25" t="n">
        <x:v>18</x:v>
      </x:c>
      <x:c r="J2574" s="28" t="n">
        <x:v>53415997.8</x:v>
      </x:c>
      <x:c r="K2574" s="25" t="n">
        <x:v>110</x:v>
      </x:c>
      <x:c r="L2574" s="26" t="b">
        <x:v>0</x:v>
      </x:c>
      <x:c r="M2574" s="26" t="b">
        <x:v>0</x:v>
      </x:c>
      <x:c r="N2574" s="25" t="n">
        <x:v>93.3</x:v>
      </x:c>
      <x:c r="O2574" s="26" t="b">
        <x:v>1</x:v>
      </x:c>
      <x:c r="P2574" s="25" t="str">
        <x:v>RM_CALL</x:v>
      </x:c>
      <x:c r="Q2574" s="25" t="str">
        <x:v>DERIVED_ANALYTICS</x:v>
      </x:c>
      <x:c r="R2574" s="30" t="n">
        <x:v>0.028054</x:v>
      </x:c>
      <x:c r="S2574" s="25" t="str">
        <x:v>R03</x:v>
      </x:c>
      <x:c r="T2574" s="25" t="n">
        <x:v>0</x:v>
      </x:c>
      <x:c r="U2574" s="25" t="n">
        <x:v>1</x:v>
      </x:c>
      <x:c r="V2574" s="25" t="str">
        <x:v>2026-05-15</x:v>
      </x:c>
      <x:c r="W2574" s="25" t="str">
        <x:v>NONE</x:v>
      </x:c>
      <x:c r="X2574" s="26" t="b">
        <x:v>1</x:v>
      </x:c>
      <x:c r="Y2574" s="26" t="b">
        <x:v>1</x:v>
      </x:c>
      <x:c r="Z2574" s="25" t="str">
        <x:v>CONTROLLED_SYNTHETIC</x:v>
      </x:c>
      <x:c r="AA2574" s="28" t="n">
        <x:v>31240288.5</x:v>
      </x:c>
      <x:c r="AB2574" s="28" t="n">
        <x:v>30290017.33</x:v>
      </x:c>
      <x:c r="AC2574" s="28" t="n">
        <x:v>13246401.07</x:v>
      </x:c>
      <x:c r="AD2574" s="28" t="n">
        <x:v>24241302.47</x:v>
      </x:c>
      <x:c r="AE2574" s="28" t="n">
        <x:v>0</x:v>
      </x:c>
      <x:c r="AF2574" s="28" t="n">
        <x:v>0</x:v>
      </x:c>
      <x:c r="AG2574" s="28" t="n">
        <x:v>0</x:v>
      </x:c>
      <x:c r="AH2574" s="28" t="n">
        <x:v>1253627.736667</x:v>
      </x:c>
      <x:c r="AI2574" s="28" t="n">
        <x:v>2513644.176667</x:v>
      </x:c>
      <x:c r="AJ2574" s="25" t="n">
        <x:v>901</x:v>
      </x:c>
      <x:c r="AK2574" s="25" t="n">
        <x:v>3</x:v>
      </x:c>
      <x:c r="AL2574" s="28" t="n">
        <x:v>77187651.27</x:v>
      </x:c>
      <x:c r="AM2574" s="28" t="n">
        <x:v>1654444.98</x:v>
      </x:c>
      <x:c r="AN2574" s="25" t="str">
        <x:v>PAYROLL_SERVICES|POS_MERCHANT_ACQUIRING|TERM_DEPOSIT</x:v>
      </x:c>
      <x:c r="AO2574" s="25" t="str">
        <x:v>2026-08-16</x:v>
      </x:c>
      <x:c r="AP2574" s="25" t="n">
        <x:v>4</x:v>
      </x:c>
      <x:c r="AQ2574" s="25" t="n">
        <x:v>4</x:v>
      </x:c>
      <x:c r="AR2574" s="25" t="n">
        <x:v>51.79</x:v>
      </x:c>
      <x:c r="AS2574" s="30" t="n">
        <x:v>1</x:v>
      </x:c>
      <x:c r="AT2574" s="25" t="n">
        <x:v>97</x:v>
      </x:c>
    </x:row>
    <x:row r="2575">
      <x:c r="A2575" s="25" t="str">
        <x:v>SME002571</x:v>
      </x:c>
      <x:c r="B2575" s="25" t="str">
        <x:v>Synthetic SME 002571</x:v>
      </x:c>
      <x:c r="C2575" s="25" t="str">
        <x:v>RM035</x:v>
      </x:c>
      <x:c r="D2575" s="25" t="str">
        <x:v>Central Anatolia</x:v>
      </x:c>
      <x:c r="E2575" s="25" t="str">
        <x:v>Hospitality</x:v>
      </x:c>
      <x:c r="F2575" s="25" t="str">
        <x:v>MICRO</x:v>
      </x:c>
      <x:c r="G2575" s="25" t="str">
        <x:v>SOLE_PROPRIETOR</x:v>
      </x:c>
      <x:c r="H2575" s="25" t="str">
        <x:v>2022-08-17</x:v>
      </x:c>
      <x:c r="I2575" s="25" t="n">
        <x:v>48</x:v>
      </x:c>
      <x:c r="J2575" s="28" t="n">
        <x:v>12250813.85</x:v>
      </x:c>
      <x:c r="K2575" s="25" t="n">
        <x:v>3</x:v>
      </x:c>
      <x:c r="L2575" s="26" t="b">
        <x:v>0</x:v>
      </x:c>
      <x:c r="M2575" s="26" t="b">
        <x:v>1</x:v>
      </x:c>
      <x:c r="N2575" s="25" t="n">
        <x:v>59.01</x:v>
      </x:c>
      <x:c r="O2575" s="26" t="b">
        <x:v>1</x:v>
      </x:c>
      <x:c r="P2575" s="25" t="str">
        <x:v>RM_CALL</x:v>
      </x:c>
      <x:c r="Q2575" s="25" t="str">
        <x:v>DERIVED_ANALYTICS</x:v>
      </x:c>
      <x:c r="R2575" s="30" t="n">
        <x:v>0.046194</x:v>
      </x:c>
      <x:c r="S2575" s="25" t="str">
        <x:v>R04</x:v>
      </x:c>
      <x:c r="T2575" s="25" t="n">
        <x:v>0</x:v>
      </x:c>
      <x:c r="U2575" s="25" t="n">
        <x:v>1</x:v>
      </x:c>
      <x:c r="V2575" s="25" t="str">
        <x:v>2026-01-21</x:v>
      </x:c>
      <x:c r="W2575" s="25" t="str">
        <x:v>NONE</x:v>
      </x:c>
      <x:c r="X2575" s="26" t="b">
        <x:v>1</x:v>
      </x:c>
      <x:c r="Y2575" s="26" t="b">
        <x:v>1</x:v>
      </x:c>
      <x:c r="Z2575" s="25" t="str">
        <x:v>CONTROLLED_SYNTHETIC</x:v>
      </x:c>
      <x:c r="AA2575" s="28" t="n">
        <x:v>6732316.57</x:v>
      </x:c>
      <x:c r="AB2575" s="28" t="n">
        <x:v>6227381.73</x:v>
      </x:c>
      <x:c r="AC2575" s="28" t="n">
        <x:v>3583032.26</x:v>
      </x:c>
      <x:c r="AD2575" s="28" t="n">
        <x:v>529088.14</x:v>
      </x:c>
      <x:c r="AE2575" s="28" t="n">
        <x:v>0</x:v>
      </x:c>
      <x:c r="AF2575" s="28" t="n">
        <x:v>1933205.34</x:v>
      </x:c>
      <x:c r="AG2575" s="28" t="n">
        <x:v>1006825.71</x:v>
      </x:c>
      <x:c r="AH2575" s="28" t="n">
        <x:v>254190.758333</x:v>
      </x:c>
      <x:c r="AI2575" s="28" t="n">
        <x:v>658104.441667</x:v>
      </x:c>
      <x:c r="AJ2575" s="25" t="n">
        <x:v>557</x:v>
      </x:c>
      <x:c r="AK2575" s="25" t="n">
        <x:v>0</x:v>
      </x:c>
      <x:c r="AL2575" s="28" t="n">
        <x:v>0</x:v>
      </x:c>
      <x:c r="AM2575" s="28" t="n">
        <x:v>0</x:v>
      </x:c>
      <x:c r="AN2575" s="25"/>
      <x:c r="AO2575" s="25" t="str">
        <x:v>2026-03-07</x:v>
      </x:c>
      <x:c r="AP2575" s="25" t="n">
        <x:v>3</x:v>
      </x:c>
      <x:c r="AQ2575" s="25" t="n">
        <x:v>166</x:v>
      </x:c>
      <x:c r="AR2575" s="25" t="n">
        <x:v>11.43</x:v>
      </x:c>
      <x:c r="AS2575" s="30" t="n">
        <x:v>0</x:v>
      </x:c>
      <x:c r="AT2575" s="25" t="n">
        <x:v>211</x:v>
      </x:c>
    </x:row>
    <x:row r="2576">
      <x:c r="A2576" s="25" t="str">
        <x:v>SME002572</x:v>
      </x:c>
      <x:c r="B2576" s="25" t="str">
        <x:v>Synthetic SME 002572</x:v>
      </x:c>
      <x:c r="C2576" s="25" t="str">
        <x:v>RM007</x:v>
      </x:c>
      <x:c r="D2576" s="25" t="str">
        <x:v>Central Anatolia</x:v>
      </x:c>
      <x:c r="E2576" s="25" t="str">
        <x:v>Transportation</x:v>
      </x:c>
      <x:c r="F2576" s="25" t="str">
        <x:v>MICRO</x:v>
      </x:c>
      <x:c r="G2576" s="25" t="str">
        <x:v>SOLE_PROPRIETOR</x:v>
      </x:c>
      <x:c r="H2576" s="25" t="str">
        <x:v>2017-11-23</x:v>
      </x:c>
      <x:c r="I2576" s="25" t="n">
        <x:v>104</x:v>
      </x:c>
      <x:c r="J2576" s="28" t="n">
        <x:v>2469773.32</x:v>
      </x:c>
      <x:c r="K2576" s="25" t="n">
        <x:v>2</x:v>
      </x:c>
      <x:c r="L2576" s="26" t="b">
        <x:v>0</x:v>
      </x:c>
      <x:c r="M2576" s="26" t="b">
        <x:v>1</x:v>
      </x:c>
      <x:c r="N2576" s="25" t="n">
        <x:v>54.3</x:v>
      </x:c>
      <x:c r="O2576" s="26" t="b">
        <x:v>1</x:v>
      </x:c>
      <x:c r="P2576" s="25" t="str">
        <x:v>RM_CALL</x:v>
      </x:c>
      <x:c r="Q2576" s="25" t="str">
        <x:v>DERIVED_ANALYTICS</x:v>
      </x:c>
      <x:c r="R2576" s="30" t="n">
        <x:v>0.042642</x:v>
      </x:c>
      <x:c r="S2576" s="25" t="str">
        <x:v>R03</x:v>
      </x:c>
      <x:c r="T2576" s="25" t="n">
        <x:v>0</x:v>
      </x:c>
      <x:c r="U2576" s="25" t="n">
        <x:v>1</x:v>
      </x:c>
      <x:c r="V2576" s="25" t="str">
        <x:v>2026-05-11</x:v>
      </x:c>
      <x:c r="W2576" s="25" t="str">
        <x:v>NONE</x:v>
      </x:c>
      <x:c r="X2576" s="26" t="b">
        <x:v>1</x:v>
      </x:c>
      <x:c r="Y2576" s="26" t="b">
        <x:v>1</x:v>
      </x:c>
      <x:c r="Z2576" s="25" t="str">
        <x:v>CONTROLLED_SYNTHETIC</x:v>
      </x:c>
      <x:c r="AA2576" s="28" t="n">
        <x:v>1184493.14</x:v>
      </x:c>
      <x:c r="AB2576" s="28" t="n">
        <x:v>1028350.8</x:v>
      </x:c>
      <x:c r="AC2576" s="28" t="n">
        <x:v>60567.15</x:v>
      </x:c>
      <x:c r="AD2576" s="28" t="n">
        <x:v>524370.16</x:v>
      </x:c>
      <x:c r="AE2576" s="28" t="n">
        <x:v>0</x:v>
      </x:c>
      <x:c r="AF2576" s="28" t="n">
        <x:v>343707.58</x:v>
      </x:c>
      <x:c r="AG2576" s="28" t="n">
        <x:v>207071.06</x:v>
      </x:c>
      <x:c r="AH2576" s="28" t="n">
        <x:v>47740.016667</x:v>
      </x:c>
      <x:c r="AI2576" s="28" t="n">
        <x:v>138654.193333</x:v>
      </x:c>
      <x:c r="AJ2576" s="25" t="n">
        <x:v>471</x:v>
      </x:c>
      <x:c r="AK2576" s="25" t="n">
        <x:v>1</x:v>
      </x:c>
      <x:c r="AL2576" s="28" t="n">
        <x:v>690590.24</x:v>
      </x:c>
      <x:c r="AM2576" s="28" t="n">
        <x:v>14911.91</x:v>
      </x:c>
      <x:c r="AN2576" s="25" t="str">
        <x:v>FX_RISK_MANAGEMENT</x:v>
      </x:c>
      <x:c r="AO2576" s="25" t="str">
        <x:v>2026-06-21</x:v>
      </x:c>
      <x:c r="AP2576" s="25" t="n">
        <x:v>5</x:v>
      </x:c>
      <x:c r="AQ2576" s="25" t="n">
        <x:v>60</x:v>
      </x:c>
      <x:c r="AR2576" s="25" t="n">
        <x:v>34.33</x:v>
      </x:c>
      <x:c r="AS2576" s="30" t="n">
        <x:v>0.798905</x:v>
      </x:c>
      <x:c r="AT2576" s="25" t="n">
        <x:v>101</x:v>
      </x:c>
    </x:row>
    <x:row r="2577">
      <x:c r="A2577" s="25" t="str">
        <x:v>SME002573</x:v>
      </x:c>
      <x:c r="B2577" s="25" t="str">
        <x:v>Synthetic SME 002573</x:v>
      </x:c>
      <x:c r="C2577" s="25" t="str">
        <x:v>RM032</x:v>
      </x:c>
      <x:c r="D2577" s="25" t="str">
        <x:v>Aegean</x:v>
      </x:c>
      <x:c r="E2577" s="25" t="str">
        <x:v>Manufacturing</x:v>
      </x:c>
      <x:c r="F2577" s="25" t="str">
        <x:v>SMALL</x:v>
      </x:c>
      <x:c r="G2577" s="25" t="str">
        <x:v>JOINT_STOCK</x:v>
      </x:c>
      <x:c r="H2577" s="25" t="str">
        <x:v>2016-03-25</x:v>
      </x:c>
      <x:c r="I2577" s="25" t="n">
        <x:v>124</x:v>
      </x:c>
      <x:c r="J2577" s="28" t="n">
        <x:v>50103303.02</x:v>
      </x:c>
      <x:c r="K2577" s="25" t="n">
        <x:v>48</x:v>
      </x:c>
      <x:c r="L2577" s="26" t="b">
        <x:v>0</x:v>
      </x:c>
      <x:c r="M2577" s="26" t="b">
        <x:v>0</x:v>
      </x:c>
      <x:c r="N2577" s="25" t="n">
        <x:v>65.02</x:v>
      </x:c>
      <x:c r="O2577" s="26" t="b">
        <x:v>1</x:v>
      </x:c>
      <x:c r="P2577" s="25" t="str">
        <x:v>SECURE_MESSAGE</x:v>
      </x:c>
      <x:c r="Q2577" s="25" t="str">
        <x:v>DERIVED_ANALYTICS</x:v>
      </x:c>
      <x:c r="R2577" s="30" t="n">
        <x:v>0.043688</x:v>
      </x:c>
      <x:c r="S2577" s="25" t="str">
        <x:v>R03</x:v>
      </x:c>
      <x:c r="T2577" s="25" t="n">
        <x:v>0</x:v>
      </x:c>
      <x:c r="U2577" s="25" t="n">
        <x:v>1</x:v>
      </x:c>
      <x:c r="V2577" s="25" t="str">
        <x:v>2026-08-10</x:v>
      </x:c>
      <x:c r="W2577" s="25" t="str">
        <x:v>NONE</x:v>
      </x:c>
      <x:c r="X2577" s="26" t="b">
        <x:v>1</x:v>
      </x:c>
      <x:c r="Y2577" s="26" t="b">
        <x:v>1</x:v>
      </x:c>
      <x:c r="Z2577" s="25" t="str">
        <x:v>CONTROLLED_SYNTHETIC</x:v>
      </x:c>
      <x:c r="AA2577" s="28" t="n">
        <x:v>25653462.8</x:v>
      </x:c>
      <x:c r="AB2577" s="28" t="n">
        <x:v>23098597.28</x:v>
      </x:c>
      <x:c r="AC2577" s="28" t="n">
        <x:v>1328958.23</x:v>
      </x:c>
      <x:c r="AD2577" s="28" t="n">
        <x:v>12169166.03</x:v>
      </x:c>
      <x:c r="AE2577" s="28" t="n">
        <x:v>0</x:v>
      </x:c>
      <x:c r="AF2577" s="28" t="n">
        <x:v>0</x:v>
      </x:c>
      <x:c r="AG2577" s="28" t="n">
        <x:v>0</x:v>
      </x:c>
      <x:c r="AH2577" s="28" t="n">
        <x:v>1063375.87</x:v>
      </x:c>
      <x:c r="AI2577" s="28" t="n">
        <x:v>2844585.123333</x:v>
      </x:c>
      <x:c r="AJ2577" s="25" t="n">
        <x:v>594</x:v>
      </x:c>
      <x:c r="AK2577" s="25" t="n">
        <x:v>1</x:v>
      </x:c>
      <x:c r="AL2577" s="28" t="n">
        <x:v>42973587.76</x:v>
      </x:c>
      <x:c r="AM2577" s="28" t="n">
        <x:v>2011822.46</x:v>
      </x:c>
      <x:c r="AN2577" s="25" t="str">
        <x:v>CASH_MANAGEMENT</x:v>
      </x:c>
      <x:c r="AO2577" s="25" t="str">
        <x:v>2026-04-02</x:v>
      </x:c>
      <x:c r="AP2577" s="25" t="n">
        <x:v>2</x:v>
      </x:c>
      <x:c r="AQ2577" s="25" t="n">
        <x:v>140</x:v>
      </x:c>
      <x:c r="AR2577" s="25" t="n">
        <x:v>50.52</x:v>
      </x:c>
      <x:c r="AS2577" s="30" t="n">
        <x:v>1</x:v>
      </x:c>
      <x:c r="AT2577" s="25" t="n">
        <x:v>10</x:v>
      </x:c>
    </x:row>
    <x:row r="2578">
      <x:c r="A2578" s="25" t="str">
        <x:v>SME002574</x:v>
      </x:c>
      <x:c r="B2578" s="25" t="str">
        <x:v>Synthetic SME 002574</x:v>
      </x:c>
      <x:c r="C2578" s="25" t="str">
        <x:v>RM002</x:v>
      </x:c>
      <x:c r="D2578" s="25" t="str">
        <x:v>Marmara</x:v>
      </x:c>
      <x:c r="E2578" s="25" t="str">
        <x:v>Transportation</x:v>
      </x:c>
      <x:c r="F2578" s="25" t="str">
        <x:v>MICRO</x:v>
      </x:c>
      <x:c r="G2578" s="25" t="str">
        <x:v>SOLE_PROPRIETOR</x:v>
      </x:c>
      <x:c r="H2578" s="25" t="str">
        <x:v>2017-07-07</x:v>
      </x:c>
      <x:c r="I2578" s="25" t="n">
        <x:v>109</x:v>
      </x:c>
      <x:c r="J2578" s="28" t="n">
        <x:v>8501918.68</x:v>
      </x:c>
      <x:c r="K2578" s="25" t="n">
        <x:v>5</x:v>
      </x:c>
      <x:c r="L2578" s="26" t="b">
        <x:v>0</x:v>
      </x:c>
      <x:c r="M2578" s="26" t="b">
        <x:v>0</x:v>
      </x:c>
      <x:c r="N2578" s="25" t="n">
        <x:v>8.51</x:v>
      </x:c>
      <x:c r="O2578" s="26" t="b">
        <x:v>1</x:v>
      </x:c>
      <x:c r="P2578" s="25" t="str">
        <x:v>BRANCH</x:v>
      </x:c>
      <x:c r="Q2578" s="25" t="str">
        <x:v>DERIVED_ANALYTICS</x:v>
      </x:c>
      <x:c r="R2578" s="30" t="n">
        <x:v>0.043017</x:v>
      </x:c>
      <x:c r="S2578" s="25" t="str">
        <x:v>R03</x:v>
      </x:c>
      <x:c r="T2578" s="25" t="n">
        <x:v>0</x:v>
      </x:c>
      <x:c r="U2578" s="25" t="n">
        <x:v>1</x:v>
      </x:c>
      <x:c r="V2578" s="25" t="str">
        <x:v>2027-09-28</x:v>
      </x:c>
      <x:c r="W2578" s="25" t="str">
        <x:v>NONE</x:v>
      </x:c>
      <x:c r="X2578" s="26" t="b">
        <x:v>1</x:v>
      </x:c>
      <x:c r="Y2578" s="26" t="b">
        <x:v>1</x:v>
      </x:c>
      <x:c r="Z2578" s="25" t="str">
        <x:v>CONTROLLED_SYNTHETIC</x:v>
      </x:c>
      <x:c r="AA2578" s="28" t="n">
        <x:v>4107097.39</x:v>
      </x:c>
      <x:c r="AB2578" s="28" t="n">
        <x:v>3803665.47</x:v>
      </x:c>
      <x:c r="AC2578" s="28" t="n">
        <x:v>324991.14</x:v>
      </x:c>
      <x:c r="AD2578" s="28" t="n">
        <x:v>1104917.61</x:v>
      </x:c>
      <x:c r="AE2578" s="28" t="n">
        <x:v>0</x:v>
      </x:c>
      <x:c r="AF2578" s="28" t="n">
        <x:v>0</x:v>
      </x:c>
      <x:c r="AG2578" s="28" t="n">
        <x:v>0</x:v>
      </x:c>
      <x:c r="AH2578" s="28" t="n">
        <x:v>162837.735</x:v>
      </x:c>
      <x:c r="AI2578" s="28" t="n">
        <x:v>545759.478333</x:v>
      </x:c>
      <x:c r="AJ2578" s="25" t="n">
        <x:v>75</x:v>
      </x:c>
      <x:c r="AK2578" s="25" t="n">
        <x:v>3</x:v>
      </x:c>
      <x:c r="AL2578" s="28" t="n">
        <x:v>7618903.16</x:v>
      </x:c>
      <x:c r="AM2578" s="28" t="n">
        <x:v>196328.86</x:v>
      </x:c>
      <x:c r="AN2578" s="25" t="str">
        <x:v>BUSINESS_CREDIT_CARD|CASH_MANAGEMENT|WORKING_CAPITAL_LOAN</x:v>
      </x:c>
      <x:c r="AO2578" s="25" t="str">
        <x:v>2025-12-04</x:v>
      </x:c>
      <x:c r="AP2578" s="25" t="n">
        <x:v>2</x:v>
      </x:c>
      <x:c r="AQ2578" s="25" t="n">
        <x:v>259</x:v>
      </x:c>
      <x:c r="AR2578" s="25" t="n">
        <x:v>64.59</x:v>
      </x:c>
      <x:c r="AS2578" s="30" t="n">
        <x:v>1</x:v>
      </x:c>
      <x:c r="AT2578" s="25" t="n">
        <x:v>0</x:v>
      </x:c>
    </x:row>
    <x:row r="2579">
      <x:c r="A2579" s="25" t="str">
        <x:v>SME002575</x:v>
      </x:c>
      <x:c r="B2579" s="25" t="str">
        <x:v>Synthetic SME 002575</x:v>
      </x:c>
      <x:c r="C2579" s="25" t="str">
        <x:v>RM006</x:v>
      </x:c>
      <x:c r="D2579" s="25" t="str">
        <x:v>Aegean</x:v>
      </x:c>
      <x:c r="E2579" s="25" t="str">
        <x:v>Hospitality</x:v>
      </x:c>
      <x:c r="F2579" s="25" t="str">
        <x:v>MICRO</x:v>
      </x:c>
      <x:c r="G2579" s="25" t="str">
        <x:v>LIMITED</x:v>
      </x:c>
      <x:c r="H2579" s="25" t="str">
        <x:v>2015-12-04</x:v>
      </x:c>
      <x:c r="I2579" s="25" t="n">
        <x:v>128</x:v>
      </x:c>
      <x:c r="J2579" s="28" t="n">
        <x:v>9871877.7</x:v>
      </x:c>
      <x:c r="K2579" s="25" t="n">
        <x:v>3</x:v>
      </x:c>
      <x:c r="L2579" s="26" t="b">
        <x:v>0</x:v>
      </x:c>
      <x:c r="M2579" s="26" t="b">
        <x:v>1</x:v>
      </x:c>
      <x:c r="N2579" s="25" t="n">
        <x:v>81.72</x:v>
      </x:c>
      <x:c r="O2579" s="26" t="b">
        <x:v>1</x:v>
      </x:c>
      <x:c r="P2579" s="25" t="str">
        <x:v>BRANCH</x:v>
      </x:c>
      <x:c r="Q2579" s="25" t="str">
        <x:v>DERIVED_ANALYTICS</x:v>
      </x:c>
      <x:c r="R2579" s="30" t="n">
        <x:v>0.044035</x:v>
      </x:c>
      <x:c r="S2579" s="25" t="str">
        <x:v>R03</x:v>
      </x:c>
      <x:c r="T2579" s="25" t="n">
        <x:v>0</x:v>
      </x:c>
      <x:c r="U2579" s="25" t="n">
        <x:v>1</x:v>
      </x:c>
      <x:c r="V2579" s="25" t="str">
        <x:v>2027-02-22</x:v>
      </x:c>
      <x:c r="W2579" s="25" t="str">
        <x:v>MEDIUM</x:v>
      </x:c>
      <x:c r="X2579" s="26" t="b">
        <x:v>1</x:v>
      </x:c>
      <x:c r="Y2579" s="26" t="b">
        <x:v>1</x:v>
      </x:c>
      <x:c r="Z2579" s="25" t="str">
        <x:v>CONTROLLED_SYNTHETIC</x:v>
      </x:c>
      <x:c r="AA2579" s="28" t="n">
        <x:v>5126478.81</x:v>
      </x:c>
      <x:c r="AB2579" s="28" t="n">
        <x:v>4220315.76</x:v>
      </x:c>
      <x:c r="AC2579" s="28" t="n">
        <x:v>2220084.39</x:v>
      </x:c>
      <x:c r="AD2579" s="28" t="n">
        <x:v>629331.37</x:v>
      </x:c>
      <x:c r="AE2579" s="28" t="n">
        <x:v>0</x:v>
      </x:c>
      <x:c r="AF2579" s="28" t="n">
        <x:v>1373804.62</x:v>
      </x:c>
      <x:c r="AG2579" s="28" t="n">
        <x:v>744379.18</x:v>
      </x:c>
      <x:c r="AH2579" s="28" t="n">
        <x:v>186421.575</x:v>
      </x:c>
      <x:c r="AI2579" s="28" t="n">
        <x:v>637242.053333</x:v>
      </x:c>
      <x:c r="AJ2579" s="25" t="n">
        <x:v>685</x:v>
      </x:c>
      <x:c r="AK2579" s="25" t="n">
        <x:v>3</x:v>
      </x:c>
      <x:c r="AL2579" s="28" t="n">
        <x:v>5930986.99</x:v>
      </x:c>
      <x:c r="AM2579" s="28" t="n">
        <x:v>273050.37</x:v>
      </x:c>
      <x:c r="AN2579" s="25" t="str">
        <x:v>BUSINESS_CREDIT_CARD|POS_MERCHANT_ACQUIRING|TRADE_FINANCE</x:v>
      </x:c>
      <x:c r="AO2579" s="25" t="str">
        <x:v>2026-06-09</x:v>
      </x:c>
      <x:c r="AP2579" s="25" t="n">
        <x:v>5</x:v>
      </x:c>
      <x:c r="AQ2579" s="25" t="n">
        <x:v>72</x:v>
      </x:c>
      <x:c r="AR2579" s="25" t="n">
        <x:v>56.32</x:v>
      </x:c>
      <x:c r="AS2579" s="30" t="n">
        <x:v>1</x:v>
      </x:c>
      <x:c r="AT2579" s="25" t="n">
        <x:v>0</x:v>
      </x:c>
    </x:row>
    <x:row r="2580">
      <x:c r="A2580" s="25" t="str">
        <x:v>SME002576</x:v>
      </x:c>
      <x:c r="B2580" s="25" t="str">
        <x:v>Synthetic SME 002576</x:v>
      </x:c>
      <x:c r="C2580" s="25" t="str">
        <x:v>RM021</x:v>
      </x:c>
      <x:c r="D2580" s="25" t="str">
        <x:v>Marmara</x:v>
      </x:c>
      <x:c r="E2580" s="25" t="str">
        <x:v>Transportation</x:v>
      </x:c>
      <x:c r="F2580" s="25" t="str">
        <x:v>SMALL</x:v>
      </x:c>
      <x:c r="G2580" s="25" t="str">
        <x:v>LIMITED</x:v>
      </x:c>
      <x:c r="H2580" s="25" t="str">
        <x:v>2023-01-31</x:v>
      </x:c>
      <x:c r="I2580" s="25" t="n">
        <x:v>42</x:v>
      </x:c>
      <x:c r="J2580" s="28" t="n">
        <x:v>18252473.28</x:v>
      </x:c>
      <x:c r="K2580" s="25" t="n">
        <x:v>34</x:v>
      </x:c>
      <x:c r="L2580" s="26" t="b">
        <x:v>1</x:v>
      </x:c>
      <x:c r="M2580" s="26" t="b">
        <x:v>0</x:v>
      </x:c>
      <x:c r="N2580" s="25" t="n">
        <x:v>84.5</x:v>
      </x:c>
      <x:c r="O2580" s="26" t="b">
        <x:v>1</x:v>
      </x:c>
      <x:c r="P2580" s="25" t="str">
        <x:v>SECURE_MESSAGE</x:v>
      </x:c>
      <x:c r="Q2580" s="25" t="str">
        <x:v>DERIVED_ANALYTICS</x:v>
      </x:c>
      <x:c r="R2580" s="30" t="n">
        <x:v>0.049533</x:v>
      </x:c>
      <x:c r="S2580" s="25" t="str">
        <x:v>R04</x:v>
      </x:c>
      <x:c r="T2580" s="25" t="n">
        <x:v>0</x:v>
      </x:c>
      <x:c r="U2580" s="25" t="n">
        <x:v>1</x:v>
      </x:c>
      <x:c r="V2580" s="25" t="str">
        <x:v>2026-01-04</x:v>
      </x:c>
      <x:c r="W2580" s="25" t="str">
        <x:v>NONE</x:v>
      </x:c>
      <x:c r="X2580" s="26" t="b">
        <x:v>1</x:v>
      </x:c>
      <x:c r="Y2580" s="26" t="b">
        <x:v>1</x:v>
      </x:c>
      <x:c r="Z2580" s="25" t="str">
        <x:v>CONTROLLED_SYNTHETIC</x:v>
      </x:c>
      <x:c r="AA2580" s="28" t="n">
        <x:v>10859158.85</x:v>
      </x:c>
      <x:c r="AB2580" s="28" t="n">
        <x:v>9651578.41</x:v>
      </x:c>
      <x:c r="AC2580" s="28" t="n">
        <x:v>522061.68</x:v>
      </x:c>
      <x:c r="AD2580" s="28" t="n">
        <x:v>7202292.07</x:v>
      </x:c>
      <x:c r="AE2580" s="28" t="n">
        <x:v>2504067.55</x:v>
      </x:c>
      <x:c r="AF2580" s="28" t="n">
        <x:v>0</x:v>
      </x:c>
      <x:c r="AG2580" s="28" t="n">
        <x:v>1380382.23</x:v>
      </x:c>
      <x:c r="AH2580" s="28" t="n">
        <x:v>446664.058333</x:v>
      </x:c>
      <x:c r="AI2580" s="28" t="n">
        <x:v>885294.348333</x:v>
      </x:c>
      <x:c r="AJ2580" s="25" t="n">
        <x:v>700</x:v>
      </x:c>
      <x:c r="AK2580" s="25" t="n">
        <x:v>1</x:v>
      </x:c>
      <x:c r="AL2580" s="28" t="n">
        <x:v>4847634.37</x:v>
      </x:c>
      <x:c r="AM2580" s="28" t="n">
        <x:v>113523.28</x:v>
      </x:c>
      <x:c r="AN2580" s="25" t="str">
        <x:v>WORKING_CAPITAL_LOAN</x:v>
      </x:c>
      <x:c r="AO2580" s="25" t="str">
        <x:v>2026-07-01</x:v>
      </x:c>
      <x:c r="AP2580" s="25" t="n">
        <x:v>4</x:v>
      </x:c>
      <x:c r="AQ2580" s="25" t="n">
        <x:v>50</x:v>
      </x:c>
      <x:c r="AR2580" s="25" t="n">
        <x:v>23.94</x:v>
      </x:c>
      <x:c r="AS2580" s="30" t="n">
        <x:v>0.758822</x:v>
      </x:c>
      <x:c r="AT2580" s="25" t="n">
        <x:v>228</x:v>
      </x:c>
    </x:row>
    <x:row r="2581">
      <x:c r="A2581" s="25" t="str">
        <x:v>SME002577</x:v>
      </x:c>
      <x:c r="B2581" s="25" t="str">
        <x:v>Synthetic SME 002577</x:v>
      </x:c>
      <x:c r="C2581" s="25" t="str">
        <x:v>RM020</x:v>
      </x:c>
      <x:c r="D2581" s="25" t="str">
        <x:v>Mediterranean</x:v>
      </x:c>
      <x:c r="E2581" s="25" t="str">
        <x:v>Retail Trade</x:v>
      </x:c>
      <x:c r="F2581" s="25" t="str">
        <x:v>MICRO</x:v>
      </x:c>
      <x:c r="G2581" s="25" t="str">
        <x:v>LIMITED</x:v>
      </x:c>
      <x:c r="H2581" s="25" t="str">
        <x:v>2020-06-03</x:v>
      </x:c>
      <x:c r="I2581" s="25" t="n">
        <x:v>74</x:v>
      </x:c>
      <x:c r="J2581" s="28" t="n">
        <x:v>6969198.94</x:v>
      </x:c>
      <x:c r="K2581" s="25" t="n">
        <x:v>2</x:v>
      </x:c>
      <x:c r="L2581" s="26" t="b">
        <x:v>0</x:v>
      </x:c>
      <x:c r="M2581" s="26" t="b">
        <x:v>0</x:v>
      </x:c>
      <x:c r="N2581" s="25" t="n">
        <x:v>70.87</x:v>
      </x:c>
      <x:c r="O2581" s="26" t="b">
        <x:v>1</x:v>
      </x:c>
      <x:c r="P2581" s="25" t="str">
        <x:v>SECURE_MESSAGE</x:v>
      </x:c>
      <x:c r="Q2581" s="25" t="str">
        <x:v>DERIVED_ANALYTICS</x:v>
      </x:c>
      <x:c r="R2581" s="30" t="n">
        <x:v>0.049633</x:v>
      </x:c>
      <x:c r="S2581" s="25" t="str">
        <x:v>R04</x:v>
      </x:c>
      <x:c r="T2581" s="25" t="n">
        <x:v>5</x:v>
      </x:c>
      <x:c r="U2581" s="25" t="n">
        <x:v>1</x:v>
      </x:c>
      <x:c r="V2581" s="25" t="str">
        <x:v>2027-06-18</x:v>
      </x:c>
      <x:c r="W2581" s="25" t="str">
        <x:v>NONE</x:v>
      </x:c>
      <x:c r="X2581" s="26" t="b">
        <x:v>1</x:v>
      </x:c>
      <x:c r="Y2581" s="26" t="b">
        <x:v>1</x:v>
      </x:c>
      <x:c r="Z2581" s="25" t="str">
        <x:v>CONTROLLED_SYNTHETIC</x:v>
      </x:c>
      <x:c r="AA2581" s="28" t="n">
        <x:v>4254797.39</x:v>
      </x:c>
      <x:c r="AB2581" s="28" t="n">
        <x:v>3523604.6</x:v>
      </x:c>
      <x:c r="AC2581" s="28" t="n">
        <x:v>1951373.01</x:v>
      </x:c>
      <x:c r="AD2581" s="28" t="n">
        <x:v>375616.04</x:v>
      </x:c>
      <x:c r="AE2581" s="28" t="n">
        <x:v>0</x:v>
      </x:c>
      <x:c r="AF2581" s="28" t="n">
        <x:v>0</x:v>
      </x:c>
      <x:c r="AG2581" s="28" t="n">
        <x:v>0</x:v>
      </x:c>
      <x:c r="AH2581" s="28" t="n">
        <x:v>177340.761667</x:v>
      </x:c>
      <x:c r="AI2581" s="28" t="n">
        <x:v>519459.701667</x:v>
      </x:c>
      <x:c r="AJ2581" s="25" t="n">
        <x:v>505</x:v>
      </x:c>
      <x:c r="AK2581" s="25" t="n">
        <x:v>0</x:v>
      </x:c>
      <x:c r="AL2581" s="28" t="n">
        <x:v>0</x:v>
      </x:c>
      <x:c r="AM2581" s="28" t="n">
        <x:v>0</x:v>
      </x:c>
      <x:c r="AN2581" s="25"/>
      <x:c r="AO2581" s="25" t="str">
        <x:v>2026-07-22</x:v>
      </x:c>
      <x:c r="AP2581" s="25" t="n">
        <x:v>3</x:v>
      </x:c>
      <x:c r="AQ2581" s="25" t="n">
        <x:v>29</x:v>
      </x:c>
      <x:c r="AR2581" s="25" t="n">
        <x:v>17.62</x:v>
      </x:c>
      <x:c r="AS2581" s="30" t="n">
        <x:v>0</x:v>
      </x:c>
      <x:c r="AT2581" s="25" t="n">
        <x:v>0</x:v>
      </x:c>
    </x:row>
    <x:row r="2582">
      <x:c r="A2582" s="25" t="str">
        <x:v>SME002578</x:v>
      </x:c>
      <x:c r="B2582" s="25" t="str">
        <x:v>Synthetic SME 002578</x:v>
      </x:c>
      <x:c r="C2582" s="25" t="str">
        <x:v>RM032</x:v>
      </x:c>
      <x:c r="D2582" s="25" t="str">
        <x:v>Aegean</x:v>
      </x:c>
      <x:c r="E2582" s="25" t="str">
        <x:v>Technology</x:v>
      </x:c>
      <x:c r="F2582" s="25" t="str">
        <x:v>SMALL</x:v>
      </x:c>
      <x:c r="G2582" s="25" t="str">
        <x:v>LIMITED</x:v>
      </x:c>
      <x:c r="H2582" s="25" t="str">
        <x:v>2017-09-18</x:v>
      </x:c>
      <x:c r="I2582" s="25" t="n">
        <x:v>107</x:v>
      </x:c>
      <x:c r="J2582" s="28" t="n">
        <x:v>59844349.47</x:v>
      </x:c>
      <x:c r="K2582" s="25" t="n">
        <x:v>17</x:v>
      </x:c>
      <x:c r="L2582" s="26" t="b">
        <x:v>1</x:v>
      </x:c>
      <x:c r="M2582" s="26" t="b">
        <x:v>0</x:v>
      </x:c>
      <x:c r="N2582" s="25" t="n">
        <x:v>57.71</x:v>
      </x:c>
      <x:c r="O2582" s="26" t="b">
        <x:v>1</x:v>
      </x:c>
      <x:c r="P2582" s="25" t="str">
        <x:v>SECURE_MESSAGE</x:v>
      </x:c>
      <x:c r="Q2582" s="25" t="str">
        <x:v>DERIVED_ANALYTICS</x:v>
      </x:c>
      <x:c r="R2582" s="30" t="n">
        <x:v>0.019572</x:v>
      </x:c>
      <x:c r="S2582" s="25" t="str">
        <x:v>R02</x:v>
      </x:c>
      <x:c r="T2582" s="25" t="n">
        <x:v>0</x:v>
      </x:c>
      <x:c r="U2582" s="25" t="n">
        <x:v>1</x:v>
      </x:c>
      <x:c r="V2582" s="25" t="str">
        <x:v>2026-05-30</x:v>
      </x:c>
      <x:c r="W2582" s="25" t="str">
        <x:v>LOW</x:v>
      </x:c>
      <x:c r="X2582" s="26" t="b">
        <x:v>1</x:v>
      </x:c>
      <x:c r="Y2582" s="26" t="b">
        <x:v>1</x:v>
      </x:c>
      <x:c r="Z2582" s="25" t="str">
        <x:v>CONTROLLED_SYNTHETIC</x:v>
      </x:c>
      <x:c r="AA2582" s="28" t="n">
        <x:v>30289464.34</x:v>
      </x:c>
      <x:c r="AB2582" s="28" t="n">
        <x:v>26430624.29</x:v>
      </x:c>
      <x:c r="AC2582" s="28" t="n">
        <x:v>1435525.59</x:v>
      </x:c>
      <x:c r="AD2582" s="28" t="n">
        <x:v>3499280.52</x:v>
      </x:c>
      <x:c r="AE2582" s="28" t="n">
        <x:v>8135666.85</x:v>
      </x:c>
      <x:c r="AF2582" s="28" t="n">
        <x:v>0</x:v>
      </x:c>
      <x:c r="AG2582" s="28" t="n">
        <x:v>3914783.76</x:v>
      </x:c>
      <x:c r="AH2582" s="28" t="n">
        <x:v>1218489.398333</x:v>
      </x:c>
      <x:c r="AI2582" s="28" t="n">
        <x:v>3437199.345</x:v>
      </x:c>
      <x:c r="AJ2582" s="25" t="n">
        <x:v>517</x:v>
      </x:c>
      <x:c r="AK2582" s="25" t="n">
        <x:v>2</x:v>
      </x:c>
      <x:c r="AL2582" s="28" t="n">
        <x:v>47745884.68</x:v>
      </x:c>
      <x:c r="AM2582" s="28" t="n">
        <x:v>1902405.44</x:v>
      </x:c>
      <x:c r="AN2582" s="25" t="str">
        <x:v>CASH_MANAGEMENT|TRADE_FINANCE</x:v>
      </x:c>
      <x:c r="AO2582" s="25" t="str">
        <x:v>2026-07-28</x:v>
      </x:c>
      <x:c r="AP2582" s="25" t="n">
        <x:v>6</x:v>
      </x:c>
      <x:c r="AQ2582" s="25" t="n">
        <x:v>23</x:v>
      </x:c>
      <x:c r="AR2582" s="25" t="n">
        <x:v>55.34</x:v>
      </x:c>
      <x:c r="AS2582" s="30" t="n">
        <x:v>1</x:v>
      </x:c>
      <x:c r="AT2582" s="25" t="n">
        <x:v>82</x:v>
      </x:c>
    </x:row>
    <x:row r="2583">
      <x:c r="A2583" s="25" t="str">
        <x:v>SME002579</x:v>
      </x:c>
      <x:c r="B2583" s="25" t="str">
        <x:v>Synthetic SME 002579</x:v>
      </x:c>
      <x:c r="C2583" s="25" t="str">
        <x:v>RM007</x:v>
      </x:c>
      <x:c r="D2583" s="25" t="str">
        <x:v>Central Anatolia</x:v>
      </x:c>
      <x:c r="E2583" s="25" t="str">
        <x:v>Professional Services</x:v>
      </x:c>
      <x:c r="F2583" s="25" t="str">
        <x:v>MICRO</x:v>
      </x:c>
      <x:c r="G2583" s="25" t="str">
        <x:v>LIMITED</x:v>
      </x:c>
      <x:c r="H2583" s="25" t="str">
        <x:v>2017-02-16</x:v>
      </x:c>
      <x:c r="I2583" s="25" t="n">
        <x:v>114</x:v>
      </x:c>
      <x:c r="J2583" s="28" t="n">
        <x:v>6471339.41</x:v>
      </x:c>
      <x:c r="K2583" s="25" t="n">
        <x:v>7</x:v>
      </x:c>
      <x:c r="L2583" s="26" t="b">
        <x:v>0</x:v>
      </x:c>
      <x:c r="M2583" s="26" t="b">
        <x:v>0</x:v>
      </x:c>
      <x:c r="N2583" s="25" t="n">
        <x:v>24.2</x:v>
      </x:c>
      <x:c r="O2583" s="26" t="b">
        <x:v>1</x:v>
      </x:c>
      <x:c r="P2583" s="25" t="str">
        <x:v>VIDEO_MEETING</x:v>
      </x:c>
      <x:c r="Q2583" s="25" t="str">
        <x:v>DERIVED_ANALYTICS</x:v>
      </x:c>
      <x:c r="R2583" s="30" t="n">
        <x:v>0.077925</x:v>
      </x:c>
      <x:c r="S2583" s="25" t="str">
        <x:v>R05</x:v>
      </x:c>
      <x:c r="T2583" s="25" t="n">
        <x:v>60</x:v>
      </x:c>
      <x:c r="U2583" s="25" t="n">
        <x:v>2</x:v>
      </x:c>
      <x:c r="V2583" s="25" t="str">
        <x:v>2026-10-29</x:v>
      </x:c>
      <x:c r="W2583" s="25" t="str">
        <x:v>NONE</x:v>
      </x:c>
      <x:c r="X2583" s="26" t="b">
        <x:v>1</x:v>
      </x:c>
      <x:c r="Y2583" s="26" t="b">
        <x:v>1</x:v>
      </x:c>
      <x:c r="Z2583" s="25" t="str">
        <x:v>CONTROLLED_SYNTHETIC</x:v>
      </x:c>
      <x:c r="AA2583" s="28" t="n">
        <x:v>3704237.44</x:v>
      </x:c>
      <x:c r="AB2583" s="28" t="n">
        <x:v>3299107.82</x:v>
      </x:c>
      <x:c r="AC2583" s="28" t="n">
        <x:v>175834.03</x:v>
      </x:c>
      <x:c r="AD2583" s="28" t="n">
        <x:v>1312936.45</x:v>
      </x:c>
      <x:c r="AE2583" s="28" t="n">
        <x:v>0</x:v>
      </x:c>
      <x:c r="AF2583" s="28" t="n">
        <x:v>0</x:v>
      </x:c>
      <x:c r="AG2583" s="28" t="n">
        <x:v>0</x:v>
      </x:c>
      <x:c r="AH2583" s="28" t="n">
        <x:v>113135.135</x:v>
      </x:c>
      <x:c r="AI2583" s="28" t="n">
        <x:v>210622.621667</x:v>
      </x:c>
      <x:c r="AJ2583" s="25" t="n">
        <x:v>274</x:v>
      </x:c>
      <x:c r="AK2583" s="25" t="n">
        <x:v>1</x:v>
      </x:c>
      <x:c r="AL2583" s="28" t="n">
        <x:v>6823280.12</x:v>
      </x:c>
      <x:c r="AM2583" s="28" t="n">
        <x:v>373503.56</x:v>
      </x:c>
      <x:c r="AN2583" s="25" t="str">
        <x:v>CASH_MANAGEMENT</x:v>
      </x:c>
      <x:c r="AO2583" s="25" t="str">
        <x:v>2026-08-16</x:v>
      </x:c>
      <x:c r="AP2583" s="25" t="n">
        <x:v>5</x:v>
      </x:c>
      <x:c r="AQ2583" s="25" t="n">
        <x:v>4</x:v>
      </x:c>
      <x:c r="AR2583" s="25" t="n">
        <x:v>54.5</x:v>
      </x:c>
      <x:c r="AS2583" s="30" t="n">
        <x:v>1</x:v>
      </x:c>
      <x:c r="AT2583" s="25" t="n">
        <x:v>0</x:v>
      </x:c>
    </x:row>
    <x:row r="2584">
      <x:c r="A2584" s="25" t="str">
        <x:v>SME002580</x:v>
      </x:c>
      <x:c r="B2584" s="25" t="str">
        <x:v>Synthetic SME 002580</x:v>
      </x:c>
      <x:c r="C2584" s="25" t="str">
        <x:v>RM025</x:v>
      </x:c>
      <x:c r="D2584" s="25" t="str">
        <x:v>Black Sea</x:v>
      </x:c>
      <x:c r="E2584" s="25" t="str">
        <x:v>Transportation</x:v>
      </x:c>
      <x:c r="F2584" s="25" t="str">
        <x:v>MICRO</x:v>
      </x:c>
      <x:c r="G2584" s="25" t="str">
        <x:v>JOINT_STOCK</x:v>
      </x:c>
      <x:c r="H2584" s="25" t="str">
        <x:v>2020-10-18</x:v>
      </x:c>
      <x:c r="I2584" s="25" t="n">
        <x:v>70</x:v>
      </x:c>
      <x:c r="J2584" s="28" t="n">
        <x:v>10012811.55</x:v>
      </x:c>
      <x:c r="K2584" s="25" t="n">
        <x:v>8</x:v>
      </x:c>
      <x:c r="L2584" s="26" t="b">
        <x:v>0</x:v>
      </x:c>
      <x:c r="M2584" s="26" t="b">
        <x:v>1</x:v>
      </x:c>
      <x:c r="N2584" s="25" t="n">
        <x:v>45.22</x:v>
      </x:c>
      <x:c r="O2584" s="26" t="b">
        <x:v>1</x:v>
      </x:c>
      <x:c r="P2584" s="25" t="str">
        <x:v>SECURE_MESSAGE</x:v>
      </x:c>
      <x:c r="Q2584" s="25" t="str">
        <x:v>DERIVED_ANALYTICS</x:v>
      </x:c>
      <x:c r="R2584" s="30" t="n">
        <x:v>0.029956</x:v>
      </x:c>
      <x:c r="S2584" s="25" t="str">
        <x:v>R03</x:v>
      </x:c>
      <x:c r="T2584" s="25" t="n">
        <x:v>0</x:v>
      </x:c>
      <x:c r="U2584" s="25" t="n">
        <x:v>1</x:v>
      </x:c>
      <x:c r="V2584" s="25" t="str">
        <x:v>2026-03-28</x:v>
      </x:c>
      <x:c r="W2584" s="25" t="str">
        <x:v>NONE</x:v>
      </x:c>
      <x:c r="X2584" s="26" t="b">
        <x:v>1</x:v>
      </x:c>
      <x:c r="Y2584" s="26" t="b">
        <x:v>0</x:v>
      </x:c>
      <x:c r="Z2584" s="25" t="str">
        <x:v>CONTROLLED_SYNTHETIC</x:v>
      </x:c>
      <x:c r="AA2584" s="28" t="n">
        <x:v>5345187.94</x:v>
      </x:c>
      <x:c r="AB2584" s="28" t="n">
        <x:v>4563805.3</x:v>
      </x:c>
      <x:c r="AC2584" s="28" t="n">
        <x:v>332858.03</x:v>
      </x:c>
      <x:c r="AD2584" s="28" t="n">
        <x:v>1752695.98</x:v>
      </x:c>
      <x:c r="AE2584" s="28" t="n">
        <x:v>0</x:v>
      </x:c>
      <x:c r="AF2584" s="28" t="n">
        <x:v>1184109.79</x:v>
      </x:c>
      <x:c r="AG2584" s="28" t="n">
        <x:v>550459.2</x:v>
      </x:c>
      <x:c r="AH2584" s="28" t="n">
        <x:v>174833.218333</x:v>
      </x:c>
      <x:c r="AI2584" s="28" t="n">
        <x:v>625789.01</x:v>
      </x:c>
      <x:c r="AJ2584" s="25" t="n">
        <x:v>468</x:v>
      </x:c>
      <x:c r="AK2584" s="25" t="n">
        <x:v>2</x:v>
      </x:c>
      <x:c r="AL2584" s="28" t="n">
        <x:v>6337628.4</x:v>
      </x:c>
      <x:c r="AM2584" s="28" t="n">
        <x:v>190885.4</x:v>
      </x:c>
      <x:c r="AN2584" s="25" t="str">
        <x:v>FX_RISK_MANAGEMENT|PAYROLL_SERVICES</x:v>
      </x:c>
      <x:c r="AO2584" s="25" t="str">
        <x:v>2026-02-22</x:v>
      </x:c>
      <x:c r="AP2584" s="25" t="n">
        <x:v>4</x:v>
      </x:c>
      <x:c r="AQ2584" s="25" t="n">
        <x:v>179</x:v>
      </x:c>
      <x:c r="AR2584" s="25" t="n">
        <x:v>47.39</x:v>
      </x:c>
      <x:c r="AS2584" s="30" t="n">
        <x:v>1</x:v>
      </x:c>
      <x:c r="AT2584" s="25" t="n">
        <x:v>145</x:v>
      </x:c>
    </x:row>
    <x:row r="2585">
      <x:c r="A2585" s="25" t="str">
        <x:v>SME002581</x:v>
      </x:c>
      <x:c r="B2585" s="25" t="str">
        <x:v>Synthetic SME 002581</x:v>
      </x:c>
      <x:c r="C2585" s="25" t="str">
        <x:v>RM012</x:v>
      </x:c>
      <x:c r="D2585" s="25" t="str">
        <x:v>Central Anatolia</x:v>
      </x:c>
      <x:c r="E2585" s="25" t="str">
        <x:v>Professional Services</x:v>
      </x:c>
      <x:c r="F2585" s="25" t="str">
        <x:v>MICRO</x:v>
      </x:c>
      <x:c r="G2585" s="25" t="str">
        <x:v>LIMITED</x:v>
      </x:c>
      <x:c r="H2585" s="25" t="str">
        <x:v>2024-05-18</x:v>
      </x:c>
      <x:c r="I2585" s="25" t="n">
        <x:v>27</x:v>
      </x:c>
      <x:c r="J2585" s="28" t="n">
        <x:v>12303577.72</x:v>
      </x:c>
      <x:c r="K2585" s="25" t="n">
        <x:v>3</x:v>
      </x:c>
      <x:c r="L2585" s="26" t="b">
        <x:v>0</x:v>
      </x:c>
      <x:c r="M2585" s="26" t="b">
        <x:v>0</x:v>
      </x:c>
      <x:c r="N2585" s="25" t="n">
        <x:v>88.51</x:v>
      </x:c>
      <x:c r="O2585" s="26" t="b">
        <x:v>1</x:v>
      </x:c>
      <x:c r="P2585" s="25" t="str">
        <x:v>SECURE_MESSAGE</x:v>
      </x:c>
      <x:c r="Q2585" s="25" t="str">
        <x:v>DERIVED_ANALYTICS</x:v>
      </x:c>
      <x:c r="R2585" s="30" t="n">
        <x:v>0.075955</x:v>
      </x:c>
      <x:c r="S2585" s="25" t="str">
        <x:v>R05</x:v>
      </x:c>
      <x:c r="T2585" s="25" t="n">
        <x:v>0</x:v>
      </x:c>
      <x:c r="U2585" s="25" t="n">
        <x:v>1</x:v>
      </x:c>
      <x:c r="V2585" s="25" t="str">
        <x:v>2027-02-16</x:v>
      </x:c>
      <x:c r="W2585" s="25" t="str">
        <x:v>NONE</x:v>
      </x:c>
      <x:c r="X2585" s="26" t="b">
        <x:v>1</x:v>
      </x:c>
      <x:c r="Y2585" s="26" t="b">
        <x:v>1</x:v>
      </x:c>
      <x:c r="Z2585" s="25" t="str">
        <x:v>CONTROLLED_SYNTHETIC</x:v>
      </x:c>
      <x:c r="AA2585" s="28" t="n">
        <x:v>5351727.34</x:v>
      </x:c>
      <x:c r="AB2585" s="28" t="n">
        <x:v>4733775.26</x:v>
      </x:c>
      <x:c r="AC2585" s="28" t="n">
        <x:v>297929.57</x:v>
      </x:c>
      <x:c r="AD2585" s="28" t="n">
        <x:v>505708.76</x:v>
      </x:c>
      <x:c r="AE2585" s="28" t="n">
        <x:v>0</x:v>
      </x:c>
      <x:c r="AF2585" s="28" t="n">
        <x:v>0</x:v>
      </x:c>
      <x:c r="AG2585" s="28" t="n">
        <x:v>0</x:v>
      </x:c>
      <x:c r="AH2585" s="28" t="n">
        <x:v>203574.808333</x:v>
      </x:c>
      <x:c r="AI2585" s="28" t="n">
        <x:v>637491.485</x:v>
      </x:c>
      <x:c r="AJ2585" s="25" t="n">
        <x:v>889</x:v>
      </x:c>
      <x:c r="AK2585" s="25" t="n">
        <x:v>1</x:v>
      </x:c>
      <x:c r="AL2585" s="28" t="n">
        <x:v>228713.44</x:v>
      </x:c>
      <x:c r="AM2585" s="28" t="n">
        <x:v>7796.03</x:v>
      </x:c>
      <x:c r="AN2585" s="25" t="str">
        <x:v>TERM_DEPOSIT</x:v>
      </x:c>
      <x:c r="AO2585" s="25" t="str">
        <x:v>2026-05-04</x:v>
      </x:c>
      <x:c r="AP2585" s="25" t="n">
        <x:v>2</x:v>
      </x:c>
      <x:c r="AQ2585" s="25" t="n">
        <x:v>108</x:v>
      </x:c>
      <x:c r="AR2585" s="25" t="n">
        <x:v>13.45</x:v>
      </x:c>
      <x:c r="AS2585" s="30" t="n">
        <x:v>0.053112</x:v>
      </x:c>
      <x:c r="AT2585" s="25" t="n">
        <x:v>0</x:v>
      </x:c>
    </x:row>
    <x:row r="2586">
      <x:c r="A2586" s="25" t="str">
        <x:v>SME002582</x:v>
      </x:c>
      <x:c r="B2586" s="25" t="str">
        <x:v>Synthetic SME 002582</x:v>
      </x:c>
      <x:c r="C2586" s="25" t="str">
        <x:v>RM003</x:v>
      </x:c>
      <x:c r="D2586" s="25" t="str">
        <x:v>Black Sea</x:v>
      </x:c>
      <x:c r="E2586" s="25" t="str">
        <x:v>Manufacturing</x:v>
      </x:c>
      <x:c r="F2586" s="25" t="str">
        <x:v>MICRO</x:v>
      </x:c>
      <x:c r="G2586" s="25" t="str">
        <x:v>SOLE_PROPRIETOR</x:v>
      </x:c>
      <x:c r="H2586" s="25" t="str">
        <x:v>2017-01-26</x:v>
      </x:c>
      <x:c r="I2586" s="25" t="n">
        <x:v>114</x:v>
      </x:c>
      <x:c r="J2586" s="28" t="n">
        <x:v>12994098.69</x:v>
      </x:c>
      <x:c r="K2586" s="25" t="n">
        <x:v>9</x:v>
      </x:c>
      <x:c r="L2586" s="26" t="b">
        <x:v>0</x:v>
      </x:c>
      <x:c r="M2586" s="26" t="b">
        <x:v>0</x:v>
      </x:c>
      <x:c r="N2586" s="25" t="n">
        <x:v>79.58</x:v>
      </x:c>
      <x:c r="O2586" s="26" t="b">
        <x:v>1</x:v>
      </x:c>
      <x:c r="P2586" s="25" t="str">
        <x:v>SECURE_MESSAGE</x:v>
      </x:c>
      <x:c r="Q2586" s="25" t="str">
        <x:v>DERIVED_ANALYTICS</x:v>
      </x:c>
      <x:c r="R2586" s="30" t="n">
        <x:v>0.079916</x:v>
      </x:c>
      <x:c r="S2586" s="25" t="str">
        <x:v>R05</x:v>
      </x:c>
      <x:c r="T2586" s="25" t="n">
        <x:v>0</x:v>
      </x:c>
      <x:c r="U2586" s="25" t="n">
        <x:v>1</x:v>
      </x:c>
      <x:c r="V2586" s="25" t="str">
        <x:v>2026-03-11</x:v>
      </x:c>
      <x:c r="W2586" s="25" t="str">
        <x:v>NONE</x:v>
      </x:c>
      <x:c r="X2586" s="26" t="b">
        <x:v>1</x:v>
      </x:c>
      <x:c r="Y2586" s="26" t="b">
        <x:v>1</x:v>
      </x:c>
      <x:c r="Z2586" s="25" t="str">
        <x:v>CONTROLLED_SYNTHETIC</x:v>
      </x:c>
      <x:c r="AA2586" s="28" t="n">
        <x:v>7704764.95</x:v>
      </x:c>
      <x:c r="AB2586" s="28" t="n">
        <x:v>6670314.92</x:v>
      </x:c>
      <x:c r="AC2586" s="28" t="n">
        <x:v>400107.53</x:v>
      </x:c>
      <x:c r="AD2586" s="28" t="n">
        <x:v>2087560.02</x:v>
      </x:c>
      <x:c r="AE2586" s="28" t="n">
        <x:v>0</x:v>
      </x:c>
      <x:c r="AF2586" s="28" t="n">
        <x:v>0</x:v>
      </x:c>
      <x:c r="AG2586" s="28" t="n">
        <x:v>0</x:v>
      </x:c>
      <x:c r="AH2586" s="28" t="n">
        <x:v>274042.563333</x:v>
      </x:c>
      <x:c r="AI2586" s="28" t="n">
        <x:v>705242.826667</x:v>
      </x:c>
      <x:c r="AJ2586" s="25" t="n">
        <x:v>792</x:v>
      </x:c>
      <x:c r="AK2586" s="25" t="n">
        <x:v>2</x:v>
      </x:c>
      <x:c r="AL2586" s="28" t="n">
        <x:v>4000836.54</x:v>
      </x:c>
      <x:c r="AM2586" s="28" t="n">
        <x:v>183468.75</x:v>
      </x:c>
      <x:c r="AN2586" s="25" t="str">
        <x:v>BUSINESS_CREDIT_CARD|PAYROLL_SERVICES</x:v>
      </x:c>
      <x:c r="AO2586" s="25" t="str">
        <x:v>2025-10-13</x:v>
      </x:c>
      <x:c r="AP2586" s="25" t="n">
        <x:v>1</x:v>
      </x:c>
      <x:c r="AQ2586" s="25" t="n">
        <x:v>311</x:v>
      </x:c>
      <x:c r="AR2586" s="25" t="n">
        <x:v>41.62</x:v>
      </x:c>
      <x:c r="AS2586" s="30" t="n">
        <x:v>0.879704</x:v>
      </x:c>
      <x:c r="AT2586" s="25" t="n">
        <x:v>162</x:v>
      </x:c>
    </x:row>
    <x:row r="2587">
      <x:c r="A2587" s="25" t="str">
        <x:v>SME002583</x:v>
      </x:c>
      <x:c r="B2587" s="25" t="str">
        <x:v>Synthetic SME 002583</x:v>
      </x:c>
      <x:c r="C2587" s="25" t="str">
        <x:v>RM031</x:v>
      </x:c>
      <x:c r="D2587" s="25" t="str">
        <x:v>Black Sea</x:v>
      </x:c>
      <x:c r="E2587" s="25" t="str">
        <x:v>Agriculture</x:v>
      </x:c>
      <x:c r="F2587" s="25" t="str">
        <x:v>MICRO</x:v>
      </x:c>
      <x:c r="G2587" s="25" t="str">
        <x:v>JOINT_STOCK</x:v>
      </x:c>
      <x:c r="H2587" s="25" t="str">
        <x:v>2019-01-17</x:v>
      </x:c>
      <x:c r="I2587" s="25" t="n">
        <x:v>91</x:v>
      </x:c>
      <x:c r="J2587" s="28" t="n">
        <x:v>15550028.55</x:v>
      </x:c>
      <x:c r="K2587" s="25" t="n">
        <x:v>5</x:v>
      </x:c>
      <x:c r="L2587" s="26" t="b">
        <x:v>0</x:v>
      </x:c>
      <x:c r="M2587" s="26" t="b">
        <x:v>0</x:v>
      </x:c>
      <x:c r="N2587" s="25" t="n">
        <x:v>39.29</x:v>
      </x:c>
      <x:c r="O2587" s="26" t="b">
        <x:v>1</x:v>
      </x:c>
      <x:c r="P2587" s="25" t="str">
        <x:v>VIDEO_MEETING</x:v>
      </x:c>
      <x:c r="Q2587" s="25" t="str">
        <x:v>DERIVED_ANALYTICS</x:v>
      </x:c>
      <x:c r="R2587" s="30" t="n">
        <x:v>0.047111</x:v>
      </x:c>
      <x:c r="S2587" s="25" t="str">
        <x:v>R04</x:v>
      </x:c>
      <x:c r="T2587" s="25" t="n">
        <x:v>30</x:v>
      </x:c>
      <x:c r="U2587" s="25" t="n">
        <x:v>2</x:v>
      </x:c>
      <x:c r="V2587" s="25" t="str">
        <x:v>2026-10-22</x:v>
      </x:c>
      <x:c r="W2587" s="25" t="str">
        <x:v>NONE</x:v>
      </x:c>
      <x:c r="X2587" s="26" t="b">
        <x:v>1</x:v>
      </x:c>
      <x:c r="Y2587" s="26" t="b">
        <x:v>1</x:v>
      </x:c>
      <x:c r="Z2587" s="25" t="str">
        <x:v>CONTROLLED_SYNTHETIC</x:v>
      </x:c>
      <x:c r="AA2587" s="28" t="n">
        <x:v>9215078.73</x:v>
      </x:c>
      <x:c r="AB2587" s="28" t="n">
        <x:v>8242334.29</x:v>
      </x:c>
      <x:c r="AC2587" s="28" t="n">
        <x:v>171842.08</x:v>
      </x:c>
      <x:c r="AD2587" s="28" t="n">
        <x:v>975613.89</x:v>
      </x:c>
      <x:c r="AE2587" s="28" t="n">
        <x:v>0</x:v>
      </x:c>
      <x:c r="AF2587" s="28" t="n">
        <x:v>0</x:v>
      </x:c>
      <x:c r="AG2587" s="28" t="n">
        <x:v>0</x:v>
      </x:c>
      <x:c r="AH2587" s="28" t="n">
        <x:v>395983.455</x:v>
      </x:c>
      <x:c r="AI2587" s="28" t="n">
        <x:v>563264.563333</x:v>
      </x:c>
      <x:c r="AJ2587" s="25" t="n">
        <x:v>349</x:v>
      </x:c>
      <x:c r="AK2587" s="25" t="n">
        <x:v>1</x:v>
      </x:c>
      <x:c r="AL2587" s="28" t="n">
        <x:v>492381.04</x:v>
      </x:c>
      <x:c r="AM2587" s="28" t="n">
        <x:v>20938.66</x:v>
      </x:c>
      <x:c r="AN2587" s="25" t="str">
        <x:v>TERM_DEPOSIT</x:v>
      </x:c>
      <x:c r="AO2587" s="25" t="str">
        <x:v>2026-05-12</x:v>
      </x:c>
      <x:c r="AP2587" s="25" t="n">
        <x:v>6</x:v>
      </x:c>
      <x:c r="AQ2587" s="25" t="n">
        <x:v>100</x:v>
      </x:c>
      <x:c r="AR2587" s="25" t="n">
        <x:v>27.39</x:v>
      </x:c>
      <x:c r="AS2587" s="30" t="n">
        <x:v>0.090469</x:v>
      </x:c>
      <x:c r="AT2587" s="25" t="n">
        <x:v>0</x:v>
      </x:c>
    </x:row>
    <x:row r="2588">
      <x:c r="A2588" s="25" t="str">
        <x:v>SME002584</x:v>
      </x:c>
      <x:c r="B2588" s="25" t="str">
        <x:v>Synthetic SME 002584</x:v>
      </x:c>
      <x:c r="C2588" s="25" t="str">
        <x:v>RM036</x:v>
      </x:c>
      <x:c r="D2588" s="25" t="str">
        <x:v>Marmara</x:v>
      </x:c>
      <x:c r="E2588" s="25" t="str">
        <x:v>Transportation</x:v>
      </x:c>
      <x:c r="F2588" s="25" t="str">
        <x:v>MICRO</x:v>
      </x:c>
      <x:c r="G2588" s="25" t="str">
        <x:v>JOINT_STOCK</x:v>
      </x:c>
      <x:c r="H2588" s="25" t="str">
        <x:v>2019-02-14</x:v>
      </x:c>
      <x:c r="I2588" s="25" t="n">
        <x:v>90</x:v>
      </x:c>
      <x:c r="J2588" s="28" t="n">
        <x:v>2164899.75</x:v>
      </x:c>
      <x:c r="K2588" s="25" t="n">
        <x:v>5</x:v>
      </x:c>
      <x:c r="L2588" s="26" t="b">
        <x:v>0</x:v>
      </x:c>
      <x:c r="M2588" s="26" t="b">
        <x:v>0</x:v>
      </x:c>
      <x:c r="N2588" s="25" t="n">
        <x:v>90.37</x:v>
      </x:c>
      <x:c r="O2588" s="26" t="b">
        <x:v>1</x:v>
      </x:c>
      <x:c r="P2588" s="25" t="str">
        <x:v>RM_CALL</x:v>
      </x:c>
      <x:c r="Q2588" s="25" t="str">
        <x:v>DERIVED_ANALYTICS</x:v>
      </x:c>
      <x:c r="R2588" s="30" t="n">
        <x:v>0.039417</x:v>
      </x:c>
      <x:c r="S2588" s="25" t="str">
        <x:v>R03</x:v>
      </x:c>
      <x:c r="T2588" s="25" t="n">
        <x:v>0</x:v>
      </x:c>
      <x:c r="U2588" s="25" t="n">
        <x:v>1</x:v>
      </x:c>
      <x:c r="V2588" s="25" t="str">
        <x:v>2026-02-15</x:v>
      </x:c>
      <x:c r="W2588" s="25" t="str">
        <x:v>NONE</x:v>
      </x:c>
      <x:c r="X2588" s="26" t="b">
        <x:v>1</x:v>
      </x:c>
      <x:c r="Y2588" s="26" t="b">
        <x:v>1</x:v>
      </x:c>
      <x:c r="Z2588" s="25" t="str">
        <x:v>CONTROLLED_SYNTHETIC</x:v>
      </x:c>
      <x:c r="AA2588" s="28" t="n">
        <x:v>1129395.85</x:v>
      </x:c>
      <x:c r="AB2588" s="28" t="n">
        <x:v>1016749.88</x:v>
      </x:c>
      <x:c r="AC2588" s="28" t="n">
        <x:v>60517.59</x:v>
      </x:c>
      <x:c r="AD2588" s="28" t="n">
        <x:v>1071439.68</x:v>
      </x:c>
      <x:c r="AE2588" s="28" t="n">
        <x:v>0</x:v>
      </x:c>
      <x:c r="AF2588" s="28" t="n">
        <x:v>0</x:v>
      </x:c>
      <x:c r="AG2588" s="28" t="n">
        <x:v>0</x:v>
      </x:c>
      <x:c r="AH2588" s="28" t="n">
        <x:v>39212.156667</x:v>
      </x:c>
      <x:c r="AI2588" s="28" t="n">
        <x:v>107123.161667</x:v>
      </x:c>
      <x:c r="AJ2588" s="25" t="n">
        <x:v>697</x:v>
      </x:c>
      <x:c r="AK2588" s="25" t="n">
        <x:v>3</x:v>
      </x:c>
      <x:c r="AL2588" s="28" t="n">
        <x:v>4670946.48</x:v>
      </x:c>
      <x:c r="AM2588" s="28" t="n">
        <x:v>87840.24</x:v>
      </x:c>
      <x:c r="AN2588" s="25" t="str">
        <x:v>CASH_MANAGEMENT|PAYROLL_SERVICES|POS_MERCHANT_ACQUIRING</x:v>
      </x:c>
      <x:c r="AO2588" s="25" t="str">
        <x:v>2026-07-25</x:v>
      </x:c>
      <x:c r="AP2588" s="25" t="n">
        <x:v>3</x:v>
      </x:c>
      <x:c r="AQ2588" s="25" t="n">
        <x:v>26</x:v>
      </x:c>
      <x:c r="AR2588" s="25" t="n">
        <x:v>67.5</x:v>
      </x:c>
      <x:c r="AS2588" s="30" t="n">
        <x:v>1</x:v>
      </x:c>
      <x:c r="AT2588" s="25" t="n">
        <x:v>186</x:v>
      </x:c>
    </x:row>
    <x:row r="2589">
      <x:c r="A2589" s="25" t="str">
        <x:v>SME002585</x:v>
      </x:c>
      <x:c r="B2589" s="25" t="str">
        <x:v>Synthetic SME 002585</x:v>
      </x:c>
      <x:c r="C2589" s="25" t="str">
        <x:v>RM014</x:v>
      </x:c>
      <x:c r="D2589" s="25" t="str">
        <x:v>Eastern</x:v>
      </x:c>
      <x:c r="E2589" s="25" t="str">
        <x:v>Transportation</x:v>
      </x:c>
      <x:c r="F2589" s="25" t="str">
        <x:v>MEDIUM</x:v>
      </x:c>
      <x:c r="G2589" s="25" t="str">
        <x:v>LIMITED</x:v>
      </x:c>
      <x:c r="H2589" s="25" t="str">
        <x:v>2016-04-05</x:v>
      </x:c>
      <x:c r="I2589" s="25" t="n">
        <x:v>124</x:v>
      </x:c>
      <x:c r="J2589" s="28" t="n">
        <x:v>61812758.79</x:v>
      </x:c>
      <x:c r="K2589" s="25" t="n">
        <x:v>238</x:v>
      </x:c>
      <x:c r="L2589" s="26" t="b">
        <x:v>0</x:v>
      </x:c>
      <x:c r="M2589" s="26" t="b">
        <x:v>1</x:v>
      </x:c>
      <x:c r="N2589" s="25" t="n">
        <x:v>19.66</x:v>
      </x:c>
      <x:c r="O2589" s="26" t="b">
        <x:v>1</x:v>
      </x:c>
      <x:c r="P2589" s="25" t="str">
        <x:v>RM_CALL</x:v>
      </x:c>
      <x:c r="Q2589" s="25" t="str">
        <x:v>DERIVED_ANALYTICS</x:v>
      </x:c>
      <x:c r="R2589" s="30" t="n">
        <x:v>0.007917</x:v>
      </x:c>
      <x:c r="S2589" s="25" t="str">
        <x:v>R02</x:v>
      </x:c>
      <x:c r="T2589" s="25" t="n">
        <x:v>0</x:v>
      </x:c>
      <x:c r="U2589" s="25" t="n">
        <x:v>1</x:v>
      </x:c>
      <x:c r="V2589" s="25" t="str">
        <x:v>2026-10-08</x:v>
      </x:c>
      <x:c r="W2589" s="25" t="str">
        <x:v>MEDIUM</x:v>
      </x:c>
      <x:c r="X2589" s="26" t="b">
        <x:v>1</x:v>
      </x:c>
      <x:c r="Y2589" s="26" t="b">
        <x:v>1</x:v>
      </x:c>
      <x:c r="Z2589" s="25" t="str">
        <x:v>CONTROLLED_SYNTHETIC</x:v>
      </x:c>
      <x:c r="AA2589" s="28" t="n">
        <x:v>30699557.06</x:v>
      </x:c>
      <x:c r="AB2589" s="28" t="n">
        <x:v>27395763.99</x:v>
      </x:c>
      <x:c r="AC2589" s="28" t="n">
        <x:v>1539235.33</x:v>
      </x:c>
      <x:c r="AD2589" s="28" t="n">
        <x:v>47068714.58</x:v>
      </x:c>
      <x:c r="AE2589" s="28" t="n">
        <x:v>0</x:v>
      </x:c>
      <x:c r="AF2589" s="28" t="n">
        <x:v>8308027.38</x:v>
      </x:c>
      <x:c r="AG2589" s="28" t="n">
        <x:v>4644494.08</x:v>
      </x:c>
      <x:c r="AH2589" s="28" t="n">
        <x:v>1203137.866667</x:v>
      </x:c>
      <x:c r="AI2589" s="28" t="n">
        <x:v>4624512.825</x:v>
      </x:c>
      <x:c r="AJ2589" s="25" t="n">
        <x:v>147</x:v>
      </x:c>
      <x:c r="AK2589" s="25" t="n">
        <x:v>3</x:v>
      </x:c>
      <x:c r="AL2589" s="28" t="n">
        <x:v>100292243.26</x:v>
      </x:c>
      <x:c r="AM2589" s="28" t="n">
        <x:v>2413152.26</x:v>
      </x:c>
      <x:c r="AN2589" s="25" t="str">
        <x:v>PAYROLL_SERVICES|TERM_DEPOSIT|WORKING_CAPITAL_LOAN</x:v>
      </x:c>
      <x:c r="AO2589" s="25" t="str">
        <x:v>2026-06-19</x:v>
      </x:c>
      <x:c r="AP2589" s="25" t="n">
        <x:v>6</x:v>
      </x:c>
      <x:c r="AQ2589" s="25" t="n">
        <x:v>62</x:v>
      </x:c>
      <x:c r="AR2589" s="25" t="n">
        <x:v>67.5</x:v>
      </x:c>
      <x:c r="AS2589" s="30" t="n">
        <x:v>1</x:v>
      </x:c>
      <x:c r="AT2589" s="25" t="n">
        <x:v>0</x:v>
      </x:c>
    </x:row>
    <x:row r="2590">
      <x:c r="A2590" s="25" t="str">
        <x:v>SME002586</x:v>
      </x:c>
      <x:c r="B2590" s="25" t="str">
        <x:v>Synthetic SME 002586</x:v>
      </x:c>
      <x:c r="C2590" s="25" t="str">
        <x:v>RM004</x:v>
      </x:c>
      <x:c r="D2590" s="25" t="str">
        <x:v>Central Anatolia</x:v>
      </x:c>
      <x:c r="E2590" s="25" t="str">
        <x:v>Manufacturing</x:v>
      </x:c>
      <x:c r="F2590" s="25" t="str">
        <x:v>MEDIUM</x:v>
      </x:c>
      <x:c r="G2590" s="25" t="str">
        <x:v>SOLE_PROPRIETOR</x:v>
      </x:c>
      <x:c r="H2590" s="25" t="str">
        <x:v>2024-12-23</x:v>
      </x:c>
      <x:c r="I2590" s="25" t="n">
        <x:v>19</x:v>
      </x:c>
      <x:c r="J2590" s="28" t="n">
        <x:v>67996464.31</x:v>
      </x:c>
      <x:c r="K2590" s="25" t="n">
        <x:v>86</x:v>
      </x:c>
      <x:c r="L2590" s="26" t="b">
        <x:v>0</x:v>
      </x:c>
      <x:c r="M2590" s="26" t="b">
        <x:v>0</x:v>
      </x:c>
      <x:c r="N2590" s="25" t="n">
        <x:v>54.82</x:v>
      </x:c>
      <x:c r="O2590" s="26" t="b">
        <x:v>1</x:v>
      </x:c>
      <x:c r="P2590" s="25" t="str">
        <x:v>VIDEO_MEETING</x:v>
      </x:c>
      <x:c r="Q2590" s="25" t="str">
        <x:v>DERIVED_ANALYTICS</x:v>
      </x:c>
      <x:c r="R2590" s="30" t="n">
        <x:v>0.013973</x:v>
      </x:c>
      <x:c r="S2590" s="25" t="str">
        <x:v>R02</x:v>
      </x:c>
      <x:c r="T2590" s="25" t="n">
        <x:v>0</x:v>
      </x:c>
      <x:c r="U2590" s="25" t="n">
        <x:v>1</x:v>
      </x:c>
      <x:c r="V2590" s="25" t="str">
        <x:v>2026-02-02</x:v>
      </x:c>
      <x:c r="W2590" s="25" t="str">
        <x:v>NONE</x:v>
      </x:c>
      <x:c r="X2590" s="26" t="b">
        <x:v>1</x:v>
      </x:c>
      <x:c r="Y2590" s="26" t="b">
        <x:v>1</x:v>
      </x:c>
      <x:c r="Z2590" s="25" t="str">
        <x:v>CONTROLLED_SYNTHETIC</x:v>
      </x:c>
      <x:c r="AA2590" s="28" t="n">
        <x:v>36838712.26</x:v>
      </x:c>
      <x:c r="AB2590" s="28" t="n">
        <x:v>33789705.25</x:v>
      </x:c>
      <x:c r="AC2590" s="28" t="n">
        <x:v>2106978.84</x:v>
      </x:c>
      <x:c r="AD2590" s="28" t="n">
        <x:v>21279432.73</x:v>
      </x:c>
      <x:c r="AE2590" s="28" t="n">
        <x:v>0</x:v>
      </x:c>
      <x:c r="AF2590" s="28" t="n">
        <x:v>0</x:v>
      </x:c>
      <x:c r="AG2590" s="28" t="n">
        <x:v>0</x:v>
      </x:c>
      <x:c r="AH2590" s="28" t="n">
        <x:v>1228812.311667</x:v>
      </x:c>
      <x:c r="AI2590" s="28" t="n">
        <x:v>4672484.693333</x:v>
      </x:c>
      <x:c r="AJ2590" s="25" t="n">
        <x:v>426</x:v>
      </x:c>
      <x:c r="AK2590" s="25" t="n">
        <x:v>2</x:v>
      </x:c>
      <x:c r="AL2590" s="28" t="n">
        <x:v>9039675.84</x:v>
      </x:c>
      <x:c r="AM2590" s="28" t="n">
        <x:v>164064.66</x:v>
      </x:c>
      <x:c r="AN2590" s="25" t="str">
        <x:v>TERM_DEPOSIT|WORKING_CAPITAL_LOAN</x:v>
      </x:c>
      <x:c r="AO2590" s="25" t="str">
        <x:v>2026-07-03</x:v>
      </x:c>
      <x:c r="AP2590" s="25" t="n">
        <x:v>4</x:v>
      </x:c>
      <x:c r="AQ2590" s="25" t="n">
        <x:v>48</x:v>
      </x:c>
      <x:c r="AR2590" s="25" t="n">
        <x:v>21.25</x:v>
      </x:c>
      <x:c r="AS2590" s="30" t="n">
        <x:v>0.379838</x:v>
      </x:c>
      <x:c r="AT2590" s="25" t="n">
        <x:v>199</x:v>
      </x:c>
    </x:row>
    <x:row r="2591">
      <x:c r="A2591" s="25" t="str">
        <x:v>SME002587</x:v>
      </x:c>
      <x:c r="B2591" s="25" t="str">
        <x:v>Synthetic SME 002587</x:v>
      </x:c>
      <x:c r="C2591" s="25" t="str">
        <x:v>RM037</x:v>
      </x:c>
      <x:c r="D2591" s="25" t="str">
        <x:v>Aegean</x:v>
      </x:c>
      <x:c r="E2591" s="25" t="str">
        <x:v>Construction</x:v>
      </x:c>
      <x:c r="F2591" s="25" t="str">
        <x:v>MICRO</x:v>
      </x:c>
      <x:c r="G2591" s="25" t="str">
        <x:v>LIMITED</x:v>
      </x:c>
      <x:c r="H2591" s="25" t="str">
        <x:v>2022-03-18</x:v>
      </x:c>
      <x:c r="I2591" s="25" t="n">
        <x:v>53</x:v>
      </x:c>
      <x:c r="J2591" s="28" t="n">
        <x:v>10550490.78</x:v>
      </x:c>
      <x:c r="K2591" s="25" t="n">
        <x:v>4</x:v>
      </x:c>
      <x:c r="L2591" s="26" t="b">
        <x:v>0</x:v>
      </x:c>
      <x:c r="M2591" s="26" t="b">
        <x:v>0</x:v>
      </x:c>
      <x:c r="N2591" s="25" t="n">
        <x:v>65.07</x:v>
      </x:c>
      <x:c r="O2591" s="26" t="b">
        <x:v>1</x:v>
      </x:c>
      <x:c r="P2591" s="25" t="str">
        <x:v>RM_CALL</x:v>
      </x:c>
      <x:c r="Q2591" s="25" t="str">
        <x:v>DERIVED_ANALYTICS</x:v>
      </x:c>
      <x:c r="R2591" s="30" t="n">
        <x:v>0.075591</x:v>
      </x:c>
      <x:c r="S2591" s="25" t="str">
        <x:v>R05</x:v>
      </x:c>
      <x:c r="T2591" s="25" t="n">
        <x:v>0</x:v>
      </x:c>
      <x:c r="U2591" s="25" t="n">
        <x:v>1</x:v>
      </x:c>
      <x:c r="V2591" s="25" t="str">
        <x:v>2026-05-25</x:v>
      </x:c>
      <x:c r="W2591" s="25" t="str">
        <x:v>NONE</x:v>
      </x:c>
      <x:c r="X2591" s="26" t="b">
        <x:v>1</x:v>
      </x:c>
      <x:c r="Y2591" s="26" t="b">
        <x:v>1</x:v>
      </x:c>
      <x:c r="Z2591" s="25" t="str">
        <x:v>CONTROLLED_SYNTHETIC</x:v>
      </x:c>
      <x:c r="AA2591" s="28" t="n">
        <x:v>5432692.85</x:v>
      </x:c>
      <x:c r="AB2591" s="28" t="n">
        <x:v>5084830.27</x:v>
      </x:c>
      <x:c r="AC2591" s="28" t="n">
        <x:v>267943.77</x:v>
      </x:c>
      <x:c r="AD2591" s="28" t="n">
        <x:v>753576.47</x:v>
      </x:c>
      <x:c r="AE2591" s="28" t="n">
        <x:v>0</x:v>
      </x:c>
      <x:c r="AF2591" s="28" t="n">
        <x:v>0</x:v>
      </x:c>
      <x:c r="AG2591" s="28" t="n">
        <x:v>0</x:v>
      </x:c>
      <x:c r="AH2591" s="28" t="n">
        <x:v>147740.495</x:v>
      </x:c>
      <x:c r="AI2591" s="28" t="n">
        <x:v>541860.515</x:v>
      </x:c>
      <x:c r="AJ2591" s="25" t="n">
        <x:v>697</x:v>
      </x:c>
      <x:c r="AK2591" s="25" t="n">
        <x:v>0</x:v>
      </x:c>
      <x:c r="AL2591" s="28" t="n">
        <x:v>0</x:v>
      </x:c>
      <x:c r="AM2591" s="28" t="n">
        <x:v>0</x:v>
      </x:c>
      <x:c r="AN2591" s="25"/>
      <x:c r="AO2591" s="25" t="str">
        <x:v>2026-07-13</x:v>
      </x:c>
      <x:c r="AP2591" s="25" t="n">
        <x:v>6</x:v>
      </x:c>
      <x:c r="AQ2591" s="25" t="n">
        <x:v>38</x:v>
      </x:c>
      <x:c r="AR2591" s="25" t="n">
        <x:v>12.62</x:v>
      </x:c>
      <x:c r="AS2591" s="30" t="n">
        <x:v>0</x:v>
      </x:c>
      <x:c r="AT2591" s="25" t="n">
        <x:v>87</x:v>
      </x:c>
    </x:row>
    <x:row r="2592">
      <x:c r="A2592" s="25" t="str">
        <x:v>SME002588</x:v>
      </x:c>
      <x:c r="B2592" s="25" t="str">
        <x:v>Synthetic SME 002588</x:v>
      </x:c>
      <x:c r="C2592" s="25" t="str">
        <x:v>RM015</x:v>
      </x:c>
      <x:c r="D2592" s="25" t="str">
        <x:v>Marmara</x:v>
      </x:c>
      <x:c r="E2592" s="25" t="str">
        <x:v>Technology</x:v>
      </x:c>
      <x:c r="F2592" s="25" t="str">
        <x:v>MEDIUM</x:v>
      </x:c>
      <x:c r="G2592" s="25" t="str">
        <x:v>JOINT_STOCK</x:v>
      </x:c>
      <x:c r="H2592" s="25" t="str">
        <x:v>2023-05-14</x:v>
      </x:c>
      <x:c r="I2592" s="25" t="n">
        <x:v>39</x:v>
      </x:c>
      <x:c r="J2592" s="28" t="n">
        <x:v>215344832.59</x:v>
      </x:c>
      <x:c r="K2592" s="25" t="n">
        <x:v>223</x:v>
      </x:c>
      <x:c r="L2592" s="26" t="b">
        <x:v>1</x:v>
      </x:c>
      <x:c r="M2592" s="26" t="b">
        <x:v>0</x:v>
      </x:c>
      <x:c r="N2592" s="25" t="n">
        <x:v>53.46</x:v>
      </x:c>
      <x:c r="O2592" s="26" t="b">
        <x:v>1</x:v>
      </x:c>
      <x:c r="P2592" s="25" t="str">
        <x:v>SECURE_MESSAGE</x:v>
      </x:c>
      <x:c r="Q2592" s="25" t="str">
        <x:v>DERIVED_ANALYTICS</x:v>
      </x:c>
      <x:c r="R2592" s="30" t="n">
        <x:v>0.009879</x:v>
      </x:c>
      <x:c r="S2592" s="25" t="str">
        <x:v>R02</x:v>
      </x:c>
      <x:c r="T2592" s="25" t="n">
        <x:v>0</x:v>
      </x:c>
      <x:c r="U2592" s="25" t="n">
        <x:v>1</x:v>
      </x:c>
      <x:c r="V2592" s="25" t="str">
        <x:v>2027-06-08</x:v>
      </x:c>
      <x:c r="W2592" s="25" t="str">
        <x:v>NONE</x:v>
      </x:c>
      <x:c r="X2592" s="26" t="b">
        <x:v>1</x:v>
      </x:c>
      <x:c r="Y2592" s="26" t="b">
        <x:v>1</x:v>
      </x:c>
      <x:c r="Z2592" s="25" t="str">
        <x:v>CONTROLLED_SYNTHETIC</x:v>
      </x:c>
      <x:c r="AA2592" s="28" t="n">
        <x:v>109199272.15</x:v>
      </x:c>
      <x:c r="AB2592" s="28" t="n">
        <x:v>96237304.32</x:v>
      </x:c>
      <x:c r="AC2592" s="28" t="n">
        <x:v>5550862.54</x:v>
      </x:c>
      <x:c r="AD2592" s="28" t="n">
        <x:v>54474012.74</x:v>
      </x:c>
      <x:c r="AE2592" s="28" t="n">
        <x:v>32645878.84</x:v>
      </x:c>
      <x:c r="AF2592" s="28" t="n">
        <x:v>0</x:v>
      </x:c>
      <x:c r="AG2592" s="28" t="n">
        <x:v>18696785.05</x:v>
      </x:c>
      <x:c r="AH2592" s="28" t="n">
        <x:v>3488825.525</x:v>
      </x:c>
      <x:c r="AI2592" s="28" t="n">
        <x:v>10193857.76</x:v>
      </x:c>
      <x:c r="AJ2592" s="25" t="n">
        <x:v>532</x:v>
      </x:c>
      <x:c r="AK2592" s="25" t="n">
        <x:v>2</x:v>
      </x:c>
      <x:c r="AL2592" s="28" t="n">
        <x:v>20347438.9</x:v>
      </x:c>
      <x:c r="AM2592" s="28" t="n">
        <x:v>272891.16</x:v>
      </x:c>
      <x:c r="AN2592" s="25" t="str">
        <x:v>BUSINESS_CREDIT_CARD|POS_MERCHANT_ACQUIRING</x:v>
      </x:c>
      <x:c r="AO2592" s="25" t="str">
        <x:v>2026-07-09</x:v>
      </x:c>
      <x:c r="AP2592" s="25" t="n">
        <x:v>1</x:v>
      </x:c>
      <x:c r="AQ2592" s="25" t="n">
        <x:v>42</x:v>
      </x:c>
      <x:c r="AR2592" s="25" t="n">
        <x:v>24.93</x:v>
      </x:c>
      <x:c r="AS2592" s="30" t="n">
        <x:v>0.269965</x:v>
      </x:c>
      <x:c r="AT2592" s="25" t="n">
        <x:v>0</x:v>
      </x:c>
    </x:row>
    <x:row r="2593">
      <x:c r="A2593" s="25" t="str">
        <x:v>SME002589</x:v>
      </x:c>
      <x:c r="B2593" s="25" t="str">
        <x:v>Synthetic SME 002589</x:v>
      </x:c>
      <x:c r="C2593" s="25" t="str">
        <x:v>RM037</x:v>
      </x:c>
      <x:c r="D2593" s="25" t="str">
        <x:v>Aegean</x:v>
      </x:c>
      <x:c r="E2593" s="25" t="str">
        <x:v>Construction</x:v>
      </x:c>
      <x:c r="F2593" s="25" t="str">
        <x:v>SMALL</x:v>
      </x:c>
      <x:c r="G2593" s="25" t="str">
        <x:v>JOINT_STOCK</x:v>
      </x:c>
      <x:c r="H2593" s="25" t="str">
        <x:v>2016-03-18</x:v>
      </x:c>
      <x:c r="I2593" s="25" t="n">
        <x:v>125</x:v>
      </x:c>
      <x:c r="J2593" s="28" t="n">
        <x:v>29850411.76</x:v>
      </x:c>
      <x:c r="K2593" s="25" t="n">
        <x:v>18</x:v>
      </x:c>
      <x:c r="L2593" s="26" t="b">
        <x:v>1</x:v>
      </x:c>
      <x:c r="M2593" s="26" t="b">
        <x:v>0</x:v>
      </x:c>
      <x:c r="N2593" s="25" t="n">
        <x:v>59.2</x:v>
      </x:c>
      <x:c r="O2593" s="26" t="b">
        <x:v>1</x:v>
      </x:c>
      <x:c r="P2593" s="25" t="str">
        <x:v>RM_CALL</x:v>
      </x:c>
      <x:c r="Q2593" s="25" t="str">
        <x:v>DERIVED_ANALYTICS</x:v>
      </x:c>
      <x:c r="R2593" s="30" t="n">
        <x:v>0.055982</x:v>
      </x:c>
      <x:c r="S2593" s="25" t="str">
        <x:v>R04</x:v>
      </x:c>
      <x:c r="T2593" s="25" t="n">
        <x:v>0</x:v>
      </x:c>
      <x:c r="U2593" s="25" t="n">
        <x:v>1</x:v>
      </x:c>
      <x:c r="V2593" s="25" t="str">
        <x:v>2026-06-20</x:v>
      </x:c>
      <x:c r="W2593" s="25" t="str">
        <x:v>NONE</x:v>
      </x:c>
      <x:c r="X2593" s="26" t="b">
        <x:v>1</x:v>
      </x:c>
      <x:c r="Y2593" s="26" t="b">
        <x:v>1</x:v>
      </x:c>
      <x:c r="Z2593" s="25" t="str">
        <x:v>CONTROLLED_SYNTHETIC</x:v>
      </x:c>
      <x:c r="AA2593" s="28" t="n">
        <x:v>14696985.27</x:v>
      </x:c>
      <x:c r="AB2593" s="28" t="n">
        <x:v>12927596.72</x:v>
      </x:c>
      <x:c r="AC2593" s="28" t="n">
        <x:v>346770.26</x:v>
      </x:c>
      <x:c r="AD2593" s="28" t="n">
        <x:v>4282384.42</x:v>
      </x:c>
      <x:c r="AE2593" s="28" t="n">
        <x:v>3366239.18</x:v>
      </x:c>
      <x:c r="AF2593" s="28" t="n">
        <x:v>0</x:v>
      </x:c>
      <x:c r="AG2593" s="28" t="n">
        <x:v>1885401.88</x:v>
      </x:c>
      <x:c r="AH2593" s="28" t="n">
        <x:v>530764.175</x:v>
      </x:c>
      <x:c r="AI2593" s="28" t="n">
        <x:v>1657634.39</x:v>
      </x:c>
      <x:c r="AJ2593" s="25" t="n">
        <x:v>533</x:v>
      </x:c>
      <x:c r="AK2593" s="25" t="n">
        <x:v>2</x:v>
      </x:c>
      <x:c r="AL2593" s="28" t="n">
        <x:v>27126689.72</x:v>
      </x:c>
      <x:c r="AM2593" s="28" t="n">
        <x:v>1210396.55</x:v>
      </x:c>
      <x:c r="AN2593" s="25" t="str">
        <x:v>CASH_MANAGEMENT|TRADE_FINANCE</x:v>
      </x:c>
      <x:c r="AO2593" s="25" t="str">
        <x:v>2025-12-26</x:v>
      </x:c>
      <x:c r="AP2593" s="25" t="n">
        <x:v>3</x:v>
      </x:c>
      <x:c r="AQ2593" s="25" t="n">
        <x:v>237</x:v>
      </x:c>
      <x:c r="AR2593" s="25" t="n">
        <x:v>58.45</x:v>
      </x:c>
      <x:c r="AS2593" s="30" t="n">
        <x:v>1</x:v>
      </x:c>
      <x:c r="AT2593" s="25" t="n">
        <x:v>61</x:v>
      </x:c>
    </x:row>
    <x:row r="2594">
      <x:c r="A2594" s="25" t="str">
        <x:v>SME002590</x:v>
      </x:c>
      <x:c r="B2594" s="25" t="str">
        <x:v>Synthetic SME 002590</x:v>
      </x:c>
      <x:c r="C2594" s="25" t="str">
        <x:v>RM032</x:v>
      </x:c>
      <x:c r="D2594" s="25" t="str">
        <x:v>Aegean</x:v>
      </x:c>
      <x:c r="E2594" s="25" t="str">
        <x:v>Professional Services</x:v>
      </x:c>
      <x:c r="F2594" s="25" t="str">
        <x:v>SMALL</x:v>
      </x:c>
      <x:c r="G2594" s="25" t="str">
        <x:v>LIMITED</x:v>
      </x:c>
      <x:c r="H2594" s="25" t="str">
        <x:v>2023-11-01</x:v>
      </x:c>
      <x:c r="I2594" s="25" t="n">
        <x:v>33</x:v>
      </x:c>
      <x:c r="J2594" s="28" t="n">
        <x:v>158949853</x:v>
      </x:c>
      <x:c r="K2594" s="25" t="n">
        <x:v>14</x:v>
      </x:c>
      <x:c r="L2594" s="26" t="b">
        <x:v>0</x:v>
      </x:c>
      <x:c r="M2594" s="26" t="b">
        <x:v>0</x:v>
      </x:c>
      <x:c r="N2594" s="25" t="n">
        <x:v>47.61</x:v>
      </x:c>
      <x:c r="O2594" s="26" t="b">
        <x:v>1</x:v>
      </x:c>
      <x:c r="P2594" s="25" t="str">
        <x:v>RM_CALL</x:v>
      </x:c>
      <x:c r="Q2594" s="25" t="str">
        <x:v>DERIVED_ANALYTICS</x:v>
      </x:c>
      <x:c r="R2594" s="30" t="n">
        <x:v>0.00649</x:v>
      </x:c>
      <x:c r="S2594" s="25" t="str">
        <x:v>R02</x:v>
      </x:c>
      <x:c r="T2594" s="25" t="n">
        <x:v>0</x:v>
      </x:c>
      <x:c r="U2594" s="25" t="n">
        <x:v>1</x:v>
      </x:c>
      <x:c r="V2594" s="25" t="str">
        <x:v>2027-09-13</x:v>
      </x:c>
      <x:c r="W2594" s="25" t="str">
        <x:v>NONE</x:v>
      </x:c>
      <x:c r="X2594" s="26" t="b">
        <x:v>1</x:v>
      </x:c>
      <x:c r="Y2594" s="26" t="b">
        <x:v>1</x:v>
      </x:c>
      <x:c r="Z2594" s="25" t="str">
        <x:v>CONTROLLED_SYNTHETIC</x:v>
      </x:c>
      <x:c r="AA2594" s="28" t="n">
        <x:v>83881856.24</x:v>
      </x:c>
      <x:c r="AB2594" s="28" t="n">
        <x:v>73519249.55</x:v>
      </x:c>
      <x:c r="AC2594" s="28" t="n">
        <x:v>4314479.36</x:v>
      </x:c>
      <x:c r="AD2594" s="28" t="n">
        <x:v>3469118.21</x:v>
      </x:c>
      <x:c r="AE2594" s="28" t="n">
        <x:v>0</x:v>
      </x:c>
      <x:c r="AF2594" s="28" t="n">
        <x:v>0</x:v>
      </x:c>
      <x:c r="AG2594" s="28" t="n">
        <x:v>0</x:v>
      </x:c>
      <x:c r="AH2594" s="28" t="n">
        <x:v>2780600.033333</x:v>
      </x:c>
      <x:c r="AI2594" s="28" t="n">
        <x:v>6496161.151667</x:v>
      </x:c>
      <x:c r="AJ2594" s="25" t="n">
        <x:v>472</x:v>
      </x:c>
      <x:c r="AK2594" s="25" t="n">
        <x:v>1</x:v>
      </x:c>
      <x:c r="AL2594" s="28" t="n">
        <x:v>3262975.96</x:v>
      </x:c>
      <x:c r="AM2594" s="28" t="n">
        <x:v>101716.52</x:v>
      </x:c>
      <x:c r="AN2594" s="25" t="str">
        <x:v>TERM_DEPOSIT</x:v>
      </x:c>
      <x:c r="AO2594" s="25" t="str">
        <x:v>2026-08-02</x:v>
      </x:c>
      <x:c r="AP2594" s="25" t="n">
        <x:v>5</x:v>
      </x:c>
      <x:c r="AQ2594" s="25" t="n">
        <x:v>18</x:v>
      </x:c>
      <x:c r="AR2594" s="25" t="n">
        <x:v>14.93</x:v>
      </x:c>
      <x:c r="AS2594" s="30" t="n">
        <x:v>0.058652</x:v>
      </x:c>
      <x:c r="AT2594" s="25" t="n">
        <x:v>0</x:v>
      </x:c>
    </x:row>
    <x:row r="2595">
      <x:c r="A2595" s="25" t="str">
        <x:v>SME002591</x:v>
      </x:c>
      <x:c r="B2595" s="25" t="str">
        <x:v>Synthetic SME 002591</x:v>
      </x:c>
      <x:c r="C2595" s="25" t="str">
        <x:v>RM016</x:v>
      </x:c>
      <x:c r="D2595" s="25" t="str">
        <x:v>Mediterranean</x:v>
      </x:c>
      <x:c r="E2595" s="25" t="str">
        <x:v>Healthcare</x:v>
      </x:c>
      <x:c r="F2595" s="25" t="str">
        <x:v>SMALL</x:v>
      </x:c>
      <x:c r="G2595" s="25" t="str">
        <x:v>JOINT_STOCK</x:v>
      </x:c>
      <x:c r="H2595" s="25" t="str">
        <x:v>2016-08-13</x:v>
      </x:c>
      <x:c r="I2595" s="25" t="n">
        <x:v>120</x:v>
      </x:c>
      <x:c r="J2595" s="28" t="n">
        <x:v>30018739.14</x:v>
      </x:c>
      <x:c r="K2595" s="25" t="n">
        <x:v>17</x:v>
      </x:c>
      <x:c r="L2595" s="26" t="b">
        <x:v>1</x:v>
      </x:c>
      <x:c r="M2595" s="26" t="b">
        <x:v>0</x:v>
      </x:c>
      <x:c r="N2595" s="25" t="n">
        <x:v>89.18</x:v>
      </x:c>
      <x:c r="O2595" s="26" t="b">
        <x:v>0</x:v>
      </x:c>
      <x:c r="P2595" s="25" t="str">
        <x:v>RM_CALL</x:v>
      </x:c>
      <x:c r="Q2595" s="25" t="str">
        <x:v>DERIVED_ANALYTICS</x:v>
      </x:c>
      <x:c r="R2595" s="30" t="n">
        <x:v>0.009186</x:v>
      </x:c>
      <x:c r="S2595" s="25" t="str">
        <x:v>R02</x:v>
      </x:c>
      <x:c r="T2595" s="25" t="n">
        <x:v>0</x:v>
      </x:c>
      <x:c r="U2595" s="25" t="n">
        <x:v>1</x:v>
      </x:c>
      <x:c r="V2595" s="25" t="str">
        <x:v>2027-03-29</x:v>
      </x:c>
      <x:c r="W2595" s="25" t="str">
        <x:v>NONE</x:v>
      </x:c>
      <x:c r="X2595" s="26" t="b">
        <x:v>1</x:v>
      </x:c>
      <x:c r="Y2595" s="26" t="b">
        <x:v>1</x:v>
      </x:c>
      <x:c r="Z2595" s="25" t="str">
        <x:v>CONTROLLED_SYNTHETIC</x:v>
      </x:c>
      <x:c r="AA2595" s="28" t="n">
        <x:v>14966958.85</x:v>
      </x:c>
      <x:c r="AB2595" s="28" t="n">
        <x:v>14415688.11</x:v>
      </x:c>
      <x:c r="AC2595" s="28" t="n">
        <x:v>7235250.88</x:v>
      </x:c>
      <x:c r="AD2595" s="28" t="n">
        <x:v>3172393.15</x:v>
      </x:c>
      <x:c r="AE2595" s="28" t="n">
        <x:v>4227012.34</x:v>
      </x:c>
      <x:c r="AF2595" s="28" t="n">
        <x:v>0</x:v>
      </x:c>
      <x:c r="AG2595" s="28" t="n">
        <x:v>2706153.19</x:v>
      </x:c>
      <x:c r="AH2595" s="28" t="n">
        <x:v>560353.25</x:v>
      </x:c>
      <x:c r="AI2595" s="28" t="n">
        <x:v>2047248.658333</x:v>
      </x:c>
      <x:c r="AJ2595" s="25" t="n">
        <x:v>777</x:v>
      </x:c>
      <x:c r="AK2595" s="25" t="n">
        <x:v>3</x:v>
      </x:c>
      <x:c r="AL2595" s="28" t="n">
        <x:v>17539489.63</x:v>
      </x:c>
      <x:c r="AM2595" s="28" t="n">
        <x:v>373098.15</x:v>
      </x:c>
      <x:c r="AN2595" s="25" t="str">
        <x:v>BUSINESS_CREDIT_CARD|FX_RISK_MANAGEMENT|PAYROLL_SERVICES</x:v>
      </x:c>
      <x:c r="AO2595" s="25" t="str">
        <x:v>2026-03-11</x:v>
      </x:c>
      <x:c r="AP2595" s="25" t="n">
        <x:v>4</x:v>
      </x:c>
      <x:c r="AQ2595" s="25" t="n">
        <x:v>162</x:v>
      </x:c>
      <x:c r="AR2595" s="25" t="n">
        <x:v>55.86</x:v>
      </x:c>
      <x:c r="AS2595" s="30" t="n">
        <x:v>1</x:v>
      </x:c>
      <x:c r="AT2595" s="25" t="n">
        <x:v>0</x:v>
      </x:c>
    </x:row>
    <x:row r="2596">
      <x:c r="A2596" s="25" t="str">
        <x:v>SME002592</x:v>
      </x:c>
      <x:c r="B2596" s="25" t="str">
        <x:v>Synthetic SME 002592</x:v>
      </x:c>
      <x:c r="C2596" s="25" t="str">
        <x:v>RM040</x:v>
      </x:c>
      <x:c r="D2596" s="25" t="str">
        <x:v>Black Sea</x:v>
      </x:c>
      <x:c r="E2596" s="25" t="str">
        <x:v>Transportation</x:v>
      </x:c>
      <x:c r="F2596" s="25" t="str">
        <x:v>MICRO</x:v>
      </x:c>
      <x:c r="G2596" s="25" t="str">
        <x:v>SOLE_PROPRIETOR</x:v>
      </x:c>
      <x:c r="H2596" s="25" t="str">
        <x:v>2025-01-08</x:v>
      </x:c>
      <x:c r="I2596" s="25" t="n">
        <x:v>19</x:v>
      </x:c>
      <x:c r="J2596" s="28" t="n">
        <x:v>9824014.97</x:v>
      </x:c>
      <x:c r="K2596" s="25" t="n">
        <x:v>2</x:v>
      </x:c>
      <x:c r="L2596" s="26" t="b">
        <x:v>0</x:v>
      </x:c>
      <x:c r="M2596" s="26" t="b">
        <x:v>0</x:v>
      </x:c>
      <x:c r="N2596" s="25" t="n">
        <x:v>77.63</x:v>
      </x:c>
      <x:c r="O2596" s="26" t="b">
        <x:v>1</x:v>
      </x:c>
      <x:c r="P2596" s="25" t="str">
        <x:v>BRANCH</x:v>
      </x:c>
      <x:c r="Q2596" s="25" t="str">
        <x:v>DERIVED_ANALYTICS</x:v>
      </x:c>
      <x:c r="R2596" s="30" t="n">
        <x:v>0.038143</x:v>
      </x:c>
      <x:c r="S2596" s="25" t="str">
        <x:v>R03</x:v>
      </x:c>
      <x:c r="T2596" s="25" t="n">
        <x:v>0</x:v>
      </x:c>
      <x:c r="U2596" s="25" t="n">
        <x:v>1</x:v>
      </x:c>
      <x:c r="V2596" s="25" t="str">
        <x:v>2026-08-28</x:v>
      </x:c>
      <x:c r="W2596" s="25" t="str">
        <x:v>LOW</x:v>
      </x:c>
      <x:c r="X2596" s="26" t="b">
        <x:v>1</x:v>
      </x:c>
      <x:c r="Y2596" s="26" t="b">
        <x:v>1</x:v>
      </x:c>
      <x:c r="Z2596" s="25" t="str">
        <x:v>CONTROLLED_SYNTHETIC</x:v>
      </x:c>
      <x:c r="AA2596" s="28" t="n">
        <x:v>5171464.66</x:v>
      </x:c>
      <x:c r="AB2596" s="28" t="n">
        <x:v>4277615.68</x:v>
      </x:c>
      <x:c r="AC2596" s="28" t="n">
        <x:v>286213.89</x:v>
      </x:c>
      <x:c r="AD2596" s="28" t="n">
        <x:v>441422.36</x:v>
      </x:c>
      <x:c r="AE2596" s="28" t="n">
        <x:v>0</x:v>
      </x:c>
      <x:c r="AF2596" s="28" t="n">
        <x:v>0</x:v>
      </x:c>
      <x:c r="AG2596" s="28" t="n">
        <x:v>0</x:v>
      </x:c>
      <x:c r="AH2596" s="28" t="n">
        <x:v>163335.598333</x:v>
      </x:c>
      <x:c r="AI2596" s="28" t="n">
        <x:v>611285.821667</x:v>
      </x:c>
      <x:c r="AJ2596" s="25" t="n">
        <x:v>696</x:v>
      </x:c>
      <x:c r="AK2596" s="25" t="n">
        <x:v>2</x:v>
      </x:c>
      <x:c r="AL2596" s="28" t="n">
        <x:v>709070.4</x:v>
      </x:c>
      <x:c r="AM2596" s="28" t="n">
        <x:v>23367.28</x:v>
      </x:c>
      <x:c r="AN2596" s="25" t="str">
        <x:v>PAYROLL_SERVICES|TRADE_FINANCE</x:v>
      </x:c>
      <x:c r="AO2596" s="25" t="str">
        <x:v>2026-02-23</x:v>
      </x:c>
      <x:c r="AP2596" s="25" t="n">
        <x:v>3</x:v>
      </x:c>
      <x:c r="AQ2596" s="25" t="n">
        <x:v>178</x:v>
      </x:c>
      <x:c r="AR2596" s="25" t="n">
        <x:v>19.54</x:v>
      </x:c>
      <x:c r="AS2596" s="30" t="n">
        <x:v>0.206221</x:v>
      </x:c>
      <x:c r="AT2596" s="25" t="n">
        <x:v>0</x:v>
      </x:c>
    </x:row>
    <x:row r="2597">
      <x:c r="A2597" s="25" t="str">
        <x:v>SME002593</x:v>
      </x:c>
      <x:c r="B2597" s="25" t="str">
        <x:v>Synthetic SME 002593</x:v>
      </x:c>
      <x:c r="C2597" s="25" t="str">
        <x:v>RM032</x:v>
      </x:c>
      <x:c r="D2597" s="25" t="str">
        <x:v>Aegean</x:v>
      </x:c>
      <x:c r="E2597" s="25" t="str">
        <x:v>Professional Services</x:v>
      </x:c>
      <x:c r="F2597" s="25" t="str">
        <x:v>MICRO</x:v>
      </x:c>
      <x:c r="G2597" s="25" t="str">
        <x:v>LIMITED</x:v>
      </x:c>
      <x:c r="H2597" s="25" t="str">
        <x:v>2017-02-02</x:v>
      </x:c>
      <x:c r="I2597" s="25" t="n">
        <x:v>114</x:v>
      </x:c>
      <x:c r="J2597" s="28" t="n">
        <x:v>12564609.81</x:v>
      </x:c>
      <x:c r="K2597" s="25" t="n">
        <x:v>5</x:v>
      </x:c>
      <x:c r="L2597" s="26" t="b">
        <x:v>0</x:v>
      </x:c>
      <x:c r="M2597" s="26" t="b">
        <x:v>0</x:v>
      </x:c>
      <x:c r="N2597" s="25" t="n">
        <x:v>44.83</x:v>
      </x:c>
      <x:c r="O2597" s="26" t="b">
        <x:v>1</x:v>
      </x:c>
      <x:c r="P2597" s="25" t="str">
        <x:v>SECURE_MESSAGE</x:v>
      </x:c>
      <x:c r="Q2597" s="25" t="str">
        <x:v>DERIVED_ANALYTICS</x:v>
      </x:c>
      <x:c r="R2597" s="30" t="n">
        <x:v>0.020636</x:v>
      </x:c>
      <x:c r="S2597" s="25" t="str">
        <x:v>R02</x:v>
      </x:c>
      <x:c r="T2597" s="25" t="n">
        <x:v>0</x:v>
      </x:c>
      <x:c r="U2597" s="25" t="n">
        <x:v>1</x:v>
      </x:c>
      <x:c r="V2597" s="25" t="str">
        <x:v>2026-12-13</x:v>
      </x:c>
      <x:c r="W2597" s="25" t="str">
        <x:v>LOW</x:v>
      </x:c>
      <x:c r="X2597" s="26" t="b">
        <x:v>1</x:v>
      </x:c>
      <x:c r="Y2597" s="26" t="b">
        <x:v>1</x:v>
      </x:c>
      <x:c r="Z2597" s="25" t="str">
        <x:v>CONTROLLED_SYNTHETIC</x:v>
      </x:c>
      <x:c r="AA2597" s="28" t="n">
        <x:v>6409678.73</x:v>
      </x:c>
      <x:c r="AB2597" s="28" t="n">
        <x:v>5937348.27</x:v>
      </x:c>
      <x:c r="AC2597" s="28" t="n">
        <x:v>347813.97</x:v>
      </x:c>
      <x:c r="AD2597" s="28" t="n">
        <x:v>1078095.51</x:v>
      </x:c>
      <x:c r="AE2597" s="28" t="n">
        <x:v>0</x:v>
      </x:c>
      <x:c r="AF2597" s="28" t="n">
        <x:v>0</x:v>
      </x:c>
      <x:c r="AG2597" s="28" t="n">
        <x:v>0</x:v>
      </x:c>
      <x:c r="AH2597" s="28" t="n">
        <x:v>241780.311667</x:v>
      </x:c>
      <x:c r="AI2597" s="28" t="n">
        <x:v>738027.828333</x:v>
      </x:c>
      <x:c r="AJ2597" s="25" t="n">
        <x:v>373</x:v>
      </x:c>
      <x:c r="AK2597" s="25" t="n">
        <x:v>3</x:v>
      </x:c>
      <x:c r="AL2597" s="28" t="n">
        <x:v>12966775.74</x:v>
      </x:c>
      <x:c r="AM2597" s="28" t="n">
        <x:v>373317.56</x:v>
      </x:c>
      <x:c r="AN2597" s="25" t="str">
        <x:v>CASH_MANAGEMENT|PAYROLL_SERVICES|WORKING_CAPITAL_LOAN</x:v>
      </x:c>
      <x:c r="AO2597" s="25" t="str">
        <x:v>2026-07-18</x:v>
      </x:c>
      <x:c r="AP2597" s="25" t="n">
        <x:v>6</x:v>
      </x:c>
      <x:c r="AQ2597" s="25" t="n">
        <x:v>33</x:v>
      </x:c>
      <x:c r="AR2597" s="25" t="n">
        <x:v>67.5</x:v>
      </x:c>
      <x:c r="AS2597" s="30" t="n">
        <x:v>1</x:v>
      </x:c>
      <x:c r="AT2597" s="25" t="n">
        <x:v>0</x:v>
      </x:c>
    </x:row>
    <x:row r="2598">
      <x:c r="A2598" s="25" t="str">
        <x:v>SME002594</x:v>
      </x:c>
      <x:c r="B2598" s="25" t="str">
        <x:v>Synthetic SME 002594</x:v>
      </x:c>
      <x:c r="C2598" s="25" t="str">
        <x:v>RM041</x:v>
      </x:c>
      <x:c r="D2598" s="25" t="str">
        <x:v>Marmara</x:v>
      </x:c>
      <x:c r="E2598" s="25" t="str">
        <x:v>Professional Services</x:v>
      </x:c>
      <x:c r="F2598" s="25" t="str">
        <x:v>SMALL</x:v>
      </x:c>
      <x:c r="G2598" s="25" t="str">
        <x:v>LIMITED</x:v>
      </x:c>
      <x:c r="H2598" s="25" t="str">
        <x:v>2023-05-06</x:v>
      </x:c>
      <x:c r="I2598" s="25" t="n">
        <x:v>39</x:v>
      </x:c>
      <x:c r="J2598" s="28" t="n">
        <x:v>48866728.97</x:v>
      </x:c>
      <x:c r="K2598" s="25" t="n">
        <x:v>47</x:v>
      </x:c>
      <x:c r="L2598" s="26" t="b">
        <x:v>0</x:v>
      </x:c>
      <x:c r="M2598" s="26" t="b">
        <x:v>0</x:v>
      </x:c>
      <x:c r="N2598" s="25" t="n">
        <x:v>85.39</x:v>
      </x:c>
      <x:c r="O2598" s="26" t="b">
        <x:v>1</x:v>
      </x:c>
      <x:c r="P2598" s="25" t="str">
        <x:v>BRANCH</x:v>
      </x:c>
      <x:c r="Q2598" s="25" t="str">
        <x:v>DERIVED_ANALYTICS</x:v>
      </x:c>
      <x:c r="R2598" s="30" t="n">
        <x:v>0.007923</x:v>
      </x:c>
      <x:c r="S2598" s="25" t="str">
        <x:v>R02</x:v>
      </x:c>
      <x:c r="T2598" s="25" t="n">
        <x:v>0</x:v>
      </x:c>
      <x:c r="U2598" s="25" t="n">
        <x:v>1</x:v>
      </x:c>
      <x:c r="V2598" s="25" t="str">
        <x:v>2027-03-04</x:v>
      </x:c>
      <x:c r="W2598" s="25" t="str">
        <x:v>NONE</x:v>
      </x:c>
      <x:c r="X2598" s="26" t="b">
        <x:v>1</x:v>
      </x:c>
      <x:c r="Y2598" s="26" t="b">
        <x:v>1</x:v>
      </x:c>
      <x:c r="Z2598" s="25" t="str">
        <x:v>CONTROLLED_SYNTHETIC</x:v>
      </x:c>
      <x:c r="AA2598" s="28" t="n">
        <x:v>27001772.82</x:v>
      </x:c>
      <x:c r="AB2598" s="28" t="n">
        <x:v>24872042.2</x:v>
      </x:c>
      <x:c r="AC2598" s="28" t="n">
        <x:v>1069800.05</x:v>
      </x:c>
      <x:c r="AD2598" s="28" t="n">
        <x:v>9356247.39</x:v>
      </x:c>
      <x:c r="AE2598" s="28" t="n">
        <x:v>0</x:v>
      </x:c>
      <x:c r="AF2598" s="28" t="n">
        <x:v>0</x:v>
      </x:c>
      <x:c r="AG2598" s="28" t="n">
        <x:v>0</x:v>
      </x:c>
      <x:c r="AH2598" s="28" t="n">
        <x:v>1001879.845</x:v>
      </x:c>
      <x:c r="AI2598" s="28" t="n">
        <x:v>2434248.976667</x:v>
      </x:c>
      <x:c r="AJ2598" s="25" t="n">
        <x:v>865</x:v>
      </x:c>
      <x:c r="AK2598" s="25" t="n">
        <x:v>2</x:v>
      </x:c>
      <x:c r="AL2598" s="28" t="n">
        <x:v>8304999.32</x:v>
      </x:c>
      <x:c r="AM2598" s="28" t="n">
        <x:v>334305.2</x:v>
      </x:c>
      <x:c r="AN2598" s="25" t="str">
        <x:v>BUSINESS_CREDIT_CARD|WORKING_CAPITAL_LOAN</x:v>
      </x:c>
      <x:c r="AO2598" s="25" t="str">
        <x:v>2026-07-07</x:v>
      </x:c>
      <x:c r="AP2598" s="25" t="n">
        <x:v>6</x:v>
      </x:c>
      <x:c r="AQ2598" s="25" t="n">
        <x:v>44</x:v>
      </x:c>
      <x:c r="AR2598" s="25" t="n">
        <x:v>27.04</x:v>
      </x:c>
      <x:c r="AS2598" s="30" t="n">
        <x:v>0.485577</x:v>
      </x:c>
      <x:c r="AT2598" s="25" t="n">
        <x:v>0</x:v>
      </x:c>
    </x:row>
    <x:row r="2599">
      <x:c r="A2599" s="25" t="str">
        <x:v>SME002595</x:v>
      </x:c>
      <x:c r="B2599" s="25" t="str">
        <x:v>Synthetic SME 002595</x:v>
      </x:c>
      <x:c r="C2599" s="25" t="str">
        <x:v>RM048</x:v>
      </x:c>
      <x:c r="D2599" s="25" t="str">
        <x:v>Eastern</x:v>
      </x:c>
      <x:c r="E2599" s="25" t="str">
        <x:v>Agriculture</x:v>
      </x:c>
      <x:c r="F2599" s="25" t="str">
        <x:v>MEDIUM</x:v>
      </x:c>
      <x:c r="G2599" s="25" t="str">
        <x:v>LIMITED</x:v>
      </x:c>
      <x:c r="H2599" s="25" t="str">
        <x:v>2019-01-10</x:v>
      </x:c>
      <x:c r="I2599" s="25" t="n">
        <x:v>91</x:v>
      </x:c>
      <x:c r="J2599" s="28" t="n">
        <x:v>73255856.49</x:v>
      </x:c>
      <x:c r="K2599" s="25" t="n">
        <x:v>238</x:v>
      </x:c>
      <x:c r="L2599" s="26" t="b">
        <x:v>0</x:v>
      </x:c>
      <x:c r="M2599" s="26" t="b">
        <x:v>1</x:v>
      </x:c>
      <x:c r="N2599" s="25" t="n">
        <x:v>55.29</x:v>
      </x:c>
      <x:c r="O2599" s="26" t="b">
        <x:v>1</x:v>
      </x:c>
      <x:c r="P2599" s="25" t="str">
        <x:v>RM_CALL</x:v>
      </x:c>
      <x:c r="Q2599" s="25" t="str">
        <x:v>DERIVED_ANALYTICS</x:v>
      </x:c>
      <x:c r="R2599" s="30" t="n">
        <x:v>0.019977</x:v>
      </x:c>
      <x:c r="S2599" s="25" t="str">
        <x:v>R02</x:v>
      </x:c>
      <x:c r="T2599" s="25" t="n">
        <x:v>0</x:v>
      </x:c>
      <x:c r="U2599" s="25" t="n">
        <x:v>1</x:v>
      </x:c>
      <x:c r="V2599" s="25" t="str">
        <x:v>2027-09-09</x:v>
      </x:c>
      <x:c r="W2599" s="25" t="str">
        <x:v>NONE</x:v>
      </x:c>
      <x:c r="X2599" s="26" t="b">
        <x:v>1</x:v>
      </x:c>
      <x:c r="Y2599" s="26" t="b">
        <x:v>1</x:v>
      </x:c>
      <x:c r="Z2599" s="25" t="str">
        <x:v>CONTROLLED_SYNTHETIC</x:v>
      </x:c>
      <x:c r="AA2599" s="28" t="n">
        <x:v>41001275.78</x:v>
      </x:c>
      <x:c r="AB2599" s="28" t="n">
        <x:v>39314104.41</x:v>
      </x:c>
      <x:c r="AC2599" s="28" t="n">
        <x:v>2527641.71</x:v>
      </x:c>
      <x:c r="AD2599" s="28" t="n">
        <x:v>44462527.42</x:v>
      </x:c>
      <x:c r="AE2599" s="28" t="n">
        <x:v>0</x:v>
      </x:c>
      <x:c r="AF2599" s="28" t="n">
        <x:v>11872170.67</x:v>
      </x:c>
      <x:c r="AG2599" s="28" t="n">
        <x:v>5787882.87</x:v>
      </x:c>
      <x:c r="AH2599" s="28" t="n">
        <x:v>1612326.498333</x:v>
      </x:c>
      <x:c r="AI2599" s="28" t="n">
        <x:v>2365002.79</x:v>
      </x:c>
      <x:c r="AJ2599" s="25" t="n">
        <x:v>558</x:v>
      </x:c>
      <x:c r="AK2599" s="25" t="n">
        <x:v>2</x:v>
      </x:c>
      <x:c r="AL2599" s="28" t="n">
        <x:v>30070506.35</x:v>
      </x:c>
      <x:c r="AM2599" s="28" t="n">
        <x:v>1210557.81</x:v>
      </x:c>
      <x:c r="AN2599" s="25" t="str">
        <x:v>BUSINESS_CREDIT_CARD|FX_RISK_MANAGEMENT</x:v>
      </x:c>
      <x:c r="AO2599" s="25" t="str">
        <x:v>2025-12-21</x:v>
      </x:c>
      <x:c r="AP2599" s="25" t="n">
        <x:v>1</x:v>
      </x:c>
      <x:c r="AQ2599" s="25" t="n">
        <x:v>242</x:v>
      </x:c>
      <x:c r="AR2599" s="25" t="n">
        <x:v>44.49</x:v>
      </x:c>
      <x:c r="AS2599" s="30" t="n">
        <x:v>1</x:v>
      </x:c>
      <x:c r="AT2599" s="25" t="n">
        <x:v>0</x:v>
      </x:c>
    </x:row>
    <x:row r="2600">
      <x:c r="A2600" s="25" t="str">
        <x:v>SME002596</x:v>
      </x:c>
      <x:c r="B2600" s="25" t="str">
        <x:v>Synthetic SME 002596</x:v>
      </x:c>
      <x:c r="C2600" s="25" t="str">
        <x:v>RM046</x:v>
      </x:c>
      <x:c r="D2600" s="25" t="str">
        <x:v>Mediterranean</x:v>
      </x:c>
      <x:c r="E2600" s="25" t="str">
        <x:v>Healthcare</x:v>
      </x:c>
      <x:c r="F2600" s="25" t="str">
        <x:v>MICRO</x:v>
      </x:c>
      <x:c r="G2600" s="25" t="str">
        <x:v>LIMITED</x:v>
      </x:c>
      <x:c r="H2600" s="25" t="str">
        <x:v>2019-04-29</x:v>
      </x:c>
      <x:c r="I2600" s="25" t="n">
        <x:v>87</x:v>
      </x:c>
      <x:c r="J2600" s="28" t="n">
        <x:v>14360286.44</x:v>
      </x:c>
      <x:c r="K2600" s="25" t="n">
        <x:v>8</x:v>
      </x:c>
      <x:c r="L2600" s="26" t="b">
        <x:v>1</x:v>
      </x:c>
      <x:c r="M2600" s="26" t="b">
        <x:v>0</x:v>
      </x:c>
      <x:c r="N2600" s="25" t="n">
        <x:v>17.26</x:v>
      </x:c>
      <x:c r="O2600" s="26" t="b">
        <x:v>1</x:v>
      </x:c>
      <x:c r="P2600" s="25" t="str">
        <x:v>VIDEO_MEETING</x:v>
      </x:c>
      <x:c r="Q2600" s="25" t="str">
        <x:v>DERIVED_ANALYTICS</x:v>
      </x:c>
      <x:c r="R2600" s="30" t="n">
        <x:v>0.069359</x:v>
      </x:c>
      <x:c r="S2600" s="25" t="str">
        <x:v>R05</x:v>
      </x:c>
      <x:c r="T2600" s="25" t="n">
        <x:v>0</x:v>
      </x:c>
      <x:c r="U2600" s="25" t="n">
        <x:v>1</x:v>
      </x:c>
      <x:c r="V2600" s="25" t="str">
        <x:v>2026-05-30</x:v>
      </x:c>
      <x:c r="W2600" s="25" t="str">
        <x:v>NONE</x:v>
      </x:c>
      <x:c r="X2600" s="26" t="b">
        <x:v>1</x:v>
      </x:c>
      <x:c r="Y2600" s="26" t="b">
        <x:v>1</x:v>
      </x:c>
      <x:c r="Z2600" s="25" t="str">
        <x:v>CONTROLLED_SYNTHETIC</x:v>
      </x:c>
      <x:c r="AA2600" s="28" t="n">
        <x:v>7155464.13</x:v>
      </x:c>
      <x:c r="AB2600" s="28" t="n">
        <x:v>5891474.01</x:v>
      </x:c>
      <x:c r="AC2600" s="28" t="n">
        <x:v>3447547.42</x:v>
      </x:c>
      <x:c r="AD2600" s="28" t="n">
        <x:v>1705746.29</x:v>
      </x:c>
      <x:c r="AE2600" s="28" t="n">
        <x:v>1866539.22</x:v>
      </x:c>
      <x:c r="AF2600" s="28" t="n">
        <x:v>0</x:v>
      </x:c>
      <x:c r="AG2600" s="28" t="n">
        <x:v>930109.73</x:v>
      </x:c>
      <x:c r="AH2600" s="28" t="n">
        <x:v>241338.68</x:v>
      </x:c>
      <x:c r="AI2600" s="28" t="n">
        <x:v>706577.51</x:v>
      </x:c>
      <x:c r="AJ2600" s="25" t="n">
        <x:v>154</x:v>
      </x:c>
      <x:c r="AK2600" s="25" t="n">
        <x:v>1</x:v>
      </x:c>
      <x:c r="AL2600" s="28" t="n">
        <x:v>9635958.12</x:v>
      </x:c>
      <x:c r="AM2600" s="28" t="n">
        <x:v>125775.31</x:v>
      </x:c>
      <x:c r="AN2600" s="25" t="str">
        <x:v>CASH_MANAGEMENT</x:v>
      </x:c>
      <x:c r="AO2600" s="25" t="str">
        <x:v>2026-06-22</x:v>
      </x:c>
      <x:c r="AP2600" s="25" t="n">
        <x:v>4</x:v>
      </x:c>
      <x:c r="AQ2600" s="25" t="n">
        <x:v>59</x:v>
      </x:c>
      <x:c r="AR2600" s="25" t="n">
        <x:v>45.29</x:v>
      </x:c>
      <x:c r="AS2600" s="30" t="n">
        <x:v>1</x:v>
      </x:c>
      <x:c r="AT2600" s="25" t="n">
        <x:v>82</x:v>
      </x:c>
    </x:row>
    <x:row r="2601">
      <x:c r="A2601" s="25" t="str">
        <x:v>SME002597</x:v>
      </x:c>
      <x:c r="B2601" s="25" t="str">
        <x:v>Synthetic SME 002597</x:v>
      </x:c>
      <x:c r="C2601" s="25" t="str">
        <x:v>RM015</x:v>
      </x:c>
      <x:c r="D2601" s="25" t="str">
        <x:v>Marmara</x:v>
      </x:c>
      <x:c r="E2601" s="25" t="str">
        <x:v>Technology</x:v>
      </x:c>
      <x:c r="F2601" s="25" t="str">
        <x:v>SMALL</x:v>
      </x:c>
      <x:c r="G2601" s="25" t="str">
        <x:v>LIMITED</x:v>
      </x:c>
      <x:c r="H2601" s="25" t="str">
        <x:v>2021-08-31</x:v>
      </x:c>
      <x:c r="I2601" s="25" t="n">
        <x:v>59</x:v>
      </x:c>
      <x:c r="J2601" s="28" t="n">
        <x:v>16829677.58</x:v>
      </x:c>
      <x:c r="K2601" s="25" t="n">
        <x:v>10</x:v>
      </x:c>
      <x:c r="L2601" s="26" t="b">
        <x:v>0</x:v>
      </x:c>
      <x:c r="M2601" s="26" t="b">
        <x:v>0</x:v>
      </x:c>
      <x:c r="N2601" s="25" t="n">
        <x:v>83.36</x:v>
      </x:c>
      <x:c r="O2601" s="26" t="b">
        <x:v>1</x:v>
      </x:c>
      <x:c r="P2601" s="25" t="str">
        <x:v>RM_CALL</x:v>
      </x:c>
      <x:c r="Q2601" s="25" t="str">
        <x:v>DERIVED_ANALYTICS</x:v>
      </x:c>
      <x:c r="R2601" s="30" t="n">
        <x:v>0.010121</x:v>
      </x:c>
      <x:c r="S2601" s="25" t="str">
        <x:v>R02</x:v>
      </x:c>
      <x:c r="T2601" s="25" t="n">
        <x:v>0</x:v>
      </x:c>
      <x:c r="U2601" s="25" t="n">
        <x:v>1</x:v>
      </x:c>
      <x:c r="V2601" s="25" t="str">
        <x:v>2027-02-25</x:v>
      </x:c>
      <x:c r="W2601" s="25" t="str">
        <x:v>NONE</x:v>
      </x:c>
      <x:c r="X2601" s="26" t="b">
        <x:v>1</x:v>
      </x:c>
      <x:c r="Y2601" s="26" t="b">
        <x:v>1</x:v>
      </x:c>
      <x:c r="Z2601" s="25" t="str">
        <x:v>CONTROLLED_SYNTHETIC</x:v>
      </x:c>
      <x:c r="AA2601" s="28" t="n">
        <x:v>9147648.59</x:v>
      </x:c>
      <x:c r="AB2601" s="28" t="n">
        <x:v>8327008.45</x:v>
      </x:c>
      <x:c r="AC2601" s="28" t="n">
        <x:v>443743.96</x:v>
      </x:c>
      <x:c r="AD2601" s="28" t="n">
        <x:v>1911389.18</x:v>
      </x:c>
      <x:c r="AE2601" s="28" t="n">
        <x:v>0</x:v>
      </x:c>
      <x:c r="AF2601" s="28" t="n">
        <x:v>0</x:v>
      </x:c>
      <x:c r="AG2601" s="28" t="n">
        <x:v>0</x:v>
      </x:c>
      <x:c r="AH2601" s="28" t="n">
        <x:v>379610.48</x:v>
      </x:c>
      <x:c r="AI2601" s="28" t="n">
        <x:v>889837.231667</x:v>
      </x:c>
      <x:c r="AJ2601" s="25" t="n">
        <x:v>751</x:v>
      </x:c>
      <x:c r="AK2601" s="25" t="n">
        <x:v>2</x:v>
      </x:c>
      <x:c r="AL2601" s="28" t="n">
        <x:v>3920897.26</x:v>
      </x:c>
      <x:c r="AM2601" s="28" t="n">
        <x:v>131076.33</x:v>
      </x:c>
      <x:c r="AN2601" s="25" t="str">
        <x:v>BUSINESS_CREDIT_CARD|PAYROLL_SERVICES</x:v>
      </x:c>
      <x:c r="AO2601" s="25" t="str">
        <x:v>2026-03-29</x:v>
      </x:c>
      <x:c r="AP2601" s="25" t="n">
        <x:v>1</x:v>
      </x:c>
      <x:c r="AQ2601" s="25" t="n">
        <x:v>144</x:v>
      </x:c>
      <x:c r="AR2601" s="25" t="n">
        <x:v>33.57</x:v>
      </x:c>
      <x:c r="AS2601" s="30" t="n">
        <x:v>0.665643</x:v>
      </x:c>
      <x:c r="AT2601" s="25" t="n">
        <x:v>0</x:v>
      </x:c>
    </x:row>
    <x:row r="2602">
      <x:c r="A2602" s="25" t="str">
        <x:v>SME002598</x:v>
      </x:c>
      <x:c r="B2602" s="25" t="str">
        <x:v>Synthetic SME 002598</x:v>
      </x:c>
      <x:c r="C2602" s="25" t="str">
        <x:v>RM001</x:v>
      </x:c>
      <x:c r="D2602" s="25" t="str">
        <x:v>Mediterranean</x:v>
      </x:c>
      <x:c r="E2602" s="25" t="str">
        <x:v>Retail Trade</x:v>
      </x:c>
      <x:c r="F2602" s="25" t="str">
        <x:v>SMALL</x:v>
      </x:c>
      <x:c r="G2602" s="25" t="str">
        <x:v>JOINT_STOCK</x:v>
      </x:c>
      <x:c r="H2602" s="25" t="str">
        <x:v>2023-07-23</x:v>
      </x:c>
      <x:c r="I2602" s="25" t="n">
        <x:v>36</x:v>
      </x:c>
      <x:c r="J2602" s="28" t="n">
        <x:v>26186147.54</x:v>
      </x:c>
      <x:c r="K2602" s="25" t="n">
        <x:v>11</x:v>
      </x:c>
      <x:c r="L2602" s="26" t="b">
        <x:v>0</x:v>
      </x:c>
      <x:c r="M2602" s="26" t="b">
        <x:v>0</x:v>
      </x:c>
      <x:c r="N2602" s="25" t="n">
        <x:v>92.48</x:v>
      </x:c>
      <x:c r="O2602" s="26" t="b">
        <x:v>1</x:v>
      </x:c>
      <x:c r="P2602" s="25" t="str">
        <x:v>VIDEO_MEETING</x:v>
      </x:c>
      <x:c r="Q2602" s="25" t="str">
        <x:v>DERIVED_ANALYTICS</x:v>
      </x:c>
      <x:c r="R2602" s="30" t="n">
        <x:v>0.009629</x:v>
      </x:c>
      <x:c r="S2602" s="25" t="str">
        <x:v>R02</x:v>
      </x:c>
      <x:c r="T2602" s="25" t="n">
        <x:v>0</x:v>
      </x:c>
      <x:c r="U2602" s="25" t="n">
        <x:v>1</x:v>
      </x:c>
      <x:c r="V2602" s="25" t="str">
        <x:v>2026-03-29</x:v>
      </x:c>
      <x:c r="W2602" s="25" t="str">
        <x:v>NONE</x:v>
      </x:c>
      <x:c r="X2602" s="26" t="b">
        <x:v>1</x:v>
      </x:c>
      <x:c r="Y2602" s="26" t="b">
        <x:v>1</x:v>
      </x:c>
      <x:c r="Z2602" s="25" t="str">
        <x:v>CONTROLLED_SYNTHETIC</x:v>
      </x:c>
      <x:c r="AA2602" s="28" t="n">
        <x:v>14770359.13</x:v>
      </x:c>
      <x:c r="AB2602" s="28" t="n">
        <x:v>11809264.93</x:v>
      </x:c>
      <x:c r="AC2602" s="28" t="n">
        <x:v>7754440.66</x:v>
      </x:c>
      <x:c r="AD2602" s="28" t="n">
        <x:v>2352123.97</x:v>
      </x:c>
      <x:c r="AE2602" s="28" t="n">
        <x:v>0</x:v>
      </x:c>
      <x:c r="AF2602" s="28" t="n">
        <x:v>0</x:v>
      </x:c>
      <x:c r="AG2602" s="28" t="n">
        <x:v>0</x:v>
      </x:c>
      <x:c r="AH2602" s="28" t="n">
        <x:v>443162.643333</x:v>
      </x:c>
      <x:c r="AI2602" s="28" t="n">
        <x:v>944864.205</x:v>
      </x:c>
      <x:c r="AJ2602" s="25" t="n">
        <x:v>729</x:v>
      </x:c>
      <x:c r="AK2602" s="25" t="n">
        <x:v>3</x:v>
      </x:c>
      <x:c r="AL2602" s="28" t="n">
        <x:v>38671653.92</x:v>
      </x:c>
      <x:c r="AM2602" s="28" t="n">
        <x:v>587026.33</x:v>
      </x:c>
      <x:c r="AN2602" s="25" t="str">
        <x:v>CASH_MANAGEMENT|PAYROLL_SERVICES|POS_MERCHANT_ACQUIRING</x:v>
      </x:c>
      <x:c r="AO2602" s="25" t="str">
        <x:v>2026-05-08</x:v>
      </x:c>
      <x:c r="AP2602" s="25" t="n">
        <x:v>5</x:v>
      </x:c>
      <x:c r="AQ2602" s="25" t="n">
        <x:v>104</x:v>
      </x:c>
      <x:c r="AR2602" s="25" t="n">
        <x:v>56.07</x:v>
      </x:c>
      <x:c r="AS2602" s="30" t="n">
        <x:v>1</x:v>
      </x:c>
      <x:c r="AT2602" s="25" t="n">
        <x:v>144</x:v>
      </x:c>
    </x:row>
    <x:row r="2603">
      <x:c r="A2603" s="25" t="str">
        <x:v>SME002599</x:v>
      </x:c>
      <x:c r="B2603" s="25" t="str">
        <x:v>Synthetic SME 002599</x:v>
      </x:c>
      <x:c r="C2603" s="25" t="str">
        <x:v>RM010</x:v>
      </x:c>
      <x:c r="D2603" s="25" t="str">
        <x:v>Central Anatolia</x:v>
      </x:c>
      <x:c r="E2603" s="25" t="str">
        <x:v>Manufacturing</x:v>
      </x:c>
      <x:c r="F2603" s="25" t="str">
        <x:v>SMALL</x:v>
      </x:c>
      <x:c r="G2603" s="25" t="str">
        <x:v>LIMITED</x:v>
      </x:c>
      <x:c r="H2603" s="25" t="str">
        <x:v>2022-01-22</x:v>
      </x:c>
      <x:c r="I2603" s="25" t="n">
        <x:v>54</x:v>
      </x:c>
      <x:c r="J2603" s="28" t="n">
        <x:v>34568525.49</x:v>
      </x:c>
      <x:c r="K2603" s="25" t="n">
        <x:v>20</x:v>
      </x:c>
      <x:c r="L2603" s="26" t="b">
        <x:v>0</x:v>
      </x:c>
      <x:c r="M2603" s="26" t="b">
        <x:v>0</x:v>
      </x:c>
      <x:c r="N2603" s="25" t="n">
        <x:v>57.55</x:v>
      </x:c>
      <x:c r="O2603" s="26" t="b">
        <x:v>1</x:v>
      </x:c>
      <x:c r="P2603" s="25" t="str">
        <x:v>VIDEO_MEETING</x:v>
      </x:c>
      <x:c r="Q2603" s="25" t="str">
        <x:v>DERIVED_ANALYTICS</x:v>
      </x:c>
      <x:c r="R2603" s="30" t="n">
        <x:v>0.020448</x:v>
      </x:c>
      <x:c r="S2603" s="25" t="str">
        <x:v>R02</x:v>
      </x:c>
      <x:c r="T2603" s="25" t="n">
        <x:v>0</x:v>
      </x:c>
      <x:c r="U2603" s="25" t="n">
        <x:v>1</x:v>
      </x:c>
      <x:c r="V2603" s="25" t="str">
        <x:v>2026-06-07</x:v>
      </x:c>
      <x:c r="W2603" s="25" t="str">
        <x:v>NONE</x:v>
      </x:c>
      <x:c r="X2603" s="26" t="b">
        <x:v>0</x:v>
      </x:c>
      <x:c r="Y2603" s="26" t="b">
        <x:v>1</x:v>
      </x:c>
      <x:c r="Z2603" s="25" t="str">
        <x:v>CONTROLLED_SYNTHETIC</x:v>
      </x:c>
      <x:c r="AA2603" s="28" t="n">
        <x:v>19879595.34</x:v>
      </x:c>
      <x:c r="AB2603" s="28" t="n">
        <x:v>19438003.34</x:v>
      </x:c>
      <x:c r="AC2603" s="28" t="n">
        <x:v>981010.18</x:v>
      </x:c>
      <x:c r="AD2603" s="28" t="n">
        <x:v>3766400.15</x:v>
      </x:c>
      <x:c r="AE2603" s="28" t="n">
        <x:v>0</x:v>
      </x:c>
      <x:c r="AF2603" s="28" t="n">
        <x:v>0</x:v>
      </x:c>
      <x:c r="AG2603" s="28" t="n">
        <x:v>0</x:v>
      </x:c>
      <x:c r="AH2603" s="28" t="n">
        <x:v>637976.74</x:v>
      </x:c>
      <x:c r="AI2603" s="28" t="n">
        <x:v>2413524.418333</x:v>
      </x:c>
      <x:c r="AJ2603" s="25" t="n">
        <x:v>379</x:v>
      </x:c>
      <x:c r="AK2603" s="25" t="n">
        <x:v>3</x:v>
      </x:c>
      <x:c r="AL2603" s="28" t="n">
        <x:v>405985.33</x:v>
      </x:c>
      <x:c r="AM2603" s="28" t="n">
        <x:v>5022.84</x:v>
      </x:c>
      <x:c r="AN2603" s="25" t="str">
        <x:v>BUSINESS_CREDIT_CARD|FX_RISK_MANAGEMENT|TRADE_FINANCE</x:v>
      </x:c>
      <x:c r="AO2603" s="25" t="str">
        <x:v>2025-09-25</x:v>
      </x:c>
      <x:c r="AP2603" s="25" t="n">
        <x:v>1</x:v>
      </x:c>
      <x:c r="AQ2603" s="25" t="n">
        <x:v>329</x:v>
      </x:c>
      <x:c r="AR2603" s="25" t="n">
        <x:v>32.69</x:v>
      </x:c>
      <x:c r="AS2603" s="30" t="n">
        <x:v>0.033555</x:v>
      </x:c>
      <x:c r="AT2603" s="25" t="n">
        <x:v>74</x:v>
      </x:c>
    </x:row>
    <x:row r="2604">
      <x:c r="A2604" s="25" t="str">
        <x:v>SME002600</x:v>
      </x:c>
      <x:c r="B2604" s="25" t="str">
        <x:v>Synthetic SME 002600</x:v>
      </x:c>
      <x:c r="C2604" s="25" t="str">
        <x:v>RM008</x:v>
      </x:c>
      <x:c r="D2604" s="25" t="str">
        <x:v>Marmara</x:v>
      </x:c>
      <x:c r="E2604" s="25" t="str">
        <x:v>Professional Services</x:v>
      </x:c>
      <x:c r="F2604" s="25" t="str">
        <x:v>MICRO</x:v>
      </x:c>
      <x:c r="G2604" s="25" t="str">
        <x:v>LIMITED</x:v>
      </x:c>
      <x:c r="H2604" s="25" t="str">
        <x:v>2025-03-27</x:v>
      </x:c>
      <x:c r="I2604" s="25" t="n">
        <x:v>16</x:v>
      </x:c>
      <x:c r="J2604" s="28" t="n">
        <x:v>4320088.77</x:v>
      </x:c>
      <x:c r="K2604" s="25" t="n">
        <x:v>7</x:v>
      </x:c>
      <x:c r="L2604" s="26" t="b">
        <x:v>0</x:v>
      </x:c>
      <x:c r="M2604" s="26" t="b">
        <x:v>0</x:v>
      </x:c>
      <x:c r="N2604" s="25" t="n">
        <x:v>58.67</x:v>
      </x:c>
      <x:c r="O2604" s="26" t="b">
        <x:v>1</x:v>
      </x:c>
      <x:c r="P2604" s="25" t="str">
        <x:v>RM_CALL</x:v>
      </x:c>
      <x:c r="Q2604" s="25" t="str">
        <x:v>DERIVED_ANALYTICS</x:v>
      </x:c>
      <x:c r="R2604" s="30" t="n">
        <x:v>0.023076</x:v>
      </x:c>
      <x:c r="S2604" s="25" t="str">
        <x:v>R03</x:v>
      </x:c>
      <x:c r="T2604" s="25" t="n">
        <x:v>0</x:v>
      </x:c>
      <x:c r="U2604" s="25" t="n">
        <x:v>1</x:v>
      </x:c>
      <x:c r="V2604" s="25" t="str">
        <x:v>2026-05-31</x:v>
      </x:c>
      <x:c r="W2604" s="25" t="str">
        <x:v>NONE</x:v>
      </x:c>
      <x:c r="X2604" s="26" t="b">
        <x:v>1</x:v>
      </x:c>
      <x:c r="Y2604" s="26" t="b">
        <x:v>0</x:v>
      </x:c>
      <x:c r="Z2604" s="25" t="str">
        <x:v>CONTROLLED_SYNTHETIC</x:v>
      </x:c>
      <x:c r="AA2604" s="28" t="n">
        <x:v>2109158.33</x:v>
      </x:c>
      <x:c r="AB2604" s="28" t="n">
        <x:v>1915214.18</x:v>
      </x:c>
      <x:c r="AC2604" s="28" t="n">
        <x:v>83305.85</x:v>
      </x:c>
      <x:c r="AD2604" s="28" t="n">
        <x:v>1617545.58</x:v>
      </x:c>
      <x:c r="AE2604" s="28" t="n">
        <x:v>0</x:v>
      </x:c>
      <x:c r="AF2604" s="28" t="n">
        <x:v>0</x:v>
      </x:c>
      <x:c r="AG2604" s="28" t="n">
        <x:v>0</x:v>
      </x:c>
      <x:c r="AH2604" s="28" t="n">
        <x:v>60060.468333</x:v>
      </x:c>
      <x:c r="AI2604" s="28" t="n">
        <x:v>190022.49</x:v>
      </x:c>
      <x:c r="AJ2604" s="25" t="n">
        <x:v>501</x:v>
      </x:c>
      <x:c r="AK2604" s="25" t="n">
        <x:v>3</x:v>
      </x:c>
      <x:c r="AL2604" s="28" t="n">
        <x:v>6855045.93</x:v>
      </x:c>
      <x:c r="AM2604" s="28" t="n">
        <x:v>97464.36</x:v>
      </x:c>
      <x:c r="AN2604" s="25" t="str">
        <x:v>CASH_MANAGEMENT|PAYROLL_SERVICES|WORKING_CAPITAL_LOAN</x:v>
      </x:c>
      <x:c r="AO2604" s="25" t="str">
        <x:v>2026-07-19</x:v>
      </x:c>
      <x:c r="AP2604" s="25" t="n">
        <x:v>6</x:v>
      </x:c>
      <x:c r="AQ2604" s="25" t="n">
        <x:v>32</x:v>
      </x:c>
      <x:c r="AR2604" s="25" t="n">
        <x:v>51.31</x:v>
      </x:c>
      <x:c r="AS2604" s="30" t="n">
        <x:v>1</x:v>
      </x:c>
      <x:c r="AT2604" s="25" t="n">
        <x:v>81</x:v>
      </x:c>
    </x:row>
    <x:row r="2605">
      <x:c r="A2605" s="25" t="str">
        <x:v>SME002601</x:v>
      </x:c>
      <x:c r="B2605" s="25" t="str">
        <x:v>Synthetic SME 002601</x:v>
      </x:c>
      <x:c r="C2605" s="25" t="str">
        <x:v>RM015</x:v>
      </x:c>
      <x:c r="D2605" s="25" t="str">
        <x:v>Marmara</x:v>
      </x:c>
      <x:c r="E2605" s="25" t="str">
        <x:v>Healthcare</x:v>
      </x:c>
      <x:c r="F2605" s="25" t="str">
        <x:v>MICRO</x:v>
      </x:c>
      <x:c r="G2605" s="25" t="str">
        <x:v>SOLE_PROPRIETOR</x:v>
      </x:c>
      <x:c r="H2605" s="25" t="str">
        <x:v>2021-08-21</x:v>
      </x:c>
      <x:c r="I2605" s="25" t="n">
        <x:v>59</x:v>
      </x:c>
      <x:c r="J2605" s="28" t="n">
        <x:v>6143104.15</x:v>
      </x:c>
      <x:c r="K2605" s="25" t="n">
        <x:v>8</x:v>
      </x:c>
      <x:c r="L2605" s="26" t="b">
        <x:v>1</x:v>
      </x:c>
      <x:c r="M2605" s="26" t="b">
        <x:v>1</x:v>
      </x:c>
      <x:c r="N2605" s="25" t="n">
        <x:v>81.92</x:v>
      </x:c>
      <x:c r="O2605" s="26" t="b">
        <x:v>1</x:v>
      </x:c>
      <x:c r="P2605" s="25" t="str">
        <x:v>VIDEO_MEETING</x:v>
      </x:c>
      <x:c r="Q2605" s="25" t="str">
        <x:v>DERIVED_ANALYTICS</x:v>
      </x:c>
      <x:c r="R2605" s="30" t="n">
        <x:v>0.025638</x:v>
      </x:c>
      <x:c r="S2605" s="25" t="str">
        <x:v>R03</x:v>
      </x:c>
      <x:c r="T2605" s="25" t="n">
        <x:v>0</x:v>
      </x:c>
      <x:c r="U2605" s="25" t="n">
        <x:v>1</x:v>
      </x:c>
      <x:c r="V2605" s="25" t="str">
        <x:v>2026-03-20</x:v>
      </x:c>
      <x:c r="W2605" s="25" t="str">
        <x:v>NONE</x:v>
      </x:c>
      <x:c r="X2605" s="26" t="b">
        <x:v>1</x:v>
      </x:c>
      <x:c r="Y2605" s="26" t="b">
        <x:v>1</x:v>
      </x:c>
      <x:c r="Z2605" s="25" t="str">
        <x:v>CONTROLLED_SYNTHETIC</x:v>
      </x:c>
      <x:c r="AA2605" s="28" t="n">
        <x:v>3270179.1</x:v>
      </x:c>
      <x:c r="AB2605" s="28" t="n">
        <x:v>2807499.75</x:v>
      </x:c>
      <x:c r="AC2605" s="28" t="n">
        <x:v>1299052.84</x:v>
      </x:c>
      <x:c r="AD2605" s="28" t="n">
        <x:v>1473829.54</x:v>
      </x:c>
      <x:c r="AE2605" s="28" t="n">
        <x:v>810587.91</x:v>
      </x:c>
      <x:c r="AF2605" s="28" t="n">
        <x:v>691555.7</x:v>
      </x:c>
      <x:c r="AG2605" s="28" t="n">
        <x:v>838284.08</x:v>
      </x:c>
      <x:c r="AH2605" s="28" t="n">
        <x:v>131647.593333</x:v>
      </x:c>
      <x:c r="AI2605" s="28" t="n">
        <x:v>361897.995</x:v>
      </x:c>
      <x:c r="AJ2605" s="25" t="n">
        <x:v>663</x:v>
      </x:c>
      <x:c r="AK2605" s="25" t="n">
        <x:v>3</x:v>
      </x:c>
      <x:c r="AL2605" s="28" t="n">
        <x:v>9834778.98</x:v>
      </x:c>
      <x:c r="AM2605" s="28" t="n">
        <x:v>326787.98</x:v>
      </x:c>
      <x:c r="AN2605" s="25" t="str">
        <x:v>CASH_MANAGEMENT|PAYROLL_SERVICES|WORKING_CAPITAL_LOAN</x:v>
      </x:c>
      <x:c r="AO2605" s="25" t="str">
        <x:v>2026-02-18</x:v>
      </x:c>
      <x:c r="AP2605" s="25" t="n">
        <x:v>4</x:v>
      </x:c>
      <x:c r="AQ2605" s="25" t="n">
        <x:v>183</x:v>
      </x:c>
      <x:c r="AR2605" s="25" t="n">
        <x:v>61.55</x:v>
      </x:c>
      <x:c r="AS2605" s="30" t="n">
        <x:v>1</x:v>
      </x:c>
      <x:c r="AT2605" s="25" t="n">
        <x:v>153</x:v>
      </x:c>
    </x:row>
    <x:row r="2606">
      <x:c r="A2606" s="25" t="str">
        <x:v>SME002602</x:v>
      </x:c>
      <x:c r="B2606" s="25" t="str">
        <x:v>Synthetic SME 002602</x:v>
      </x:c>
      <x:c r="C2606" s="25" t="str">
        <x:v>RM003</x:v>
      </x:c>
      <x:c r="D2606" s="25" t="str">
        <x:v>Black Sea</x:v>
      </x:c>
      <x:c r="E2606" s="25" t="str">
        <x:v>Professional Services</x:v>
      </x:c>
      <x:c r="F2606" s="25" t="str">
        <x:v>SMALL</x:v>
      </x:c>
      <x:c r="G2606" s="25" t="str">
        <x:v>LIMITED</x:v>
      </x:c>
      <x:c r="H2606" s="25" t="str">
        <x:v>2015-11-01</x:v>
      </x:c>
      <x:c r="I2606" s="25" t="n">
        <x:v>129</x:v>
      </x:c>
      <x:c r="J2606" s="28" t="n">
        <x:v>25807265.21</x:v>
      </x:c>
      <x:c r="K2606" s="25" t="n">
        <x:v>28</x:v>
      </x:c>
      <x:c r="L2606" s="26" t="b">
        <x:v>0</x:v>
      </x:c>
      <x:c r="M2606" s="26" t="b">
        <x:v>0</x:v>
      </x:c>
      <x:c r="N2606" s="25" t="n">
        <x:v>64.09</x:v>
      </x:c>
      <x:c r="O2606" s="26" t="b">
        <x:v>1</x:v>
      </x:c>
      <x:c r="P2606" s="25" t="str">
        <x:v>RM_CALL</x:v>
      </x:c>
      <x:c r="Q2606" s="25" t="str">
        <x:v>DERIVED_ANALYTICS</x:v>
      </x:c>
      <x:c r="R2606" s="30" t="n">
        <x:v>0.054813</x:v>
      </x:c>
      <x:c r="S2606" s="25" t="str">
        <x:v>R04</x:v>
      </x:c>
      <x:c r="T2606" s="25" t="n">
        <x:v>30</x:v>
      </x:c>
      <x:c r="U2606" s="25" t="n">
        <x:v>2</x:v>
      </x:c>
      <x:c r="V2606" s="25" t="str">
        <x:v>2026-02-17</x:v>
      </x:c>
      <x:c r="W2606" s="25" t="str">
        <x:v>NONE</x:v>
      </x:c>
      <x:c r="X2606" s="26" t="b">
        <x:v>1</x:v>
      </x:c>
      <x:c r="Y2606" s="26" t="b">
        <x:v>1</x:v>
      </x:c>
      <x:c r="Z2606" s="25" t="str">
        <x:v>CONTROLLED_SYNTHETIC</x:v>
      </x:c>
      <x:c r="AA2606" s="28" t="n">
        <x:v>15102108.02</x:v>
      </x:c>
      <x:c r="AB2606" s="28" t="n">
        <x:v>12357111.16</x:v>
      </x:c>
      <x:c r="AC2606" s="28" t="n">
        <x:v>724949.45</x:v>
      </x:c>
      <x:c r="AD2606" s="28" t="n">
        <x:v>6453947.91</x:v>
      </x:c>
      <x:c r="AE2606" s="28" t="n">
        <x:v>0</x:v>
      </x:c>
      <x:c r="AF2606" s="28" t="n">
        <x:v>0</x:v>
      </x:c>
      <x:c r="AG2606" s="28" t="n">
        <x:v>0</x:v>
      </x:c>
      <x:c r="AH2606" s="28" t="n">
        <x:v>519869.18</x:v>
      </x:c>
      <x:c r="AI2606" s="28" t="n">
        <x:v>1760448.086667</x:v>
      </x:c>
      <x:c r="AJ2606" s="25" t="n">
        <x:v>622</x:v>
      </x:c>
      <x:c r="AK2606" s="25" t="n">
        <x:v>3</x:v>
      </x:c>
      <x:c r="AL2606" s="28" t="n">
        <x:v>27375745.02</x:v>
      </x:c>
      <x:c r="AM2606" s="28" t="n">
        <x:v>832904.39</x:v>
      </x:c>
      <x:c r="AN2606" s="25" t="str">
        <x:v>CASH_MANAGEMENT|POS_MERCHANT_ACQUIRING|WORKING_CAPITAL_LOAN</x:v>
      </x:c>
      <x:c r="AO2606" s="25" t="str">
        <x:v>2026-08-09</x:v>
      </x:c>
      <x:c r="AP2606" s="25" t="n">
        <x:v>3</x:v>
      </x:c>
      <x:c r="AQ2606" s="25" t="n">
        <x:v>11</x:v>
      </x:c>
      <x:c r="AR2606" s="25" t="n">
        <x:v>67.5</x:v>
      </x:c>
      <x:c r="AS2606" s="30" t="n">
        <x:v>1</x:v>
      </x:c>
      <x:c r="AT2606" s="25" t="n">
        <x:v>184</x:v>
      </x:c>
    </x:row>
    <x:row r="2607">
      <x:c r="A2607" s="25" t="str">
        <x:v>SME002603</x:v>
      </x:c>
      <x:c r="B2607" s="25" t="str">
        <x:v>Synthetic SME 002603</x:v>
      </x:c>
      <x:c r="C2607" s="25" t="str">
        <x:v>RM006</x:v>
      </x:c>
      <x:c r="D2607" s="25" t="str">
        <x:v>Aegean</x:v>
      </x:c>
      <x:c r="E2607" s="25" t="str">
        <x:v>Healthcare</x:v>
      </x:c>
      <x:c r="F2607" s="25" t="str">
        <x:v>SMALL</x:v>
      </x:c>
      <x:c r="G2607" s="25" t="str">
        <x:v>LIMITED</x:v>
      </x:c>
      <x:c r="H2607" s="25" t="str">
        <x:v>2015-07-17</x:v>
      </x:c>
      <x:c r="I2607" s="25" t="n">
        <x:v>133</x:v>
      </x:c>
      <x:c r="J2607" s="28" t="n">
        <x:v>53376051.15</x:v>
      </x:c>
      <x:c r="K2607" s="25" t="n">
        <x:v>44</x:v>
      </x:c>
      <x:c r="L2607" s="26" t="b">
        <x:v>0</x:v>
      </x:c>
      <x:c r="M2607" s="26" t="b">
        <x:v>0</x:v>
      </x:c>
      <x:c r="N2607" s="25" t="n">
        <x:v>50.83</x:v>
      </x:c>
      <x:c r="O2607" s="26" t="b">
        <x:v>1</x:v>
      </x:c>
      <x:c r="P2607" s="25" t="str">
        <x:v>BRANCH</x:v>
      </x:c>
      <x:c r="Q2607" s="25" t="str">
        <x:v>DERIVED_ANALYTICS</x:v>
      </x:c>
      <x:c r="R2607" s="30" t="n">
        <x:v>0.006395</x:v>
      </x:c>
      <x:c r="S2607" s="25" t="str">
        <x:v>R02</x:v>
      </x:c>
      <x:c r="T2607" s="25" t="n">
        <x:v>0</x:v>
      </x:c>
      <x:c r="U2607" s="25" t="n">
        <x:v>1</x:v>
      </x:c>
      <x:c r="V2607" s="25" t="str">
        <x:v>2026-01-26</x:v>
      </x:c>
      <x:c r="W2607" s="25" t="str">
        <x:v>NONE</x:v>
      </x:c>
      <x:c r="X2607" s="26" t="b">
        <x:v>1</x:v>
      </x:c>
      <x:c r="Y2607" s="26" t="b">
        <x:v>1</x:v>
      </x:c>
      <x:c r="Z2607" s="25" t="str">
        <x:v>CONTROLLED_SYNTHETIC</x:v>
      </x:c>
      <x:c r="AA2607" s="28" t="n">
        <x:v>29395432.69</x:v>
      </x:c>
      <x:c r="AB2607" s="28" t="n">
        <x:v>26815618.71</x:v>
      </x:c>
      <x:c r="AC2607" s="28" t="n">
        <x:v>13523908.75</x:v>
      </x:c>
      <x:c r="AD2607" s="28" t="n">
        <x:v>9015506.8</x:v>
      </x:c>
      <x:c r="AE2607" s="28" t="n">
        <x:v>0</x:v>
      </x:c>
      <x:c r="AF2607" s="28" t="n">
        <x:v>0</x:v>
      </x:c>
      <x:c r="AG2607" s="28" t="n">
        <x:v>0</x:v>
      </x:c>
      <x:c r="AH2607" s="28" t="n">
        <x:v>1256673.02</x:v>
      </x:c>
      <x:c r="AI2607" s="28" t="n">
        <x:v>2678053.236667</x:v>
      </x:c>
      <x:c r="AJ2607" s="25" t="n">
        <x:v>479</x:v>
      </x:c>
      <x:c r="AK2607" s="25" t="n">
        <x:v>0</x:v>
      </x:c>
      <x:c r="AL2607" s="28" t="n">
        <x:v>0</x:v>
      </x:c>
      <x:c r="AM2607" s="28" t="n">
        <x:v>0</x:v>
      </x:c>
      <x:c r="AN2607" s="25"/>
      <x:c r="AO2607" s="25" t="str">
        <x:v>2026-08-17</x:v>
      </x:c>
      <x:c r="AP2607" s="25" t="n">
        <x:v>6</x:v>
      </x:c>
      <x:c r="AQ2607" s="25" t="n">
        <x:v>3</x:v>
      </x:c>
      <x:c r="AR2607" s="25" t="n">
        <x:v>20</x:v>
      </x:c>
      <x:c r="AS2607" s="30" t="n">
        <x:v>0</x:v>
      </x:c>
      <x:c r="AT2607" s="25" t="n">
        <x:v>206</x:v>
      </x:c>
    </x:row>
    <x:row r="2608">
      <x:c r="A2608" s="25" t="str">
        <x:v>SME002604</x:v>
      </x:c>
      <x:c r="B2608" s="25" t="str">
        <x:v>Synthetic SME 002604</x:v>
      </x:c>
      <x:c r="C2608" s="25" t="str">
        <x:v>RM046</x:v>
      </x:c>
      <x:c r="D2608" s="25" t="str">
        <x:v>Mediterranean</x:v>
      </x:c>
      <x:c r="E2608" s="25" t="str">
        <x:v>Retail Trade</x:v>
      </x:c>
      <x:c r="F2608" s="25" t="str">
        <x:v>MEDIUM</x:v>
      </x:c>
      <x:c r="G2608" s="25" t="str">
        <x:v>LIMITED</x:v>
      </x:c>
      <x:c r="H2608" s="25" t="str">
        <x:v>2016-12-29</x:v>
      </x:c>
      <x:c r="I2608" s="25" t="n">
        <x:v>115</x:v>
      </x:c>
      <x:c r="J2608" s="28" t="n">
        <x:v>217989297.11</x:v>
      </x:c>
      <x:c r="K2608" s="25" t="n">
        <x:v>58</x:v>
      </x:c>
      <x:c r="L2608" s="26" t="b">
        <x:v>0</x:v>
      </x:c>
      <x:c r="M2608" s="26" t="b">
        <x:v>0</x:v>
      </x:c>
      <x:c r="N2608" s="25" t="n">
        <x:v>56.98</x:v>
      </x:c>
      <x:c r="O2608" s="26" t="b">
        <x:v>1</x:v>
      </x:c>
      <x:c r="P2608" s="25" t="str">
        <x:v>RM_CALL</x:v>
      </x:c>
      <x:c r="Q2608" s="25" t="str">
        <x:v>DERIVED_ANALYTICS</x:v>
      </x:c>
      <x:c r="R2608" s="30" t="n">
        <x:v>0.014751</x:v>
      </x:c>
      <x:c r="S2608" s="25" t="str">
        <x:v>R02</x:v>
      </x:c>
      <x:c r="T2608" s="25" t="n">
        <x:v>0</x:v>
      </x:c>
      <x:c r="U2608" s="25" t="n">
        <x:v>1</x:v>
      </x:c>
      <x:c r="V2608" s="25" t="str">
        <x:v>2026-04-15</x:v>
      </x:c>
      <x:c r="W2608" s="25" t="str">
        <x:v>NONE</x:v>
      </x:c>
      <x:c r="X2608" s="26" t="b">
        <x:v>1</x:v>
      </x:c>
      <x:c r="Y2608" s="26" t="b">
        <x:v>1</x:v>
      </x:c>
      <x:c r="Z2608" s="25" t="str">
        <x:v>CONTROLLED_SYNTHETIC</x:v>
      </x:c>
      <x:c r="AA2608" s="28" t="n">
        <x:v>99791040.86</x:v>
      </x:c>
      <x:c r="AB2608" s="28" t="n">
        <x:v>83616130.82</x:v>
      </x:c>
      <x:c r="AC2608" s="28" t="n">
        <x:v>46597896.49</x:v>
      </x:c>
      <x:c r="AD2608" s="28" t="n">
        <x:v>10801644.56</x:v>
      </x:c>
      <x:c r="AE2608" s="28" t="n">
        <x:v>0</x:v>
      </x:c>
      <x:c r="AF2608" s="28" t="n">
        <x:v>0</x:v>
      </x:c>
      <x:c r="AG2608" s="28" t="n">
        <x:v>0</x:v>
      </x:c>
      <x:c r="AH2608" s="28" t="n">
        <x:v>3055402.136667</x:v>
      </x:c>
      <x:c r="AI2608" s="28" t="n">
        <x:v>7207350.935</x:v>
      </x:c>
      <x:c r="AJ2608" s="25" t="n">
        <x:v>473</x:v>
      </x:c>
      <x:c r="AK2608" s="25" t="n">
        <x:v>2</x:v>
      </x:c>
      <x:c r="AL2608" s="28" t="n">
        <x:v>105154177.35</x:v>
      </x:c>
      <x:c r="AM2608" s="28" t="n">
        <x:v>5442366.46</x:v>
      </x:c>
      <x:c r="AN2608" s="25" t="str">
        <x:v>POS_MERCHANT_ACQUIRING|TERM_DEPOSIT</x:v>
      </x:c>
      <x:c r="AO2608" s="25" t="str">
        <x:v>2026-08-14</x:v>
      </x:c>
      <x:c r="AP2608" s="25" t="n">
        <x:v>5</x:v>
      </x:c>
      <x:c r="AQ2608" s="25" t="n">
        <x:v>6</x:v>
      </x:c>
      <x:c r="AR2608" s="25" t="n">
        <x:v>46.51</x:v>
      </x:c>
      <x:c r="AS2608" s="30" t="n">
        <x:v>1</x:v>
      </x:c>
      <x:c r="AT2608" s="25" t="n">
        <x:v>127</x:v>
      </x:c>
    </x:row>
    <x:row r="2609">
      <x:c r="A2609" s="25" t="str">
        <x:v>SME002605</x:v>
      </x:c>
      <x:c r="B2609" s="25" t="str">
        <x:v>Synthetic SME 002605</x:v>
      </x:c>
      <x:c r="C2609" s="25" t="str">
        <x:v>RM022</x:v>
      </x:c>
      <x:c r="D2609" s="25" t="str">
        <x:v>Central Anatolia</x:v>
      </x:c>
      <x:c r="E2609" s="25" t="str">
        <x:v>Transportation</x:v>
      </x:c>
      <x:c r="F2609" s="25" t="str">
        <x:v>SMALL</x:v>
      </x:c>
      <x:c r="G2609" s="25" t="str">
        <x:v>LIMITED</x:v>
      </x:c>
      <x:c r="H2609" s="25" t="str">
        <x:v>2019-06-08</x:v>
      </x:c>
      <x:c r="I2609" s="25" t="n">
        <x:v>86</x:v>
      </x:c>
      <x:c r="J2609" s="28" t="n">
        <x:v>15624543.63</x:v>
      </x:c>
      <x:c r="K2609" s="25" t="n">
        <x:v>29</x:v>
      </x:c>
      <x:c r="L2609" s="26" t="b">
        <x:v>1</x:v>
      </x:c>
      <x:c r="M2609" s="26" t="b">
        <x:v>0</x:v>
      </x:c>
      <x:c r="N2609" s="25" t="n">
        <x:v>35.54</x:v>
      </x:c>
      <x:c r="O2609" s="26" t="b">
        <x:v>1</x:v>
      </x:c>
      <x:c r="P2609" s="25" t="str">
        <x:v>VIDEO_MEETING</x:v>
      </x:c>
      <x:c r="Q2609" s="25" t="str">
        <x:v>DERIVED_ANALYTICS</x:v>
      </x:c>
      <x:c r="R2609" s="30" t="n">
        <x:v>0.044545</x:v>
      </x:c>
      <x:c r="S2609" s="25" t="str">
        <x:v>R03</x:v>
      </x:c>
      <x:c r="T2609" s="25" t="n">
        <x:v>0</x:v>
      </x:c>
      <x:c r="U2609" s="25" t="n">
        <x:v>1</x:v>
      </x:c>
      <x:c r="V2609" s="25" t="str">
        <x:v>2025-12-13</x:v>
      </x:c>
      <x:c r="W2609" s="25" t="str">
        <x:v>NONE</x:v>
      </x:c>
      <x:c r="X2609" s="26" t="b">
        <x:v>1</x:v>
      </x:c>
      <x:c r="Y2609" s="26" t="b">
        <x:v>1</x:v>
      </x:c>
      <x:c r="Z2609" s="25" t="str">
        <x:v>CONTROLLED_SYNTHETIC</x:v>
      </x:c>
      <x:c r="AA2609" s="28" t="n">
        <x:v>7988867.13</x:v>
      </x:c>
      <x:c r="AB2609" s="28" t="n">
        <x:v>6771134.33</x:v>
      </x:c>
      <x:c r="AC2609" s="28" t="n">
        <x:v>367333.15</x:v>
      </x:c>
      <x:c r="AD2609" s="28" t="n">
        <x:v>5880413.82</x:v>
      </x:c>
      <x:c r="AE2609" s="28" t="n">
        <x:v>2091236.57</x:v>
      </x:c>
      <x:c r="AF2609" s="28" t="n">
        <x:v>0</x:v>
      </x:c>
      <x:c r="AG2609" s="28" t="n">
        <x:v>1183581.89</x:v>
      </x:c>
      <x:c r="AH2609" s="28" t="n">
        <x:v>243510.643333</x:v>
      </x:c>
      <x:c r="AI2609" s="28" t="n">
        <x:v>984482.793333</x:v>
      </x:c>
      <x:c r="AJ2609" s="25" t="n">
        <x:v>254</x:v>
      </x:c>
      <x:c r="AK2609" s="25" t="n">
        <x:v>2</x:v>
      </x:c>
      <x:c r="AL2609" s="28" t="n">
        <x:v>2772953.16</x:v>
      </x:c>
      <x:c r="AM2609" s="28" t="n">
        <x:v>90922.57</x:v>
      </x:c>
      <x:c r="AN2609" s="25" t="str">
        <x:v>BUSINESS_CREDIT_CARD|WORKING_CAPITAL_LOAN</x:v>
      </x:c>
      <x:c r="AO2609" s="25" t="str">
        <x:v>2026-06-26</x:v>
      </x:c>
      <x:c r="AP2609" s="25" t="n">
        <x:v>3</x:v>
      </x:c>
      <x:c r="AQ2609" s="25" t="n">
        <x:v>55</x:v>
      </x:c>
      <x:c r="AR2609" s="25" t="n">
        <x:v>37.97</x:v>
      </x:c>
      <x:c r="AS2609" s="30" t="n">
        <x:v>0.507069</x:v>
      </x:c>
      <x:c r="AT2609" s="25" t="n">
        <x:v>250</x:v>
      </x:c>
    </x:row>
    <x:row r="2610">
      <x:c r="A2610" s="25" t="str">
        <x:v>SME002606</x:v>
      </x:c>
      <x:c r="B2610" s="25" t="str">
        <x:v>Synthetic SME 002606</x:v>
      </x:c>
      <x:c r="C2610" s="25" t="str">
        <x:v>RM028</x:v>
      </x:c>
      <x:c r="D2610" s="25" t="str">
        <x:v>Eastern</x:v>
      </x:c>
      <x:c r="E2610" s="25" t="str">
        <x:v>Healthcare</x:v>
      </x:c>
      <x:c r="F2610" s="25" t="str">
        <x:v>MEDIUM</x:v>
      </x:c>
      <x:c r="G2610" s="25" t="str">
        <x:v>SOLE_PROPRIETOR</x:v>
      </x:c>
      <x:c r="H2610" s="25" t="str">
        <x:v>2018-08-04</x:v>
      </x:c>
      <x:c r="I2610" s="25" t="n">
        <x:v>96</x:v>
      </x:c>
      <x:c r="J2610" s="28" t="n">
        <x:v>59530240.59</x:v>
      </x:c>
      <x:c r="K2610" s="25" t="n">
        <x:v>57</x:v>
      </x:c>
      <x:c r="L2610" s="26" t="b">
        <x:v>1</x:v>
      </x:c>
      <x:c r="M2610" s="26" t="b">
        <x:v>1</x:v>
      </x:c>
      <x:c r="N2610" s="25" t="n">
        <x:v>36.55</x:v>
      </x:c>
      <x:c r="O2610" s="26" t="b">
        <x:v>1</x:v>
      </x:c>
      <x:c r="P2610" s="25" t="str">
        <x:v>VIDEO_MEETING</x:v>
      </x:c>
      <x:c r="Q2610" s="25" t="str">
        <x:v>DERIVED_ANALYTICS</x:v>
      </x:c>
      <x:c r="R2610" s="30" t="n">
        <x:v>0.010848</x:v>
      </x:c>
      <x:c r="S2610" s="25" t="str">
        <x:v>R02</x:v>
      </x:c>
      <x:c r="T2610" s="25" t="n">
        <x:v>60</x:v>
      </x:c>
      <x:c r="U2610" s="25" t="n">
        <x:v>2</x:v>
      </x:c>
      <x:c r="V2610" s="25" t="str">
        <x:v>2026-11-07</x:v>
      </x:c>
      <x:c r="W2610" s="25" t="str">
        <x:v>NONE</x:v>
      </x:c>
      <x:c r="X2610" s="26" t="b">
        <x:v>1</x:v>
      </x:c>
      <x:c r="Y2610" s="26" t="b">
        <x:v>1</x:v>
      </x:c>
      <x:c r="Z2610" s="25" t="str">
        <x:v>CONTROLLED_SYNTHETIC</x:v>
      </x:c>
      <x:c r="AA2610" s="28" t="n">
        <x:v>39402553.71</x:v>
      </x:c>
      <x:c r="AB2610" s="28" t="n">
        <x:v>31911383.39</x:v>
      </x:c>
      <x:c r="AC2610" s="28" t="n">
        <x:v>19401973.5</x:v>
      </x:c>
      <x:c r="AD2610" s="28" t="n">
        <x:v>12984964.68</x:v>
      </x:c>
      <x:c r="AE2610" s="28" t="n">
        <x:v>12031067.74</x:v>
      </x:c>
      <x:c r="AF2610" s="28" t="n">
        <x:v>6012385.44</x:v>
      </x:c>
      <x:c r="AG2610" s="28" t="n">
        <x:v>8978156.2</x:v>
      </x:c>
      <x:c r="AH2610" s="28" t="n">
        <x:v>1453872.455</x:v>
      </x:c>
      <x:c r="AI2610" s="28" t="n">
        <x:v>2491198.943333</x:v>
      </x:c>
      <x:c r="AJ2610" s="25" t="n">
        <x:v>276</x:v>
      </x:c>
      <x:c r="AK2610" s="25" t="n">
        <x:v>2</x:v>
      </x:c>
      <x:c r="AL2610" s="28" t="n">
        <x:v>76459843.52</x:v>
      </x:c>
      <x:c r="AM2610" s="28" t="n">
        <x:v>3118785.26</x:v>
      </x:c>
      <x:c r="AN2610" s="25" t="str">
        <x:v>FX_RISK_MANAGEMENT|POS_MERCHANT_ACQUIRING</x:v>
      </x:c>
      <x:c r="AO2610" s="25" t="str">
        <x:v>2026-05-28</x:v>
      </x:c>
      <x:c r="AP2610" s="25" t="n">
        <x:v>5</x:v>
      </x:c>
      <x:c r="AQ2610" s="25" t="n">
        <x:v>84</x:v>
      </x:c>
      <x:c r="AR2610" s="25" t="n">
        <x:v>61</x:v>
      </x:c>
      <x:c r="AS2610" s="30" t="n">
        <x:v>1</x:v>
      </x:c>
      <x:c r="AT2610" s="25" t="n">
        <x:v>0</x:v>
      </x:c>
    </x:row>
    <x:row r="2611">
      <x:c r="A2611" s="25" t="str">
        <x:v>SME002607</x:v>
      </x:c>
      <x:c r="B2611" s="25" t="str">
        <x:v>Synthetic SME 002607</x:v>
      </x:c>
      <x:c r="C2611" s="25" t="str">
        <x:v>RM014</x:v>
      </x:c>
      <x:c r="D2611" s="25" t="str">
        <x:v>Eastern</x:v>
      </x:c>
      <x:c r="E2611" s="25" t="str">
        <x:v>Retail Trade</x:v>
      </x:c>
      <x:c r="F2611" s="25" t="str">
        <x:v>MICRO</x:v>
      </x:c>
      <x:c r="G2611" s="25" t="str">
        <x:v>LIMITED</x:v>
      </x:c>
      <x:c r="H2611" s="25" t="str">
        <x:v>2018-08-16</x:v>
      </x:c>
      <x:c r="I2611" s="25" t="n">
        <x:v>96</x:v>
      </x:c>
      <x:c r="J2611" s="28" t="n">
        <x:v>2975688.59</x:v>
      </x:c>
      <x:c r="K2611" s="25" t="n">
        <x:v>5</x:v>
      </x:c>
      <x:c r="L2611" s="26" t="b">
        <x:v>0</x:v>
      </x:c>
      <x:c r="M2611" s="26" t="b">
        <x:v>1</x:v>
      </x:c>
      <x:c r="N2611" s="25" t="n">
        <x:v>46.25</x:v>
      </x:c>
      <x:c r="O2611" s="26" t="b">
        <x:v>1</x:v>
      </x:c>
      <x:c r="P2611" s="25" t="str">
        <x:v>SECURE_MESSAGE</x:v>
      </x:c>
      <x:c r="Q2611" s="25" t="str">
        <x:v>DERIVED_ANALYTICS</x:v>
      </x:c>
      <x:c r="R2611" s="30" t="n">
        <x:v>0.024172</x:v>
      </x:c>
      <x:c r="S2611" s="25" t="str">
        <x:v>R03</x:v>
      </x:c>
      <x:c r="T2611" s="25" t="n">
        <x:v>0</x:v>
      </x:c>
      <x:c r="U2611" s="25" t="n">
        <x:v>1</x:v>
      </x:c>
      <x:c r="V2611" s="25" t="str">
        <x:v>2026-12-12</x:v>
      </x:c>
      <x:c r="W2611" s="25" t="str">
        <x:v>NONE</x:v>
      </x:c>
      <x:c r="X2611" s="26" t="b">
        <x:v>1</x:v>
      </x:c>
      <x:c r="Y2611" s="26" t="b">
        <x:v>0</x:v>
      </x:c>
      <x:c r="Z2611" s="25" t="str">
        <x:v>CONTROLLED_SYNTHETIC</x:v>
      </x:c>
      <x:c r="AA2611" s="28" t="n">
        <x:v>1940571.95</x:v>
      </x:c>
      <x:c r="AB2611" s="28" t="n">
        <x:v>1746623.17</x:v>
      </x:c>
      <x:c r="AC2611" s="28" t="n">
        <x:v>980516.78</x:v>
      </x:c>
      <x:c r="AD2611" s="28" t="n">
        <x:v>993986.35</x:v>
      </x:c>
      <x:c r="AE2611" s="28" t="n">
        <x:v>0</x:v>
      </x:c>
      <x:c r="AF2611" s="28" t="n">
        <x:v>465861.37</x:v>
      </x:c>
      <x:c r="AG2611" s="28" t="n">
        <x:v>265851.28</x:v>
      </x:c>
      <x:c r="AH2611" s="28" t="n">
        <x:v>74652.216667</x:v>
      </x:c>
      <x:c r="AI2611" s="28" t="n">
        <x:v>146443.87</x:v>
      </x:c>
      <x:c r="AJ2611" s="25" t="n">
        <x:v>422</x:v>
      </x:c>
      <x:c r="AK2611" s="25" t="n">
        <x:v>1</x:v>
      </x:c>
      <x:c r="AL2611" s="28" t="n">
        <x:v>1904003.76</x:v>
      </x:c>
      <x:c r="AM2611" s="28" t="n">
        <x:v>66072.55</x:v>
      </x:c>
      <x:c r="AN2611" s="25" t="str">
        <x:v>PAYROLL_SERVICES</x:v>
      </x:c>
      <x:c r="AO2611" s="25" t="str">
        <x:v>2026-02-09</x:v>
      </x:c>
      <x:c r="AP2611" s="25" t="n">
        <x:v>4</x:v>
      </x:c>
      <x:c r="AQ2611" s="25" t="n">
        <x:v>192</x:v>
      </x:c>
      <x:c r="AR2611" s="25" t="n">
        <x:v>44.42</x:v>
      </x:c>
      <x:c r="AS2611" s="30" t="n">
        <x:v>1</x:v>
      </x:c>
      <x:c r="AT2611" s="25" t="n">
        <x:v>0</x:v>
      </x:c>
    </x:row>
    <x:row r="2612">
      <x:c r="A2612" s="25" t="str">
        <x:v>SME002608</x:v>
      </x:c>
      <x:c r="B2612" s="25" t="str">
        <x:v>Synthetic SME 002608</x:v>
      </x:c>
      <x:c r="C2612" s="25" t="str">
        <x:v>RM006</x:v>
      </x:c>
      <x:c r="D2612" s="25" t="str">
        <x:v>Aegean</x:v>
      </x:c>
      <x:c r="E2612" s="25" t="str">
        <x:v>Transportation</x:v>
      </x:c>
      <x:c r="F2612" s="25" t="str">
        <x:v>MICRO</x:v>
      </x:c>
      <x:c r="G2612" s="25" t="str">
        <x:v>LIMITED</x:v>
      </x:c>
      <x:c r="H2612" s="25" t="str">
        <x:v>2023-01-30</x:v>
      </x:c>
      <x:c r="I2612" s="25" t="n">
        <x:v>42</x:v>
      </x:c>
      <x:c r="J2612" s="28" t="n">
        <x:v>9060434.85</x:v>
      </x:c>
      <x:c r="K2612" s="25" t="n">
        <x:v>2</x:v>
      </x:c>
      <x:c r="L2612" s="26" t="b">
        <x:v>1</x:v>
      </x:c>
      <x:c r="M2612" s="26" t="b">
        <x:v>0</x:v>
      </x:c>
      <x:c r="N2612" s="25" t="n">
        <x:v>71.53</x:v>
      </x:c>
      <x:c r="O2612" s="26" t="b">
        <x:v>1</x:v>
      </x:c>
      <x:c r="P2612" s="25" t="str">
        <x:v>BRANCH</x:v>
      </x:c>
      <x:c r="Q2612" s="25" t="str">
        <x:v>DERIVED_ANALYTICS</x:v>
      </x:c>
      <x:c r="R2612" s="30" t="n">
        <x:v>0.029359</x:v>
      </x:c>
      <x:c r="S2612" s="25" t="str">
        <x:v>R03</x:v>
      </x:c>
      <x:c r="T2612" s="25" t="n">
        <x:v>0</x:v>
      </x:c>
      <x:c r="U2612" s="25" t="n">
        <x:v>1</x:v>
      </x:c>
      <x:c r="V2612" s="25" t="str">
        <x:v>2027-06-21</x:v>
      </x:c>
      <x:c r="W2612" s="25" t="str">
        <x:v>NONE</x:v>
      </x:c>
      <x:c r="X2612" s="26" t="b">
        <x:v>1</x:v>
      </x:c>
      <x:c r="Y2612" s="26" t="b">
        <x:v>1</x:v>
      </x:c>
      <x:c r="Z2612" s="25" t="str">
        <x:v>CONTROLLED_SYNTHETIC</x:v>
      </x:c>
      <x:c r="AA2612" s="28" t="n">
        <x:v>4790927.02</x:v>
      </x:c>
      <x:c r="AB2612" s="28" t="n">
        <x:v>4076840.66</x:v>
      </x:c>
      <x:c r="AC2612" s="28" t="n">
        <x:v>373526.72</x:v>
      </x:c>
      <x:c r="AD2612" s="28" t="n">
        <x:v>426460.26</x:v>
      </x:c>
      <x:c r="AE2612" s="28" t="n">
        <x:v>1292726.59</x:v>
      </x:c>
      <x:c r="AF2612" s="28" t="n">
        <x:v>0</x:v>
      </x:c>
      <x:c r="AG2612" s="28" t="n">
        <x:v>727494.59</x:v>
      </x:c>
      <x:c r="AH2612" s="28" t="n">
        <x:v>197401.975</x:v>
      </x:c>
      <x:c r="AI2612" s="28" t="n">
        <x:v>441422.185</x:v>
      </x:c>
      <x:c r="AJ2612" s="25" t="n">
        <x:v>731</x:v>
      </x:c>
      <x:c r="AK2612" s="25" t="n">
        <x:v>1</x:v>
      </x:c>
      <x:c r="AL2612" s="28" t="n">
        <x:v>834089.76</x:v>
      </x:c>
      <x:c r="AM2612" s="28" t="n">
        <x:v>30961.95</x:v>
      </x:c>
      <x:c r="AN2612" s="25" t="str">
        <x:v>PAYROLL_SERVICES</x:v>
      </x:c>
      <x:c r="AO2612" s="25" t="str">
        <x:v>2026-08-18</x:v>
      </x:c>
      <x:c r="AP2612" s="25" t="n">
        <x:v>4</x:v>
      </x:c>
      <x:c r="AQ2612" s="25" t="n">
        <x:v>2</x:v>
      </x:c>
      <x:c r="AR2612" s="25" t="n">
        <x:v>19.08</x:v>
      </x:c>
      <x:c r="AS2612" s="30" t="n">
        <x:v>0.263024</x:v>
      </x:c>
      <x:c r="AT2612" s="25" t="n">
        <x:v>0</x:v>
      </x:c>
    </x:row>
    <x:row r="2613">
      <x:c r="A2613" s="25" t="str">
        <x:v>SME002609</x:v>
      </x:c>
      <x:c r="B2613" s="25" t="str">
        <x:v>Synthetic SME 002609</x:v>
      </x:c>
      <x:c r="C2613" s="25" t="str">
        <x:v>RM013</x:v>
      </x:c>
      <x:c r="D2613" s="25" t="str">
        <x:v>Black Sea</x:v>
      </x:c>
      <x:c r="E2613" s="25" t="str">
        <x:v>Construction</x:v>
      </x:c>
      <x:c r="F2613" s="25" t="str">
        <x:v>MEDIUM</x:v>
      </x:c>
      <x:c r="G2613" s="25" t="str">
        <x:v>LIMITED</x:v>
      </x:c>
      <x:c r="H2613" s="25" t="str">
        <x:v>2025-12-06</x:v>
      </x:c>
      <x:c r="I2613" s="25" t="n">
        <x:v>8</x:v>
      </x:c>
      <x:c r="J2613" s="28" t="n">
        <x:v>123372143.61</x:v>
      </x:c>
      <x:c r="K2613" s="25" t="n">
        <x:v>156</x:v>
      </x:c>
      <x:c r="L2613" s="26" t="b">
        <x:v>0</x:v>
      </x:c>
      <x:c r="M2613" s="26" t="b">
        <x:v>0</x:v>
      </x:c>
      <x:c r="N2613" s="25" t="n">
        <x:v>93.34</x:v>
      </x:c>
      <x:c r="O2613" s="26" t="b">
        <x:v>1</x:v>
      </x:c>
      <x:c r="P2613" s="25" t="str">
        <x:v>RM_CALL</x:v>
      </x:c>
      <x:c r="Q2613" s="25" t="str">
        <x:v>DERIVED_ANALYTICS</x:v>
      </x:c>
      <x:c r="R2613" s="30" t="n">
        <x:v>0.118563</x:v>
      </x:c>
      <x:c r="S2613" s="25" t="str">
        <x:v>R07</x:v>
      </x:c>
      <x:c r="T2613" s="25" t="n">
        <x:v>0</x:v>
      </x:c>
      <x:c r="U2613" s="25" t="n">
        <x:v>1</x:v>
      </x:c>
      <x:c r="V2613" s="25" t="str">
        <x:v>2027-05-05</x:v>
      </x:c>
      <x:c r="W2613" s="25" t="str">
        <x:v>NONE</x:v>
      </x:c>
      <x:c r="X2613" s="26" t="b">
        <x:v>1</x:v>
      </x:c>
      <x:c r="Y2613" s="26" t="b">
        <x:v>1</x:v>
      </x:c>
      <x:c r="Z2613" s="25" t="str">
        <x:v>CONTROLLED_SYNTHETIC</x:v>
      </x:c>
      <x:c r="AA2613" s="28" t="n">
        <x:v>71265053.29</x:v>
      </x:c>
      <x:c r="AB2613" s="28" t="n">
        <x:v>65501661.56</x:v>
      </x:c>
      <x:c r="AC2613" s="28" t="n">
        <x:v>1773142.8</x:v>
      </x:c>
      <x:c r="AD2613" s="28" t="n">
        <x:v>32454220.56</x:v>
      </x:c>
      <x:c r="AE2613" s="28" t="n">
        <x:v>0</x:v>
      </x:c>
      <x:c r="AF2613" s="28" t="n">
        <x:v>0</x:v>
      </x:c>
      <x:c r="AG2613" s="28" t="n">
        <x:v>0</x:v>
      </x:c>
      <x:c r="AH2613" s="28" t="n">
        <x:v>2863149.97</x:v>
      </x:c>
      <x:c r="AI2613" s="28" t="n">
        <x:v>4597362.698333</x:v>
      </x:c>
      <x:c r="AJ2613" s="25" t="n">
        <x:v>988</x:v>
      </x:c>
      <x:c r="AK2613" s="25" t="n">
        <x:v>5</x:v>
      </x:c>
      <x:c r="AL2613" s="28" t="n">
        <x:v>204605070.83</x:v>
      </x:c>
      <x:c r="AM2613" s="28" t="n">
        <x:v>7289665.09</x:v>
      </x:c>
      <x:c r="AN2613" s="25" t="str">
        <x:v>BUSINESS_CREDIT_CARD|CASH_MANAGEMENT|PAYROLL_SERVICES|POS_MERCHANT_ACQUIRING|TRADE_FINANCE</x:v>
      </x:c>
      <x:c r="AO2613" s="25" t="str">
        <x:v>2026-08-18</x:v>
      </x:c>
      <x:c r="AP2613" s="25" t="n">
        <x:v>1</x:v>
      </x:c>
      <x:c r="AQ2613" s="25" t="n">
        <x:v>2</x:v>
      </x:c>
      <x:c r="AR2613" s="25" t="n">
        <x:v>62.4</x:v>
      </x:c>
      <x:c r="AS2613" s="30" t="n">
        <x:v>1</x:v>
      </x:c>
      <x:c r="AT2613" s="25" t="n">
        <x:v>0</x:v>
      </x:c>
    </x:row>
    <x:row r="2614">
      <x:c r="A2614" s="25" t="str">
        <x:v>SME002610</x:v>
      </x:c>
      <x:c r="B2614" s="25" t="str">
        <x:v>Synthetic SME 002610</x:v>
      </x:c>
      <x:c r="C2614" s="25" t="str">
        <x:v>RM010</x:v>
      </x:c>
      <x:c r="D2614" s="25" t="str">
        <x:v>Central Anatolia</x:v>
      </x:c>
      <x:c r="E2614" s="25" t="str">
        <x:v>Transportation</x:v>
      </x:c>
      <x:c r="F2614" s="25" t="str">
        <x:v>SMALL</x:v>
      </x:c>
      <x:c r="G2614" s="25" t="str">
        <x:v>JOINT_STOCK</x:v>
      </x:c>
      <x:c r="H2614" s="25" t="str">
        <x:v>2024-11-28</x:v>
      </x:c>
      <x:c r="I2614" s="25" t="n">
        <x:v>20</x:v>
      </x:c>
      <x:c r="J2614" s="28" t="n">
        <x:v>29177999.75</x:v>
      </x:c>
      <x:c r="K2614" s="25" t="n">
        <x:v>28</x:v>
      </x:c>
      <x:c r="L2614" s="26" t="b">
        <x:v>0</x:v>
      </x:c>
      <x:c r="M2614" s="26" t="b">
        <x:v>1</x:v>
      </x:c>
      <x:c r="N2614" s="25" t="n">
        <x:v>81.56</x:v>
      </x:c>
      <x:c r="O2614" s="26" t="b">
        <x:v>1</x:v>
      </x:c>
      <x:c r="P2614" s="25" t="str">
        <x:v>RM_CALL</x:v>
      </x:c>
      <x:c r="Q2614" s="25" t="str">
        <x:v>DERIVED_ANALYTICS</x:v>
      </x:c>
      <x:c r="R2614" s="30" t="n">
        <x:v>0.020827</x:v>
      </x:c>
      <x:c r="S2614" s="25" t="str">
        <x:v>R02</x:v>
      </x:c>
      <x:c r="T2614" s="25" t="n">
        <x:v>0</x:v>
      </x:c>
      <x:c r="U2614" s="25" t="n">
        <x:v>1</x:v>
      </x:c>
      <x:c r="V2614" s="25" t="str">
        <x:v>2027-10-11</x:v>
      </x:c>
      <x:c r="W2614" s="25" t="str">
        <x:v>NONE</x:v>
      </x:c>
      <x:c r="X2614" s="26" t="b">
        <x:v>1</x:v>
      </x:c>
      <x:c r="Y2614" s="26" t="b">
        <x:v>1</x:v>
      </x:c>
      <x:c r="Z2614" s="25" t="str">
        <x:v>CONTROLLED_SYNTHETIC</x:v>
      </x:c>
      <x:c r="AA2614" s="28" t="n">
        <x:v>14986589.37</x:v>
      </x:c>
      <x:c r="AB2614" s="28" t="n">
        <x:v>13587144.11</x:v>
      </x:c>
      <x:c r="AC2614" s="28" t="n">
        <x:v>599487.26</x:v>
      </x:c>
      <x:c r="AD2614" s="28" t="n">
        <x:v>5454289.54</x:v>
      </x:c>
      <x:c r="AE2614" s="28" t="n">
        <x:v>0</x:v>
      </x:c>
      <x:c r="AF2614" s="28" t="n">
        <x:v>3375561.71</x:v>
      </x:c>
      <x:c r="AG2614" s="28" t="n">
        <x:v>1756086.03</x:v>
      </x:c>
      <x:c r="AH2614" s="28" t="n">
        <x:v>574298.615</x:v>
      </x:c>
      <x:c r="AI2614" s="28" t="n">
        <x:v>939242.716667</x:v>
      </x:c>
      <x:c r="AJ2614" s="25" t="n">
        <x:v>742</x:v>
      </x:c>
      <x:c r="AK2614" s="25" t="n">
        <x:v>3</x:v>
      </x:c>
      <x:c r="AL2614" s="28" t="n">
        <x:v>45150945.44</x:v>
      </x:c>
      <x:c r="AM2614" s="28" t="n">
        <x:v>2049609.68</x:v>
      </x:c>
      <x:c r="AN2614" s="25" t="str">
        <x:v>CASH_MANAGEMENT|FX_RISK_MANAGEMENT|PAYROLL_SERVICES</x:v>
      </x:c>
      <x:c r="AO2614" s="25" t="str">
        <x:v>2026-03-27</x:v>
      </x:c>
      <x:c r="AP2614" s="25" t="n">
        <x:v>5</x:v>
      </x:c>
      <x:c r="AQ2614" s="25" t="n">
        <x:v>146</x:v>
      </x:c>
      <x:c r="AR2614" s="25" t="n">
        <x:v>52.26</x:v>
      </x:c>
      <x:c r="AS2614" s="30" t="n">
        <x:v>1</x:v>
      </x:c>
      <x:c r="AT2614" s="25" t="n">
        <x:v>0</x:v>
      </x:c>
    </x:row>
    <x:row r="2615">
      <x:c r="A2615" s="25" t="str">
        <x:v>SME002611</x:v>
      </x:c>
      <x:c r="B2615" s="25" t="str">
        <x:v>Synthetic SME 002611</x:v>
      </x:c>
      <x:c r="C2615" s="25" t="str">
        <x:v>RM033</x:v>
      </x:c>
      <x:c r="D2615" s="25" t="str">
        <x:v>Mediterranean</x:v>
      </x:c>
      <x:c r="E2615" s="25" t="str">
        <x:v>Technology</x:v>
      </x:c>
      <x:c r="F2615" s="25" t="str">
        <x:v>SMALL</x:v>
      </x:c>
      <x:c r="G2615" s="25" t="str">
        <x:v>JOINT_STOCK</x:v>
      </x:c>
      <x:c r="H2615" s="25" t="str">
        <x:v>2016-09-22</x:v>
      </x:c>
      <x:c r="I2615" s="25" t="n">
        <x:v>118</x:v>
      </x:c>
      <x:c r="J2615" s="28" t="n">
        <x:v>51743326.83</x:v>
      </x:c>
      <x:c r="K2615" s="25" t="n">
        <x:v>42</x:v>
      </x:c>
      <x:c r="L2615" s="26" t="b">
        <x:v>0</x:v>
      </x:c>
      <x:c r="M2615" s="26" t="b">
        <x:v>1</x:v>
      </x:c>
      <x:c r="N2615" s="25" t="n">
        <x:v>37.78</x:v>
      </x:c>
      <x:c r="O2615" s="26" t="b">
        <x:v>1</x:v>
      </x:c>
      <x:c r="P2615" s="25" t="str">
        <x:v>BRANCH</x:v>
      </x:c>
      <x:c r="Q2615" s="25" t="str">
        <x:v>DERIVED_ANALYTICS</x:v>
      </x:c>
      <x:c r="R2615" s="30" t="n">
        <x:v>0.035512</x:v>
      </x:c>
      <x:c r="S2615" s="25" t="str">
        <x:v>R03</x:v>
      </x:c>
      <x:c r="T2615" s="25" t="n">
        <x:v>0</x:v>
      </x:c>
      <x:c r="U2615" s="25" t="n">
        <x:v>1</x:v>
      </x:c>
      <x:c r="V2615" s="25" t="str">
        <x:v>2027-03-22</x:v>
      </x:c>
      <x:c r="W2615" s="25" t="str">
        <x:v>MEDIUM</x:v>
      </x:c>
      <x:c r="X2615" s="26" t="b">
        <x:v>1</x:v>
      </x:c>
      <x:c r="Y2615" s="26" t="b">
        <x:v>1</x:v>
      </x:c>
      <x:c r="Z2615" s="25" t="str">
        <x:v>CONTROLLED_SYNTHETIC</x:v>
      </x:c>
      <x:c r="AA2615" s="28" t="n">
        <x:v>28778040.26</x:v>
      </x:c>
      <x:c r="AB2615" s="28" t="n">
        <x:v>27065163.28</x:v>
      </x:c>
      <x:c r="AC2615" s="28" t="n">
        <x:v>2091938.03</x:v>
      </x:c>
      <x:c r="AD2615" s="28" t="n">
        <x:v>8314551.11</x:v>
      </x:c>
      <x:c r="AE2615" s="28" t="n">
        <x:v>0</x:v>
      </x:c>
      <x:c r="AF2615" s="28" t="n">
        <x:v>6711277.64</x:v>
      </x:c>
      <x:c r="AG2615" s="28" t="n">
        <x:v>3569834.24</x:v>
      </x:c>
      <x:c r="AH2615" s="28" t="n">
        <x:v>998674.85</x:v>
      </x:c>
      <x:c r="AI2615" s="28" t="n">
        <x:v>2446034.088333</x:v>
      </x:c>
      <x:c r="AJ2615" s="25" t="n">
        <x:v>391</x:v>
      </x:c>
      <x:c r="AK2615" s="25" t="n">
        <x:v>4</x:v>
      </x:c>
      <x:c r="AL2615" s="28" t="n">
        <x:v>29772720.63</x:v>
      </x:c>
      <x:c r="AM2615" s="28" t="n">
        <x:v>1132601.1</x:v>
      </x:c>
      <x:c r="AN2615" s="25" t="str">
        <x:v>BUSINESS_CREDIT_CARD|PAYROLL_SERVICES|TRADE_FINANCE|WORKING_CAPITAL_LOAN</x:v>
      </x:c>
      <x:c r="AO2615" s="25" t="str">
        <x:v>2026-04-23</x:v>
      </x:c>
      <x:c r="AP2615" s="25" t="n">
        <x:v>1</x:v>
      </x:c>
      <x:c r="AQ2615" s="25" t="n">
        <x:v>119</x:v>
      </x:c>
      <x:c r="AR2615" s="25" t="n">
        <x:v>62.11</x:v>
      </x:c>
      <x:c r="AS2615" s="30" t="n">
        <x:v>1</x:v>
      </x:c>
      <x:c r="AT2615" s="25" t="n">
        <x:v>0</x:v>
      </x:c>
    </x:row>
    <x:row r="2616">
      <x:c r="A2616" s="25" t="str">
        <x:v>SME002612</x:v>
      </x:c>
      <x:c r="B2616" s="25" t="str">
        <x:v>Synthetic SME 002612</x:v>
      </x:c>
      <x:c r="C2616" s="25" t="str">
        <x:v>RM023</x:v>
      </x:c>
      <x:c r="D2616" s="25" t="str">
        <x:v>Black Sea</x:v>
      </x:c>
      <x:c r="E2616" s="25" t="str">
        <x:v>Professional Services</x:v>
      </x:c>
      <x:c r="F2616" s="25" t="str">
        <x:v>MICRO</x:v>
      </x:c>
      <x:c r="G2616" s="25" t="str">
        <x:v>SOLE_PROPRIETOR</x:v>
      </x:c>
      <x:c r="H2616" s="25" t="str">
        <x:v>2018-01-06</x:v>
      </x:c>
      <x:c r="I2616" s="25" t="n">
        <x:v>103</x:v>
      </x:c>
      <x:c r="J2616" s="28" t="n">
        <x:v>6835623.77</x:v>
      </x:c>
      <x:c r="K2616" s="25" t="n">
        <x:v>7</x:v>
      </x:c>
      <x:c r="L2616" s="26" t="b">
        <x:v>1</x:v>
      </x:c>
      <x:c r="M2616" s="26" t="b">
        <x:v>1</x:v>
      </x:c>
      <x:c r="N2616" s="25" t="n">
        <x:v>45.75</x:v>
      </x:c>
      <x:c r="O2616" s="26" t="b">
        <x:v>1</x:v>
      </x:c>
      <x:c r="P2616" s="25" t="str">
        <x:v>VIDEO_MEETING</x:v>
      </x:c>
      <x:c r="Q2616" s="25" t="str">
        <x:v>DERIVED_ANALYTICS</x:v>
      </x:c>
      <x:c r="R2616" s="30" t="n">
        <x:v>0.034013</x:v>
      </x:c>
      <x:c r="S2616" s="25" t="str">
        <x:v>R03</x:v>
      </x:c>
      <x:c r="T2616" s="25" t="n">
        <x:v>0</x:v>
      </x:c>
      <x:c r="U2616" s="25" t="n">
        <x:v>1</x:v>
      </x:c>
      <x:c r="V2616" s="25" t="str">
        <x:v>2027-02-16</x:v>
      </x:c>
      <x:c r="W2616" s="25" t="str">
        <x:v>LOW</x:v>
      </x:c>
      <x:c r="X2616" s="26" t="b">
        <x:v>1</x:v>
      </x:c>
      <x:c r="Y2616" s="26" t="b">
        <x:v>1</x:v>
      </x:c>
      <x:c r="Z2616" s="25" t="str">
        <x:v>CONTROLLED_SYNTHETIC</x:v>
      </x:c>
      <x:c r="AA2616" s="28" t="n">
        <x:v>3792671.73</x:v>
      </x:c>
      <x:c r="AB2616" s="28" t="n">
        <x:v>3218137.08</x:v>
      </x:c>
      <x:c r="AC2616" s="28" t="n">
        <x:v>242189.64</x:v>
      </x:c>
      <x:c r="AD2616" s="28" t="n">
        <x:v>1532458.3</x:v>
      </x:c>
      <x:c r="AE2616" s="28" t="n">
        <x:v>933303.61</x:v>
      </x:c>
      <x:c r="AF2616" s="28" t="n">
        <x:v>899061.72</x:v>
      </x:c>
      <x:c r="AG2616" s="28" t="n">
        <x:v>1109373.25</x:v>
      </x:c>
      <x:c r="AH2616" s="28" t="n">
        <x:v>154767.431667</x:v>
      </x:c>
      <x:c r="AI2616" s="28" t="n">
        <x:v>422028.77</x:v>
      </x:c>
      <x:c r="AJ2616" s="25" t="n">
        <x:v>424</x:v>
      </x:c>
      <x:c r="AK2616" s="25" t="n">
        <x:v>3</x:v>
      </x:c>
      <x:c r="AL2616" s="28" t="n">
        <x:v>2001195.74</x:v>
      </x:c>
      <x:c r="AM2616" s="28" t="n">
        <x:v>107192.65</x:v>
      </x:c>
      <x:c r="AN2616" s="25" t="str">
        <x:v>BUSINESS_CREDIT_CARD|TERM_DEPOSIT|WORKING_CAPITAL_LOAN</x:v>
      </x:c>
      <x:c r="AO2616" s="25" t="str">
        <x:v>2026-07-10</x:v>
      </x:c>
      <x:c r="AP2616" s="25" t="n">
        <x:v>2</x:v>
      </x:c>
      <x:c r="AQ2616" s="25" t="n">
        <x:v>41</x:v>
      </x:c>
      <x:c r="AR2616" s="25" t="n">
        <x:v>47.7</x:v>
      </x:c>
      <x:c r="AS2616" s="30" t="n">
        <x:v>0.836457</x:v>
      </x:c>
      <x:c r="AT2616" s="25" t="n">
        <x:v>0</x:v>
      </x:c>
    </x:row>
    <x:row r="2617">
      <x:c r="A2617" s="25" t="str">
        <x:v>SME002613</x:v>
      </x:c>
      <x:c r="B2617" s="25" t="str">
        <x:v>Synthetic SME 002613</x:v>
      </x:c>
      <x:c r="C2617" s="25" t="str">
        <x:v>RM006</x:v>
      </x:c>
      <x:c r="D2617" s="25" t="str">
        <x:v>Aegean</x:v>
      </x:c>
      <x:c r="E2617" s="25" t="str">
        <x:v>Hospitality</x:v>
      </x:c>
      <x:c r="F2617" s="25" t="str">
        <x:v>MICRO</x:v>
      </x:c>
      <x:c r="G2617" s="25" t="str">
        <x:v>SOLE_PROPRIETOR</x:v>
      </x:c>
      <x:c r="H2617" s="25" t="str">
        <x:v>2017-02-07</x:v>
      </x:c>
      <x:c r="I2617" s="25" t="n">
        <x:v>114</x:v>
      </x:c>
      <x:c r="J2617" s="28" t="n">
        <x:v>3128952.12</x:v>
      </x:c>
      <x:c r="K2617" s="25" t="n">
        <x:v>5</x:v>
      </x:c>
      <x:c r="L2617" s="26" t="b">
        <x:v>1</x:v>
      </x:c>
      <x:c r="M2617" s="26" t="b">
        <x:v>0</x:v>
      </x:c>
      <x:c r="N2617" s="25" t="n">
        <x:v>35.54</x:v>
      </x:c>
      <x:c r="O2617" s="26" t="b">
        <x:v>1</x:v>
      </x:c>
      <x:c r="P2617" s="25" t="str">
        <x:v>BRANCH</x:v>
      </x:c>
      <x:c r="Q2617" s="25" t="str">
        <x:v>DERIVED_ANALYTICS</x:v>
      </x:c>
      <x:c r="R2617" s="30" t="n">
        <x:v>0.087246</x:v>
      </x:c>
      <x:c r="S2617" s="25" t="str">
        <x:v>R05</x:v>
      </x:c>
      <x:c r="T2617" s="25" t="n">
        <x:v>0</x:v>
      </x:c>
      <x:c r="U2617" s="25" t="n">
        <x:v>1</x:v>
      </x:c>
      <x:c r="V2617" s="25" t="str">
        <x:v>2026-06-14</x:v>
      </x:c>
      <x:c r="W2617" s="25" t="str">
        <x:v>NONE</x:v>
      </x:c>
      <x:c r="X2617" s="26" t="b">
        <x:v>1</x:v>
      </x:c>
      <x:c r="Y2617" s="26" t="b">
        <x:v>0</x:v>
      </x:c>
      <x:c r="Z2617" s="25" t="str">
        <x:v>CONTROLLED_SYNTHETIC</x:v>
      </x:c>
      <x:c r="AA2617" s="28" t="n">
        <x:v>1805661.59</x:v>
      </x:c>
      <x:c r="AB2617" s="28" t="n">
        <x:v>1588711.33</x:v>
      </x:c>
      <x:c r="AC2617" s="28" t="n">
        <x:v>906743.46</x:v>
      </x:c>
      <x:c r="AD2617" s="28" t="n">
        <x:v>1104114.6</x:v>
      </x:c>
      <x:c r="AE2617" s="28" t="n">
        <x:v>555211.14</x:v>
      </x:c>
      <x:c r="AF2617" s="28" t="n">
        <x:v>0</x:v>
      </x:c>
      <x:c r="AG2617" s="28" t="n">
        <x:v>298344.81</x:v>
      </x:c>
      <x:c r="AH2617" s="28" t="n">
        <x:v>85722.99</x:v>
      </x:c>
      <x:c r="AI2617" s="28" t="n">
        <x:v>162213.941667</x:v>
      </x:c>
      <x:c r="AJ2617" s="25" t="n">
        <x:v>315</x:v>
      </x:c>
      <x:c r="AK2617" s="25" t="n">
        <x:v>3</x:v>
      </x:c>
      <x:c r="AL2617" s="28" t="n">
        <x:v>2579899.75</x:v>
      </x:c>
      <x:c r="AM2617" s="28" t="n">
        <x:v>70902.75</x:v>
      </x:c>
      <x:c r="AN2617" s="25" t="str">
        <x:v>FX_RISK_MANAGEMENT|TRADE_FINANCE|WORKING_CAPITAL_LOAN</x:v>
      </x:c>
      <x:c r="AO2617" s="25" t="str">
        <x:v>2026-07-25</x:v>
      </x:c>
      <x:c r="AP2617" s="25" t="n">
        <x:v>3</x:v>
      </x:c>
      <x:c r="AQ2617" s="25" t="n">
        <x:v>26</x:v>
      </x:c>
      <x:c r="AR2617" s="25" t="n">
        <x:v>62.59</x:v>
      </x:c>
      <x:c r="AS2617" s="30" t="n">
        <x:v>1</x:v>
      </x:c>
      <x:c r="AT2617" s="25" t="n">
        <x:v>67</x:v>
      </x:c>
    </x:row>
    <x:row r="2618">
      <x:c r="A2618" s="25" t="str">
        <x:v>SME002614</x:v>
      </x:c>
      <x:c r="B2618" s="25" t="str">
        <x:v>Synthetic SME 002614</x:v>
      </x:c>
      <x:c r="C2618" s="25" t="str">
        <x:v>RM012</x:v>
      </x:c>
      <x:c r="D2618" s="25" t="str">
        <x:v>Central Anatolia</x:v>
      </x:c>
      <x:c r="E2618" s="25" t="str">
        <x:v>Agriculture</x:v>
      </x:c>
      <x:c r="F2618" s="25" t="str">
        <x:v>MICRO</x:v>
      </x:c>
      <x:c r="G2618" s="25" t="str">
        <x:v>SOLE_PROPRIETOR</x:v>
      </x:c>
      <x:c r="H2618" s="25" t="str">
        <x:v>2023-12-15</x:v>
      </x:c>
      <x:c r="I2618" s="25" t="n">
        <x:v>32</x:v>
      </x:c>
      <x:c r="J2618" s="28" t="n">
        <x:v>25810924.54</x:v>
      </x:c>
      <x:c r="K2618" s="25" t="n">
        <x:v>3</x:v>
      </x:c>
      <x:c r="L2618" s="26" t="b">
        <x:v>0</x:v>
      </x:c>
      <x:c r="M2618" s="26" t="b">
        <x:v>0</x:v>
      </x:c>
      <x:c r="N2618" s="25" t="n">
        <x:v>56.27</x:v>
      </x:c>
      <x:c r="O2618" s="26" t="b">
        <x:v>1</x:v>
      </x:c>
      <x:c r="P2618" s="25" t="str">
        <x:v>VIDEO_MEETING</x:v>
      </x:c>
      <x:c r="Q2618" s="25" t="str">
        <x:v>DERIVED_ANALYTICS</x:v>
      </x:c>
      <x:c r="R2618" s="30" t="n">
        <x:v>0.047584</x:v>
      </x:c>
      <x:c r="S2618" s="25" t="str">
        <x:v>R04</x:v>
      </x:c>
      <x:c r="T2618" s="25" t="n">
        <x:v>0</x:v>
      </x:c>
      <x:c r="U2618" s="25" t="n">
        <x:v>1</x:v>
      </x:c>
      <x:c r="V2618" s="25" t="str">
        <x:v>2026-01-03</x:v>
      </x:c>
      <x:c r="W2618" s="25" t="str">
        <x:v>NONE</x:v>
      </x:c>
      <x:c r="X2618" s="26" t="b">
        <x:v>1</x:v>
      </x:c>
      <x:c r="Y2618" s="26" t="b">
        <x:v>1</x:v>
      </x:c>
      <x:c r="Z2618" s="25" t="str">
        <x:v>CONTROLLED_SYNTHETIC</x:v>
      </x:c>
      <x:c r="AA2618" s="28" t="n">
        <x:v>15336807.05</x:v>
      </x:c>
      <x:c r="AB2618" s="28" t="n">
        <x:v>12945460.37</x:v>
      </x:c>
      <x:c r="AC2618" s="28" t="n">
        <x:v>533943.87</x:v>
      </x:c>
      <x:c r="AD2618" s="28" t="n">
        <x:v>624502.12</x:v>
      </x:c>
      <x:c r="AE2618" s="28" t="n">
        <x:v>0</x:v>
      </x:c>
      <x:c r="AF2618" s="28" t="n">
        <x:v>0</x:v>
      </x:c>
      <x:c r="AG2618" s="28" t="n">
        <x:v>0</x:v>
      </x:c>
      <x:c r="AH2618" s="28" t="n">
        <x:v>589072.271667</x:v>
      </x:c>
      <x:c r="AI2618" s="28" t="n">
        <x:v>1079715.05</x:v>
      </x:c>
      <x:c r="AJ2618" s="25" t="n">
        <x:v>567</x:v>
      </x:c>
      <x:c r="AK2618" s="25" t="n">
        <x:v>2</x:v>
      </x:c>
      <x:c r="AL2618" s="28" t="n">
        <x:v>1849840.97</x:v>
      </x:c>
      <x:c r="AM2618" s="28" t="n">
        <x:v>39345.45</x:v>
      </x:c>
      <x:c r="AN2618" s="25" t="str">
        <x:v>BUSINESS_CREDIT_CARD|WORKING_CAPITAL_LOAN</x:v>
      </x:c>
      <x:c r="AO2618" s="25" t="str">
        <x:v>2026-07-29</x:v>
      </x:c>
      <x:c r="AP2618" s="25" t="n">
        <x:v>3</x:v>
      </x:c>
      <x:c r="AQ2618" s="25" t="n">
        <x:v>22</x:v>
      </x:c>
      <x:c r="AR2618" s="25" t="n">
        <x:v>22.63</x:v>
      </x:c>
      <x:c r="AS2618" s="30" t="n">
        <x:v>0.204768</x:v>
      </x:c>
      <x:c r="AT2618" s="25" t="n">
        <x:v>229</x:v>
      </x:c>
    </x:row>
    <x:row r="2619">
      <x:c r="A2619" s="25" t="str">
        <x:v>SME002615</x:v>
      </x:c>
      <x:c r="B2619" s="25" t="str">
        <x:v>Synthetic SME 002615</x:v>
      </x:c>
      <x:c r="C2619" s="25" t="str">
        <x:v>RM008</x:v>
      </x:c>
      <x:c r="D2619" s="25" t="str">
        <x:v>Marmara</x:v>
      </x:c>
      <x:c r="E2619" s="25" t="str">
        <x:v>Professional Services</x:v>
      </x:c>
      <x:c r="F2619" s="25" t="str">
        <x:v>SMALL</x:v>
      </x:c>
      <x:c r="G2619" s="25" t="str">
        <x:v>LIMITED</x:v>
      </x:c>
      <x:c r="H2619" s="25" t="str">
        <x:v>2020-09-15</x:v>
      </x:c>
      <x:c r="I2619" s="25" t="n">
        <x:v>71</x:v>
      </x:c>
      <x:c r="J2619" s="28" t="n">
        <x:v>17755686.82</x:v>
      </x:c>
      <x:c r="K2619" s="25" t="n">
        <x:v>15</x:v>
      </x:c>
      <x:c r="L2619" s="26" t="b">
        <x:v>1</x:v>
      </x:c>
      <x:c r="M2619" s="26" t="b">
        <x:v>0</x:v>
      </x:c>
      <x:c r="N2619" s="25" t="n">
        <x:v>68.29</x:v>
      </x:c>
      <x:c r="O2619" s="26" t="b">
        <x:v>1</x:v>
      </x:c>
      <x:c r="P2619" s="25" t="str">
        <x:v>RM_CALL</x:v>
      </x:c>
      <x:c r="Q2619" s="25" t="str">
        <x:v>DERIVED_ANALYTICS</x:v>
      </x:c>
      <x:c r="R2619" s="30" t="n">
        <x:v>0.031552</x:v>
      </x:c>
      <x:c r="S2619" s="25" t="str">
        <x:v>R03</x:v>
      </x:c>
      <x:c r="T2619" s="25" t="n">
        <x:v>0</x:v>
      </x:c>
      <x:c r="U2619" s="25" t="n">
        <x:v>1</x:v>
      </x:c>
      <x:c r="V2619" s="25" t="str">
        <x:v>2026-06-06</x:v>
      </x:c>
      <x:c r="W2619" s="25" t="str">
        <x:v>NONE</x:v>
      </x:c>
      <x:c r="X2619" s="26" t="b">
        <x:v>1</x:v>
      </x:c>
      <x:c r="Y2619" s="26" t="b">
        <x:v>1</x:v>
      </x:c>
      <x:c r="Z2619" s="25" t="str">
        <x:v>CONTROLLED_SYNTHETIC</x:v>
      </x:c>
      <x:c r="AA2619" s="28" t="n">
        <x:v>9966208.2</x:v>
      </x:c>
      <x:c r="AB2619" s="28" t="n">
        <x:v>8400690.72</x:v>
      </x:c>
      <x:c r="AC2619" s="28" t="n">
        <x:v>626043.96</x:v>
      </x:c>
      <x:c r="AD2619" s="28" t="n">
        <x:v>3371072.42</x:v>
      </x:c>
      <x:c r="AE2619" s="28" t="n">
        <x:v>2710500.78</x:v>
      </x:c>
      <x:c r="AF2619" s="28" t="n">
        <x:v>0</x:v>
      </x:c>
      <x:c r="AG2619" s="28" t="n">
        <x:v>1511306.29</x:v>
      </x:c>
      <x:c r="AH2619" s="28" t="n">
        <x:v>350124.553333</x:v>
      </x:c>
      <x:c r="AI2619" s="28" t="n">
        <x:v>1149619.388333</x:v>
      </x:c>
      <x:c r="AJ2619" s="25" t="n">
        <x:v>605</x:v>
      </x:c>
      <x:c r="AK2619" s="25" t="n">
        <x:v>3</x:v>
      </x:c>
      <x:c r="AL2619" s="28" t="n">
        <x:v>18353524.16</x:v>
      </x:c>
      <x:c r="AM2619" s="28" t="n">
        <x:v>197595.2</x:v>
      </x:c>
      <x:c r="AN2619" s="25" t="str">
        <x:v>CASH_MANAGEMENT|TERM_DEPOSIT|WORKING_CAPITAL_LOAN</x:v>
      </x:c>
      <x:c r="AO2619" s="25" t="str">
        <x:v>2026-05-26</x:v>
      </x:c>
      <x:c r="AP2619" s="25" t="n">
        <x:v>1</x:v>
      </x:c>
      <x:c r="AQ2619" s="25" t="n">
        <x:v>86</x:v>
      </x:c>
      <x:c r="AR2619" s="25" t="n">
        <x:v>64.4</x:v>
      </x:c>
      <x:c r="AS2619" s="30" t="n">
        <x:v>1</x:v>
      </x:c>
      <x:c r="AT2619" s="25" t="n">
        <x:v>75</x:v>
      </x:c>
    </x:row>
    <x:row r="2620">
      <x:c r="A2620" s="25" t="str">
        <x:v>SME002616</x:v>
      </x:c>
      <x:c r="B2620" s="25" t="str">
        <x:v>Synthetic SME 002616</x:v>
      </x:c>
      <x:c r="C2620" s="25" t="str">
        <x:v>RM021</x:v>
      </x:c>
      <x:c r="D2620" s="25" t="str">
        <x:v>Marmara</x:v>
      </x:c>
      <x:c r="E2620" s="25" t="str">
        <x:v>Agriculture</x:v>
      </x:c>
      <x:c r="F2620" s="25" t="str">
        <x:v>MEDIUM</x:v>
      </x:c>
      <x:c r="G2620" s="25" t="str">
        <x:v>JOINT_STOCK</x:v>
      </x:c>
      <x:c r="H2620" s="25" t="str">
        <x:v>2021-02-16</x:v>
      </x:c>
      <x:c r="I2620" s="25" t="n">
        <x:v>66</x:v>
      </x:c>
      <x:c r="J2620" s="28" t="n">
        <x:v>144440687.23</x:v>
      </x:c>
      <x:c r="K2620" s="25" t="n">
        <x:v>135</x:v>
      </x:c>
      <x:c r="L2620" s="26" t="b">
        <x:v>1</x:v>
      </x:c>
      <x:c r="M2620" s="26" t="b">
        <x:v>1</x:v>
      </x:c>
      <x:c r="N2620" s="25" t="n">
        <x:v>32.58</x:v>
      </x:c>
      <x:c r="O2620" s="26" t="b">
        <x:v>1</x:v>
      </x:c>
      <x:c r="P2620" s="25" t="str">
        <x:v>RM_CALL</x:v>
      </x:c>
      <x:c r="Q2620" s="25" t="str">
        <x:v>DERIVED_ANALYTICS</x:v>
      </x:c>
      <x:c r="R2620" s="30" t="n">
        <x:v>0.018925</x:v>
      </x:c>
      <x:c r="S2620" s="25" t="str">
        <x:v>R02</x:v>
      </x:c>
      <x:c r="T2620" s="25" t="n">
        <x:v>30</x:v>
      </x:c>
      <x:c r="U2620" s="25" t="n">
        <x:v>2</x:v>
      </x:c>
      <x:c r="V2620" s="25" t="str">
        <x:v>2026-10-30</x:v>
      </x:c>
      <x:c r="W2620" s="25" t="str">
        <x:v>NONE</x:v>
      </x:c>
      <x:c r="X2620" s="26" t="b">
        <x:v>1</x:v>
      </x:c>
      <x:c r="Y2620" s="26" t="b">
        <x:v>1</x:v>
      </x:c>
      <x:c r="Z2620" s="25" t="str">
        <x:v>CONTROLLED_SYNTHETIC</x:v>
      </x:c>
      <x:c r="AA2620" s="28" t="n">
        <x:v>77121551.43</x:v>
      </x:c>
      <x:c r="AB2620" s="28" t="n">
        <x:v>67493980.22</x:v>
      </x:c>
      <x:c r="AC2620" s="28" t="n">
        <x:v>4057084.32</x:v>
      </x:c>
      <x:c r="AD2620" s="28" t="n">
        <x:v>24706873.66</x:v>
      </x:c>
      <x:c r="AE2620" s="28" t="n">
        <x:v>15272994.49</x:v>
      </x:c>
      <x:c r="AF2620" s="28" t="n">
        <x:v>17562026.61</x:v>
      </x:c>
      <x:c r="AG2620" s="28" t="n">
        <x:v>19858875.18</x:v>
      </x:c>
      <x:c r="AH2620" s="28" t="n">
        <x:v>2092741.488333</x:v>
      </x:c>
      <x:c r="AI2620" s="28" t="n">
        <x:v>7074589.446667</x:v>
      </x:c>
      <x:c r="AJ2620" s="25" t="n">
        <x:v>333</x:v>
      </x:c>
      <x:c r="AK2620" s="25" t="n">
        <x:v>3</x:v>
      </x:c>
      <x:c r="AL2620" s="28" t="n">
        <x:v>62027022.63</x:v>
      </x:c>
      <x:c r="AM2620" s="28" t="n">
        <x:v>2100518.47</x:v>
      </x:c>
      <x:c r="AN2620" s="25" t="str">
        <x:v>BUSINESS_CREDIT_CARD|PAYROLL_SERVICES|POS_MERCHANT_ACQUIRING</x:v>
      </x:c>
      <x:c r="AO2620" s="25" t="str">
        <x:v>2026-05-26</x:v>
      </x:c>
      <x:c r="AP2620" s="25" t="n">
        <x:v>2</x:v>
      </x:c>
      <x:c r="AQ2620" s="25" t="n">
        <x:v>86</x:v>
      </x:c>
      <x:c r="AR2620" s="25" t="n">
        <x:v>47.24</x:v>
      </x:c>
      <x:c r="AS2620" s="30" t="n">
        <x:v>1</x:v>
      </x:c>
      <x:c r="AT2620" s="25" t="n">
        <x:v>0</x:v>
      </x:c>
    </x:row>
    <x:row r="2621">
      <x:c r="A2621" s="25" t="str">
        <x:v>SME002617</x:v>
      </x:c>
      <x:c r="B2621" s="25" t="str">
        <x:v>Synthetic SME 002617</x:v>
      </x:c>
      <x:c r="C2621" s="25" t="str">
        <x:v>RM048</x:v>
      </x:c>
      <x:c r="D2621" s="25" t="str">
        <x:v>Eastern</x:v>
      </x:c>
      <x:c r="E2621" s="25" t="str">
        <x:v>Healthcare</x:v>
      </x:c>
      <x:c r="F2621" s="25" t="str">
        <x:v>SMALL</x:v>
      </x:c>
      <x:c r="G2621" s="25" t="str">
        <x:v>LIMITED</x:v>
      </x:c>
      <x:c r="H2621" s="25" t="str">
        <x:v>2023-07-03</x:v>
      </x:c>
      <x:c r="I2621" s="25" t="n">
        <x:v>37</x:v>
      </x:c>
      <x:c r="J2621" s="28" t="n">
        <x:v>31688409.57</x:v>
      </x:c>
      <x:c r="K2621" s="25" t="n">
        <x:v>17</x:v>
      </x:c>
      <x:c r="L2621" s="26" t="b">
        <x:v>0</x:v>
      </x:c>
      <x:c r="M2621" s="26" t="b">
        <x:v>0</x:v>
      </x:c>
      <x:c r="N2621" s="25" t="n">
        <x:v>82.96</x:v>
      </x:c>
      <x:c r="O2621" s="26" t="b">
        <x:v>1</x:v>
      </x:c>
      <x:c r="P2621" s="25" t="str">
        <x:v>VIDEO_MEETING</x:v>
      </x:c>
      <x:c r="Q2621" s="25" t="str">
        <x:v>DERIVED_ANALYTICS</x:v>
      </x:c>
      <x:c r="R2621" s="30" t="n">
        <x:v>0.038347</x:v>
      </x:c>
      <x:c r="S2621" s="25" t="str">
        <x:v>R03</x:v>
      </x:c>
      <x:c r="T2621" s="25" t="n">
        <x:v>0</x:v>
      </x:c>
      <x:c r="U2621" s="25" t="n">
        <x:v>1</x:v>
      </x:c>
      <x:c r="V2621" s="25" t="str">
        <x:v>2027-08-12</x:v>
      </x:c>
      <x:c r="W2621" s="25" t="str">
        <x:v>NONE</x:v>
      </x:c>
      <x:c r="X2621" s="26" t="b">
        <x:v>1</x:v>
      </x:c>
      <x:c r="Y2621" s="26" t="b">
        <x:v>1</x:v>
      </x:c>
      <x:c r="Z2621" s="25" t="str">
        <x:v>CONTROLLED_SYNTHETIC</x:v>
      </x:c>
      <x:c r="AA2621" s="28" t="n">
        <x:v>17317918.48</x:v>
      </x:c>
      <x:c r="AB2621" s="28" t="n">
        <x:v>15823397.56</x:v>
      </x:c>
      <x:c r="AC2621" s="28" t="n">
        <x:v>7713444.46</x:v>
      </x:c>
      <x:c r="AD2621" s="28" t="n">
        <x:v>3223388.26</x:v>
      </x:c>
      <x:c r="AE2621" s="28" t="n">
        <x:v>0</x:v>
      </x:c>
      <x:c r="AF2621" s="28" t="n">
        <x:v>0</x:v>
      </x:c>
      <x:c r="AG2621" s="28" t="n">
        <x:v>0</x:v>
      </x:c>
      <x:c r="AH2621" s="28" t="n">
        <x:v>522485.596667</x:v>
      </x:c>
      <x:c r="AI2621" s="28" t="n">
        <x:v>1783927.53</x:v>
      </x:c>
      <x:c r="AJ2621" s="25" t="n">
        <x:v>836</x:v>
      </x:c>
      <x:c r="AK2621" s="25" t="n">
        <x:v>3</x:v>
      </x:c>
      <x:c r="AL2621" s="28" t="n">
        <x:v>34437529.67</x:v>
      </x:c>
      <x:c r="AM2621" s="28" t="n">
        <x:v>681879.77</x:v>
      </x:c>
      <x:c r="AN2621" s="25" t="str">
        <x:v>CASH_MANAGEMENT|TERM_DEPOSIT|WORKING_CAPITAL_LOAN</x:v>
      </x:c>
      <x:c r="AO2621" s="25" t="str">
        <x:v>2026-07-04</x:v>
      </x:c>
      <x:c r="AP2621" s="25" t="n">
        <x:v>4</x:v>
      </x:c>
      <x:c r="AQ2621" s="25" t="n">
        <x:v>47</x:v>
      </x:c>
      <x:c r="AR2621" s="25" t="n">
        <x:v>56.31</x:v>
      </x:c>
      <x:c r="AS2621" s="30" t="n">
        <x:v>1</x:v>
      </x:c>
      <x:c r="AT2621" s="25" t="n">
        <x:v>0</x:v>
      </x:c>
    </x:row>
    <x:row r="2622">
      <x:c r="A2622" s="25" t="str">
        <x:v>SME002618</x:v>
      </x:c>
      <x:c r="B2622" s="25" t="str">
        <x:v>Synthetic SME 002618</x:v>
      </x:c>
      <x:c r="C2622" s="25" t="str">
        <x:v>RM036</x:v>
      </x:c>
      <x:c r="D2622" s="25" t="str">
        <x:v>Marmara</x:v>
      </x:c>
      <x:c r="E2622" s="25" t="str">
        <x:v>Retail Trade</x:v>
      </x:c>
      <x:c r="F2622" s="25" t="str">
        <x:v>SMALL</x:v>
      </x:c>
      <x:c r="G2622" s="25" t="str">
        <x:v>SOLE_PROPRIETOR</x:v>
      </x:c>
      <x:c r="H2622" s="25" t="str">
        <x:v>2021-01-08</x:v>
      </x:c>
      <x:c r="I2622" s="25" t="n">
        <x:v>67</x:v>
      </x:c>
      <x:c r="J2622" s="28" t="n">
        <x:v>105335573</x:v>
      </x:c>
      <x:c r="K2622" s="25" t="n">
        <x:v>42</x:v>
      </x:c>
      <x:c r="L2622" s="26" t="b">
        <x:v>1</x:v>
      </x:c>
      <x:c r="M2622" s="26" t="b">
        <x:v>1</x:v>
      </x:c>
      <x:c r="N2622" s="25" t="n">
        <x:v>76</x:v>
      </x:c>
      <x:c r="O2622" s="26" t="b">
        <x:v>1</x:v>
      </x:c>
      <x:c r="P2622" s="25" t="str">
        <x:v>BRANCH</x:v>
      </x:c>
      <x:c r="Q2622" s="25" t="str">
        <x:v>DERIVED_ANALYTICS</x:v>
      </x:c>
      <x:c r="R2622" s="30" t="n">
        <x:v>0.008427</x:v>
      </x:c>
      <x:c r="S2622" s="25" t="str">
        <x:v>R02</x:v>
      </x:c>
      <x:c r="T2622" s="25" t="n">
        <x:v>0</x:v>
      </x:c>
      <x:c r="U2622" s="25" t="n">
        <x:v>1</x:v>
      </x:c>
      <x:c r="V2622" s="25" t="str">
        <x:v>2025-12-13</x:v>
      </x:c>
      <x:c r="W2622" s="25" t="str">
        <x:v>NONE</x:v>
      </x:c>
      <x:c r="X2622" s="26" t="b">
        <x:v>1</x:v>
      </x:c>
      <x:c r="Y2622" s="26" t="b">
        <x:v>1</x:v>
      </x:c>
      <x:c r="Z2622" s="25" t="str">
        <x:v>CONTROLLED_SYNTHETIC</x:v>
      </x:c>
      <x:c r="AA2622" s="28" t="n">
        <x:v>47443041.24</x:v>
      </x:c>
      <x:c r="AB2622" s="28" t="n">
        <x:v>40422040.93</x:v>
      </x:c>
      <x:c r="AC2622" s="28" t="n">
        <x:v>26776992.86</x:v>
      </x:c>
      <x:c r="AD2622" s="28" t="n">
        <x:v>9762534.06</x:v>
      </x:c>
      <x:c r="AE2622" s="28" t="n">
        <x:v>9995825.24</x:v>
      </x:c>
      <x:c r="AF2622" s="28" t="n">
        <x:v>8723638.23</x:v>
      </x:c>
      <x:c r="AG2622" s="28" t="n">
        <x:v>9905948.31</x:v>
      </x:c>
      <x:c r="AH2622" s="28" t="n">
        <x:v>2180684.116667</x:v>
      </x:c>
      <x:c r="AI2622" s="28" t="n">
        <x:v>7238152.376667</x:v>
      </x:c>
      <x:c r="AJ2622" s="25" t="n">
        <x:v>589</x:v>
      </x:c>
      <x:c r="AK2622" s="25" t="n">
        <x:v>3</x:v>
      </x:c>
      <x:c r="AL2622" s="28" t="n">
        <x:v>26352768.97</x:v>
      </x:c>
      <x:c r="AM2622" s="28" t="n">
        <x:v>239841.03</x:v>
      </x:c>
      <x:c r="AN2622" s="25" t="str">
        <x:v>BUSINESS_CREDIT_CARD|TRADE_FINANCE|WORKING_CAPITAL_LOAN</x:v>
      </x:c>
      <x:c r="AO2622" s="25" t="str">
        <x:v>2026-04-07</x:v>
      </x:c>
      <x:c r="AP2622" s="25" t="n">
        <x:v>5</x:v>
      </x:c>
      <x:c r="AQ2622" s="25" t="n">
        <x:v>135</x:v>
      </x:c>
      <x:c r="AR2622" s="25" t="n">
        <x:v>42.46</x:v>
      </x:c>
      <x:c r="AS2622" s="30" t="n">
        <x:v>0.714798</x:v>
      </x:c>
      <x:c r="AT2622" s="25" t="n">
        <x:v>250</x:v>
      </x:c>
    </x:row>
    <x:row r="2623">
      <x:c r="A2623" s="25" t="str">
        <x:v>SME002619</x:v>
      </x:c>
      <x:c r="B2623" s="25" t="str">
        <x:v>Synthetic SME 002619</x:v>
      </x:c>
      <x:c r="C2623" s="25" t="str">
        <x:v>RM026</x:v>
      </x:c>
      <x:c r="D2623" s="25" t="str">
        <x:v>Black Sea</x:v>
      </x:c>
      <x:c r="E2623" s="25" t="str">
        <x:v>Construction</x:v>
      </x:c>
      <x:c r="F2623" s="25" t="str">
        <x:v>MEDIUM</x:v>
      </x:c>
      <x:c r="G2623" s="25" t="str">
        <x:v>JOINT_STOCK</x:v>
      </x:c>
      <x:c r="H2623" s="25" t="str">
        <x:v>2020-01-29</x:v>
      </x:c>
      <x:c r="I2623" s="25" t="n">
        <x:v>78</x:v>
      </x:c>
      <x:c r="J2623" s="28" t="n">
        <x:v>138533774.8</x:v>
      </x:c>
      <x:c r="K2623" s="25" t="n">
        <x:v>81</x:v>
      </x:c>
      <x:c r="L2623" s="26" t="b">
        <x:v>1</x:v>
      </x:c>
      <x:c r="M2623" s="26" t="b">
        <x:v>0</x:v>
      </x:c>
      <x:c r="N2623" s="25" t="n">
        <x:v>59.79</x:v>
      </x:c>
      <x:c r="O2623" s="26" t="b">
        <x:v>1</x:v>
      </x:c>
      <x:c r="P2623" s="25" t="str">
        <x:v>RM_CALL</x:v>
      </x:c>
      <x:c r="Q2623" s="25" t="str">
        <x:v>DERIVED_ANALYTICS</x:v>
      </x:c>
      <x:c r="R2623" s="30" t="n">
        <x:v>0.073381</x:v>
      </x:c>
      <x:c r="S2623" s="25" t="str">
        <x:v>R05</x:v>
      </x:c>
      <x:c r="T2623" s="25" t="n">
        <x:v>0</x:v>
      </x:c>
      <x:c r="U2623" s="25" t="n">
        <x:v>1</x:v>
      </x:c>
      <x:c r="V2623" s="25" t="str">
        <x:v>2026-06-02</x:v>
      </x:c>
      <x:c r="W2623" s="25" t="str">
        <x:v>NONE</x:v>
      </x:c>
      <x:c r="X2623" s="26" t="b">
        <x:v>1</x:v>
      </x:c>
      <x:c r="Y2623" s="26" t="b">
        <x:v>0</x:v>
      </x:c>
      <x:c r="Z2623" s="25" t="str">
        <x:v>CONTROLLED_SYNTHETIC</x:v>
      </x:c>
      <x:c r="AA2623" s="28" t="n">
        <x:v>73524729.56</x:v>
      </x:c>
      <x:c r="AB2623" s="28" t="n">
        <x:v>64393239.6</x:v>
      </x:c>
      <x:c r="AC2623" s="28" t="n">
        <x:v>3357003.9</x:v>
      </x:c>
      <x:c r="AD2623" s="28" t="n">
        <x:v>15752162.2</x:v>
      </x:c>
      <x:c r="AE2623" s="28" t="n">
        <x:v>19204269.24</x:v>
      </x:c>
      <x:c r="AF2623" s="28" t="n">
        <x:v>0</x:v>
      </x:c>
      <x:c r="AG2623" s="28" t="n">
        <x:v>8904397.04</x:v>
      </x:c>
      <x:c r="AH2623" s="28" t="n">
        <x:v>3678455.885</x:v>
      </x:c>
      <x:c r="AI2623" s="28" t="n">
        <x:v>5070790.791667</x:v>
      </x:c>
      <x:c r="AJ2623" s="25" t="n">
        <x:v>640</x:v>
      </x:c>
      <x:c r="AK2623" s="25" t="n">
        <x:v>0</x:v>
      </x:c>
      <x:c r="AL2623" s="28" t="n">
        <x:v>0</x:v>
      </x:c>
      <x:c r="AM2623" s="28" t="n">
        <x:v>0</x:v>
      </x:c>
      <x:c r="AN2623" s="25"/>
      <x:c r="AO2623" s="25" t="str">
        <x:v>2026-06-28</x:v>
      </x:c>
      <x:c r="AP2623" s="25" t="n">
        <x:v>5</x:v>
      </x:c>
      <x:c r="AQ2623" s="25" t="n">
        <x:v>53</x:v>
      </x:c>
      <x:c r="AR2623" s="25" t="n">
        <x:v>18.57</x:v>
      </x:c>
      <x:c r="AS2623" s="30" t="n">
        <x:v>0</x:v>
      </x:c>
      <x:c r="AT2623" s="25" t="n">
        <x:v>79</x:v>
      </x:c>
    </x:row>
    <x:row r="2624">
      <x:c r="A2624" s="25" t="str">
        <x:v>SME002620</x:v>
      </x:c>
      <x:c r="B2624" s="25" t="str">
        <x:v>Synthetic SME 002620</x:v>
      </x:c>
      <x:c r="C2624" s="25" t="str">
        <x:v>RM034</x:v>
      </x:c>
      <x:c r="D2624" s="25" t="str">
        <x:v>Aegean</x:v>
      </x:c>
      <x:c r="E2624" s="25" t="str">
        <x:v>Construction</x:v>
      </x:c>
      <x:c r="F2624" s="25" t="str">
        <x:v>MEDIUM</x:v>
      </x:c>
      <x:c r="G2624" s="25" t="str">
        <x:v>LIMITED</x:v>
      </x:c>
      <x:c r="H2624" s="25" t="str">
        <x:v>2025-10-07</x:v>
      </x:c>
      <x:c r="I2624" s="25" t="n">
        <x:v>10</x:v>
      </x:c>
      <x:c r="J2624" s="28" t="n">
        <x:v>135132627.99</x:v>
      </x:c>
      <x:c r="K2624" s="25" t="n">
        <x:v>69</x:v>
      </x:c>
      <x:c r="L2624" s="26" t="b">
        <x:v>1</x:v>
      </x:c>
      <x:c r="M2624" s="26" t="b">
        <x:v>0</x:v>
      </x:c>
      <x:c r="N2624" s="25" t="n">
        <x:v>73.81</x:v>
      </x:c>
      <x:c r="O2624" s="26" t="b">
        <x:v>1</x:v>
      </x:c>
      <x:c r="P2624" s="25" t="str">
        <x:v>SECURE_MESSAGE</x:v>
      </x:c>
      <x:c r="Q2624" s="25" t="str">
        <x:v>DERIVED_ANALYTICS</x:v>
      </x:c>
      <x:c r="R2624" s="30" t="n">
        <x:v>0.027405</x:v>
      </x:c>
      <x:c r="S2624" s="25" t="str">
        <x:v>R03</x:v>
      </x:c>
      <x:c r="T2624" s="25" t="n">
        <x:v>0</x:v>
      </x:c>
      <x:c r="U2624" s="25" t="n">
        <x:v>1</x:v>
      </x:c>
      <x:c r="V2624" s="25" t="str">
        <x:v>2026-10-16</x:v>
      </x:c>
      <x:c r="W2624" s="25" t="str">
        <x:v>NONE</x:v>
      </x:c>
      <x:c r="X2624" s="26" t="b">
        <x:v>0</x:v>
      </x:c>
      <x:c r="Y2624" s="26" t="b">
        <x:v>1</x:v>
      </x:c>
      <x:c r="Z2624" s="25" t="str">
        <x:v>CONTROLLED_SYNTHETIC</x:v>
      </x:c>
      <x:c r="AA2624" s="28" t="n">
        <x:v>71005987.55</x:v>
      </x:c>
      <x:c r="AB2624" s="28" t="n">
        <x:v>59360734.24</x:v>
      </x:c>
      <x:c r="AC2624" s="28" t="n">
        <x:v>3904284.1</x:v>
      </x:c>
      <x:c r="AD2624" s="28" t="n">
        <x:v>14927599.67</x:v>
      </x:c>
      <x:c r="AE2624" s="28" t="n">
        <x:v>14929010.48</x:v>
      </x:c>
      <x:c r="AF2624" s="28" t="n">
        <x:v>0</x:v>
      </x:c>
      <x:c r="AG2624" s="28" t="n">
        <x:v>7063224.14</x:v>
      </x:c>
      <x:c r="AH2624" s="28" t="n">
        <x:v>2563533.853333</x:v>
      </x:c>
      <x:c r="AI2624" s="28" t="n">
        <x:v>7606308.511667</x:v>
      </x:c>
      <x:c r="AJ2624" s="25" t="n">
        <x:v>752</x:v>
      </x:c>
      <x:c r="AK2624" s="25" t="n">
        <x:v>4</x:v>
      </x:c>
      <x:c r="AL2624" s="28" t="n">
        <x:v>133487604.47</x:v>
      </x:c>
      <x:c r="AM2624" s="28" t="n">
        <x:v>5129991.78</x:v>
      </x:c>
      <x:c r="AN2624" s="25" t="str">
        <x:v>BUSINESS_CREDIT_CARD|CASH_MANAGEMENT|TERM_DEPOSIT|WORKING_CAPITAL_LOAN</x:v>
      </x:c>
      <x:c r="AO2624" s="25" t="str">
        <x:v>2025-11-26</x:v>
      </x:c>
      <x:c r="AP2624" s="25" t="n">
        <x:v>1</x:v>
      </x:c>
      <x:c r="AQ2624" s="25" t="n">
        <x:v>267</x:v>
      </x:c>
      <x:c r="AR2624" s="25" t="n">
        <x:v>56.04</x:v>
      </x:c>
      <x:c r="AS2624" s="30" t="n">
        <x:v>1</x:v>
      </x:c>
      <x:c r="AT2624" s="25" t="n">
        <x:v>0</x:v>
      </x:c>
    </x:row>
    <x:row r="2625">
      <x:c r="A2625" s="25" t="str">
        <x:v>SME002621</x:v>
      </x:c>
      <x:c r="B2625" s="25" t="str">
        <x:v>Synthetic SME 002621</x:v>
      </x:c>
      <x:c r="C2625" s="25" t="str">
        <x:v>RM026</x:v>
      </x:c>
      <x:c r="D2625" s="25" t="str">
        <x:v>Black Sea</x:v>
      </x:c>
      <x:c r="E2625" s="25" t="str">
        <x:v>Transportation</x:v>
      </x:c>
      <x:c r="F2625" s="25" t="str">
        <x:v>SMALL</x:v>
      </x:c>
      <x:c r="G2625" s="25" t="str">
        <x:v>JOINT_STOCK</x:v>
      </x:c>
      <x:c r="H2625" s="25" t="str">
        <x:v>2024-11-27</x:v>
      </x:c>
      <x:c r="I2625" s="25" t="n">
        <x:v>20</x:v>
      </x:c>
      <x:c r="J2625" s="28" t="n">
        <x:v>39551461.06</x:v>
      </x:c>
      <x:c r="K2625" s="25" t="n">
        <x:v>17</x:v>
      </x:c>
      <x:c r="L2625" s="26" t="b">
        <x:v>0</x:v>
      </x:c>
      <x:c r="M2625" s="26" t="b">
        <x:v>0</x:v>
      </x:c>
      <x:c r="N2625" s="25" t="n">
        <x:v>80.77</x:v>
      </x:c>
      <x:c r="O2625" s="26" t="b">
        <x:v>1</x:v>
      </x:c>
      <x:c r="P2625" s="25" t="str">
        <x:v>RM_CALL</x:v>
      </x:c>
      <x:c r="Q2625" s="25" t="str">
        <x:v>DERIVED_ANALYTICS</x:v>
      </x:c>
      <x:c r="R2625" s="30" t="n">
        <x:v>0.041509</x:v>
      </x:c>
      <x:c r="S2625" s="25" t="str">
        <x:v>R03</x:v>
      </x:c>
      <x:c r="T2625" s="25" t="n">
        <x:v>0</x:v>
      </x:c>
      <x:c r="U2625" s="25" t="n">
        <x:v>1</x:v>
      </x:c>
      <x:c r="V2625" s="25" t="str">
        <x:v>2027-10-01</x:v>
      </x:c>
      <x:c r="W2625" s="25" t="str">
        <x:v>NONE</x:v>
      </x:c>
      <x:c r="X2625" s="26" t="b">
        <x:v>1</x:v>
      </x:c>
      <x:c r="Y2625" s="26" t="b">
        <x:v>1</x:v>
      </x:c>
      <x:c r="Z2625" s="25" t="str">
        <x:v>CONTROLLED_SYNTHETIC</x:v>
      </x:c>
      <x:c r="AA2625" s="28" t="n">
        <x:v>20563845.21</x:v>
      </x:c>
      <x:c r="AB2625" s="28" t="n">
        <x:v>16912004.51</x:v>
      </x:c>
      <x:c r="AC2625" s="28" t="n">
        <x:v>1241877.07</x:v>
      </x:c>
      <x:c r="AD2625" s="28" t="n">
        <x:v>3695559.29</x:v>
      </x:c>
      <x:c r="AE2625" s="28" t="n">
        <x:v>0</x:v>
      </x:c>
      <x:c r="AF2625" s="28" t="n">
        <x:v>0</x:v>
      </x:c>
      <x:c r="AG2625" s="28" t="n">
        <x:v>0</x:v>
      </x:c>
      <x:c r="AH2625" s="28" t="n">
        <x:v>690144.056667</x:v>
      </x:c>
      <x:c r="AI2625" s="28" t="n">
        <x:v>1500221.911667</x:v>
      </x:c>
      <x:c r="AJ2625" s="25" t="n">
        <x:v>772</x:v>
      </x:c>
      <x:c r="AK2625" s="25" t="n">
        <x:v>2</x:v>
      </x:c>
      <x:c r="AL2625" s="28" t="n">
        <x:v>3940648.06</x:v>
      </x:c>
      <x:c r="AM2625" s="28" t="n">
        <x:v>123488.64</x:v>
      </x:c>
      <x:c r="AN2625" s="25" t="str">
        <x:v>BUSINESS_CREDIT_CARD|POS_MERCHANT_ACQUIRING</x:v>
      </x:c>
      <x:c r="AO2625" s="25" t="str">
        <x:v>2026-06-14</x:v>
      </x:c>
      <x:c r="AP2625" s="25" t="n">
        <x:v>5</x:v>
      </x:c>
      <x:c r="AQ2625" s="25" t="n">
        <x:v>67</x:v>
      </x:c>
      <x:c r="AR2625" s="25" t="n">
        <x:v>20.55</x:v>
      </x:c>
      <x:c r="AS2625" s="30" t="n">
        <x:v>0.284667</x:v>
      </x:c>
      <x:c r="AT2625" s="25" t="n">
        <x:v>0</x:v>
      </x:c>
    </x:row>
    <x:row r="2626">
      <x:c r="A2626" s="25" t="str">
        <x:v>SME002622</x:v>
      </x:c>
      <x:c r="B2626" s="25" t="str">
        <x:v>Synthetic SME 002622</x:v>
      </x:c>
      <x:c r="C2626" s="25" t="str">
        <x:v>RM046</x:v>
      </x:c>
      <x:c r="D2626" s="25" t="str">
        <x:v>Mediterranean</x:v>
      </x:c>
      <x:c r="E2626" s="25" t="str">
        <x:v>Manufacturing</x:v>
      </x:c>
      <x:c r="F2626" s="25" t="str">
        <x:v>SMALL</x:v>
      </x:c>
      <x:c r="G2626" s="25" t="str">
        <x:v>LIMITED</x:v>
      </x:c>
      <x:c r="H2626" s="25" t="str">
        <x:v>2023-11-10</x:v>
      </x:c>
      <x:c r="I2626" s="25" t="n">
        <x:v>33</x:v>
      </x:c>
      <x:c r="J2626" s="28" t="n">
        <x:v>15793409.03</x:v>
      </x:c>
      <x:c r="K2626" s="25" t="n">
        <x:v>36</x:v>
      </x:c>
      <x:c r="L2626" s="26" t="b">
        <x:v>0</x:v>
      </x:c>
      <x:c r="M2626" s="26" t="b">
        <x:v>0</x:v>
      </x:c>
      <x:c r="N2626" s="25" t="n">
        <x:v>46.91</x:v>
      </x:c>
      <x:c r="O2626" s="26" t="b">
        <x:v>1</x:v>
      </x:c>
      <x:c r="P2626" s="25" t="str">
        <x:v>RM_CALL</x:v>
      </x:c>
      <x:c r="Q2626" s="25" t="str">
        <x:v>DERIVED_ANALYTICS</x:v>
      </x:c>
      <x:c r="R2626" s="30" t="n">
        <x:v>0.022366</x:v>
      </x:c>
      <x:c r="S2626" s="25" t="str">
        <x:v>R02</x:v>
      </x:c>
      <x:c r="T2626" s="25" t="n">
        <x:v>15</x:v>
      </x:c>
      <x:c r="U2626" s="25" t="n">
        <x:v>1</x:v>
      </x:c>
      <x:c r="V2626" s="25" t="str">
        <x:v>2026-12-11</x:v>
      </x:c>
      <x:c r="W2626" s="25" t="str">
        <x:v>NONE</x:v>
      </x:c>
      <x:c r="X2626" s="26" t="b">
        <x:v>1</x:v>
      </x:c>
      <x:c r="Y2626" s="26" t="b">
        <x:v>1</x:v>
      </x:c>
      <x:c r="Z2626" s="25" t="str">
        <x:v>CONTROLLED_SYNTHETIC</x:v>
      </x:c>
      <x:c r="AA2626" s="28" t="n">
        <x:v>9294062.96</x:v>
      </x:c>
      <x:c r="AB2626" s="28" t="n">
        <x:v>7685643.23</x:v>
      </x:c>
      <x:c r="AC2626" s="28" t="n">
        <x:v>273503.98</x:v>
      </x:c>
      <x:c r="AD2626" s="28" t="n">
        <x:v>7319491.81</x:v>
      </x:c>
      <x:c r="AE2626" s="28" t="n">
        <x:v>0</x:v>
      </x:c>
      <x:c r="AF2626" s="28" t="n">
        <x:v>0</x:v>
      </x:c>
      <x:c r="AG2626" s="28" t="n">
        <x:v>0</x:v>
      </x:c>
      <x:c r="AH2626" s="28" t="n">
        <x:v>327539.983333</x:v>
      </x:c>
      <x:c r="AI2626" s="28" t="n">
        <x:v>883255.718333</x:v>
      </x:c>
      <x:c r="AJ2626" s="25" t="n">
        <x:v>463</x:v>
      </x:c>
      <x:c r="AK2626" s="25" t="n">
        <x:v>2</x:v>
      </x:c>
      <x:c r="AL2626" s="28" t="n">
        <x:v>13247221.67</x:v>
      </x:c>
      <x:c r="AM2626" s="28" t="n">
        <x:v>377193.55</x:v>
      </x:c>
      <x:c r="AN2626" s="25" t="str">
        <x:v>PAYROLL_SERVICES|TERM_DEPOSIT</x:v>
      </x:c>
      <x:c r="AO2626" s="25" t="str">
        <x:v>2026-06-14</x:v>
      </x:c>
      <x:c r="AP2626" s="25" t="n">
        <x:v>3</x:v>
      </x:c>
      <x:c r="AQ2626" s="25" t="n">
        <x:v>67</x:v>
      </x:c>
      <x:c r="AR2626" s="25" t="n">
        <x:v>44.34</x:v>
      </x:c>
      <x:c r="AS2626" s="30" t="n">
        <x:v>1</x:v>
      </x:c>
      <x:c r="AT2626" s="25" t="n">
        <x:v>0</x:v>
      </x:c>
    </x:row>
    <x:row r="2627">
      <x:c r="A2627" s="25" t="str">
        <x:v>SME002623</x:v>
      </x:c>
      <x:c r="B2627" s="25" t="str">
        <x:v>Synthetic SME 002623</x:v>
      </x:c>
      <x:c r="C2627" s="25" t="str">
        <x:v>RM041</x:v>
      </x:c>
      <x:c r="D2627" s="25" t="str">
        <x:v>Marmara</x:v>
      </x:c>
      <x:c r="E2627" s="25" t="str">
        <x:v>Manufacturing</x:v>
      </x:c>
      <x:c r="F2627" s="25" t="str">
        <x:v>MICRO</x:v>
      </x:c>
      <x:c r="G2627" s="25" t="str">
        <x:v>SOLE_PROPRIETOR</x:v>
      </x:c>
      <x:c r="H2627" s="25" t="str">
        <x:v>2019-05-09</x:v>
      </x:c>
      <x:c r="I2627" s="25" t="n">
        <x:v>87</x:v>
      </x:c>
      <x:c r="J2627" s="28" t="n">
        <x:v>5958979.72</x:v>
      </x:c>
      <x:c r="K2627" s="25" t="n">
        <x:v>8</x:v>
      </x:c>
      <x:c r="L2627" s="26" t="b">
        <x:v>0</x:v>
      </x:c>
      <x:c r="M2627" s="26" t="b">
        <x:v>0</x:v>
      </x:c>
      <x:c r="N2627" s="25" t="n">
        <x:v>78.04</x:v>
      </x:c>
      <x:c r="O2627" s="26" t="b">
        <x:v>1</x:v>
      </x:c>
      <x:c r="P2627" s="25" t="str">
        <x:v>VIDEO_MEETING</x:v>
      </x:c>
      <x:c r="Q2627" s="25" t="str">
        <x:v>DERIVED_ANALYTICS</x:v>
      </x:c>
      <x:c r="R2627" s="30" t="n">
        <x:v>0.042246</x:v>
      </x:c>
      <x:c r="S2627" s="25" t="str">
        <x:v>R03</x:v>
      </x:c>
      <x:c r="T2627" s="25" t="n">
        <x:v>0</x:v>
      </x:c>
      <x:c r="U2627" s="25" t="n">
        <x:v>1</x:v>
      </x:c>
      <x:c r="V2627" s="25" t="str">
        <x:v>2026-10-05</x:v>
      </x:c>
      <x:c r="W2627" s="25" t="str">
        <x:v>NONE</x:v>
      </x:c>
      <x:c r="X2627" s="26" t="b">
        <x:v>1</x:v>
      </x:c>
      <x:c r="Y2627" s="26" t="b">
        <x:v>1</x:v>
      </x:c>
      <x:c r="Z2627" s="25" t="str">
        <x:v>CONTROLLED_SYNTHETIC</x:v>
      </x:c>
      <x:c r="AA2627" s="28" t="n">
        <x:v>3139867.82</x:v>
      </x:c>
      <x:c r="AB2627" s="28" t="n">
        <x:v>2822479.38</x:v>
      </x:c>
      <x:c r="AC2627" s="28" t="n">
        <x:v>89183.34</x:v>
      </x:c>
      <x:c r="AD2627" s="28" t="n">
        <x:v>1632719.26</x:v>
      </x:c>
      <x:c r="AE2627" s="28" t="n">
        <x:v>0</x:v>
      </x:c>
      <x:c r="AF2627" s="28" t="n">
        <x:v>0</x:v>
      </x:c>
      <x:c r="AG2627" s="28" t="n">
        <x:v>0</x:v>
      </x:c>
      <x:c r="AH2627" s="28" t="n">
        <x:v>130923.941667</x:v>
      </x:c>
      <x:c r="AI2627" s="28" t="n">
        <x:v>320515.36</x:v>
      </x:c>
      <x:c r="AJ2627" s="25" t="n">
        <x:v>710</x:v>
      </x:c>
      <x:c r="AK2627" s="25" t="n">
        <x:v>3</x:v>
      </x:c>
      <x:c r="AL2627" s="28" t="n">
        <x:v>3097642.51</x:v>
      </x:c>
      <x:c r="AM2627" s="28" t="n">
        <x:v>58731.41</x:v>
      </x:c>
      <x:c r="AN2627" s="25" t="str">
        <x:v>BUSINESS_CREDIT_CARD|PAYROLL_SERVICES|TERM_DEPOSIT</x:v>
      </x:c>
      <x:c r="AO2627" s="25" t="str">
        <x:v>2026-06-23</x:v>
      </x:c>
      <x:c r="AP2627" s="25" t="n">
        <x:v>3</x:v>
      </x:c>
      <x:c r="AQ2627" s="25" t="n">
        <x:v>58</x:v>
      </x:c>
      <x:c r="AR2627" s="25" t="n">
        <x:v>54.06</x:v>
      </x:c>
      <x:c r="AS2627" s="30" t="n">
        <x:v>1</x:v>
      </x:c>
      <x:c r="AT2627" s="25" t="n">
        <x:v>0</x:v>
      </x:c>
    </x:row>
    <x:row r="2628">
      <x:c r="A2628" s="25" t="str">
        <x:v>SME002624</x:v>
      </x:c>
      <x:c r="B2628" s="25" t="str">
        <x:v>Synthetic SME 002624</x:v>
      </x:c>
      <x:c r="C2628" s="25" t="str">
        <x:v>RM004</x:v>
      </x:c>
      <x:c r="D2628" s="25" t="str">
        <x:v>Central Anatolia</x:v>
      </x:c>
      <x:c r="E2628" s="25" t="str">
        <x:v>Professional Services</x:v>
      </x:c>
      <x:c r="F2628" s="25" t="str">
        <x:v>MEDIUM</x:v>
      </x:c>
      <x:c r="G2628" s="25" t="str">
        <x:v>LIMITED</x:v>
      </x:c>
      <x:c r="H2628" s="25" t="str">
        <x:v>2015-03-17</x:v>
      </x:c>
      <x:c r="I2628" s="25" t="n">
        <x:v>137</x:v>
      </x:c>
      <x:c r="J2628" s="28" t="n">
        <x:v>22011342.18</x:v>
      </x:c>
      <x:c r="K2628" s="25" t="n">
        <x:v>137</x:v>
      </x:c>
      <x:c r="L2628" s="26" t="b">
        <x:v>1</x:v>
      </x:c>
      <x:c r="M2628" s="26" t="b">
        <x:v>1</x:v>
      </x:c>
      <x:c r="N2628" s="25" t="n">
        <x:v>78.33</x:v>
      </x:c>
      <x:c r="O2628" s="26" t="b">
        <x:v>1</x:v>
      </x:c>
      <x:c r="P2628" s="25" t="str">
        <x:v>VIDEO_MEETING</x:v>
      </x:c>
      <x:c r="Q2628" s="25" t="str">
        <x:v>DERIVED_ANALYTICS</x:v>
      </x:c>
      <x:c r="R2628" s="30" t="n">
        <x:v>0.022198</x:v>
      </x:c>
      <x:c r="S2628" s="25" t="str">
        <x:v>R02</x:v>
      </x:c>
      <x:c r="T2628" s="25" t="n">
        <x:v>0</x:v>
      </x:c>
      <x:c r="U2628" s="25" t="n">
        <x:v>1</x:v>
      </x:c>
      <x:c r="V2628" s="25" t="str">
        <x:v>2026-09-20</x:v>
      </x:c>
      <x:c r="W2628" s="25" t="str">
        <x:v>NONE</x:v>
      </x:c>
      <x:c r="X2628" s="26" t="b">
        <x:v>1</x:v>
      </x:c>
      <x:c r="Y2628" s="26" t="b">
        <x:v>0</x:v>
      </x:c>
      <x:c r="Z2628" s="25" t="str">
        <x:v>CONTROLLED_SYNTHETIC</x:v>
      </x:c>
      <x:c r="AA2628" s="28" t="n">
        <x:v>12375637.18</x:v>
      </x:c>
      <x:c r="AB2628" s="28" t="n">
        <x:v>10869476.12</x:v>
      </x:c>
      <x:c r="AC2628" s="28" t="n">
        <x:v>721460.22</x:v>
      </x:c>
      <x:c r="AD2628" s="28" t="n">
        <x:v>25608545.08</x:v>
      </x:c>
      <x:c r="AE2628" s="28" t="n">
        <x:v>4285516.03</x:v>
      </x:c>
      <x:c r="AF2628" s="28" t="n">
        <x:v>2960171.29</x:v>
      </x:c>
      <x:c r="AG2628" s="28" t="n">
        <x:v>3495242.49</x:v>
      </x:c>
      <x:c r="AH2628" s="28" t="n">
        <x:v>452470.556667</x:v>
      </x:c>
      <x:c r="AI2628" s="28" t="n">
        <x:v>1247646.76</x:v>
      </x:c>
      <x:c r="AJ2628" s="25" t="n">
        <x:v>725</x:v>
      </x:c>
      <x:c r="AK2628" s="25" t="n">
        <x:v>3</x:v>
      </x:c>
      <x:c r="AL2628" s="28" t="n">
        <x:v>26309871.11</x:v>
      </x:c>
      <x:c r="AM2628" s="28" t="n">
        <x:v>1030502.16</x:v>
      </x:c>
      <x:c r="AN2628" s="25" t="str">
        <x:v>CASH_MANAGEMENT|TERM_DEPOSIT|WORKING_CAPITAL_LOAN</x:v>
      </x:c>
      <x:c r="AO2628" s="25" t="str">
        <x:v>2026-07-22</x:v>
      </x:c>
      <x:c r="AP2628" s="25" t="n">
        <x:v>6</x:v>
      </x:c>
      <x:c r="AQ2628" s="25" t="n">
        <x:v>29</x:v>
      </x:c>
      <x:c r="AR2628" s="25" t="n">
        <x:v>67.5</x:v>
      </x:c>
      <x:c r="AS2628" s="30" t="n">
        <x:v>1</x:v>
      </x:c>
      <x:c r="AT2628" s="25" t="n">
        <x:v>0</x:v>
      </x:c>
    </x:row>
    <x:row r="2629">
      <x:c r="A2629" s="25" t="str">
        <x:v>SME002625</x:v>
      </x:c>
      <x:c r="B2629" s="25" t="str">
        <x:v>Synthetic SME 002625</x:v>
      </x:c>
      <x:c r="C2629" s="25" t="str">
        <x:v>RM015</x:v>
      </x:c>
      <x:c r="D2629" s="25" t="str">
        <x:v>Marmara</x:v>
      </x:c>
      <x:c r="E2629" s="25" t="str">
        <x:v>Construction</x:v>
      </x:c>
      <x:c r="F2629" s="25" t="str">
        <x:v>MICRO</x:v>
      </x:c>
      <x:c r="G2629" s="25" t="str">
        <x:v>LIMITED</x:v>
      </x:c>
      <x:c r="H2629" s="25" t="str">
        <x:v>2025-05-25</x:v>
      </x:c>
      <x:c r="I2629" s="25" t="n">
        <x:v>14</x:v>
      </x:c>
      <x:c r="J2629" s="28" t="n">
        <x:v>7715577.26</x:v>
      </x:c>
      <x:c r="K2629" s="25" t="n">
        <x:v>7</x:v>
      </x:c>
      <x:c r="L2629" s="26" t="b">
        <x:v>1</x:v>
      </x:c>
      <x:c r="M2629" s="26" t="b">
        <x:v>0</x:v>
      </x:c>
      <x:c r="N2629" s="25" t="n">
        <x:v>66.13</x:v>
      </x:c>
      <x:c r="O2629" s="26" t="b">
        <x:v>1</x:v>
      </x:c>
      <x:c r="P2629" s="25" t="str">
        <x:v>RM_CALL</x:v>
      </x:c>
      <x:c r="Q2629" s="25" t="str">
        <x:v>DERIVED_ANALYTICS</x:v>
      </x:c>
      <x:c r="R2629" s="30" t="n">
        <x:v>0.042574</x:v>
      </x:c>
      <x:c r="S2629" s="25" t="str">
        <x:v>R03</x:v>
      </x:c>
      <x:c r="T2629" s="25" t="n">
        <x:v>0</x:v>
      </x:c>
      <x:c r="U2629" s="25" t="n">
        <x:v>1</x:v>
      </x:c>
      <x:c r="V2629" s="25" t="str">
        <x:v>2026-11-17</x:v>
      </x:c>
      <x:c r="W2629" s="25" t="str">
        <x:v>NONE</x:v>
      </x:c>
      <x:c r="X2629" s="26" t="b">
        <x:v>1</x:v>
      </x:c>
      <x:c r="Y2629" s="26" t="b">
        <x:v>1</x:v>
      </x:c>
      <x:c r="Z2629" s="25" t="str">
        <x:v>CONTROLLED_SYNTHETIC</x:v>
      </x:c>
      <x:c r="AA2629" s="28" t="n">
        <x:v>4060000.51</x:v>
      </x:c>
      <x:c r="AB2629" s="28" t="n">
        <x:v>3810705.19</x:v>
      </x:c>
      <x:c r="AC2629" s="28" t="n">
        <x:v>181117.58</x:v>
      </x:c>
      <x:c r="AD2629" s="28" t="n">
        <x:v>1690591.02</x:v>
      </x:c>
      <x:c r="AE2629" s="28" t="n">
        <x:v>1264170.73</x:v>
      </x:c>
      <x:c r="AF2629" s="28" t="n">
        <x:v>0</x:v>
      </x:c>
      <x:c r="AG2629" s="28" t="n">
        <x:v>725754.46</x:v>
      </x:c>
      <x:c r="AH2629" s="28" t="n">
        <x:v>164255.991667</x:v>
      </x:c>
      <x:c r="AI2629" s="28" t="n">
        <x:v>376908.02</x:v>
      </x:c>
      <x:c r="AJ2629" s="25" t="n">
        <x:v>637</x:v>
      </x:c>
      <x:c r="AK2629" s="25" t="n">
        <x:v>3</x:v>
      </x:c>
      <x:c r="AL2629" s="28" t="n">
        <x:v>12535157.25</x:v>
      </x:c>
      <x:c r="AM2629" s="28" t="n">
        <x:v>342050.18</x:v>
      </x:c>
      <x:c r="AN2629" s="25" t="str">
        <x:v>CASH_MANAGEMENT|PAYROLL_SERVICES|WORKING_CAPITAL_LOAN</x:v>
      </x:c>
      <x:c r="AO2629" s="25" t="str">
        <x:v>2026-08-14</x:v>
      </x:c>
      <x:c r="AP2629" s="25" t="n">
        <x:v>6</x:v>
      </x:c>
      <x:c r="AQ2629" s="25" t="n">
        <x:v>6</x:v>
      </x:c>
      <x:c r="AR2629" s="25" t="n">
        <x:v>50.83</x:v>
      </x:c>
      <x:c r="AS2629" s="30" t="n">
        <x:v>1</x:v>
      </x:c>
      <x:c r="AT2629" s="25" t="n">
        <x:v>0</x:v>
      </x:c>
    </x:row>
    <x:row r="2630">
      <x:c r="A2630" s="25" t="str">
        <x:v>SME002626</x:v>
      </x:c>
      <x:c r="B2630" s="25" t="str">
        <x:v>Synthetic SME 002626</x:v>
      </x:c>
      <x:c r="C2630" s="25" t="str">
        <x:v>RM008</x:v>
      </x:c>
      <x:c r="D2630" s="25" t="str">
        <x:v>Marmara</x:v>
      </x:c>
      <x:c r="E2630" s="25" t="str">
        <x:v>Wholesale Trade</x:v>
      </x:c>
      <x:c r="F2630" s="25" t="str">
        <x:v>MICRO</x:v>
      </x:c>
      <x:c r="G2630" s="25" t="str">
        <x:v>SOLE_PROPRIETOR</x:v>
      </x:c>
      <x:c r="H2630" s="25" t="str">
        <x:v>2021-10-31</x:v>
      </x:c>
      <x:c r="I2630" s="25" t="n">
        <x:v>57</x:v>
      </x:c>
      <x:c r="J2630" s="28" t="n">
        <x:v>10137001.66</x:v>
      </x:c>
      <x:c r="K2630" s="25" t="n">
        <x:v>8</x:v>
      </x:c>
      <x:c r="L2630" s="26" t="b">
        <x:v>0</x:v>
      </x:c>
      <x:c r="M2630" s="26" t="b">
        <x:v>0</x:v>
      </x:c>
      <x:c r="N2630" s="25" t="n">
        <x:v>73.58</x:v>
      </x:c>
      <x:c r="O2630" s="26" t="b">
        <x:v>1</x:v>
      </x:c>
      <x:c r="P2630" s="25" t="str">
        <x:v>RM_CALL</x:v>
      </x:c>
      <x:c r="Q2630" s="25" t="str">
        <x:v>DERIVED_ANALYTICS</x:v>
      </x:c>
      <x:c r="R2630" s="30" t="n">
        <x:v>0.062079</x:v>
      </x:c>
      <x:c r="S2630" s="25" t="str">
        <x:v>R04</x:v>
      </x:c>
      <x:c r="T2630" s="25" t="n">
        <x:v>0</x:v>
      </x:c>
      <x:c r="U2630" s="25" t="n">
        <x:v>1</x:v>
      </x:c>
      <x:c r="V2630" s="25" t="str">
        <x:v>2026-09-13</x:v>
      </x:c>
      <x:c r="W2630" s="25" t="str">
        <x:v>NONE</x:v>
      </x:c>
      <x:c r="X2630" s="26" t="b">
        <x:v>1</x:v>
      </x:c>
      <x:c r="Y2630" s="26" t="b">
        <x:v>1</x:v>
      </x:c>
      <x:c r="Z2630" s="25" t="str">
        <x:v>CONTROLLED_SYNTHETIC</x:v>
      </x:c>
      <x:c r="AA2630" s="28" t="n">
        <x:v>4914149.34</x:v>
      </x:c>
      <x:c r="AB2630" s="28" t="n">
        <x:v>4223439.31</x:v>
      </x:c>
      <x:c r="AC2630" s="28" t="n">
        <x:v>188691.76</x:v>
      </x:c>
      <x:c r="AD2630" s="28" t="n">
        <x:v>1806776.74</x:v>
      </x:c>
      <x:c r="AE2630" s="28" t="n">
        <x:v>0</x:v>
      </x:c>
      <x:c r="AF2630" s="28" t="n">
        <x:v>0</x:v>
      </x:c>
      <x:c r="AG2630" s="28" t="n">
        <x:v>0</x:v>
      </x:c>
      <x:c r="AH2630" s="28" t="n">
        <x:v>214061.616667</x:v>
      </x:c>
      <x:c r="AI2630" s="28" t="n">
        <x:v>451638.093333</x:v>
      </x:c>
      <x:c r="AJ2630" s="25" t="n">
        <x:v>628</x:v>
      </x:c>
      <x:c r="AK2630" s="25" t="n">
        <x:v>2</x:v>
      </x:c>
      <x:c r="AL2630" s="28" t="n">
        <x:v>9609190.89</x:v>
      </x:c>
      <x:c r="AM2630" s="28" t="n">
        <x:v>455575.84</x:v>
      </x:c>
      <x:c r="AN2630" s="25" t="str">
        <x:v>BUSINESS_CREDIT_CARD|CASH_MANAGEMENT</x:v>
      </x:c>
      <x:c r="AO2630" s="25" t="str">
        <x:v>2025-12-12</x:v>
      </x:c>
      <x:c r="AP2630" s="25" t="n">
        <x:v>1</x:v>
      </x:c>
      <x:c r="AQ2630" s="25" t="n">
        <x:v>251</x:v>
      </x:c>
      <x:c r="AR2630" s="25" t="n">
        <x:v>53.11</x:v>
      </x:c>
      <x:c r="AS2630" s="30" t="n">
        <x:v>1</x:v>
      </x:c>
      <x:c r="AT2630" s="25" t="n">
        <x:v>0</x:v>
      </x:c>
    </x:row>
    <x:row r="2631">
      <x:c r="A2631" s="25" t="str">
        <x:v>SME002627</x:v>
      </x:c>
      <x:c r="B2631" s="25" t="str">
        <x:v>Synthetic SME 002627</x:v>
      </x:c>
      <x:c r="C2631" s="25" t="str">
        <x:v>RM008</x:v>
      </x:c>
      <x:c r="D2631" s="25" t="str">
        <x:v>Marmara</x:v>
      </x:c>
      <x:c r="E2631" s="25" t="str">
        <x:v>Wholesale Trade</x:v>
      </x:c>
      <x:c r="F2631" s="25" t="str">
        <x:v>MICRO</x:v>
      </x:c>
      <x:c r="G2631" s="25" t="str">
        <x:v>LIMITED</x:v>
      </x:c>
      <x:c r="H2631" s="25" t="str">
        <x:v>2016-02-11</x:v>
      </x:c>
      <x:c r="I2631" s="25" t="n">
        <x:v>126</x:v>
      </x:c>
      <x:c r="J2631" s="28" t="n">
        <x:v>5982730.71</x:v>
      </x:c>
      <x:c r="K2631" s="25" t="n">
        <x:v>2</x:v>
      </x:c>
      <x:c r="L2631" s="26" t="b">
        <x:v>0</x:v>
      </x:c>
      <x:c r="M2631" s="26" t="b">
        <x:v>0</x:v>
      </x:c>
      <x:c r="N2631" s="25" t="n">
        <x:v>51.64</x:v>
      </x:c>
      <x:c r="O2631" s="26" t="b">
        <x:v>1</x:v>
      </x:c>
      <x:c r="P2631" s="25" t="str">
        <x:v>VIDEO_MEETING</x:v>
      </x:c>
      <x:c r="Q2631" s="25" t="str">
        <x:v>DERIVED_ANALYTICS</x:v>
      </x:c>
      <x:c r="R2631" s="30" t="n">
        <x:v>0.074634</x:v>
      </x:c>
      <x:c r="S2631" s="25" t="str">
        <x:v>R05</x:v>
      </x:c>
      <x:c r="T2631" s="25" t="n">
        <x:v>0</x:v>
      </x:c>
      <x:c r="U2631" s="25" t="n">
        <x:v>1</x:v>
      </x:c>
      <x:c r="V2631" s="25" t="str">
        <x:v>2026-10-24</x:v>
      </x:c>
      <x:c r="W2631" s="25" t="str">
        <x:v>NONE</x:v>
      </x:c>
      <x:c r="X2631" s="26" t="b">
        <x:v>1</x:v>
      </x:c>
      <x:c r="Y2631" s="26" t="b">
        <x:v>1</x:v>
      </x:c>
      <x:c r="Z2631" s="25" t="str">
        <x:v>CONTROLLED_SYNTHETIC</x:v>
      </x:c>
      <x:c r="AA2631" s="28" t="n">
        <x:v>3478778.16</x:v>
      </x:c>
      <x:c r="AB2631" s="28" t="n">
        <x:v>3116764.51</x:v>
      </x:c>
      <x:c r="AC2631" s="28" t="n">
        <x:v>137012.15</x:v>
      </x:c>
      <x:c r="AD2631" s="28" t="n">
        <x:v>452198.74</x:v>
      </x:c>
      <x:c r="AE2631" s="28" t="n">
        <x:v>0</x:v>
      </x:c>
      <x:c r="AF2631" s="28" t="n">
        <x:v>0</x:v>
      </x:c>
      <x:c r="AG2631" s="28" t="n">
        <x:v>0</x:v>
      </x:c>
      <x:c r="AH2631" s="28" t="n">
        <x:v>108918.1</x:v>
      </x:c>
      <x:c r="AI2631" s="28" t="n">
        <x:v>348558.661667</x:v>
      </x:c>
      <x:c r="AJ2631" s="25" t="n">
        <x:v>473</x:v>
      </x:c>
      <x:c r="AK2631" s="25" t="n">
        <x:v>2</x:v>
      </x:c>
      <x:c r="AL2631" s="28" t="n">
        <x:v>6898152.8</x:v>
      </x:c>
      <x:c r="AM2631" s="28" t="n">
        <x:v>45933.64</x:v>
      </x:c>
      <x:c r="AN2631" s="25" t="str">
        <x:v>CASH_MANAGEMENT|POS_MERCHANT_ACQUIRING</x:v>
      </x:c>
      <x:c r="AO2631" s="25" t="str">
        <x:v>2026-06-19</x:v>
      </x:c>
      <x:c r="AP2631" s="25" t="n">
        <x:v>5</x:v>
      </x:c>
      <x:c r="AQ2631" s="25" t="n">
        <x:v>62</x:v>
      </x:c>
      <x:c r="AR2631" s="25" t="n">
        <x:v>61</x:v>
      </x:c>
      <x:c r="AS2631" s="30" t="n">
        <x:v>1</x:v>
      </x:c>
      <x:c r="AT2631" s="25" t="n">
        <x:v>0</x:v>
      </x:c>
    </x:row>
    <x:row r="2632">
      <x:c r="A2632" s="25" t="str">
        <x:v>SME002628</x:v>
      </x:c>
      <x:c r="B2632" s="25" t="str">
        <x:v>Synthetic SME 002628</x:v>
      </x:c>
      <x:c r="C2632" s="25" t="str">
        <x:v>RM029</x:v>
      </x:c>
      <x:c r="D2632" s="25" t="str">
        <x:v>Marmara</x:v>
      </x:c>
      <x:c r="E2632" s="25" t="str">
        <x:v>Manufacturing</x:v>
      </x:c>
      <x:c r="F2632" s="25" t="str">
        <x:v>MICRO</x:v>
      </x:c>
      <x:c r="G2632" s="25" t="str">
        <x:v>JOINT_STOCK</x:v>
      </x:c>
      <x:c r="H2632" s="25" t="str">
        <x:v>2018-05-25</x:v>
      </x:c>
      <x:c r="I2632" s="25" t="n">
        <x:v>98</x:v>
      </x:c>
      <x:c r="J2632" s="28" t="n">
        <x:v>6540452.38</x:v>
      </x:c>
      <x:c r="K2632" s="25" t="n">
        <x:v>7</x:v>
      </x:c>
      <x:c r="L2632" s="26" t="b">
        <x:v>0</x:v>
      </x:c>
      <x:c r="M2632" s="26" t="b">
        <x:v>0</x:v>
      </x:c>
      <x:c r="N2632" s="25" t="n">
        <x:v>65.45</x:v>
      </x:c>
      <x:c r="O2632" s="26" t="b">
        <x:v>1</x:v>
      </x:c>
      <x:c r="P2632" s="25" t="str">
        <x:v>RM_CALL</x:v>
      </x:c>
      <x:c r="Q2632" s="25" t="str">
        <x:v>DERIVED_ANALYTICS</x:v>
      </x:c>
      <x:c r="R2632" s="30" t="n">
        <x:v>0.035167</x:v>
      </x:c>
      <x:c r="S2632" s="25" t="str">
        <x:v>R03</x:v>
      </x:c>
      <x:c r="T2632" s="25" t="n">
        <x:v>60</x:v>
      </x:c>
      <x:c r="U2632" s="25" t="n">
        <x:v>2</x:v>
      </x:c>
      <x:c r="V2632" s="25" t="str">
        <x:v>2026-11-03</x:v>
      </x:c>
      <x:c r="W2632" s="25" t="str">
        <x:v>NONE</x:v>
      </x:c>
      <x:c r="X2632" s="26" t="b">
        <x:v>1</x:v>
      </x:c>
      <x:c r="Y2632" s="26" t="b">
        <x:v>0</x:v>
      </x:c>
      <x:c r="Z2632" s="25" t="str">
        <x:v>CONTROLLED_SYNTHETIC</x:v>
      </x:c>
      <x:c r="AA2632" s="28" t="n">
        <x:v>3812617.71</x:v>
      </x:c>
      <x:c r="AB2632" s="28" t="n">
        <x:v>3310973.38</x:v>
      </x:c>
      <x:c r="AC2632" s="28" t="n">
        <x:v>238248.37</x:v>
      </x:c>
      <x:c r="AD2632" s="28" t="n">
        <x:v>1570787.91</x:v>
      </x:c>
      <x:c r="AE2632" s="28" t="n">
        <x:v>0</x:v>
      </x:c>
      <x:c r="AF2632" s="28" t="n">
        <x:v>0</x:v>
      </x:c>
      <x:c r="AG2632" s="28" t="n">
        <x:v>0</x:v>
      </x:c>
      <x:c r="AH2632" s="28" t="n">
        <x:v>165066.681667</x:v>
      </x:c>
      <x:c r="AI2632" s="28" t="n">
        <x:v>235684.538333</x:v>
      </x:c>
      <x:c r="AJ2632" s="25" t="n">
        <x:v>599</x:v>
      </x:c>
      <x:c r="AK2632" s="25" t="n">
        <x:v>3</x:v>
      </x:c>
      <x:c r="AL2632" s="28" t="n">
        <x:v>4674128</x:v>
      </x:c>
      <x:c r="AM2632" s="28" t="n">
        <x:v>204831.69</x:v>
      </x:c>
      <x:c r="AN2632" s="25" t="str">
        <x:v>BUSINESS_CREDIT_CARD|PAYROLL_SERVICES|WORKING_CAPITAL_LOAN</x:v>
      </x:c>
      <x:c r="AO2632" s="25" t="str">
        <x:v>2026-05-09</x:v>
      </x:c>
      <x:c r="AP2632" s="25" t="n">
        <x:v>5</x:v>
      </x:c>
      <x:c r="AQ2632" s="25" t="n">
        <x:v>103</x:v>
      </x:c>
      <x:c r="AR2632" s="25" t="n">
        <x:v>59.51</x:v>
      </x:c>
      <x:c r="AS2632" s="30" t="n">
        <x:v>1</x:v>
      </x:c>
      <x:c r="AT2632" s="25" t="n">
        <x:v>0</x:v>
      </x:c>
    </x:row>
    <x:row r="2633">
      <x:c r="A2633" s="25" t="str">
        <x:v>SME002629</x:v>
      </x:c>
      <x:c r="B2633" s="25" t="str">
        <x:v>Synthetic SME 002629</x:v>
      </x:c>
      <x:c r="C2633" s="25" t="str">
        <x:v>RM007</x:v>
      </x:c>
      <x:c r="D2633" s="25" t="str">
        <x:v>Central Anatolia</x:v>
      </x:c>
      <x:c r="E2633" s="25" t="str">
        <x:v>Healthcare</x:v>
      </x:c>
      <x:c r="F2633" s="25" t="str">
        <x:v>MICRO</x:v>
      </x:c>
      <x:c r="G2633" s="25" t="str">
        <x:v>LIMITED</x:v>
      </x:c>
      <x:c r="H2633" s="25" t="str">
        <x:v>2018-03-30</x:v>
      </x:c>
      <x:c r="I2633" s="25" t="n">
        <x:v>100</x:v>
      </x:c>
      <x:c r="J2633" s="28" t="n">
        <x:v>35810850.48</x:v>
      </x:c>
      <x:c r="K2633" s="25" t="n">
        <x:v>6</x:v>
      </x:c>
      <x:c r="L2633" s="26" t="b">
        <x:v>1</x:v>
      </x:c>
      <x:c r="M2633" s="26" t="b">
        <x:v>0</x:v>
      </x:c>
      <x:c r="N2633" s="25" t="n">
        <x:v>59.84</x:v>
      </x:c>
      <x:c r="O2633" s="26" t="b">
        <x:v>1</x:v>
      </x:c>
      <x:c r="P2633" s="25" t="str">
        <x:v>BRANCH</x:v>
      </x:c>
      <x:c r="Q2633" s="25" t="str">
        <x:v>DERIVED_ANALYTICS</x:v>
      </x:c>
      <x:c r="R2633" s="30" t="n">
        <x:v>0.034358</x:v>
      </x:c>
      <x:c r="S2633" s="25" t="str">
        <x:v>R03</x:v>
      </x:c>
      <x:c r="T2633" s="25" t="n">
        <x:v>0</x:v>
      </x:c>
      <x:c r="U2633" s="25" t="n">
        <x:v>1</x:v>
      </x:c>
      <x:c r="V2633" s="25" t="str">
        <x:v>2027-05-23</x:v>
      </x:c>
      <x:c r="W2633" s="25" t="str">
        <x:v>NONE</x:v>
      </x:c>
      <x:c r="X2633" s="26" t="b">
        <x:v>0</x:v>
      </x:c>
      <x:c r="Y2633" s="26" t="b">
        <x:v>1</x:v>
      </x:c>
      <x:c r="Z2633" s="25" t="str">
        <x:v>CONTROLLED_SYNTHETIC</x:v>
      </x:c>
      <x:c r="AA2633" s="28" t="n">
        <x:v>17410419.88</x:v>
      </x:c>
      <x:c r="AB2633" s="28" t="n">
        <x:v>14984202.54</x:v>
      </x:c>
      <x:c r="AC2633" s="28" t="n">
        <x:v>8685416.12</x:v>
      </x:c>
      <x:c r="AD2633" s="28" t="n">
        <x:v>1207315.7</x:v>
      </x:c>
      <x:c r="AE2633" s="28" t="n">
        <x:v>5722824.39</x:v>
      </x:c>
      <x:c r="AF2633" s="28" t="n">
        <x:v>0</x:v>
      </x:c>
      <x:c r="AG2633" s="28" t="n">
        <x:v>3368267.1</x:v>
      </x:c>
      <x:c r="AH2633" s="28" t="n">
        <x:v>726737.223333</x:v>
      </x:c>
      <x:c r="AI2633" s="28" t="n">
        <x:v>2042113.305</x:v>
      </x:c>
      <x:c r="AJ2633" s="25" t="n">
        <x:v>619</x:v>
      </x:c>
      <x:c r="AK2633" s="25" t="n">
        <x:v>3</x:v>
      </x:c>
      <x:c r="AL2633" s="28" t="n">
        <x:v>12027895.09</x:v>
      </x:c>
      <x:c r="AM2633" s="28" t="n">
        <x:v>233379.97</x:v>
      </x:c>
      <x:c r="AN2633" s="25" t="str">
        <x:v>TERM_DEPOSIT|TRADE_FINANCE|WORKING_CAPITAL_LOAN</x:v>
      </x:c>
      <x:c r="AO2633" s="25" t="str">
        <x:v>2025-09-02</x:v>
      </x:c>
      <x:c r="AP2633" s="25" t="n">
        <x:v>2</x:v>
      </x:c>
      <x:c r="AQ2633" s="25" t="n">
        <x:v>352</x:v>
      </x:c>
      <x:c r="AR2633" s="25" t="n">
        <x:v>48.9</x:v>
      </x:c>
      <x:c r="AS2633" s="30" t="n">
        <x:v>0.959637</x:v>
      </x:c>
      <x:c r="AT2633" s="25" t="n">
        <x:v>0</x:v>
      </x:c>
    </x:row>
    <x:row r="2634">
      <x:c r="A2634" s="25" t="str">
        <x:v>SME002630</x:v>
      </x:c>
      <x:c r="B2634" s="25" t="str">
        <x:v>Synthetic SME 002630</x:v>
      </x:c>
      <x:c r="C2634" s="25" t="str">
        <x:v>RM041</x:v>
      </x:c>
      <x:c r="D2634" s="25" t="str">
        <x:v>Marmara</x:v>
      </x:c>
      <x:c r="E2634" s="25" t="str">
        <x:v>Construction</x:v>
      </x:c>
      <x:c r="F2634" s="25" t="str">
        <x:v>MEDIUM</x:v>
      </x:c>
      <x:c r="G2634" s="25" t="str">
        <x:v>LIMITED</x:v>
      </x:c>
      <x:c r="H2634" s="25" t="str">
        <x:v>2019-12-24</x:v>
      </x:c>
      <x:c r="I2634" s="25" t="n">
        <x:v>79</x:v>
      </x:c>
      <x:c r="J2634" s="28" t="n">
        <x:v>69409299.9</x:v>
      </x:c>
      <x:c r="K2634" s="25" t="n">
        <x:v>249</x:v>
      </x:c>
      <x:c r="L2634" s="26" t="b">
        <x:v>1</x:v>
      </x:c>
      <x:c r="M2634" s="26" t="b">
        <x:v>0</x:v>
      </x:c>
      <x:c r="N2634" s="25" t="n">
        <x:v>90.64</x:v>
      </x:c>
      <x:c r="O2634" s="26" t="b">
        <x:v>1</x:v>
      </x:c>
      <x:c r="P2634" s="25" t="str">
        <x:v>BRANCH</x:v>
      </x:c>
      <x:c r="Q2634" s="25" t="str">
        <x:v>DERIVED_ANALYTICS</x:v>
      </x:c>
      <x:c r="R2634" s="30" t="n">
        <x:v>0.017586</x:v>
      </x:c>
      <x:c r="S2634" s="25" t="str">
        <x:v>R02</x:v>
      </x:c>
      <x:c r="T2634" s="25" t="n">
        <x:v>90</x:v>
      </x:c>
      <x:c r="U2634" s="25" t="n">
        <x:v>3</x:v>
      </x:c>
      <x:c r="V2634" s="25" t="str">
        <x:v>2025-12-12</x:v>
      </x:c>
      <x:c r="W2634" s="25" t="str">
        <x:v>NONE</x:v>
      </x:c>
      <x:c r="X2634" s="26" t="b">
        <x:v>1</x:v>
      </x:c>
      <x:c r="Y2634" s="26" t="b">
        <x:v>1</x:v>
      </x:c>
      <x:c r="Z2634" s="25" t="str">
        <x:v>CONTROLLED_SYNTHETIC</x:v>
      </x:c>
      <x:c r="AA2634" s="28" t="n">
        <x:v>32598301.18</x:v>
      </x:c>
      <x:c r="AB2634" s="28" t="n">
        <x:v>26975507.02</x:v>
      </x:c>
      <x:c r="AC2634" s="28" t="n">
        <x:v>1661599.89</x:v>
      </x:c>
      <x:c r="AD2634" s="28" t="n">
        <x:v>57432057.92</x:v>
      </x:c>
      <x:c r="AE2634" s="28" t="n">
        <x:v>5260858.95</x:v>
      </x:c>
      <x:c r="AF2634" s="28" t="n">
        <x:v>0</x:v>
      </x:c>
      <x:c r="AG2634" s="28" t="n">
        <x:v>2967692.27</x:v>
      </x:c>
      <x:c r="AH2634" s="28" t="n">
        <x:v>1415526.275</x:v>
      </x:c>
      <x:c r="AI2634" s="28" t="n">
        <x:v>4119144.635</x:v>
      </x:c>
      <x:c r="AJ2634" s="25" t="n">
        <x:v>857</x:v>
      </x:c>
      <x:c r="AK2634" s="25" t="n">
        <x:v>3</x:v>
      </x:c>
      <x:c r="AL2634" s="28" t="n">
        <x:v>177554351.06</x:v>
      </x:c>
      <x:c r="AM2634" s="28" t="n">
        <x:v>6771836.19</x:v>
      </x:c>
      <x:c r="AN2634" s="25" t="str">
        <x:v>CASH_MANAGEMENT|PAYROLL_SERVICES|TERM_DEPOSIT</x:v>
      </x:c>
      <x:c r="AO2634" s="25" t="str">
        <x:v>2026-01-20</x:v>
      </x:c>
      <x:c r="AP2634" s="25" t="n">
        <x:v>1</x:v>
      </x:c>
      <x:c r="AQ2634" s="25" t="n">
        <x:v>212</x:v>
      </x:c>
      <x:c r="AR2634" s="25" t="n">
        <x:v>66.31</x:v>
      </x:c>
      <x:c r="AS2634" s="30" t="n">
        <x:v>1</x:v>
      </x:c>
      <x:c r="AT2634" s="25" t="n">
        <x:v>251</x:v>
      </x:c>
    </x:row>
    <x:row r="2635">
      <x:c r="A2635" s="25" t="str">
        <x:v>SME002631</x:v>
      </x:c>
      <x:c r="B2635" s="25" t="str">
        <x:v>Synthetic SME 002631</x:v>
      </x:c>
      <x:c r="C2635" s="25" t="str">
        <x:v>RM024</x:v>
      </x:c>
      <x:c r="D2635" s="25" t="str">
        <x:v>Eastern</x:v>
      </x:c>
      <x:c r="E2635" s="25" t="str">
        <x:v>Transportation</x:v>
      </x:c>
      <x:c r="F2635" s="25" t="str">
        <x:v>SMALL</x:v>
      </x:c>
      <x:c r="G2635" s="25" t="str">
        <x:v>LIMITED</x:v>
      </x:c>
      <x:c r="H2635" s="25" t="str">
        <x:v>2018-03-06</x:v>
      </x:c>
      <x:c r="I2635" s="25" t="n">
        <x:v>101</x:v>
      </x:c>
      <x:c r="J2635" s="28" t="n">
        <x:v>51751327.55</x:v>
      </x:c>
      <x:c r="K2635" s="25" t="n">
        <x:v>13</x:v>
      </x:c>
      <x:c r="L2635" s="26" t="b">
        <x:v>0</x:v>
      </x:c>
      <x:c r="M2635" s="26" t="b">
        <x:v>1</x:v>
      </x:c>
      <x:c r="N2635" s="25" t="n">
        <x:v>50.57</x:v>
      </x:c>
      <x:c r="O2635" s="26" t="b">
        <x:v>0</x:v>
      </x:c>
      <x:c r="P2635" s="25" t="str">
        <x:v>BRANCH</x:v>
      </x:c>
      <x:c r="Q2635" s="25" t="str">
        <x:v>DERIVED_ANALYTICS</x:v>
      </x:c>
      <x:c r="R2635" s="30" t="n">
        <x:v>0.045202</x:v>
      </x:c>
      <x:c r="S2635" s="25" t="str">
        <x:v>R03</x:v>
      </x:c>
      <x:c r="T2635" s="25" t="n">
        <x:v>0</x:v>
      </x:c>
      <x:c r="U2635" s="25" t="n">
        <x:v>1</x:v>
      </x:c>
      <x:c r="V2635" s="25" t="str">
        <x:v>2026-01-09</x:v>
      </x:c>
      <x:c r="W2635" s="25" t="str">
        <x:v>NONE</x:v>
      </x:c>
      <x:c r="X2635" s="26" t="b">
        <x:v>1</x:v>
      </x:c>
      <x:c r="Y2635" s="26" t="b">
        <x:v>1</x:v>
      </x:c>
      <x:c r="Z2635" s="25" t="str">
        <x:v>CONTROLLED_SYNTHETIC</x:v>
      </x:c>
      <x:c r="AA2635" s="28" t="n">
        <x:v>26340979.91</x:v>
      </x:c>
      <x:c r="AB2635" s="28" t="n">
        <x:v>22397493.01</x:v>
      </x:c>
      <x:c r="AC2635" s="28" t="n">
        <x:v>1545132.04</x:v>
      </x:c>
      <x:c r="AD2635" s="28" t="n">
        <x:v>2355666.39</x:v>
      </x:c>
      <x:c r="AE2635" s="28" t="n">
        <x:v>0</x:v>
      </x:c>
      <x:c r="AF2635" s="28" t="n">
        <x:v>5816421.08</x:v>
      </x:c>
      <x:c r="AG2635" s="28" t="n">
        <x:v>3448191.99</x:v>
      </x:c>
      <x:c r="AH2635" s="28" t="n">
        <x:v>892876.063333</x:v>
      </x:c>
      <x:c r="AI2635" s="28" t="n">
        <x:v>3079778.101667</x:v>
      </x:c>
      <x:c r="AJ2635" s="25" t="n">
        <x:v>484</x:v>
      </x:c>
      <x:c r="AK2635" s="25" t="n">
        <x:v>2</x:v>
      </x:c>
      <x:c r="AL2635" s="28" t="n">
        <x:v>46171952.37</x:v>
      </x:c>
      <x:c r="AM2635" s="28" t="n">
        <x:v>493645.46</x:v>
      </x:c>
      <x:c r="AN2635" s="25" t="str">
        <x:v>BUSINESS_CREDIT_CARD|CASH_MANAGEMENT</x:v>
      </x:c>
      <x:c r="AO2635" s="25" t="str">
        <x:v>2026-07-31</x:v>
      </x:c>
      <x:c r="AP2635" s="25" t="n">
        <x:v>5</x:v>
      </x:c>
      <x:c r="AQ2635" s="25" t="n">
        <x:v>20</x:v>
      </x:c>
      <x:c r="AR2635" s="25" t="n">
        <x:v>57.98</x:v>
      </x:c>
      <x:c r="AS2635" s="30" t="n">
        <x:v>1</x:v>
      </x:c>
      <x:c r="AT2635" s="25" t="n">
        <x:v>223</x:v>
      </x:c>
    </x:row>
    <x:row r="2636">
      <x:c r="A2636" s="25" t="str">
        <x:v>SME002632</x:v>
      </x:c>
      <x:c r="B2636" s="25" t="str">
        <x:v>Synthetic SME 002632</x:v>
      </x:c>
      <x:c r="C2636" s="25" t="str">
        <x:v>RM006</x:v>
      </x:c>
      <x:c r="D2636" s="25" t="str">
        <x:v>Aegean</x:v>
      </x:c>
      <x:c r="E2636" s="25" t="str">
        <x:v>Hospitality</x:v>
      </x:c>
      <x:c r="F2636" s="25" t="str">
        <x:v>MICRO</x:v>
      </x:c>
      <x:c r="G2636" s="25" t="str">
        <x:v>LIMITED</x:v>
      </x:c>
      <x:c r="H2636" s="25" t="str">
        <x:v>2016-11-27</x:v>
      </x:c>
      <x:c r="I2636" s="25" t="n">
        <x:v>116</x:v>
      </x:c>
      <x:c r="J2636" s="28" t="n">
        <x:v>6355764.24</x:v>
      </x:c>
      <x:c r="K2636" s="25" t="n">
        <x:v>3</x:v>
      </x:c>
      <x:c r="L2636" s="26" t="b">
        <x:v>0</x:v>
      </x:c>
      <x:c r="M2636" s="26" t="b">
        <x:v>0</x:v>
      </x:c>
      <x:c r="N2636" s="25" t="n">
        <x:v>80.17</x:v>
      </x:c>
      <x:c r="O2636" s="26" t="b">
        <x:v>1</x:v>
      </x:c>
      <x:c r="P2636" s="25" t="str">
        <x:v>BRANCH</x:v>
      </x:c>
      <x:c r="Q2636" s="25" t="str">
        <x:v>DERIVED_ANALYTICS</x:v>
      </x:c>
      <x:c r="R2636" s="30" t="n">
        <x:v>0.045852</x:v>
      </x:c>
      <x:c r="S2636" s="25" t="str">
        <x:v>R04</x:v>
      </x:c>
      <x:c r="T2636" s="25" t="n">
        <x:v>0</x:v>
      </x:c>
      <x:c r="U2636" s="25" t="n">
        <x:v>1</x:v>
      </x:c>
      <x:c r="V2636" s="25" t="str">
        <x:v>2027-09-24</x:v>
      </x:c>
      <x:c r="W2636" s="25" t="str">
        <x:v>NONE</x:v>
      </x:c>
      <x:c r="X2636" s="26" t="b">
        <x:v>1</x:v>
      </x:c>
      <x:c r="Y2636" s="26" t="b">
        <x:v>1</x:v>
      </x:c>
      <x:c r="Z2636" s="25" t="str">
        <x:v>CONTROLLED_SYNTHETIC</x:v>
      </x:c>
      <x:c r="AA2636" s="28" t="n">
        <x:v>3585587.02</x:v>
      </x:c>
      <x:c r="AB2636" s="28" t="n">
        <x:v>2944208.35</x:v>
      </x:c>
      <x:c r="AC2636" s="28" t="n">
        <x:v>1893538.96</x:v>
      </x:c>
      <x:c r="AD2636" s="28" t="n">
        <x:v>744524.91</x:v>
      </x:c>
      <x:c r="AE2636" s="28" t="n">
        <x:v>0</x:v>
      </x:c>
      <x:c r="AF2636" s="28" t="n">
        <x:v>0</x:v>
      </x:c>
      <x:c r="AG2636" s="28" t="n">
        <x:v>0</x:v>
      </x:c>
      <x:c r="AH2636" s="28" t="n">
        <x:v>131177.67</x:v>
      </x:c>
      <x:c r="AI2636" s="28" t="n">
        <x:v>185743.533333</x:v>
      </x:c>
      <x:c r="AJ2636" s="25" t="n">
        <x:v>766</x:v>
      </x:c>
      <x:c r="AK2636" s="25" t="n">
        <x:v>2</x:v>
      </x:c>
      <x:c r="AL2636" s="28" t="n">
        <x:v>206700.64</x:v>
      </x:c>
      <x:c r="AM2636" s="28" t="n">
        <x:v>4132.29</x:v>
      </x:c>
      <x:c r="AN2636" s="25" t="str">
        <x:v>BUSINESS_CREDIT_CARD|FX_RISK_MANAGEMENT</x:v>
      </x:c>
      <x:c r="AO2636" s="25" t="str">
        <x:v>2026-06-11</x:v>
      </x:c>
      <x:c r="AP2636" s="25" t="n">
        <x:v>4</x:v>
      </x:c>
      <x:c r="AQ2636" s="25" t="n">
        <x:v>70</x:v>
      </x:c>
      <x:c r="AR2636" s="25" t="n">
        <x:v>33.91</x:v>
      </x:c>
      <x:c r="AS2636" s="30" t="n">
        <x:v>0.092919</x:v>
      </x:c>
      <x:c r="AT2636" s="25" t="n">
        <x:v>0</x:v>
      </x:c>
    </x:row>
    <x:row r="2637">
      <x:c r="A2637" s="25" t="str">
        <x:v>SME002633</x:v>
      </x:c>
      <x:c r="B2637" s="25" t="str">
        <x:v>Synthetic SME 002633</x:v>
      </x:c>
      <x:c r="C2637" s="25" t="str">
        <x:v>RM038</x:v>
      </x:c>
      <x:c r="D2637" s="25" t="str">
        <x:v>Aegean</x:v>
      </x:c>
      <x:c r="E2637" s="25" t="str">
        <x:v>Hospitality</x:v>
      </x:c>
      <x:c r="F2637" s="25" t="str">
        <x:v>MICRO</x:v>
      </x:c>
      <x:c r="G2637" s="25" t="str">
        <x:v>SOLE_PROPRIETOR</x:v>
      </x:c>
      <x:c r="H2637" s="25" t="str">
        <x:v>2020-06-30</x:v>
      </x:c>
      <x:c r="I2637" s="25" t="n">
        <x:v>73</x:v>
      </x:c>
      <x:c r="J2637" s="28" t="n">
        <x:v>3482960.31</x:v>
      </x:c>
      <x:c r="K2637" s="25" t="n">
        <x:v>3</x:v>
      </x:c>
      <x:c r="L2637" s="26" t="b">
        <x:v>0</x:v>
      </x:c>
      <x:c r="M2637" s="26" t="b">
        <x:v>0</x:v>
      </x:c>
      <x:c r="N2637" s="25" t="n">
        <x:v>90.39</x:v>
      </x:c>
      <x:c r="O2637" s="26" t="b">
        <x:v>1</x:v>
      </x:c>
      <x:c r="P2637" s="25" t="str">
        <x:v>VIDEO_MEETING</x:v>
      </x:c>
      <x:c r="Q2637" s="25" t="str">
        <x:v>DERIVED_ANALYTICS</x:v>
      </x:c>
      <x:c r="R2637" s="30" t="n">
        <x:v>0.050095</x:v>
      </x:c>
      <x:c r="S2637" s="25" t="str">
        <x:v>R04</x:v>
      </x:c>
      <x:c r="T2637" s="25" t="n">
        <x:v>0</x:v>
      </x:c>
      <x:c r="U2637" s="25" t="n">
        <x:v>1</x:v>
      </x:c>
      <x:c r="V2637" s="25" t="str">
        <x:v>2026-10-10</x:v>
      </x:c>
      <x:c r="W2637" s="25" t="str">
        <x:v>LOW</x:v>
      </x:c>
      <x:c r="X2637" s="26" t="b">
        <x:v>1</x:v>
      </x:c>
      <x:c r="Y2637" s="26" t="b">
        <x:v>1</x:v>
      </x:c>
      <x:c r="Z2637" s="25" t="str">
        <x:v>CONTROLLED_SYNTHETIC</x:v>
      </x:c>
      <x:c r="AA2637" s="28" t="n">
        <x:v>1745097.81</x:v>
      </x:c>
      <x:c r="AB2637" s="28" t="n">
        <x:v>1484289.09</x:v>
      </x:c>
      <x:c r="AC2637" s="28" t="n">
        <x:v>797646.29</x:v>
      </x:c>
      <x:c r="AD2637" s="28" t="n">
        <x:v>544722.64</x:v>
      </x:c>
      <x:c r="AE2637" s="28" t="n">
        <x:v>0</x:v>
      </x:c>
      <x:c r="AF2637" s="28" t="n">
        <x:v>0</x:v>
      </x:c>
      <x:c r="AG2637" s="28" t="n">
        <x:v>0</x:v>
      </x:c>
      <x:c r="AH2637" s="28" t="n">
        <x:v>77354.488333</x:v>
      </x:c>
      <x:c r="AI2637" s="28" t="n">
        <x:v>142338.648333</x:v>
      </x:c>
      <x:c r="AJ2637" s="25" t="n">
        <x:v>735</x:v>
      </x:c>
      <x:c r="AK2637" s="25" t="n">
        <x:v>1</x:v>
      </x:c>
      <x:c r="AL2637" s="28" t="n">
        <x:v>88278.12</x:v>
      </x:c>
      <x:c r="AM2637" s="28" t="n">
        <x:v>3903.32</x:v>
      </x:c>
      <x:c r="AN2637" s="25" t="str">
        <x:v>BUSINESS_CREDIT_CARD</x:v>
      </x:c>
      <x:c r="AO2637" s="25" t="str">
        <x:v>2026-07-07</x:v>
      </x:c>
      <x:c r="AP2637" s="25" t="n">
        <x:v>6</x:v>
      </x:c>
      <x:c r="AQ2637" s="25" t="n">
        <x:v>44</x:v>
      </x:c>
      <x:c r="AR2637" s="25" t="n">
        <x:v>24.59</x:v>
      </x:c>
      <x:c r="AS2637" s="30" t="n">
        <x:v>0.072416</x:v>
      </x:c>
      <x:c r="AT2637" s="25" t="n">
        <x:v>0</x:v>
      </x:c>
    </x:row>
    <x:row r="2638">
      <x:c r="A2638" s="25" t="str">
        <x:v>SME002634</x:v>
      </x:c>
      <x:c r="B2638" s="25" t="str">
        <x:v>Synthetic SME 002634</x:v>
      </x:c>
      <x:c r="C2638" s="25" t="str">
        <x:v>RM042</x:v>
      </x:c>
      <x:c r="D2638" s="25" t="str">
        <x:v>Mediterranean</x:v>
      </x:c>
      <x:c r="E2638" s="25" t="str">
        <x:v>Hospitality</x:v>
      </x:c>
      <x:c r="F2638" s="25" t="str">
        <x:v>SMALL</x:v>
      </x:c>
      <x:c r="G2638" s="25" t="str">
        <x:v>LIMITED</x:v>
      </x:c>
      <x:c r="H2638" s="25" t="str">
        <x:v>2017-04-10</x:v>
      </x:c>
      <x:c r="I2638" s="25" t="n">
        <x:v>112</x:v>
      </x:c>
      <x:c r="J2638" s="28" t="n">
        <x:v>37908048.38</x:v>
      </x:c>
      <x:c r="K2638" s="25" t="n">
        <x:v>27</x:v>
      </x:c>
      <x:c r="L2638" s="26" t="b">
        <x:v>0</x:v>
      </x:c>
      <x:c r="M2638" s="26" t="b">
        <x:v>0</x:v>
      </x:c>
      <x:c r="N2638" s="25" t="n">
        <x:v>61.22</x:v>
      </x:c>
      <x:c r="O2638" s="26" t="b">
        <x:v>1</x:v>
      </x:c>
      <x:c r="P2638" s="25" t="str">
        <x:v>RM_CALL</x:v>
      </x:c>
      <x:c r="Q2638" s="25" t="str">
        <x:v>DERIVED_ANALYTICS</x:v>
      </x:c>
      <x:c r="R2638" s="30" t="n">
        <x:v>0.042429</x:v>
      </x:c>
      <x:c r="S2638" s="25" t="str">
        <x:v>R03</x:v>
      </x:c>
      <x:c r="T2638" s="25" t="n">
        <x:v>15</x:v>
      </x:c>
      <x:c r="U2638" s="25" t="n">
        <x:v>1</x:v>
      </x:c>
      <x:c r="V2638" s="25" t="str">
        <x:v>2027-01-06</x:v>
      </x:c>
      <x:c r="W2638" s="25" t="str">
        <x:v>NONE</x:v>
      </x:c>
      <x:c r="X2638" s="26" t="b">
        <x:v>1</x:v>
      </x:c>
      <x:c r="Y2638" s="26" t="b">
        <x:v>1</x:v>
      </x:c>
      <x:c r="Z2638" s="25" t="str">
        <x:v>CONTROLLED_SYNTHETIC</x:v>
      </x:c>
      <x:c r="AA2638" s="28" t="n">
        <x:v>19984649.83</x:v>
      </x:c>
      <x:c r="AB2638" s="28" t="n">
        <x:v>16134528.73</x:v>
      </x:c>
      <x:c r="AC2638" s="28" t="n">
        <x:v>8673333.34</x:v>
      </x:c>
      <x:c r="AD2638" s="28" t="n">
        <x:v>5994707.2</x:v>
      </x:c>
      <x:c r="AE2638" s="28" t="n">
        <x:v>0</x:v>
      </x:c>
      <x:c r="AF2638" s="28" t="n">
        <x:v>0</x:v>
      </x:c>
      <x:c r="AG2638" s="28" t="n">
        <x:v>0</x:v>
      </x:c>
      <x:c r="AH2638" s="28" t="n">
        <x:v>529239.17</x:v>
      </x:c>
      <x:c r="AI2638" s="28" t="n">
        <x:v>1806802.006667</x:v>
      </x:c>
      <x:c r="AJ2638" s="25" t="n">
        <x:v>552</x:v>
      </x:c>
      <x:c r="AK2638" s="25" t="n">
        <x:v>2</x:v>
      </x:c>
      <x:c r="AL2638" s="28" t="n">
        <x:v>29553803.69</x:v>
      </x:c>
      <x:c r="AM2638" s="28" t="n">
        <x:v>393510.83</x:v>
      </x:c>
      <x:c r="AN2638" s="25" t="str">
        <x:v>POS_MERCHANT_ACQUIRING|WORKING_CAPITAL_LOAN</x:v>
      </x:c>
      <x:c r="AO2638" s="25" t="str">
        <x:v>2026-02-13</x:v>
      </x:c>
      <x:c r="AP2638" s="25" t="n">
        <x:v>2</x:v>
      </x:c>
      <x:c r="AQ2638" s="25" t="n">
        <x:v>188</x:v>
      </x:c>
      <x:c r="AR2638" s="25" t="n">
        <x:v>54.83</x:v>
      </x:c>
      <x:c r="AS2638" s="30" t="n">
        <x:v>1</x:v>
      </x:c>
      <x:c r="AT2638" s="25" t="n">
        <x:v>0</x:v>
      </x:c>
    </x:row>
    <x:row r="2639">
      <x:c r="A2639" s="25" t="str">
        <x:v>SME002635</x:v>
      </x:c>
      <x:c r="B2639" s="25" t="str">
        <x:v>Synthetic SME 002635</x:v>
      </x:c>
      <x:c r="C2639" s="25" t="str">
        <x:v>RM010</x:v>
      </x:c>
      <x:c r="D2639" s="25" t="str">
        <x:v>Central Anatolia</x:v>
      </x:c>
      <x:c r="E2639" s="25" t="str">
        <x:v>Agriculture</x:v>
      </x:c>
      <x:c r="F2639" s="25" t="str">
        <x:v>SMALL</x:v>
      </x:c>
      <x:c r="G2639" s="25" t="str">
        <x:v>SOLE_PROPRIETOR</x:v>
      </x:c>
      <x:c r="H2639" s="25" t="str">
        <x:v>2015-05-24</x:v>
      </x:c>
      <x:c r="I2639" s="25" t="n">
        <x:v>134</x:v>
      </x:c>
      <x:c r="J2639" s="28" t="n">
        <x:v>15491109.06</x:v>
      </x:c>
      <x:c r="K2639" s="25" t="n">
        <x:v>25</x:v>
      </x:c>
      <x:c r="L2639" s="26" t="b">
        <x:v>0</x:v>
      </x:c>
      <x:c r="M2639" s="26" t="b">
        <x:v>0</x:v>
      </x:c>
      <x:c r="N2639" s="25" t="n">
        <x:v>68.81</x:v>
      </x:c>
      <x:c r="O2639" s="26" t="b">
        <x:v>1</x:v>
      </x:c>
      <x:c r="P2639" s="25" t="str">
        <x:v>BRANCH</x:v>
      </x:c>
      <x:c r="Q2639" s="25" t="str">
        <x:v>DERIVED_ANALYTICS</x:v>
      </x:c>
      <x:c r="R2639" s="30" t="n">
        <x:v>0.018838</x:v>
      </x:c>
      <x:c r="S2639" s="25" t="str">
        <x:v>R02</x:v>
      </x:c>
      <x:c r="T2639" s="25" t="n">
        <x:v>0</x:v>
      </x:c>
      <x:c r="U2639" s="25" t="n">
        <x:v>1</x:v>
      </x:c>
      <x:c r="V2639" s="25" t="str">
        <x:v>2026-07-04</x:v>
      </x:c>
      <x:c r="W2639" s="25" t="str">
        <x:v>NONE</x:v>
      </x:c>
      <x:c r="X2639" s="26" t="b">
        <x:v>1</x:v>
      </x:c>
      <x:c r="Y2639" s="26" t="b">
        <x:v>1</x:v>
      </x:c>
      <x:c r="Z2639" s="25" t="str">
        <x:v>CONTROLLED_SYNTHETIC</x:v>
      </x:c>
      <x:c r="AA2639" s="28" t="n">
        <x:v>8287865.43</x:v>
      </x:c>
      <x:c r="AB2639" s="28" t="n">
        <x:v>7678124.9</x:v>
      </x:c>
      <x:c r="AC2639" s="28" t="n">
        <x:v>379603.54</x:v>
      </x:c>
      <x:c r="AD2639" s="28" t="n">
        <x:v>5728913.71</x:v>
      </x:c>
      <x:c r="AE2639" s="28" t="n">
        <x:v>0</x:v>
      </x:c>
      <x:c r="AF2639" s="28" t="n">
        <x:v>0</x:v>
      </x:c>
      <x:c r="AG2639" s="28" t="n">
        <x:v>0</x:v>
      </x:c>
      <x:c r="AH2639" s="28" t="n">
        <x:v>278600.336667</x:v>
      </x:c>
      <x:c r="AI2639" s="28" t="n">
        <x:v>791775.118333</x:v>
      </x:c>
      <x:c r="AJ2639" s="25" t="n">
        <x:v>632</x:v>
      </x:c>
      <x:c r="AK2639" s="25" t="n">
        <x:v>1</x:v>
      </x:c>
      <x:c r="AL2639" s="28" t="n">
        <x:v>12224255.72</x:v>
      </x:c>
      <x:c r="AM2639" s="28" t="n">
        <x:v>201368.98</x:v>
      </x:c>
      <x:c r="AN2639" s="25" t="str">
        <x:v>PAYROLL_SERVICES</x:v>
      </x:c>
      <x:c r="AO2639" s="25" t="str">
        <x:v>2026-08-04</x:v>
      </x:c>
      <x:c r="AP2639" s="25" t="n">
        <x:v>3</x:v>
      </x:c>
      <x:c r="AQ2639" s="25" t="n">
        <x:v>16</x:v>
      </x:c>
      <x:c r="AR2639" s="25" t="n">
        <x:v>48.6</x:v>
      </x:c>
      <x:c r="AS2639" s="30" t="n">
        <x:v>1</x:v>
      </x:c>
      <x:c r="AT2639" s="25" t="n">
        <x:v>47</x:v>
      </x:c>
    </x:row>
    <x:row r="2640">
      <x:c r="A2640" s="25" t="str">
        <x:v>SME002636</x:v>
      </x:c>
      <x:c r="B2640" s="25" t="str">
        <x:v>Synthetic SME 002636</x:v>
      </x:c>
      <x:c r="C2640" s="25" t="str">
        <x:v>RM006</x:v>
      </x:c>
      <x:c r="D2640" s="25" t="str">
        <x:v>Aegean</x:v>
      </x:c>
      <x:c r="E2640" s="25" t="str">
        <x:v>Retail Trade</x:v>
      </x:c>
      <x:c r="F2640" s="25" t="str">
        <x:v>MICRO</x:v>
      </x:c>
      <x:c r="G2640" s="25" t="str">
        <x:v>LIMITED</x:v>
      </x:c>
      <x:c r="H2640" s="25" t="str">
        <x:v>2026-04-01</x:v>
      </x:c>
      <x:c r="I2640" s="25" t="n">
        <x:v>4</x:v>
      </x:c>
      <x:c r="J2640" s="28" t="n">
        <x:v>17587644.78</x:v>
      </x:c>
      <x:c r="K2640" s="25" t="n">
        <x:v>4</x:v>
      </x:c>
      <x:c r="L2640" s="26" t="b">
        <x:v>0</x:v>
      </x:c>
      <x:c r="M2640" s="26" t="b">
        <x:v>0</x:v>
      </x:c>
      <x:c r="N2640" s="25" t="n">
        <x:v>49.93</x:v>
      </x:c>
      <x:c r="O2640" s="26" t="b">
        <x:v>1</x:v>
      </x:c>
      <x:c r="P2640" s="25" t="str">
        <x:v>VIDEO_MEETING</x:v>
      </x:c>
      <x:c r="Q2640" s="25" t="str">
        <x:v>DERIVED_ANALYTICS</x:v>
      </x:c>
      <x:c r="R2640" s="30" t="n">
        <x:v>0.030419</x:v>
      </x:c>
      <x:c r="S2640" s="25" t="str">
        <x:v>R03</x:v>
      </x:c>
      <x:c r="T2640" s="25" t="n">
        <x:v>0</x:v>
      </x:c>
      <x:c r="U2640" s="25" t="n">
        <x:v>1</x:v>
      </x:c>
      <x:c r="V2640" s="25" t="str">
        <x:v>2027-04-25</x:v>
      </x:c>
      <x:c r="W2640" s="25" t="str">
        <x:v>NONE</x:v>
      </x:c>
      <x:c r="X2640" s="26" t="b">
        <x:v>1</x:v>
      </x:c>
      <x:c r="Y2640" s="26" t="b">
        <x:v>1</x:v>
      </x:c>
      <x:c r="Z2640" s="25" t="str">
        <x:v>CONTROLLED_SYNTHETIC</x:v>
      </x:c>
      <x:c r="AA2640" s="28" t="n">
        <x:v>9721163.73</x:v>
      </x:c>
      <x:c r="AB2640" s="28" t="n">
        <x:v>8840413.72</x:v>
      </x:c>
      <x:c r="AC2640" s="28" t="n">
        <x:v>5211780.21</x:v>
      </x:c>
      <x:c r="AD2640" s="28" t="n">
        <x:v>840733.25</x:v>
      </x:c>
      <x:c r="AE2640" s="28" t="n">
        <x:v>0</x:v>
      </x:c>
      <x:c r="AF2640" s="28" t="n">
        <x:v>0</x:v>
      </x:c>
      <x:c r="AG2640" s="28" t="n">
        <x:v>0</x:v>
      </x:c>
      <x:c r="AH2640" s="28" t="n">
        <x:v>351790.29</x:v>
      </x:c>
      <x:c r="AI2640" s="28" t="n">
        <x:v>769411.716667</x:v>
      </x:c>
      <x:c r="AJ2640" s="25" t="n">
        <x:v>470</x:v>
      </x:c>
      <x:c r="AK2640" s="25" t="n">
        <x:v>4</x:v>
      </x:c>
      <x:c r="AL2640" s="28" t="n">
        <x:v>33355814.88</x:v>
      </x:c>
      <x:c r="AM2640" s="28" t="n">
        <x:v>541289.06</x:v>
      </x:c>
      <x:c r="AN2640" s="25" t="str">
        <x:v>CASH_MANAGEMENT|FX_RISK_MANAGEMENT|POS_MERCHANT_ACQUIRING|WORKING_CAPITAL_LOAN</x:v>
      </x:c>
      <x:c r="AO2640" s="25" t="str">
        <x:v>2025-09-30</x:v>
      </x:c>
      <x:c r="AP2640" s="25" t="n">
        <x:v>1</x:v>
      </x:c>
      <x:c r="AQ2640" s="25" t="n">
        <x:v>324</x:v>
      </x:c>
      <x:c r="AR2640" s="25" t="n">
        <x:v>54.95</x:v>
      </x:c>
      <x:c r="AS2640" s="30" t="n">
        <x:v>1</x:v>
      </x:c>
      <x:c r="AT2640" s="25" t="n">
        <x:v>0</x:v>
      </x:c>
    </x:row>
    <x:row r="2641">
      <x:c r="A2641" s="25" t="str">
        <x:v>SME002637</x:v>
      </x:c>
      <x:c r="B2641" s="25" t="str">
        <x:v>Synthetic SME 002637</x:v>
      </x:c>
      <x:c r="C2641" s="25" t="str">
        <x:v>RM043</x:v>
      </x:c>
      <x:c r="D2641" s="25" t="str">
        <x:v>Mediterranean</x:v>
      </x:c>
      <x:c r="E2641" s="25" t="str">
        <x:v>Professional Services</x:v>
      </x:c>
      <x:c r="F2641" s="25" t="str">
        <x:v>MEDIUM</x:v>
      </x:c>
      <x:c r="G2641" s="25" t="str">
        <x:v>SOLE_PROPRIETOR</x:v>
      </x:c>
      <x:c r="H2641" s="25" t="str">
        <x:v>2018-01-08</x:v>
      </x:c>
      <x:c r="I2641" s="25" t="n">
        <x:v>103</x:v>
      </x:c>
      <x:c r="J2641" s="28" t="n">
        <x:v>202005453.93</x:v>
      </x:c>
      <x:c r="K2641" s="25" t="n">
        <x:v>185</x:v>
      </x:c>
      <x:c r="L2641" s="26" t="b">
        <x:v>0</x:v>
      </x:c>
      <x:c r="M2641" s="26" t="b">
        <x:v>1</x:v>
      </x:c>
      <x:c r="N2641" s="25" t="n">
        <x:v>82.4</x:v>
      </x:c>
      <x:c r="O2641" s="26" t="b">
        <x:v>1</x:v>
      </x:c>
      <x:c r="P2641" s="25" t="str">
        <x:v>RM_CALL</x:v>
      </x:c>
      <x:c r="Q2641" s="25" t="str">
        <x:v>DERIVED_ANALYTICS</x:v>
      </x:c>
      <x:c r="R2641" s="30" t="n">
        <x:v>0.022873</x:v>
      </x:c>
      <x:c r="S2641" s="25" t="str">
        <x:v>R03</x:v>
      </x:c>
      <x:c r="T2641" s="25" t="n">
        <x:v>0</x:v>
      </x:c>
      <x:c r="U2641" s="25" t="n">
        <x:v>1</x:v>
      </x:c>
      <x:c r="V2641" s="25" t="str">
        <x:v>2027-10-11</x:v>
      </x:c>
      <x:c r="W2641" s="25" t="str">
        <x:v>NONE</x:v>
      </x:c>
      <x:c r="X2641" s="26" t="b">
        <x:v>1</x:v>
      </x:c>
      <x:c r="Y2641" s="26" t="b">
        <x:v>0</x:v>
      </x:c>
      <x:c r="Z2641" s="25" t="str">
        <x:v>CONTROLLED_SYNTHETIC</x:v>
      </x:c>
      <x:c r="AA2641" s="28" t="n">
        <x:v>116299409.82</x:v>
      </x:c>
      <x:c r="AB2641" s="28" t="n">
        <x:v>103086032.1</x:v>
      </x:c>
      <x:c r="AC2641" s="28" t="n">
        <x:v>9830641.85</x:v>
      </x:c>
      <x:c r="AD2641" s="28" t="n">
        <x:v>42223893.22</x:v>
      </x:c>
      <x:c r="AE2641" s="28" t="n">
        <x:v>0</x:v>
      </x:c>
      <x:c r="AF2641" s="28" t="n">
        <x:v>25489094.98</x:v>
      </x:c>
      <x:c r="AG2641" s="28" t="n">
        <x:v>13863456.32</x:v>
      </x:c>
      <x:c r="AH2641" s="28" t="n">
        <x:v>4139928.688333</x:v>
      </x:c>
      <x:c r="AI2641" s="28" t="n">
        <x:v>8570729.003333</x:v>
      </x:c>
      <x:c r="AJ2641" s="25" t="n">
        <x:v>591</x:v>
      </x:c>
      <x:c r="AK2641" s="25" t="n">
        <x:v>2</x:v>
      </x:c>
      <x:c r="AL2641" s="28" t="n">
        <x:v>25792711.23</x:v>
      </x:c>
      <x:c r="AM2641" s="28" t="n">
        <x:v>531339.97</x:v>
      </x:c>
      <x:c r="AN2641" s="25" t="str">
        <x:v>BUSINESS_CREDIT_CARD|POS_MERCHANT_ACQUIRING</x:v>
      </x:c>
      <x:c r="AO2641" s="25" t="str">
        <x:v>2026-03-05</x:v>
      </x:c>
      <x:c r="AP2641" s="25" t="n">
        <x:v>2</x:v>
      </x:c>
      <x:c r="AQ2641" s="25" t="n">
        <x:v>168</x:v>
      </x:c>
      <x:c r="AR2641" s="25" t="n">
        <x:v>36.58</x:v>
      </x:c>
      <x:c r="AS2641" s="30" t="n">
        <x:v>0.364809</x:v>
      </x:c>
      <x:c r="AT2641" s="25" t="n">
        <x:v>0</x:v>
      </x:c>
    </x:row>
    <x:row r="2642">
      <x:c r="A2642" s="25" t="str">
        <x:v>SME002638</x:v>
      </x:c>
      <x:c r="B2642" s="25" t="str">
        <x:v>Synthetic SME 002638</x:v>
      </x:c>
      <x:c r="C2642" s="25" t="str">
        <x:v>RM012</x:v>
      </x:c>
      <x:c r="D2642" s="25" t="str">
        <x:v>Central Anatolia</x:v>
      </x:c>
      <x:c r="E2642" s="25" t="str">
        <x:v>Agriculture</x:v>
      </x:c>
      <x:c r="F2642" s="25" t="str">
        <x:v>MICRO</x:v>
      </x:c>
      <x:c r="G2642" s="25" t="str">
        <x:v>LIMITED</x:v>
      </x:c>
      <x:c r="H2642" s="25" t="str">
        <x:v>2018-11-28</x:v>
      </x:c>
      <x:c r="I2642" s="25" t="n">
        <x:v>92</x:v>
      </x:c>
      <x:c r="J2642" s="28" t="n">
        <x:v>6988834.61</x:v>
      </x:c>
      <x:c r="K2642" s="25" t="n">
        <x:v>7</x:v>
      </x:c>
      <x:c r="L2642" s="26" t="b">
        <x:v>1</x:v>
      </x:c>
      <x:c r="M2642" s="26" t="b">
        <x:v>0</x:v>
      </x:c>
      <x:c r="N2642" s="25" t="n">
        <x:v>78.84</x:v>
      </x:c>
      <x:c r="O2642" s="26" t="b">
        <x:v>1</x:v>
      </x:c>
      <x:c r="P2642" s="25" t="str">
        <x:v>RM_CALL</x:v>
      </x:c>
      <x:c r="Q2642" s="25" t="str">
        <x:v>DERIVED_ANALYTICS</x:v>
      </x:c>
      <x:c r="R2642" s="30" t="n">
        <x:v>0.071142</x:v>
      </x:c>
      <x:c r="S2642" s="25" t="str">
        <x:v>R05</x:v>
      </x:c>
      <x:c r="T2642" s="25" t="n">
        <x:v>0</x:v>
      </x:c>
      <x:c r="U2642" s="25" t="n">
        <x:v>1</x:v>
      </x:c>
      <x:c r="V2642" s="25" t="str">
        <x:v>2026-11-30</x:v>
      </x:c>
      <x:c r="W2642" s="25" t="str">
        <x:v>NONE</x:v>
      </x:c>
      <x:c r="X2642" s="26" t="b">
        <x:v>1</x:v>
      </x:c>
      <x:c r="Y2642" s="26" t="b">
        <x:v>1</x:v>
      </x:c>
      <x:c r="Z2642" s="25" t="str">
        <x:v>CONTROLLED_SYNTHETIC</x:v>
      </x:c>
      <x:c r="AA2642" s="28" t="n">
        <x:v>3760048.83</x:v>
      </x:c>
      <x:c r="AB2642" s="28" t="n">
        <x:v>3725722.3</x:v>
      </x:c>
      <x:c r="AC2642" s="28" t="n">
        <x:v>253307.88</x:v>
      </x:c>
      <x:c r="AD2642" s="28" t="n">
        <x:v>1484446.73</x:v>
      </x:c>
      <x:c r="AE2642" s="28" t="n">
        <x:v>1085366.2</x:v>
      </x:c>
      <x:c r="AF2642" s="28" t="n">
        <x:v>0</x:v>
      </x:c>
      <x:c r="AG2642" s="28" t="n">
        <x:v>654100.67</x:v>
      </x:c>
      <x:c r="AH2642" s="28" t="n">
        <x:v>136564.293333</x:v>
      </x:c>
      <x:c r="AI2642" s="28" t="n">
        <x:v>376667.286667</x:v>
      </x:c>
      <x:c r="AJ2642" s="25" t="n">
        <x:v>675</x:v>
      </x:c>
      <x:c r="AK2642" s="25" t="n">
        <x:v>2</x:v>
      </x:c>
      <x:c r="AL2642" s="28" t="n">
        <x:v>9686451.24</x:v>
      </x:c>
      <x:c r="AM2642" s="28" t="n">
        <x:v>164279.64</x:v>
      </x:c>
      <x:c r="AN2642" s="25" t="str">
        <x:v>CASH_MANAGEMENT|FX_RISK_MANAGEMENT</x:v>
      </x:c>
      <x:c r="AO2642" s="25" t="str">
        <x:v>2026-08-11</x:v>
      </x:c>
      <x:c r="AP2642" s="25" t="n">
        <x:v>2</x:v>
      </x:c>
      <x:c r="AQ2642" s="25" t="n">
        <x:v>9</x:v>
      </x:c>
      <x:c r="AR2642" s="25" t="n">
        <x:v>61</x:v>
      </x:c>
      <x:c r="AS2642" s="30" t="n">
        <x:v>1</x:v>
      </x:c>
      <x:c r="AT2642" s="25" t="n">
        <x:v>0</x:v>
      </x:c>
    </x:row>
    <x:row r="2643">
      <x:c r="A2643" s="25" t="str">
        <x:v>SME002639</x:v>
      </x:c>
      <x:c r="B2643" s="25" t="str">
        <x:v>Synthetic SME 002639</x:v>
      </x:c>
      <x:c r="C2643" s="25" t="str">
        <x:v>RM018</x:v>
      </x:c>
      <x:c r="D2643" s="25" t="str">
        <x:v>Mediterranean</x:v>
      </x:c>
      <x:c r="E2643" s="25" t="str">
        <x:v>Wholesale Trade</x:v>
      </x:c>
      <x:c r="F2643" s="25" t="str">
        <x:v>MICRO</x:v>
      </x:c>
      <x:c r="G2643" s="25" t="str">
        <x:v>LIMITED</x:v>
      </x:c>
      <x:c r="H2643" s="25" t="str">
        <x:v>2015-11-24</x:v>
      </x:c>
      <x:c r="I2643" s="25" t="n">
        <x:v>128</x:v>
      </x:c>
      <x:c r="J2643" s="28" t="n">
        <x:v>2631891.54</x:v>
      </x:c>
      <x:c r="K2643" s="25" t="n">
        <x:v>7</x:v>
      </x:c>
      <x:c r="L2643" s="26" t="b">
        <x:v>1</x:v>
      </x:c>
      <x:c r="M2643" s="26" t="b">
        <x:v>0</x:v>
      </x:c>
      <x:c r="N2643" s="25" t="n">
        <x:v>39.42</x:v>
      </x:c>
      <x:c r="O2643" s="26" t="b">
        <x:v>1</x:v>
      </x:c>
      <x:c r="P2643" s="25" t="str">
        <x:v>BRANCH</x:v>
      </x:c>
      <x:c r="Q2643" s="25" t="str">
        <x:v>DERIVED_ANALYTICS</x:v>
      </x:c>
      <x:c r="R2643" s="30" t="n">
        <x:v>0.028629</x:v>
      </x:c>
      <x:c r="S2643" s="25" t="str">
        <x:v>R03</x:v>
      </x:c>
      <x:c r="T2643" s="25" t="n">
        <x:v>0</x:v>
      </x:c>
      <x:c r="U2643" s="25" t="n">
        <x:v>1</x:v>
      </x:c>
      <x:c r="V2643" s="25" t="str">
        <x:v>2026-11-19</x:v>
      </x:c>
      <x:c r="W2643" s="25" t="str">
        <x:v>NONE</x:v>
      </x:c>
      <x:c r="X2643" s="26" t="b">
        <x:v>1</x:v>
      </x:c>
      <x:c r="Y2643" s="26" t="b">
        <x:v>1</x:v>
      </x:c>
      <x:c r="Z2643" s="25" t="str">
        <x:v>CONTROLLED_SYNTHETIC</x:v>
      </x:c>
      <x:c r="AA2643" s="28" t="n">
        <x:v>1300527.47</x:v>
      </x:c>
      <x:c r="AB2643" s="28" t="n">
        <x:v>1049966.3</x:v>
      </x:c>
      <x:c r="AC2643" s="28" t="n">
        <x:v>61224.78</x:v>
      </x:c>
      <x:c r="AD2643" s="28" t="n">
        <x:v>1345905.87</x:v>
      </x:c>
      <x:c r="AE2643" s="28" t="n">
        <x:v>441496.64</x:v>
      </x:c>
      <x:c r="AF2643" s="28" t="n">
        <x:v>0</x:v>
      </x:c>
      <x:c r="AG2643" s="28" t="n">
        <x:v>257901.25</x:v>
      </x:c>
      <x:c r="AH2643" s="28" t="n">
        <x:v>50522.053333</x:v>
      </x:c>
      <x:c r="AI2643" s="28" t="n">
        <x:v>157006.713333</x:v>
      </x:c>
      <x:c r="AJ2643" s="25" t="n">
        <x:v>307</x:v>
      </x:c>
      <x:c r="AK2643" s="25" t="n">
        <x:v>2</x:v>
      </x:c>
      <x:c r="AL2643" s="28" t="n">
        <x:v>2987591.84</x:v>
      </x:c>
      <x:c r="AM2643" s="28" t="n">
        <x:v>106978.53</x:v>
      </x:c>
      <x:c r="AN2643" s="25" t="str">
        <x:v>FX_RISK_MANAGEMENT|PAYROLL_SERVICES</x:v>
      </x:c>
      <x:c r="AO2643" s="25" t="str">
        <x:v>2026-06-26</x:v>
      </x:c>
      <x:c r="AP2643" s="25" t="n">
        <x:v>3</x:v>
      </x:c>
      <x:c r="AQ2643" s="25" t="n">
        <x:v>55</x:v>
      </x:c>
      <x:c r="AR2643" s="25" t="n">
        <x:v>61</x:v>
      </x:c>
      <x:c r="AS2643" s="30" t="n">
        <x:v>1</x:v>
      </x:c>
      <x:c r="AT2643" s="25" t="n">
        <x:v>0</x:v>
      </x:c>
    </x:row>
    <x:row r="2644">
      <x:c r="A2644" s="25" t="str">
        <x:v>SME002640</x:v>
      </x:c>
      <x:c r="B2644" s="25" t="str">
        <x:v>Synthetic SME 002640</x:v>
      </x:c>
      <x:c r="C2644" s="25" t="str">
        <x:v>RM041</x:v>
      </x:c>
      <x:c r="D2644" s="25" t="str">
        <x:v>Marmara</x:v>
      </x:c>
      <x:c r="E2644" s="25" t="str">
        <x:v>Retail Trade</x:v>
      </x:c>
      <x:c r="F2644" s="25" t="str">
        <x:v>MICRO</x:v>
      </x:c>
      <x:c r="G2644" s="25" t="str">
        <x:v>SOLE_PROPRIETOR</x:v>
      </x:c>
      <x:c r="H2644" s="25" t="str">
        <x:v>2017-04-24</x:v>
      </x:c>
      <x:c r="I2644" s="25" t="n">
        <x:v>111</x:v>
      </x:c>
      <x:c r="J2644" s="28" t="n">
        <x:v>6203179.72</x:v>
      </x:c>
      <x:c r="K2644" s="25" t="n">
        <x:v>6</x:v>
      </x:c>
      <x:c r="L2644" s="26" t="b">
        <x:v>0</x:v>
      </x:c>
      <x:c r="M2644" s="26" t="b">
        <x:v>1</x:v>
      </x:c>
      <x:c r="N2644" s="25" t="n">
        <x:v>38.63</x:v>
      </x:c>
      <x:c r="O2644" s="26" t="b">
        <x:v>1</x:v>
      </x:c>
      <x:c r="P2644" s="25" t="str">
        <x:v>VIDEO_MEETING</x:v>
      </x:c>
      <x:c r="Q2644" s="25" t="str">
        <x:v>DERIVED_ANALYTICS</x:v>
      </x:c>
      <x:c r="R2644" s="30" t="n">
        <x:v>0.027195</x:v>
      </x:c>
      <x:c r="S2644" s="25" t="str">
        <x:v>R03</x:v>
      </x:c>
      <x:c r="T2644" s="25" t="n">
        <x:v>0</x:v>
      </x:c>
      <x:c r="U2644" s="25" t="n">
        <x:v>1</x:v>
      </x:c>
      <x:c r="V2644" s="25" t="str">
        <x:v>2025-12-27</x:v>
      </x:c>
      <x:c r="W2644" s="25" t="str">
        <x:v>NONE</x:v>
      </x:c>
      <x:c r="X2644" s="26" t="b">
        <x:v>1</x:v>
      </x:c>
      <x:c r="Y2644" s="26" t="b">
        <x:v>1</x:v>
      </x:c>
      <x:c r="Z2644" s="25" t="str">
        <x:v>CONTROLLED_SYNTHETIC</x:v>
      </x:c>
      <x:c r="AA2644" s="28" t="n">
        <x:v>3277280.33</x:v>
      </x:c>
      <x:c r="AB2644" s="28" t="n">
        <x:v>2960303.56</x:v>
      </x:c>
      <x:c r="AC2644" s="28" t="n">
        <x:v>1520639.87</x:v>
      </x:c>
      <x:c r="AD2644" s="28" t="n">
        <x:v>1307154.1</x:v>
      </x:c>
      <x:c r="AE2644" s="28" t="n">
        <x:v>0</x:v>
      </x:c>
      <x:c r="AF2644" s="28" t="n">
        <x:v>713276.57</x:v>
      </x:c>
      <x:c r="AG2644" s="28" t="n">
        <x:v>348702.95</x:v>
      </x:c>
      <x:c r="AH2644" s="28" t="n">
        <x:v>142451.476667</x:v>
      </x:c>
      <x:c r="AI2644" s="28" t="n">
        <x:v>415684.84</x:v>
      </x:c>
      <x:c r="AJ2644" s="25" t="n">
        <x:v>337</x:v>
      </x:c>
      <x:c r="AK2644" s="25" t="n">
        <x:v>2</x:v>
      </x:c>
      <x:c r="AL2644" s="28" t="n">
        <x:v>5480441</x:v>
      </x:c>
      <x:c r="AM2644" s="28" t="n">
        <x:v>129297.23</x:v>
      </x:c>
      <x:c r="AN2644" s="25" t="str">
        <x:v>PAYROLL_SERVICES|POS_MERCHANT_ACQUIRING</x:v>
      </x:c>
      <x:c r="AO2644" s="25" t="str">
        <x:v>2026-07-23</x:v>
      </x:c>
      <x:c r="AP2644" s="25" t="n">
        <x:v>6</x:v>
      </x:c>
      <x:c r="AQ2644" s="25" t="n">
        <x:v>28</x:v>
      </x:c>
      <x:c r="AR2644" s="25" t="n">
        <x:v>57.74</x:v>
      </x:c>
      <x:c r="AS2644" s="30" t="n">
        <x:v>1</x:v>
      </x:c>
      <x:c r="AT2644" s="25" t="n">
        <x:v>236</x:v>
      </x:c>
    </x:row>
    <x:row r="2645">
      <x:c r="A2645" s="25" t="str">
        <x:v>SME002641</x:v>
      </x:c>
      <x:c r="B2645" s="25" t="str">
        <x:v>Synthetic SME 002641</x:v>
      </x:c>
      <x:c r="C2645" s="25" t="str">
        <x:v>RM036</x:v>
      </x:c>
      <x:c r="D2645" s="25" t="str">
        <x:v>Marmara</x:v>
      </x:c>
      <x:c r="E2645" s="25" t="str">
        <x:v>Technology</x:v>
      </x:c>
      <x:c r="F2645" s="25" t="str">
        <x:v>SMALL</x:v>
      </x:c>
      <x:c r="G2645" s="25" t="str">
        <x:v>LIMITED</x:v>
      </x:c>
      <x:c r="H2645" s="25" t="str">
        <x:v>2025-07-16</x:v>
      </x:c>
      <x:c r="I2645" s="25" t="n">
        <x:v>13</x:v>
      </x:c>
      <x:c r="J2645" s="28" t="n">
        <x:v>25102855.94</x:v>
      </x:c>
      <x:c r="K2645" s="25" t="n">
        <x:v>41</x:v>
      </x:c>
      <x:c r="L2645" s="26" t="b">
        <x:v>0</x:v>
      </x:c>
      <x:c r="M2645" s="26" t="b">
        <x:v>0</x:v>
      </x:c>
      <x:c r="N2645" s="25" t="n">
        <x:v>85.4</x:v>
      </x:c>
      <x:c r="O2645" s="26" t="b">
        <x:v>1</x:v>
      </x:c>
      <x:c r="P2645" s="25" t="str">
        <x:v>SECURE_MESSAGE</x:v>
      </x:c>
      <x:c r="Q2645" s="25" t="str">
        <x:v>DERIVED_ANALYTICS</x:v>
      </x:c>
      <x:c r="R2645" s="30" t="n">
        <x:v>0.016485</x:v>
      </x:c>
      <x:c r="S2645" s="25" t="str">
        <x:v>R02</x:v>
      </x:c>
      <x:c r="T2645" s="25" t="n">
        <x:v>0</x:v>
      </x:c>
      <x:c r="U2645" s="25" t="n">
        <x:v>1</x:v>
      </x:c>
      <x:c r="V2645" s="25" t="str">
        <x:v>2027-04-27</x:v>
      </x:c>
      <x:c r="W2645" s="25" t="str">
        <x:v>LOW</x:v>
      </x:c>
      <x:c r="X2645" s="26" t="b">
        <x:v>1</x:v>
      </x:c>
      <x:c r="Y2645" s="26" t="b">
        <x:v>1</x:v>
      </x:c>
      <x:c r="Z2645" s="25" t="str">
        <x:v>CONTROLLED_SYNTHETIC</x:v>
      </x:c>
      <x:c r="AA2645" s="28" t="n">
        <x:v>13738449.3</x:v>
      </x:c>
      <x:c r="AB2645" s="28" t="n">
        <x:v>13280443.71</x:v>
      </x:c>
      <x:c r="AC2645" s="28" t="n">
        <x:v>932397.27</x:v>
      </x:c>
      <x:c r="AD2645" s="28" t="n">
        <x:v>9391275.58</x:v>
      </x:c>
      <x:c r="AE2645" s="28" t="n">
        <x:v>0</x:v>
      </x:c>
      <x:c r="AF2645" s="28" t="n">
        <x:v>0</x:v>
      </x:c>
      <x:c r="AG2645" s="28" t="n">
        <x:v>0</x:v>
      </x:c>
      <x:c r="AH2645" s="28" t="n">
        <x:v>588240.566667</x:v>
      </x:c>
      <x:c r="AI2645" s="28" t="n">
        <x:v>1221159.653333</x:v>
      </x:c>
      <x:c r="AJ2645" s="25" t="n">
        <x:v>732</x:v>
      </x:c>
      <x:c r="AK2645" s="25" t="n">
        <x:v>5</x:v>
      </x:c>
      <x:c r="AL2645" s="28" t="n">
        <x:v>26946033.06</x:v>
      </x:c>
      <x:c r="AM2645" s="28" t="n">
        <x:v>1160359.42</x:v>
      </x:c>
      <x:c r="AN2645" s="25" t="str">
        <x:v>BUSINESS_CREDIT_CARD|CASH_MANAGEMENT|FX_RISK_MANAGEMENT|TERM_DEPOSIT|WORKING_CAPITAL_LOAN</x:v>
      </x:c>
      <x:c r="AO2645" s="25" t="str">
        <x:v>2026-08-07</x:v>
      </x:c>
      <x:c r="AP2645" s="25" t="n">
        <x:v>4</x:v>
      </x:c>
      <x:c r="AQ2645" s="25" t="n">
        <x:v>13</x:v>
      </x:c>
      <x:c r="AR2645" s="25" t="n">
        <x:v>63.6</x:v>
      </x:c>
      <x:c r="AS2645" s="30" t="n">
        <x:v>1</x:v>
      </x:c>
      <x:c r="AT2645" s="25" t="n">
        <x:v>0</x:v>
      </x:c>
    </x:row>
    <x:row r="2646">
      <x:c r="A2646" s="25" t="str">
        <x:v>SME002642</x:v>
      </x:c>
      <x:c r="B2646" s="25" t="str">
        <x:v>Synthetic SME 002642</x:v>
      </x:c>
      <x:c r="C2646" s="25" t="str">
        <x:v>RM029</x:v>
      </x:c>
      <x:c r="D2646" s="25" t="str">
        <x:v>Marmara</x:v>
      </x:c>
      <x:c r="E2646" s="25" t="str">
        <x:v>Professional Services</x:v>
      </x:c>
      <x:c r="F2646" s="25" t="str">
        <x:v>MICRO</x:v>
      </x:c>
      <x:c r="G2646" s="25" t="str">
        <x:v>SOLE_PROPRIETOR</x:v>
      </x:c>
      <x:c r="H2646" s="25" t="str">
        <x:v>2021-11-12</x:v>
      </x:c>
      <x:c r="I2646" s="25" t="n">
        <x:v>57</x:v>
      </x:c>
      <x:c r="J2646" s="28" t="n">
        <x:v>16707097.93</x:v>
      </x:c>
      <x:c r="K2646" s="25" t="n">
        <x:v>4</x:v>
      </x:c>
      <x:c r="L2646" s="26" t="b">
        <x:v>0</x:v>
      </x:c>
      <x:c r="M2646" s="26" t="b">
        <x:v>0</x:v>
      </x:c>
      <x:c r="N2646" s="25" t="n">
        <x:v>62.31</x:v>
      </x:c>
      <x:c r="O2646" s="26" t="b">
        <x:v>1</x:v>
      </x:c>
      <x:c r="P2646" s="25" t="str">
        <x:v>BRANCH</x:v>
      </x:c>
      <x:c r="Q2646" s="25" t="str">
        <x:v>DERIVED_ANALYTICS</x:v>
      </x:c>
      <x:c r="R2646" s="30" t="n">
        <x:v>0.029496</x:v>
      </x:c>
      <x:c r="S2646" s="25" t="str">
        <x:v>R03</x:v>
      </x:c>
      <x:c r="T2646" s="25" t="n">
        <x:v>0</x:v>
      </x:c>
      <x:c r="U2646" s="25" t="n">
        <x:v>1</x:v>
      </x:c>
      <x:c r="V2646" s="25" t="str">
        <x:v>2027-04-07</x:v>
      </x:c>
      <x:c r="W2646" s="25" t="str">
        <x:v>NONE</x:v>
      </x:c>
      <x:c r="X2646" s="26" t="b">
        <x:v>1</x:v>
      </x:c>
      <x:c r="Y2646" s="26" t="b">
        <x:v>0</x:v>
      </x:c>
      <x:c r="Z2646" s="25" t="str">
        <x:v>CONTROLLED_SYNTHETIC</x:v>
      </x:c>
      <x:c r="AA2646" s="28" t="n">
        <x:v>7199194.5</x:v>
      </x:c>
      <x:c r="AB2646" s="28" t="n">
        <x:v>6304658.01</x:v>
      </x:c>
      <x:c r="AC2646" s="28" t="n">
        <x:v>427626.13</x:v>
      </x:c>
      <x:c r="AD2646" s="28" t="n">
        <x:v>894468.07</x:v>
      </x:c>
      <x:c r="AE2646" s="28" t="n">
        <x:v>0</x:v>
      </x:c>
      <x:c r="AF2646" s="28" t="n">
        <x:v>0</x:v>
      </x:c>
      <x:c r="AG2646" s="28" t="n">
        <x:v>0</x:v>
      </x:c>
      <x:c r="AH2646" s="28" t="n">
        <x:v>220978.628333</x:v>
      </x:c>
      <x:c r="AI2646" s="28" t="n">
        <x:v>693830.083333</x:v>
      </x:c>
      <x:c r="AJ2646" s="25" t="n">
        <x:v>595</x:v>
      </x:c>
      <x:c r="AK2646" s="25" t="n">
        <x:v>2</x:v>
      </x:c>
      <x:c r="AL2646" s="28" t="n">
        <x:v>18014205.99</x:v>
      </x:c>
      <x:c r="AM2646" s="28" t="n">
        <x:v>255795.01</x:v>
      </x:c>
      <x:c r="AN2646" s="25" t="str">
        <x:v>CASH_MANAGEMENT|WORKING_CAPITAL_LOAN</x:v>
      </x:c>
      <x:c r="AO2646" s="25" t="str">
        <x:v>2026-08-10</x:v>
      </x:c>
      <x:c r="AP2646" s="25" t="n">
        <x:v>4</x:v>
      </x:c>
      <x:c r="AQ2646" s="25" t="n">
        <x:v>10</x:v>
      </x:c>
      <x:c r="AR2646" s="25" t="n">
        <x:v>54.57</x:v>
      </x:c>
      <x:c r="AS2646" s="30" t="n">
        <x:v>1</x:v>
      </x:c>
      <x:c r="AT2646" s="25" t="n">
        <x:v>0</x:v>
      </x:c>
    </x:row>
    <x:row r="2647">
      <x:c r="A2647" s="25" t="str">
        <x:v>SME002643</x:v>
      </x:c>
      <x:c r="B2647" s="25" t="str">
        <x:v>Synthetic SME 002643</x:v>
      </x:c>
      <x:c r="C2647" s="25" t="str">
        <x:v>RM007</x:v>
      </x:c>
      <x:c r="D2647" s="25" t="str">
        <x:v>Central Anatolia</x:v>
      </x:c>
      <x:c r="E2647" s="25" t="str">
        <x:v>Technology</x:v>
      </x:c>
      <x:c r="F2647" s="25" t="str">
        <x:v>SMALL</x:v>
      </x:c>
      <x:c r="G2647" s="25" t="str">
        <x:v>JOINT_STOCK</x:v>
      </x:c>
      <x:c r="H2647" s="25" t="str">
        <x:v>2018-01-26</x:v>
      </x:c>
      <x:c r="I2647" s="25" t="n">
        <x:v>102</x:v>
      </x:c>
      <x:c r="J2647" s="28" t="n">
        <x:v>49724003.88</x:v>
      </x:c>
      <x:c r="K2647" s="25" t="n">
        <x:v>30</x:v>
      </x:c>
      <x:c r="L2647" s="26" t="b">
        <x:v>0</x:v>
      </x:c>
      <x:c r="M2647" s="26" t="b">
        <x:v>0</x:v>
      </x:c>
      <x:c r="N2647" s="25" t="n">
        <x:v>59.38</x:v>
      </x:c>
      <x:c r="O2647" s="26" t="b">
        <x:v>1</x:v>
      </x:c>
      <x:c r="P2647" s="25" t="str">
        <x:v>SECURE_MESSAGE</x:v>
      </x:c>
      <x:c r="Q2647" s="25" t="str">
        <x:v>DERIVED_ANALYTICS</x:v>
      </x:c>
      <x:c r="R2647" s="30" t="n">
        <x:v>0.049146</x:v>
      </x:c>
      <x:c r="S2647" s="25" t="str">
        <x:v>R04</x:v>
      </x:c>
      <x:c r="T2647" s="25" t="n">
        <x:v>15</x:v>
      </x:c>
      <x:c r="U2647" s="25" t="n">
        <x:v>1</x:v>
      </x:c>
      <x:c r="V2647" s="25" t="str">
        <x:v>2026-05-09</x:v>
      </x:c>
      <x:c r="W2647" s="25" t="str">
        <x:v>NONE</x:v>
      </x:c>
      <x:c r="X2647" s="26" t="b">
        <x:v>1</x:v>
      </x:c>
      <x:c r="Y2647" s="26" t="b">
        <x:v>1</x:v>
      </x:c>
      <x:c r="Z2647" s="25" t="str">
        <x:v>CONTROLLED_SYNTHETIC</x:v>
      </x:c>
      <x:c r="AA2647" s="28" t="n">
        <x:v>25909014.2</x:v>
      </x:c>
      <x:c r="AB2647" s="28" t="n">
        <x:v>22595993.18</x:v>
      </x:c>
      <x:c r="AC2647" s="28" t="n">
        <x:v>1410810.29</x:v>
      </x:c>
      <x:c r="AD2647" s="28" t="n">
        <x:v>5038466.87</x:v>
      </x:c>
      <x:c r="AE2647" s="28" t="n">
        <x:v>0</x:v>
      </x:c>
      <x:c r="AF2647" s="28" t="n">
        <x:v>0</x:v>
      </x:c>
      <x:c r="AG2647" s="28" t="n">
        <x:v>0</x:v>
      </x:c>
      <x:c r="AH2647" s="28" t="n">
        <x:v>836796.37</x:v>
      </x:c>
      <x:c r="AI2647" s="28" t="n">
        <x:v>2460406.963333</x:v>
      </x:c>
      <x:c r="AJ2647" s="25" t="n">
        <x:v>461</x:v>
      </x:c>
      <x:c r="AK2647" s="25" t="n">
        <x:v>1</x:v>
      </x:c>
      <x:c r="AL2647" s="28" t="n">
        <x:v>338278.22</x:v>
      </x:c>
      <x:c r="AM2647" s="28" t="n">
        <x:v>5670.23</x:v>
      </x:c>
      <x:c r="AN2647" s="25" t="str">
        <x:v>BUSINESS_CREDIT_CARD</x:v>
      </x:c>
      <x:c r="AO2647" s="25" t="str">
        <x:v>2026-03-27</x:v>
      </x:c>
      <x:c r="AP2647" s="25" t="n">
        <x:v>2</x:v>
      </x:c>
      <x:c r="AQ2647" s="25" t="n">
        <x:v>146</x:v>
      </x:c>
      <x:c r="AR2647" s="25" t="n">
        <x:v>26.69</x:v>
      </x:c>
      <x:c r="AS2647" s="30" t="n">
        <x:v>0.019437</x:v>
      </x:c>
      <x:c r="AT2647" s="25" t="n">
        <x:v>103</x:v>
      </x:c>
    </x:row>
    <x:row r="2648">
      <x:c r="A2648" s="25" t="str">
        <x:v>SME002644</x:v>
      </x:c>
      <x:c r="B2648" s="25" t="str">
        <x:v>Synthetic SME 002644</x:v>
      </x:c>
      <x:c r="C2648" s="25" t="str">
        <x:v>RM016</x:v>
      </x:c>
      <x:c r="D2648" s="25" t="str">
        <x:v>Mediterranean</x:v>
      </x:c>
      <x:c r="E2648" s="25" t="str">
        <x:v>Hospitality</x:v>
      </x:c>
      <x:c r="F2648" s="25" t="str">
        <x:v>MEDIUM</x:v>
      </x:c>
      <x:c r="G2648" s="25" t="str">
        <x:v>LIMITED</x:v>
      </x:c>
      <x:c r="H2648" s="25" t="str">
        <x:v>2021-10-31</x:v>
      </x:c>
      <x:c r="I2648" s="25" t="n">
        <x:v>57</x:v>
      </x:c>
      <x:c r="J2648" s="28" t="n">
        <x:v>76999026.13</x:v>
      </x:c>
      <x:c r="K2648" s="25" t="n">
        <x:v>235</x:v>
      </x:c>
      <x:c r="L2648" s="26" t="b">
        <x:v>0</x:v>
      </x:c>
      <x:c r="M2648" s="26" t="b">
        <x:v>1</x:v>
      </x:c>
      <x:c r="N2648" s="25" t="n">
        <x:v>60.64</x:v>
      </x:c>
      <x:c r="O2648" s="26" t="b">
        <x:v>1</x:v>
      </x:c>
      <x:c r="P2648" s="25" t="str">
        <x:v>VIDEO_MEETING</x:v>
      </x:c>
      <x:c r="Q2648" s="25" t="str">
        <x:v>DERIVED_ANALYTICS</x:v>
      </x:c>
      <x:c r="R2648" s="30" t="n">
        <x:v>0.02074</x:v>
      </x:c>
      <x:c r="S2648" s="25" t="str">
        <x:v>R02</x:v>
      </x:c>
      <x:c r="T2648" s="25" t="n">
        <x:v>0</x:v>
      </x:c>
      <x:c r="U2648" s="25" t="n">
        <x:v>1</x:v>
      </x:c>
      <x:c r="V2648" s="25" t="str">
        <x:v>2027-04-22</x:v>
      </x:c>
      <x:c r="W2648" s="25" t="str">
        <x:v>NONE</x:v>
      </x:c>
      <x:c r="X2648" s="26" t="b">
        <x:v>1</x:v>
      </x:c>
      <x:c r="Y2648" s="26" t="b">
        <x:v>0</x:v>
      </x:c>
      <x:c r="Z2648" s="25" t="str">
        <x:v>CONTROLLED_SYNTHETIC</x:v>
      </x:c>
      <x:c r="AA2648" s="28" t="n">
        <x:v>44159804.95</x:v>
      </x:c>
      <x:c r="AB2648" s="28" t="n">
        <x:v>36290128.65</x:v>
      </x:c>
      <x:c r="AC2648" s="28" t="n">
        <x:v>22886077.59</x:v>
      </x:c>
      <x:c r="AD2648" s="28" t="n">
        <x:v>48418256.28</x:v>
      </x:c>
      <x:c r="AE2648" s="28" t="n">
        <x:v>0</x:v>
      </x:c>
      <x:c r="AF2648" s="28" t="n">
        <x:v>8401374.04</x:v>
      </x:c>
      <x:c r="AG2648" s="28" t="n">
        <x:v>4852157.57</x:v>
      </x:c>
      <x:c r="AH2648" s="28" t="n">
        <x:v>1553556.406667</x:v>
      </x:c>
      <x:c r="AI2648" s="28" t="n">
        <x:v>4272293.975</x:v>
      </x:c>
      <x:c r="AJ2648" s="25" t="n">
        <x:v>439</x:v>
      </x:c>
      <x:c r="AK2648" s="25" t="n">
        <x:v>1</x:v>
      </x:c>
      <x:c r="AL2648" s="28" t="n">
        <x:v>98687238.36</x:v>
      </x:c>
      <x:c r="AM2648" s="28" t="n">
        <x:v>633025.65</x:v>
      </x:c>
      <x:c r="AN2648" s="25" t="str">
        <x:v>PAYROLL_SERVICES</x:v>
      </x:c>
      <x:c r="AO2648" s="25" t="str">
        <x:v>2026-07-03</x:v>
      </x:c>
      <x:c r="AP2648" s="25" t="n">
        <x:v>3</x:v>
      </x:c>
      <x:c r="AQ2648" s="25" t="n">
        <x:v>48</x:v>
      </x:c>
      <x:c r="AR2648" s="25" t="n">
        <x:v>48.07</x:v>
      </x:c>
      <x:c r="AS2648" s="30" t="n">
        <x:v>1</x:v>
      </x:c>
      <x:c r="AT2648" s="25" t="n">
        <x:v>0</x:v>
      </x:c>
    </x:row>
    <x:row r="2649">
      <x:c r="A2649" s="25" t="str">
        <x:v>SME002645</x:v>
      </x:c>
      <x:c r="B2649" s="25" t="str">
        <x:v>Synthetic SME 002645</x:v>
      </x:c>
      <x:c r="C2649" s="25" t="str">
        <x:v>RM037</x:v>
      </x:c>
      <x:c r="D2649" s="25" t="str">
        <x:v>Aegean</x:v>
      </x:c>
      <x:c r="E2649" s="25" t="str">
        <x:v>Retail Trade</x:v>
      </x:c>
      <x:c r="F2649" s="25" t="str">
        <x:v>MICRO</x:v>
      </x:c>
      <x:c r="G2649" s="25" t="str">
        <x:v>LIMITED</x:v>
      </x:c>
      <x:c r="H2649" s="25" t="str">
        <x:v>2025-08-08</x:v>
      </x:c>
      <x:c r="I2649" s="25" t="n">
        <x:v>12</x:v>
      </x:c>
      <x:c r="J2649" s="28" t="n">
        <x:v>15653418.28</x:v>
      </x:c>
      <x:c r="K2649" s="25" t="n">
        <x:v>3</x:v>
      </x:c>
      <x:c r="L2649" s="26" t="b">
        <x:v>0</x:v>
      </x:c>
      <x:c r="M2649" s="26" t="b">
        <x:v>0</x:v>
      </x:c>
      <x:c r="N2649" s="25" t="n">
        <x:v>56.93</x:v>
      </x:c>
      <x:c r="O2649" s="26" t="b">
        <x:v>1</x:v>
      </x:c>
      <x:c r="P2649" s="25" t="str">
        <x:v>RM_CALL</x:v>
      </x:c>
      <x:c r="Q2649" s="25" t="str">
        <x:v>DERIVED_ANALYTICS</x:v>
      </x:c>
      <x:c r="R2649" s="30" t="n">
        <x:v>0.05542</x:v>
      </x:c>
      <x:c r="S2649" s="25" t="str">
        <x:v>R04</x:v>
      </x:c>
      <x:c r="T2649" s="25" t="n">
        <x:v>0</x:v>
      </x:c>
      <x:c r="U2649" s="25" t="n">
        <x:v>1</x:v>
      </x:c>
      <x:c r="V2649" s="25" t="str">
        <x:v>2026-06-16</x:v>
      </x:c>
      <x:c r="W2649" s="25" t="str">
        <x:v>NONE</x:v>
      </x:c>
      <x:c r="X2649" s="26" t="b">
        <x:v>1</x:v>
      </x:c>
      <x:c r="Y2649" s="26" t="b">
        <x:v>1</x:v>
      </x:c>
      <x:c r="Z2649" s="25" t="str">
        <x:v>CONTROLLED_SYNTHETIC</x:v>
      </x:c>
      <x:c r="AA2649" s="28" t="n">
        <x:v>8666688.43</x:v>
      </x:c>
      <x:c r="AB2649" s="28" t="n">
        <x:v>7780099.74</x:v>
      </x:c>
      <x:c r="AC2649" s="28" t="n">
        <x:v>4218449.52</x:v>
      </x:c>
      <x:c r="AD2649" s="28" t="n">
        <x:v>732371.9</x:v>
      </x:c>
      <x:c r="AE2649" s="28" t="n">
        <x:v>0</x:v>
      </x:c>
      <x:c r="AF2649" s="28" t="n">
        <x:v>0</x:v>
      </x:c>
      <x:c r="AG2649" s="28" t="n">
        <x:v>0</x:v>
      </x:c>
      <x:c r="AH2649" s="28" t="n">
        <x:v>284629.538333</x:v>
      </x:c>
      <x:c r="AI2649" s="28" t="n">
        <x:v>672567.16</x:v>
      </x:c>
      <x:c r="AJ2649" s="25" t="n">
        <x:v>508</x:v>
      </x:c>
      <x:c r="AK2649" s="25" t="n">
        <x:v>0</x:v>
      </x:c>
      <x:c r="AL2649" s="28" t="n">
        <x:v>0</x:v>
      </x:c>
      <x:c r="AM2649" s="28" t="n">
        <x:v>0</x:v>
      </x:c>
      <x:c r="AN2649" s="25"/>
      <x:c r="AO2649" s="25" t="str">
        <x:v>2026-06-28</x:v>
      </x:c>
      <x:c r="AP2649" s="25" t="n">
        <x:v>2</x:v>
      </x:c>
      <x:c r="AQ2649" s="25" t="n">
        <x:v>53</x:v>
      </x:c>
      <x:c r="AR2649" s="25" t="n">
        <x:v>2.86</x:v>
      </x:c>
      <x:c r="AS2649" s="30" t="n">
        <x:v>0</x:v>
      </x:c>
      <x:c r="AT2649" s="25" t="n">
        <x:v>65</x:v>
      </x:c>
    </x:row>
    <x:row r="2650">
      <x:c r="A2650" s="25" t="str">
        <x:v>SME002646</x:v>
      </x:c>
      <x:c r="B2650" s="25" t="str">
        <x:v>Synthetic SME 002646</x:v>
      </x:c>
      <x:c r="C2650" s="25" t="str">
        <x:v>RM027</x:v>
      </x:c>
      <x:c r="D2650" s="25" t="str">
        <x:v>Eastern</x:v>
      </x:c>
      <x:c r="E2650" s="25" t="str">
        <x:v>Transportation</x:v>
      </x:c>
      <x:c r="F2650" s="25" t="str">
        <x:v>MICRO</x:v>
      </x:c>
      <x:c r="G2650" s="25" t="str">
        <x:v>LIMITED</x:v>
      </x:c>
      <x:c r="H2650" s="25" t="str">
        <x:v>2024-05-25</x:v>
      </x:c>
      <x:c r="I2650" s="25" t="n">
        <x:v>26</x:v>
      </x:c>
      <x:c r="J2650" s="28" t="n">
        <x:v>21500938.97</x:v>
      </x:c>
      <x:c r="K2650" s="25" t="n">
        <x:v>3</x:v>
      </x:c>
      <x:c r="L2650" s="26" t="b">
        <x:v>0</x:v>
      </x:c>
      <x:c r="M2650" s="26" t="b">
        <x:v>1</x:v>
      </x:c>
      <x:c r="N2650" s="25" t="n">
        <x:v>54.28</x:v>
      </x:c>
      <x:c r="O2650" s="26" t="b">
        <x:v>1</x:v>
      </x:c>
      <x:c r="P2650" s="25" t="str">
        <x:v>RM_CALL</x:v>
      </x:c>
      <x:c r="Q2650" s="25" t="str">
        <x:v>DERIVED_ANALYTICS</x:v>
      </x:c>
      <x:c r="R2650" s="30" t="n">
        <x:v>0.03216</x:v>
      </x:c>
      <x:c r="S2650" s="25" t="str">
        <x:v>R03</x:v>
      </x:c>
      <x:c r="T2650" s="25" t="n">
        <x:v>0</x:v>
      </x:c>
      <x:c r="U2650" s="25" t="n">
        <x:v>1</x:v>
      </x:c>
      <x:c r="V2650" s="25" t="str">
        <x:v>2027-07-26</x:v>
      </x:c>
      <x:c r="W2650" s="25" t="str">
        <x:v>NONE</x:v>
      </x:c>
      <x:c r="X2650" s="26" t="b">
        <x:v>1</x:v>
      </x:c>
      <x:c r="Y2650" s="26" t="b">
        <x:v>1</x:v>
      </x:c>
      <x:c r="Z2650" s="25" t="str">
        <x:v>CONTROLLED_SYNTHETIC</x:v>
      </x:c>
      <x:c r="AA2650" s="28" t="n">
        <x:v>10994050.04</x:v>
      </x:c>
      <x:c r="AB2650" s="28" t="n">
        <x:v>10449807.02</x:v>
      </x:c>
      <x:c r="AC2650" s="28" t="n">
        <x:v>582947.84</x:v>
      </x:c>
      <x:c r="AD2650" s="28" t="n">
        <x:v>636446.06</x:v>
      </x:c>
      <x:c r="AE2650" s="28" t="n">
        <x:v>0</x:v>
      </x:c>
      <x:c r="AF2650" s="28" t="n">
        <x:v>3082988.96</x:v>
      </x:c>
      <x:c r="AG2650" s="28" t="n">
        <x:v>1480554.06</x:v>
      </x:c>
      <x:c r="AH2650" s="28" t="n">
        <x:v>424677.56</x:v>
      </x:c>
      <x:c r="AI2650" s="28" t="n">
        <x:v>940075.963333</x:v>
      </x:c>
      <x:c r="AJ2650" s="25" t="n">
        <x:v>474</x:v>
      </x:c>
      <x:c r="AK2650" s="25" t="n">
        <x:v>2</x:v>
      </x:c>
      <x:c r="AL2650" s="28" t="n">
        <x:v>2449723.84</x:v>
      </x:c>
      <x:c r="AM2650" s="28" t="n">
        <x:v>24095.81</x:v>
      </x:c>
      <x:c r="AN2650" s="25" t="str">
        <x:v>PAYROLL_SERVICES|POS_MERCHANT_ACQUIRING</x:v>
      </x:c>
      <x:c r="AO2650" s="25" t="str">
        <x:v>2026-04-15</x:v>
      </x:c>
      <x:c r="AP2650" s="25" t="n">
        <x:v>2</x:v>
      </x:c>
      <x:c r="AQ2650" s="25" t="n">
        <x:v>127</x:v>
      </x:c>
      <x:c r="AR2650" s="25" t="n">
        <x:v>22.38</x:v>
      </x:c>
      <x:c r="AS2650" s="30" t="n">
        <x:v>0.32553</x:v>
      </x:c>
      <x:c r="AT2650" s="25" t="n">
        <x:v>0</x:v>
      </x:c>
    </x:row>
    <x:row r="2651">
      <x:c r="A2651" s="25" t="str">
        <x:v>SME002647</x:v>
      </x:c>
      <x:c r="B2651" s="25" t="str">
        <x:v>Synthetic SME 002647</x:v>
      </x:c>
      <x:c r="C2651" s="25" t="str">
        <x:v>RM035</x:v>
      </x:c>
      <x:c r="D2651" s="25" t="str">
        <x:v>Central Anatolia</x:v>
      </x:c>
      <x:c r="E2651" s="25" t="str">
        <x:v>Hospitality</x:v>
      </x:c>
      <x:c r="F2651" s="25" t="str">
        <x:v>SMALL</x:v>
      </x:c>
      <x:c r="G2651" s="25" t="str">
        <x:v>LIMITED</x:v>
      </x:c>
      <x:c r="H2651" s="25" t="str">
        <x:v>2021-01-26</x:v>
      </x:c>
      <x:c r="I2651" s="25" t="n">
        <x:v>66</x:v>
      </x:c>
      <x:c r="J2651" s="28" t="n">
        <x:v>15120533.88</x:v>
      </x:c>
      <x:c r="K2651" s="25" t="n">
        <x:v>28</x:v>
      </x:c>
      <x:c r="L2651" s="26" t="b">
        <x:v>1</x:v>
      </x:c>
      <x:c r="M2651" s="26" t="b">
        <x:v>0</x:v>
      </x:c>
      <x:c r="N2651" s="25" t="n">
        <x:v>51.26</x:v>
      </x:c>
      <x:c r="O2651" s="26" t="b">
        <x:v>1</x:v>
      </x:c>
      <x:c r="P2651" s="25" t="str">
        <x:v>RM_CALL</x:v>
      </x:c>
      <x:c r="Q2651" s="25" t="str">
        <x:v>DERIVED_ANALYTICS</x:v>
      </x:c>
      <x:c r="R2651" s="30" t="n">
        <x:v>0.028244</x:v>
      </x:c>
      <x:c r="S2651" s="25" t="str">
        <x:v>R03</x:v>
      </x:c>
      <x:c r="T2651" s="25" t="n">
        <x:v>0</x:v>
      </x:c>
      <x:c r="U2651" s="25" t="n">
        <x:v>1</x:v>
      </x:c>
      <x:c r="V2651" s="25" t="str">
        <x:v>2026-03-17</x:v>
      </x:c>
      <x:c r="W2651" s="25" t="str">
        <x:v>NONE</x:v>
      </x:c>
      <x:c r="X2651" s="26" t="b">
        <x:v>1</x:v>
      </x:c>
      <x:c r="Y2651" s="26" t="b">
        <x:v>1</x:v>
      </x:c>
      <x:c r="Z2651" s="25" t="str">
        <x:v>CONTROLLED_SYNTHETIC</x:v>
      </x:c>
      <x:c r="AA2651" s="28" t="n">
        <x:v>8351619.59</x:v>
      </x:c>
      <x:c r="AB2651" s="28" t="n">
        <x:v>7670910.65</x:v>
      </x:c>
      <x:c r="AC2651" s="28" t="n">
        <x:v>4056191.29</x:v>
      </x:c>
      <x:c r="AD2651" s="28" t="n">
        <x:v>5094320.13</x:v>
      </x:c>
      <x:c r="AE2651" s="28" t="n">
        <x:v>2738058.34</x:v>
      </x:c>
      <x:c r="AF2651" s="28" t="n">
        <x:v>0</x:v>
      </x:c>
      <x:c r="AG2651" s="28" t="n">
        <x:v>1396300.78</x:v>
      </x:c>
      <x:c r="AH2651" s="28" t="n">
        <x:v>299982.395</x:v>
      </x:c>
      <x:c r="AI2651" s="28" t="n">
        <x:v>1068386.245</x:v>
      </x:c>
      <x:c r="AJ2651" s="25" t="n">
        <x:v>447</x:v>
      </x:c>
      <x:c r="AK2651" s="25" t="n">
        <x:v>1</x:v>
      </x:c>
      <x:c r="AL2651" s="28" t="n">
        <x:v>498865.93</x:v>
      </x:c>
      <x:c r="AM2651" s="28" t="n">
        <x:v>23122.74</x:v>
      </x:c>
      <x:c r="AN2651" s="25" t="str">
        <x:v>BUSINESS_CREDIT_CARD</x:v>
      </x:c>
      <x:c r="AO2651" s="25" t="str">
        <x:v>2026-07-14</x:v>
      </x:c>
      <x:c r="AP2651" s="25" t="n">
        <x:v>6</x:v>
      </x:c>
      <x:c r="AQ2651" s="25" t="n">
        <x:v>37</x:v>
      </x:c>
      <x:c r="AR2651" s="25" t="n">
        <x:v>23.14</x:v>
      </x:c>
      <x:c r="AS2651" s="30" t="n">
        <x:v>0.094265</x:v>
      </x:c>
      <x:c r="AT2651" s="25" t="n">
        <x:v>156</x:v>
      </x:c>
    </x:row>
    <x:row r="2652">
      <x:c r="A2652" s="25" t="str">
        <x:v>SME002648</x:v>
      </x:c>
      <x:c r="B2652" s="25" t="str">
        <x:v>Synthetic SME 002648</x:v>
      </x:c>
      <x:c r="C2652" s="25" t="str">
        <x:v>RM041</x:v>
      </x:c>
      <x:c r="D2652" s="25" t="str">
        <x:v>Marmara</x:v>
      </x:c>
      <x:c r="E2652" s="25" t="str">
        <x:v>Manufacturing</x:v>
      </x:c>
      <x:c r="F2652" s="25" t="str">
        <x:v>MICRO</x:v>
      </x:c>
      <x:c r="G2652" s="25" t="str">
        <x:v>LIMITED</x:v>
      </x:c>
      <x:c r="H2652" s="25" t="str">
        <x:v>2025-05-06</x:v>
      </x:c>
      <x:c r="I2652" s="25" t="n">
        <x:v>15</x:v>
      </x:c>
      <x:c r="J2652" s="28" t="n">
        <x:v>7924681.54</x:v>
      </x:c>
      <x:c r="K2652" s="25" t="n">
        <x:v>9</x:v>
      </x:c>
      <x:c r="L2652" s="26" t="b">
        <x:v>0</x:v>
      </x:c>
      <x:c r="M2652" s="26" t="b">
        <x:v>0</x:v>
      </x:c>
      <x:c r="N2652" s="25" t="n">
        <x:v>54.24</x:v>
      </x:c>
      <x:c r="O2652" s="26" t="b">
        <x:v>1</x:v>
      </x:c>
      <x:c r="P2652" s="25" t="str">
        <x:v>BRANCH</x:v>
      </x:c>
      <x:c r="Q2652" s="25" t="str">
        <x:v>DERIVED_ANALYTICS</x:v>
      </x:c>
      <x:c r="R2652" s="30" t="n">
        <x:v>0.077824</x:v>
      </x:c>
      <x:c r="S2652" s="25" t="str">
        <x:v>R05</x:v>
      </x:c>
      <x:c r="T2652" s="25" t="n">
        <x:v>90</x:v>
      </x:c>
      <x:c r="U2652" s="25" t="n">
        <x:v>3</x:v>
      </x:c>
      <x:c r="V2652" s="25" t="str">
        <x:v>2027-05-27</x:v>
      </x:c>
      <x:c r="W2652" s="25" t="str">
        <x:v>NONE</x:v>
      </x:c>
      <x:c r="X2652" s="26" t="b">
        <x:v>1</x:v>
      </x:c>
      <x:c r="Y2652" s="26" t="b">
        <x:v>1</x:v>
      </x:c>
      <x:c r="Z2652" s="25" t="str">
        <x:v>CONTROLLED_SYNTHETIC</x:v>
      </x:c>
      <x:c r="AA2652" s="28" t="n">
        <x:v>4176614.19</x:v>
      </x:c>
      <x:c r="AB2652" s="28" t="n">
        <x:v>3913929.84</x:v>
      </x:c>
      <x:c r="AC2652" s="28" t="n">
        <x:v>220780.17</x:v>
      </x:c>
      <x:c r="AD2652" s="28" t="n">
        <x:v>1856953.79</x:v>
      </x:c>
      <x:c r="AE2652" s="28" t="n">
        <x:v>0</x:v>
      </x:c>
      <x:c r="AF2652" s="28" t="n">
        <x:v>0</x:v>
      </x:c>
      <x:c r="AG2652" s="28" t="n">
        <x:v>0</x:v>
      </x:c>
      <x:c r="AH2652" s="28" t="n">
        <x:v>144823.758333</x:v>
      </x:c>
      <x:c r="AI2652" s="28" t="n">
        <x:v>450409.143333</x:v>
      </x:c>
      <x:c r="AJ2652" s="25" t="n">
        <x:v>558</x:v>
      </x:c>
      <x:c r="AK2652" s="25" t="n">
        <x:v>2</x:v>
      </x:c>
      <x:c r="AL2652" s="28" t="n">
        <x:v>8439910.58</x:v>
      </x:c>
      <x:c r="AM2652" s="28" t="n">
        <x:v>356420.45</x:v>
      </x:c>
      <x:c r="AN2652" s="25" t="str">
        <x:v>CASH_MANAGEMENT|WORKING_CAPITAL_LOAN</x:v>
      </x:c>
      <x:c r="AO2652" s="25" t="str">
        <x:v>2026-03-08</x:v>
      </x:c>
      <x:c r="AP2652" s="25" t="n">
        <x:v>2</x:v>
      </x:c>
      <x:c r="AQ2652" s="25" t="n">
        <x:v>165</x:v>
      </x:c>
      <x:c r="AR2652" s="25" t="n">
        <x:v>44.57</x:v>
      </x:c>
      <x:c r="AS2652" s="30" t="n">
        <x:v>1</x:v>
      </x:c>
      <x:c r="AT2652" s="25" t="n">
        <x:v>0</x:v>
      </x:c>
    </x:row>
    <x:row r="2653">
      <x:c r="A2653" s="25" t="str">
        <x:v>SME002649</x:v>
      </x:c>
      <x:c r="B2653" s="25" t="str">
        <x:v>Synthetic SME 002649</x:v>
      </x:c>
      <x:c r="C2653" s="25" t="str">
        <x:v>RM042</x:v>
      </x:c>
      <x:c r="D2653" s="25" t="str">
        <x:v>Mediterranean</x:v>
      </x:c>
      <x:c r="E2653" s="25" t="str">
        <x:v>Wholesale Trade</x:v>
      </x:c>
      <x:c r="F2653" s="25" t="str">
        <x:v>MICRO</x:v>
      </x:c>
      <x:c r="G2653" s="25" t="str">
        <x:v>SOLE_PROPRIETOR</x:v>
      </x:c>
      <x:c r="H2653" s="25" t="str">
        <x:v>2024-12-03</x:v>
      </x:c>
      <x:c r="I2653" s="25" t="n">
        <x:v>20</x:v>
      </x:c>
      <x:c r="J2653" s="28" t="n">
        <x:v>8074487.99</x:v>
      </x:c>
      <x:c r="K2653" s="25" t="n">
        <x:v>8</x:v>
      </x:c>
      <x:c r="L2653" s="26" t="b">
        <x:v>0</x:v>
      </x:c>
      <x:c r="M2653" s="26" t="b">
        <x:v>0</x:v>
      </x:c>
      <x:c r="N2653" s="25" t="n">
        <x:v>60.05</x:v>
      </x:c>
      <x:c r="O2653" s="26" t="b">
        <x:v>1</x:v>
      </x:c>
      <x:c r="P2653" s="25" t="str">
        <x:v>RM_CALL</x:v>
      </x:c>
      <x:c r="Q2653" s="25" t="str">
        <x:v>DERIVED_ANALYTICS</x:v>
      </x:c>
      <x:c r="R2653" s="30" t="n">
        <x:v>0.056888</x:v>
      </x:c>
      <x:c r="S2653" s="25" t="str">
        <x:v>R04</x:v>
      </x:c>
      <x:c r="T2653" s="25" t="n">
        <x:v>0</x:v>
      </x:c>
      <x:c r="U2653" s="25" t="n">
        <x:v>1</x:v>
      </x:c>
      <x:c r="V2653" s="25" t="str">
        <x:v>2026-03-24</x:v>
      </x:c>
      <x:c r="W2653" s="25" t="str">
        <x:v>NONE</x:v>
      </x:c>
      <x:c r="X2653" s="26" t="b">
        <x:v>1</x:v>
      </x:c>
      <x:c r="Y2653" s="26" t="b">
        <x:v>1</x:v>
      </x:c>
      <x:c r="Z2653" s="25" t="str">
        <x:v>CONTROLLED_SYNTHETIC</x:v>
      </x:c>
      <x:c r="AA2653" s="28" t="n">
        <x:v>4179677.23</x:v>
      </x:c>
      <x:c r="AB2653" s="28" t="n">
        <x:v>3571833.52</x:v>
      </x:c>
      <x:c r="AC2653" s="28" t="n">
        <x:v>164874.3</x:v>
      </x:c>
      <x:c r="AD2653" s="28" t="n">
        <x:v>1743189.83</x:v>
      </x:c>
      <x:c r="AE2653" s="28" t="n">
        <x:v>0</x:v>
      </x:c>
      <x:c r="AF2653" s="28" t="n">
        <x:v>0</x:v>
      </x:c>
      <x:c r="AG2653" s="28" t="n">
        <x:v>0</x:v>
      </x:c>
      <x:c r="AH2653" s="28" t="n">
        <x:v>187710.416667</x:v>
      </x:c>
      <x:c r="AI2653" s="28" t="n">
        <x:v>405199.096667</x:v>
      </x:c>
      <x:c r="AJ2653" s="25" t="n">
        <x:v>512</x:v>
      </x:c>
      <x:c r="AK2653" s="25" t="n">
        <x:v>2</x:v>
      </x:c>
      <x:c r="AL2653" s="28" t="n">
        <x:v>0</x:v>
      </x:c>
      <x:c r="AM2653" s="28" t="n">
        <x:v>0</x:v>
      </x:c>
      <x:c r="AN2653" s="25" t="str">
        <x:v>FX_RISK_MANAGEMENT|TRADE_FINANCE</x:v>
      </x:c>
      <x:c r="AO2653" s="25" t="str">
        <x:v>2026-07-20</x:v>
      </x:c>
      <x:c r="AP2653" s="25" t="n">
        <x:v>5</x:v>
      </x:c>
      <x:c r="AQ2653" s="25" t="n">
        <x:v>31</x:v>
      </x:c>
      <x:c r="AR2653" s="25" t="n">
        <x:v>17.76</x:v>
      </x:c>
      <x:c r="AS2653" s="30" t="n">
        <x:v>0</x:v>
      </x:c>
      <x:c r="AT2653" s="25" t="n">
        <x:v>149</x:v>
      </x:c>
    </x:row>
    <x:row r="2654">
      <x:c r="A2654" s="25" t="str">
        <x:v>SME002650</x:v>
      </x:c>
      <x:c r="B2654" s="25" t="str">
        <x:v>Synthetic SME 002650</x:v>
      </x:c>
      <x:c r="C2654" s="25" t="str">
        <x:v>RM009</x:v>
      </x:c>
      <x:c r="D2654" s="25" t="str">
        <x:v>Marmara</x:v>
      </x:c>
      <x:c r="E2654" s="25" t="str">
        <x:v>Transportation</x:v>
      </x:c>
      <x:c r="F2654" s="25" t="str">
        <x:v>MEDIUM</x:v>
      </x:c>
      <x:c r="G2654" s="25" t="str">
        <x:v>LIMITED</x:v>
      </x:c>
      <x:c r="H2654" s="25" t="str">
        <x:v>2025-05-16</x:v>
      </x:c>
      <x:c r="I2654" s="25" t="n">
        <x:v>15</x:v>
      </x:c>
      <x:c r="J2654" s="28" t="n">
        <x:v>86402373.91</x:v>
      </x:c>
      <x:c r="K2654" s="25" t="n">
        <x:v>231</x:v>
      </x:c>
      <x:c r="L2654" s="26" t="b">
        <x:v>0</x:v>
      </x:c>
      <x:c r="M2654" s="26" t="b">
        <x:v>0</x:v>
      </x:c>
      <x:c r="N2654" s="25" t="n">
        <x:v>48.75</x:v>
      </x:c>
      <x:c r="O2654" s="26" t="b">
        <x:v>1</x:v>
      </x:c>
      <x:c r="P2654" s="25" t="str">
        <x:v>RM_CALL</x:v>
      </x:c>
      <x:c r="Q2654" s="25" t="str">
        <x:v>DERIVED_ANALYTICS</x:v>
      </x:c>
      <x:c r="R2654" s="30" t="n">
        <x:v>0.018852</x:v>
      </x:c>
      <x:c r="S2654" s="25" t="str">
        <x:v>R02</x:v>
      </x:c>
      <x:c r="T2654" s="25" t="n">
        <x:v>0</x:v>
      </x:c>
      <x:c r="U2654" s="25" t="n">
        <x:v>1</x:v>
      </x:c>
      <x:c r="V2654" s="25" t="str">
        <x:v>2025-12-22</x:v>
      </x:c>
      <x:c r="W2654" s="25" t="str">
        <x:v>NONE</x:v>
      </x:c>
      <x:c r="X2654" s="26" t="b">
        <x:v>1</x:v>
      </x:c>
      <x:c r="Y2654" s="26" t="b">
        <x:v>1</x:v>
      </x:c>
      <x:c r="Z2654" s="25" t="str">
        <x:v>CONTROLLED_SYNTHETIC</x:v>
      </x:c>
      <x:c r="AA2654" s="28" t="n">
        <x:v>42190196.29</x:v>
      </x:c>
      <x:c r="AB2654" s="28" t="n">
        <x:v>38440207.42</x:v>
      </x:c>
      <x:c r="AC2654" s="28" t="n">
        <x:v>777480.76</x:v>
      </x:c>
      <x:c r="AD2654" s="28" t="n">
        <x:v>49605900.9</x:v>
      </x:c>
      <x:c r="AE2654" s="28" t="n">
        <x:v>0</x:v>
      </x:c>
      <x:c r="AF2654" s="28" t="n">
        <x:v>0</x:v>
      </x:c>
      <x:c r="AG2654" s="28" t="n">
        <x:v>0</x:v>
      </x:c>
      <x:c r="AH2654" s="28" t="n">
        <x:v>1659987.038333</x:v>
      </x:c>
      <x:c r="AI2654" s="28" t="n">
        <x:v>3691165.696667</x:v>
      </x:c>
      <x:c r="AJ2654" s="25" t="n">
        <x:v>446</x:v>
      </x:c>
      <x:c r="AK2654" s="25" t="n">
        <x:v>4</x:v>
      </x:c>
      <x:c r="AL2654" s="28" t="n">
        <x:v>9800988.62</x:v>
      </x:c>
      <x:c r="AM2654" s="28" t="n">
        <x:v>236826.7</x:v>
      </x:c>
      <x:c r="AN2654" s="25" t="str">
        <x:v>BUSINESS_CREDIT_CARD|POS_MERCHANT_ACQUIRING|TERM_DEPOSIT|WORKING_CAPITAL_LOAN</x:v>
      </x:c>
      <x:c r="AO2654" s="25" t="str">
        <x:v>2026-06-28</x:v>
      </x:c>
      <x:c r="AP2654" s="25" t="n">
        <x:v>5</x:v>
      </x:c>
      <x:c r="AQ2654" s="25" t="n">
        <x:v>53</x:v>
      </x:c>
      <x:c r="AR2654" s="25" t="n">
        <x:v>32.75</x:v>
      </x:c>
      <x:c r="AS2654" s="30" t="n">
        <x:v>0.324098</x:v>
      </x:c>
      <x:c r="AT2654" s="25" t="n">
        <x:v>241</x:v>
      </x:c>
    </x:row>
    <x:row r="2655">
      <x:c r="A2655" s="25" t="str">
        <x:v>SME002651</x:v>
      </x:c>
      <x:c r="B2655" s="25" t="str">
        <x:v>Synthetic SME 002651</x:v>
      </x:c>
      <x:c r="C2655" s="25" t="str">
        <x:v>RM007</x:v>
      </x:c>
      <x:c r="D2655" s="25" t="str">
        <x:v>Central Anatolia</x:v>
      </x:c>
      <x:c r="E2655" s="25" t="str">
        <x:v>Agriculture</x:v>
      </x:c>
      <x:c r="F2655" s="25" t="str">
        <x:v>MICRO</x:v>
      </x:c>
      <x:c r="G2655" s="25" t="str">
        <x:v>SOLE_PROPRIETOR</x:v>
      </x:c>
      <x:c r="H2655" s="25" t="str">
        <x:v>2024-10-30</x:v>
      </x:c>
      <x:c r="I2655" s="25" t="n">
        <x:v>21</x:v>
      </x:c>
      <x:c r="J2655" s="28" t="n">
        <x:v>3729874.87</x:v>
      </x:c>
      <x:c r="K2655" s="25" t="n">
        <x:v>5</x:v>
      </x:c>
      <x:c r="L2655" s="26" t="b">
        <x:v>0</x:v>
      </x:c>
      <x:c r="M2655" s="26" t="b">
        <x:v>0</x:v>
      </x:c>
      <x:c r="N2655" s="25" t="n">
        <x:v>71</x:v>
      </x:c>
      <x:c r="O2655" s="26" t="b">
        <x:v>1</x:v>
      </x:c>
      <x:c r="P2655" s="25" t="str">
        <x:v>BRANCH</x:v>
      </x:c>
      <x:c r="Q2655" s="25" t="str">
        <x:v>DERIVED_ANALYTICS</x:v>
      </x:c>
      <x:c r="R2655" s="30" t="n">
        <x:v>0.057714</x:v>
      </x:c>
      <x:c r="S2655" s="25" t="str">
        <x:v>R04</x:v>
      </x:c>
      <x:c r="T2655" s="25" t="n">
        <x:v>15</x:v>
      </x:c>
      <x:c r="U2655" s="25" t="n">
        <x:v>1</x:v>
      </x:c>
      <x:c r="V2655" s="25" t="str">
        <x:v>2027-04-07</x:v>
      </x:c>
      <x:c r="W2655" s="25" t="str">
        <x:v>NONE</x:v>
      </x:c>
      <x:c r="X2655" s="26" t="b">
        <x:v>1</x:v>
      </x:c>
      <x:c r="Y2655" s="26" t="b">
        <x:v>1</x:v>
      </x:c>
      <x:c r="Z2655" s="25" t="str">
        <x:v>CONTROLLED_SYNTHETIC</x:v>
      </x:c>
      <x:c r="AA2655" s="28" t="n">
        <x:v>1832363.02</x:v>
      </x:c>
      <x:c r="AB2655" s="28" t="n">
        <x:v>1720963.48</x:v>
      </x:c>
      <x:c r="AC2655" s="28" t="n">
        <x:v>96408.72</x:v>
      </x:c>
      <x:c r="AD2655" s="28" t="n">
        <x:v>1063171.56</x:v>
      </x:c>
      <x:c r="AE2655" s="28" t="n">
        <x:v>0</x:v>
      </x:c>
      <x:c r="AF2655" s="28" t="n">
        <x:v>0</x:v>
      </x:c>
      <x:c r="AG2655" s="28" t="n">
        <x:v>0</x:v>
      </x:c>
      <x:c r="AH2655" s="28" t="n">
        <x:v>70414.635</x:v>
      </x:c>
      <x:c r="AI2655" s="28" t="n">
        <x:v>169963.843333</x:v>
      </x:c>
      <x:c r="AJ2655" s="25" t="n">
        <x:v>533</x:v>
      </x:c>
      <x:c r="AK2655" s="25" t="n">
        <x:v>2</x:v>
      </x:c>
      <x:c r="AL2655" s="28" t="n">
        <x:v>2170908.39</x:v>
      </x:c>
      <x:c r="AM2655" s="28" t="n">
        <x:v>10932.8</x:v>
      </x:c>
      <x:c r="AN2655" s="25" t="str">
        <x:v>PAYROLL_SERVICES|TERM_DEPOSIT</x:v>
      </x:c>
      <x:c r="AO2655" s="25" t="str">
        <x:v>2026-07-26</x:v>
      </x:c>
      <x:c r="AP2655" s="25" t="n">
        <x:v>4</x:v>
      </x:c>
      <x:c r="AQ2655" s="25" t="n">
        <x:v>25</x:v>
      </x:c>
      <x:c r="AR2655" s="25" t="n">
        <x:v>34.3</x:v>
      </x:c>
      <x:c r="AS2655" s="30" t="n">
        <x:v>1</x:v>
      </x:c>
      <x:c r="AT2655" s="25" t="n">
        <x:v>0</x:v>
      </x:c>
    </x:row>
    <x:row r="2656">
      <x:c r="A2656" s="25" t="str">
        <x:v>SME002652</x:v>
      </x:c>
      <x:c r="B2656" s="25" t="str">
        <x:v>Synthetic SME 002652</x:v>
      </x:c>
      <x:c r="C2656" s="25" t="str">
        <x:v>RM047</x:v>
      </x:c>
      <x:c r="D2656" s="25" t="str">
        <x:v>Central Anatolia</x:v>
      </x:c>
      <x:c r="E2656" s="25" t="str">
        <x:v>Professional Services</x:v>
      </x:c>
      <x:c r="F2656" s="25" t="str">
        <x:v>SMALL</x:v>
      </x:c>
      <x:c r="G2656" s="25" t="str">
        <x:v>LIMITED</x:v>
      </x:c>
      <x:c r="H2656" s="25" t="str">
        <x:v>2025-11-05</x:v>
      </x:c>
      <x:c r="I2656" s="25" t="n">
        <x:v>9</x:v>
      </x:c>
      <x:c r="J2656" s="28" t="n">
        <x:v>13933095.19</x:v>
      </x:c>
      <x:c r="K2656" s="25" t="n">
        <x:v>35</x:v>
      </x:c>
      <x:c r="L2656" s="26" t="b">
        <x:v>0</x:v>
      </x:c>
      <x:c r="M2656" s="26" t="b">
        <x:v>1</x:v>
      </x:c>
      <x:c r="N2656" s="25" t="n">
        <x:v>77.36</x:v>
      </x:c>
      <x:c r="O2656" s="26" t="b">
        <x:v>0</x:v>
      </x:c>
      <x:c r="P2656" s="25" t="str">
        <x:v>BRANCH</x:v>
      </x:c>
      <x:c r="Q2656" s="25" t="str">
        <x:v>DERIVED_ANALYTICS</x:v>
      </x:c>
      <x:c r="R2656" s="30" t="n">
        <x:v>0.044938</x:v>
      </x:c>
      <x:c r="S2656" s="25" t="str">
        <x:v>R03</x:v>
      </x:c>
      <x:c r="T2656" s="25" t="n">
        <x:v>0</x:v>
      </x:c>
      <x:c r="U2656" s="25" t="n">
        <x:v>1</x:v>
      </x:c>
      <x:c r="V2656" s="25" t="str">
        <x:v>2026-11-23</x:v>
      </x:c>
      <x:c r="W2656" s="25" t="str">
        <x:v>NONE</x:v>
      </x:c>
      <x:c r="X2656" s="26" t="b">
        <x:v>1</x:v>
      </x:c>
      <x:c r="Y2656" s="26" t="b">
        <x:v>1</x:v>
      </x:c>
      <x:c r="Z2656" s="25" t="str">
        <x:v>CONTROLLED_SYNTHETIC</x:v>
      </x:c>
      <x:c r="AA2656" s="28" t="n">
        <x:v>6944441.7</x:v>
      </x:c>
      <x:c r="AB2656" s="28" t="n">
        <x:v>6081303.27</x:v>
      </x:c>
      <x:c r="AC2656" s="28" t="n">
        <x:v>222558.05</x:v>
      </x:c>
      <x:c r="AD2656" s="28" t="n">
        <x:v>6585679.24</x:v>
      </x:c>
      <x:c r="AE2656" s="28" t="n">
        <x:v>0</x:v>
      </x:c>
      <x:c r="AF2656" s="28" t="n">
        <x:v>1186971.18</x:v>
      </x:c>
      <x:c r="AG2656" s="28" t="n">
        <x:v>534698.92</x:v>
      </x:c>
      <x:c r="AH2656" s="28" t="n">
        <x:v>216870.53</x:v>
      </x:c>
      <x:c r="AI2656" s="28" t="n">
        <x:v>460312.518333</x:v>
      </x:c>
      <x:c r="AJ2656" s="25" t="n">
        <x:v>739</x:v>
      </x:c>
      <x:c r="AK2656" s="25" t="n">
        <x:v>1</x:v>
      </x:c>
      <x:c r="AL2656" s="28" t="n">
        <x:v>254327</x:v>
      </x:c>
      <x:c r="AM2656" s="28" t="n">
        <x:v>11817.24</x:v>
      </x:c>
      <x:c r="AN2656" s="25" t="str">
        <x:v>BUSINESS_CREDIT_CARD</x:v>
      </x:c>
      <x:c r="AO2656" s="25" t="str">
        <x:v>2026-03-07</x:v>
      </x:c>
      <x:c r="AP2656" s="25" t="n">
        <x:v>5</x:v>
      </x:c>
      <x:c r="AQ2656" s="25" t="n">
        <x:v>166</x:v>
      </x:c>
      <x:c r="AR2656" s="25" t="n">
        <x:v>9.15</x:v>
      </x:c>
      <x:c r="AS2656" s="30" t="n">
        <x:v>0.052153</x:v>
      </x:c>
      <x:c r="AT2656" s="25" t="n">
        <x:v>0</x:v>
      </x:c>
    </x:row>
    <x:row r="2657">
      <x:c r="A2657" s="25" t="str">
        <x:v>SME002653</x:v>
      </x:c>
      <x:c r="B2657" s="25" t="str">
        <x:v>Synthetic SME 002653</x:v>
      </x:c>
      <x:c r="C2657" s="25" t="str">
        <x:v>RM039</x:v>
      </x:c>
      <x:c r="D2657" s="25" t="str">
        <x:v>Eastern</x:v>
      </x:c>
      <x:c r="E2657" s="25" t="str">
        <x:v>Retail Trade</x:v>
      </x:c>
      <x:c r="F2657" s="25" t="str">
        <x:v>MICRO</x:v>
      </x:c>
      <x:c r="G2657" s="25" t="str">
        <x:v>LIMITED</x:v>
      </x:c>
      <x:c r="H2657" s="25" t="str">
        <x:v>2020-08-10</x:v>
      </x:c>
      <x:c r="I2657" s="25" t="n">
        <x:v>72</x:v>
      </x:c>
      <x:c r="J2657" s="28" t="n">
        <x:v>17378160.81</x:v>
      </x:c>
      <x:c r="K2657" s="25" t="n">
        <x:v>5</x:v>
      </x:c>
      <x:c r="L2657" s="26" t="b">
        <x:v>0</x:v>
      </x:c>
      <x:c r="M2657" s="26" t="b">
        <x:v>0</x:v>
      </x:c>
      <x:c r="N2657" s="25" t="n">
        <x:v>87.48</x:v>
      </x:c>
      <x:c r="O2657" s="26" t="b">
        <x:v>1</x:v>
      </x:c>
      <x:c r="P2657" s="25" t="str">
        <x:v>RM_CALL</x:v>
      </x:c>
      <x:c r="Q2657" s="25" t="str">
        <x:v>DERIVED_ANALYTICS</x:v>
      </x:c>
      <x:c r="R2657" s="30" t="n">
        <x:v>0.02757</x:v>
      </x:c>
      <x:c r="S2657" s="25" t="str">
        <x:v>R03</x:v>
      </x:c>
      <x:c r="T2657" s="25" t="n">
        <x:v>0</x:v>
      </x:c>
      <x:c r="U2657" s="25" t="n">
        <x:v>1</x:v>
      </x:c>
      <x:c r="V2657" s="25" t="str">
        <x:v>2026-03-02</x:v>
      </x:c>
      <x:c r="W2657" s="25" t="str">
        <x:v>NONE</x:v>
      </x:c>
      <x:c r="X2657" s="26" t="b">
        <x:v>1</x:v>
      </x:c>
      <x:c r="Y2657" s="26" t="b">
        <x:v>1</x:v>
      </x:c>
      <x:c r="Z2657" s="25" t="str">
        <x:v>CONTROLLED_SYNTHETIC</x:v>
      </x:c>
      <x:c r="AA2657" s="28" t="n">
        <x:v>8872920.5</x:v>
      </x:c>
      <x:c r="AB2657" s="28" t="n">
        <x:v>7410600.69</x:v>
      </x:c>
      <x:c r="AC2657" s="28" t="n">
        <x:v>4524841.23</x:v>
      </x:c>
      <x:c r="AD2657" s="28" t="n">
        <x:v>991808.2</x:v>
      </x:c>
      <x:c r="AE2657" s="28" t="n">
        <x:v>0</x:v>
      </x:c>
      <x:c r="AF2657" s="28" t="n">
        <x:v>0</x:v>
      </x:c>
      <x:c r="AG2657" s="28" t="n">
        <x:v>0</x:v>
      </x:c>
      <x:c r="AH2657" s="28" t="n">
        <x:v>335737.92</x:v>
      </x:c>
      <x:c r="AI2657" s="28" t="n">
        <x:v>775492.345</x:v>
      </x:c>
      <x:c r="AJ2657" s="25" t="n">
        <x:v>752</x:v>
      </x:c>
      <x:c r="AK2657" s="25" t="n">
        <x:v>2</x:v>
      </x:c>
      <x:c r="AL2657" s="28" t="n">
        <x:v>9056399.26</x:v>
      </x:c>
      <x:c r="AM2657" s="28" t="n">
        <x:v>186021.44</x:v>
      </x:c>
      <x:c r="AN2657" s="25" t="str">
        <x:v>BUSINESS_CREDIT_CARD|POS_MERCHANT_ACQUIRING</x:v>
      </x:c>
      <x:c r="AO2657" s="25" t="str">
        <x:v>2026-06-13</x:v>
      </x:c>
      <x:c r="AP2657" s="25" t="n">
        <x:v>4</x:v>
      </x:c>
      <x:c r="AQ2657" s="25" t="n">
        <x:v>68</x:v>
      </x:c>
      <x:c r="AR2657" s="25" t="n">
        <x:v>44.73</x:v>
      </x:c>
      <x:c r="AS2657" s="30" t="n">
        <x:v>1</x:v>
      </x:c>
      <x:c r="AT2657" s="25" t="n">
        <x:v>171</x:v>
      </x:c>
    </x:row>
    <x:row r="2658">
      <x:c r="A2658" s="25" t="str">
        <x:v>SME002654</x:v>
      </x:c>
      <x:c r="B2658" s="25" t="str">
        <x:v>Synthetic SME 002654</x:v>
      </x:c>
      <x:c r="C2658" s="25" t="str">
        <x:v>RM025</x:v>
      </x:c>
      <x:c r="D2658" s="25" t="str">
        <x:v>Black Sea</x:v>
      </x:c>
      <x:c r="E2658" s="25" t="str">
        <x:v>Professional Services</x:v>
      </x:c>
      <x:c r="F2658" s="25" t="str">
        <x:v>SMALL</x:v>
      </x:c>
      <x:c r="G2658" s="25" t="str">
        <x:v>SOLE_PROPRIETOR</x:v>
      </x:c>
      <x:c r="H2658" s="25" t="str">
        <x:v>2023-08-03</x:v>
      </x:c>
      <x:c r="I2658" s="25" t="n">
        <x:v>36</x:v>
      </x:c>
      <x:c r="J2658" s="28" t="n">
        <x:v>13291778.94</x:v>
      </x:c>
      <x:c r="K2658" s="25" t="n">
        <x:v>29</x:v>
      </x:c>
      <x:c r="L2658" s="26" t="b">
        <x:v>0</x:v>
      </x:c>
      <x:c r="M2658" s="26" t="b">
        <x:v>0</x:v>
      </x:c>
      <x:c r="N2658" s="25" t="n">
        <x:v>43.38</x:v>
      </x:c>
      <x:c r="O2658" s="26" t="b">
        <x:v>1</x:v>
      </x:c>
      <x:c r="P2658" s="25" t="str">
        <x:v>RM_CALL</x:v>
      </x:c>
      <x:c r="Q2658" s="25" t="str">
        <x:v>DERIVED_ANALYTICS</x:v>
      </x:c>
      <x:c r="R2658" s="30" t="n">
        <x:v>0.018958</x:v>
      </x:c>
      <x:c r="S2658" s="25" t="str">
        <x:v>R02</x:v>
      </x:c>
      <x:c r="T2658" s="25" t="n">
        <x:v>60</x:v>
      </x:c>
      <x:c r="U2658" s="25" t="n">
        <x:v>2</x:v>
      </x:c>
      <x:c r="V2658" s="25" t="str">
        <x:v>2026-06-13</x:v>
      </x:c>
      <x:c r="W2658" s="25" t="str">
        <x:v>NONE</x:v>
      </x:c>
      <x:c r="X2658" s="26" t="b">
        <x:v>1</x:v>
      </x:c>
      <x:c r="Y2658" s="26" t="b">
        <x:v>1</x:v>
      </x:c>
      <x:c r="Z2658" s="25" t="str">
        <x:v>CONTROLLED_SYNTHETIC</x:v>
      </x:c>
      <x:c r="AA2658" s="28" t="n">
        <x:v>7123818.33</x:v>
      </x:c>
      <x:c r="AB2658" s="28" t="n">
        <x:v>6240215.8</x:v>
      </x:c>
      <x:c r="AC2658" s="28" t="n">
        <x:v>484990.8</x:v>
      </x:c>
      <x:c r="AD2658" s="28" t="n">
        <x:v>6458873.79</x:v>
      </x:c>
      <x:c r="AE2658" s="28" t="n">
        <x:v>0</x:v>
      </x:c>
      <x:c r="AF2658" s="28" t="n">
        <x:v>0</x:v>
      </x:c>
      <x:c r="AG2658" s="28" t="n">
        <x:v>0</x:v>
      </x:c>
      <x:c r="AH2658" s="28" t="n">
        <x:v>275739.63</x:v>
      </x:c>
      <x:c r="AI2658" s="28" t="n">
        <x:v>881695.625</x:v>
      </x:c>
      <x:c r="AJ2658" s="25" t="n">
        <x:v>381</x:v>
      </x:c>
      <x:c r="AK2658" s="25" t="n">
        <x:v>1</x:v>
      </x:c>
      <x:c r="AL2658" s="28" t="n">
        <x:v>11644922.76</x:v>
      </x:c>
      <x:c r="AM2658" s="28" t="n">
        <x:v>151806.44</x:v>
      </x:c>
      <x:c r="AN2658" s="25" t="str">
        <x:v>PAYROLL_SERVICES</x:v>
      </x:c>
      <x:c r="AO2658" s="25" t="str">
        <x:v>2026-06-11</x:v>
      </x:c>
      <x:c r="AP2658" s="25" t="n">
        <x:v>6</x:v>
      </x:c>
      <x:c r="AQ2658" s="25" t="n">
        <x:v>70</x:v>
      </x:c>
      <x:c r="AR2658" s="25" t="n">
        <x:v>39.6</x:v>
      </x:c>
      <x:c r="AS2658" s="30" t="n">
        <x:v>1</x:v>
      </x:c>
      <x:c r="AT2658" s="25" t="n">
        <x:v>68</x:v>
      </x:c>
    </x:row>
    <x:row r="2659">
      <x:c r="A2659" s="25" t="str">
        <x:v>SME002655</x:v>
      </x:c>
      <x:c r="B2659" s="25" t="str">
        <x:v>Synthetic SME 002655</x:v>
      </x:c>
      <x:c r="C2659" s="25" t="str">
        <x:v>RM015</x:v>
      </x:c>
      <x:c r="D2659" s="25" t="str">
        <x:v>Marmara</x:v>
      </x:c>
      <x:c r="E2659" s="25" t="str">
        <x:v>Technology</x:v>
      </x:c>
      <x:c r="F2659" s="25" t="str">
        <x:v>MICRO</x:v>
      </x:c>
      <x:c r="G2659" s="25" t="str">
        <x:v>SOLE_PROPRIETOR</x:v>
      </x:c>
      <x:c r="H2659" s="25" t="str">
        <x:v>2017-05-08</x:v>
      </x:c>
      <x:c r="I2659" s="25" t="n">
        <x:v>111</x:v>
      </x:c>
      <x:c r="J2659" s="28" t="n">
        <x:v>17694428.37</x:v>
      </x:c>
      <x:c r="K2659" s="25" t="n">
        <x:v>7</x:v>
      </x:c>
      <x:c r="L2659" s="26" t="b">
        <x:v>0</x:v>
      </x:c>
      <x:c r="M2659" s="26" t="b">
        <x:v>0</x:v>
      </x:c>
      <x:c r="N2659" s="25" t="n">
        <x:v>69.81</x:v>
      </x:c>
      <x:c r="O2659" s="26" t="b">
        <x:v>1</x:v>
      </x:c>
      <x:c r="P2659" s="25" t="str">
        <x:v>RM_CALL</x:v>
      </x:c>
      <x:c r="Q2659" s="25" t="str">
        <x:v>DERIVED_ANALYTICS</x:v>
      </x:c>
      <x:c r="R2659" s="30" t="n">
        <x:v>0.021444</x:v>
      </x:c>
      <x:c r="S2659" s="25" t="str">
        <x:v>R02</x:v>
      </x:c>
      <x:c r="T2659" s="25" t="n">
        <x:v>0</x:v>
      </x:c>
      <x:c r="U2659" s="25" t="n">
        <x:v>1</x:v>
      </x:c>
      <x:c r="V2659" s="25" t="str">
        <x:v>2027-09-28</x:v>
      </x:c>
      <x:c r="W2659" s="25" t="str">
        <x:v>NONE</x:v>
      </x:c>
      <x:c r="X2659" s="26" t="b">
        <x:v>1</x:v>
      </x:c>
      <x:c r="Y2659" s="26" t="b">
        <x:v>1</x:v>
      </x:c>
      <x:c r="Z2659" s="25" t="str">
        <x:v>CONTROLLED_SYNTHETIC</x:v>
      </x:c>
      <x:c r="AA2659" s="28" t="n">
        <x:v>10317857.79</x:v>
      </x:c>
      <x:c r="AB2659" s="28" t="n">
        <x:v>9591193.05</x:v>
      </x:c>
      <x:c r="AC2659" s="28" t="n">
        <x:v>716199.34</x:v>
      </x:c>
      <x:c r="AD2659" s="28" t="n">
        <x:v>1329617.17</x:v>
      </x:c>
      <x:c r="AE2659" s="28" t="n">
        <x:v>0</x:v>
      </x:c>
      <x:c r="AF2659" s="28" t="n">
        <x:v>0</x:v>
      </x:c>
      <x:c r="AG2659" s="28" t="n">
        <x:v>0</x:v>
      </x:c>
      <x:c r="AH2659" s="28" t="n">
        <x:v>398170.68</x:v>
      </x:c>
      <x:c r="AI2659" s="28" t="n">
        <x:v>1013256.706667</x:v>
      </x:c>
      <x:c r="AJ2659" s="25" t="n">
        <x:v>627</x:v>
      </x:c>
      <x:c r="AK2659" s="25" t="n">
        <x:v>3</x:v>
      </x:c>
      <x:c r="AL2659" s="28" t="n">
        <x:v>17547182.88</x:v>
      </x:c>
      <x:c r="AM2659" s="28" t="n">
        <x:v>826601.47</x:v>
      </x:c>
      <x:c r="AN2659" s="25" t="str">
        <x:v>CASH_MANAGEMENT|FX_RISK_MANAGEMENT|POS_MERCHANT_ACQUIRING</x:v>
      </x:c>
      <x:c r="AO2659" s="25" t="str">
        <x:v>2026-05-06</x:v>
      </x:c>
      <x:c r="AP2659" s="25" t="n">
        <x:v>2</x:v>
      </x:c>
      <x:c r="AQ2659" s="25" t="n">
        <x:v>106</x:v>
      </x:c>
      <x:c r="AR2659" s="25" t="n">
        <x:v>67.27</x:v>
      </x:c>
      <x:c r="AS2659" s="30" t="n">
        <x:v>1</x:v>
      </x:c>
      <x:c r="AT2659" s="25" t="n">
        <x:v>0</x:v>
      </x:c>
    </x:row>
    <x:row r="2660">
      <x:c r="A2660" s="25" t="str">
        <x:v>SME002656</x:v>
      </x:c>
      <x:c r="B2660" s="25" t="str">
        <x:v>Synthetic SME 002656</x:v>
      </x:c>
      <x:c r="C2660" s="25" t="str">
        <x:v>RM031</x:v>
      </x:c>
      <x:c r="D2660" s="25" t="str">
        <x:v>Black Sea</x:v>
      </x:c>
      <x:c r="E2660" s="25" t="str">
        <x:v>Construction</x:v>
      </x:c>
      <x:c r="F2660" s="25" t="str">
        <x:v>MICRO</x:v>
      </x:c>
      <x:c r="G2660" s="25" t="str">
        <x:v>SOLE_PROPRIETOR</x:v>
      </x:c>
      <x:c r="H2660" s="25" t="str">
        <x:v>2018-04-20</x:v>
      </x:c>
      <x:c r="I2660" s="25" t="n">
        <x:v>100</x:v>
      </x:c>
      <x:c r="J2660" s="28" t="n">
        <x:v>7607008.26</x:v>
      </x:c>
      <x:c r="K2660" s="25" t="n">
        <x:v>7</x:v>
      </x:c>
      <x:c r="L2660" s="26" t="b">
        <x:v>0</x:v>
      </x:c>
      <x:c r="M2660" s="26" t="b">
        <x:v>0</x:v>
      </x:c>
      <x:c r="N2660" s="25" t="n">
        <x:v>83.98</x:v>
      </x:c>
      <x:c r="O2660" s="26" t="b">
        <x:v>1</x:v>
      </x:c>
      <x:c r="P2660" s="25" t="str">
        <x:v>BRANCH</x:v>
      </x:c>
      <x:c r="Q2660" s="25" t="str">
        <x:v>DERIVED_ANALYTICS</x:v>
      </x:c>
      <x:c r="R2660" s="30" t="n">
        <x:v>0.051231</x:v>
      </x:c>
      <x:c r="S2660" s="25" t="str">
        <x:v>R04</x:v>
      </x:c>
      <x:c r="T2660" s="25" t="n">
        <x:v>0</x:v>
      </x:c>
      <x:c r="U2660" s="25" t="n">
        <x:v>1</x:v>
      </x:c>
      <x:c r="V2660" s="25" t="str">
        <x:v>2026-09-17</x:v>
      </x:c>
      <x:c r="W2660" s="25" t="str">
        <x:v>NONE</x:v>
      </x:c>
      <x:c r="X2660" s="26" t="b">
        <x:v>1</x:v>
      </x:c>
      <x:c r="Y2660" s="26" t="b">
        <x:v>1</x:v>
      </x:c>
      <x:c r="Z2660" s="25" t="str">
        <x:v>CONTROLLED_SYNTHETIC</x:v>
      </x:c>
      <x:c r="AA2660" s="28" t="n">
        <x:v>3949096.93</x:v>
      </x:c>
      <x:c r="AB2660" s="28" t="n">
        <x:v>3328075.71</x:v>
      </x:c>
      <x:c r="AC2660" s="28" t="n">
        <x:v>214146.76</x:v>
      </x:c>
      <x:c r="AD2660" s="28" t="n">
        <x:v>1468230.67</x:v>
      </x:c>
      <x:c r="AE2660" s="28" t="n">
        <x:v>0</x:v>
      </x:c>
      <x:c r="AF2660" s="28" t="n">
        <x:v>0</x:v>
      </x:c>
      <x:c r="AG2660" s="28" t="n">
        <x:v>0</x:v>
      </x:c>
      <x:c r="AH2660" s="28" t="n">
        <x:v>66371.235</x:v>
      </x:c>
      <x:c r="AI2660" s="28" t="n">
        <x:v>315379.288333</x:v>
      </x:c>
      <x:c r="AJ2660" s="25" t="n">
        <x:v>836</x:v>
      </x:c>
      <x:c r="AK2660" s="25" t="n">
        <x:v>3</x:v>
      </x:c>
      <x:c r="AL2660" s="28" t="n">
        <x:v>7295579.4</x:v>
      </x:c>
      <x:c r="AM2660" s="28" t="n">
        <x:v>244707.36</x:v>
      </x:c>
      <x:c r="AN2660" s="25" t="str">
        <x:v>CASH_MANAGEMENT|POS_MERCHANT_ACQUIRING|TRADE_FINANCE</x:v>
      </x:c>
      <x:c r="AO2660" s="25" t="str">
        <x:v>2026-08-08</x:v>
      </x:c>
      <x:c r="AP2660" s="25" t="n">
        <x:v>6</x:v>
      </x:c>
      <x:c r="AQ2660" s="25" t="n">
        <x:v>12</x:v>
      </x:c>
      <x:c r="AR2660" s="25" t="n">
        <x:v>66.35</x:v>
      </x:c>
      <x:c r="AS2660" s="30" t="n">
        <x:v>1</x:v>
      </x:c>
      <x:c r="AT2660" s="25" t="n">
        <x:v>0</x:v>
      </x:c>
    </x:row>
    <x:row r="2661">
      <x:c r="A2661" s="25" t="str">
        <x:v>SME002657</x:v>
      </x:c>
      <x:c r="B2661" s="25" t="str">
        <x:v>Synthetic SME 002657</x:v>
      </x:c>
      <x:c r="C2661" s="25" t="str">
        <x:v>RM015</x:v>
      </x:c>
      <x:c r="D2661" s="25" t="str">
        <x:v>Marmara</x:v>
      </x:c>
      <x:c r="E2661" s="25" t="str">
        <x:v>Professional Services</x:v>
      </x:c>
      <x:c r="F2661" s="25" t="str">
        <x:v>SMALL</x:v>
      </x:c>
      <x:c r="G2661" s="25" t="str">
        <x:v>LIMITED</x:v>
      </x:c>
      <x:c r="H2661" s="25" t="str">
        <x:v>2017-10-23</x:v>
      </x:c>
      <x:c r="I2661" s="25" t="n">
        <x:v>105</x:v>
      </x:c>
      <x:c r="J2661" s="28" t="n">
        <x:v>31374593.35</x:v>
      </x:c>
      <x:c r="K2661" s="25" t="n">
        <x:v>49</x:v>
      </x:c>
      <x:c r="L2661" s="26" t="b">
        <x:v>0</x:v>
      </x:c>
      <x:c r="M2661" s="26" t="b">
        <x:v>0</x:v>
      </x:c>
      <x:c r="N2661" s="25" t="n">
        <x:v>88.73</x:v>
      </x:c>
      <x:c r="O2661" s="26" t="b">
        <x:v>1</x:v>
      </x:c>
      <x:c r="P2661" s="25" t="str">
        <x:v>VIDEO_MEETING</x:v>
      </x:c>
      <x:c r="Q2661" s="25" t="str">
        <x:v>DERIVED_ANALYTICS</x:v>
      </x:c>
      <x:c r="R2661" s="30" t="n">
        <x:v>0.036702</x:v>
      </x:c>
      <x:c r="S2661" s="25" t="str">
        <x:v>R03</x:v>
      </x:c>
      <x:c r="T2661" s="25" t="n">
        <x:v>0</x:v>
      </x:c>
      <x:c r="U2661" s="25" t="n">
        <x:v>1</x:v>
      </x:c>
      <x:c r="V2661" s="25" t="str">
        <x:v>2026-03-16</x:v>
      </x:c>
      <x:c r="W2661" s="25" t="str">
        <x:v>NONE</x:v>
      </x:c>
      <x:c r="X2661" s="26" t="b">
        <x:v>1</x:v>
      </x:c>
      <x:c r="Y2661" s="26" t="b">
        <x:v>0</x:v>
      </x:c>
      <x:c r="Z2661" s="25" t="str">
        <x:v>CONTROLLED_SYNTHETIC</x:v>
      </x:c>
      <x:c r="AA2661" s="28" t="n">
        <x:v>18450748.18</x:v>
      </x:c>
      <x:c r="AB2661" s="28" t="n">
        <x:v>16908501.06</x:v>
      </x:c>
      <x:c r="AC2661" s="28" t="n">
        <x:v>996302.3</x:v>
      </x:c>
      <x:c r="AD2661" s="28" t="n">
        <x:v>10158257.81</x:v>
      </x:c>
      <x:c r="AE2661" s="28" t="n">
        <x:v>0</x:v>
      </x:c>
      <x:c r="AF2661" s="28" t="n">
        <x:v>0</x:v>
      </x:c>
      <x:c r="AG2661" s="28" t="n">
        <x:v>0</x:v>
      </x:c>
      <x:c r="AH2661" s="28" t="n">
        <x:v>453141.576667</x:v>
      </x:c>
      <x:c r="AI2661" s="28" t="n">
        <x:v>1541350.998333</x:v>
      </x:c>
      <x:c r="AJ2661" s="25" t="n">
        <x:v>764</x:v>
      </x:c>
      <x:c r="AK2661" s="25" t="n">
        <x:v>2</x:v>
      </x:c>
      <x:c r="AL2661" s="28" t="n">
        <x:v>20700780.77</x:v>
      </x:c>
      <x:c r="AM2661" s="28" t="n">
        <x:v>915514.31</x:v>
      </x:c>
      <x:c r="AN2661" s="25" t="str">
        <x:v>BUSINESS_CREDIT_CARD|PAYROLL_SERVICES</x:v>
      </x:c>
      <x:c r="AO2661" s="25" t="str">
        <x:v>2026-06-29</x:v>
      </x:c>
      <x:c r="AP2661" s="25" t="n">
        <x:v>1</x:v>
      </x:c>
      <x:c r="AQ2661" s="25" t="n">
        <x:v>52</x:v>
      </x:c>
      <x:c r="AR2661" s="25" t="n">
        <x:v>51.47</x:v>
      </x:c>
      <x:c r="AS2661" s="30" t="n">
        <x:v>1</x:v>
      </x:c>
      <x:c r="AT2661" s="25" t="n">
        <x:v>157</x:v>
      </x:c>
    </x:row>
    <x:row r="2662">
      <x:c r="A2662" s="25" t="str">
        <x:v>SME002658</x:v>
      </x:c>
      <x:c r="B2662" s="25" t="str">
        <x:v>Synthetic SME 002658</x:v>
      </x:c>
      <x:c r="C2662" s="25" t="str">
        <x:v>RM043</x:v>
      </x:c>
      <x:c r="D2662" s="25" t="str">
        <x:v>Mediterranean</x:v>
      </x:c>
      <x:c r="E2662" s="25" t="str">
        <x:v>Hospitality</x:v>
      </x:c>
      <x:c r="F2662" s="25" t="str">
        <x:v>MICRO</x:v>
      </x:c>
      <x:c r="G2662" s="25" t="str">
        <x:v>LIMITED</x:v>
      </x:c>
      <x:c r="H2662" s="25" t="str">
        <x:v>2022-03-20</x:v>
      </x:c>
      <x:c r="I2662" s="25" t="n">
        <x:v>53</x:v>
      </x:c>
      <x:c r="J2662" s="28" t="n">
        <x:v>19350485.28</x:v>
      </x:c>
      <x:c r="K2662" s="25" t="n">
        <x:v>2</x:v>
      </x:c>
      <x:c r="L2662" s="26" t="b">
        <x:v>1</x:v>
      </x:c>
      <x:c r="M2662" s="26" t="b">
        <x:v>0</x:v>
      </x:c>
      <x:c r="N2662" s="25" t="n">
        <x:v>39.47</x:v>
      </x:c>
      <x:c r="O2662" s="26" t="b">
        <x:v>1</x:v>
      </x:c>
      <x:c r="P2662" s="25" t="str">
        <x:v>SECURE_MESSAGE</x:v>
      </x:c>
      <x:c r="Q2662" s="25" t="str">
        <x:v>DERIVED_ANALYTICS</x:v>
      </x:c>
      <x:c r="R2662" s="30" t="n">
        <x:v>0.059648</x:v>
      </x:c>
      <x:c r="S2662" s="25" t="str">
        <x:v>R04</x:v>
      </x:c>
      <x:c r="T2662" s="25" t="n">
        <x:v>5</x:v>
      </x:c>
      <x:c r="U2662" s="25" t="n">
        <x:v>1</x:v>
      </x:c>
      <x:c r="V2662" s="25" t="str">
        <x:v>2026-11-09</x:v>
      </x:c>
      <x:c r="W2662" s="25" t="str">
        <x:v>NONE</x:v>
      </x:c>
      <x:c r="X2662" s="26" t="b">
        <x:v>1</x:v>
      </x:c>
      <x:c r="Y2662" s="26" t="b">
        <x:v>1</x:v>
      </x:c>
      <x:c r="Z2662" s="25" t="str">
        <x:v>CONTROLLED_SYNTHETIC</x:v>
      </x:c>
      <x:c r="AA2662" s="28" t="n">
        <x:v>10671511.62</x:v>
      </x:c>
      <x:c r="AB2662" s="28" t="n">
        <x:v>9559841.6</x:v>
      </x:c>
      <x:c r="AC2662" s="28" t="n">
        <x:v>5792063.09</x:v>
      </x:c>
      <x:c r="AD2662" s="28" t="n">
        <x:v>415690.19</x:v>
      </x:c>
      <x:c r="AE2662" s="28" t="n">
        <x:v>3750955.95</x:v>
      </x:c>
      <x:c r="AF2662" s="28" t="n">
        <x:v>0</x:v>
      </x:c>
      <x:c r="AG2662" s="28" t="n">
        <x:v>2307928.77</x:v>
      </x:c>
      <x:c r="AH2662" s="28" t="n">
        <x:v>463945.803333</x:v>
      </x:c>
      <x:c r="AI2662" s="28" t="n">
        <x:v>747739.205</x:v>
      </x:c>
      <x:c r="AJ2662" s="25" t="n">
        <x:v>407</x:v>
      </x:c>
      <x:c r="AK2662" s="25" t="n">
        <x:v>3</x:v>
      </x:c>
      <x:c r="AL2662" s="28" t="n">
        <x:v>34501607.2</x:v>
      </x:c>
      <x:c r="AM2662" s="28" t="n">
        <x:v>1050966.57</x:v>
      </x:c>
      <x:c r="AN2662" s="25" t="str">
        <x:v>CASH_MANAGEMENT|FX_RISK_MANAGEMENT|POS_MERCHANT_ACQUIRING</x:v>
      </x:c>
      <x:c r="AO2662" s="25" t="str">
        <x:v>2026-07-19</x:v>
      </x:c>
      <x:c r="AP2662" s="25" t="n">
        <x:v>1</x:v>
      </x:c>
      <x:c r="AQ2662" s="25" t="n">
        <x:v>32</x:v>
      </x:c>
      <x:c r="AR2662" s="25" t="n">
        <x:v>60.12</x:v>
      </x:c>
      <x:c r="AS2662" s="30" t="n">
        <x:v>1</x:v>
      </x:c>
      <x:c r="AT2662" s="25" t="n">
        <x:v>0</x:v>
      </x:c>
    </x:row>
    <x:row r="2663">
      <x:c r="A2663" s="25" t="str">
        <x:v>SME002659</x:v>
      </x:c>
      <x:c r="B2663" s="25" t="str">
        <x:v>Synthetic SME 002659</x:v>
      </x:c>
      <x:c r="C2663" s="25" t="str">
        <x:v>RM009</x:v>
      </x:c>
      <x:c r="D2663" s="25" t="str">
        <x:v>Marmara</x:v>
      </x:c>
      <x:c r="E2663" s="25" t="str">
        <x:v>Wholesale Trade</x:v>
      </x:c>
      <x:c r="F2663" s="25" t="str">
        <x:v>SMALL</x:v>
      </x:c>
      <x:c r="G2663" s="25" t="str">
        <x:v>LIMITED</x:v>
      </x:c>
      <x:c r="H2663" s="25" t="str">
        <x:v>2016-02-01</x:v>
      </x:c>
      <x:c r="I2663" s="25" t="n">
        <x:v>126</x:v>
      </x:c>
      <x:c r="J2663" s="28" t="n">
        <x:v>45831412.95</x:v>
      </x:c>
      <x:c r="K2663" s="25" t="n">
        <x:v>13</x:v>
      </x:c>
      <x:c r="L2663" s="26" t="b">
        <x:v>0</x:v>
      </x:c>
      <x:c r="M2663" s="26" t="b">
        <x:v>0</x:v>
      </x:c>
      <x:c r="N2663" s="25" t="n">
        <x:v>70.68</x:v>
      </x:c>
      <x:c r="O2663" s="26" t="b">
        <x:v>1</x:v>
      </x:c>
      <x:c r="P2663" s="25" t="str">
        <x:v>VIDEO_MEETING</x:v>
      </x:c>
      <x:c r="Q2663" s="25" t="str">
        <x:v>DERIVED_ANALYTICS</x:v>
      </x:c>
      <x:c r="R2663" s="30" t="n">
        <x:v>0.05859</x:v>
      </x:c>
      <x:c r="S2663" s="25" t="str">
        <x:v>R04</x:v>
      </x:c>
      <x:c r="T2663" s="25" t="n">
        <x:v>0</x:v>
      </x:c>
      <x:c r="U2663" s="25" t="n">
        <x:v>1</x:v>
      </x:c>
      <x:c r="V2663" s="25" t="str">
        <x:v>2027-09-28</x:v>
      </x:c>
      <x:c r="W2663" s="25" t="str">
        <x:v>NONE</x:v>
      </x:c>
      <x:c r="X2663" s="26" t="b">
        <x:v>1</x:v>
      </x:c>
      <x:c r="Y2663" s="26" t="b">
        <x:v>0</x:v>
      </x:c>
      <x:c r="Z2663" s="25" t="str">
        <x:v>CONTROLLED_SYNTHETIC</x:v>
      </x:c>
      <x:c r="AA2663" s="28" t="n">
        <x:v>23232552.89</x:v>
      </x:c>
      <x:c r="AB2663" s="28" t="n">
        <x:v>19550703.08</x:v>
      </x:c>
      <x:c r="AC2663" s="28" t="n">
        <x:v>1002697.81</x:v>
      </x:c>
      <x:c r="AD2663" s="28" t="n">
        <x:v>2995464.82</x:v>
      </x:c>
      <x:c r="AE2663" s="28" t="n">
        <x:v>0</x:v>
      </x:c>
      <x:c r="AF2663" s="28" t="n">
        <x:v>0</x:v>
      </x:c>
      <x:c r="AG2663" s="28" t="n">
        <x:v>0</x:v>
      </x:c>
      <x:c r="AH2663" s="28" t="n">
        <x:v>946689.201667</x:v>
      </x:c>
      <x:c r="AI2663" s="28" t="n">
        <x:v>3149157.965</x:v>
      </x:c>
      <x:c r="AJ2663" s="25" t="n">
        <x:v>751</x:v>
      </x:c>
      <x:c r="AK2663" s="25" t="n">
        <x:v>2</x:v>
      </x:c>
      <x:c r="AL2663" s="28" t="n">
        <x:v>5845745.76</x:v>
      </x:c>
      <x:c r="AM2663" s="28" t="n">
        <x:v>104422.06</x:v>
      </x:c>
      <x:c r="AN2663" s="25" t="str">
        <x:v>PAYROLL_SERVICES|TRADE_FINANCE</x:v>
      </x:c>
      <x:c r="AO2663" s="25" t="str">
        <x:v>2026-05-13</x:v>
      </x:c>
      <x:c r="AP2663" s="25" t="n">
        <x:v>6</x:v>
      </x:c>
      <x:c r="AQ2663" s="25" t="n">
        <x:v>99</x:v>
      </x:c>
      <x:c r="AR2663" s="25" t="n">
        <x:v>36.57</x:v>
      </x:c>
      <x:c r="AS2663" s="30" t="n">
        <x:v>0.364425</x:v>
      </x:c>
      <x:c r="AT2663" s="25" t="n">
        <x:v>0</x:v>
      </x:c>
    </x:row>
    <x:row r="2664">
      <x:c r="A2664" s="25" t="str">
        <x:v>SME002660</x:v>
      </x:c>
      <x:c r="B2664" s="25" t="str">
        <x:v>Synthetic SME 002660</x:v>
      </x:c>
      <x:c r="C2664" s="25" t="str">
        <x:v>RM008</x:v>
      </x:c>
      <x:c r="D2664" s="25" t="str">
        <x:v>Marmara</x:v>
      </x:c>
      <x:c r="E2664" s="25" t="str">
        <x:v>Healthcare</x:v>
      </x:c>
      <x:c r="F2664" s="25" t="str">
        <x:v>SMALL</x:v>
      </x:c>
      <x:c r="G2664" s="25" t="str">
        <x:v>JOINT_STOCK</x:v>
      </x:c>
      <x:c r="H2664" s="25" t="str">
        <x:v>2025-02-05</x:v>
      </x:c>
      <x:c r="I2664" s="25" t="n">
        <x:v>18</x:v>
      </x:c>
      <x:c r="J2664" s="28" t="n">
        <x:v>66180544.97</x:v>
      </x:c>
      <x:c r="K2664" s="25" t="n">
        <x:v>19</x:v>
      </x:c>
      <x:c r="L2664" s="26" t="b">
        <x:v>0</x:v>
      </x:c>
      <x:c r="M2664" s="26" t="b">
        <x:v>0</x:v>
      </x:c>
      <x:c r="N2664" s="25" t="n">
        <x:v>49.78</x:v>
      </x:c>
      <x:c r="O2664" s="26" t="b">
        <x:v>1</x:v>
      </x:c>
      <x:c r="P2664" s="25" t="str">
        <x:v>RM_CALL</x:v>
      </x:c>
      <x:c r="Q2664" s="25" t="str">
        <x:v>DERIVED_ANALYTICS</x:v>
      </x:c>
      <x:c r="R2664" s="30" t="n">
        <x:v>0.025811</x:v>
      </x:c>
      <x:c r="S2664" s="25" t="str">
        <x:v>R03</x:v>
      </x:c>
      <x:c r="T2664" s="25" t="n">
        <x:v>0</x:v>
      </x:c>
      <x:c r="U2664" s="25" t="n">
        <x:v>1</x:v>
      </x:c>
      <x:c r="V2664" s="25" t="str">
        <x:v>2027-01-15</x:v>
      </x:c>
      <x:c r="W2664" s="25" t="str">
        <x:v>NONE</x:v>
      </x:c>
      <x:c r="X2664" s="26" t="b">
        <x:v>1</x:v>
      </x:c>
      <x:c r="Y2664" s="26" t="b">
        <x:v>1</x:v>
      </x:c>
      <x:c r="Z2664" s="25" t="str">
        <x:v>CONTROLLED_SYNTHETIC</x:v>
      </x:c>
      <x:c r="AA2664" s="28" t="n">
        <x:v>36327149.31</x:v>
      </x:c>
      <x:c r="AB2664" s="28" t="n">
        <x:v>31666192.12</x:v>
      </x:c>
      <x:c r="AC2664" s="28" t="n">
        <x:v>16843016.11</x:v>
      </x:c>
      <x:c r="AD2664" s="28" t="n">
        <x:v>4102760.3</x:v>
      </x:c>
      <x:c r="AE2664" s="28" t="n">
        <x:v>0</x:v>
      </x:c>
      <x:c r="AF2664" s="28" t="n">
        <x:v>0</x:v>
      </x:c>
      <x:c r="AG2664" s="28" t="n">
        <x:v>0</x:v>
      </x:c>
      <x:c r="AH2664" s="28" t="n">
        <x:v>1106258.523333</x:v>
      </x:c>
      <x:c r="AI2664" s="28" t="n">
        <x:v>3596087.516667</x:v>
      </x:c>
      <x:c r="AJ2664" s="25" t="n">
        <x:v>503</x:v>
      </x:c>
      <x:c r="AK2664" s="25" t="n">
        <x:v>3</x:v>
      </x:c>
      <x:c r="AL2664" s="28" t="n">
        <x:v>39456512.96</x:v>
      </x:c>
      <x:c r="AM2664" s="28" t="n">
        <x:v>1422105.64</x:v>
      </x:c>
      <x:c r="AN2664" s="25" t="str">
        <x:v>PAYROLL_SERVICES|POS_MERCHANT_ACQUIRING|TRADE_FINANCE</x:v>
      </x:c>
      <x:c r="AO2664" s="25" t="str">
        <x:v>2026-07-01</x:v>
      </x:c>
      <x:c r="AP2664" s="25" t="n">
        <x:v>2</x:v>
      </x:c>
      <x:c r="AQ2664" s="25" t="n">
        <x:v>50</x:v>
      </x:c>
      <x:c r="AR2664" s="25" t="n">
        <x:v>40.48</x:v>
      </x:c>
      <x:c r="AS2664" s="30" t="n">
        <x:v>1</x:v>
      </x:c>
      <x:c r="AT2664" s="25" t="n">
        <x:v>0</x:v>
      </x:c>
    </x:row>
    <x:row r="2665">
      <x:c r="A2665" s="25" t="str">
        <x:v>SME002661</x:v>
      </x:c>
      <x:c r="B2665" s="25" t="str">
        <x:v>Synthetic SME 002661</x:v>
      </x:c>
      <x:c r="C2665" s="25" t="str">
        <x:v>RM041</x:v>
      </x:c>
      <x:c r="D2665" s="25" t="str">
        <x:v>Marmara</x:v>
      </x:c>
      <x:c r="E2665" s="25" t="str">
        <x:v>Hospitality</x:v>
      </x:c>
      <x:c r="F2665" s="25" t="str">
        <x:v>SMALL</x:v>
      </x:c>
      <x:c r="G2665" s="25" t="str">
        <x:v>LIMITED</x:v>
      </x:c>
      <x:c r="H2665" s="25" t="str">
        <x:v>2023-09-11</x:v>
      </x:c>
      <x:c r="I2665" s="25" t="n">
        <x:v>35</x:v>
      </x:c>
      <x:c r="J2665" s="28" t="n">
        <x:v>32523200.46</x:v>
      </x:c>
      <x:c r="K2665" s="25" t="n">
        <x:v>14</x:v>
      </x:c>
      <x:c r="L2665" s="26" t="b">
        <x:v>1</x:v>
      </x:c>
      <x:c r="M2665" s="26" t="b">
        <x:v>0</x:v>
      </x:c>
      <x:c r="N2665" s="25" t="n">
        <x:v>85.75</x:v>
      </x:c>
      <x:c r="O2665" s="26" t="b">
        <x:v>1</x:v>
      </x:c>
      <x:c r="P2665" s="25" t="str">
        <x:v>SECURE_MESSAGE</x:v>
      </x:c>
      <x:c r="Q2665" s="25" t="str">
        <x:v>DERIVED_ANALYTICS</x:v>
      </x:c>
      <x:c r="R2665" s="30" t="n">
        <x:v>0.028269</x:v>
      </x:c>
      <x:c r="S2665" s="25" t="str">
        <x:v>R03</x:v>
      </x:c>
      <x:c r="T2665" s="25" t="n">
        <x:v>0</x:v>
      </x:c>
      <x:c r="U2665" s="25" t="n">
        <x:v>1</x:v>
      </x:c>
      <x:c r="V2665" s="25" t="str">
        <x:v>2026-10-01</x:v>
      </x:c>
      <x:c r="W2665" s="25" t="str">
        <x:v>NONE</x:v>
      </x:c>
      <x:c r="X2665" s="26" t="b">
        <x:v>1</x:v>
      </x:c>
      <x:c r="Y2665" s="26" t="b">
        <x:v>1</x:v>
      </x:c>
      <x:c r="Z2665" s="25" t="str">
        <x:v>CONTROLLED_SYNTHETIC</x:v>
      </x:c>
      <x:c r="AA2665" s="28" t="n">
        <x:v>20581620.06</x:v>
      </x:c>
      <x:c r="AB2665" s="28" t="n">
        <x:v>18939404.27</x:v>
      </x:c>
      <x:c r="AC2665" s="28" t="n">
        <x:v>9474390.72</x:v>
      </x:c>
      <x:c r="AD2665" s="28" t="n">
        <x:v>3099215.28</x:v>
      </x:c>
      <x:c r="AE2665" s="28" t="n">
        <x:v>5070060.05</x:v>
      </x:c>
      <x:c r="AF2665" s="28" t="n">
        <x:v>0</x:v>
      </x:c>
      <x:c r="AG2665" s="28" t="n">
        <x:v>2875249.19</x:v>
      </x:c>
      <x:c r="AH2665" s="28" t="n">
        <x:v>846378.22</x:v>
      </x:c>
      <x:c r="AI2665" s="28" t="n">
        <x:v>1663940.836667</x:v>
      </x:c>
      <x:c r="AJ2665" s="25" t="n">
        <x:v>692</x:v>
      </x:c>
      <x:c r="AK2665" s="25" t="n">
        <x:v>1</x:v>
      </x:c>
      <x:c r="AL2665" s="28" t="n">
        <x:v>24142033.24</x:v>
      </x:c>
      <x:c r="AM2665" s="28" t="n">
        <x:v>1179227.7</x:v>
      </x:c>
      <x:c r="AN2665" s="25" t="str">
        <x:v>POS_MERCHANT_ACQUIRING</x:v>
      </x:c>
      <x:c r="AO2665" s="25" t="str">
        <x:v>2026-01-31</x:v>
      </x:c>
      <x:c r="AP2665" s="25" t="n">
        <x:v>1</x:v>
      </x:c>
      <x:c r="AQ2665" s="25" t="n">
        <x:v>201</x:v>
      </x:c>
      <x:c r="AR2665" s="25" t="n">
        <x:v>35.62</x:v>
      </x:c>
      <x:c r="AS2665" s="30" t="n">
        <x:v>1</x:v>
      </x:c>
      <x:c r="AT2665" s="25" t="n">
        <x:v>0</x:v>
      </x:c>
    </x:row>
    <x:row r="2666">
      <x:c r="A2666" s="25" t="str">
        <x:v>SME002662</x:v>
      </x:c>
      <x:c r="B2666" s="25" t="str">
        <x:v>Synthetic SME 002662</x:v>
      </x:c>
      <x:c r="C2666" s="25" t="str">
        <x:v>RM014</x:v>
      </x:c>
      <x:c r="D2666" s="25" t="str">
        <x:v>Eastern</x:v>
      </x:c>
      <x:c r="E2666" s="25" t="str">
        <x:v>Construction</x:v>
      </x:c>
      <x:c r="F2666" s="25" t="str">
        <x:v>MICRO</x:v>
      </x:c>
      <x:c r="G2666" s="25" t="str">
        <x:v>LIMITED</x:v>
      </x:c>
      <x:c r="H2666" s="25" t="str">
        <x:v>2018-10-16</x:v>
      </x:c>
      <x:c r="I2666" s="25" t="n">
        <x:v>94</x:v>
      </x:c>
      <x:c r="J2666" s="28" t="n">
        <x:v>5544003.06</x:v>
      </x:c>
      <x:c r="K2666" s="25" t="n">
        <x:v>9</x:v>
      </x:c>
      <x:c r="L2666" s="26" t="b">
        <x:v>0</x:v>
      </x:c>
      <x:c r="M2666" s="26" t="b">
        <x:v>0</x:v>
      </x:c>
      <x:c r="N2666" s="25" t="n">
        <x:v>78.58</x:v>
      </x:c>
      <x:c r="O2666" s="26" t="b">
        <x:v>1</x:v>
      </x:c>
      <x:c r="P2666" s="25" t="str">
        <x:v>VIDEO_MEETING</x:v>
      </x:c>
      <x:c r="Q2666" s="25" t="str">
        <x:v>DERIVED_ANALYTICS</x:v>
      </x:c>
      <x:c r="R2666" s="30" t="n">
        <x:v>0.060382</x:v>
      </x:c>
      <x:c r="S2666" s="25" t="str">
        <x:v>R04</x:v>
      </x:c>
      <x:c r="T2666" s="25" t="n">
        <x:v>0</x:v>
      </x:c>
      <x:c r="U2666" s="25" t="n">
        <x:v>1</x:v>
      </x:c>
      <x:c r="V2666" s="25" t="str">
        <x:v>2027-03-04</x:v>
      </x:c>
      <x:c r="W2666" s="25" t="str">
        <x:v>MEDIUM</x:v>
      </x:c>
      <x:c r="X2666" s="26" t="b">
        <x:v>1</x:v>
      </x:c>
      <x:c r="Y2666" s="26" t="b">
        <x:v>0</x:v>
      </x:c>
      <x:c r="Z2666" s="25" t="str">
        <x:v>CONTROLLED_SYNTHETIC</x:v>
      </x:c>
      <x:c r="AA2666" s="28" t="n">
        <x:v>2797637.37</x:v>
      </x:c>
      <x:c r="AB2666" s="28" t="n">
        <x:v>2530071.47</x:v>
      </x:c>
      <x:c r="AC2666" s="28" t="n">
        <x:v>121714.48</x:v>
      </x:c>
      <x:c r="AD2666" s="28" t="n">
        <x:v>1789757.39</x:v>
      </x:c>
      <x:c r="AE2666" s="28" t="n">
        <x:v>0</x:v>
      </x:c>
      <x:c r="AF2666" s="28" t="n">
        <x:v>0</x:v>
      </x:c>
      <x:c r="AG2666" s="28" t="n">
        <x:v>0</x:v>
      </x:c>
      <x:c r="AH2666" s="28" t="n">
        <x:v>104792.76</x:v>
      </x:c>
      <x:c r="AI2666" s="28" t="n">
        <x:v>327547.453333</x:v>
      </x:c>
      <x:c r="AJ2666" s="25" t="n">
        <x:v>746</x:v>
      </x:c>
      <x:c r="AK2666" s="25" t="n">
        <x:v>3</x:v>
      </x:c>
      <x:c r="AL2666" s="28" t="n">
        <x:v>5410616.72</x:v>
      </x:c>
      <x:c r="AM2666" s="28" t="n">
        <x:v>133431.12</x:v>
      </x:c>
      <x:c r="AN2666" s="25" t="str">
        <x:v>CASH_MANAGEMENT|POS_MERCHANT_ACQUIRING|TRADE_FINANCE</x:v>
      </x:c>
      <x:c r="AO2666" s="25" t="str">
        <x:v>2026-08-10</x:v>
      </x:c>
      <x:c r="AP2666" s="25" t="n">
        <x:v>4</x:v>
      </x:c>
      <x:c r="AQ2666" s="25" t="n">
        <x:v>10</x:v>
      </x:c>
      <x:c r="AR2666" s="25" t="n">
        <x:v>66.83</x:v>
      </x:c>
      <x:c r="AS2666" s="30" t="n">
        <x:v>1</x:v>
      </x:c>
      <x:c r="AT2666" s="25" t="n">
        <x:v>0</x:v>
      </x:c>
    </x:row>
    <x:row r="2667">
      <x:c r="A2667" s="25" t="str">
        <x:v>SME002663</x:v>
      </x:c>
      <x:c r="B2667" s="25" t="str">
        <x:v>Synthetic SME 002663</x:v>
      </x:c>
      <x:c r="C2667" s="25" t="str">
        <x:v>RM040</x:v>
      </x:c>
      <x:c r="D2667" s="25" t="str">
        <x:v>Black Sea</x:v>
      </x:c>
      <x:c r="E2667" s="25" t="str">
        <x:v>Construction</x:v>
      </x:c>
      <x:c r="F2667" s="25" t="str">
        <x:v>SMALL</x:v>
      </x:c>
      <x:c r="G2667" s="25" t="str">
        <x:v>LIMITED</x:v>
      </x:c>
      <x:c r="H2667" s="25" t="str">
        <x:v>2021-05-03</x:v>
      </x:c>
      <x:c r="I2667" s="25" t="n">
        <x:v>63</x:v>
      </x:c>
      <x:c r="J2667" s="28" t="n">
        <x:v>28539972.96</x:v>
      </x:c>
      <x:c r="K2667" s="25" t="n">
        <x:v>10</x:v>
      </x:c>
      <x:c r="L2667" s="26" t="b">
        <x:v>0</x:v>
      </x:c>
      <x:c r="M2667" s="26" t="b">
        <x:v>0</x:v>
      </x:c>
      <x:c r="N2667" s="25" t="n">
        <x:v>71.96</x:v>
      </x:c>
      <x:c r="O2667" s="26" t="b">
        <x:v>1</x:v>
      </x:c>
      <x:c r="P2667" s="25" t="str">
        <x:v>RM_CALL</x:v>
      </x:c>
      <x:c r="Q2667" s="25" t="str">
        <x:v>DERIVED_ANALYTICS</x:v>
      </x:c>
      <x:c r="R2667" s="30" t="n">
        <x:v>0.043242</x:v>
      </x:c>
      <x:c r="S2667" s="25" t="str">
        <x:v>R03</x:v>
      </x:c>
      <x:c r="T2667" s="25" t="n">
        <x:v>0</x:v>
      </x:c>
      <x:c r="U2667" s="25" t="n">
        <x:v>1</x:v>
      </x:c>
      <x:c r="V2667" s="25" t="str">
        <x:v>2027-10-02</x:v>
      </x:c>
      <x:c r="W2667" s="25" t="str">
        <x:v>NONE</x:v>
      </x:c>
      <x:c r="X2667" s="26" t="b">
        <x:v>1</x:v>
      </x:c>
      <x:c r="Y2667" s="26" t="b">
        <x:v>1</x:v>
      </x:c>
      <x:c r="Z2667" s="25" t="str">
        <x:v>CONTROLLED_SYNTHETIC</x:v>
      </x:c>
      <x:c r="AA2667" s="28" t="n">
        <x:v>15563416.49</x:v>
      </x:c>
      <x:c r="AB2667" s="28" t="n">
        <x:v>14226186.3</x:v>
      </x:c>
      <x:c r="AC2667" s="28" t="n">
        <x:v>956452.31</x:v>
      </x:c>
      <x:c r="AD2667" s="28" t="n">
        <x:v>1925151.68</x:v>
      </x:c>
      <x:c r="AE2667" s="28" t="n">
        <x:v>0</x:v>
      </x:c>
      <x:c r="AF2667" s="28" t="n">
        <x:v>0</x:v>
      </x:c>
      <x:c r="AG2667" s="28" t="n">
        <x:v>0</x:v>
      </x:c>
      <x:c r="AH2667" s="28" t="n">
        <x:v>586350.661667</x:v>
      </x:c>
      <x:c r="AI2667" s="28" t="n">
        <x:v>1395491.148333</x:v>
      </x:c>
      <x:c r="AJ2667" s="25" t="n">
        <x:v>805</x:v>
      </x:c>
      <x:c r="AK2667" s="25" t="n">
        <x:v>1</x:v>
      </x:c>
      <x:c r="AL2667" s="28" t="n">
        <x:v>4020799.8</x:v>
      </x:c>
      <x:c r="AM2667" s="28" t="n">
        <x:v>189391.29</x:v>
      </x:c>
      <x:c r="AN2667" s="25" t="str">
        <x:v>PAYROLL_SERVICES</x:v>
      </x:c>
      <x:c r="AO2667" s="25" t="str">
        <x:v>2026-07-23</x:v>
      </x:c>
      <x:c r="AP2667" s="25" t="n">
        <x:v>5</x:v>
      </x:c>
      <x:c r="AQ2667" s="25" t="n">
        <x:v>28</x:v>
      </x:c>
      <x:c r="AR2667" s="25" t="n">
        <x:v>25.44</x:v>
      </x:c>
      <x:c r="AS2667" s="30" t="n">
        <x:v>0.402523</x:v>
      </x:c>
      <x:c r="AT2667" s="25" t="n">
        <x:v>0</x:v>
      </x:c>
    </x:row>
    <x:row r="2668">
      <x:c r="A2668" s="25" t="str">
        <x:v>SME002664</x:v>
      </x:c>
      <x:c r="B2668" s="25" t="str">
        <x:v>Synthetic SME 002664</x:v>
      </x:c>
      <x:c r="C2668" s="25" t="str">
        <x:v>RM022</x:v>
      </x:c>
      <x:c r="D2668" s="25" t="str">
        <x:v>Central Anatolia</x:v>
      </x:c>
      <x:c r="E2668" s="25" t="str">
        <x:v>Transportation</x:v>
      </x:c>
      <x:c r="F2668" s="25" t="str">
        <x:v>MICRO</x:v>
      </x:c>
      <x:c r="G2668" s="25" t="str">
        <x:v>LIMITED</x:v>
      </x:c>
      <x:c r="H2668" s="25" t="str">
        <x:v>2021-06-05</x:v>
      </x:c>
      <x:c r="I2668" s="25" t="n">
        <x:v>62</x:v>
      </x:c>
      <x:c r="J2668" s="28" t="n">
        <x:v>15902130.38</x:v>
      </x:c>
      <x:c r="K2668" s="25" t="n">
        <x:v>8</x:v>
      </x:c>
      <x:c r="L2668" s="26" t="b">
        <x:v>0</x:v>
      </x:c>
      <x:c r="M2668" s="26" t="b">
        <x:v>0</x:v>
      </x:c>
      <x:c r="N2668" s="25" t="n">
        <x:v>82.05</x:v>
      </x:c>
      <x:c r="O2668" s="26" t="b">
        <x:v>1</x:v>
      </x:c>
      <x:c r="P2668" s="25" t="str">
        <x:v>RM_CALL</x:v>
      </x:c>
      <x:c r="Q2668" s="25" t="str">
        <x:v>DERIVED_ANALYTICS</x:v>
      </x:c>
      <x:c r="R2668" s="30" t="n">
        <x:v>0.022298</x:v>
      </x:c>
      <x:c r="S2668" s="25" t="str">
        <x:v>R02</x:v>
      </x:c>
      <x:c r="T2668" s="25" t="n">
        <x:v>0</x:v>
      </x:c>
      <x:c r="U2668" s="25" t="n">
        <x:v>1</x:v>
      </x:c>
      <x:c r="V2668" s="25" t="str">
        <x:v>2026-06-21</x:v>
      </x:c>
      <x:c r="W2668" s="25" t="str">
        <x:v>HIGH</x:v>
      </x:c>
      <x:c r="X2668" s="26" t="b">
        <x:v>1</x:v>
      </x:c>
      <x:c r="Y2668" s="26" t="b">
        <x:v>1</x:v>
      </x:c>
      <x:c r="Z2668" s="25" t="str">
        <x:v>CONTROLLED_SYNTHETIC</x:v>
      </x:c>
      <x:c r="AA2668" s="28" t="n">
        <x:v>8713597.78</x:v>
      </x:c>
      <x:c r="AB2668" s="28" t="n">
        <x:v>7023266.39</x:v>
      </x:c>
      <x:c r="AC2668" s="28" t="n">
        <x:v>576476.2</x:v>
      </x:c>
      <x:c r="AD2668" s="28" t="n">
        <x:v>1761823.49</x:v>
      </x:c>
      <x:c r="AE2668" s="28" t="n">
        <x:v>0</x:v>
      </x:c>
      <x:c r="AF2668" s="28" t="n">
        <x:v>0</x:v>
      </x:c>
      <x:c r="AG2668" s="28" t="n">
        <x:v>0</x:v>
      </x:c>
      <x:c r="AH2668" s="28" t="n">
        <x:v>287896.558333</x:v>
      </x:c>
      <x:c r="AI2668" s="28" t="n">
        <x:v>852573.751667</x:v>
      </x:c>
      <x:c r="AJ2668" s="25" t="n">
        <x:v>787</x:v>
      </x:c>
      <x:c r="AK2668" s="25" t="n">
        <x:v>4</x:v>
      </x:c>
      <x:c r="AL2668" s="28" t="n">
        <x:v>19022054.56</x:v>
      </x:c>
      <x:c r="AM2668" s="28" t="n">
        <x:v>839308.59</x:v>
      </x:c>
      <x:c r="AN2668" s="25" t="str">
        <x:v>CASH_MANAGEMENT|POS_MERCHANT_ACQUIRING|TERM_DEPOSIT|WORKING_CAPITAL_LOAN</x:v>
      </x:c>
      <x:c r="AO2668" s="25" t="str">
        <x:v>2025-12-13</x:v>
      </x:c>
      <x:c r="AP2668" s="25" t="n">
        <x:v>2</x:v>
      </x:c>
      <x:c r="AQ2668" s="25" t="n">
        <x:v>250</x:v>
      </x:c>
      <x:c r="AR2668" s="25" t="n">
        <x:v>68.76</x:v>
      </x:c>
      <x:c r="AS2668" s="30" t="n">
        <x:v>1</x:v>
      </x:c>
      <x:c r="AT2668" s="25" t="n">
        <x:v>60</x:v>
      </x:c>
    </x:row>
    <x:row r="2669">
      <x:c r="A2669" s="25" t="str">
        <x:v>SME002665</x:v>
      </x:c>
      <x:c r="B2669" s="25" t="str">
        <x:v>Synthetic SME 002665</x:v>
      </x:c>
      <x:c r="C2669" s="25" t="str">
        <x:v>RM018</x:v>
      </x:c>
      <x:c r="D2669" s="25" t="str">
        <x:v>Mediterranean</x:v>
      </x:c>
      <x:c r="E2669" s="25" t="str">
        <x:v>Retail Trade</x:v>
      </x:c>
      <x:c r="F2669" s="25" t="str">
        <x:v>SMALL</x:v>
      </x:c>
      <x:c r="G2669" s="25" t="str">
        <x:v>LIMITED</x:v>
      </x:c>
      <x:c r="H2669" s="25" t="str">
        <x:v>2024-01-05</x:v>
      </x:c>
      <x:c r="I2669" s="25" t="n">
        <x:v>31</x:v>
      </x:c>
      <x:c r="J2669" s="28" t="n">
        <x:v>50966056.75</x:v>
      </x:c>
      <x:c r="K2669" s="25" t="n">
        <x:v>49</x:v>
      </x:c>
      <x:c r="L2669" s="26" t="b">
        <x:v>1</x:v>
      </x:c>
      <x:c r="M2669" s="26" t="b">
        <x:v>0</x:v>
      </x:c>
      <x:c r="N2669" s="25" t="n">
        <x:v>97.06</x:v>
      </x:c>
      <x:c r="O2669" s="26" t="b">
        <x:v>1</x:v>
      </x:c>
      <x:c r="P2669" s="25" t="str">
        <x:v>RM_CALL</x:v>
      </x:c>
      <x:c r="Q2669" s="25" t="str">
        <x:v>DERIVED_ANALYTICS</x:v>
      </x:c>
      <x:c r="R2669" s="30" t="n">
        <x:v>0.023387</x:v>
      </x:c>
      <x:c r="S2669" s="25" t="str">
        <x:v>R03</x:v>
      </x:c>
      <x:c r="T2669" s="25" t="n">
        <x:v>0</x:v>
      </x:c>
      <x:c r="U2669" s="25" t="n">
        <x:v>1</x:v>
      </x:c>
      <x:c r="V2669" s="25" t="str">
        <x:v>2027-04-10</x:v>
      </x:c>
      <x:c r="W2669" s="25" t="str">
        <x:v>MEDIUM</x:v>
      </x:c>
      <x:c r="X2669" s="26" t="b">
        <x:v>1</x:v>
      </x:c>
      <x:c r="Y2669" s="26" t="b">
        <x:v>1</x:v>
      </x:c>
      <x:c r="Z2669" s="25" t="str">
        <x:v>CONTROLLED_SYNTHETIC</x:v>
      </x:c>
      <x:c r="AA2669" s="28" t="n">
        <x:v>25929862.01</x:v>
      </x:c>
      <x:c r="AB2669" s="28" t="n">
        <x:v>23165717.22</x:v>
      </x:c>
      <x:c r="AC2669" s="28" t="n">
        <x:v>12354587.48</x:v>
      </x:c>
      <x:c r="AD2669" s="28" t="n">
        <x:v>11709691.16</x:v>
      </x:c>
      <x:c r="AE2669" s="28" t="n">
        <x:v>7386343.26</x:v>
      </x:c>
      <x:c r="AF2669" s="28" t="n">
        <x:v>0</x:v>
      </x:c>
      <x:c r="AG2669" s="28" t="n">
        <x:v>3330412.12</x:v>
      </x:c>
      <x:c r="AH2669" s="28" t="n">
        <x:v>876623.07</x:v>
      </x:c>
      <x:c r="AI2669" s="28" t="n">
        <x:v>2936779.685</x:v>
      </x:c>
      <x:c r="AJ2669" s="25" t="n">
        <x:v>925</x:v>
      </x:c>
      <x:c r="AK2669" s="25" t="n">
        <x:v>2</x:v>
      </x:c>
      <x:c r="AL2669" s="28" t="n">
        <x:v>52658127.81</x:v>
      </x:c>
      <x:c r="AM2669" s="28" t="n">
        <x:v>1817611.84</x:v>
      </x:c>
      <x:c r="AN2669" s="25" t="str">
        <x:v>CASH_MANAGEMENT|WORKING_CAPITAL_LOAN</x:v>
      </x:c>
      <x:c r="AO2669" s="25" t="str">
        <x:v>2026-07-05</x:v>
      </x:c>
      <x:c r="AP2669" s="25" t="n">
        <x:v>4</x:v>
      </x:c>
      <x:c r="AQ2669" s="25" t="n">
        <x:v>46</x:v>
      </x:c>
      <x:c r="AR2669" s="25" t="n">
        <x:v>48.38</x:v>
      </x:c>
      <x:c r="AS2669" s="30" t="n">
        <x:v>1</x:v>
      </x:c>
      <x:c r="AT2669" s="25" t="n">
        <x:v>0</x:v>
      </x:c>
    </x:row>
    <x:row r="2670">
      <x:c r="A2670" s="25" t="str">
        <x:v>SME002666</x:v>
      </x:c>
      <x:c r="B2670" s="25" t="str">
        <x:v>Synthetic SME 002666</x:v>
      </x:c>
      <x:c r="C2670" s="25" t="str">
        <x:v>RM043</x:v>
      </x:c>
      <x:c r="D2670" s="25" t="str">
        <x:v>Mediterranean</x:v>
      </x:c>
      <x:c r="E2670" s="25" t="str">
        <x:v>Manufacturing</x:v>
      </x:c>
      <x:c r="F2670" s="25" t="str">
        <x:v>MICRO</x:v>
      </x:c>
      <x:c r="G2670" s="25" t="str">
        <x:v>LIMITED</x:v>
      </x:c>
      <x:c r="H2670" s="25" t="str">
        <x:v>2018-12-16</x:v>
      </x:c>
      <x:c r="I2670" s="25" t="n">
        <x:v>92</x:v>
      </x:c>
      <x:c r="J2670" s="28" t="n">
        <x:v>15314565.15</x:v>
      </x:c>
      <x:c r="K2670" s="25" t="n">
        <x:v>7</x:v>
      </x:c>
      <x:c r="L2670" s="26" t="b">
        <x:v>1</x:v>
      </x:c>
      <x:c r="M2670" s="26" t="b">
        <x:v>0</x:v>
      </x:c>
      <x:c r="N2670" s="25" t="n">
        <x:v>35.51</x:v>
      </x:c>
      <x:c r="O2670" s="26" t="b">
        <x:v>1</x:v>
      </x:c>
      <x:c r="P2670" s="25" t="str">
        <x:v>BRANCH</x:v>
      </x:c>
      <x:c r="Q2670" s="25" t="str">
        <x:v>DERIVED_ANALYTICS</x:v>
      </x:c>
      <x:c r="R2670" s="30" t="n">
        <x:v>0.023863</x:v>
      </x:c>
      <x:c r="S2670" s="25" t="str">
        <x:v>R03</x:v>
      </x:c>
      <x:c r="T2670" s="25" t="n">
        <x:v>0</x:v>
      </x:c>
      <x:c r="U2670" s="25" t="n">
        <x:v>1</x:v>
      </x:c>
      <x:c r="V2670" s="25" t="str">
        <x:v>2027-09-16</x:v>
      </x:c>
      <x:c r="W2670" s="25" t="str">
        <x:v>NONE</x:v>
      </x:c>
      <x:c r="X2670" s="26" t="b">
        <x:v>1</x:v>
      </x:c>
      <x:c r="Y2670" s="26" t="b">
        <x:v>1</x:v>
      </x:c>
      <x:c r="Z2670" s="25" t="str">
        <x:v>CONTROLLED_SYNTHETIC</x:v>
      </x:c>
      <x:c r="AA2670" s="28" t="n">
        <x:v>7831353.15</x:v>
      </x:c>
      <x:c r="AB2670" s="28" t="n">
        <x:v>6945955.94</x:v>
      </x:c>
      <x:c r="AC2670" s="28" t="n">
        <x:v>269896.26</x:v>
      </x:c>
      <x:c r="AD2670" s="28" t="n">
        <x:v>1314729.13</x:v>
      </x:c>
      <x:c r="AE2670" s="28" t="n">
        <x:v>2056690.78</x:v>
      </x:c>
      <x:c r="AF2670" s="28" t="n">
        <x:v>0</x:v>
      </x:c>
      <x:c r="AG2670" s="28" t="n">
        <x:v>1188403.71</x:v>
      </x:c>
      <x:c r="AH2670" s="28" t="n">
        <x:v>305750.346667</x:v>
      </x:c>
      <x:c r="AI2670" s="28" t="n">
        <x:v>1088868.256667</x:v>
      </x:c>
      <x:c r="AJ2670" s="25" t="n">
        <x:v>314</x:v>
      </x:c>
      <x:c r="AK2670" s="25" t="n">
        <x:v>1</x:v>
      </x:c>
      <x:c r="AL2670" s="28" t="n">
        <x:v>4118608.32</x:v>
      </x:c>
      <x:c r="AM2670" s="28" t="n">
        <x:v>178089.16</x:v>
      </x:c>
      <x:c r="AN2670" s="25" t="str">
        <x:v>WORKING_CAPITAL_LOAN</x:v>
      </x:c>
      <x:c r="AO2670" s="25" t="str">
        <x:v>2026-08-12</x:v>
      </x:c>
      <x:c r="AP2670" s="25" t="n">
        <x:v>6</x:v>
      </x:c>
      <x:c r="AQ2670" s="25" t="n">
        <x:v>8</x:v>
      </x:c>
      <x:c r="AR2670" s="25" t="n">
        <x:v>34.03</x:v>
      </x:c>
      <x:c r="AS2670" s="30" t="n">
        <x:v>0.768383</x:v>
      </x:c>
      <x:c r="AT2670" s="25" t="n">
        <x:v>0</x:v>
      </x:c>
    </x:row>
    <x:row r="2671">
      <x:c r="A2671" s="25" t="str">
        <x:v>SME002667</x:v>
      </x:c>
      <x:c r="B2671" s="25" t="str">
        <x:v>Synthetic SME 002667</x:v>
      </x:c>
      <x:c r="C2671" s="25" t="str">
        <x:v>RM008</x:v>
      </x:c>
      <x:c r="D2671" s="25" t="str">
        <x:v>Marmara</x:v>
      </x:c>
      <x:c r="E2671" s="25" t="str">
        <x:v>Retail Trade</x:v>
      </x:c>
      <x:c r="F2671" s="25" t="str">
        <x:v>MICRO</x:v>
      </x:c>
      <x:c r="G2671" s="25" t="str">
        <x:v>LIMITED</x:v>
      </x:c>
      <x:c r="H2671" s="25" t="str">
        <x:v>2021-10-15</x:v>
      </x:c>
      <x:c r="I2671" s="25" t="n">
        <x:v>58</x:v>
      </x:c>
      <x:c r="J2671" s="28" t="n">
        <x:v>4269115.84</x:v>
      </x:c>
      <x:c r="K2671" s="25" t="n">
        <x:v>7</x:v>
      </x:c>
      <x:c r="L2671" s="26" t="b">
        <x:v>0</x:v>
      </x:c>
      <x:c r="M2671" s="26" t="b">
        <x:v>0</x:v>
      </x:c>
      <x:c r="N2671" s="25" t="n">
        <x:v>36.55</x:v>
      </x:c>
      <x:c r="O2671" s="26" t="b">
        <x:v>1</x:v>
      </x:c>
      <x:c r="P2671" s="25" t="str">
        <x:v>RM_CALL</x:v>
      </x:c>
      <x:c r="Q2671" s="25" t="str">
        <x:v>DERIVED_ANALYTICS</x:v>
      </x:c>
      <x:c r="R2671" s="30" t="n">
        <x:v>0.036726</x:v>
      </x:c>
      <x:c r="S2671" s="25" t="str">
        <x:v>R03</x:v>
      </x:c>
      <x:c r="T2671" s="25" t="n">
        <x:v>0</x:v>
      </x:c>
      <x:c r="U2671" s="25" t="n">
        <x:v>1</x:v>
      </x:c>
      <x:c r="V2671" s="25" t="str">
        <x:v>2026-02-18</x:v>
      </x:c>
      <x:c r="W2671" s="25" t="str">
        <x:v>NONE</x:v>
      </x:c>
      <x:c r="X2671" s="26" t="b">
        <x:v>1</x:v>
      </x:c>
      <x:c r="Y2671" s="26" t="b">
        <x:v>1</x:v>
      </x:c>
      <x:c r="Z2671" s="25" t="str">
        <x:v>CONTROLLED_SYNTHETIC</x:v>
      </x:c>
      <x:c r="AA2671" s="28" t="n">
        <x:v>2420496.92</x:v>
      </x:c>
      <x:c r="AB2671" s="28" t="n">
        <x:v>2420371.82</x:v>
      </x:c>
      <x:c r="AC2671" s="28" t="n">
        <x:v>1151860.53</x:v>
      </x:c>
      <x:c r="AD2671" s="28" t="n">
        <x:v>1443632.28</x:v>
      </x:c>
      <x:c r="AE2671" s="28" t="n">
        <x:v>0</x:v>
      </x:c>
      <x:c r="AF2671" s="28" t="n">
        <x:v>0</x:v>
      </x:c>
      <x:c r="AG2671" s="28" t="n">
        <x:v>0</x:v>
      </x:c>
      <x:c r="AH2671" s="28" t="n">
        <x:v>113280.298333</x:v>
      </x:c>
      <x:c r="AI2671" s="28" t="n">
        <x:v>272139.281667</x:v>
      </x:c>
      <x:c r="AJ2671" s="25" t="n">
        <x:v>333</x:v>
      </x:c>
      <x:c r="AK2671" s="25" t="n">
        <x:v>3</x:v>
      </x:c>
      <x:c r="AL2671" s="28" t="n">
        <x:v>3140789.36</x:v>
      </x:c>
      <x:c r="AM2671" s="28" t="n">
        <x:v>44230.06</x:v>
      </x:c>
      <x:c r="AN2671" s="25" t="str">
        <x:v>BUSINESS_CREDIT_CARD|PAYROLL_SERVICES|TRADE_FINANCE</x:v>
      </x:c>
      <x:c r="AO2671" s="25" t="str">
        <x:v>2025-12-29</x:v>
      </x:c>
      <x:c r="AP2671" s="25" t="n">
        <x:v>5</x:v>
      </x:c>
      <x:c r="AQ2671" s="25" t="n">
        <x:v>234</x:v>
      </x:c>
      <x:c r="AR2671" s="25" t="n">
        <x:v>53.91</x:v>
      </x:c>
      <x:c r="AS2671" s="30" t="n">
        <x:v>1</x:v>
      </x:c>
      <x:c r="AT2671" s="25" t="n">
        <x:v>183</x:v>
      </x:c>
    </x:row>
    <x:row r="2672">
      <x:c r="A2672" s="25" t="str">
        <x:v>SME002668</x:v>
      </x:c>
      <x:c r="B2672" s="25" t="str">
        <x:v>Synthetic SME 002668</x:v>
      </x:c>
      <x:c r="C2672" s="25" t="str">
        <x:v>RM002</x:v>
      </x:c>
      <x:c r="D2672" s="25" t="str">
        <x:v>Marmara</x:v>
      </x:c>
      <x:c r="E2672" s="25" t="str">
        <x:v>Wholesale Trade</x:v>
      </x:c>
      <x:c r="F2672" s="25" t="str">
        <x:v>SMALL</x:v>
      </x:c>
      <x:c r="G2672" s="25" t="str">
        <x:v>JOINT_STOCK</x:v>
      </x:c>
      <x:c r="H2672" s="25" t="str">
        <x:v>2016-07-26</x:v>
      </x:c>
      <x:c r="I2672" s="25" t="n">
        <x:v>120</x:v>
      </x:c>
      <x:c r="J2672" s="28" t="n">
        <x:v>39327090.49</x:v>
      </x:c>
      <x:c r="K2672" s="25" t="n">
        <x:v>35</x:v>
      </x:c>
      <x:c r="L2672" s="26" t="b">
        <x:v>0</x:v>
      </x:c>
      <x:c r="M2672" s="26" t="b">
        <x:v>0</x:v>
      </x:c>
      <x:c r="N2672" s="25" t="n">
        <x:v>78.54</x:v>
      </x:c>
      <x:c r="O2672" s="26" t="b">
        <x:v>1</x:v>
      </x:c>
      <x:c r="P2672" s="25" t="str">
        <x:v>VIDEO_MEETING</x:v>
      </x:c>
      <x:c r="Q2672" s="25" t="str">
        <x:v>DERIVED_ANALYTICS</x:v>
      </x:c>
      <x:c r="R2672" s="30" t="n">
        <x:v>0.021932</x:v>
      </x:c>
      <x:c r="S2672" s="25" t="str">
        <x:v>R02</x:v>
      </x:c>
      <x:c r="T2672" s="25" t="n">
        <x:v>0</x:v>
      </x:c>
      <x:c r="U2672" s="25" t="n">
        <x:v>1</x:v>
      </x:c>
      <x:c r="V2672" s="25" t="str">
        <x:v>2026-12-30</x:v>
      </x:c>
      <x:c r="W2672" s="25" t="str">
        <x:v>NONE</x:v>
      </x:c>
      <x:c r="X2672" s="26" t="b">
        <x:v>1</x:v>
      </x:c>
      <x:c r="Y2672" s="26" t="b">
        <x:v>1</x:v>
      </x:c>
      <x:c r="Z2672" s="25" t="str">
        <x:v>CONTROLLED_SYNTHETIC</x:v>
      </x:c>
      <x:c r="AA2672" s="28" t="n">
        <x:v>19540831.82</x:v>
      </x:c>
      <x:c r="AB2672" s="28" t="n">
        <x:v>16708153.55</x:v>
      </x:c>
      <x:c r="AC2672" s="28" t="n">
        <x:v>948886.93</x:v>
      </x:c>
      <x:c r="AD2672" s="28" t="n">
        <x:v>7558080.06</x:v>
      </x:c>
      <x:c r="AE2672" s="28" t="n">
        <x:v>0</x:v>
      </x:c>
      <x:c r="AF2672" s="28" t="n">
        <x:v>0</x:v>
      </x:c>
      <x:c r="AG2672" s="28" t="n">
        <x:v>0</x:v>
      </x:c>
      <x:c r="AH2672" s="28" t="n">
        <x:v>801086.761667</x:v>
      </x:c>
      <x:c r="AI2672" s="28" t="n">
        <x:v>1885188.013333</x:v>
      </x:c>
      <x:c r="AJ2672" s="25" t="n">
        <x:v>617</x:v>
      </x:c>
      <x:c r="AK2672" s="25" t="n">
        <x:v>2</x:v>
      </x:c>
      <x:c r="AL2672" s="28" t="n">
        <x:v>35380676.92</x:v>
      </x:c>
      <x:c r="AM2672" s="28" t="n">
        <x:v>179480.68</x:v>
      </x:c>
      <x:c r="AN2672" s="25" t="str">
        <x:v>CASH_MANAGEMENT|FX_RISK_MANAGEMENT</x:v>
      </x:c>
      <x:c r="AO2672" s="25" t="str">
        <x:v>2026-06-14</x:v>
      </x:c>
      <x:c r="AP2672" s="25" t="n">
        <x:v>2</x:v>
      </x:c>
      <x:c r="AQ2672" s="25" t="n">
        <x:v>67</x:v>
      </x:c>
      <x:c r="AR2672" s="25" t="n">
        <x:v>58.19</x:v>
      </x:c>
      <x:c r="AS2672" s="30" t="n">
        <x:v>1</x:v>
      </x:c>
      <x:c r="AT2672" s="25" t="n">
        <x:v>0</x:v>
      </x:c>
    </x:row>
    <x:row r="2673">
      <x:c r="A2673" s="25" t="str">
        <x:v>SME002669</x:v>
      </x:c>
      <x:c r="B2673" s="25" t="str">
        <x:v>Synthetic SME 002669</x:v>
      </x:c>
      <x:c r="C2673" s="25" t="str">
        <x:v>RM045</x:v>
      </x:c>
      <x:c r="D2673" s="25" t="str">
        <x:v>Aegean</x:v>
      </x:c>
      <x:c r="E2673" s="25" t="str">
        <x:v>Transportation</x:v>
      </x:c>
      <x:c r="F2673" s="25" t="str">
        <x:v>SMALL</x:v>
      </x:c>
      <x:c r="G2673" s="25" t="str">
        <x:v>LIMITED</x:v>
      </x:c>
      <x:c r="H2673" s="25" t="str">
        <x:v>2021-03-15</x:v>
      </x:c>
      <x:c r="I2673" s="25" t="n">
        <x:v>65</x:v>
      </x:c>
      <x:c r="J2673" s="28" t="n">
        <x:v>20080580.31</x:v>
      </x:c>
      <x:c r="K2673" s="25" t="n">
        <x:v>15</x:v>
      </x:c>
      <x:c r="L2673" s="26" t="b">
        <x:v>1</x:v>
      </x:c>
      <x:c r="M2673" s="26" t="b">
        <x:v>0</x:v>
      </x:c>
      <x:c r="N2673" s="25" t="n">
        <x:v>70.06</x:v>
      </x:c>
      <x:c r="O2673" s="26" t="b">
        <x:v>1</x:v>
      </x:c>
      <x:c r="P2673" s="25" t="str">
        <x:v>BRANCH</x:v>
      </x:c>
      <x:c r="Q2673" s="25" t="str">
        <x:v>DERIVED_ANALYTICS</x:v>
      </x:c>
      <x:c r="R2673" s="30" t="n">
        <x:v>0.027088</x:v>
      </x:c>
      <x:c r="S2673" s="25" t="str">
        <x:v>R03</x:v>
      </x:c>
      <x:c r="T2673" s="25" t="n">
        <x:v>0</x:v>
      </x:c>
      <x:c r="U2673" s="25" t="n">
        <x:v>1</x:v>
      </x:c>
      <x:c r="V2673" s="25" t="str">
        <x:v>2027-04-25</x:v>
      </x:c>
      <x:c r="W2673" s="25" t="str">
        <x:v>NONE</x:v>
      </x:c>
      <x:c r="X2673" s="26" t="b">
        <x:v>1</x:v>
      </x:c>
      <x:c r="Y2673" s="26" t="b">
        <x:v>1</x:v>
      </x:c>
      <x:c r="Z2673" s="25" t="str">
        <x:v>CONTROLLED_SYNTHETIC</x:v>
      </x:c>
      <x:c r="AA2673" s="28" t="n">
        <x:v>10364503.19</x:v>
      </x:c>
      <x:c r="AB2673" s="28" t="n">
        <x:v>9284092.22</x:v>
      </x:c>
      <x:c r="AC2673" s="28" t="n">
        <x:v>303105.69</x:v>
      </x:c>
      <x:c r="AD2673" s="28" t="n">
        <x:v>2886275.07</x:v>
      </x:c>
      <x:c r="AE2673" s="28" t="n">
        <x:v>2522023.09</x:v>
      </x:c>
      <x:c r="AF2673" s="28" t="n">
        <x:v>0</x:v>
      </x:c>
      <x:c r="AG2673" s="28" t="n">
        <x:v>1373941.6</x:v>
      </x:c>
      <x:c r="AH2673" s="28" t="n">
        <x:v>493982.265</x:v>
      </x:c>
      <x:c r="AI2673" s="28" t="n">
        <x:v>963352.678333</x:v>
      </x:c>
      <x:c r="AJ2673" s="25" t="n">
        <x:v>590</x:v>
      </x:c>
      <x:c r="AK2673" s="25" t="n">
        <x:v>2</x:v>
      </x:c>
      <x:c r="AL2673" s="28" t="n">
        <x:v>18869216.04</x:v>
      </x:c>
      <x:c r="AM2673" s="28" t="n">
        <x:v>801483.67</x:v>
      </x:c>
      <x:c r="AN2673" s="25" t="str">
        <x:v>CASH_MANAGEMENT|TRADE_FINANCE</x:v>
      </x:c>
      <x:c r="AO2673" s="25" t="str">
        <x:v>2026-05-15</x:v>
      </x:c>
      <x:c r="AP2673" s="25" t="n">
        <x:v>2</x:v>
      </x:c>
      <x:c r="AQ2673" s="25" t="n">
        <x:v>97</x:v>
      </x:c>
      <x:c r="AR2673" s="25" t="n">
        <x:v>54.79</x:v>
      </x:c>
      <x:c r="AS2673" s="30" t="n">
        <x:v>1</x:v>
      </x:c>
      <x:c r="AT2673" s="25" t="n">
        <x:v>0</x:v>
      </x:c>
    </x:row>
    <x:row r="2674">
      <x:c r="A2674" s="25" t="str">
        <x:v>SME002670</x:v>
      </x:c>
      <x:c r="B2674" s="25" t="str">
        <x:v>Synthetic SME 002670</x:v>
      </x:c>
      <x:c r="C2674" s="25" t="str">
        <x:v>RM041</x:v>
      </x:c>
      <x:c r="D2674" s="25" t="str">
        <x:v>Marmara</x:v>
      </x:c>
      <x:c r="E2674" s="25" t="str">
        <x:v>Wholesale Trade</x:v>
      </x:c>
      <x:c r="F2674" s="25" t="str">
        <x:v>MICRO</x:v>
      </x:c>
      <x:c r="G2674" s="25" t="str">
        <x:v>LIMITED</x:v>
      </x:c>
      <x:c r="H2674" s="25" t="str">
        <x:v>2020-02-11</x:v>
      </x:c>
      <x:c r="I2674" s="25" t="n">
        <x:v>78</x:v>
      </x:c>
      <x:c r="J2674" s="28" t="n">
        <x:v>6524993.49</x:v>
      </x:c>
      <x:c r="K2674" s="25" t="n">
        <x:v>3</x:v>
      </x:c>
      <x:c r="L2674" s="26" t="b">
        <x:v>1</x:v>
      </x:c>
      <x:c r="M2674" s="26" t="b">
        <x:v>0</x:v>
      </x:c>
      <x:c r="N2674" s="25" t="n">
        <x:v>61.71</x:v>
      </x:c>
      <x:c r="O2674" s="26" t="b">
        <x:v>1</x:v>
      </x:c>
      <x:c r="P2674" s="25" t="str">
        <x:v>RM_CALL</x:v>
      </x:c>
      <x:c r="Q2674" s="25" t="str">
        <x:v>DERIVED_ANALYTICS</x:v>
      </x:c>
      <x:c r="R2674" s="30" t="n">
        <x:v>0.020595</x:v>
      </x:c>
      <x:c r="S2674" s="25" t="str">
        <x:v>R02</x:v>
      </x:c>
      <x:c r="T2674" s="25" t="n">
        <x:v>0</x:v>
      </x:c>
      <x:c r="U2674" s="25" t="n">
        <x:v>1</x:v>
      </x:c>
      <x:c r="V2674" s="25" t="str">
        <x:v>2026-05-22</x:v>
      </x:c>
      <x:c r="W2674" s="25" t="str">
        <x:v>NONE</x:v>
      </x:c>
      <x:c r="X2674" s="26" t="b">
        <x:v>1</x:v>
      </x:c>
      <x:c r="Y2674" s="26" t="b">
        <x:v>1</x:v>
      </x:c>
      <x:c r="Z2674" s="25" t="str">
        <x:v>CONTROLLED_SYNTHETIC</x:v>
      </x:c>
      <x:c r="AA2674" s="28" t="n">
        <x:v>3568456</x:v>
      </x:c>
      <x:c r="AB2674" s="28" t="n">
        <x:v>3384496.13</x:v>
      </x:c>
      <x:c r="AC2674" s="28" t="n">
        <x:v>228752.55</x:v>
      </x:c>
      <x:c r="AD2674" s="28" t="n">
        <x:v>703188</x:v>
      </x:c>
      <x:c r="AE2674" s="28" t="n">
        <x:v>1041348.25</x:v>
      </x:c>
      <x:c r="AF2674" s="28" t="n">
        <x:v>0</x:v>
      </x:c>
      <x:c r="AG2674" s="28" t="n">
        <x:v>569303.8</x:v>
      </x:c>
      <x:c r="AH2674" s="28" t="n">
        <x:v>119061.456667</x:v>
      </x:c>
      <x:c r="AI2674" s="28" t="n">
        <x:v>296291.511667</x:v>
      </x:c>
      <x:c r="AJ2674" s="25" t="n">
        <x:v>508</x:v>
      </x:c>
      <x:c r="AK2674" s="25" t="n">
        <x:v>2</x:v>
      </x:c>
      <x:c r="AL2674" s="28" t="n">
        <x:v>2074027.96</x:v>
      </x:c>
      <x:c r="AM2674" s="28" t="n">
        <x:v>92076.32</x:v>
      </x:c>
      <x:c r="AN2674" s="25" t="str">
        <x:v>PAYROLL_SERVICES|WORKING_CAPITAL_LOAN</x:v>
      </x:c>
      <x:c r="AO2674" s="25" t="str">
        <x:v>2026-08-05</x:v>
      </x:c>
      <x:c r="AP2674" s="25" t="n">
        <x:v>6</x:v>
      </x:c>
      <x:c r="AQ2674" s="25" t="n">
        <x:v>15</x:v>
      </x:c>
      <x:c r="AR2674" s="25" t="n">
        <x:v>40.47</x:v>
      </x:c>
      <x:c r="AS2674" s="30" t="n">
        <x:v>0.908169</x:v>
      </x:c>
      <x:c r="AT2674" s="25" t="n">
        <x:v>90</x:v>
      </x:c>
    </x:row>
    <x:row r="2675">
      <x:c r="A2675" s="25" t="str">
        <x:v>SME002671</x:v>
      </x:c>
      <x:c r="B2675" s="25" t="str">
        <x:v>Synthetic SME 002671</x:v>
      </x:c>
      <x:c r="C2675" s="25" t="str">
        <x:v>RM032</x:v>
      </x:c>
      <x:c r="D2675" s="25" t="str">
        <x:v>Aegean</x:v>
      </x:c>
      <x:c r="E2675" s="25" t="str">
        <x:v>Technology</x:v>
      </x:c>
      <x:c r="F2675" s="25" t="str">
        <x:v>SMALL</x:v>
      </x:c>
      <x:c r="G2675" s="25" t="str">
        <x:v>SOLE_PROPRIETOR</x:v>
      </x:c>
      <x:c r="H2675" s="25" t="str">
        <x:v>2015-09-04</x:v>
      </x:c>
      <x:c r="I2675" s="25" t="n">
        <x:v>131</x:v>
      </x:c>
      <x:c r="J2675" s="28" t="n">
        <x:v>107314822.37</x:v>
      </x:c>
      <x:c r="K2675" s="25" t="n">
        <x:v>20</x:v>
      </x:c>
      <x:c r="L2675" s="26" t="b">
        <x:v>0</x:v>
      </x:c>
      <x:c r="M2675" s="26" t="b">
        <x:v>0</x:v>
      </x:c>
      <x:c r="N2675" s="25" t="n">
        <x:v>78.35</x:v>
      </x:c>
      <x:c r="O2675" s="26" t="b">
        <x:v>0</x:v>
      </x:c>
      <x:c r="P2675" s="25" t="str">
        <x:v>SECURE_MESSAGE</x:v>
      </x:c>
      <x:c r="Q2675" s="25" t="str">
        <x:v>DERIVED_ANALYTICS</x:v>
      </x:c>
      <x:c r="R2675" s="30" t="n">
        <x:v>0.055523</x:v>
      </x:c>
      <x:c r="S2675" s="25" t="str">
        <x:v>R04</x:v>
      </x:c>
      <x:c r="T2675" s="25" t="n">
        <x:v>0</x:v>
      </x:c>
      <x:c r="U2675" s="25" t="n">
        <x:v>1</x:v>
      </x:c>
      <x:c r="V2675" s="25" t="str">
        <x:v>2025-12-09</x:v>
      </x:c>
      <x:c r="W2675" s="25" t="str">
        <x:v>NONE</x:v>
      </x:c>
      <x:c r="X2675" s="26" t="b">
        <x:v>1</x:v>
      </x:c>
      <x:c r="Y2675" s="26" t="b">
        <x:v>1</x:v>
      </x:c>
      <x:c r="Z2675" s="25" t="str">
        <x:v>CONTROLLED_SYNTHETIC</x:v>
      </x:c>
      <x:c r="AA2675" s="28" t="n">
        <x:v>59166616.83</x:v>
      </x:c>
      <x:c r="AB2675" s="28" t="n">
        <x:v>49832545.14</x:v>
      </x:c>
      <x:c r="AC2675" s="28" t="n">
        <x:v>4760818.45</x:v>
      </x:c>
      <x:c r="AD2675" s="28" t="n">
        <x:v>4508123.64</x:v>
      </x:c>
      <x:c r="AE2675" s="28" t="n">
        <x:v>0</x:v>
      </x:c>
      <x:c r="AF2675" s="28" t="n">
        <x:v>0</x:v>
      </x:c>
      <x:c r="AG2675" s="28" t="n">
        <x:v>0</x:v>
      </x:c>
      <x:c r="AH2675" s="28" t="n">
        <x:v>2281209.753333</x:v>
      </x:c>
      <x:c r="AI2675" s="28" t="n">
        <x:v>5906281.635</x:v>
      </x:c>
      <x:c r="AJ2675" s="25" t="n">
        <x:v>724</x:v>
      </x:c>
      <x:c r="AK2675" s="25" t="n">
        <x:v>5</x:v>
      </x:c>
      <x:c r="AL2675" s="28" t="n">
        <x:v>105369174.87</x:v>
      </x:c>
      <x:c r="AM2675" s="28" t="n">
        <x:v>3507259.32</x:v>
      </x:c>
      <x:c r="AN2675" s="25" t="str">
        <x:v>BUSINESS_CREDIT_CARD|CASH_MANAGEMENT|FX_RISK_MANAGEMENT|POS_MERCHANT_ACQUIRING|WORKING_CAPITAL_LOAN</x:v>
      </x:c>
      <x:c r="AO2675" s="25" t="str">
        <x:v>2026-06-20</x:v>
      </x:c>
      <x:c r="AP2675" s="25" t="n">
        <x:v>6</x:v>
      </x:c>
      <x:c r="AQ2675" s="25" t="n">
        <x:v>61</x:v>
      </x:c>
      <x:c r="AR2675" s="25" t="n">
        <x:v>79.99</x:v>
      </x:c>
      <x:c r="AS2675" s="30" t="n">
        <x:v>1</x:v>
      </x:c>
      <x:c r="AT2675" s="25" t="n">
        <x:v>254</x:v>
      </x:c>
    </x:row>
    <x:row r="2676">
      <x:c r="A2676" s="25" t="str">
        <x:v>SME002672</x:v>
      </x:c>
      <x:c r="B2676" s="25" t="str">
        <x:v>Synthetic SME 002672</x:v>
      </x:c>
      <x:c r="C2676" s="25" t="str">
        <x:v>RM044</x:v>
      </x:c>
      <x:c r="D2676" s="25" t="str">
        <x:v>Eastern</x:v>
      </x:c>
      <x:c r="E2676" s="25" t="str">
        <x:v>Hospitality</x:v>
      </x:c>
      <x:c r="F2676" s="25" t="str">
        <x:v>MICRO</x:v>
      </x:c>
      <x:c r="G2676" s="25" t="str">
        <x:v>LIMITED</x:v>
      </x:c>
      <x:c r="H2676" s="25" t="str">
        <x:v>2016-06-02</x:v>
      </x:c>
      <x:c r="I2676" s="25" t="n">
        <x:v>122</x:v>
      </x:c>
      <x:c r="J2676" s="28" t="n">
        <x:v>9214169.57</x:v>
      </x:c>
      <x:c r="K2676" s="25" t="n">
        <x:v>8</x:v>
      </x:c>
      <x:c r="L2676" s="26" t="b">
        <x:v>0</x:v>
      </x:c>
      <x:c r="M2676" s="26" t="b">
        <x:v>0</x:v>
      </x:c>
      <x:c r="N2676" s="25" t="n">
        <x:v>59.29</x:v>
      </x:c>
      <x:c r="O2676" s="26" t="b">
        <x:v>1</x:v>
      </x:c>
      <x:c r="P2676" s="25" t="str">
        <x:v>RM_CALL</x:v>
      </x:c>
      <x:c r="Q2676" s="25" t="str">
        <x:v>DERIVED_ANALYTICS</x:v>
      </x:c>
      <x:c r="R2676" s="30" t="n">
        <x:v>0.039805</x:v>
      </x:c>
      <x:c r="S2676" s="25" t="str">
        <x:v>R03</x:v>
      </x:c>
      <x:c r="T2676" s="25" t="n">
        <x:v>30</x:v>
      </x:c>
      <x:c r="U2676" s="25" t="n">
        <x:v>2</x:v>
      </x:c>
      <x:c r="V2676" s="25" t="str">
        <x:v>2027-08-16</x:v>
      </x:c>
      <x:c r="W2676" s="25" t="str">
        <x:v>NONE</x:v>
      </x:c>
      <x:c r="X2676" s="26" t="b">
        <x:v>1</x:v>
      </x:c>
      <x:c r="Y2676" s="26" t="b">
        <x:v>1</x:v>
      </x:c>
      <x:c r="Z2676" s="25" t="str">
        <x:v>CONTROLLED_SYNTHETIC</x:v>
      </x:c>
      <x:c r="AA2676" s="28" t="n">
        <x:v>4505640.6</x:v>
      </x:c>
      <x:c r="AB2676" s="28" t="n">
        <x:v>3937684.76</x:v>
      </x:c>
      <x:c r="AC2676" s="28" t="n">
        <x:v>2337502.08</x:v>
      </x:c>
      <x:c r="AD2676" s="28" t="n">
        <x:v>1718869.63</x:v>
      </x:c>
      <x:c r="AE2676" s="28" t="n">
        <x:v>0</x:v>
      </x:c>
      <x:c r="AF2676" s="28" t="n">
        <x:v>0</x:v>
      </x:c>
      <x:c r="AG2676" s="28" t="n">
        <x:v>0</x:v>
      </x:c>
      <x:c r="AH2676" s="28" t="n">
        <x:v>143735.955</x:v>
      </x:c>
      <x:c r="AI2676" s="28" t="n">
        <x:v>576130.225</x:v>
      </x:c>
      <x:c r="AJ2676" s="25" t="n">
        <x:v>603</x:v>
      </x:c>
      <x:c r="AK2676" s="25" t="n">
        <x:v>3</x:v>
      </x:c>
      <x:c r="AL2676" s="28" t="n">
        <x:v>13189791.08</x:v>
      </x:c>
      <x:c r="AM2676" s="28" t="n">
        <x:v>261469.48</x:v>
      </x:c>
      <x:c r="AN2676" s="25" t="str">
        <x:v>BUSINESS_CREDIT_CARD|CASH_MANAGEMENT|POS_MERCHANT_ACQUIRING</x:v>
      </x:c>
      <x:c r="AO2676" s="25" t="str">
        <x:v>2026-01-25</x:v>
      </x:c>
      <x:c r="AP2676" s="25" t="n">
        <x:v>3</x:v>
      </x:c>
      <x:c r="AQ2676" s="25" t="n">
        <x:v>207</x:v>
      </x:c>
      <x:c r="AR2676" s="25" t="n">
        <x:v>67.5</x:v>
      </x:c>
      <x:c r="AS2676" s="30" t="n">
        <x:v>1</x:v>
      </x:c>
      <x:c r="AT2676" s="25" t="n">
        <x:v>0</x:v>
      </x:c>
    </x:row>
    <x:row r="2677">
      <x:c r="A2677" s="25" t="str">
        <x:v>SME002673</x:v>
      </x:c>
      <x:c r="B2677" s="25" t="str">
        <x:v>Synthetic SME 002673</x:v>
      </x:c>
      <x:c r="C2677" s="25" t="str">
        <x:v>RM035</x:v>
      </x:c>
      <x:c r="D2677" s="25" t="str">
        <x:v>Central Anatolia</x:v>
      </x:c>
      <x:c r="E2677" s="25" t="str">
        <x:v>Technology</x:v>
      </x:c>
      <x:c r="F2677" s="25" t="str">
        <x:v>MEDIUM</x:v>
      </x:c>
      <x:c r="G2677" s="25" t="str">
        <x:v>LIMITED</x:v>
      </x:c>
      <x:c r="H2677" s="25" t="str">
        <x:v>2019-04-28</x:v>
      </x:c>
      <x:c r="I2677" s="25" t="n">
        <x:v>87</x:v>
      </x:c>
      <x:c r="J2677" s="28" t="n">
        <x:v>115646343.19</x:v>
      </x:c>
      <x:c r="K2677" s="25" t="n">
        <x:v>187</x:v>
      </x:c>
      <x:c r="L2677" s="26" t="b">
        <x:v>0</x:v>
      </x:c>
      <x:c r="M2677" s="26" t="b">
        <x:v>0</x:v>
      </x:c>
      <x:c r="N2677" s="25" t="n">
        <x:v>82.28</x:v>
      </x:c>
      <x:c r="O2677" s="26" t="b">
        <x:v>1</x:v>
      </x:c>
      <x:c r="P2677" s="25" t="str">
        <x:v>SECURE_MESSAGE</x:v>
      </x:c>
      <x:c r="Q2677" s="25" t="str">
        <x:v>DERIVED_ANALYTICS</x:v>
      </x:c>
      <x:c r="R2677" s="30" t="n">
        <x:v>0.014885</x:v>
      </x:c>
      <x:c r="S2677" s="25" t="str">
        <x:v>R02</x:v>
      </x:c>
      <x:c r="T2677" s="25" t="n">
        <x:v>0</x:v>
      </x:c>
      <x:c r="U2677" s="25" t="n">
        <x:v>1</x:v>
      </x:c>
      <x:c r="V2677" s="25" t="str">
        <x:v>2025-12-30</x:v>
      </x:c>
      <x:c r="W2677" s="25" t="str">
        <x:v>NONE</x:v>
      </x:c>
      <x:c r="X2677" s="26" t="b">
        <x:v>1</x:v>
      </x:c>
      <x:c r="Y2677" s="26" t="b">
        <x:v>1</x:v>
      </x:c>
      <x:c r="Z2677" s="25" t="str">
        <x:v>CONTROLLED_SYNTHETIC</x:v>
      </x:c>
      <x:c r="AA2677" s="28" t="n">
        <x:v>60793568.63</x:v>
      </x:c>
      <x:c r="AB2677" s="28" t="n">
        <x:v>52434541.8</x:v>
      </x:c>
      <x:c r="AC2677" s="28" t="n">
        <x:v>2837796.44</x:v>
      </x:c>
      <x:c r="AD2677" s="28" t="n">
        <x:v>33764318.76</x:v>
      </x:c>
      <x:c r="AE2677" s="28" t="n">
        <x:v>0</x:v>
      </x:c>
      <x:c r="AF2677" s="28" t="n">
        <x:v>0</x:v>
      </x:c>
      <x:c r="AG2677" s="28" t="n">
        <x:v>0</x:v>
      </x:c>
      <x:c r="AH2677" s="28" t="n">
        <x:v>1751518.235</x:v>
      </x:c>
      <x:c r="AI2677" s="28" t="n">
        <x:v>5965255.93</x:v>
      </x:c>
      <x:c r="AJ2677" s="25" t="n">
        <x:v>730</x:v>
      </x:c>
      <x:c r="AK2677" s="25" t="n">
        <x:v>4</x:v>
      </x:c>
      <x:c r="AL2677" s="28" t="n">
        <x:v>122457456.74</x:v>
      </x:c>
      <x:c r="AM2677" s="28" t="n">
        <x:v>2577281.49</x:v>
      </x:c>
      <x:c r="AN2677" s="25" t="str">
        <x:v>CASH_MANAGEMENT|POS_MERCHANT_ACQUIRING|TERM_DEPOSIT|WORKING_CAPITAL_LOAN</x:v>
      </x:c>
      <x:c r="AO2677" s="25" t="str">
        <x:v>2026-07-09</x:v>
      </x:c>
      <x:c r="AP2677" s="25" t="n">
        <x:v>6</x:v>
      </x:c>
      <x:c r="AQ2677" s="25" t="n">
        <x:v>42</x:v>
      </x:c>
      <x:c r="AR2677" s="25" t="n">
        <x:v>74</x:v>
      </x:c>
      <x:c r="AS2677" s="30" t="n">
        <x:v>1</x:v>
      </x:c>
      <x:c r="AT2677" s="25" t="n">
        <x:v>233</x:v>
      </x:c>
    </x:row>
    <x:row r="2678">
      <x:c r="A2678" s="25" t="str">
        <x:v>SME002674</x:v>
      </x:c>
      <x:c r="B2678" s="25" t="str">
        <x:v>Synthetic SME 002674</x:v>
      </x:c>
      <x:c r="C2678" s="25" t="str">
        <x:v>RM009</x:v>
      </x:c>
      <x:c r="D2678" s="25" t="str">
        <x:v>Marmara</x:v>
      </x:c>
      <x:c r="E2678" s="25" t="str">
        <x:v>Manufacturing</x:v>
      </x:c>
      <x:c r="F2678" s="25" t="str">
        <x:v>MICRO</x:v>
      </x:c>
      <x:c r="G2678" s="25" t="str">
        <x:v>LIMITED</x:v>
      </x:c>
      <x:c r="H2678" s="25" t="str">
        <x:v>2024-01-03</x:v>
      </x:c>
      <x:c r="I2678" s="25" t="n">
        <x:v>31</x:v>
      </x:c>
      <x:c r="J2678" s="28" t="n">
        <x:v>3678605.87</x:v>
      </x:c>
      <x:c r="K2678" s="25" t="n">
        <x:v>3</x:v>
      </x:c>
      <x:c r="L2678" s="26" t="b">
        <x:v>0</x:v>
      </x:c>
      <x:c r="M2678" s="26" t="b">
        <x:v>0</x:v>
      </x:c>
      <x:c r="N2678" s="25" t="n">
        <x:v>61.34</x:v>
      </x:c>
      <x:c r="O2678" s="26" t="b">
        <x:v>1</x:v>
      </x:c>
      <x:c r="P2678" s="25" t="str">
        <x:v>RM_CALL</x:v>
      </x:c>
      <x:c r="Q2678" s="25" t="str">
        <x:v>DERIVED_ANALYTICS</x:v>
      </x:c>
      <x:c r="R2678" s="30" t="n">
        <x:v>0.04438</x:v>
      </x:c>
      <x:c r="S2678" s="25" t="str">
        <x:v>R03</x:v>
      </x:c>
      <x:c r="T2678" s="25" t="n">
        <x:v>0</x:v>
      </x:c>
      <x:c r="U2678" s="25" t="n">
        <x:v>1</x:v>
      </x:c>
      <x:c r="V2678" s="25" t="str">
        <x:v>2025-12-10</x:v>
      </x:c>
      <x:c r="W2678" s="25" t="str">
        <x:v>NONE</x:v>
      </x:c>
      <x:c r="X2678" s="26" t="b">
        <x:v>1</x:v>
      </x:c>
      <x:c r="Y2678" s="26" t="b">
        <x:v>1</x:v>
      </x:c>
      <x:c r="Z2678" s="25" t="str">
        <x:v>CONTROLLED_SYNTHETIC</x:v>
      </x:c>
      <x:c r="AA2678" s="28" t="n">
        <x:v>1916513.19</x:v>
      </x:c>
      <x:c r="AB2678" s="28" t="n">
        <x:v>1690341.7</x:v>
      </x:c>
      <x:c r="AC2678" s="28" t="n">
        <x:v>108102.71</x:v>
      </x:c>
      <x:c r="AD2678" s="28" t="n">
        <x:v>680213.47</x:v>
      </x:c>
      <x:c r="AE2678" s="28" t="n">
        <x:v>0</x:v>
      </x:c>
      <x:c r="AF2678" s="28" t="n">
        <x:v>0</x:v>
      </x:c>
      <x:c r="AG2678" s="28" t="n">
        <x:v>0</x:v>
      </x:c>
      <x:c r="AH2678" s="28" t="n">
        <x:v>75694.188333</x:v>
      </x:c>
      <x:c r="AI2678" s="28" t="n">
        <x:v>151886.156667</x:v>
      </x:c>
      <x:c r="AJ2678" s="25" t="n">
        <x:v>530</x:v>
      </x:c>
      <x:c r="AK2678" s="25" t="n">
        <x:v>2</x:v>
      </x:c>
      <x:c r="AL2678" s="28" t="n">
        <x:v>75378.38</x:v>
      </x:c>
      <x:c r="AM2678" s="28" t="n">
        <x:v>1503.5</x:v>
      </x:c>
      <x:c r="AN2678" s="25" t="str">
        <x:v>FX_RISK_MANAGEMENT|TERM_DEPOSIT</x:v>
      </x:c>
      <x:c r="AO2678" s="25" t="str">
        <x:v>2026-04-12</x:v>
      </x:c>
      <x:c r="AP2678" s="25" t="n">
        <x:v>1</x:v>
      </x:c>
      <x:c r="AQ2678" s="25" t="n">
        <x:v>130</x:v>
      </x:c>
      <x:c r="AR2678" s="25" t="n">
        <x:v>20.95</x:v>
      </x:c>
      <x:c r="AS2678" s="30" t="n">
        <x:v>0.058546</x:v>
      </x:c>
      <x:c r="AT2678" s="25" t="n">
        <x:v>253</x:v>
      </x:c>
    </x:row>
    <x:row r="2679">
      <x:c r="A2679" s="25" t="str">
        <x:v>SME002675</x:v>
      </x:c>
      <x:c r="B2679" s="25" t="str">
        <x:v>Synthetic SME 002675</x:v>
      </x:c>
      <x:c r="C2679" s="25" t="str">
        <x:v>RM004</x:v>
      </x:c>
      <x:c r="D2679" s="25" t="str">
        <x:v>Central Anatolia</x:v>
      </x:c>
      <x:c r="E2679" s="25" t="str">
        <x:v>Healthcare</x:v>
      </x:c>
      <x:c r="F2679" s="25" t="str">
        <x:v>MEDIUM</x:v>
      </x:c>
      <x:c r="G2679" s="25" t="str">
        <x:v>JOINT_STOCK</x:v>
      </x:c>
      <x:c r="H2679" s="25" t="str">
        <x:v>2018-04-17</x:v>
      </x:c>
      <x:c r="I2679" s="25" t="n">
        <x:v>100</x:v>
      </x:c>
      <x:c r="J2679" s="28" t="n">
        <x:v>28650597.32</x:v>
      </x:c>
      <x:c r="K2679" s="25" t="n">
        <x:v>117</x:v>
      </x:c>
      <x:c r="L2679" s="26" t="b">
        <x:v>0</x:v>
      </x:c>
      <x:c r="M2679" s="26" t="b">
        <x:v>0</x:v>
      </x:c>
      <x:c r="N2679" s="25" t="n">
        <x:v>75.56</x:v>
      </x:c>
      <x:c r="O2679" s="26" t="b">
        <x:v>0</x:v>
      </x:c>
      <x:c r="P2679" s="25" t="str">
        <x:v>RM_CALL</x:v>
      </x:c>
      <x:c r="Q2679" s="25" t="str">
        <x:v>DERIVED_ANALYTICS</x:v>
      </x:c>
      <x:c r="R2679" s="30" t="n">
        <x:v>0.008232</x:v>
      </x:c>
      <x:c r="S2679" s="25" t="str">
        <x:v>R02</x:v>
      </x:c>
      <x:c r="T2679" s="25" t="n">
        <x:v>0</x:v>
      </x:c>
      <x:c r="U2679" s="25" t="n">
        <x:v>1</x:v>
      </x:c>
      <x:c r="V2679" s="25" t="str">
        <x:v>2026-07-30</x:v>
      </x:c>
      <x:c r="W2679" s="25" t="str">
        <x:v>NONE</x:v>
      </x:c>
      <x:c r="X2679" s="26" t="b">
        <x:v>1</x:v>
      </x:c>
      <x:c r="Y2679" s="26" t="b">
        <x:v>1</x:v>
      </x:c>
      <x:c r="Z2679" s="25" t="str">
        <x:v>CONTROLLED_SYNTHETIC</x:v>
      </x:c>
      <x:c r="AA2679" s="28" t="n">
        <x:v>14930180.27</x:v>
      </x:c>
      <x:c r="AB2679" s="28" t="n">
        <x:v>13049632.91</x:v>
      </x:c>
      <x:c r="AC2679" s="28" t="n">
        <x:v>6973661.44</x:v>
      </x:c>
      <x:c r="AD2679" s="28" t="n">
        <x:v>25248979.72</x:v>
      </x:c>
      <x:c r="AE2679" s="28" t="n">
        <x:v>0</x:v>
      </x:c>
      <x:c r="AF2679" s="28" t="n">
        <x:v>0</x:v>
      </x:c>
      <x:c r="AG2679" s="28" t="n">
        <x:v>0</x:v>
      </x:c>
      <x:c r="AH2679" s="28" t="n">
        <x:v>558931.176667</x:v>
      </x:c>
      <x:c r="AI2679" s="28" t="n">
        <x:v>1019406.106667</x:v>
      </x:c>
      <x:c r="AJ2679" s="25" t="n">
        <x:v>695</x:v>
      </x:c>
      <x:c r="AK2679" s="25" t="n">
        <x:v>2</x:v>
      </x:c>
      <x:c r="AL2679" s="28" t="n">
        <x:v>62067062.84</x:v>
      </x:c>
      <x:c r="AM2679" s="28" t="n">
        <x:v>2296772.73</x:v>
      </x:c>
      <x:c r="AN2679" s="25" t="str">
        <x:v>PAYROLL_SERVICES|POS_MERCHANT_ACQUIRING</x:v>
      </x:c>
      <x:c r="AO2679" s="25" t="str">
        <x:v>2026-07-18</x:v>
      </x:c>
      <x:c r="AP2679" s="25" t="n">
        <x:v>6</x:v>
      </x:c>
      <x:c r="AQ2679" s="25" t="n">
        <x:v>33</x:v>
      </x:c>
      <x:c r="AR2679" s="25" t="n">
        <x:v>61</x:v>
      </x:c>
      <x:c r="AS2679" s="30" t="n">
        <x:v>1</x:v>
      </x:c>
      <x:c r="AT2679" s="25" t="n">
        <x:v>21</x:v>
      </x:c>
    </x:row>
    <x:row r="2680">
      <x:c r="A2680" s="25" t="str">
        <x:v>SME002676</x:v>
      </x:c>
      <x:c r="B2680" s="25" t="str">
        <x:v>Synthetic SME 002676</x:v>
      </x:c>
      <x:c r="C2680" s="25" t="str">
        <x:v>RM038</x:v>
      </x:c>
      <x:c r="D2680" s="25" t="str">
        <x:v>Aegean</x:v>
      </x:c>
      <x:c r="E2680" s="25" t="str">
        <x:v>Agriculture</x:v>
      </x:c>
      <x:c r="F2680" s="25" t="str">
        <x:v>MICRO</x:v>
      </x:c>
      <x:c r="G2680" s="25" t="str">
        <x:v>LIMITED</x:v>
      </x:c>
      <x:c r="H2680" s="25" t="str">
        <x:v>2025-10-13</x:v>
      </x:c>
      <x:c r="I2680" s="25" t="n">
        <x:v>10</x:v>
      </x:c>
      <x:c r="J2680" s="28" t="n">
        <x:v>15057550.11</x:v>
      </x:c>
      <x:c r="K2680" s="25" t="n">
        <x:v>4</x:v>
      </x:c>
      <x:c r="L2680" s="26" t="b">
        <x:v>0</x:v>
      </x:c>
      <x:c r="M2680" s="26" t="b">
        <x:v>0</x:v>
      </x:c>
      <x:c r="N2680" s="25" t="n">
        <x:v>44.79</x:v>
      </x:c>
      <x:c r="O2680" s="26" t="b">
        <x:v>1</x:v>
      </x:c>
      <x:c r="P2680" s="25" t="str">
        <x:v>RM_CALL</x:v>
      </x:c>
      <x:c r="Q2680" s="25" t="str">
        <x:v>DERIVED_ANALYTICS</x:v>
      </x:c>
      <x:c r="R2680" s="30" t="n">
        <x:v>0.049463</x:v>
      </x:c>
      <x:c r="S2680" s="25" t="str">
        <x:v>R04</x:v>
      </x:c>
      <x:c r="T2680" s="25" t="n">
        <x:v>0</x:v>
      </x:c>
      <x:c r="U2680" s="25" t="n">
        <x:v>1</x:v>
      </x:c>
      <x:c r="V2680" s="25" t="str">
        <x:v>2026-09-02</x:v>
      </x:c>
      <x:c r="W2680" s="25" t="str">
        <x:v>NONE</x:v>
      </x:c>
      <x:c r="X2680" s="26" t="b">
        <x:v>1</x:v>
      </x:c>
      <x:c r="Y2680" s="26" t="b">
        <x:v>1</x:v>
      </x:c>
      <x:c r="Z2680" s="25" t="str">
        <x:v>CONTROLLED_SYNTHETIC</x:v>
      </x:c>
      <x:c r="AA2680" s="28" t="n">
        <x:v>8313598.87</x:v>
      </x:c>
      <x:c r="AB2680" s="28" t="n">
        <x:v>8017941.77</x:v>
      </x:c>
      <x:c r="AC2680" s="28" t="n">
        <x:v>300578.03</x:v>
      </x:c>
      <x:c r="AD2680" s="28" t="n">
        <x:v>1002498.4</x:v>
      </x:c>
      <x:c r="AE2680" s="28" t="n">
        <x:v>0</x:v>
      </x:c>
      <x:c r="AF2680" s="28" t="n">
        <x:v>0</x:v>
      </x:c>
      <x:c r="AG2680" s="28" t="n">
        <x:v>0</x:v>
      </x:c>
      <x:c r="AH2680" s="28" t="n">
        <x:v>274217.48</x:v>
      </x:c>
      <x:c r="AI2680" s="28" t="n">
        <x:v>776945.418333</x:v>
      </x:c>
      <x:c r="AJ2680" s="25" t="n">
        <x:v>432</x:v>
      </x:c>
      <x:c r="AK2680" s="25" t="n">
        <x:v>2</x:v>
      </x:c>
      <x:c r="AL2680" s="28" t="n">
        <x:v>0</x:v>
      </x:c>
      <x:c r="AM2680" s="28" t="n">
        <x:v>0</x:v>
      </x:c>
      <x:c r="AN2680" s="25" t="str">
        <x:v>FX_RISK_MANAGEMENT|TRADE_FINANCE</x:v>
      </x:c>
      <x:c r="AO2680" s="25" t="str">
        <x:v>2026-06-11</x:v>
      </x:c>
      <x:c r="AP2680" s="25" t="n">
        <x:v>4</x:v>
      </x:c>
      <x:c r="AQ2680" s="25" t="n">
        <x:v>70</x:v>
      </x:c>
      <x:c r="AR2680" s="25" t="n">
        <x:v>15.38</x:v>
      </x:c>
      <x:c r="AS2680" s="30" t="n">
        <x:v>0</x:v>
      </x:c>
      <x:c r="AT2680" s="25" t="n">
        <x:v>0</x:v>
      </x:c>
    </x:row>
    <x:row r="2681">
      <x:c r="A2681" s="25" t="str">
        <x:v>SME002677</x:v>
      </x:c>
      <x:c r="B2681" s="25" t="str">
        <x:v>Synthetic SME 002677</x:v>
      </x:c>
      <x:c r="C2681" s="25" t="str">
        <x:v>RM041</x:v>
      </x:c>
      <x:c r="D2681" s="25" t="str">
        <x:v>Marmara</x:v>
      </x:c>
      <x:c r="E2681" s="25" t="str">
        <x:v>Hospitality</x:v>
      </x:c>
      <x:c r="F2681" s="25" t="str">
        <x:v>MEDIUM</x:v>
      </x:c>
      <x:c r="G2681" s="25" t="str">
        <x:v>JOINT_STOCK</x:v>
      </x:c>
      <x:c r="H2681" s="25" t="str">
        <x:v>2022-12-12</x:v>
      </x:c>
      <x:c r="I2681" s="25" t="n">
        <x:v>44</x:v>
      </x:c>
      <x:c r="J2681" s="28" t="n">
        <x:v>164644643.29</x:v>
      </x:c>
      <x:c r="K2681" s="25" t="n">
        <x:v>110</x:v>
      </x:c>
      <x:c r="L2681" s="26" t="b">
        <x:v>0</x:v>
      </x:c>
      <x:c r="M2681" s="26" t="b">
        <x:v>0</x:v>
      </x:c>
      <x:c r="N2681" s="25" t="n">
        <x:v>32.06</x:v>
      </x:c>
      <x:c r="O2681" s="26" t="b">
        <x:v>1</x:v>
      </x:c>
      <x:c r="P2681" s="25" t="str">
        <x:v>RM_CALL</x:v>
      </x:c>
      <x:c r="Q2681" s="25" t="str">
        <x:v>DERIVED_ANALYTICS</x:v>
      </x:c>
      <x:c r="R2681" s="30" t="n">
        <x:v>0.081658</x:v>
      </x:c>
      <x:c r="S2681" s="25" t="str">
        <x:v>R05</x:v>
      </x:c>
      <x:c r="T2681" s="25" t="n">
        <x:v>60</x:v>
      </x:c>
      <x:c r="U2681" s="25" t="n">
        <x:v>2</x:v>
      </x:c>
      <x:c r="V2681" s="25" t="str">
        <x:v>2026-12-04</x:v>
      </x:c>
      <x:c r="W2681" s="25" t="str">
        <x:v>NONE</x:v>
      </x:c>
      <x:c r="X2681" s="26" t="b">
        <x:v>1</x:v>
      </x:c>
      <x:c r="Y2681" s="26" t="b">
        <x:v>1</x:v>
      </x:c>
      <x:c r="Z2681" s="25" t="str">
        <x:v>CONTROLLED_SYNTHETIC</x:v>
      </x:c>
      <x:c r="AA2681" s="28" t="n">
        <x:v>89946255.2</x:v>
      </x:c>
      <x:c r="AB2681" s="28" t="n">
        <x:v>79912855.43</x:v>
      </x:c>
      <x:c r="AC2681" s="28" t="n">
        <x:v>51840989.98</x:v>
      </x:c>
      <x:c r="AD2681" s="28" t="n">
        <x:v>24554920.19</x:v>
      </x:c>
      <x:c r="AE2681" s="28" t="n">
        <x:v>0</x:v>
      </x:c>
      <x:c r="AF2681" s="28" t="n">
        <x:v>0</x:v>
      </x:c>
      <x:c r="AG2681" s="28" t="n">
        <x:v>0</x:v>
      </x:c>
      <x:c r="AH2681" s="28" t="n">
        <x:v>3788762.655</x:v>
      </x:c>
      <x:c r="AI2681" s="28" t="n">
        <x:v>9950226.721667</x:v>
      </x:c>
      <x:c r="AJ2681" s="25" t="n">
        <x:v>315</x:v>
      </x:c>
      <x:c r="AK2681" s="25" t="n">
        <x:v>2</x:v>
      </x:c>
      <x:c r="AL2681" s="28" t="n">
        <x:v>154997439.99</x:v>
      </x:c>
      <x:c r="AM2681" s="28" t="n">
        <x:v>4352860.91</x:v>
      </x:c>
      <x:c r="AN2681" s="25" t="str">
        <x:v>BUSINESS_CREDIT_CARD|CASH_MANAGEMENT</x:v>
      </x:c>
      <x:c r="AO2681" s="25" t="str">
        <x:v>2026-08-18</x:v>
      </x:c>
      <x:c r="AP2681" s="25" t="n">
        <x:v>3</x:v>
      </x:c>
      <x:c r="AQ2681" s="25" t="n">
        <x:v>2</x:v>
      </x:c>
      <x:c r="AR2681" s="25" t="n">
        <x:v>49.84</x:v>
      </x:c>
      <x:c r="AS2681" s="30" t="n">
        <x:v>1</x:v>
      </x:c>
      <x:c r="AT2681" s="25" t="n">
        <x:v>0</x:v>
      </x:c>
    </x:row>
    <x:row r="2682">
      <x:c r="A2682" s="25" t="str">
        <x:v>SME002678</x:v>
      </x:c>
      <x:c r="B2682" s="25" t="str">
        <x:v>Synthetic SME 002678</x:v>
      </x:c>
      <x:c r="C2682" s="25" t="str">
        <x:v>RM047</x:v>
      </x:c>
      <x:c r="D2682" s="25" t="str">
        <x:v>Central Anatolia</x:v>
      </x:c>
      <x:c r="E2682" s="25" t="str">
        <x:v>Agriculture</x:v>
      </x:c>
      <x:c r="F2682" s="25" t="str">
        <x:v>MICRO</x:v>
      </x:c>
      <x:c r="G2682" s="25" t="str">
        <x:v>LIMITED</x:v>
      </x:c>
      <x:c r="H2682" s="25" t="str">
        <x:v>2020-04-29</x:v>
      </x:c>
      <x:c r="I2682" s="25" t="n">
        <x:v>75</x:v>
      </x:c>
      <x:c r="J2682" s="28" t="n">
        <x:v>11859107.27</x:v>
      </x:c>
      <x:c r="K2682" s="25" t="n">
        <x:v>2</x:v>
      </x:c>
      <x:c r="L2682" s="26" t="b">
        <x:v>0</x:v>
      </x:c>
      <x:c r="M2682" s="26" t="b">
        <x:v>0</x:v>
      </x:c>
      <x:c r="N2682" s="25" t="n">
        <x:v>74.42</x:v>
      </x:c>
      <x:c r="O2682" s="26" t="b">
        <x:v>1</x:v>
      </x:c>
      <x:c r="P2682" s="25" t="str">
        <x:v>RM_CALL</x:v>
      </x:c>
      <x:c r="Q2682" s="25" t="str">
        <x:v>DERIVED_ANALYTICS</x:v>
      </x:c>
      <x:c r="R2682" s="30" t="n">
        <x:v>0.06729</x:v>
      </x:c>
      <x:c r="S2682" s="25" t="str">
        <x:v>R04</x:v>
      </x:c>
      <x:c r="T2682" s="25" t="n">
        <x:v>0</x:v>
      </x:c>
      <x:c r="U2682" s="25" t="n">
        <x:v>1</x:v>
      </x:c>
      <x:c r="V2682" s="25" t="str">
        <x:v>2026-06-18</x:v>
      </x:c>
      <x:c r="W2682" s="25" t="str">
        <x:v>NONE</x:v>
      </x:c>
      <x:c r="X2682" s="26" t="b">
        <x:v>1</x:v>
      </x:c>
      <x:c r="Y2682" s="26" t="b">
        <x:v>1</x:v>
      </x:c>
      <x:c r="Z2682" s="25" t="str">
        <x:v>CONTROLLED_SYNTHETIC</x:v>
      </x:c>
      <x:c r="AA2682" s="28" t="n">
        <x:v>7082441.27</x:v>
      </x:c>
      <x:c r="AB2682" s="28" t="n">
        <x:v>5919612.53</x:v>
      </x:c>
      <x:c r="AC2682" s="28" t="n">
        <x:v>403098.91</x:v>
      </x:c>
      <x:c r="AD2682" s="28" t="n">
        <x:v>430734.11</x:v>
      </x:c>
      <x:c r="AE2682" s="28" t="n">
        <x:v>0</x:v>
      </x:c>
      <x:c r="AF2682" s="28" t="n">
        <x:v>0</x:v>
      </x:c>
      <x:c r="AG2682" s="28" t="n">
        <x:v>0</x:v>
      </x:c>
      <x:c r="AH2682" s="28" t="n">
        <x:v>263547.445</x:v>
      </x:c>
      <x:c r="AI2682" s="28" t="n">
        <x:v>701001.575</x:v>
      </x:c>
      <x:c r="AJ2682" s="25" t="n">
        <x:v>630</x:v>
      </x:c>
      <x:c r="AK2682" s="25" t="n">
        <x:v>2</x:v>
      </x:c>
      <x:c r="AL2682" s="28" t="n">
        <x:v>440376.52</x:v>
      </x:c>
      <x:c r="AM2682" s="28" t="n">
        <x:v>3602.6</x:v>
      </x:c>
      <x:c r="AN2682" s="25" t="str">
        <x:v>BUSINESS_CREDIT_CARD|TERM_DEPOSIT</x:v>
      </x:c>
      <x:c r="AO2682" s="25" t="str">
        <x:v>2026-06-07</x:v>
      </x:c>
      <x:c r="AP2682" s="25" t="n">
        <x:v>5</x:v>
      </x:c>
      <x:c r="AQ2682" s="25" t="n">
        <x:v>74</x:v>
      </x:c>
      <x:c r="AR2682" s="25" t="n">
        <x:v>31.9</x:v>
      </x:c>
      <x:c r="AS2682" s="30" t="n">
        <x:v>0.106097</x:v>
      </x:c>
      <x:c r="AT2682" s="25" t="n">
        <x:v>63</x:v>
      </x:c>
    </x:row>
    <x:row r="2683">
      <x:c r="A2683" s="25" t="str">
        <x:v>SME002679</x:v>
      </x:c>
      <x:c r="B2683" s="25" t="str">
        <x:v>Synthetic SME 002679</x:v>
      </x:c>
      <x:c r="C2683" s="25" t="str">
        <x:v>RM021</x:v>
      </x:c>
      <x:c r="D2683" s="25" t="str">
        <x:v>Marmara</x:v>
      </x:c>
      <x:c r="E2683" s="25" t="str">
        <x:v>Healthcare</x:v>
      </x:c>
      <x:c r="F2683" s="25" t="str">
        <x:v>MICRO</x:v>
      </x:c>
      <x:c r="G2683" s="25" t="str">
        <x:v>LIMITED</x:v>
      </x:c>
      <x:c r="H2683" s="25" t="str">
        <x:v>2015-10-19</x:v>
      </x:c>
      <x:c r="I2683" s="25" t="n">
        <x:v>130</x:v>
      </x:c>
      <x:c r="J2683" s="28" t="n">
        <x:v>7309899.22</x:v>
      </x:c>
      <x:c r="K2683" s="25" t="n">
        <x:v>5</x:v>
      </x:c>
      <x:c r="L2683" s="26" t="b">
        <x:v>0</x:v>
      </x:c>
      <x:c r="M2683" s="26" t="b">
        <x:v>1</x:v>
      </x:c>
      <x:c r="N2683" s="25" t="n">
        <x:v>89.96</x:v>
      </x:c>
      <x:c r="O2683" s="26" t="b">
        <x:v>0</x:v>
      </x:c>
      <x:c r="P2683" s="25" t="str">
        <x:v>VIDEO_MEETING</x:v>
      </x:c>
      <x:c r="Q2683" s="25" t="str">
        <x:v>DERIVED_ANALYTICS</x:v>
      </x:c>
      <x:c r="R2683" s="30" t="n">
        <x:v>0.026431</x:v>
      </x:c>
      <x:c r="S2683" s="25" t="str">
        <x:v>R03</x:v>
      </x:c>
      <x:c r="T2683" s="25" t="n">
        <x:v>0</x:v>
      </x:c>
      <x:c r="U2683" s="25" t="n">
        <x:v>1</x:v>
      </x:c>
      <x:c r="V2683" s="25" t="str">
        <x:v>2026-06-06</x:v>
      </x:c>
      <x:c r="W2683" s="25" t="str">
        <x:v>NONE</x:v>
      </x:c>
      <x:c r="X2683" s="26" t="b">
        <x:v>1</x:v>
      </x:c>
      <x:c r="Y2683" s="26" t="b">
        <x:v>1</x:v>
      </x:c>
      <x:c r="Z2683" s="25" t="str">
        <x:v>CONTROLLED_SYNTHETIC</x:v>
      </x:c>
      <x:c r="AA2683" s="28" t="n">
        <x:v>3691473.35</x:v>
      </x:c>
      <x:c r="AB2683" s="28" t="n">
        <x:v>3314345.59</x:v>
      </x:c>
      <x:c r="AC2683" s="28" t="n">
        <x:v>2017706.03</x:v>
      </x:c>
      <x:c r="AD2683" s="28" t="n">
        <x:v>1204350.81</x:v>
      </x:c>
      <x:c r="AE2683" s="28" t="n">
        <x:v>0</x:v>
      </x:c>
      <x:c r="AF2683" s="28" t="n">
        <x:v>607307.27</x:v>
      </x:c>
      <x:c r="AG2683" s="28" t="n">
        <x:v>310169.74</x:v>
      </x:c>
      <x:c r="AH2683" s="28" t="n">
        <x:v>142429.991667</x:v>
      </x:c>
      <x:c r="AI2683" s="28" t="n">
        <x:v>342412.55</x:v>
      </x:c>
      <x:c r="AJ2683" s="25" t="n">
        <x:v>895</x:v>
      </x:c>
      <x:c r="AK2683" s="25" t="n">
        <x:v>3</x:v>
      </x:c>
      <x:c r="AL2683" s="28" t="n">
        <x:v>1465131.21</x:v>
      </x:c>
      <x:c r="AM2683" s="28" t="n">
        <x:v>48486.48</x:v>
      </x:c>
      <x:c r="AN2683" s="25" t="str">
        <x:v>BUSINESS_CREDIT_CARD|TERM_DEPOSIT|WORKING_CAPITAL_LOAN</x:v>
      </x:c>
      <x:c r="AO2683" s="25" t="str">
        <x:v>2026-08-15</x:v>
      </x:c>
      <x:c r="AP2683" s="25" t="n">
        <x:v>4</x:v>
      </x:c>
      <x:c r="AQ2683" s="25" t="n">
        <x:v>5</x:v>
      </x:c>
      <x:c r="AR2683" s="25" t="n">
        <x:v>45.11</x:v>
      </x:c>
      <x:c r="AS2683" s="30" t="n">
        <x:v>0.57266</x:v>
      </x:c>
      <x:c r="AT2683" s="25" t="n">
        <x:v>75</x:v>
      </x:c>
    </x:row>
    <x:row r="2684">
      <x:c r="A2684" s="25" t="str">
        <x:v>SME002680</x:v>
      </x:c>
      <x:c r="B2684" s="25" t="str">
        <x:v>Synthetic SME 002680</x:v>
      </x:c>
      <x:c r="C2684" s="25" t="str">
        <x:v>RM022</x:v>
      </x:c>
      <x:c r="D2684" s="25" t="str">
        <x:v>Central Anatolia</x:v>
      </x:c>
      <x:c r="E2684" s="25" t="str">
        <x:v>Retail Trade</x:v>
      </x:c>
      <x:c r="F2684" s="25" t="str">
        <x:v>MICRO</x:v>
      </x:c>
      <x:c r="G2684" s="25" t="str">
        <x:v>LIMITED</x:v>
      </x:c>
      <x:c r="H2684" s="25" t="str">
        <x:v>2016-08-19</x:v>
      </x:c>
      <x:c r="I2684" s="25" t="n">
        <x:v>120</x:v>
      </x:c>
      <x:c r="J2684" s="28" t="n">
        <x:v>17578161.98</x:v>
      </x:c>
      <x:c r="K2684" s="25" t="n">
        <x:v>9</x:v>
      </x:c>
      <x:c r="L2684" s="26" t="b">
        <x:v>0</x:v>
      </x:c>
      <x:c r="M2684" s="26" t="b">
        <x:v>0</x:v>
      </x:c>
      <x:c r="N2684" s="25" t="n">
        <x:v>65.83</x:v>
      </x:c>
      <x:c r="O2684" s="26" t="b">
        <x:v>1</x:v>
      </x:c>
      <x:c r="P2684" s="25" t="str">
        <x:v>VIDEO_MEETING</x:v>
      </x:c>
      <x:c r="Q2684" s="25" t="str">
        <x:v>DERIVED_ANALYTICS</x:v>
      </x:c>
      <x:c r="R2684" s="30" t="n">
        <x:v>0.027757</x:v>
      </x:c>
      <x:c r="S2684" s="25" t="str">
        <x:v>R03</x:v>
      </x:c>
      <x:c r="T2684" s="25" t="n">
        <x:v>0</x:v>
      </x:c>
      <x:c r="U2684" s="25" t="n">
        <x:v>1</x:v>
      </x:c>
      <x:c r="V2684" s="25" t="str">
        <x:v>2027-01-03</x:v>
      </x:c>
      <x:c r="W2684" s="25" t="str">
        <x:v>NONE</x:v>
      </x:c>
      <x:c r="X2684" s="26" t="b">
        <x:v>1</x:v>
      </x:c>
      <x:c r="Y2684" s="26" t="b">
        <x:v>1</x:v>
      </x:c>
      <x:c r="Z2684" s="25" t="str">
        <x:v>CONTROLLED_SYNTHETIC</x:v>
      </x:c>
      <x:c r="AA2684" s="28" t="n">
        <x:v>10269174.53</x:v>
      </x:c>
      <x:c r="AB2684" s="28" t="n">
        <x:v>9072927.19</x:v>
      </x:c>
      <x:c r="AC2684" s="28" t="n">
        <x:v>5799598.2</x:v>
      </x:c>
      <x:c r="AD2684" s="28" t="n">
        <x:v>1882054.18</x:v>
      </x:c>
      <x:c r="AE2684" s="28" t="n">
        <x:v>0</x:v>
      </x:c>
      <x:c r="AF2684" s="28" t="n">
        <x:v>0</x:v>
      </x:c>
      <x:c r="AG2684" s="28" t="n">
        <x:v>0</x:v>
      </x:c>
      <x:c r="AH2684" s="28" t="n">
        <x:v>377270.073333</x:v>
      </x:c>
      <x:c r="AI2684" s="28" t="n">
        <x:v>997181.915</x:v>
      </x:c>
      <x:c r="AJ2684" s="25" t="n">
        <x:v>579</x:v>
      </x:c>
      <x:c r="AK2684" s="25" t="n">
        <x:v>2</x:v>
      </x:c>
      <x:c r="AL2684" s="28" t="n">
        <x:v>4261349.33</x:v>
      </x:c>
      <x:c r="AM2684" s="28" t="n">
        <x:v>106915.93</x:v>
      </x:c>
      <x:c r="AN2684" s="25" t="str">
        <x:v>PAYROLL_SERVICES|TERM_DEPOSIT</x:v>
      </x:c>
      <x:c r="AO2684" s="25" t="str">
        <x:v>2026-03-11</x:v>
      </x:c>
      <x:c r="AP2684" s="25" t="n">
        <x:v>1</x:v>
      </x:c>
      <x:c r="AQ2684" s="25" t="n">
        <x:v>162</x:v>
      </x:c>
      <x:c r="AR2684" s="25" t="n">
        <x:v>39.79</x:v>
      </x:c>
      <x:c r="AS2684" s="30" t="n">
        <x:v>0.692637</x:v>
      </x:c>
      <x:c r="AT2684" s="25" t="n">
        <x:v>0</x:v>
      </x:c>
    </x:row>
    <x:row r="2685">
      <x:c r="A2685" s="25" t="str">
        <x:v>SME002681</x:v>
      </x:c>
      <x:c r="B2685" s="25" t="str">
        <x:v>Synthetic SME 002681</x:v>
      </x:c>
      <x:c r="C2685" s="25" t="str">
        <x:v>RM015</x:v>
      </x:c>
      <x:c r="D2685" s="25" t="str">
        <x:v>Marmara</x:v>
      </x:c>
      <x:c r="E2685" s="25" t="str">
        <x:v>Wholesale Trade</x:v>
      </x:c>
      <x:c r="F2685" s="25" t="str">
        <x:v>MICRO</x:v>
      </x:c>
      <x:c r="G2685" s="25" t="str">
        <x:v>LIMITED</x:v>
      </x:c>
      <x:c r="H2685" s="25" t="str">
        <x:v>2022-09-03</x:v>
      </x:c>
      <x:c r="I2685" s="25" t="n">
        <x:v>47</x:v>
      </x:c>
      <x:c r="J2685" s="28" t="n">
        <x:v>9936955.27</x:v>
      </x:c>
      <x:c r="K2685" s="25" t="n">
        <x:v>5</x:v>
      </x:c>
      <x:c r="L2685" s="26" t="b">
        <x:v>0</x:v>
      </x:c>
      <x:c r="M2685" s="26" t="b">
        <x:v>0</x:v>
      </x:c>
      <x:c r="N2685" s="25" t="n">
        <x:v>93.28</x:v>
      </x:c>
      <x:c r="O2685" s="26" t="b">
        <x:v>1</x:v>
      </x:c>
      <x:c r="P2685" s="25" t="str">
        <x:v>RM_CALL</x:v>
      </x:c>
      <x:c r="Q2685" s="25" t="str">
        <x:v>DERIVED_ANALYTICS</x:v>
      </x:c>
      <x:c r="R2685" s="30" t="n">
        <x:v>0.026819</x:v>
      </x:c>
      <x:c r="S2685" s="25" t="str">
        <x:v>R03</x:v>
      </x:c>
      <x:c r="T2685" s="25" t="n">
        <x:v>0</x:v>
      </x:c>
      <x:c r="U2685" s="25" t="n">
        <x:v>1</x:v>
      </x:c>
      <x:c r="V2685" s="25" t="str">
        <x:v>2026-05-16</x:v>
      </x:c>
      <x:c r="W2685" s="25" t="str">
        <x:v>NONE</x:v>
      </x:c>
      <x:c r="X2685" s="26" t="b">
        <x:v>1</x:v>
      </x:c>
      <x:c r="Y2685" s="26" t="b">
        <x:v>1</x:v>
      </x:c>
      <x:c r="Z2685" s="25" t="str">
        <x:v>CONTROLLED_SYNTHETIC</x:v>
      </x:c>
      <x:c r="AA2685" s="28" t="n">
        <x:v>5520149.41</x:v>
      </x:c>
      <x:c r="AB2685" s="28" t="n">
        <x:v>4914614.81</x:v>
      </x:c>
      <x:c r="AC2685" s="28" t="n">
        <x:v>411807.95</x:v>
      </x:c>
      <x:c r="AD2685" s="28" t="n">
        <x:v>1104600.96</x:v>
      </x:c>
      <x:c r="AE2685" s="28" t="n">
        <x:v>0</x:v>
      </x:c>
      <x:c r="AF2685" s="28" t="n">
        <x:v>0</x:v>
      </x:c>
      <x:c r="AG2685" s="28" t="n">
        <x:v>0</x:v>
      </x:c>
      <x:c r="AH2685" s="28" t="n">
        <x:v>223701.45</x:v>
      </x:c>
      <x:c r="AI2685" s="28" t="n">
        <x:v>526352.14</x:v>
      </x:c>
      <x:c r="AJ2685" s="25" t="n">
        <x:v>1048</x:v>
      </x:c>
      <x:c r="AK2685" s="25" t="n">
        <x:v>2</x:v>
      </x:c>
      <x:c r="AL2685" s="28" t="n">
        <x:v>3381154.85</x:v>
      </x:c>
      <x:c r="AM2685" s="28" t="n">
        <x:v>140810.48</x:v>
      </x:c>
      <x:c r="AN2685" s="25" t="str">
        <x:v>POS_MERCHANT_ACQUIRING|WORKING_CAPITAL_LOAN</x:v>
      </x:c>
      <x:c r="AO2685" s="25" t="str">
        <x:v>2026-01-09</x:v>
      </x:c>
      <x:c r="AP2685" s="25" t="n">
        <x:v>1</x:v>
      </x:c>
      <x:c r="AQ2685" s="25" t="n">
        <x:v>223</x:v>
      </x:c>
      <x:c r="AR2685" s="25" t="n">
        <x:v>33.72</x:v>
      </x:c>
      <x:c r="AS2685" s="30" t="n">
        <x:v>0.972173</x:v>
      </x:c>
      <x:c r="AT2685" s="25" t="n">
        <x:v>96</x:v>
      </x:c>
    </x:row>
    <x:row r="2686">
      <x:c r="A2686" s="25" t="str">
        <x:v>SME002682</x:v>
      </x:c>
      <x:c r="B2686" s="25" t="str">
        <x:v>Synthetic SME 002682</x:v>
      </x:c>
      <x:c r="C2686" s="25" t="str">
        <x:v>RM029</x:v>
      </x:c>
      <x:c r="D2686" s="25" t="str">
        <x:v>Marmara</x:v>
      </x:c>
      <x:c r="E2686" s="25" t="str">
        <x:v>Agriculture</x:v>
      </x:c>
      <x:c r="F2686" s="25" t="str">
        <x:v>MICRO</x:v>
      </x:c>
      <x:c r="G2686" s="25" t="str">
        <x:v>LIMITED</x:v>
      </x:c>
      <x:c r="H2686" s="25" t="str">
        <x:v>2024-06-28</x:v>
      </x:c>
      <x:c r="I2686" s="25" t="n">
        <x:v>25</x:v>
      </x:c>
      <x:c r="J2686" s="28" t="n">
        <x:v>3091334.99</x:v>
      </x:c>
      <x:c r="K2686" s="25" t="n">
        <x:v>3</x:v>
      </x:c>
      <x:c r="L2686" s="26" t="b">
        <x:v>0</x:v>
      </x:c>
      <x:c r="M2686" s="26" t="b">
        <x:v>1</x:v>
      </x:c>
      <x:c r="N2686" s="25" t="n">
        <x:v>25.48</x:v>
      </x:c>
      <x:c r="O2686" s="26" t="b">
        <x:v>1</x:v>
      </x:c>
      <x:c r="P2686" s="25" t="str">
        <x:v>RM_CALL</x:v>
      </x:c>
      <x:c r="Q2686" s="25" t="str">
        <x:v>DERIVED_ANALYTICS</x:v>
      </x:c>
      <x:c r="R2686" s="30" t="n">
        <x:v>0.043906</x:v>
      </x:c>
      <x:c r="S2686" s="25" t="str">
        <x:v>R03</x:v>
      </x:c>
      <x:c r="T2686" s="25" t="n">
        <x:v>0</x:v>
      </x:c>
      <x:c r="U2686" s="25" t="n">
        <x:v>1</x:v>
      </x:c>
      <x:c r="V2686" s="25" t="str">
        <x:v>2027-09-06</x:v>
      </x:c>
      <x:c r="W2686" s="25" t="str">
        <x:v>NONE</x:v>
      </x:c>
      <x:c r="X2686" s="26" t="b">
        <x:v>1</x:v>
      </x:c>
      <x:c r="Y2686" s="26" t="b">
        <x:v>0</x:v>
      </x:c>
      <x:c r="Z2686" s="25" t="str">
        <x:v>CONTROLLED_SYNTHETIC</x:v>
      </x:c>
      <x:c r="AA2686" s="28" t="n">
        <x:v>1741964.95</x:v>
      </x:c>
      <x:c r="AB2686" s="28" t="n">
        <x:v>1495707.91</x:v>
      </x:c>
      <x:c r="AC2686" s="28" t="n">
        <x:v>72080.19</x:v>
      </x:c>
      <x:c r="AD2686" s="28" t="n">
        <x:v>691348.42</x:v>
      </x:c>
      <x:c r="AE2686" s="28" t="n">
        <x:v>0</x:v>
      </x:c>
      <x:c r="AF2686" s="28" t="n">
        <x:v>432392.12</x:v>
      </x:c>
      <x:c r="AG2686" s="28" t="n">
        <x:v>218639.64</x:v>
      </x:c>
      <x:c r="AH2686" s="28" t="n">
        <x:v>53731.615</x:v>
      </x:c>
      <x:c r="AI2686" s="28" t="n">
        <x:v>164806.761667</x:v>
      </x:c>
      <x:c r="AJ2686" s="25" t="n">
        <x:v>201</x:v>
      </x:c>
      <x:c r="AK2686" s="25" t="n">
        <x:v>2</x:v>
      </x:c>
      <x:c r="AL2686" s="28" t="n">
        <x:v>1023467.46</x:v>
      </x:c>
      <x:c r="AM2686" s="28" t="n">
        <x:v>53708.99</x:v>
      </x:c>
      <x:c r="AN2686" s="25" t="str">
        <x:v>BUSINESS_CREDIT_CARD|FX_RISK_MANAGEMENT</x:v>
      </x:c>
      <x:c r="AO2686" s="25" t="str">
        <x:v>2026-07-05</x:v>
      </x:c>
      <x:c r="AP2686" s="25" t="n">
        <x:v>4</x:v>
      </x:c>
      <x:c r="AQ2686" s="25" t="n">
        <x:v>46</x:v>
      </x:c>
      <x:c r="AR2686" s="25" t="n">
        <x:v>28.22</x:v>
      </x:c>
      <x:c r="AS2686" s="30" t="n">
        <x:v>0.945932</x:v>
      </x:c>
      <x:c r="AT2686" s="25" t="n">
        <x:v>0</x:v>
      </x:c>
    </x:row>
    <x:row r="2687">
      <x:c r="A2687" s="25" t="str">
        <x:v>SME002683</x:v>
      </x:c>
      <x:c r="B2687" s="25" t="str">
        <x:v>Synthetic SME 002683</x:v>
      </x:c>
      <x:c r="C2687" s="25" t="str">
        <x:v>RM036</x:v>
      </x:c>
      <x:c r="D2687" s="25" t="str">
        <x:v>Marmara</x:v>
      </x:c>
      <x:c r="E2687" s="25" t="str">
        <x:v>Hospitality</x:v>
      </x:c>
      <x:c r="F2687" s="25" t="str">
        <x:v>MICRO</x:v>
      </x:c>
      <x:c r="G2687" s="25" t="str">
        <x:v>LIMITED</x:v>
      </x:c>
      <x:c r="H2687" s="25" t="str">
        <x:v>2016-08-23</x:v>
      </x:c>
      <x:c r="I2687" s="25" t="n">
        <x:v>119</x:v>
      </x:c>
      <x:c r="J2687" s="28" t="n">
        <x:v>32289943.19</x:v>
      </x:c>
      <x:c r="K2687" s="25" t="n">
        <x:v>2</x:v>
      </x:c>
      <x:c r="L2687" s="26" t="b">
        <x:v>1</x:v>
      </x:c>
      <x:c r="M2687" s="26" t="b">
        <x:v>0</x:v>
      </x:c>
      <x:c r="N2687" s="25" t="n">
        <x:v>63.36</x:v>
      </x:c>
      <x:c r="O2687" s="26" t="b">
        <x:v>1</x:v>
      </x:c>
      <x:c r="P2687" s="25" t="str">
        <x:v>RM_CALL</x:v>
      </x:c>
      <x:c r="Q2687" s="25" t="str">
        <x:v>DERIVED_ANALYTICS</x:v>
      </x:c>
      <x:c r="R2687" s="30" t="n">
        <x:v>0.04944</x:v>
      </x:c>
      <x:c r="S2687" s="25" t="str">
        <x:v>R04</x:v>
      </x:c>
      <x:c r="T2687" s="25" t="n">
        <x:v>60</x:v>
      </x:c>
      <x:c r="U2687" s="25" t="n">
        <x:v>2</x:v>
      </x:c>
      <x:c r="V2687" s="25" t="str">
        <x:v>2026-01-20</x:v>
      </x:c>
      <x:c r="W2687" s="25" t="str">
        <x:v>NONE</x:v>
      </x:c>
      <x:c r="X2687" s="26" t="b">
        <x:v>1</x:v>
      </x:c>
      <x:c r="Y2687" s="26" t="b">
        <x:v>1</x:v>
      </x:c>
      <x:c r="Z2687" s="25" t="str">
        <x:v>CONTROLLED_SYNTHETIC</x:v>
      </x:c>
      <x:c r="AA2687" s="28" t="n">
        <x:v>18310864.55</x:v>
      </x:c>
      <x:c r="AB2687" s="28" t="n">
        <x:v>15463112.02</x:v>
      </x:c>
      <x:c r="AC2687" s="28" t="n">
        <x:v>8378905.87</x:v>
      </x:c>
      <x:c r="AD2687" s="28" t="n">
        <x:v>377368.96</x:v>
      </x:c>
      <x:c r="AE2687" s="28" t="n">
        <x:v>5192361.43</x:v>
      </x:c>
      <x:c r="AF2687" s="28" t="n">
        <x:v>0</x:v>
      </x:c>
      <x:c r="AG2687" s="28" t="n">
        <x:v>2864489.49</x:v>
      </x:c>
      <x:c r="AH2687" s="28" t="n">
        <x:v>602584.85</x:v>
      </x:c>
      <x:c r="AI2687" s="28" t="n">
        <x:v>1826036.823333</x:v>
      </x:c>
      <x:c r="AJ2687" s="25" t="n">
        <x:v>620</x:v>
      </x:c>
      <x:c r="AK2687" s="25" t="n">
        <x:v>2</x:v>
      </x:c>
      <x:c r="AL2687" s="28" t="n">
        <x:v>37807914.51</x:v>
      </x:c>
      <x:c r="AM2687" s="28" t="n">
        <x:v>1901529.01</x:v>
      </x:c>
      <x:c r="AN2687" s="25" t="str">
        <x:v>CASH_MANAGEMENT|WORKING_CAPITAL_LOAN</x:v>
      </x:c>
      <x:c r="AO2687" s="25" t="str">
        <x:v>2026-05-24</x:v>
      </x:c>
      <x:c r="AP2687" s="25" t="n">
        <x:v>6</x:v>
      </x:c>
      <x:c r="AQ2687" s="25" t="n">
        <x:v>88</x:v>
      </x:c>
      <x:c r="AR2687" s="25" t="n">
        <x:v>61</x:v>
      </x:c>
      <x:c r="AS2687" s="30" t="n">
        <x:v>1</x:v>
      </x:c>
      <x:c r="AT2687" s="25" t="n">
        <x:v>212</x:v>
      </x:c>
    </x:row>
    <x:row r="2688">
      <x:c r="A2688" s="25" t="str">
        <x:v>SME002684</x:v>
      </x:c>
      <x:c r="B2688" s="25" t="str">
        <x:v>Synthetic SME 002684</x:v>
      </x:c>
      <x:c r="C2688" s="25" t="str">
        <x:v>RM013</x:v>
      </x:c>
      <x:c r="D2688" s="25" t="str">
        <x:v>Black Sea</x:v>
      </x:c>
      <x:c r="E2688" s="25" t="str">
        <x:v>Construction</x:v>
      </x:c>
      <x:c r="F2688" s="25" t="str">
        <x:v>SMALL</x:v>
      </x:c>
      <x:c r="G2688" s="25" t="str">
        <x:v>LIMITED</x:v>
      </x:c>
      <x:c r="H2688" s="25" t="str">
        <x:v>2015-04-21</x:v>
      </x:c>
      <x:c r="I2688" s="25" t="n">
        <x:v>135</x:v>
      </x:c>
      <x:c r="J2688" s="28" t="n">
        <x:v>14252397.26</x:v>
      </x:c>
      <x:c r="K2688" s="25" t="n">
        <x:v>42</x:v>
      </x:c>
      <x:c r="L2688" s="26" t="b">
        <x:v>0</x:v>
      </x:c>
      <x:c r="M2688" s="26" t="b">
        <x:v>0</x:v>
      </x:c>
      <x:c r="N2688" s="25" t="n">
        <x:v>50.14</x:v>
      </x:c>
      <x:c r="O2688" s="26" t="b">
        <x:v>1</x:v>
      </x:c>
      <x:c r="P2688" s="25" t="str">
        <x:v>BRANCH</x:v>
      </x:c>
      <x:c r="Q2688" s="25" t="str">
        <x:v>DERIVED_ANALYTICS</x:v>
      </x:c>
      <x:c r="R2688" s="30" t="n">
        <x:v>0.045304</x:v>
      </x:c>
      <x:c r="S2688" s="25" t="str">
        <x:v>R03</x:v>
      </x:c>
      <x:c r="T2688" s="25" t="n">
        <x:v>0</x:v>
      </x:c>
      <x:c r="U2688" s="25" t="n">
        <x:v>1</x:v>
      </x:c>
      <x:c r="V2688" s="25" t="str">
        <x:v>2027-09-27</x:v>
      </x:c>
      <x:c r="W2688" s="25" t="str">
        <x:v>NONE</x:v>
      </x:c>
      <x:c r="X2688" s="26" t="b">
        <x:v>1</x:v>
      </x:c>
      <x:c r="Y2688" s="26" t="b">
        <x:v>1</x:v>
      </x:c>
      <x:c r="Z2688" s="25" t="str">
        <x:v>CONTROLLED_SYNTHETIC</x:v>
      </x:c>
      <x:c r="AA2688" s="28" t="n">
        <x:v>7928631.42</x:v>
      </x:c>
      <x:c r="AB2688" s="28" t="n">
        <x:v>6637753.93</x:v>
      </x:c>
      <x:c r="AC2688" s="28" t="n">
        <x:v>277434.29</x:v>
      </x:c>
      <x:c r="AD2688" s="28" t="n">
        <x:v>8458133.17</x:v>
      </x:c>
      <x:c r="AE2688" s="28" t="n">
        <x:v>0</x:v>
      </x:c>
      <x:c r="AF2688" s="28" t="n">
        <x:v>0</x:v>
      </x:c>
      <x:c r="AG2688" s="28" t="n">
        <x:v>0</x:v>
      </x:c>
      <x:c r="AH2688" s="28" t="n">
        <x:v>340288.28</x:v>
      </x:c>
      <x:c r="AI2688" s="28" t="n">
        <x:v>809043.106667</x:v>
      </x:c>
      <x:c r="AJ2688" s="25" t="n">
        <x:v>402</x:v>
      </x:c>
      <x:c r="AK2688" s="25" t="n">
        <x:v>2</x:v>
      </x:c>
      <x:c r="AL2688" s="28" t="n">
        <x:v>13309207.98</x:v>
      </x:c>
      <x:c r="AM2688" s="28" t="n">
        <x:v>520607.94</x:v>
      </x:c>
      <x:c r="AN2688" s="25" t="str">
        <x:v>CASH_MANAGEMENT|TERM_DEPOSIT</x:v>
      </x:c>
      <x:c r="AO2688" s="25" t="str">
        <x:v>2026-08-02</x:v>
      </x:c>
      <x:c r="AP2688" s="25" t="n">
        <x:v>5</x:v>
      </x:c>
      <x:c r="AQ2688" s="25" t="n">
        <x:v>18</x:v>
      </x:c>
      <x:c r="AR2688" s="25" t="n">
        <x:v>59.15</x:v>
      </x:c>
      <x:c r="AS2688" s="30" t="n">
        <x:v>1</x:v>
      </x:c>
      <x:c r="AT2688" s="25" t="n">
        <x:v>0</x:v>
      </x:c>
    </x:row>
    <x:row r="2689">
      <x:c r="A2689" s="25" t="str">
        <x:v>SME002685</x:v>
      </x:c>
      <x:c r="B2689" s="25" t="str">
        <x:v>Synthetic SME 002685</x:v>
      </x:c>
      <x:c r="C2689" s="25" t="str">
        <x:v>RM031</x:v>
      </x:c>
      <x:c r="D2689" s="25" t="str">
        <x:v>Black Sea</x:v>
      </x:c>
      <x:c r="E2689" s="25" t="str">
        <x:v>Manufacturing</x:v>
      </x:c>
      <x:c r="F2689" s="25" t="str">
        <x:v>SMALL</x:v>
      </x:c>
      <x:c r="G2689" s="25" t="str">
        <x:v>SOLE_PROPRIETOR</x:v>
      </x:c>
      <x:c r="H2689" s="25" t="str">
        <x:v>2019-05-30</x:v>
      </x:c>
      <x:c r="I2689" s="25" t="n">
        <x:v>86</x:v>
      </x:c>
      <x:c r="J2689" s="28" t="n">
        <x:v>29838422.01</x:v>
      </x:c>
      <x:c r="K2689" s="25" t="n">
        <x:v>12</x:v>
      </x:c>
      <x:c r="L2689" s="26" t="b">
        <x:v>0</x:v>
      </x:c>
      <x:c r="M2689" s="26" t="b">
        <x:v>0</x:v>
      </x:c>
      <x:c r="N2689" s="25" t="n">
        <x:v>82.98</x:v>
      </x:c>
      <x:c r="O2689" s="26" t="b">
        <x:v>1</x:v>
      </x:c>
      <x:c r="P2689" s="25" t="str">
        <x:v>BRANCH</x:v>
      </x:c>
      <x:c r="Q2689" s="25" t="str">
        <x:v>DERIVED_ANALYTICS</x:v>
      </x:c>
      <x:c r="R2689" s="30" t="n">
        <x:v>0.047345</x:v>
      </x:c>
      <x:c r="S2689" s="25" t="str">
        <x:v>R04</x:v>
      </x:c>
      <x:c r="T2689" s="25" t="n">
        <x:v>0</x:v>
      </x:c>
      <x:c r="U2689" s="25" t="n">
        <x:v>1</x:v>
      </x:c>
      <x:c r="V2689" s="25" t="str">
        <x:v>2026-07-22</x:v>
      </x:c>
      <x:c r="W2689" s="25" t="str">
        <x:v>NONE</x:v>
      </x:c>
      <x:c r="X2689" s="26" t="b">
        <x:v>1</x:v>
      </x:c>
      <x:c r="Y2689" s="26" t="b">
        <x:v>1</x:v>
      </x:c>
      <x:c r="Z2689" s="25" t="str">
        <x:v>CONTROLLED_SYNTHETIC</x:v>
      </x:c>
      <x:c r="AA2689" s="28" t="n">
        <x:v>17642846.58</x:v>
      </x:c>
      <x:c r="AB2689" s="28" t="n">
        <x:v>15545554.25</x:v>
      </x:c>
      <x:c r="AC2689" s="28" t="n">
        <x:v>1140398.55</x:v>
      </x:c>
      <x:c r="AD2689" s="28" t="n">
        <x:v>2812232.91</x:v>
      </x:c>
      <x:c r="AE2689" s="28" t="n">
        <x:v>0</x:v>
      </x:c>
      <x:c r="AF2689" s="28" t="n">
        <x:v>0</x:v>
      </x:c>
      <x:c r="AG2689" s="28" t="n">
        <x:v>0</x:v>
      </x:c>
      <x:c r="AH2689" s="28" t="n">
        <x:v>794632.145</x:v>
      </x:c>
      <x:c r="AI2689" s="28" t="n">
        <x:v>1926145.273333</x:v>
      </x:c>
      <x:c r="AJ2689" s="25" t="n">
        <x:v>817</x:v>
      </x:c>
      <x:c r="AK2689" s="25" t="n">
        <x:v>3</x:v>
      </x:c>
      <x:c r="AL2689" s="28" t="n">
        <x:v>38303159.26</x:v>
      </x:c>
      <x:c r="AM2689" s="28" t="n">
        <x:v>1172101.72</x:v>
      </x:c>
      <x:c r="AN2689" s="25" t="str">
        <x:v>CASH_MANAGEMENT|FX_RISK_MANAGEMENT|WORKING_CAPITAL_LOAN</x:v>
      </x:c>
      <x:c r="AO2689" s="25" t="str">
        <x:v>2026-07-21</x:v>
      </x:c>
      <x:c r="AP2689" s="25" t="n">
        <x:v>5</x:v>
      </x:c>
      <x:c r="AQ2689" s="25" t="n">
        <x:v>30</x:v>
      </x:c>
      <x:c r="AR2689" s="25" t="n">
        <x:v>67.5</x:v>
      </x:c>
      <x:c r="AS2689" s="30" t="n">
        <x:v>1</x:v>
      </x:c>
      <x:c r="AT2689" s="25" t="n">
        <x:v>29</x:v>
      </x:c>
    </x:row>
    <x:row r="2690">
      <x:c r="A2690" s="25" t="str">
        <x:v>SME002686</x:v>
      </x:c>
      <x:c r="B2690" s="25" t="str">
        <x:v>Synthetic SME 002686</x:v>
      </x:c>
      <x:c r="C2690" s="25" t="str">
        <x:v>RM043</x:v>
      </x:c>
      <x:c r="D2690" s="25" t="str">
        <x:v>Mediterranean</x:v>
      </x:c>
      <x:c r="E2690" s="25" t="str">
        <x:v>Construction</x:v>
      </x:c>
      <x:c r="F2690" s="25" t="str">
        <x:v>MICRO</x:v>
      </x:c>
      <x:c r="G2690" s="25" t="str">
        <x:v>LIMITED</x:v>
      </x:c>
      <x:c r="H2690" s="25" t="str">
        <x:v>2019-07-30</x:v>
      </x:c>
      <x:c r="I2690" s="25" t="n">
        <x:v>84</x:v>
      </x:c>
      <x:c r="J2690" s="28" t="n">
        <x:v>6268966.25</x:v>
      </x:c>
      <x:c r="K2690" s="25" t="n">
        <x:v>2</x:v>
      </x:c>
      <x:c r="L2690" s="26" t="b">
        <x:v>0</x:v>
      </x:c>
      <x:c r="M2690" s="26" t="b">
        <x:v>0</x:v>
      </x:c>
      <x:c r="N2690" s="25" t="n">
        <x:v>47.7</x:v>
      </x:c>
      <x:c r="O2690" s="26" t="b">
        <x:v>1</x:v>
      </x:c>
      <x:c r="P2690" s="25" t="str">
        <x:v>RM_CALL</x:v>
      </x:c>
      <x:c r="Q2690" s="25" t="str">
        <x:v>DERIVED_ANALYTICS</x:v>
      </x:c>
      <x:c r="R2690" s="30" t="n">
        <x:v>0.051414</x:v>
      </x:c>
      <x:c r="S2690" s="25" t="str">
        <x:v>R04</x:v>
      </x:c>
      <x:c r="T2690" s="25" t="n">
        <x:v>0</x:v>
      </x:c>
      <x:c r="U2690" s="25" t="n">
        <x:v>1</x:v>
      </x:c>
      <x:c r="V2690" s="25" t="str">
        <x:v>2026-09-10</x:v>
      </x:c>
      <x:c r="W2690" s="25" t="str">
        <x:v>NONE</x:v>
      </x:c>
      <x:c r="X2690" s="26" t="b">
        <x:v>1</x:v>
      </x:c>
      <x:c r="Y2690" s="26" t="b">
        <x:v>1</x:v>
      </x:c>
      <x:c r="Z2690" s="25" t="str">
        <x:v>CONTROLLED_SYNTHETIC</x:v>
      </x:c>
      <x:c r="AA2690" s="28" t="n">
        <x:v>3127918.47</x:v>
      </x:c>
      <x:c r="AB2690" s="28" t="n">
        <x:v>2743247.57</x:v>
      </x:c>
      <x:c r="AC2690" s="28" t="n">
        <x:v>197805.73</x:v>
      </x:c>
      <x:c r="AD2690" s="28" t="n">
        <x:v>409501.15</x:v>
      </x:c>
      <x:c r="AE2690" s="28" t="n">
        <x:v>0</x:v>
      </x:c>
      <x:c r="AF2690" s="28" t="n">
        <x:v>0</x:v>
      </x:c>
      <x:c r="AG2690" s="28" t="n">
        <x:v>0</x:v>
      </x:c>
      <x:c r="AH2690" s="28" t="n">
        <x:v>119429.965</x:v>
      </x:c>
      <x:c r="AI2690" s="28" t="n">
        <x:v>412807.146667</x:v>
      </x:c>
      <x:c r="AJ2690" s="25" t="n">
        <x:v>414</x:v>
      </x:c>
      <x:c r="AK2690" s="25" t="n">
        <x:v>1</x:v>
      </x:c>
      <x:c r="AL2690" s="28" t="n">
        <x:v>125417.17</x:v>
      </x:c>
      <x:c r="AM2690" s="28" t="n">
        <x:v>6491.19</x:v>
      </x:c>
      <x:c r="AN2690" s="25" t="str">
        <x:v>TERM_DEPOSIT</x:v>
      </x:c>
      <x:c r="AO2690" s="25" t="str">
        <x:v>2026-08-13</x:v>
      </x:c>
      <x:c r="AP2690" s="25" t="n">
        <x:v>6</x:v>
      </x:c>
      <x:c r="AQ2690" s="25" t="n">
        <x:v>7</x:v>
      </x:c>
      <x:c r="AR2690" s="25" t="n">
        <x:v>27.06</x:v>
      </x:c>
      <x:c r="AS2690" s="30" t="n">
        <x:v>0.05716</x:v>
      </x:c>
      <x:c r="AT2690" s="25" t="n">
        <x:v>0</x:v>
      </x:c>
    </x:row>
    <x:row r="2691">
      <x:c r="A2691" s="25" t="str">
        <x:v>SME002687</x:v>
      </x:c>
      <x:c r="B2691" s="25" t="str">
        <x:v>Synthetic SME 002687</x:v>
      </x:c>
      <x:c r="C2691" s="25" t="str">
        <x:v>RM047</x:v>
      </x:c>
      <x:c r="D2691" s="25" t="str">
        <x:v>Central Anatolia</x:v>
      </x:c>
      <x:c r="E2691" s="25" t="str">
        <x:v>Retail Trade</x:v>
      </x:c>
      <x:c r="F2691" s="25" t="str">
        <x:v>MICRO</x:v>
      </x:c>
      <x:c r="G2691" s="25" t="str">
        <x:v>SOLE_PROPRIETOR</x:v>
      </x:c>
      <x:c r="H2691" s="25" t="str">
        <x:v>2024-02-04</x:v>
      </x:c>
      <x:c r="I2691" s="25" t="n">
        <x:v>30</x:v>
      </x:c>
      <x:c r="J2691" s="28" t="n">
        <x:v>6417390.5</x:v>
      </x:c>
      <x:c r="K2691" s="25" t="n">
        <x:v>8</x:v>
      </x:c>
      <x:c r="L2691" s="26" t="b">
        <x:v>0</x:v>
      </x:c>
      <x:c r="M2691" s="26" t="b">
        <x:v>0</x:v>
      </x:c>
      <x:c r="N2691" s="25" t="n">
        <x:v>84.11</x:v>
      </x:c>
      <x:c r="O2691" s="26" t="b">
        <x:v>1</x:v>
      </x:c>
      <x:c r="P2691" s="25" t="str">
        <x:v>VIDEO_MEETING</x:v>
      </x:c>
      <x:c r="Q2691" s="25" t="str">
        <x:v>DERIVED_ANALYTICS</x:v>
      </x:c>
      <x:c r="R2691" s="30" t="n">
        <x:v>0.068535</x:v>
      </x:c>
      <x:c r="S2691" s="25" t="str">
        <x:v>R05</x:v>
      </x:c>
      <x:c r="T2691" s="25" t="n">
        <x:v>15</x:v>
      </x:c>
      <x:c r="U2691" s="25" t="n">
        <x:v>1</x:v>
      </x:c>
      <x:c r="V2691" s="25" t="str">
        <x:v>2026-01-11</x:v>
      </x:c>
      <x:c r="W2691" s="25" t="str">
        <x:v>NONE</x:v>
      </x:c>
      <x:c r="X2691" s="26" t="b">
        <x:v>1</x:v>
      </x:c>
      <x:c r="Y2691" s="26" t="b">
        <x:v>1</x:v>
      </x:c>
      <x:c r="Z2691" s="25" t="str">
        <x:v>CONTROLLED_SYNTHETIC</x:v>
      </x:c>
      <x:c r="AA2691" s="28" t="n">
        <x:v>3377369.85</x:v>
      </x:c>
      <x:c r="AB2691" s="28" t="n">
        <x:v>2723062.87</x:v>
      </x:c>
      <x:c r="AC2691" s="28" t="n">
        <x:v>1903841.26</x:v>
      </x:c>
      <x:c r="AD2691" s="28" t="n">
        <x:v>1899857.48</x:v>
      </x:c>
      <x:c r="AE2691" s="28" t="n">
        <x:v>0</x:v>
      </x:c>
      <x:c r="AF2691" s="28" t="n">
        <x:v>0</x:v>
      </x:c>
      <x:c r="AG2691" s="28" t="n">
        <x:v>0</x:v>
      </x:c>
      <x:c r="AH2691" s="28" t="n">
        <x:v>127226.933333</x:v>
      </x:c>
      <x:c r="AI2691" s="28" t="n">
        <x:v>350177.965</x:v>
      </x:c>
      <x:c r="AJ2691" s="25" t="n">
        <x:v>698</x:v>
      </x:c>
      <x:c r="AK2691" s="25" t="n">
        <x:v>2</x:v>
      </x:c>
      <x:c r="AL2691" s="28" t="n">
        <x:v>5458297.51</x:v>
      </x:c>
      <x:c r="AM2691" s="28" t="n">
        <x:v>55839.09</x:v>
      </x:c>
      <x:c r="AN2691" s="25" t="str">
        <x:v>BUSINESS_CREDIT_CARD|CASH_MANAGEMENT</x:v>
      </x:c>
      <x:c r="AO2691" s="25" t="str">
        <x:v>2026-07-23</x:v>
      </x:c>
      <x:c r="AP2691" s="25" t="n">
        <x:v>4</x:v>
      </x:c>
      <x:c r="AQ2691" s="25" t="n">
        <x:v>28</x:v>
      </x:c>
      <x:c r="AR2691" s="25" t="n">
        <x:v>43.96</x:v>
      </x:c>
      <x:c r="AS2691" s="30" t="n">
        <x:v>1</x:v>
      </x:c>
      <x:c r="AT2691" s="25" t="n">
        <x:v>221</x:v>
      </x:c>
    </x:row>
    <x:row r="2692">
      <x:c r="A2692" s="25" t="str">
        <x:v>SME002688</x:v>
      </x:c>
      <x:c r="B2692" s="25" t="str">
        <x:v>Synthetic SME 002688</x:v>
      </x:c>
      <x:c r="C2692" s="25" t="str">
        <x:v>RM021</x:v>
      </x:c>
      <x:c r="D2692" s="25" t="str">
        <x:v>Marmara</x:v>
      </x:c>
      <x:c r="E2692" s="25" t="str">
        <x:v>Retail Trade</x:v>
      </x:c>
      <x:c r="F2692" s="25" t="str">
        <x:v>MICRO</x:v>
      </x:c>
      <x:c r="G2692" s="25" t="str">
        <x:v>JOINT_STOCK</x:v>
      </x:c>
      <x:c r="H2692" s="25" t="str">
        <x:v>2017-03-18</x:v>
      </x:c>
      <x:c r="I2692" s="25" t="n">
        <x:v>113</x:v>
      </x:c>
      <x:c r="J2692" s="28" t="n">
        <x:v>4768181.93</x:v>
      </x:c>
      <x:c r="K2692" s="25" t="n">
        <x:v>7</x:v>
      </x:c>
      <x:c r="L2692" s="26" t="b">
        <x:v>0</x:v>
      </x:c>
      <x:c r="M2692" s="26" t="b">
        <x:v>0</x:v>
      </x:c>
      <x:c r="N2692" s="25" t="n">
        <x:v>62.74</x:v>
      </x:c>
      <x:c r="O2692" s="26" t="b">
        <x:v>1</x:v>
      </x:c>
      <x:c r="P2692" s="25" t="str">
        <x:v>RM_CALL</x:v>
      </x:c>
      <x:c r="Q2692" s="25" t="str">
        <x:v>DERIVED_ANALYTICS</x:v>
      </x:c>
      <x:c r="R2692" s="30" t="n">
        <x:v>0.065896</x:v>
      </x:c>
      <x:c r="S2692" s="25" t="str">
        <x:v>R04</x:v>
      </x:c>
      <x:c r="T2692" s="25" t="n">
        <x:v>60</x:v>
      </x:c>
      <x:c r="U2692" s="25" t="n">
        <x:v>2</x:v>
      </x:c>
      <x:c r="V2692" s="25" t="str">
        <x:v>2027-01-06</x:v>
      </x:c>
      <x:c r="W2692" s="25" t="str">
        <x:v>NONE</x:v>
      </x:c>
      <x:c r="X2692" s="26" t="b">
        <x:v>1</x:v>
      </x:c>
      <x:c r="Y2692" s="26" t="b">
        <x:v>1</x:v>
      </x:c>
      <x:c r="Z2692" s="25" t="str">
        <x:v>CONTROLLED_SYNTHETIC</x:v>
      </x:c>
      <x:c r="AA2692" s="28" t="n">
        <x:v>2567087.42</x:v>
      </x:c>
      <x:c r="AB2692" s="28" t="n">
        <x:v>2330828.6</x:v>
      </x:c>
      <x:c r="AC2692" s="28" t="n">
        <x:v>1076226.37</x:v>
      </x:c>
      <x:c r="AD2692" s="28" t="n">
        <x:v>1396386.9</x:v>
      </x:c>
      <x:c r="AE2692" s="28" t="n">
        <x:v>0</x:v>
      </x:c>
      <x:c r="AF2692" s="28" t="n">
        <x:v>0</x:v>
      </x:c>
      <x:c r="AG2692" s="28" t="n">
        <x:v>0</x:v>
      </x:c>
      <x:c r="AH2692" s="28" t="n">
        <x:v>96019.378333</x:v>
      </x:c>
      <x:c r="AI2692" s="28" t="n">
        <x:v>236114.775</x:v>
      </x:c>
      <x:c r="AJ2692" s="25" t="n">
        <x:v>575</x:v>
      </x:c>
      <x:c r="AK2692" s="25" t="n">
        <x:v>3</x:v>
      </x:c>
      <x:c r="AL2692" s="28" t="n">
        <x:v>2620811.16</x:v>
      </x:c>
      <x:c r="AM2692" s="28" t="n">
        <x:v>136376.19</x:v>
      </x:c>
      <x:c r="AN2692" s="25" t="str">
        <x:v>BUSINESS_CREDIT_CARD|POS_MERCHANT_ACQUIRING|TERM_DEPOSIT</x:v>
      </x:c>
      <x:c r="AO2692" s="25" t="str">
        <x:v>2025-11-26</x:v>
      </x:c>
      <x:c r="AP2692" s="25" t="n">
        <x:v>1</x:v>
      </x:c>
      <x:c r="AQ2692" s="25" t="n">
        <x:v>267</x:v>
      </x:c>
      <x:c r="AR2692" s="25" t="n">
        <x:v>54.89</x:v>
      </x:c>
      <x:c r="AS2692" s="30" t="n">
        <x:v>1</x:v>
      </x:c>
      <x:c r="AT2692" s="25" t="n">
        <x:v>0</x:v>
      </x:c>
    </x:row>
    <x:row r="2693">
      <x:c r="A2693" s="25" t="str">
        <x:v>SME002689</x:v>
      </x:c>
      <x:c r="B2693" s="25" t="str">
        <x:v>Synthetic SME 002689</x:v>
      </x:c>
      <x:c r="C2693" s="25" t="str">
        <x:v>RM038</x:v>
      </x:c>
      <x:c r="D2693" s="25" t="str">
        <x:v>Aegean</x:v>
      </x:c>
      <x:c r="E2693" s="25" t="str">
        <x:v>Construction</x:v>
      </x:c>
      <x:c r="F2693" s="25" t="str">
        <x:v>SMALL</x:v>
      </x:c>
      <x:c r="G2693" s="25" t="str">
        <x:v>JOINT_STOCK</x:v>
      </x:c>
      <x:c r="H2693" s="25" t="str">
        <x:v>2025-05-21</x:v>
      </x:c>
      <x:c r="I2693" s="25" t="n">
        <x:v>14</x:v>
      </x:c>
      <x:c r="J2693" s="28" t="n">
        <x:v>46752538.62</x:v>
      </x:c>
      <x:c r="K2693" s="25" t="n">
        <x:v>43</x:v>
      </x:c>
      <x:c r="L2693" s="26" t="b">
        <x:v>0</x:v>
      </x:c>
      <x:c r="M2693" s="26" t="b">
        <x:v>0</x:v>
      </x:c>
      <x:c r="N2693" s="25" t="n">
        <x:v>51.55</x:v>
      </x:c>
      <x:c r="O2693" s="26" t="b">
        <x:v>1</x:v>
      </x:c>
      <x:c r="P2693" s="25" t="str">
        <x:v>VIDEO_MEETING</x:v>
      </x:c>
      <x:c r="Q2693" s="25" t="str">
        <x:v>DERIVED_ANALYTICS</x:v>
      </x:c>
      <x:c r="R2693" s="30" t="n">
        <x:v>0.039308</x:v>
      </x:c>
      <x:c r="S2693" s="25" t="str">
        <x:v>R03</x:v>
      </x:c>
      <x:c r="T2693" s="25" t="n">
        <x:v>15</x:v>
      </x:c>
      <x:c r="U2693" s="25" t="n">
        <x:v>1</x:v>
      </x:c>
      <x:c r="V2693" s="25" t="str">
        <x:v>2027-02-28</x:v>
      </x:c>
      <x:c r="W2693" s="25" t="str">
        <x:v>NONE</x:v>
      </x:c>
      <x:c r="X2693" s="26" t="b">
        <x:v>1</x:v>
      </x:c>
      <x:c r="Y2693" s="26" t="b">
        <x:v>1</x:v>
      </x:c>
      <x:c r="Z2693" s="25" t="str">
        <x:v>CONTROLLED_SYNTHETIC</x:v>
      </x:c>
      <x:c r="AA2693" s="28" t="n">
        <x:v>25126688.72</x:v>
      </x:c>
      <x:c r="AB2693" s="28" t="n">
        <x:v>21759757.72</x:v>
      </x:c>
      <x:c r="AC2693" s="28" t="n">
        <x:v>997657.63</x:v>
      </x:c>
      <x:c r="AD2693" s="28" t="n">
        <x:v>9337374.83</x:v>
      </x:c>
      <x:c r="AE2693" s="28" t="n">
        <x:v>0</x:v>
      </x:c>
      <x:c r="AF2693" s="28" t="n">
        <x:v>0</x:v>
      </x:c>
      <x:c r="AG2693" s="28" t="n">
        <x:v>0</x:v>
      </x:c>
      <x:c r="AH2693" s="28" t="n">
        <x:v>794876.943333</x:v>
      </x:c>
      <x:c r="AI2693" s="28" t="n">
        <x:v>1983595.95</x:v>
      </x:c>
      <x:c r="AJ2693" s="25" t="n">
        <x:v>497</x:v>
      </x:c>
      <x:c r="AK2693" s="25" t="n">
        <x:v>3</x:v>
      </x:c>
      <x:c r="AL2693" s="28" t="n">
        <x:v>30320848.07</x:v>
      </x:c>
      <x:c r="AM2693" s="28" t="n">
        <x:v>1299639.16</x:v>
      </x:c>
      <x:c r="AN2693" s="25" t="str">
        <x:v>PAYROLL_SERVICES|TERM_DEPOSIT|WORKING_CAPITAL_LOAN</x:v>
      </x:c>
      <x:c r="AO2693" s="25" t="str">
        <x:v>2026-02-20</x:v>
      </x:c>
      <x:c r="AP2693" s="25" t="n">
        <x:v>1</x:v>
      </x:c>
      <x:c r="AQ2693" s="25" t="n">
        <x:v>181</x:v>
      </x:c>
      <x:c r="AR2693" s="25" t="n">
        <x:v>40.99</x:v>
      </x:c>
      <x:c r="AS2693" s="30" t="n">
        <x:v>1</x:v>
      </x:c>
      <x:c r="AT2693" s="25" t="n">
        <x:v>0</x:v>
      </x:c>
    </x:row>
    <x:row r="2694">
      <x:c r="A2694" s="25" t="str">
        <x:v>SME002690</x:v>
      </x:c>
      <x:c r="B2694" s="25" t="str">
        <x:v>Synthetic SME 002690</x:v>
      </x:c>
      <x:c r="C2694" s="25" t="str">
        <x:v>RM015</x:v>
      </x:c>
      <x:c r="D2694" s="25" t="str">
        <x:v>Marmara</x:v>
      </x:c>
      <x:c r="E2694" s="25" t="str">
        <x:v>Professional Services</x:v>
      </x:c>
      <x:c r="F2694" s="25" t="str">
        <x:v>MICRO</x:v>
      </x:c>
      <x:c r="G2694" s="25" t="str">
        <x:v>SOLE_PROPRIETOR</x:v>
      </x:c>
      <x:c r="H2694" s="25" t="str">
        <x:v>2024-04-12</x:v>
      </x:c>
      <x:c r="I2694" s="25" t="n">
        <x:v>28</x:v>
      </x:c>
      <x:c r="J2694" s="28" t="n">
        <x:v>8146308.11</x:v>
      </x:c>
      <x:c r="K2694" s="25" t="n">
        <x:v>2</x:v>
      </x:c>
      <x:c r="L2694" s="26" t="b">
        <x:v>0</x:v>
      </x:c>
      <x:c r="M2694" s="26" t="b">
        <x:v>0</x:v>
      </x:c>
      <x:c r="N2694" s="25" t="n">
        <x:v>70.55</x:v>
      </x:c>
      <x:c r="O2694" s="26" t="b">
        <x:v>1</x:v>
      </x:c>
      <x:c r="P2694" s="25" t="str">
        <x:v>RM_CALL</x:v>
      </x:c>
      <x:c r="Q2694" s="25" t="str">
        <x:v>DERIVED_ANALYTICS</x:v>
      </x:c>
      <x:c r="R2694" s="30" t="n">
        <x:v>0.045174</x:v>
      </x:c>
      <x:c r="S2694" s="25" t="str">
        <x:v>R03</x:v>
      </x:c>
      <x:c r="T2694" s="25" t="n">
        <x:v>0</x:v>
      </x:c>
      <x:c r="U2694" s="25" t="n">
        <x:v>1</x:v>
      </x:c>
      <x:c r="V2694" s="25" t="str">
        <x:v>2027-09-26</x:v>
      </x:c>
      <x:c r="W2694" s="25" t="str">
        <x:v>NONE</x:v>
      </x:c>
      <x:c r="X2694" s="26" t="b">
        <x:v>1</x:v>
      </x:c>
      <x:c r="Y2694" s="26" t="b">
        <x:v>1</x:v>
      </x:c>
      <x:c r="Z2694" s="25" t="str">
        <x:v>CONTROLLED_SYNTHETIC</x:v>
      </x:c>
      <x:c r="AA2694" s="28" t="n">
        <x:v>4711093.17</x:v>
      </x:c>
      <x:c r="AB2694" s="28" t="n">
        <x:v>4467482.68</x:v>
      </x:c>
      <x:c r="AC2694" s="28" t="n">
        <x:v>243203.5</x:v>
      </x:c>
      <x:c r="AD2694" s="28" t="n">
        <x:v>438744.92</x:v>
      </x:c>
      <x:c r="AE2694" s="28" t="n">
        <x:v>0</x:v>
      </x:c>
      <x:c r="AF2694" s="28" t="n">
        <x:v>0</x:v>
      </x:c>
      <x:c r="AG2694" s="28" t="n">
        <x:v>0</x:v>
      </x:c>
      <x:c r="AH2694" s="28" t="n">
        <x:v>188200.435</x:v>
      </x:c>
      <x:c r="AI2694" s="28" t="n">
        <x:v>462080.211667</x:v>
      </x:c>
      <x:c r="AJ2694" s="25" t="n">
        <x:v>719</x:v>
      </x:c>
      <x:c r="AK2694" s="25" t="n">
        <x:v>3</x:v>
      </x:c>
      <x:c r="AL2694" s="28" t="n">
        <x:v>2766211.34</x:v>
      </x:c>
      <x:c r="AM2694" s="28" t="n">
        <x:v>35970.73</x:v>
      </x:c>
      <x:c r="AN2694" s="25" t="str">
        <x:v>POS_MERCHANT_ACQUIRING|TERM_DEPOSIT|WORKING_CAPITAL_LOAN</x:v>
      </x:c>
      <x:c r="AO2694" s="25" t="str">
        <x:v>2026-07-26</x:v>
      </x:c>
      <x:c r="AP2694" s="25" t="n">
        <x:v>6</x:v>
      </x:c>
      <x:c r="AQ2694" s="25" t="n">
        <x:v>25</x:v>
      </x:c>
      <x:c r="AR2694" s="25" t="n">
        <x:v>35.67</x:v>
      </x:c>
      <x:c r="AS2694" s="30" t="n">
        <x:v>0.970189</x:v>
      </x:c>
      <x:c r="AT2694" s="25" t="n">
        <x:v>0</x:v>
      </x:c>
    </x:row>
    <x:row r="2695">
      <x:c r="A2695" s="25" t="str">
        <x:v>SME002691</x:v>
      </x:c>
      <x:c r="B2695" s="25" t="str">
        <x:v>Synthetic SME 002691</x:v>
      </x:c>
      <x:c r="C2695" s="25" t="str">
        <x:v>RM034</x:v>
      </x:c>
      <x:c r="D2695" s="25" t="str">
        <x:v>Aegean</x:v>
      </x:c>
      <x:c r="E2695" s="25" t="str">
        <x:v>Agriculture</x:v>
      </x:c>
      <x:c r="F2695" s="25" t="str">
        <x:v>SMALL</x:v>
      </x:c>
      <x:c r="G2695" s="25" t="str">
        <x:v>LIMITED</x:v>
      </x:c>
      <x:c r="H2695" s="25" t="str">
        <x:v>2020-11-07</x:v>
      </x:c>
      <x:c r="I2695" s="25" t="n">
        <x:v>69</x:v>
      </x:c>
      <x:c r="J2695" s="28" t="n">
        <x:v>28533467.28</x:v>
      </x:c>
      <x:c r="K2695" s="25" t="n">
        <x:v>42</x:v>
      </x:c>
      <x:c r="L2695" s="26" t="b">
        <x:v>0</x:v>
      </x:c>
      <x:c r="M2695" s="26" t="b">
        <x:v>0</x:v>
      </x:c>
      <x:c r="N2695" s="25" t="n">
        <x:v>44.95</x:v>
      </x:c>
      <x:c r="O2695" s="26" t="b">
        <x:v>1</x:v>
      </x:c>
      <x:c r="P2695" s="25" t="str">
        <x:v>VIDEO_MEETING</x:v>
      </x:c>
      <x:c r="Q2695" s="25" t="str">
        <x:v>DERIVED_ANALYTICS</x:v>
      </x:c>
      <x:c r="R2695" s="30" t="n">
        <x:v>0.026307</x:v>
      </x:c>
      <x:c r="S2695" s="25" t="str">
        <x:v>R03</x:v>
      </x:c>
      <x:c r="T2695" s="25" t="n">
        <x:v>30</x:v>
      </x:c>
      <x:c r="U2695" s="25" t="n">
        <x:v>2</x:v>
      </x:c>
      <x:c r="V2695" s="25" t="str">
        <x:v>2027-04-08</x:v>
      </x:c>
      <x:c r="W2695" s="25" t="str">
        <x:v>NONE</x:v>
      </x:c>
      <x:c r="X2695" s="26" t="b">
        <x:v>1</x:v>
      </x:c>
      <x:c r="Y2695" s="26" t="b">
        <x:v>0</x:v>
      </x:c>
      <x:c r="Z2695" s="25" t="str">
        <x:v>CONTROLLED_SYNTHETIC</x:v>
      </x:c>
      <x:c r="AA2695" s="28" t="n">
        <x:v>16262272.15</x:v>
      </x:c>
      <x:c r="AB2695" s="28" t="n">
        <x:v>14027271.1</x:v>
      </x:c>
      <x:c r="AC2695" s="28" t="n">
        <x:v>1173001.87</x:v>
      </x:c>
      <x:c r="AD2695" s="28" t="n">
        <x:v>9378011.54</x:v>
      </x:c>
      <x:c r="AE2695" s="28" t="n">
        <x:v>0</x:v>
      </x:c>
      <x:c r="AF2695" s="28" t="n">
        <x:v>0</x:v>
      </x:c>
      <x:c r="AG2695" s="28" t="n">
        <x:v>0</x:v>
      </x:c>
      <x:c r="AH2695" s="28" t="n">
        <x:v>783824.731667</x:v>
      </x:c>
      <x:c r="AI2695" s="28" t="n">
        <x:v>1447138.871667</x:v>
      </x:c>
      <x:c r="AJ2695" s="25" t="n">
        <x:v>368</x:v>
      </x:c>
      <x:c r="AK2695" s="25" t="n">
        <x:v>2</x:v>
      </x:c>
      <x:c r="AL2695" s="28" t="n">
        <x:v>20716923.85</x:v>
      </x:c>
      <x:c r="AM2695" s="28" t="n">
        <x:v>1083920.27</x:v>
      </x:c>
      <x:c r="AN2695" s="25" t="str">
        <x:v>BUSINESS_CREDIT_CARD|PAYROLL_SERVICES</x:v>
      </x:c>
      <x:c r="AO2695" s="25" t="str">
        <x:v>2026-06-17</x:v>
      </x:c>
      <x:c r="AP2695" s="25" t="n">
        <x:v>6</x:v>
      </x:c>
      <x:c r="AQ2695" s="25" t="n">
        <x:v>64</x:v>
      </x:c>
      <x:c r="AR2695" s="25" t="n">
        <x:v>49.76</x:v>
      </x:c>
      <x:c r="AS2695" s="30" t="n">
        <x:v>1</x:v>
      </x:c>
      <x:c r="AT2695" s="25" t="n">
        <x:v>0</x:v>
      </x:c>
    </x:row>
    <x:row r="2696">
      <x:c r="A2696" s="25" t="str">
        <x:v>SME002692</x:v>
      </x:c>
      <x:c r="B2696" s="25" t="str">
        <x:v>Synthetic SME 002692</x:v>
      </x:c>
      <x:c r="C2696" s="25" t="str">
        <x:v>RM027</x:v>
      </x:c>
      <x:c r="D2696" s="25" t="str">
        <x:v>Eastern</x:v>
      </x:c>
      <x:c r="E2696" s="25" t="str">
        <x:v>Transportation</x:v>
      </x:c>
      <x:c r="F2696" s="25" t="str">
        <x:v>MICRO</x:v>
      </x:c>
      <x:c r="G2696" s="25" t="str">
        <x:v>JOINT_STOCK</x:v>
      </x:c>
      <x:c r="H2696" s="25" t="str">
        <x:v>2020-09-21</x:v>
      </x:c>
      <x:c r="I2696" s="25" t="n">
        <x:v>70</x:v>
      </x:c>
      <x:c r="J2696" s="28" t="n">
        <x:v>1607121.53</x:v>
      </x:c>
      <x:c r="K2696" s="25" t="n">
        <x:v>6</x:v>
      </x:c>
      <x:c r="L2696" s="26" t="b">
        <x:v>0</x:v>
      </x:c>
      <x:c r="M2696" s="26" t="b">
        <x:v>0</x:v>
      </x:c>
      <x:c r="N2696" s="25" t="n">
        <x:v>31.48</x:v>
      </x:c>
      <x:c r="O2696" s="26" t="b">
        <x:v>1</x:v>
      </x:c>
      <x:c r="P2696" s="25" t="str">
        <x:v>RM_CALL</x:v>
      </x:c>
      <x:c r="Q2696" s="25" t="str">
        <x:v>DERIVED_ANALYTICS</x:v>
      </x:c>
      <x:c r="R2696" s="30" t="n">
        <x:v>0.067899</x:v>
      </x:c>
      <x:c r="S2696" s="25" t="str">
        <x:v>R04</x:v>
      </x:c>
      <x:c r="T2696" s="25" t="n">
        <x:v>0</x:v>
      </x:c>
      <x:c r="U2696" s="25" t="n">
        <x:v>1</x:v>
      </x:c>
      <x:c r="V2696" s="25" t="str">
        <x:v>2026-05-13</x:v>
      </x:c>
      <x:c r="W2696" s="25" t="str">
        <x:v>NONE</x:v>
      </x:c>
      <x:c r="X2696" s="26" t="b">
        <x:v>1</x:v>
      </x:c>
      <x:c r="Y2696" s="26" t="b">
        <x:v>0</x:v>
      </x:c>
      <x:c r="Z2696" s="25" t="str">
        <x:v>CONTROLLED_SYNTHETIC</x:v>
      </x:c>
      <x:c r="AA2696" s="28" t="n">
        <x:v>826240.63</x:v>
      </x:c>
      <x:c r="AB2696" s="28" t="n">
        <x:v>739213.75</x:v>
      </x:c>
      <x:c r="AC2696" s="28" t="n">
        <x:v>46781.1</x:v>
      </x:c>
      <x:c r="AD2696" s="28" t="n">
        <x:v>1104552.94</x:v>
      </x:c>
      <x:c r="AE2696" s="28" t="n">
        <x:v>0</x:v>
      </x:c>
      <x:c r="AF2696" s="28" t="n">
        <x:v>0</x:v>
      </x:c>
      <x:c r="AG2696" s="28" t="n">
        <x:v>0</x:v>
      </x:c>
      <x:c r="AH2696" s="28" t="n">
        <x:v>27110.28</x:v>
      </x:c>
      <x:c r="AI2696" s="28" t="n">
        <x:v>65260.606667</x:v>
      </x:c>
      <x:c r="AJ2696" s="25" t="n">
        <x:v>317</x:v>
      </x:c>
      <x:c r="AK2696" s="25" t="n">
        <x:v>2</x:v>
      </x:c>
      <x:c r="AL2696" s="28" t="n">
        <x:v>2446108.32</x:v>
      </x:c>
      <x:c r="AM2696" s="28" t="n">
        <x:v>15032.47</x:v>
      </x:c>
      <x:c r="AN2696" s="25" t="str">
        <x:v>BUSINESS_CREDIT_CARD|PAYROLL_SERVICES</x:v>
      </x:c>
      <x:c r="AO2696" s="25" t="str">
        <x:v>2026-03-13</x:v>
      </x:c>
      <x:c r="AP2696" s="25" t="n">
        <x:v>3</x:v>
      </x:c>
      <x:c r="AQ2696" s="25" t="n">
        <x:v>160</x:v>
      </x:c>
      <x:c r="AR2696" s="25" t="n">
        <x:v>57.67</x:v>
      </x:c>
      <x:c r="AS2696" s="30" t="n">
        <x:v>1</x:v>
      </x:c>
      <x:c r="AT2696" s="25" t="n">
        <x:v>99</x:v>
      </x:c>
    </x:row>
    <x:row r="2697">
      <x:c r="A2697" s="25" t="str">
        <x:v>SME002693</x:v>
      </x:c>
      <x:c r="B2697" s="25" t="str">
        <x:v>Synthetic SME 002693</x:v>
      </x:c>
      <x:c r="C2697" s="25" t="str">
        <x:v>RM016</x:v>
      </x:c>
      <x:c r="D2697" s="25" t="str">
        <x:v>Mediterranean</x:v>
      </x:c>
      <x:c r="E2697" s="25" t="str">
        <x:v>Professional Services</x:v>
      </x:c>
      <x:c r="F2697" s="25" t="str">
        <x:v>MICRO</x:v>
      </x:c>
      <x:c r="G2697" s="25" t="str">
        <x:v>SOLE_PROPRIETOR</x:v>
      </x:c>
      <x:c r="H2697" s="25" t="str">
        <x:v>2015-12-02</x:v>
      </x:c>
      <x:c r="I2697" s="25" t="n">
        <x:v>128</x:v>
      </x:c>
      <x:c r="J2697" s="28" t="n">
        <x:v>10581592.69</x:v>
      </x:c>
      <x:c r="K2697" s="25" t="n">
        <x:v>8</x:v>
      </x:c>
      <x:c r="L2697" s="26" t="b">
        <x:v>0</x:v>
      </x:c>
      <x:c r="M2697" s="26" t="b">
        <x:v>0</x:v>
      </x:c>
      <x:c r="N2697" s="25" t="n">
        <x:v>54.55</x:v>
      </x:c>
      <x:c r="O2697" s="26" t="b">
        <x:v>1</x:v>
      </x:c>
      <x:c r="P2697" s="25" t="str">
        <x:v>BRANCH</x:v>
      </x:c>
      <x:c r="Q2697" s="25" t="str">
        <x:v>DERIVED_ANALYTICS</x:v>
      </x:c>
      <x:c r="R2697" s="30" t="n">
        <x:v>0.026839</x:v>
      </x:c>
      <x:c r="S2697" s="25" t="str">
        <x:v>R03</x:v>
      </x:c>
      <x:c r="T2697" s="25" t="n">
        <x:v>0</x:v>
      </x:c>
      <x:c r="U2697" s="25" t="n">
        <x:v>1</x:v>
      </x:c>
      <x:c r="V2697" s="25" t="str">
        <x:v>2026-06-16</x:v>
      </x:c>
      <x:c r="W2697" s="25" t="str">
        <x:v>NONE</x:v>
      </x:c>
      <x:c r="X2697" s="26" t="b">
        <x:v>1</x:v>
      </x:c>
      <x:c r="Y2697" s="26" t="b">
        <x:v>1</x:v>
      </x:c>
      <x:c r="Z2697" s="25" t="str">
        <x:v>CONTROLLED_SYNTHETIC</x:v>
      </x:c>
      <x:c r="AA2697" s="28" t="n">
        <x:v>5458706.16</x:v>
      </x:c>
      <x:c r="AB2697" s="28" t="n">
        <x:v>4872841.4</x:v>
      </x:c>
      <x:c r="AC2697" s="28" t="n">
        <x:v>331897.38</x:v>
      </x:c>
      <x:c r="AD2697" s="28" t="n">
        <x:v>1638467.79</x:v>
      </x:c>
      <x:c r="AE2697" s="28" t="n">
        <x:v>0</x:v>
      </x:c>
      <x:c r="AF2697" s="28" t="n">
        <x:v>0</x:v>
      </x:c>
      <x:c r="AG2697" s="28" t="n">
        <x:v>0</x:v>
      </x:c>
      <x:c r="AH2697" s="28" t="n">
        <x:v>180728.023333</x:v>
      </x:c>
      <x:c r="AI2697" s="28" t="n">
        <x:v>679798.866667</x:v>
      </x:c>
      <x:c r="AJ2697" s="25" t="n">
        <x:v>407</x:v>
      </x:c>
      <x:c r="AK2697" s="25" t="n">
        <x:v>2</x:v>
      </x:c>
      <x:c r="AL2697" s="28" t="n">
        <x:v>64696.64</x:v>
      </x:c>
      <x:c r="AM2697" s="28" t="n">
        <x:v>480.22</x:v>
      </x:c>
      <x:c r="AN2697" s="25" t="str">
        <x:v>BUSINESS_CREDIT_CARD|FX_RISK_MANAGEMENT</x:v>
      </x:c>
      <x:c r="AO2697" s="25" t="str">
        <x:v>2025-12-31</x:v>
      </x:c>
      <x:c r="AP2697" s="25" t="n">
        <x:v>1</x:v>
      </x:c>
      <x:c r="AQ2697" s="25" t="n">
        <x:v>232</x:v>
      </x:c>
      <x:c r="AR2697" s="25" t="n">
        <x:v>33.17</x:v>
      </x:c>
      <x:c r="AS2697" s="30" t="n">
        <x:v>0.017469</x:v>
      </x:c>
      <x:c r="AT2697" s="25" t="n">
        <x:v>65</x:v>
      </x:c>
    </x:row>
    <x:row r="2698">
      <x:c r="A2698" s="25" t="str">
        <x:v>SME002694</x:v>
      </x:c>
      <x:c r="B2698" s="25" t="str">
        <x:v>Synthetic SME 002694</x:v>
      </x:c>
      <x:c r="C2698" s="25" t="str">
        <x:v>RM017</x:v>
      </x:c>
      <x:c r="D2698" s="25" t="str">
        <x:v>Aegean</x:v>
      </x:c>
      <x:c r="E2698" s="25" t="str">
        <x:v>Healthcare</x:v>
      </x:c>
      <x:c r="F2698" s="25" t="str">
        <x:v>MEDIUM</x:v>
      </x:c>
      <x:c r="G2698" s="25" t="str">
        <x:v>JOINT_STOCK</x:v>
      </x:c>
      <x:c r="H2698" s="25" t="str">
        <x:v>2025-09-18</x:v>
      </x:c>
      <x:c r="I2698" s="25" t="n">
        <x:v>11</x:v>
      </x:c>
      <x:c r="J2698" s="28" t="n">
        <x:v>57846758.61</x:v>
      </x:c>
      <x:c r="K2698" s="25" t="n">
        <x:v>233</x:v>
      </x:c>
      <x:c r="L2698" s="26" t="b">
        <x:v>1</x:v>
      </x:c>
      <x:c r="M2698" s="26" t="b">
        <x:v>0</x:v>
      </x:c>
      <x:c r="N2698" s="25" t="n">
        <x:v>87.06</x:v>
      </x:c>
      <x:c r="O2698" s="26" t="b">
        <x:v>1</x:v>
      </x:c>
      <x:c r="P2698" s="25" t="str">
        <x:v>RM_CALL</x:v>
      </x:c>
      <x:c r="Q2698" s="25" t="str">
        <x:v>DERIVED_ANALYTICS</x:v>
      </x:c>
      <x:c r="R2698" s="30" t="n">
        <x:v>0.015221</x:v>
      </x:c>
      <x:c r="S2698" s="25" t="str">
        <x:v>R02</x:v>
      </x:c>
      <x:c r="T2698" s="25" t="n">
        <x:v>0</x:v>
      </x:c>
      <x:c r="U2698" s="25" t="n">
        <x:v>1</x:v>
      </x:c>
      <x:c r="V2698" s="25" t="str">
        <x:v>2027-05-26</x:v>
      </x:c>
      <x:c r="W2698" s="25" t="str">
        <x:v>NONE</x:v>
      </x:c>
      <x:c r="X2698" s="26" t="b">
        <x:v>1</x:v>
      </x:c>
      <x:c r="Y2698" s="26" t="b">
        <x:v>1</x:v>
      </x:c>
      <x:c r="Z2698" s="25" t="str">
        <x:v>CONTROLLED_SYNTHETIC</x:v>
      </x:c>
      <x:c r="AA2698" s="28" t="n">
        <x:v>28230395.21</x:v>
      </x:c>
      <x:c r="AB2698" s="28" t="n">
        <x:v>23920378.68</x:v>
      </x:c>
      <x:c r="AC2698" s="28" t="n">
        <x:v>15805939.1</x:v>
      </x:c>
      <x:c r="AD2698" s="28" t="n">
        <x:v>46686027.44</x:v>
      </x:c>
      <x:c r="AE2698" s="28" t="n">
        <x:v>9364524.79</x:v>
      </x:c>
      <x:c r="AF2698" s="28" t="n">
        <x:v>0</x:v>
      </x:c>
      <x:c r="AG2698" s="28" t="n">
        <x:v>4907466.25</x:v>
      </x:c>
      <x:c r="AH2698" s="28" t="n">
        <x:v>987124.2</x:v>
      </x:c>
      <x:c r="AI2698" s="28" t="n">
        <x:v>2798304.355</x:v>
      </x:c>
      <x:c r="AJ2698" s="25" t="n">
        <x:v>744</x:v>
      </x:c>
      <x:c r="AK2698" s="25" t="n">
        <x:v>2</x:v>
      </x:c>
      <x:c r="AL2698" s="28" t="n">
        <x:v>76517323.16</x:v>
      </x:c>
      <x:c r="AM2698" s="28" t="n">
        <x:v>2914129.8</x:v>
      </x:c>
      <x:c r="AN2698" s="25" t="str">
        <x:v>CASH_MANAGEMENT|POS_MERCHANT_ACQUIRING</x:v>
      </x:c>
      <x:c r="AO2698" s="25" t="str">
        <x:v>2026-02-02</x:v>
      </x:c>
      <x:c r="AP2698" s="25" t="n">
        <x:v>3</x:v>
      </x:c>
      <x:c r="AQ2698" s="25" t="n">
        <x:v>199</x:v>
      </x:c>
      <x:c r="AR2698" s="25" t="n">
        <x:v>43.62</x:v>
      </x:c>
      <x:c r="AS2698" s="30" t="n">
        <x:v>1</x:v>
      </x:c>
      <x:c r="AT2698" s="25" t="n">
        <x:v>0</x:v>
      </x:c>
    </x:row>
    <x:row r="2699">
      <x:c r="A2699" s="25" t="str">
        <x:v>SME002695</x:v>
      </x:c>
      <x:c r="B2699" s="25" t="str">
        <x:v>Synthetic SME 002695</x:v>
      </x:c>
      <x:c r="C2699" s="25" t="str">
        <x:v>RM002</x:v>
      </x:c>
      <x:c r="D2699" s="25" t="str">
        <x:v>Marmara</x:v>
      </x:c>
      <x:c r="E2699" s="25" t="str">
        <x:v>Healthcare</x:v>
      </x:c>
      <x:c r="F2699" s="25" t="str">
        <x:v>MICRO</x:v>
      </x:c>
      <x:c r="G2699" s="25" t="str">
        <x:v>LIMITED</x:v>
      </x:c>
      <x:c r="H2699" s="25" t="str">
        <x:v>2024-08-22</x:v>
      </x:c>
      <x:c r="I2699" s="25" t="n">
        <x:v>23</x:v>
      </x:c>
      <x:c r="J2699" s="28" t="n">
        <x:v>8528903.59</x:v>
      </x:c>
      <x:c r="K2699" s="25" t="n">
        <x:v>6</x:v>
      </x:c>
      <x:c r="L2699" s="26" t="b">
        <x:v>0</x:v>
      </x:c>
      <x:c r="M2699" s="26" t="b">
        <x:v>0</x:v>
      </x:c>
      <x:c r="N2699" s="25" t="n">
        <x:v>96.29</x:v>
      </x:c>
      <x:c r="O2699" s="26" t="b">
        <x:v>1</x:v>
      </x:c>
      <x:c r="P2699" s="25" t="str">
        <x:v>VIDEO_MEETING</x:v>
      </x:c>
      <x:c r="Q2699" s="25" t="str">
        <x:v>DERIVED_ANALYTICS</x:v>
      </x:c>
      <x:c r="R2699" s="30" t="n">
        <x:v>0.03144</x:v>
      </x:c>
      <x:c r="S2699" s="25" t="str">
        <x:v>R03</x:v>
      </x:c>
      <x:c r="T2699" s="25" t="n">
        <x:v>0</x:v>
      </x:c>
      <x:c r="U2699" s="25" t="n">
        <x:v>1</x:v>
      </x:c>
      <x:c r="V2699" s="25" t="str">
        <x:v>2027-04-14</x:v>
      </x:c>
      <x:c r="W2699" s="25" t="str">
        <x:v>NONE</x:v>
      </x:c>
      <x:c r="X2699" s="26" t="b">
        <x:v>1</x:v>
      </x:c>
      <x:c r="Y2699" s="26" t="b">
        <x:v>1</x:v>
      </x:c>
      <x:c r="Z2699" s="25" t="str">
        <x:v>CONTROLLED_SYNTHETIC</x:v>
      </x:c>
      <x:c r="AA2699" s="28" t="n">
        <x:v>4439792.33</x:v>
      </x:c>
      <x:c r="AB2699" s="28" t="n">
        <x:v>3720719.64</x:v>
      </x:c>
      <x:c r="AC2699" s="28" t="n">
        <x:v>2544345.27</x:v>
      </x:c>
      <x:c r="AD2699" s="28" t="n">
        <x:v>1296034.1</x:v>
      </x:c>
      <x:c r="AE2699" s="28" t="n">
        <x:v>0</x:v>
      </x:c>
      <x:c r="AF2699" s="28" t="n">
        <x:v>0</x:v>
      </x:c>
      <x:c r="AG2699" s="28" t="n">
        <x:v>0</x:v>
      </x:c>
      <x:c r="AH2699" s="28" t="n">
        <x:v>163737.553333</x:v>
      </x:c>
      <x:c r="AI2699" s="28" t="n">
        <x:v>348693.626667</x:v>
      </x:c>
      <x:c r="AJ2699" s="25" t="n">
        <x:v>812</x:v>
      </x:c>
      <x:c r="AK2699" s="25" t="n">
        <x:v>2</x:v>
      </x:c>
      <x:c r="AL2699" s="28" t="n">
        <x:v>2424373.48</x:v>
      </x:c>
      <x:c r="AM2699" s="28" t="n">
        <x:v>105461.83</x:v>
      </x:c>
      <x:c r="AN2699" s="25" t="str">
        <x:v>BUSINESS_CREDIT_CARD|WORKING_CAPITAL_LOAN</x:v>
      </x:c>
      <x:c r="AO2699" s="25" t="str">
        <x:v>2026-04-03</x:v>
      </x:c>
      <x:c r="AP2699" s="25" t="n">
        <x:v>4</x:v>
      </x:c>
      <x:c r="AQ2699" s="25" t="n">
        <x:v>139</x:v>
      </x:c>
      <x:c r="AR2699" s="25" t="n">
        <x:v>26.44</x:v>
      </x:c>
      <x:c r="AS2699" s="30" t="n">
        <x:v>0.812154</x:v>
      </x:c>
      <x:c r="AT2699" s="25" t="n">
        <x:v>0</x:v>
      </x:c>
    </x:row>
    <x:row r="2700">
      <x:c r="A2700" s="25" t="str">
        <x:v>SME002696</x:v>
      </x:c>
      <x:c r="B2700" s="25" t="str">
        <x:v>Synthetic SME 002696</x:v>
      </x:c>
      <x:c r="C2700" s="25" t="str">
        <x:v>RM027</x:v>
      </x:c>
      <x:c r="D2700" s="25" t="str">
        <x:v>Eastern</x:v>
      </x:c>
      <x:c r="E2700" s="25" t="str">
        <x:v>Technology</x:v>
      </x:c>
      <x:c r="F2700" s="25" t="str">
        <x:v>SMALL</x:v>
      </x:c>
      <x:c r="G2700" s="25" t="str">
        <x:v>JOINT_STOCK</x:v>
      </x:c>
      <x:c r="H2700" s="25" t="str">
        <x:v>2019-01-12</x:v>
      </x:c>
      <x:c r="I2700" s="25" t="n">
        <x:v>91</x:v>
      </x:c>
      <x:c r="J2700" s="28" t="n">
        <x:v>18763188.64</x:v>
      </x:c>
      <x:c r="K2700" s="25" t="n">
        <x:v>41</x:v>
      </x:c>
      <x:c r="L2700" s="26" t="b">
        <x:v>0</x:v>
      </x:c>
      <x:c r="M2700" s="26" t="b">
        <x:v>0</x:v>
      </x:c>
      <x:c r="N2700" s="25" t="n">
        <x:v>56.58</x:v>
      </x:c>
      <x:c r="O2700" s="26" t="b">
        <x:v>1</x:v>
      </x:c>
      <x:c r="P2700" s="25" t="str">
        <x:v>SECURE_MESSAGE</x:v>
      </x:c>
      <x:c r="Q2700" s="25" t="str">
        <x:v>DERIVED_ANALYTICS</x:v>
      </x:c>
      <x:c r="R2700" s="30" t="n">
        <x:v>0.030099</x:v>
      </x:c>
      <x:c r="S2700" s="25" t="str">
        <x:v>R03</x:v>
      </x:c>
      <x:c r="T2700" s="25" t="n">
        <x:v>0</x:v>
      </x:c>
      <x:c r="U2700" s="25" t="n">
        <x:v>1</x:v>
      </x:c>
      <x:c r="V2700" s="25" t="str">
        <x:v>2027-02-25</x:v>
      </x:c>
      <x:c r="W2700" s="25" t="str">
        <x:v>NONE</x:v>
      </x:c>
      <x:c r="X2700" s="26" t="b">
        <x:v>1</x:v>
      </x:c>
      <x:c r="Y2700" s="26" t="b">
        <x:v>1</x:v>
      </x:c>
      <x:c r="Z2700" s="25" t="str">
        <x:v>CONTROLLED_SYNTHETIC</x:v>
      </x:c>
      <x:c r="AA2700" s="28" t="n">
        <x:v>9974934.53</x:v>
      </x:c>
      <x:c r="AB2700" s="28" t="n">
        <x:v>8763252.81</x:v>
      </x:c>
      <x:c r="AC2700" s="28" t="n">
        <x:v>556267.23</x:v>
      </x:c>
      <x:c r="AD2700" s="28" t="n">
        <x:v>8858986.88</x:v>
      </x:c>
      <x:c r="AE2700" s="28" t="n">
        <x:v>0</x:v>
      </x:c>
      <x:c r="AF2700" s="28" t="n">
        <x:v>0</x:v>
      </x:c>
      <x:c r="AG2700" s="28" t="n">
        <x:v>0</x:v>
      </x:c>
      <x:c r="AH2700" s="28" t="n">
        <x:v>295965.275</x:v>
      </x:c>
      <x:c r="AI2700" s="28" t="n">
        <x:v>905507.728333</x:v>
      </x:c>
      <x:c r="AJ2700" s="25" t="n">
        <x:v>572</x:v>
      </x:c>
      <x:c r="AK2700" s="25" t="n">
        <x:v>2</x:v>
      </x:c>
      <x:c r="AL2700" s="28" t="n">
        <x:v>624395.11</x:v>
      </x:c>
      <x:c r="AM2700" s="28" t="n">
        <x:v>33335.03</x:v>
      </x:c>
      <x:c r="AN2700" s="25" t="str">
        <x:v>BUSINESS_CREDIT_CARD|TRADE_FINANCE</x:v>
      </x:c>
      <x:c r="AO2700" s="25" t="str">
        <x:v>2026-05-23</x:v>
      </x:c>
      <x:c r="AP2700" s="25" t="n">
        <x:v>1</x:v>
      </x:c>
      <x:c r="AQ2700" s="25" t="n">
        <x:v>89</x:v>
      </x:c>
      <x:c r="AR2700" s="25" t="n">
        <x:v>33.93</x:v>
      </x:c>
      <x:c r="AS2700" s="30" t="n">
        <x:v>0.095079</x:v>
      </x:c>
      <x:c r="AT2700" s="25" t="n">
        <x:v>0</x:v>
      </x:c>
    </x:row>
    <x:row r="2701">
      <x:c r="A2701" s="25" t="str">
        <x:v>SME002697</x:v>
      </x:c>
      <x:c r="B2701" s="25" t="str">
        <x:v>Synthetic SME 002697</x:v>
      </x:c>
      <x:c r="C2701" s="25" t="str">
        <x:v>RM041</x:v>
      </x:c>
      <x:c r="D2701" s="25" t="str">
        <x:v>Marmara</x:v>
      </x:c>
      <x:c r="E2701" s="25" t="str">
        <x:v>Agriculture</x:v>
      </x:c>
      <x:c r="F2701" s="25" t="str">
        <x:v>SMALL</x:v>
      </x:c>
      <x:c r="G2701" s="25" t="str">
        <x:v>LIMITED</x:v>
      </x:c>
      <x:c r="H2701" s="25" t="str">
        <x:v>2019-01-09</x:v>
      </x:c>
      <x:c r="I2701" s="25" t="n">
        <x:v>91</x:v>
      </x:c>
      <x:c r="J2701" s="28" t="n">
        <x:v>9702648.48</x:v>
      </x:c>
      <x:c r="K2701" s="25" t="n">
        <x:v>17</x:v>
      </x:c>
      <x:c r="L2701" s="26" t="b">
        <x:v>0</x:v>
      </x:c>
      <x:c r="M2701" s="26" t="b">
        <x:v>0</x:v>
      </x:c>
      <x:c r="N2701" s="25" t="n">
        <x:v>85.42</x:v>
      </x:c>
      <x:c r="O2701" s="26" t="b">
        <x:v>1</x:v>
      </x:c>
      <x:c r="P2701" s="25" t="str">
        <x:v>RM_CALL</x:v>
      </x:c>
      <x:c r="Q2701" s="25" t="str">
        <x:v>DERIVED_ANALYTICS</x:v>
      </x:c>
      <x:c r="R2701" s="30" t="n">
        <x:v>0.058246</x:v>
      </x:c>
      <x:c r="S2701" s="25" t="str">
        <x:v>R04</x:v>
      </x:c>
      <x:c r="T2701" s="25" t="n">
        <x:v>0</x:v>
      </x:c>
      <x:c r="U2701" s="25" t="n">
        <x:v>1</x:v>
      </x:c>
      <x:c r="V2701" s="25" t="str">
        <x:v>2027-05-18</x:v>
      </x:c>
      <x:c r="W2701" s="25" t="str">
        <x:v>NONE</x:v>
      </x:c>
      <x:c r="X2701" s="26" t="b">
        <x:v>1</x:v>
      </x:c>
      <x:c r="Y2701" s="26" t="b">
        <x:v>1</x:v>
      </x:c>
      <x:c r="Z2701" s="25" t="str">
        <x:v>CONTROLLED_SYNTHETIC</x:v>
      </x:c>
      <x:c r="AA2701" s="28" t="n">
        <x:v>5313869.5</x:v>
      </x:c>
      <x:c r="AB2701" s="28" t="n">
        <x:v>4659100.4</x:v>
      </x:c>
      <x:c r="AC2701" s="28" t="n">
        <x:v>221774.17</x:v>
      </x:c>
      <x:c r="AD2701" s="28" t="n">
        <x:v>3727733</x:v>
      </x:c>
      <x:c r="AE2701" s="28" t="n">
        <x:v>0</x:v>
      </x:c>
      <x:c r="AF2701" s="28" t="n">
        <x:v>0</x:v>
      </x:c>
      <x:c r="AG2701" s="28" t="n">
        <x:v>0</x:v>
      </x:c>
      <x:c r="AH2701" s="28" t="n">
        <x:v>159017.238333</x:v>
      </x:c>
      <x:c r="AI2701" s="28" t="n">
        <x:v>475110.011667</x:v>
      </x:c>
      <x:c r="AJ2701" s="25" t="n">
        <x:v>966</x:v>
      </x:c>
      <x:c r="AK2701" s="25" t="n">
        <x:v>5</x:v>
      </x:c>
      <x:c r="AL2701" s="28" t="n">
        <x:v>10214051.17</x:v>
      </x:c>
      <x:c r="AM2701" s="28" t="n">
        <x:v>183996.56</x:v>
      </x:c>
      <x:c r="AN2701" s="25" t="str">
        <x:v>BUSINESS_CREDIT_CARD|FX_RISK_MANAGEMENT|PAYROLL_SERVICES|TERM_DEPOSIT|WORKING_CAPITAL_LOAN</x:v>
      </x:c>
      <x:c r="AO2701" s="25" t="str">
        <x:v>2026-08-05</x:v>
      </x:c>
      <x:c r="AP2701" s="25" t="n">
        <x:v>5</x:v>
      </x:c>
      <x:c r="AQ2701" s="25" t="n">
        <x:v>15</x:v>
      </x:c>
      <x:c r="AR2701" s="25" t="n">
        <x:v>80.5</x:v>
      </x:c>
      <x:c r="AS2701" s="30" t="n">
        <x:v>1</x:v>
      </x:c>
      <x:c r="AT2701" s="25" t="n">
        <x:v>0</x:v>
      </x:c>
    </x:row>
    <x:row r="2702">
      <x:c r="A2702" s="25" t="str">
        <x:v>SME002698</x:v>
      </x:c>
      <x:c r="B2702" s="25" t="str">
        <x:v>Synthetic SME 002698</x:v>
      </x:c>
      <x:c r="C2702" s="25" t="str">
        <x:v>RM046</x:v>
      </x:c>
      <x:c r="D2702" s="25" t="str">
        <x:v>Mediterranean</x:v>
      </x:c>
      <x:c r="E2702" s="25" t="str">
        <x:v>Construction</x:v>
      </x:c>
      <x:c r="F2702" s="25" t="str">
        <x:v>MICRO</x:v>
      </x:c>
      <x:c r="G2702" s="25" t="str">
        <x:v>LIMITED</x:v>
      </x:c>
      <x:c r="H2702" s="25" t="str">
        <x:v>2015-08-05</x:v>
      </x:c>
      <x:c r="I2702" s="25" t="n">
        <x:v>132</x:v>
      </x:c>
      <x:c r="J2702" s="28" t="n">
        <x:v>28332980.35</x:v>
      </x:c>
      <x:c r="K2702" s="25" t="n">
        <x:v>8</x:v>
      </x:c>
      <x:c r="L2702" s="26" t="b">
        <x:v>0</x:v>
      </x:c>
      <x:c r="M2702" s="26" t="b">
        <x:v>0</x:v>
      </x:c>
      <x:c r="N2702" s="25" t="n">
        <x:v>35.21</x:v>
      </x:c>
      <x:c r="O2702" s="26" t="b">
        <x:v>1</x:v>
      </x:c>
      <x:c r="P2702" s="25" t="str">
        <x:v>BRANCH</x:v>
      </x:c>
      <x:c r="Q2702" s="25" t="str">
        <x:v>DERIVED_ANALYTICS</x:v>
      </x:c>
      <x:c r="R2702" s="30" t="n">
        <x:v>0.056217</x:v>
      </x:c>
      <x:c r="S2702" s="25" t="str">
        <x:v>R04</x:v>
      </x:c>
      <x:c r="T2702" s="25" t="n">
        <x:v>0</x:v>
      </x:c>
      <x:c r="U2702" s="25" t="n">
        <x:v>1</x:v>
      </x:c>
      <x:c r="V2702" s="25" t="str">
        <x:v>2026-07-02</x:v>
      </x:c>
      <x:c r="W2702" s="25" t="str">
        <x:v>NONE</x:v>
      </x:c>
      <x:c r="X2702" s="26" t="b">
        <x:v>1</x:v>
      </x:c>
      <x:c r="Y2702" s="26" t="b">
        <x:v>1</x:v>
      </x:c>
      <x:c r="Z2702" s="25" t="str">
        <x:v>CONTROLLED_SYNTHETIC</x:v>
      </x:c>
      <x:c r="AA2702" s="28" t="n">
        <x:v>15224023.57</x:v>
      </x:c>
      <x:c r="AB2702" s="28" t="n">
        <x:v>14222522.96</x:v>
      </x:c>
      <x:c r="AC2702" s="28" t="n">
        <x:v>556063.33</x:v>
      </x:c>
      <x:c r="AD2702" s="28" t="n">
        <x:v>1837305.53</x:v>
      </x:c>
      <x:c r="AE2702" s="28" t="n">
        <x:v>0</x:v>
      </x:c>
      <x:c r="AF2702" s="28" t="n">
        <x:v>0</x:v>
      </x:c>
      <x:c r="AG2702" s="28" t="n">
        <x:v>0</x:v>
      </x:c>
      <x:c r="AH2702" s="28" t="n">
        <x:v>604847.721667</x:v>
      </x:c>
      <x:c r="AI2702" s="28" t="n">
        <x:v>1825816.94</x:v>
      </x:c>
      <x:c r="AJ2702" s="25" t="n">
        <x:v>319</x:v>
      </x:c>
      <x:c r="AK2702" s="25" t="n">
        <x:v>4</x:v>
      </x:c>
      <x:c r="AL2702" s="28" t="n">
        <x:v>34190817.07</x:v>
      </x:c>
      <x:c r="AM2702" s="28" t="n">
        <x:v>330762.34</x:v>
      </x:c>
      <x:c r="AN2702" s="25" t="str">
        <x:v>BUSINESS_CREDIT_CARD|CASH_MANAGEMENT|TERM_DEPOSIT|WORKING_CAPITAL_LOAN</x:v>
      </x:c>
      <x:c r="AO2702" s="25" t="str">
        <x:v>2026-07-30</x:v>
      </x:c>
      <x:c r="AP2702" s="25" t="n">
        <x:v>4</x:v>
      </x:c>
      <x:c r="AQ2702" s="25" t="n">
        <x:v>21</x:v>
      </x:c>
      <x:c r="AR2702" s="25" t="n">
        <x:v>74</x:v>
      </x:c>
      <x:c r="AS2702" s="30" t="n">
        <x:v>1</x:v>
      </x:c>
      <x:c r="AT2702" s="25" t="n">
        <x:v>49</x:v>
      </x:c>
    </x:row>
    <x:row r="2703">
      <x:c r="A2703" s="25" t="str">
        <x:v>SME002699</x:v>
      </x:c>
      <x:c r="B2703" s="25" t="str">
        <x:v>Synthetic SME 002699</x:v>
      </x:c>
      <x:c r="C2703" s="25" t="str">
        <x:v>RM030</x:v>
      </x:c>
      <x:c r="D2703" s="25" t="str">
        <x:v>Central Anatolia</x:v>
      </x:c>
      <x:c r="E2703" s="25" t="str">
        <x:v>Hospitality</x:v>
      </x:c>
      <x:c r="F2703" s="25" t="str">
        <x:v>MICRO</x:v>
      </x:c>
      <x:c r="G2703" s="25" t="str">
        <x:v>LIMITED</x:v>
      </x:c>
      <x:c r="H2703" s="25" t="str">
        <x:v>2018-03-21</x:v>
      </x:c>
      <x:c r="I2703" s="25" t="n">
        <x:v>100</x:v>
      </x:c>
      <x:c r="J2703" s="28" t="n">
        <x:v>9079427.19</x:v>
      </x:c>
      <x:c r="K2703" s="25" t="n">
        <x:v>7</x:v>
      </x:c>
      <x:c r="L2703" s="26" t="b">
        <x:v>0</x:v>
      </x:c>
      <x:c r="M2703" s="26" t="b">
        <x:v>0</x:v>
      </x:c>
      <x:c r="N2703" s="25" t="n">
        <x:v>59.9</x:v>
      </x:c>
      <x:c r="O2703" s="26" t="b">
        <x:v>1</x:v>
      </x:c>
      <x:c r="P2703" s="25" t="str">
        <x:v>BRANCH</x:v>
      </x:c>
      <x:c r="Q2703" s="25" t="str">
        <x:v>DERIVED_ANALYTICS</x:v>
      </x:c>
      <x:c r="R2703" s="30" t="n">
        <x:v>0.038529</x:v>
      </x:c>
      <x:c r="S2703" s="25" t="str">
        <x:v>R03</x:v>
      </x:c>
      <x:c r="T2703" s="25" t="n">
        <x:v>0</x:v>
      </x:c>
      <x:c r="U2703" s="25" t="n">
        <x:v>1</x:v>
      </x:c>
      <x:c r="V2703" s="25" t="str">
        <x:v>2027-01-26</x:v>
      </x:c>
      <x:c r="W2703" s="25" t="str">
        <x:v>NONE</x:v>
      </x:c>
      <x:c r="X2703" s="26" t="b">
        <x:v>1</x:v>
      </x:c>
      <x:c r="Y2703" s="26" t="b">
        <x:v>1</x:v>
      </x:c>
      <x:c r="Z2703" s="25" t="str">
        <x:v>CONTROLLED_SYNTHETIC</x:v>
      </x:c>
      <x:c r="AA2703" s="28" t="n">
        <x:v>5375797.58</x:v>
      </x:c>
      <x:c r="AB2703" s="28" t="n">
        <x:v>4746376.44</x:v>
      </x:c>
      <x:c r="AC2703" s="28" t="n">
        <x:v>3098607.99</x:v>
      </x:c>
      <x:c r="AD2703" s="28" t="n">
        <x:v>1569129.71</x:v>
      </x:c>
      <x:c r="AE2703" s="28" t="n">
        <x:v>0</x:v>
      </x:c>
      <x:c r="AF2703" s="28" t="n">
        <x:v>0</x:v>
      </x:c>
      <x:c r="AG2703" s="28" t="n">
        <x:v>0</x:v>
      </x:c>
      <x:c r="AH2703" s="28" t="n">
        <x:v>166233.635</x:v>
      </x:c>
      <x:c r="AI2703" s="28" t="n">
        <x:v>338320.005</x:v>
      </x:c>
      <x:c r="AJ2703" s="25" t="n">
        <x:v>544</x:v>
      </x:c>
      <x:c r="AK2703" s="25" t="n">
        <x:v>3</x:v>
      </x:c>
      <x:c r="AL2703" s="28" t="n">
        <x:v>10541217.98</x:v>
      </x:c>
      <x:c r="AM2703" s="28" t="n">
        <x:v>408084.34</x:v>
      </x:c>
      <x:c r="AN2703" s="25" t="str">
        <x:v>PAYROLL_SERVICES|POS_MERCHANT_ACQUIRING|WORKING_CAPITAL_LOAN</x:v>
      </x:c>
      <x:c r="AO2703" s="25" t="str">
        <x:v>2026-08-11</x:v>
      </x:c>
      <x:c r="AP2703" s="25" t="n">
        <x:v>1</x:v>
      </x:c>
      <x:c r="AQ2703" s="25" t="n">
        <x:v>9</x:v>
      </x:c>
      <x:c r="AR2703" s="25" t="n">
        <x:v>67.5</x:v>
      </x:c>
      <x:c r="AS2703" s="30" t="n">
        <x:v>1</x:v>
      </x:c>
      <x:c r="AT2703" s="25" t="n">
        <x:v>0</x:v>
      </x:c>
    </x:row>
    <x:row r="2704">
      <x:c r="A2704" s="25" t="str">
        <x:v>SME002700</x:v>
      </x:c>
      <x:c r="B2704" s="25" t="str">
        <x:v>Synthetic SME 002700</x:v>
      </x:c>
      <x:c r="C2704" s="25" t="str">
        <x:v>RM009</x:v>
      </x:c>
      <x:c r="D2704" s="25" t="str">
        <x:v>Marmara</x:v>
      </x:c>
      <x:c r="E2704" s="25" t="str">
        <x:v>Healthcare</x:v>
      </x:c>
      <x:c r="F2704" s="25" t="str">
        <x:v>MEDIUM</x:v>
      </x:c>
      <x:c r="G2704" s="25" t="str">
        <x:v>LIMITED</x:v>
      </x:c>
      <x:c r="H2704" s="25" t="str">
        <x:v>2015-03-09</x:v>
      </x:c>
      <x:c r="I2704" s="25" t="n">
        <x:v>137</x:v>
      </x:c>
      <x:c r="J2704" s="28" t="n">
        <x:v>89062962.95</x:v>
      </x:c>
      <x:c r="K2704" s="25" t="n">
        <x:v>74</x:v>
      </x:c>
      <x:c r="L2704" s="26" t="b">
        <x:v>0</x:v>
      </x:c>
      <x:c r="M2704" s="26" t="b">
        <x:v>0</x:v>
      </x:c>
      <x:c r="N2704" s="25" t="n">
        <x:v>74.61</x:v>
      </x:c>
      <x:c r="O2704" s="26" t="b">
        <x:v>1</x:v>
      </x:c>
      <x:c r="P2704" s="25" t="str">
        <x:v>RM_CALL</x:v>
      </x:c>
      <x:c r="Q2704" s="25" t="str">
        <x:v>DERIVED_ANALYTICS</x:v>
      </x:c>
      <x:c r="R2704" s="30" t="n">
        <x:v>0.015919</x:v>
      </x:c>
      <x:c r="S2704" s="25" t="str">
        <x:v>R02</x:v>
      </x:c>
      <x:c r="T2704" s="25" t="n">
        <x:v>0</x:v>
      </x:c>
      <x:c r="U2704" s="25" t="n">
        <x:v>1</x:v>
      </x:c>
      <x:c r="V2704" s="25" t="str">
        <x:v>2025-12-14</x:v>
      </x:c>
      <x:c r="W2704" s="25" t="str">
        <x:v>NONE</x:v>
      </x:c>
      <x:c r="X2704" s="26" t="b">
        <x:v>1</x:v>
      </x:c>
      <x:c r="Y2704" s="26" t="b">
        <x:v>1</x:v>
      </x:c>
      <x:c r="Z2704" s="25" t="str">
        <x:v>CONTROLLED_SYNTHETIC</x:v>
      </x:c>
      <x:c r="AA2704" s="28" t="n">
        <x:v>47769086.11</x:v>
      </x:c>
      <x:c r="AB2704" s="28" t="n">
        <x:v>42690836.44</x:v>
      </x:c>
      <x:c r="AC2704" s="28" t="n">
        <x:v>23447851.42</x:v>
      </x:c>
      <x:c r="AD2704" s="28" t="n">
        <x:v>15677958.39</x:v>
      </x:c>
      <x:c r="AE2704" s="28" t="n">
        <x:v>0</x:v>
      </x:c>
      <x:c r="AF2704" s="28" t="n">
        <x:v>0</x:v>
      </x:c>
      <x:c r="AG2704" s="28" t="n">
        <x:v>0</x:v>
      </x:c>
      <x:c r="AH2704" s="28" t="n">
        <x:v>1554731.818333</x:v>
      </x:c>
      <x:c r="AI2704" s="28" t="n">
        <x:v>5809888.796667</x:v>
      </x:c>
      <x:c r="AJ2704" s="25" t="n">
        <x:v>682</x:v>
      </x:c>
      <x:c r="AK2704" s="25" t="n">
        <x:v>3</x:v>
      </x:c>
      <x:c r="AL2704" s="28" t="n">
        <x:v>1696633.43</x:v>
      </x:c>
      <x:c r="AM2704" s="28" t="n">
        <x:v>40404.59</x:v>
      </x:c>
      <x:c r="AN2704" s="25" t="str">
        <x:v>BUSINESS_CREDIT_CARD|FX_RISK_MANAGEMENT|TRADE_FINANCE</x:v>
      </x:c>
      <x:c r="AO2704" s="25" t="str">
        <x:v>2025-12-03</x:v>
      </x:c>
      <x:c r="AP2704" s="25" t="n">
        <x:v>2</x:v>
      </x:c>
      <x:c r="AQ2704" s="25" t="n">
        <x:v>260</x:v>
      </x:c>
      <x:c r="AR2704" s="25" t="n">
        <x:v>40.03</x:v>
      </x:c>
      <x:c r="AS2704" s="30" t="n">
        <x:v>0.054428</x:v>
      </x:c>
      <x:c r="AT2704" s="25" t="n">
        <x:v>249</x:v>
      </x:c>
    </x:row>
    <x:row r="2705">
      <x:c r="A2705" s="25" t="str">
        <x:v>SME002701</x:v>
      </x:c>
      <x:c r="B2705" s="25" t="str">
        <x:v>Synthetic SME 002701</x:v>
      </x:c>
      <x:c r="C2705" s="25" t="str">
        <x:v>RM010</x:v>
      </x:c>
      <x:c r="D2705" s="25" t="str">
        <x:v>Central Anatolia</x:v>
      </x:c>
      <x:c r="E2705" s="25" t="str">
        <x:v>Professional Services</x:v>
      </x:c>
      <x:c r="F2705" s="25" t="str">
        <x:v>MICRO</x:v>
      </x:c>
      <x:c r="G2705" s="25" t="str">
        <x:v>JOINT_STOCK</x:v>
      </x:c>
      <x:c r="H2705" s="25" t="str">
        <x:v>2020-11-30</x:v>
      </x:c>
      <x:c r="I2705" s="25" t="n">
        <x:v>68</x:v>
      </x:c>
      <x:c r="J2705" s="28" t="n">
        <x:v>26051805.22</x:v>
      </x:c>
      <x:c r="K2705" s="25" t="n">
        <x:v>4</x:v>
      </x:c>
      <x:c r="L2705" s="26" t="b">
        <x:v>0</x:v>
      </x:c>
      <x:c r="M2705" s="26" t="b">
        <x:v>0</x:v>
      </x:c>
      <x:c r="N2705" s="25" t="n">
        <x:v>75.32</x:v>
      </x:c>
      <x:c r="O2705" s="26" t="b">
        <x:v>1</x:v>
      </x:c>
      <x:c r="P2705" s="25" t="str">
        <x:v>RM_CALL</x:v>
      </x:c>
      <x:c r="Q2705" s="25" t="str">
        <x:v>DERIVED_ANALYTICS</x:v>
      </x:c>
      <x:c r="R2705" s="30" t="n">
        <x:v>0.056049</x:v>
      </x:c>
      <x:c r="S2705" s="25" t="str">
        <x:v>R04</x:v>
      </x:c>
      <x:c r="T2705" s="25" t="n">
        <x:v>0</x:v>
      </x:c>
      <x:c r="U2705" s="25" t="n">
        <x:v>1</x:v>
      </x:c>
      <x:c r="V2705" s="25" t="str">
        <x:v>2026-12-14</x:v>
      </x:c>
      <x:c r="W2705" s="25" t="str">
        <x:v>NONE</x:v>
      </x:c>
      <x:c r="X2705" s="26" t="b">
        <x:v>1</x:v>
      </x:c>
      <x:c r="Y2705" s="26" t="b">
        <x:v>1</x:v>
      </x:c>
      <x:c r="Z2705" s="25" t="str">
        <x:v>CONTROLLED_SYNTHETIC</x:v>
      </x:c>
      <x:c r="AA2705" s="28" t="n">
        <x:v>13543065.7</x:v>
      </x:c>
      <x:c r="AB2705" s="28" t="n">
        <x:v>12394689.49</x:v>
      </x:c>
      <x:c r="AC2705" s="28" t="n">
        <x:v>712069.03</x:v>
      </x:c>
      <x:c r="AD2705" s="28" t="n">
        <x:v>796156.86</x:v>
      </x:c>
      <x:c r="AE2705" s="28" t="n">
        <x:v>0</x:v>
      </x:c>
      <x:c r="AF2705" s="28" t="n">
        <x:v>0</x:v>
      </x:c>
      <x:c r="AG2705" s="28" t="n">
        <x:v>0</x:v>
      </x:c>
      <x:c r="AH2705" s="28" t="n">
        <x:v>447674.07</x:v>
      </x:c>
      <x:c r="AI2705" s="28" t="n">
        <x:v>1573531.816667</x:v>
      </x:c>
      <x:c r="AJ2705" s="25" t="n">
        <x:v>735</x:v>
      </x:c>
      <x:c r="AK2705" s="25" t="n">
        <x:v>2</x:v>
      </x:c>
      <x:c r="AL2705" s="28" t="n">
        <x:v>832449.14</x:v>
      </x:c>
      <x:c r="AM2705" s="28" t="n">
        <x:v>11274.63</x:v>
      </x:c>
      <x:c r="AN2705" s="25" t="str">
        <x:v>BUSINESS_CREDIT_CARD|TRADE_FINANCE</x:v>
      </x:c>
      <x:c r="AO2705" s="25" t="str">
        <x:v>2026-06-26</x:v>
      </x:c>
      <x:c r="AP2705" s="25" t="n">
        <x:v>4</x:v>
      </x:c>
      <x:c r="AQ2705" s="25" t="n">
        <x:v>55</x:v>
      </x:c>
      <x:c r="AR2705" s="25" t="n">
        <x:v>30.09</x:v>
      </x:c>
      <x:c r="AS2705" s="30" t="n">
        <x:v>0.091296</x:v>
      </x:c>
      <x:c r="AT2705" s="25" t="n">
        <x:v>0</x:v>
      </x:c>
    </x:row>
    <x:row r="2706">
      <x:c r="A2706" s="25" t="str">
        <x:v>SME002702</x:v>
      </x:c>
      <x:c r="B2706" s="25" t="str">
        <x:v>Synthetic SME 002702</x:v>
      </x:c>
      <x:c r="C2706" s="25" t="str">
        <x:v>RM031</x:v>
      </x:c>
      <x:c r="D2706" s="25" t="str">
        <x:v>Black Sea</x:v>
      </x:c>
      <x:c r="E2706" s="25" t="str">
        <x:v>Agriculture</x:v>
      </x:c>
      <x:c r="F2706" s="25" t="str">
        <x:v>MICRO</x:v>
      </x:c>
      <x:c r="G2706" s="25" t="str">
        <x:v>JOINT_STOCK</x:v>
      </x:c>
      <x:c r="H2706" s="25" t="str">
        <x:v>2026-03-17</x:v>
      </x:c>
      <x:c r="I2706" s="25" t="n">
        <x:v>5</x:v>
      </x:c>
      <x:c r="J2706" s="28" t="n">
        <x:v>24907788.68</x:v>
      </x:c>
      <x:c r="K2706" s="25" t="n">
        <x:v>2</x:v>
      </x:c>
      <x:c r="L2706" s="26" t="b">
        <x:v>0</x:v>
      </x:c>
      <x:c r="M2706" s="26" t="b">
        <x:v>0</x:v>
      </x:c>
      <x:c r="N2706" s="25" t="n">
        <x:v>73.36</x:v>
      </x:c>
      <x:c r="O2706" s="26" t="b">
        <x:v>1</x:v>
      </x:c>
      <x:c r="P2706" s="25" t="str">
        <x:v>SECURE_MESSAGE</x:v>
      </x:c>
      <x:c r="Q2706" s="25" t="str">
        <x:v>DERIVED_ANALYTICS</x:v>
      </x:c>
      <x:c r="R2706" s="30" t="n">
        <x:v>0.048916</x:v>
      </x:c>
      <x:c r="S2706" s="25" t="str">
        <x:v>R04</x:v>
      </x:c>
      <x:c r="T2706" s="25" t="n">
        <x:v>0</x:v>
      </x:c>
      <x:c r="U2706" s="25" t="n">
        <x:v>1</x:v>
      </x:c>
      <x:c r="V2706" s="25" t="str">
        <x:v>2027-05-27</x:v>
      </x:c>
      <x:c r="W2706" s="25" t="str">
        <x:v>NONE</x:v>
      </x:c>
      <x:c r="X2706" s="26" t="b">
        <x:v>1</x:v>
      </x:c>
      <x:c r="Y2706" s="26" t="b">
        <x:v>1</x:v>
      </x:c>
      <x:c r="Z2706" s="25" t="str">
        <x:v>CONTROLLED_SYNTHETIC</x:v>
      </x:c>
      <x:c r="AA2706" s="28" t="n">
        <x:v>13752067.47</x:v>
      </x:c>
      <x:c r="AB2706" s="28" t="n">
        <x:v>12751931.28</x:v>
      </x:c>
      <x:c r="AC2706" s="28" t="n">
        <x:v>870892.07</x:v>
      </x:c>
      <x:c r="AD2706" s="28" t="n">
        <x:v>466957.7</x:v>
      </x:c>
      <x:c r="AE2706" s="28" t="n">
        <x:v>0</x:v>
      </x:c>
      <x:c r="AF2706" s="28" t="n">
        <x:v>0</x:v>
      </x:c>
      <x:c r="AG2706" s="28" t="n">
        <x:v>0</x:v>
      </x:c>
      <x:c r="AH2706" s="28" t="n">
        <x:v>509413.785</x:v>
      </x:c>
      <x:c r="AI2706" s="28" t="n">
        <x:v>1374475.061667</x:v>
      </x:c>
      <x:c r="AJ2706" s="25" t="n">
        <x:v>666</x:v>
      </x:c>
      <x:c r="AK2706" s="25" t="n">
        <x:v>1</x:v>
      </x:c>
      <x:c r="AL2706" s="28" t="n">
        <x:v>363645.57</x:v>
      </x:c>
      <x:c r="AM2706" s="28" t="n">
        <x:v>19773.9</x:v>
      </x:c>
      <x:c r="AN2706" s="25" t="str">
        <x:v>TERM_DEPOSIT</x:v>
      </x:c>
      <x:c r="AO2706" s="25" t="str">
        <x:v>2026-06-13</x:v>
      </x:c>
      <x:c r="AP2706" s="25" t="n">
        <x:v>5</x:v>
      </x:c>
      <x:c r="AQ2706" s="25" t="n">
        <x:v>68</x:v>
      </x:c>
      <x:c r="AR2706" s="25" t="n">
        <x:v>8.1</x:v>
      </x:c>
      <x:c r="AS2706" s="30" t="n">
        <x:v>0.041713</x:v>
      </x:c>
      <x:c r="AT2706" s="25" t="n">
        <x:v>0</x:v>
      </x:c>
    </x:row>
    <x:row r="2707">
      <x:c r="A2707" s="25" t="str">
        <x:v>SME002703</x:v>
      </x:c>
      <x:c r="B2707" s="25" t="str">
        <x:v>Synthetic SME 002703</x:v>
      </x:c>
      <x:c r="C2707" s="25" t="str">
        <x:v>RM040</x:v>
      </x:c>
      <x:c r="D2707" s="25" t="str">
        <x:v>Black Sea</x:v>
      </x:c>
      <x:c r="E2707" s="25" t="str">
        <x:v>Manufacturing</x:v>
      </x:c>
      <x:c r="F2707" s="25" t="str">
        <x:v>MICRO</x:v>
      </x:c>
      <x:c r="G2707" s="25" t="str">
        <x:v>SOLE_PROPRIETOR</x:v>
      </x:c>
      <x:c r="H2707" s="25" t="str">
        <x:v>2021-11-30</x:v>
      </x:c>
      <x:c r="I2707" s="25" t="n">
        <x:v>56</x:v>
      </x:c>
      <x:c r="J2707" s="28" t="n">
        <x:v>17500976.05</x:v>
      </x:c>
      <x:c r="K2707" s="25" t="n">
        <x:v>5</x:v>
      </x:c>
      <x:c r="L2707" s="26" t="b">
        <x:v>0</x:v>
      </x:c>
      <x:c r="M2707" s="26" t="b">
        <x:v>0</x:v>
      </x:c>
      <x:c r="N2707" s="25" t="n">
        <x:v>47.1</x:v>
      </x:c>
      <x:c r="O2707" s="26" t="b">
        <x:v>1</x:v>
      </x:c>
      <x:c r="P2707" s="25" t="str">
        <x:v>RM_CALL</x:v>
      </x:c>
      <x:c r="Q2707" s="25" t="str">
        <x:v>DERIVED_ANALYTICS</x:v>
      </x:c>
      <x:c r="R2707" s="30" t="n">
        <x:v>0.063997</x:v>
      </x:c>
      <x:c r="S2707" s="25" t="str">
        <x:v>R04</x:v>
      </x:c>
      <x:c r="T2707" s="25" t="n">
        <x:v>0</x:v>
      </x:c>
      <x:c r="U2707" s="25" t="n">
        <x:v>1</x:v>
      </x:c>
      <x:c r="V2707" s="25" t="str">
        <x:v>2027-05-10</x:v>
      </x:c>
      <x:c r="W2707" s="25" t="str">
        <x:v>NONE</x:v>
      </x:c>
      <x:c r="X2707" s="26" t="b">
        <x:v>1</x:v>
      </x:c>
      <x:c r="Y2707" s="26" t="b">
        <x:v>1</x:v>
      </x:c>
      <x:c r="Z2707" s="25" t="str">
        <x:v>CONTROLLED_SYNTHETIC</x:v>
      </x:c>
      <x:c r="AA2707" s="28" t="n">
        <x:v>8175517.51</x:v>
      </x:c>
      <x:c r="AB2707" s="28" t="n">
        <x:v>7001779.79</x:v>
      </x:c>
      <x:c r="AC2707" s="28" t="n">
        <x:v>326556.27</x:v>
      </x:c>
      <x:c r="AD2707" s="28" t="n">
        <x:v>1140055.72</x:v>
      </x:c>
      <x:c r="AE2707" s="28" t="n">
        <x:v>0</x:v>
      </x:c>
      <x:c r="AF2707" s="28" t="n">
        <x:v>0</x:v>
      </x:c>
      <x:c r="AG2707" s="28" t="n">
        <x:v>0</x:v>
      </x:c>
      <x:c r="AH2707" s="28" t="n">
        <x:v>237549.813333</x:v>
      </x:c>
      <x:c r="AI2707" s="28" t="n">
        <x:v>654607.825</x:v>
      </x:c>
      <x:c r="AJ2707" s="25" t="n">
        <x:v>480</x:v>
      </x:c>
      <x:c r="AK2707" s="25" t="n">
        <x:v>1</x:v>
      </x:c>
      <x:c r="AL2707" s="28" t="n">
        <x:v>15960355.72</x:v>
      </x:c>
      <x:c r="AM2707" s="28" t="n">
        <x:v>481304.88</x:v>
      </x:c>
      <x:c r="AN2707" s="25" t="str">
        <x:v>CASH_MANAGEMENT</x:v>
      </x:c>
      <x:c r="AO2707" s="25" t="str">
        <x:v>2026-08-12</x:v>
      </x:c>
      <x:c r="AP2707" s="25" t="n">
        <x:v>5</x:v>
      </x:c>
      <x:c r="AQ2707" s="25" t="n">
        <x:v>8</x:v>
      </x:c>
      <x:c r="AR2707" s="25" t="n">
        <x:v>45.37</x:v>
      </x:c>
      <x:c r="AS2707" s="30" t="n">
        <x:v>1</x:v>
      </x:c>
      <x:c r="AT2707" s="25" t="n">
        <x:v>0</x:v>
      </x:c>
    </x:row>
    <x:row r="2708">
      <x:c r="A2708" s="25" t="str">
        <x:v>SME002704</x:v>
      </x:c>
      <x:c r="B2708" s="25" t="str">
        <x:v>Synthetic SME 002704</x:v>
      </x:c>
      <x:c r="C2708" s="25" t="str">
        <x:v>RM015</x:v>
      </x:c>
      <x:c r="D2708" s="25" t="str">
        <x:v>Marmara</x:v>
      </x:c>
      <x:c r="E2708" s="25" t="str">
        <x:v>Wholesale Trade</x:v>
      </x:c>
      <x:c r="F2708" s="25" t="str">
        <x:v>MICRO</x:v>
      </x:c>
      <x:c r="G2708" s="25" t="str">
        <x:v>LIMITED</x:v>
      </x:c>
      <x:c r="H2708" s="25" t="str">
        <x:v>2024-10-13</x:v>
      </x:c>
      <x:c r="I2708" s="25" t="n">
        <x:v>22</x:v>
      </x:c>
      <x:c r="J2708" s="28" t="n">
        <x:v>18648919.51</x:v>
      </x:c>
      <x:c r="K2708" s="25" t="n">
        <x:v>7</x:v>
      </x:c>
      <x:c r="L2708" s="26" t="b">
        <x:v>0</x:v>
      </x:c>
      <x:c r="M2708" s="26" t="b">
        <x:v>0</x:v>
      </x:c>
      <x:c r="N2708" s="25" t="n">
        <x:v>60.25</x:v>
      </x:c>
      <x:c r="O2708" s="26" t="b">
        <x:v>1</x:v>
      </x:c>
      <x:c r="P2708" s="25" t="str">
        <x:v>BRANCH</x:v>
      </x:c>
      <x:c r="Q2708" s="25" t="str">
        <x:v>DERIVED_ANALYTICS</x:v>
      </x:c>
      <x:c r="R2708" s="30" t="n">
        <x:v>0.053611</x:v>
      </x:c>
      <x:c r="S2708" s="25" t="str">
        <x:v>R04</x:v>
      </x:c>
      <x:c r="T2708" s="25" t="n">
        <x:v>0</x:v>
      </x:c>
      <x:c r="U2708" s="25" t="n">
        <x:v>1</x:v>
      </x:c>
      <x:c r="V2708" s="25" t="str">
        <x:v>2027-05-10</x:v>
      </x:c>
      <x:c r="W2708" s="25" t="str">
        <x:v>NONE</x:v>
      </x:c>
      <x:c r="X2708" s="26" t="b">
        <x:v>1</x:v>
      </x:c>
      <x:c r="Y2708" s="26" t="b">
        <x:v>1</x:v>
      </x:c>
      <x:c r="Z2708" s="25" t="str">
        <x:v>CONTROLLED_SYNTHETIC</x:v>
      </x:c>
      <x:c r="AA2708" s="28" t="n">
        <x:v>11122930.2</x:v>
      </x:c>
      <x:c r="AB2708" s="28" t="n">
        <x:v>9898830.57</x:v>
      </x:c>
      <x:c r="AC2708" s="28" t="n">
        <x:v>718861.41</x:v>
      </x:c>
      <x:c r="AD2708" s="28" t="n">
        <x:v>1628805.99</x:v>
      </x:c>
      <x:c r="AE2708" s="28" t="n">
        <x:v>0</x:v>
      </x:c>
      <x:c r="AF2708" s="28" t="n">
        <x:v>0</x:v>
      </x:c>
      <x:c r="AG2708" s="28" t="n">
        <x:v>0</x:v>
      </x:c>
      <x:c r="AH2708" s="28" t="n">
        <x:v>399112.321667</x:v>
      </x:c>
      <x:c r="AI2708" s="28" t="n">
        <x:v>845428.58</x:v>
      </x:c>
      <x:c r="AJ2708" s="25" t="n">
        <x:v>493</x:v>
      </x:c>
      <x:c r="AK2708" s="25" t="n">
        <x:v>1</x:v>
      </x:c>
      <x:c r="AL2708" s="28" t="n">
        <x:v>3833443.79</x:v>
      </x:c>
      <x:c r="AM2708" s="28" t="n">
        <x:v>170217.69</x:v>
      </x:c>
      <x:c r="AN2708" s="25" t="str">
        <x:v>WORKING_CAPITAL_LOAN</x:v>
      </x:c>
      <x:c r="AO2708" s="25" t="str">
        <x:v>2026-05-04</x:v>
      </x:c>
      <x:c r="AP2708" s="25" t="n">
        <x:v>1</x:v>
      </x:c>
      <x:c r="AQ2708" s="25" t="n">
        <x:v>108</x:v>
      </x:c>
      <x:c r="AR2708" s="25" t="n">
        <x:v>17.49</x:v>
      </x:c>
      <x:c r="AS2708" s="30" t="n">
        <x:v>0.58731</x:v>
      </x:c>
      <x:c r="AT2708" s="25" t="n">
        <x:v>0</x:v>
      </x:c>
    </x:row>
    <x:row r="2709">
      <x:c r="A2709" s="25" t="str">
        <x:v>SME002705</x:v>
      </x:c>
      <x:c r="B2709" s="25" t="str">
        <x:v>Synthetic SME 002705</x:v>
      </x:c>
      <x:c r="C2709" s="25" t="str">
        <x:v>RM035</x:v>
      </x:c>
      <x:c r="D2709" s="25" t="str">
        <x:v>Central Anatolia</x:v>
      </x:c>
      <x:c r="E2709" s="25" t="str">
        <x:v>Transportation</x:v>
      </x:c>
      <x:c r="F2709" s="25" t="str">
        <x:v>MICRO</x:v>
      </x:c>
      <x:c r="G2709" s="25" t="str">
        <x:v>LIMITED</x:v>
      </x:c>
      <x:c r="H2709" s="25" t="str">
        <x:v>2023-09-09</x:v>
      </x:c>
      <x:c r="I2709" s="25" t="n">
        <x:v>35</x:v>
      </x:c>
      <x:c r="J2709" s="28" t="n">
        <x:v>6938770.06</x:v>
      </x:c>
      <x:c r="K2709" s="25" t="n">
        <x:v>3</x:v>
      </x:c>
      <x:c r="L2709" s="26" t="b">
        <x:v>0</x:v>
      </x:c>
      <x:c r="M2709" s="26" t="b">
        <x:v>0</x:v>
      </x:c>
      <x:c r="N2709" s="25" t="n">
        <x:v>89.48</x:v>
      </x:c>
      <x:c r="O2709" s="26" t="b">
        <x:v>1</x:v>
      </x:c>
      <x:c r="P2709" s="25" t="str">
        <x:v>BRANCH</x:v>
      </x:c>
      <x:c r="Q2709" s="25" t="str">
        <x:v>DERIVED_ANALYTICS</x:v>
      </x:c>
      <x:c r="R2709" s="30" t="n">
        <x:v>0.042132</x:v>
      </x:c>
      <x:c r="S2709" s="25" t="str">
        <x:v>R03</x:v>
      </x:c>
      <x:c r="T2709" s="25" t="n">
        <x:v>0</x:v>
      </x:c>
      <x:c r="U2709" s="25" t="n">
        <x:v>1</x:v>
      </x:c>
      <x:c r="V2709" s="25" t="str">
        <x:v>2026-06-13</x:v>
      </x:c>
      <x:c r="W2709" s="25" t="str">
        <x:v>NONE</x:v>
      </x:c>
      <x:c r="X2709" s="26" t="b">
        <x:v>1</x:v>
      </x:c>
      <x:c r="Y2709" s="26" t="b">
        <x:v>1</x:v>
      </x:c>
      <x:c r="Z2709" s="25" t="str">
        <x:v>CONTROLLED_SYNTHETIC</x:v>
      </x:c>
      <x:c r="AA2709" s="28" t="n">
        <x:v>4107844.53</x:v>
      </x:c>
      <x:c r="AB2709" s="28" t="n">
        <x:v>3593753.75</x:v>
      </x:c>
      <x:c r="AC2709" s="28" t="n">
        <x:v>169794.59</x:v>
      </x:c>
      <x:c r="AD2709" s="28" t="n">
        <x:v>604875.43</x:v>
      </x:c>
      <x:c r="AE2709" s="28" t="n">
        <x:v>0</x:v>
      </x:c>
      <x:c r="AF2709" s="28" t="n">
        <x:v>0</x:v>
      </x:c>
      <x:c r="AG2709" s="28" t="n">
        <x:v>0</x:v>
      </x:c>
      <x:c r="AH2709" s="28" t="n">
        <x:v>118459.433333</x:v>
      </x:c>
      <x:c r="AI2709" s="28" t="n">
        <x:v>413069.18</x:v>
      </x:c>
      <x:c r="AJ2709" s="25" t="n">
        <x:v>886</x:v>
      </x:c>
      <x:c r="AK2709" s="25" t="n">
        <x:v>1</x:v>
      </x:c>
      <x:c r="AL2709" s="28" t="n">
        <x:v>1113547.92</x:v>
      </x:c>
      <x:c r="AM2709" s="28" t="n">
        <x:v>22331.82</x:v>
      </x:c>
      <x:c r="AN2709" s="25" t="str">
        <x:v>PAYROLL_SERVICES</x:v>
      </x:c>
      <x:c r="AO2709" s="25" t="str">
        <x:v>2026-08-13</x:v>
      </x:c>
      <x:c r="AP2709" s="25" t="n">
        <x:v>4</x:v>
      </x:c>
      <x:c r="AQ2709" s="25" t="n">
        <x:v>7</x:v>
      </x:c>
      <x:c r="AR2709" s="25" t="n">
        <x:v>19.33</x:v>
      </x:c>
      <x:c r="AS2709" s="30" t="n">
        <x:v>0.45852</x:v>
      </x:c>
      <x:c r="AT2709" s="25" t="n">
        <x:v>68</x:v>
      </x:c>
    </x:row>
    <x:row r="2710">
      <x:c r="A2710" s="25" t="str">
        <x:v>SME002706</x:v>
      </x:c>
      <x:c r="B2710" s="25" t="str">
        <x:v>Synthetic SME 002706</x:v>
      </x:c>
      <x:c r="C2710" s="25" t="str">
        <x:v>RM030</x:v>
      </x:c>
      <x:c r="D2710" s="25" t="str">
        <x:v>Central Anatolia</x:v>
      </x:c>
      <x:c r="E2710" s="25" t="str">
        <x:v>Agriculture</x:v>
      </x:c>
      <x:c r="F2710" s="25" t="str">
        <x:v>MICRO</x:v>
      </x:c>
      <x:c r="G2710" s="25" t="str">
        <x:v>LIMITED</x:v>
      </x:c>
      <x:c r="H2710" s="25" t="str">
        <x:v>2021-08-17</x:v>
      </x:c>
      <x:c r="I2710" s="25" t="n">
        <x:v>60</x:v>
      </x:c>
      <x:c r="J2710" s="28" t="n">
        <x:v>5189517.5</x:v>
      </x:c>
      <x:c r="K2710" s="25" t="n">
        <x:v>8</x:v>
      </x:c>
      <x:c r="L2710" s="26" t="b">
        <x:v>0</x:v>
      </x:c>
      <x:c r="M2710" s="26" t="b">
        <x:v>0</x:v>
      </x:c>
      <x:c r="N2710" s="25" t="n">
        <x:v>73.38</x:v>
      </x:c>
      <x:c r="O2710" s="26" t="b">
        <x:v>1</x:v>
      </x:c>
      <x:c r="P2710" s="25" t="str">
        <x:v>VIDEO_MEETING</x:v>
      </x:c>
      <x:c r="Q2710" s="25" t="str">
        <x:v>DERIVED_ANALYTICS</x:v>
      </x:c>
      <x:c r="R2710" s="30" t="n">
        <x:v>0.034874</x:v>
      </x:c>
      <x:c r="S2710" s="25" t="str">
        <x:v>R03</x:v>
      </x:c>
      <x:c r="T2710" s="25" t="n">
        <x:v>0</x:v>
      </x:c>
      <x:c r="U2710" s="25" t="n">
        <x:v>1</x:v>
      </x:c>
      <x:c r="V2710" s="25" t="str">
        <x:v>2026-02-16</x:v>
      </x:c>
      <x:c r="W2710" s="25" t="str">
        <x:v>NONE</x:v>
      </x:c>
      <x:c r="X2710" s="26" t="b">
        <x:v>1</x:v>
      </x:c>
      <x:c r="Y2710" s="26" t="b">
        <x:v>1</x:v>
      </x:c>
      <x:c r="Z2710" s="25" t="str">
        <x:v>CONTROLLED_SYNTHETIC</x:v>
      </x:c>
      <x:c r="AA2710" s="28" t="n">
        <x:v>2855955.17</x:v>
      </x:c>
      <x:c r="AB2710" s="28" t="n">
        <x:v>2605413.27</x:v>
      </x:c>
      <x:c r="AC2710" s="28" t="n">
        <x:v>156978.32</x:v>
      </x:c>
      <x:c r="AD2710" s="28" t="n">
        <x:v>1508402.83</x:v>
      </x:c>
      <x:c r="AE2710" s="28" t="n">
        <x:v>0</x:v>
      </x:c>
      <x:c r="AF2710" s="28" t="n">
        <x:v>0</x:v>
      </x:c>
      <x:c r="AG2710" s="28" t="n">
        <x:v>0</x:v>
      </x:c>
      <x:c r="AH2710" s="28" t="n">
        <x:v>106507.426667</x:v>
      </x:c>
      <x:c r="AI2710" s="28" t="n">
        <x:v>224932.593333</x:v>
      </x:c>
      <x:c r="AJ2710" s="25" t="n">
        <x:v>671</x:v>
      </x:c>
      <x:c r="AK2710" s="25" t="n">
        <x:v>1</x:v>
      </x:c>
      <x:c r="AL2710" s="28" t="n">
        <x:v>0</x:v>
      </x:c>
      <x:c r="AM2710" s="28" t="n">
        <x:v>0</x:v>
      </x:c>
      <x:c r="AN2710" s="25" t="str">
        <x:v>FX_RISK_MANAGEMENT</x:v>
      </x:c>
      <x:c r="AO2710" s="25" t="str">
        <x:v>2026-08-10</x:v>
      </x:c>
      <x:c r="AP2710" s="25" t="n">
        <x:v>5</x:v>
      </x:c>
      <x:c r="AQ2710" s="25" t="n">
        <x:v>10</x:v>
      </x:c>
      <x:c r="AR2710" s="25" t="n">
        <x:v>20.79</x:v>
      </x:c>
      <x:c r="AS2710" s="30" t="n">
        <x:v>0</x:v>
      </x:c>
      <x:c r="AT2710" s="25" t="n">
        <x:v>185</x:v>
      </x:c>
    </x:row>
    <x:row r="2711">
      <x:c r="A2711" s="25" t="str">
        <x:v>SME002707</x:v>
      </x:c>
      <x:c r="B2711" s="25" t="str">
        <x:v>Synthetic SME 002707</x:v>
      </x:c>
      <x:c r="C2711" s="25" t="str">
        <x:v>RM006</x:v>
      </x:c>
      <x:c r="D2711" s="25" t="str">
        <x:v>Aegean</x:v>
      </x:c>
      <x:c r="E2711" s="25" t="str">
        <x:v>Hospitality</x:v>
      </x:c>
      <x:c r="F2711" s="25" t="str">
        <x:v>SMALL</x:v>
      </x:c>
      <x:c r="G2711" s="25" t="str">
        <x:v>LIMITED</x:v>
      </x:c>
      <x:c r="H2711" s="25" t="str">
        <x:v>2025-12-21</x:v>
      </x:c>
      <x:c r="I2711" s="25" t="n">
        <x:v>7</x:v>
      </x:c>
      <x:c r="J2711" s="28" t="n">
        <x:v>61605595.27</x:v>
      </x:c>
      <x:c r="K2711" s="25" t="n">
        <x:v>32</x:v>
      </x:c>
      <x:c r="L2711" s="26" t="b">
        <x:v>0</x:v>
      </x:c>
      <x:c r="M2711" s="26" t="b">
        <x:v>1</x:v>
      </x:c>
      <x:c r="N2711" s="25" t="n">
        <x:v>82.47</x:v>
      </x:c>
      <x:c r="O2711" s="26" t="b">
        <x:v>1</x:v>
      </x:c>
      <x:c r="P2711" s="25" t="str">
        <x:v>BRANCH</x:v>
      </x:c>
      <x:c r="Q2711" s="25" t="str">
        <x:v>DERIVED_ANALYTICS</x:v>
      </x:c>
      <x:c r="R2711" s="30" t="n">
        <x:v>0.04091</x:v>
      </x:c>
      <x:c r="S2711" s="25" t="str">
        <x:v>R03</x:v>
      </x:c>
      <x:c r="T2711" s="25" t="n">
        <x:v>0</x:v>
      </x:c>
      <x:c r="U2711" s="25" t="n">
        <x:v>1</x:v>
      </x:c>
      <x:c r="V2711" s="25" t="str">
        <x:v>2027-08-03</x:v>
      </x:c>
      <x:c r="W2711" s="25" t="str">
        <x:v>NONE</x:v>
      </x:c>
      <x:c r="X2711" s="26" t="b">
        <x:v>1</x:v>
      </x:c>
      <x:c r="Y2711" s="26" t="b">
        <x:v>1</x:v>
      </x:c>
      <x:c r="Z2711" s="25" t="str">
        <x:v>CONTROLLED_SYNTHETIC</x:v>
      </x:c>
      <x:c r="AA2711" s="28" t="n">
        <x:v>38233579.35</x:v>
      </x:c>
      <x:c r="AB2711" s="28" t="n">
        <x:v>34170350.6</x:v>
      </x:c>
      <x:c r="AC2711" s="28" t="n">
        <x:v>16857085.49</x:v>
      </x:c>
      <x:c r="AD2711" s="28" t="n">
        <x:v>7132255.81</x:v>
      </x:c>
      <x:c r="AE2711" s="28" t="n">
        <x:v>0</x:v>
      </x:c>
      <x:c r="AF2711" s="28" t="n">
        <x:v>8043930.22</x:v>
      </x:c>
      <x:c r="AG2711" s="28" t="n">
        <x:v>3993331.2</x:v>
      </x:c>
      <x:c r="AH2711" s="28" t="n">
        <x:v>1469320.388333</x:v>
      </x:c>
      <x:c r="AI2711" s="28" t="n">
        <x:v>2989184.665</x:v>
      </x:c>
      <x:c r="AJ2711" s="25" t="n">
        <x:v>664</x:v>
      </x:c>
      <x:c r="AK2711" s="25" t="n">
        <x:v>4</x:v>
      </x:c>
      <x:c r="AL2711" s="28" t="n">
        <x:v>99974292.6</x:v>
      </x:c>
      <x:c r="AM2711" s="28" t="n">
        <x:v>4157679.4</x:v>
      </x:c>
      <x:c r="AN2711" s="25" t="str">
        <x:v>CASH_MANAGEMENT|FX_RISK_MANAGEMENT|TERM_DEPOSIT|TRADE_FINANCE</x:v>
      </x:c>
      <x:c r="AO2711" s="25" t="str">
        <x:v>2026-06-22</x:v>
      </x:c>
      <x:c r="AP2711" s="25" t="n">
        <x:v>5</x:v>
      </x:c>
      <x:c r="AQ2711" s="25" t="n">
        <x:v>59</x:v>
      </x:c>
      <x:c r="AR2711" s="25" t="n">
        <x:v>55.67</x:v>
      </x:c>
      <x:c r="AS2711" s="30" t="n">
        <x:v>1</x:v>
      </x:c>
      <x:c r="AT2711" s="25" t="n">
        <x:v>0</x:v>
      </x:c>
    </x:row>
    <x:row r="2712">
      <x:c r="A2712" s="25" t="str">
        <x:v>SME002708</x:v>
      </x:c>
      <x:c r="B2712" s="25" t="str">
        <x:v>Synthetic SME 002708</x:v>
      </x:c>
      <x:c r="C2712" s="25" t="str">
        <x:v>RM013</x:v>
      </x:c>
      <x:c r="D2712" s="25" t="str">
        <x:v>Black Sea</x:v>
      </x:c>
      <x:c r="E2712" s="25" t="str">
        <x:v>Manufacturing</x:v>
      </x:c>
      <x:c r="F2712" s="25" t="str">
        <x:v>MICRO</x:v>
      </x:c>
      <x:c r="G2712" s="25" t="str">
        <x:v>SOLE_PROPRIETOR</x:v>
      </x:c>
      <x:c r="H2712" s="25" t="str">
        <x:v>2019-02-09</x:v>
      </x:c>
      <x:c r="I2712" s="25" t="n">
        <x:v>90</x:v>
      </x:c>
      <x:c r="J2712" s="28" t="n">
        <x:v>4802205.6</x:v>
      </x:c>
      <x:c r="K2712" s="25" t="n">
        <x:v>5</x:v>
      </x:c>
      <x:c r="L2712" s="26" t="b">
        <x:v>0</x:v>
      </x:c>
      <x:c r="M2712" s="26" t="b">
        <x:v>0</x:v>
      </x:c>
      <x:c r="N2712" s="25" t="n">
        <x:v>67.12</x:v>
      </x:c>
      <x:c r="O2712" s="26" t="b">
        <x:v>1</x:v>
      </x:c>
      <x:c r="P2712" s="25" t="str">
        <x:v>SECURE_MESSAGE</x:v>
      </x:c>
      <x:c r="Q2712" s="25" t="str">
        <x:v>DERIVED_ANALYTICS</x:v>
      </x:c>
      <x:c r="R2712" s="30" t="n">
        <x:v>0.035289</x:v>
      </x:c>
      <x:c r="S2712" s="25" t="str">
        <x:v>R03</x:v>
      </x:c>
      <x:c r="T2712" s="25" t="n">
        <x:v>0</x:v>
      </x:c>
      <x:c r="U2712" s="25" t="n">
        <x:v>1</x:v>
      </x:c>
      <x:c r="V2712" s="25" t="str">
        <x:v>2026-04-27</x:v>
      </x:c>
      <x:c r="W2712" s="25" t="str">
        <x:v>NONE</x:v>
      </x:c>
      <x:c r="X2712" s="26" t="b">
        <x:v>1</x:v>
      </x:c>
      <x:c r="Y2712" s="26" t="b">
        <x:v>1</x:v>
      </x:c>
      <x:c r="Z2712" s="25" t="str">
        <x:v>CONTROLLED_SYNTHETIC</x:v>
      </x:c>
      <x:c r="AA2712" s="28" t="n">
        <x:v>2524772.98</x:v>
      </x:c>
      <x:c r="AB2712" s="28" t="n">
        <x:v>2293135.56</x:v>
      </x:c>
      <x:c r="AC2712" s="28" t="n">
        <x:v>153707.07</x:v>
      </x:c>
      <x:c r="AD2712" s="28" t="n">
        <x:v>1093549.45</x:v>
      </x:c>
      <x:c r="AE2712" s="28" t="n">
        <x:v>0</x:v>
      </x:c>
      <x:c r="AF2712" s="28" t="n">
        <x:v>0</x:v>
      </x:c>
      <x:c r="AG2712" s="28" t="n">
        <x:v>0</x:v>
      </x:c>
      <x:c r="AH2712" s="28" t="n">
        <x:v>85365.866667</x:v>
      </x:c>
      <x:c r="AI2712" s="28" t="n">
        <x:v>237327.99</x:v>
      </x:c>
      <x:c r="AJ2712" s="25" t="n">
        <x:v>575</x:v>
      </x:c>
      <x:c r="AK2712" s="25" t="n">
        <x:v>2</x:v>
      </x:c>
      <x:c r="AL2712" s="28" t="n">
        <x:v>4725410.87</x:v>
      </x:c>
      <x:c r="AM2712" s="28" t="n">
        <x:v>116230.93</x:v>
      </x:c>
      <x:c r="AN2712" s="25" t="str">
        <x:v>CASH_MANAGEMENT|TERM_DEPOSIT</x:v>
      </x:c>
      <x:c r="AO2712" s="25" t="str">
        <x:v>2026-01-07</x:v>
      </x:c>
      <x:c r="AP2712" s="25" t="n">
        <x:v>1</x:v>
      </x:c>
      <x:c r="AQ2712" s="25" t="n">
        <x:v>225</x:v>
      </x:c>
      <x:c r="AR2712" s="25" t="n">
        <x:v>60.55</x:v>
      </x:c>
      <x:c r="AS2712" s="30" t="n">
        <x:v>1</x:v>
      </x:c>
      <x:c r="AT2712" s="25" t="n">
        <x:v>115</x:v>
      </x:c>
    </x:row>
    <x:row r="2713">
      <x:c r="A2713" s="25" t="str">
        <x:v>SME002709</x:v>
      </x:c>
      <x:c r="B2713" s="25" t="str">
        <x:v>Synthetic SME 002709</x:v>
      </x:c>
      <x:c r="C2713" s="25" t="str">
        <x:v>RM009</x:v>
      </x:c>
      <x:c r="D2713" s="25" t="str">
        <x:v>Marmara</x:v>
      </x:c>
      <x:c r="E2713" s="25" t="str">
        <x:v>Technology</x:v>
      </x:c>
      <x:c r="F2713" s="25" t="str">
        <x:v>MICRO</x:v>
      </x:c>
      <x:c r="G2713" s="25" t="str">
        <x:v>JOINT_STOCK</x:v>
      </x:c>
      <x:c r="H2713" s="25" t="str">
        <x:v>2025-05-05</x:v>
      </x:c>
      <x:c r="I2713" s="25" t="n">
        <x:v>15</x:v>
      </x:c>
      <x:c r="J2713" s="28" t="n">
        <x:v>13565776.01</x:v>
      </x:c>
      <x:c r="K2713" s="25" t="n">
        <x:v>7</x:v>
      </x:c>
      <x:c r="L2713" s="26" t="b">
        <x:v>0</x:v>
      </x:c>
      <x:c r="M2713" s="26" t="b">
        <x:v>0</x:v>
      </x:c>
      <x:c r="N2713" s="25" t="n">
        <x:v>27.57</x:v>
      </x:c>
      <x:c r="O2713" s="26" t="b">
        <x:v>1</x:v>
      </x:c>
      <x:c r="P2713" s="25" t="str">
        <x:v>BRANCH</x:v>
      </x:c>
      <x:c r="Q2713" s="25" t="str">
        <x:v>DERIVED_ANALYTICS</x:v>
      </x:c>
      <x:c r="R2713" s="30" t="n">
        <x:v>0.047246</x:v>
      </x:c>
      <x:c r="S2713" s="25" t="str">
        <x:v>R04</x:v>
      </x:c>
      <x:c r="T2713" s="25" t="n">
        <x:v>0</x:v>
      </x:c>
      <x:c r="U2713" s="25" t="n">
        <x:v>1</x:v>
      </x:c>
      <x:c r="V2713" s="25" t="str">
        <x:v>2027-06-28</x:v>
      </x:c>
      <x:c r="W2713" s="25" t="str">
        <x:v>NONE</x:v>
      </x:c>
      <x:c r="X2713" s="26" t="b">
        <x:v>1</x:v>
      </x:c>
      <x:c r="Y2713" s="26" t="b">
        <x:v>1</x:v>
      </x:c>
      <x:c r="Z2713" s="25" t="str">
        <x:v>CONTROLLED_SYNTHETIC</x:v>
      </x:c>
      <x:c r="AA2713" s="28" t="n">
        <x:v>7218172.4</x:v>
      </x:c>
      <x:c r="AB2713" s="28" t="n">
        <x:v>6239678.34</x:v>
      </x:c>
      <x:c r="AC2713" s="28" t="n">
        <x:v>270208.3</x:v>
      </x:c>
      <x:c r="AD2713" s="28" t="n">
        <x:v>1625185.32</x:v>
      </x:c>
      <x:c r="AE2713" s="28" t="n">
        <x:v>0</x:v>
      </x:c>
      <x:c r="AF2713" s="28" t="n">
        <x:v>0</x:v>
      </x:c>
      <x:c r="AG2713" s="28" t="n">
        <x:v>0</x:v>
      </x:c>
      <x:c r="AH2713" s="28" t="n">
        <x:v>257820.525</x:v>
      </x:c>
      <x:c r="AI2713" s="28" t="n">
        <x:v>726653.536667</x:v>
      </x:c>
      <x:c r="AJ2713" s="25" t="n">
        <x:v>284</x:v>
      </x:c>
      <x:c r="AK2713" s="25" t="n">
        <x:v>1</x:v>
      </x:c>
      <x:c r="AL2713" s="28" t="n">
        <x:v>203823.92</x:v>
      </x:c>
      <x:c r="AM2713" s="28" t="n">
        <x:v>11201.85</x:v>
      </x:c>
      <x:c r="AN2713" s="25" t="str">
        <x:v>POS_MERCHANT_ACQUIRING</x:v>
      </x:c>
      <x:c r="AO2713" s="25" t="str">
        <x:v>2026-02-02</x:v>
      </x:c>
      <x:c r="AP2713" s="25" t="n">
        <x:v>1</x:v>
      </x:c>
      <x:c r="AQ2713" s="25" t="n">
        <x:v>199</x:v>
      </x:c>
      <x:c r="AR2713" s="25" t="n">
        <x:v>10.49</x:v>
      </x:c>
      <x:c r="AS2713" s="30" t="n">
        <x:v>0.042928</x:v>
      </x:c>
      <x:c r="AT2713" s="25" t="n">
        <x:v>0</x:v>
      </x:c>
    </x:row>
    <x:row r="2714">
      <x:c r="A2714" s="25" t="str">
        <x:v>SME002710</x:v>
      </x:c>
      <x:c r="B2714" s="25" t="str">
        <x:v>Synthetic SME 002710</x:v>
      </x:c>
      <x:c r="C2714" s="25" t="str">
        <x:v>RM007</x:v>
      </x:c>
      <x:c r="D2714" s="25" t="str">
        <x:v>Central Anatolia</x:v>
      </x:c>
      <x:c r="E2714" s="25" t="str">
        <x:v>Hospitality</x:v>
      </x:c>
      <x:c r="F2714" s="25" t="str">
        <x:v>MICRO</x:v>
      </x:c>
      <x:c r="G2714" s="25" t="str">
        <x:v>LIMITED</x:v>
      </x:c>
      <x:c r="H2714" s="25" t="str">
        <x:v>2023-08-20</x:v>
      </x:c>
      <x:c r="I2714" s="25" t="n">
        <x:v>36</x:v>
      </x:c>
      <x:c r="J2714" s="28" t="n">
        <x:v>18262691.58</x:v>
      </x:c>
      <x:c r="K2714" s="25" t="n">
        <x:v>8</x:v>
      </x:c>
      <x:c r="L2714" s="26" t="b">
        <x:v>0</x:v>
      </x:c>
      <x:c r="M2714" s="26" t="b">
        <x:v>0</x:v>
      </x:c>
      <x:c r="N2714" s="25" t="n">
        <x:v>54.9</x:v>
      </x:c>
      <x:c r="O2714" s="26" t="b">
        <x:v>1</x:v>
      </x:c>
      <x:c r="P2714" s="25" t="str">
        <x:v>RM_CALL</x:v>
      </x:c>
      <x:c r="Q2714" s="25" t="str">
        <x:v>DERIVED_ANALYTICS</x:v>
      </x:c>
      <x:c r="R2714" s="30" t="n">
        <x:v>0.03754</x:v>
      </x:c>
      <x:c r="S2714" s="25" t="str">
        <x:v>R03</x:v>
      </x:c>
      <x:c r="T2714" s="25" t="n">
        <x:v>0</x:v>
      </x:c>
      <x:c r="U2714" s="25" t="n">
        <x:v>1</x:v>
      </x:c>
      <x:c r="V2714" s="25" t="str">
        <x:v>2026-10-19</x:v>
      </x:c>
      <x:c r="W2714" s="25" t="str">
        <x:v>NONE</x:v>
      </x:c>
      <x:c r="X2714" s="26" t="b">
        <x:v>1</x:v>
      </x:c>
      <x:c r="Y2714" s="26" t="b">
        <x:v>1</x:v>
      </x:c>
      <x:c r="Z2714" s="25" t="str">
        <x:v>CONTROLLED_SYNTHETIC</x:v>
      </x:c>
      <x:c r="AA2714" s="28" t="n">
        <x:v>10059845.81</x:v>
      </x:c>
      <x:c r="AB2714" s="28" t="n">
        <x:v>8829047.15</x:v>
      </x:c>
      <x:c r="AC2714" s="28" t="n">
        <x:v>5244284</x:v>
      </x:c>
      <x:c r="AD2714" s="28" t="n">
        <x:v>1938039.71</x:v>
      </x:c>
      <x:c r="AE2714" s="28" t="n">
        <x:v>0</x:v>
      </x:c>
      <x:c r="AF2714" s="28" t="n">
        <x:v>0</x:v>
      </x:c>
      <x:c r="AG2714" s="28" t="n">
        <x:v>0</x:v>
      </x:c>
      <x:c r="AH2714" s="28" t="n">
        <x:v>358505.646667</x:v>
      </x:c>
      <x:c r="AI2714" s="28" t="n">
        <x:v>866780.853333</x:v>
      </x:c>
      <x:c r="AJ2714" s="25" t="n">
        <x:v>448</x:v>
      </x:c>
      <x:c r="AK2714" s="25" t="n">
        <x:v>3</x:v>
      </x:c>
      <x:c r="AL2714" s="28" t="n">
        <x:v>28605858.92</x:v>
      </x:c>
      <x:c r="AM2714" s="28" t="n">
        <x:v>535406.82</x:v>
      </x:c>
      <x:c r="AN2714" s="25" t="str">
        <x:v>CASH_MANAGEMENT|POS_MERCHANT_ACQUIRING|TRADE_FINANCE</x:v>
      </x:c>
      <x:c r="AO2714" s="25" t="str">
        <x:v>2026-05-26</x:v>
      </x:c>
      <x:c r="AP2714" s="25" t="n">
        <x:v>1</x:v>
      </x:c>
      <x:c r="AQ2714" s="25" t="n">
        <x:v>86</x:v>
      </x:c>
      <x:c r="AR2714" s="25" t="n">
        <x:v>56.07</x:v>
      </x:c>
      <x:c r="AS2714" s="30" t="n">
        <x:v>1</x:v>
      </x:c>
      <x:c r="AT2714" s="25" t="n">
        <x:v>0</x:v>
      </x:c>
    </x:row>
    <x:row r="2715">
      <x:c r="A2715" s="25" t="str">
        <x:v>SME002711</x:v>
      </x:c>
      <x:c r="B2715" s="25" t="str">
        <x:v>Synthetic SME 002711</x:v>
      </x:c>
      <x:c r="C2715" s="25" t="str">
        <x:v>RM037</x:v>
      </x:c>
      <x:c r="D2715" s="25" t="str">
        <x:v>Aegean</x:v>
      </x:c>
      <x:c r="E2715" s="25" t="str">
        <x:v>Hospitality</x:v>
      </x:c>
      <x:c r="F2715" s="25" t="str">
        <x:v>SMALL</x:v>
      </x:c>
      <x:c r="G2715" s="25" t="str">
        <x:v>LIMITED</x:v>
      </x:c>
      <x:c r="H2715" s="25" t="str">
        <x:v>2022-04-08</x:v>
      </x:c>
      <x:c r="I2715" s="25" t="n">
        <x:v>52</x:v>
      </x:c>
      <x:c r="J2715" s="28" t="n">
        <x:v>23893196.98</x:v>
      </x:c>
      <x:c r="K2715" s="25" t="n">
        <x:v>40</x:v>
      </x:c>
      <x:c r="L2715" s="26" t="b">
        <x:v>0</x:v>
      </x:c>
      <x:c r="M2715" s="26" t="b">
        <x:v>1</x:v>
      </x:c>
      <x:c r="N2715" s="25" t="n">
        <x:v>67.35</x:v>
      </x:c>
      <x:c r="O2715" s="26" t="b">
        <x:v>1</x:v>
      </x:c>
      <x:c r="P2715" s="25" t="str">
        <x:v>RM_CALL</x:v>
      </x:c>
      <x:c r="Q2715" s="25" t="str">
        <x:v>DERIVED_ANALYTICS</x:v>
      </x:c>
      <x:c r="R2715" s="30" t="n">
        <x:v>0.040796</x:v>
      </x:c>
      <x:c r="S2715" s="25" t="str">
        <x:v>R03</x:v>
      </x:c>
      <x:c r="T2715" s="25" t="n">
        <x:v>0</x:v>
      </x:c>
      <x:c r="U2715" s="25" t="n">
        <x:v>1</x:v>
      </x:c>
      <x:c r="V2715" s="25" t="str">
        <x:v>2027-04-27</x:v>
      </x:c>
      <x:c r="W2715" s="25" t="str">
        <x:v>NONE</x:v>
      </x:c>
      <x:c r="X2715" s="26" t="b">
        <x:v>1</x:v>
      </x:c>
      <x:c r="Y2715" s="26" t="b">
        <x:v>1</x:v>
      </x:c>
      <x:c r="Z2715" s="25" t="str">
        <x:v>CONTROLLED_SYNTHETIC</x:v>
      </x:c>
      <x:c r="AA2715" s="28" t="n">
        <x:v>13104901.79</x:v>
      </x:c>
      <x:c r="AB2715" s="28" t="n">
        <x:v>12012346.33</x:v>
      </x:c>
      <x:c r="AC2715" s="28" t="n">
        <x:v>5920957.58</x:v>
      </x:c>
      <x:c r="AD2715" s="28" t="n">
        <x:v>8079488.43</x:v>
      </x:c>
      <x:c r="AE2715" s="28" t="n">
        <x:v>0</x:v>
      </x:c>
      <x:c r="AF2715" s="28" t="n">
        <x:v>2914450.72</x:v>
      </x:c>
      <x:c r="AG2715" s="28" t="n">
        <x:v>1845004.87</x:v>
      </x:c>
      <x:c r="AH2715" s="28" t="n">
        <x:v>620367.683333</x:v>
      </x:c>
      <x:c r="AI2715" s="28" t="n">
        <x:v>1058490.295</x:v>
      </x:c>
      <x:c r="AJ2715" s="25" t="n">
        <x:v>567</x:v>
      </x:c>
      <x:c r="AK2715" s="25" t="n">
        <x:v>2</x:v>
      </x:c>
      <x:c r="AL2715" s="28" t="n">
        <x:v>8344889.27</x:v>
      </x:c>
      <x:c r="AM2715" s="28" t="n">
        <x:v>167096.96</x:v>
      </x:c>
      <x:c r="AN2715" s="25" t="str">
        <x:v>FX_RISK_MANAGEMENT|WORKING_CAPITAL_LOAN</x:v>
      </x:c>
      <x:c r="AO2715" s="25" t="str">
        <x:v>2026-07-20</x:v>
      </x:c>
      <x:c r="AP2715" s="25" t="n">
        <x:v>2</x:v>
      </x:c>
      <x:c r="AQ2715" s="25" t="n">
        <x:v>31</x:v>
      </x:c>
      <x:c r="AR2715" s="25" t="n">
        <x:v>35.16</x:v>
      </x:c>
      <x:c r="AS2715" s="30" t="n">
        <x:v>0.99788</x:v>
      </x:c>
      <x:c r="AT2715" s="25" t="n">
        <x:v>0</x:v>
      </x:c>
    </x:row>
    <x:row r="2716">
      <x:c r="A2716" s="25" t="str">
        <x:v>SME002712</x:v>
      </x:c>
      <x:c r="B2716" s="25" t="str">
        <x:v>Synthetic SME 002712</x:v>
      </x:c>
      <x:c r="C2716" s="25" t="str">
        <x:v>RM032</x:v>
      </x:c>
      <x:c r="D2716" s="25" t="str">
        <x:v>Aegean</x:v>
      </x:c>
      <x:c r="E2716" s="25" t="str">
        <x:v>Transportation</x:v>
      </x:c>
      <x:c r="F2716" s="25" t="str">
        <x:v>MICRO</x:v>
      </x:c>
      <x:c r="G2716" s="25" t="str">
        <x:v>JOINT_STOCK</x:v>
      </x:c>
      <x:c r="H2716" s="25" t="str">
        <x:v>2022-06-01</x:v>
      </x:c>
      <x:c r="I2716" s="25" t="n">
        <x:v>50</x:v>
      </x:c>
      <x:c r="J2716" s="28" t="n">
        <x:v>13762345.59</x:v>
      </x:c>
      <x:c r="K2716" s="25" t="n">
        <x:v>2</x:v>
      </x:c>
      <x:c r="L2716" s="26" t="b">
        <x:v>1</x:v>
      </x:c>
      <x:c r="M2716" s="26" t="b">
        <x:v>0</x:v>
      </x:c>
      <x:c r="N2716" s="25" t="n">
        <x:v>78.72</x:v>
      </x:c>
      <x:c r="O2716" s="26" t="b">
        <x:v>1</x:v>
      </x:c>
      <x:c r="P2716" s="25" t="str">
        <x:v>VIDEO_MEETING</x:v>
      </x:c>
      <x:c r="Q2716" s="25" t="str">
        <x:v>DERIVED_ANALYTICS</x:v>
      </x:c>
      <x:c r="R2716" s="30" t="n">
        <x:v>0.030265</x:v>
      </x:c>
      <x:c r="S2716" s="25" t="str">
        <x:v>R03</x:v>
      </x:c>
      <x:c r="T2716" s="25" t="n">
        <x:v>0</x:v>
      </x:c>
      <x:c r="U2716" s="25" t="n">
        <x:v>1</x:v>
      </x:c>
      <x:c r="V2716" s="25" t="str">
        <x:v>2026-10-16</x:v>
      </x:c>
      <x:c r="W2716" s="25" t="str">
        <x:v>NONE</x:v>
      </x:c>
      <x:c r="X2716" s="26" t="b">
        <x:v>1</x:v>
      </x:c>
      <x:c r="Y2716" s="26" t="b">
        <x:v>0</x:v>
      </x:c>
      <x:c r="Z2716" s="25" t="str">
        <x:v>CONTROLLED_SYNTHETIC</x:v>
      </x:c>
      <x:c r="AA2716" s="28" t="n">
        <x:v>7463524.39</x:v>
      </x:c>
      <x:c r="AB2716" s="28" t="n">
        <x:v>6919478.6</x:v>
      </x:c>
      <x:c r="AC2716" s="28" t="n">
        <x:v>427491.99</x:v>
      </x:c>
      <x:c r="AD2716" s="28" t="n">
        <x:v>467493.17</x:v>
      </x:c>
      <x:c r="AE2716" s="28" t="n">
        <x:v>1623551.13</x:v>
      </x:c>
      <x:c r="AF2716" s="28" t="n">
        <x:v>0</x:v>
      </x:c>
      <x:c r="AG2716" s="28" t="n">
        <x:v>815319.38</x:v>
      </x:c>
      <x:c r="AH2716" s="28" t="n">
        <x:v>310221.725</x:v>
      </x:c>
      <x:c r="AI2716" s="28" t="n">
        <x:v>629413.193333</x:v>
      </x:c>
      <x:c r="AJ2716" s="25" t="n">
        <x:v>649</x:v>
      </x:c>
      <x:c r="AK2716" s="25" t="n">
        <x:v>1</x:v>
      </x:c>
      <x:c r="AL2716" s="28" t="n">
        <x:v>12788899</x:v>
      </x:c>
      <x:c r="AM2716" s="28" t="n">
        <x:v>461427.87</x:v>
      </x:c>
      <x:c r="AN2716" s="25" t="str">
        <x:v>CASH_MANAGEMENT</x:v>
      </x:c>
      <x:c r="AO2716" s="25" t="str">
        <x:v>2026-05-03</x:v>
      </x:c>
      <x:c r="AP2716" s="25" t="n">
        <x:v>5</x:v>
      </x:c>
      <x:c r="AQ2716" s="25" t="n">
        <x:v>109</x:v>
      </x:c>
      <x:c r="AR2716" s="25" t="n">
        <x:v>44.42</x:v>
      </x:c>
      <x:c r="AS2716" s="30" t="n">
        <x:v>1</x:v>
      </x:c>
      <x:c r="AT2716" s="25" t="n">
        <x:v>0</x:v>
      </x:c>
    </x:row>
    <x:row r="2717">
      <x:c r="A2717" s="25" t="str">
        <x:v>SME002713</x:v>
      </x:c>
      <x:c r="B2717" s="25" t="str">
        <x:v>Synthetic SME 002713</x:v>
      </x:c>
      <x:c r="C2717" s="25" t="str">
        <x:v>RM009</x:v>
      </x:c>
      <x:c r="D2717" s="25" t="str">
        <x:v>Marmara</x:v>
      </x:c>
      <x:c r="E2717" s="25" t="str">
        <x:v>Technology</x:v>
      </x:c>
      <x:c r="F2717" s="25" t="str">
        <x:v>MICRO</x:v>
      </x:c>
      <x:c r="G2717" s="25" t="str">
        <x:v>LIMITED</x:v>
      </x:c>
      <x:c r="H2717" s="25" t="str">
        <x:v>2024-06-17</x:v>
      </x:c>
      <x:c r="I2717" s="25" t="n">
        <x:v>26</x:v>
      </x:c>
      <x:c r="J2717" s="28" t="n">
        <x:v>23191617.72</x:v>
      </x:c>
      <x:c r="K2717" s="25" t="n">
        <x:v>6</x:v>
      </x:c>
      <x:c r="L2717" s="26" t="b">
        <x:v>0</x:v>
      </x:c>
      <x:c r="M2717" s="26" t="b">
        <x:v>0</x:v>
      </x:c>
      <x:c r="N2717" s="25" t="n">
        <x:v>58.99</x:v>
      </x:c>
      <x:c r="O2717" s="26" t="b">
        <x:v>1</x:v>
      </x:c>
      <x:c r="P2717" s="25" t="str">
        <x:v>RM_CALL</x:v>
      </x:c>
      <x:c r="Q2717" s="25" t="str">
        <x:v>DERIVED_ANALYTICS</x:v>
      </x:c>
      <x:c r="R2717" s="30" t="n">
        <x:v>0.023115</x:v>
      </x:c>
      <x:c r="S2717" s="25" t="str">
        <x:v>R03</x:v>
      </x:c>
      <x:c r="T2717" s="25" t="n">
        <x:v>0</x:v>
      </x:c>
      <x:c r="U2717" s="25" t="n">
        <x:v>1</x:v>
      </x:c>
      <x:c r="V2717" s="25" t="str">
        <x:v>2026-10-25</x:v>
      </x:c>
      <x:c r="W2717" s="25" t="str">
        <x:v>NONE</x:v>
      </x:c>
      <x:c r="X2717" s="26" t="b">
        <x:v>1</x:v>
      </x:c>
      <x:c r="Y2717" s="26" t="b">
        <x:v>1</x:v>
      </x:c>
      <x:c r="Z2717" s="25" t="str">
        <x:v>CONTROLLED_SYNTHETIC</x:v>
      </x:c>
      <x:c r="AA2717" s="28" t="n">
        <x:v>13808515.64</x:v>
      </x:c>
      <x:c r="AB2717" s="28" t="n">
        <x:v>11534641.41</x:v>
      </x:c>
      <x:c r="AC2717" s="28" t="n">
        <x:v>793881.79</x:v>
      </x:c>
      <x:c r="AD2717" s="28" t="n">
        <x:v>1296371.2</x:v>
      </x:c>
      <x:c r="AE2717" s="28" t="n">
        <x:v>0</x:v>
      </x:c>
      <x:c r="AF2717" s="28" t="n">
        <x:v>0</x:v>
      </x:c>
      <x:c r="AG2717" s="28" t="n">
        <x:v>0</x:v>
      </x:c>
      <x:c r="AH2717" s="28" t="n">
        <x:v>550824.01</x:v>
      </x:c>
      <x:c r="AI2717" s="28" t="n">
        <x:v>1394056.91</x:v>
      </x:c>
      <x:c r="AJ2717" s="25" t="n">
        <x:v>476</x:v>
      </x:c>
      <x:c r="AK2717" s="25" t="n">
        <x:v>0</x:v>
      </x:c>
      <x:c r="AL2717" s="28" t="n">
        <x:v>0</x:v>
      </x:c>
      <x:c r="AM2717" s="28" t="n">
        <x:v>0</x:v>
      </x:c>
      <x:c r="AN2717" s="25"/>
      <x:c r="AO2717" s="25" t="str">
        <x:v>2026-06-04</x:v>
      </x:c>
      <x:c r="AP2717" s="25" t="n">
        <x:v>2</x:v>
      </x:c>
      <x:c r="AQ2717" s="25" t="n">
        <x:v>77</x:v>
      </x:c>
      <x:c r="AR2717" s="25" t="n">
        <x:v>6.19</x:v>
      </x:c>
      <x:c r="AS2717" s="30" t="n">
        <x:v>0</x:v>
      </x:c>
      <x:c r="AT2717" s="25" t="n">
        <x:v>0</x:v>
      </x:c>
    </x:row>
    <x:row r="2718">
      <x:c r="A2718" s="25" t="str">
        <x:v>SME002714</x:v>
      </x:c>
      <x:c r="B2718" s="25" t="str">
        <x:v>Synthetic SME 002714</x:v>
      </x:c>
      <x:c r="C2718" s="25" t="str">
        <x:v>RM033</x:v>
      </x:c>
      <x:c r="D2718" s="25" t="str">
        <x:v>Mediterranean</x:v>
      </x:c>
      <x:c r="E2718" s="25" t="str">
        <x:v>Wholesale Trade</x:v>
      </x:c>
      <x:c r="F2718" s="25" t="str">
        <x:v>MICRO</x:v>
      </x:c>
      <x:c r="G2718" s="25" t="str">
        <x:v>LIMITED</x:v>
      </x:c>
      <x:c r="H2718" s="25" t="str">
        <x:v>2015-12-22</x:v>
      </x:c>
      <x:c r="I2718" s="25" t="n">
        <x:v>127</x:v>
      </x:c>
      <x:c r="J2718" s="28" t="n">
        <x:v>7910064.86</x:v>
      </x:c>
      <x:c r="K2718" s="25" t="n">
        <x:v>8</x:v>
      </x:c>
      <x:c r="L2718" s="26" t="b">
        <x:v>0</x:v>
      </x:c>
      <x:c r="M2718" s="26" t="b">
        <x:v>0</x:v>
      </x:c>
      <x:c r="N2718" s="25" t="n">
        <x:v>36.2</x:v>
      </x:c>
      <x:c r="O2718" s="26" t="b">
        <x:v>1</x:v>
      </x:c>
      <x:c r="P2718" s="25" t="str">
        <x:v>VIDEO_MEETING</x:v>
      </x:c>
      <x:c r="Q2718" s="25" t="str">
        <x:v>DERIVED_ANALYTICS</x:v>
      </x:c>
      <x:c r="R2718" s="30" t="n">
        <x:v>0.025478</x:v>
      </x:c>
      <x:c r="S2718" s="25" t="str">
        <x:v>R03</x:v>
      </x:c>
      <x:c r="T2718" s="25" t="n">
        <x:v>0</x:v>
      </x:c>
      <x:c r="U2718" s="25" t="n">
        <x:v>1</x:v>
      </x:c>
      <x:c r="V2718" s="25" t="str">
        <x:v>2026-10-15</x:v>
      </x:c>
      <x:c r="W2718" s="25" t="str">
        <x:v>NONE</x:v>
      </x:c>
      <x:c r="X2718" s="26" t="b">
        <x:v>1</x:v>
      </x:c>
      <x:c r="Y2718" s="26" t="b">
        <x:v>1</x:v>
      </x:c>
      <x:c r="Z2718" s="25" t="str">
        <x:v>CONTROLLED_SYNTHETIC</x:v>
      </x:c>
      <x:c r="AA2718" s="28" t="n">
        <x:v>4089158.22</x:v>
      </x:c>
      <x:c r="AB2718" s="28" t="n">
        <x:v>3405257.7</x:v>
      </x:c>
      <x:c r="AC2718" s="28" t="n">
        <x:v>175355.27</x:v>
      </x:c>
      <x:c r="AD2718" s="28" t="n">
        <x:v>1902622.03</x:v>
      </x:c>
      <x:c r="AE2718" s="28" t="n">
        <x:v>0</x:v>
      </x:c>
      <x:c r="AF2718" s="28" t="n">
        <x:v>0</x:v>
      </x:c>
      <x:c r="AG2718" s="28" t="n">
        <x:v>0</x:v>
      </x:c>
      <x:c r="AH2718" s="28" t="n">
        <x:v>202801.723333</x:v>
      </x:c>
      <x:c r="AI2718" s="28" t="n">
        <x:v>421065.315</x:v>
      </x:c>
      <x:c r="AJ2718" s="25" t="n">
        <x:v>330</x:v>
      </x:c>
      <x:c r="AK2718" s="25" t="n">
        <x:v>3</x:v>
      </x:c>
      <x:c r="AL2718" s="28" t="n">
        <x:v>5324639.76</x:v>
      </x:c>
      <x:c r="AM2718" s="28" t="n">
        <x:v>112329.37</x:v>
      </x:c>
      <x:c r="AN2718" s="25" t="str">
        <x:v>PAYROLL_SERVICES|TERM_DEPOSIT|WORKING_CAPITAL_LOAN</x:v>
      </x:c>
      <x:c r="AO2718" s="25" t="str">
        <x:v>2026-08-03</x:v>
      </x:c>
      <x:c r="AP2718" s="25" t="n">
        <x:v>6</x:v>
      </x:c>
      <x:c r="AQ2718" s="25" t="n">
        <x:v>17</x:v>
      </x:c>
      <x:c r="AR2718" s="25" t="n">
        <x:v>58.35</x:v>
      </x:c>
      <x:c r="AS2718" s="30" t="n">
        <x:v>1</x:v>
      </x:c>
      <x:c r="AT2718" s="25" t="n">
        <x:v>0</x:v>
      </x:c>
    </x:row>
    <x:row r="2719">
      <x:c r="A2719" s="25" t="str">
        <x:v>SME002715</x:v>
      </x:c>
      <x:c r="B2719" s="25" t="str">
        <x:v>Synthetic SME 002715</x:v>
      </x:c>
      <x:c r="C2719" s="25" t="str">
        <x:v>RM029</x:v>
      </x:c>
      <x:c r="D2719" s="25" t="str">
        <x:v>Marmara</x:v>
      </x:c>
      <x:c r="E2719" s="25" t="str">
        <x:v>Professional Services</x:v>
      </x:c>
      <x:c r="F2719" s="25" t="str">
        <x:v>SMALL</x:v>
      </x:c>
      <x:c r="G2719" s="25" t="str">
        <x:v>JOINT_STOCK</x:v>
      </x:c>
      <x:c r="H2719" s="25" t="str">
        <x:v>2025-09-19</x:v>
      </x:c>
      <x:c r="I2719" s="25" t="n">
        <x:v>11</x:v>
      </x:c>
      <x:c r="J2719" s="28" t="n">
        <x:v>58120084.6</x:v>
      </x:c>
      <x:c r="K2719" s="25" t="n">
        <x:v>24</x:v>
      </x:c>
      <x:c r="L2719" s="26" t="b">
        <x:v>0</x:v>
      </x:c>
      <x:c r="M2719" s="26" t="b">
        <x:v>0</x:v>
      </x:c>
      <x:c r="N2719" s="25" t="n">
        <x:v>77.48</x:v>
      </x:c>
      <x:c r="O2719" s="26" t="b">
        <x:v>1</x:v>
      </x:c>
      <x:c r="P2719" s="25" t="str">
        <x:v>RM_CALL</x:v>
      </x:c>
      <x:c r="Q2719" s="25" t="str">
        <x:v>DERIVED_ANALYTICS</x:v>
      </x:c>
      <x:c r="R2719" s="30" t="n">
        <x:v>0.013633</x:v>
      </x:c>
      <x:c r="S2719" s="25" t="str">
        <x:v>R02</x:v>
      </x:c>
      <x:c r="T2719" s="25" t="n">
        <x:v>0</x:v>
      </x:c>
      <x:c r="U2719" s="25" t="n">
        <x:v>1</x:v>
      </x:c>
      <x:c r="V2719" s="25" t="str">
        <x:v>2027-10-10</x:v>
      </x:c>
      <x:c r="W2719" s="25" t="str">
        <x:v>NONE</x:v>
      </x:c>
      <x:c r="X2719" s="26" t="b">
        <x:v>1</x:v>
      </x:c>
      <x:c r="Y2719" s="26" t="b">
        <x:v>1</x:v>
      </x:c>
      <x:c r="Z2719" s="25" t="str">
        <x:v>CONTROLLED_SYNTHETIC</x:v>
      </x:c>
      <x:c r="AA2719" s="28" t="n">
        <x:v>29816971.71</x:v>
      </x:c>
      <x:c r="AB2719" s="28" t="n">
        <x:v>26464421.48</x:v>
      </x:c>
      <x:c r="AC2719" s="28" t="n">
        <x:v>1619563.27</x:v>
      </x:c>
      <x:c r="AD2719" s="28" t="n">
        <x:v>4658619.43</x:v>
      </x:c>
      <x:c r="AE2719" s="28" t="n">
        <x:v>0</x:v>
      </x:c>
      <x:c r="AF2719" s="28" t="n">
        <x:v>0</x:v>
      </x:c>
      <x:c r="AG2719" s="28" t="n">
        <x:v>0</x:v>
      </x:c>
      <x:c r="AH2719" s="28" t="n">
        <x:v>1061851.708333</x:v>
      </x:c>
      <x:c r="AI2719" s="28" t="n">
        <x:v>3675621.011667</x:v>
      </x:c>
      <x:c r="AJ2719" s="25" t="n">
        <x:v>732</x:v>
      </x:c>
      <x:c r="AK2719" s="25" t="n">
        <x:v>5</x:v>
      </x:c>
      <x:c r="AL2719" s="28" t="n">
        <x:v>77969563.53</x:v>
      </x:c>
      <x:c r="AM2719" s="28" t="n">
        <x:v>2816194.79</x:v>
      </x:c>
      <x:c r="AN2719" s="25" t="str">
        <x:v>BUSINESS_CREDIT_CARD|CASH_MANAGEMENT|PAYROLL_SERVICES|TERM_DEPOSIT|WORKING_CAPITAL_LOAN</x:v>
      </x:c>
      <x:c r="AO2719" s="25" t="str">
        <x:v>2026-04-15</x:v>
      </x:c>
      <x:c r="AP2719" s="25" t="n">
        <x:v>3</x:v>
      </x:c>
      <x:c r="AQ2719" s="25" t="n">
        <x:v>127</x:v>
      </x:c>
      <x:c r="AR2719" s="25" t="n">
        <x:v>63.12</x:v>
      </x:c>
      <x:c r="AS2719" s="30" t="n">
        <x:v>1</x:v>
      </x:c>
      <x:c r="AT2719" s="25" t="n">
        <x:v>0</x:v>
      </x:c>
    </x:row>
    <x:row r="2720">
      <x:c r="A2720" s="25" t="str">
        <x:v>SME002716</x:v>
      </x:c>
      <x:c r="B2720" s="25" t="str">
        <x:v>Synthetic SME 002716</x:v>
      </x:c>
      <x:c r="C2720" s="25" t="str">
        <x:v>RM037</x:v>
      </x:c>
      <x:c r="D2720" s="25" t="str">
        <x:v>Aegean</x:v>
      </x:c>
      <x:c r="E2720" s="25" t="str">
        <x:v>Hospitality</x:v>
      </x:c>
      <x:c r="F2720" s="25" t="str">
        <x:v>MEDIUM</x:v>
      </x:c>
      <x:c r="G2720" s="25" t="str">
        <x:v>LIMITED</x:v>
      </x:c>
      <x:c r="H2720" s="25" t="str">
        <x:v>2020-03-07</x:v>
      </x:c>
      <x:c r="I2720" s="25" t="n">
        <x:v>77</x:v>
      </x:c>
      <x:c r="J2720" s="28" t="n">
        <x:v>26334127.62</x:v>
      </x:c>
      <x:c r="K2720" s="25" t="n">
        <x:v>165</x:v>
      </x:c>
      <x:c r="L2720" s="26" t="b">
        <x:v>0</x:v>
      </x:c>
      <x:c r="M2720" s="26" t="b">
        <x:v>0</x:v>
      </x:c>
      <x:c r="N2720" s="25" t="n">
        <x:v>53.54</x:v>
      </x:c>
      <x:c r="O2720" s="26" t="b">
        <x:v>1</x:v>
      </x:c>
      <x:c r="P2720" s="25" t="str">
        <x:v>BRANCH</x:v>
      </x:c>
      <x:c r="Q2720" s="25" t="str">
        <x:v>DERIVED_ANALYTICS</x:v>
      </x:c>
      <x:c r="R2720" s="30" t="n">
        <x:v>0.090119</x:v>
      </x:c>
      <x:c r="S2720" s="25" t="str">
        <x:v>R05</x:v>
      </x:c>
      <x:c r="T2720" s="25" t="n">
        <x:v>60</x:v>
      </x:c>
      <x:c r="U2720" s="25" t="n">
        <x:v>2</x:v>
      </x:c>
      <x:c r="V2720" s="25" t="str">
        <x:v>2026-04-30</x:v>
      </x:c>
      <x:c r="W2720" s="25" t="str">
        <x:v>NONE</x:v>
      </x:c>
      <x:c r="X2720" s="26" t="b">
        <x:v>1</x:v>
      </x:c>
      <x:c r="Y2720" s="26" t="b">
        <x:v>1</x:v>
      </x:c>
      <x:c r="Z2720" s="25" t="str">
        <x:v>CONTROLLED_SYNTHETIC</x:v>
      </x:c>
      <x:c r="AA2720" s="28" t="n">
        <x:v>13684763.24</x:v>
      </x:c>
      <x:c r="AB2720" s="28" t="n">
        <x:v>12158123.05</x:v>
      </x:c>
      <x:c r="AC2720" s="28" t="n">
        <x:v>6832228.89</x:v>
      </x:c>
      <x:c r="AD2720" s="28" t="n">
        <x:v>34497973.57</x:v>
      </x:c>
      <x:c r="AE2720" s="28" t="n">
        <x:v>0</x:v>
      </x:c>
      <x:c r="AF2720" s="28" t="n">
        <x:v>0</x:v>
      </x:c>
      <x:c r="AG2720" s="28" t="n">
        <x:v>0</x:v>
      </x:c>
      <x:c r="AH2720" s="28" t="n">
        <x:v>540634.161667</x:v>
      </x:c>
      <x:c r="AI2720" s="28" t="n">
        <x:v>1669490.216667</x:v>
      </x:c>
      <x:c r="AJ2720" s="25" t="n">
        <x:v>509</x:v>
      </x:c>
      <x:c r="AK2720" s="25" t="n">
        <x:v>3</x:v>
      </x:c>
      <x:c r="AL2720" s="28" t="n">
        <x:v>39822114.53</x:v>
      </x:c>
      <x:c r="AM2720" s="28" t="n">
        <x:v>1089366.21</x:v>
      </x:c>
      <x:c r="AN2720" s="25" t="str">
        <x:v>CASH_MANAGEMENT|POS_MERCHANT_ACQUIRING|TERM_DEPOSIT</x:v>
      </x:c>
      <x:c r="AO2720" s="25" t="str">
        <x:v>2026-05-11</x:v>
      </x:c>
      <x:c r="AP2720" s="25" t="n">
        <x:v>3</x:v>
      </x:c>
      <x:c r="AQ2720" s="25" t="n">
        <x:v>101</x:v>
      </x:c>
      <x:c r="AR2720" s="25" t="n">
        <x:v>65.83</x:v>
      </x:c>
      <x:c r="AS2720" s="30" t="n">
        <x:v>1</x:v>
      </x:c>
      <x:c r="AT2720" s="25" t="n">
        <x:v>112</x:v>
      </x:c>
    </x:row>
    <x:row r="2721">
      <x:c r="A2721" s="25" t="str">
        <x:v>SME002717</x:v>
      </x:c>
      <x:c r="B2721" s="25" t="str">
        <x:v>Synthetic SME 002717</x:v>
      </x:c>
      <x:c r="C2721" s="25" t="str">
        <x:v>RM019</x:v>
      </x:c>
      <x:c r="D2721" s="25" t="str">
        <x:v>Aegean</x:v>
      </x:c>
      <x:c r="E2721" s="25" t="str">
        <x:v>Healthcare</x:v>
      </x:c>
      <x:c r="F2721" s="25" t="str">
        <x:v>MICRO</x:v>
      </x:c>
      <x:c r="G2721" s="25" t="str">
        <x:v>LIMITED</x:v>
      </x:c>
      <x:c r="H2721" s="25" t="str">
        <x:v>2022-08-03</x:v>
      </x:c>
      <x:c r="I2721" s="25" t="n">
        <x:v>48</x:v>
      </x:c>
      <x:c r="J2721" s="28" t="n">
        <x:v>10663320.62</x:v>
      </x:c>
      <x:c r="K2721" s="25" t="n">
        <x:v>6</x:v>
      </x:c>
      <x:c r="L2721" s="26" t="b">
        <x:v>1</x:v>
      </x:c>
      <x:c r="M2721" s="26" t="b">
        <x:v>0</x:v>
      </x:c>
      <x:c r="N2721" s="25" t="n">
        <x:v>48.86</x:v>
      </x:c>
      <x:c r="O2721" s="26" t="b">
        <x:v>1</x:v>
      </x:c>
      <x:c r="P2721" s="25" t="str">
        <x:v>RM_CALL</x:v>
      </x:c>
      <x:c r="Q2721" s="25" t="str">
        <x:v>DERIVED_ANALYTICS</x:v>
      </x:c>
      <x:c r="R2721" s="30" t="n">
        <x:v>0.078965</x:v>
      </x:c>
      <x:c r="S2721" s="25" t="str">
        <x:v>R05</x:v>
      </x:c>
      <x:c r="T2721" s="25" t="n">
        <x:v>15</x:v>
      </x:c>
      <x:c r="U2721" s="25" t="n">
        <x:v>1</x:v>
      </x:c>
      <x:c r="V2721" s="25" t="str">
        <x:v>2027-07-21</x:v>
      </x:c>
      <x:c r="W2721" s="25" t="str">
        <x:v>NONE</x:v>
      </x:c>
      <x:c r="X2721" s="26" t="b">
        <x:v>1</x:v>
      </x:c>
      <x:c r="Y2721" s="26" t="b">
        <x:v>1</x:v>
      </x:c>
      <x:c r="Z2721" s="25" t="str">
        <x:v>CONTROLLED_SYNTHETIC</x:v>
      </x:c>
      <x:c r="AA2721" s="28" t="n">
        <x:v>6613975.19</x:v>
      </x:c>
      <x:c r="AB2721" s="28" t="n">
        <x:v>6011123.81</x:v>
      </x:c>
      <x:c r="AC2721" s="28" t="n">
        <x:v>3049941.84</x:v>
      </x:c>
      <x:c r="AD2721" s="28" t="n">
        <x:v>1411755.72</x:v>
      </x:c>
      <x:c r="AE2721" s="28" t="n">
        <x:v>1471752.85</x:v>
      </x:c>
      <x:c r="AF2721" s="28" t="n">
        <x:v>0</x:v>
      </x:c>
      <x:c r="AG2721" s="28" t="n">
        <x:v>680156.82</x:v>
      </x:c>
      <x:c r="AH2721" s="28" t="n">
        <x:v>256063.071667</x:v>
      </x:c>
      <x:c r="AI2721" s="28" t="n">
        <x:v>559183.521667</x:v>
      </x:c>
      <x:c r="AJ2721" s="25" t="n">
        <x:v>597</x:v>
      </x:c>
      <x:c r="AK2721" s="25" t="n">
        <x:v>3</x:v>
      </x:c>
      <x:c r="AL2721" s="28" t="n">
        <x:v>13399638.49</x:v>
      </x:c>
      <x:c r="AM2721" s="28" t="n">
        <x:v>243357.46</x:v>
      </x:c>
      <x:c r="AN2721" s="25" t="str">
        <x:v>CASH_MANAGEMENT|TERM_DEPOSIT|WORKING_CAPITAL_LOAN</x:v>
      </x:c>
      <x:c r="AO2721" s="25" t="str">
        <x:v>2026-08-18</x:v>
      </x:c>
      <x:c r="AP2721" s="25" t="n">
        <x:v>2</x:v>
      </x:c>
      <x:c r="AQ2721" s="25" t="n">
        <x:v>2</x:v>
      </x:c>
      <x:c r="AR2721" s="25" t="n">
        <x:v>58.93</x:v>
      </x:c>
      <x:c r="AS2721" s="30" t="n">
        <x:v>1</x:v>
      </x:c>
      <x:c r="AT2721" s="25" t="n">
        <x:v>0</x:v>
      </x:c>
    </x:row>
    <x:row r="2722">
      <x:c r="A2722" s="25" t="str">
        <x:v>SME002718</x:v>
      </x:c>
      <x:c r="B2722" s="25" t="str">
        <x:v>Synthetic SME 002718</x:v>
      </x:c>
      <x:c r="C2722" s="25" t="str">
        <x:v>RM002</x:v>
      </x:c>
      <x:c r="D2722" s="25" t="str">
        <x:v>Marmara</x:v>
      </x:c>
      <x:c r="E2722" s="25" t="str">
        <x:v>Technology</x:v>
      </x:c>
      <x:c r="F2722" s="25" t="str">
        <x:v>SMALL</x:v>
      </x:c>
      <x:c r="G2722" s="25" t="str">
        <x:v>LIMITED</x:v>
      </x:c>
      <x:c r="H2722" s="25" t="str">
        <x:v>2025-09-07</x:v>
      </x:c>
      <x:c r="I2722" s="25" t="n">
        <x:v>11</x:v>
      </x:c>
      <x:c r="J2722" s="28" t="n">
        <x:v>25261220.81</x:v>
      </x:c>
      <x:c r="K2722" s="25" t="n">
        <x:v>38</x:v>
      </x:c>
      <x:c r="L2722" s="26" t="b">
        <x:v>1</x:v>
      </x:c>
      <x:c r="M2722" s="26" t="b">
        <x:v>0</x:v>
      </x:c>
      <x:c r="N2722" s="25" t="n">
        <x:v>48.8</x:v>
      </x:c>
      <x:c r="O2722" s="26" t="b">
        <x:v>1</x:v>
      </x:c>
      <x:c r="P2722" s="25" t="str">
        <x:v>BRANCH</x:v>
      </x:c>
      <x:c r="Q2722" s="25" t="str">
        <x:v>DERIVED_ANALYTICS</x:v>
      </x:c>
      <x:c r="R2722" s="30" t="n">
        <x:v>0.018478</x:v>
      </x:c>
      <x:c r="S2722" s="25" t="str">
        <x:v>R02</x:v>
      </x:c>
      <x:c r="T2722" s="25" t="n">
        <x:v>0</x:v>
      </x:c>
      <x:c r="U2722" s="25" t="n">
        <x:v>1</x:v>
      </x:c>
      <x:c r="V2722" s="25" t="str">
        <x:v>2026-10-09</x:v>
      </x:c>
      <x:c r="W2722" s="25" t="str">
        <x:v>NONE</x:v>
      </x:c>
      <x:c r="X2722" s="26" t="b">
        <x:v>1</x:v>
      </x:c>
      <x:c r="Y2722" s="26" t="b">
        <x:v>1</x:v>
      </x:c>
      <x:c r="Z2722" s="25" t="str">
        <x:v>CONTROLLED_SYNTHETIC</x:v>
      </x:c>
      <x:c r="AA2722" s="28" t="n">
        <x:v>14244860.77</x:v>
      </x:c>
      <x:c r="AB2722" s="28" t="n">
        <x:v>13197191.77</x:v>
      </x:c>
      <x:c r="AC2722" s="28" t="n">
        <x:v>1113334.74</x:v>
      </x:c>
      <x:c r="AD2722" s="28" t="n">
        <x:v>8144946.46</x:v>
      </x:c>
      <x:c r="AE2722" s="28" t="n">
        <x:v>3086133.8</x:v>
      </x:c>
      <x:c r="AF2722" s="28" t="n">
        <x:v>0</x:v>
      </x:c>
      <x:c r="AG2722" s="28" t="n">
        <x:v>1639348.45</x:v>
      </x:c>
      <x:c r="AH2722" s="28" t="n">
        <x:v>505989.306667</x:v>
      </x:c>
      <x:c r="AI2722" s="28" t="n">
        <x:v>1284079.38</x:v>
      </x:c>
      <x:c r="AJ2722" s="25" t="n">
        <x:v>435</x:v>
      </x:c>
      <x:c r="AK2722" s="25" t="n">
        <x:v>2</x:v>
      </x:c>
      <x:c r="AL2722" s="28" t="n">
        <x:v>17849905.81</x:v>
      </x:c>
      <x:c r="AM2722" s="28" t="n">
        <x:v>99435.57</x:v>
      </x:c>
      <x:c r="AN2722" s="25" t="str">
        <x:v>BUSINESS_CREDIT_CARD|PAYROLL_SERVICES</x:v>
      </x:c>
      <x:c r="AO2722" s="25" t="str">
        <x:v>2026-08-09</x:v>
      </x:c>
      <x:c r="AP2722" s="25" t="n">
        <x:v>6</x:v>
      </x:c>
      <x:c r="AQ2722" s="25" t="n">
        <x:v>11</x:v>
      </x:c>
      <x:c r="AR2722" s="25" t="n">
        <x:v>35.4</x:v>
      </x:c>
      <x:c r="AS2722" s="30" t="n">
        <x:v>1</x:v>
      </x:c>
      <x:c r="AT2722" s="25" t="n">
        <x:v>0</x:v>
      </x:c>
    </x:row>
    <x:row r="2723">
      <x:c r="A2723" s="25" t="str">
        <x:v>SME002719</x:v>
      </x:c>
      <x:c r="B2723" s="25" t="str">
        <x:v>Synthetic SME 002719</x:v>
      </x:c>
      <x:c r="C2723" s="25" t="str">
        <x:v>RM005</x:v>
      </x:c>
      <x:c r="D2723" s="25" t="str">
        <x:v>Eastern</x:v>
      </x:c>
      <x:c r="E2723" s="25" t="str">
        <x:v>Healthcare</x:v>
      </x:c>
      <x:c r="F2723" s="25" t="str">
        <x:v>SMALL</x:v>
      </x:c>
      <x:c r="G2723" s="25" t="str">
        <x:v>LIMITED</x:v>
      </x:c>
      <x:c r="H2723" s="25" t="str">
        <x:v>2025-01-15</x:v>
      </x:c>
      <x:c r="I2723" s="25" t="n">
        <x:v>19</x:v>
      </x:c>
      <x:c r="J2723" s="28" t="n">
        <x:v>54629849.02</x:v>
      </x:c>
      <x:c r="K2723" s="25" t="n">
        <x:v>46</x:v>
      </x:c>
      <x:c r="L2723" s="26" t="b">
        <x:v>0</x:v>
      </x:c>
      <x:c r="M2723" s="26" t="b">
        <x:v>0</x:v>
      </x:c>
      <x:c r="N2723" s="25" t="n">
        <x:v>75.67</x:v>
      </x:c>
      <x:c r="O2723" s="26" t="b">
        <x:v>0</x:v>
      </x:c>
      <x:c r="P2723" s="25" t="str">
        <x:v>VIDEO_MEETING</x:v>
      </x:c>
      <x:c r="Q2723" s="25" t="str">
        <x:v>DERIVED_ANALYTICS</x:v>
      </x:c>
      <x:c r="R2723" s="30" t="n">
        <x:v>0.007592</x:v>
      </x:c>
      <x:c r="S2723" s="25" t="str">
        <x:v>R02</x:v>
      </x:c>
      <x:c r="T2723" s="25" t="n">
        <x:v>0</x:v>
      </x:c>
      <x:c r="U2723" s="25" t="n">
        <x:v>1</x:v>
      </x:c>
      <x:c r="V2723" s="25" t="str">
        <x:v>2026-03-05</x:v>
      </x:c>
      <x:c r="W2723" s="25" t="str">
        <x:v>NONE</x:v>
      </x:c>
      <x:c r="X2723" s="26" t="b">
        <x:v>1</x:v>
      </x:c>
      <x:c r="Y2723" s="26" t="b">
        <x:v>1</x:v>
      </x:c>
      <x:c r="Z2723" s="25" t="str">
        <x:v>CONTROLLED_SYNTHETIC</x:v>
      </x:c>
      <x:c r="AA2723" s="28" t="n">
        <x:v>29585964.93</x:v>
      </x:c>
      <x:c r="AB2723" s="28" t="n">
        <x:v>26188879.34</x:v>
      </x:c>
      <x:c r="AC2723" s="28" t="n">
        <x:v>14549378.07</x:v>
      </x:c>
      <x:c r="AD2723" s="28" t="n">
        <x:v>9429079.52</x:v>
      </x:c>
      <x:c r="AE2723" s="28" t="n">
        <x:v>0</x:v>
      </x:c>
      <x:c r="AF2723" s="28" t="n">
        <x:v>0</x:v>
      </x:c>
      <x:c r="AG2723" s="28" t="n">
        <x:v>0</x:v>
      </x:c>
      <x:c r="AH2723" s="28" t="n">
        <x:v>1348702.878333</x:v>
      </x:c>
      <x:c r="AI2723" s="28" t="n">
        <x:v>2555821.491667</x:v>
      </x:c>
      <x:c r="AJ2723" s="25" t="n">
        <x:v>726</x:v>
      </x:c>
      <x:c r="AK2723" s="25" t="n">
        <x:v>5</x:v>
      </x:c>
      <x:c r="AL2723" s="28" t="n">
        <x:v>63697630.08</x:v>
      </x:c>
      <x:c r="AM2723" s="28" t="n">
        <x:v>1317584.01</x:v>
      </x:c>
      <x:c r="AN2723" s="25" t="str">
        <x:v>BUSINESS_CREDIT_CARD|CASH_MANAGEMENT|PAYROLL_SERVICES|TERM_DEPOSIT|WORKING_CAPITAL_LOAN</x:v>
      </x:c>
      <x:c r="AO2723" s="25" t="str">
        <x:v>2026-08-08</x:v>
      </x:c>
      <x:c r="AP2723" s="25" t="n">
        <x:v>5</x:v>
      </x:c>
      <x:c r="AQ2723" s="25" t="n">
        <x:v>12</x:v>
      </x:c>
      <x:c r="AR2723" s="25" t="n">
        <x:v>65.02</x:v>
      </x:c>
      <x:c r="AS2723" s="30" t="n">
        <x:v>1</x:v>
      </x:c>
      <x:c r="AT2723" s="25" t="n">
        <x:v>168</x:v>
      </x:c>
    </x:row>
    <x:row r="2724">
      <x:c r="A2724" s="25" t="str">
        <x:v>SME002720</x:v>
      </x:c>
      <x:c r="B2724" s="25" t="str">
        <x:v>Synthetic SME 002720</x:v>
      </x:c>
      <x:c r="C2724" s="25" t="str">
        <x:v>RM019</x:v>
      </x:c>
      <x:c r="D2724" s="25" t="str">
        <x:v>Aegean</x:v>
      </x:c>
      <x:c r="E2724" s="25" t="str">
        <x:v>Agriculture</x:v>
      </x:c>
      <x:c r="F2724" s="25" t="str">
        <x:v>SMALL</x:v>
      </x:c>
      <x:c r="G2724" s="25" t="str">
        <x:v>JOINT_STOCK</x:v>
      </x:c>
      <x:c r="H2724" s="25" t="str">
        <x:v>2022-08-18</x:v>
      </x:c>
      <x:c r="I2724" s="25" t="n">
        <x:v>48</x:v>
      </x:c>
      <x:c r="J2724" s="28" t="n">
        <x:v>46476558.8</x:v>
      </x:c>
      <x:c r="K2724" s="25" t="n">
        <x:v>28</x:v>
      </x:c>
      <x:c r="L2724" s="26" t="b">
        <x:v>0</x:v>
      </x:c>
      <x:c r="M2724" s="26" t="b">
        <x:v>0</x:v>
      </x:c>
      <x:c r="N2724" s="25" t="n">
        <x:v>57.38</x:v>
      </x:c>
      <x:c r="O2724" s="26" t="b">
        <x:v>0</x:v>
      </x:c>
      <x:c r="P2724" s="25" t="str">
        <x:v>RM_CALL</x:v>
      </x:c>
      <x:c r="Q2724" s="25" t="str">
        <x:v>DERIVED_ANALYTICS</x:v>
      </x:c>
      <x:c r="R2724" s="30" t="n">
        <x:v>0.05053</x:v>
      </x:c>
      <x:c r="S2724" s="25" t="str">
        <x:v>R04</x:v>
      </x:c>
      <x:c r="T2724" s="25" t="n">
        <x:v>0</x:v>
      </x:c>
      <x:c r="U2724" s="25" t="n">
        <x:v>1</x:v>
      </x:c>
      <x:c r="V2724" s="25" t="str">
        <x:v>2026-02-14</x:v>
      </x:c>
      <x:c r="W2724" s="25" t="str">
        <x:v>NONE</x:v>
      </x:c>
      <x:c r="X2724" s="26" t="b">
        <x:v>1</x:v>
      </x:c>
      <x:c r="Y2724" s="26" t="b">
        <x:v>1</x:v>
      </x:c>
      <x:c r="Z2724" s="25" t="str">
        <x:v>CONTROLLED_SYNTHETIC</x:v>
      </x:c>
      <x:c r="AA2724" s="28" t="n">
        <x:v>25126487.08</x:v>
      </x:c>
      <x:c r="AB2724" s="28" t="n">
        <x:v>20826915.55</x:v>
      </x:c>
      <x:c r="AC2724" s="28" t="n">
        <x:v>1095605.57</x:v>
      </x:c>
      <x:c r="AD2724" s="28" t="n">
        <x:v>5974743.39</x:v>
      </x:c>
      <x:c r="AE2724" s="28" t="n">
        <x:v>0</x:v>
      </x:c>
      <x:c r="AF2724" s="28" t="n">
        <x:v>0</x:v>
      </x:c>
      <x:c r="AG2724" s="28" t="n">
        <x:v>0</x:v>
      </x:c>
      <x:c r="AH2724" s="28" t="n">
        <x:v>881993.413333</x:v>
      </x:c>
      <x:c r="AI2724" s="28" t="n">
        <x:v>3026466.855</x:v>
      </x:c>
      <x:c r="AJ2724" s="25" t="n">
        <x:v>499</x:v>
      </x:c>
      <x:c r="AK2724" s="25" t="n">
        <x:v>0</x:v>
      </x:c>
      <x:c r="AL2724" s="28" t="n">
        <x:v>0</x:v>
      </x:c>
      <x:c r="AM2724" s="28" t="n">
        <x:v>0</x:v>
      </x:c>
      <x:c r="AN2724" s="25"/>
      <x:c r="AO2724" s="25" t="str">
        <x:v>2026-07-11</x:v>
      </x:c>
      <x:c r="AP2724" s="25" t="n">
        <x:v>1</x:v>
      </x:c>
      <x:c r="AQ2724" s="25" t="n">
        <x:v>40</x:v>
      </x:c>
      <x:c r="AR2724" s="25" t="n">
        <x:v>11.43</x:v>
      </x:c>
      <x:c r="AS2724" s="30" t="n">
        <x:v>0</x:v>
      </x:c>
      <x:c r="AT2724" s="25" t="n">
        <x:v>187</x:v>
      </x:c>
    </x:row>
    <x:row r="2725">
      <x:c r="A2725" s="25" t="str">
        <x:v>SME002721</x:v>
      </x:c>
      <x:c r="B2725" s="25" t="str">
        <x:v>Synthetic SME 002721</x:v>
      </x:c>
      <x:c r="C2725" s="25" t="str">
        <x:v>RM038</x:v>
      </x:c>
      <x:c r="D2725" s="25" t="str">
        <x:v>Aegean</x:v>
      </x:c>
      <x:c r="E2725" s="25" t="str">
        <x:v>Agriculture</x:v>
      </x:c>
      <x:c r="F2725" s="25" t="str">
        <x:v>SMALL</x:v>
      </x:c>
      <x:c r="G2725" s="25" t="str">
        <x:v>LIMITED</x:v>
      </x:c>
      <x:c r="H2725" s="25" t="str">
        <x:v>2025-10-04</x:v>
      </x:c>
      <x:c r="I2725" s="25" t="n">
        <x:v>10</x:v>
      </x:c>
      <x:c r="J2725" s="28" t="n">
        <x:v>47360484.06</x:v>
      </x:c>
      <x:c r="K2725" s="25" t="n">
        <x:v>40</x:v>
      </x:c>
      <x:c r="L2725" s="26" t="b">
        <x:v>0</x:v>
      </x:c>
      <x:c r="M2725" s="26" t="b">
        <x:v>0</x:v>
      </x:c>
      <x:c r="N2725" s="25" t="n">
        <x:v>63.46</x:v>
      </x:c>
      <x:c r="O2725" s="26" t="b">
        <x:v>1</x:v>
      </x:c>
      <x:c r="P2725" s="25" t="str">
        <x:v>RM_CALL</x:v>
      </x:c>
      <x:c r="Q2725" s="25" t="str">
        <x:v>DERIVED_ANALYTICS</x:v>
      </x:c>
      <x:c r="R2725" s="30" t="n">
        <x:v>0.031228</x:v>
      </x:c>
      <x:c r="S2725" s="25" t="str">
        <x:v>R03</x:v>
      </x:c>
      <x:c r="T2725" s="25" t="n">
        <x:v>0</x:v>
      </x:c>
      <x:c r="U2725" s="25" t="n">
        <x:v>1</x:v>
      </x:c>
      <x:c r="V2725" s="25" t="str">
        <x:v>2026-02-24</x:v>
      </x:c>
      <x:c r="W2725" s="25" t="str">
        <x:v>NONE</x:v>
      </x:c>
      <x:c r="X2725" s="26" t="b">
        <x:v>1</x:v>
      </x:c>
      <x:c r="Y2725" s="26" t="b">
        <x:v>1</x:v>
      </x:c>
      <x:c r="Z2725" s="25" t="str">
        <x:v>CONTROLLED_SYNTHETIC</x:v>
      </x:c>
      <x:c r="AA2725" s="28" t="n">
        <x:v>22434748.24</x:v>
      </x:c>
      <x:c r="AB2725" s="28" t="n">
        <x:v>20771044.48</x:v>
      </x:c>
      <x:c r="AC2725" s="28" t="n">
        <x:v>1448211.98</x:v>
      </x:c>
      <x:c r="AD2725" s="28" t="n">
        <x:v>7208842.3</x:v>
      </x:c>
      <x:c r="AE2725" s="28" t="n">
        <x:v>0</x:v>
      </x:c>
      <x:c r="AF2725" s="28" t="n">
        <x:v>0</x:v>
      </x:c>
      <x:c r="AG2725" s="28" t="n">
        <x:v>0</x:v>
      </x:c>
      <x:c r="AH2725" s="28" t="n">
        <x:v>656954.365</x:v>
      </x:c>
      <x:c r="AI2725" s="28" t="n">
        <x:v>1437418.791667</x:v>
      </x:c>
      <x:c r="AJ2725" s="25" t="n">
        <x:v>492</x:v>
      </x:c>
      <x:c r="AK2725" s="25" t="n">
        <x:v>5</x:v>
      </x:c>
      <x:c r="AL2725" s="28" t="n">
        <x:v>65965444.66</x:v>
      </x:c>
      <x:c r="AM2725" s="28" t="n">
        <x:v>1349301.9</x:v>
      </x:c>
      <x:c r="AN2725" s="25" t="str">
        <x:v>CASH_MANAGEMENT|FX_RISK_MANAGEMENT|PAYROLL_SERVICES|TERM_DEPOSIT|WORKING_CAPITAL_LOAN</x:v>
      </x:c>
      <x:c r="AO2725" s="25" t="str">
        <x:v>2026-03-30</x:v>
      </x:c>
      <x:c r="AP2725" s="25" t="n">
        <x:v>1</x:v>
      </x:c>
      <x:c r="AQ2725" s="25" t="n">
        <x:v>143</x:v>
      </x:c>
      <x:c r="AR2725" s="25" t="n">
        <x:v>62.88</x:v>
      </x:c>
      <x:c r="AS2725" s="30" t="n">
        <x:v>1</x:v>
      </x:c>
      <x:c r="AT2725" s="25" t="n">
        <x:v>177</x:v>
      </x:c>
    </x:row>
    <x:row r="2726">
      <x:c r="A2726" s="25" t="str">
        <x:v>SME002722</x:v>
      </x:c>
      <x:c r="B2726" s="25" t="str">
        <x:v>Synthetic SME 002722</x:v>
      </x:c>
      <x:c r="C2726" s="25" t="str">
        <x:v>RM028</x:v>
      </x:c>
      <x:c r="D2726" s="25" t="str">
        <x:v>Eastern</x:v>
      </x:c>
      <x:c r="E2726" s="25" t="str">
        <x:v>Healthcare</x:v>
      </x:c>
      <x:c r="F2726" s="25" t="str">
        <x:v>SMALL</x:v>
      </x:c>
      <x:c r="G2726" s="25" t="str">
        <x:v>SOLE_PROPRIETOR</x:v>
      </x:c>
      <x:c r="H2726" s="25" t="str">
        <x:v>2017-05-01</x:v>
      </x:c>
      <x:c r="I2726" s="25" t="n">
        <x:v>111</x:v>
      </x:c>
      <x:c r="J2726" s="28" t="n">
        <x:v>10887318.33</x:v>
      </x:c>
      <x:c r="K2726" s="25" t="n">
        <x:v>40</x:v>
      </x:c>
      <x:c r="L2726" s="26" t="b">
        <x:v>0</x:v>
      </x:c>
      <x:c r="M2726" s="26" t="b">
        <x:v>0</x:v>
      </x:c>
      <x:c r="N2726" s="25" t="n">
        <x:v>48.5</x:v>
      </x:c>
      <x:c r="O2726" s="26" t="b">
        <x:v>1</x:v>
      </x:c>
      <x:c r="P2726" s="25" t="str">
        <x:v>VIDEO_MEETING</x:v>
      </x:c>
      <x:c r="Q2726" s="25" t="str">
        <x:v>DERIVED_ANALYTICS</x:v>
      </x:c>
      <x:c r="R2726" s="30" t="n">
        <x:v>0.022406</x:v>
      </x:c>
      <x:c r="S2726" s="25" t="str">
        <x:v>R02</x:v>
      </x:c>
      <x:c r="T2726" s="25" t="n">
        <x:v>0</x:v>
      </x:c>
      <x:c r="U2726" s="25" t="n">
        <x:v>1</x:v>
      </x:c>
      <x:c r="V2726" s="25" t="str">
        <x:v>2027-02-21</x:v>
      </x:c>
      <x:c r="W2726" s="25" t="str">
        <x:v>NONE</x:v>
      </x:c>
      <x:c r="X2726" s="26" t="b">
        <x:v>0</x:v>
      </x:c>
      <x:c r="Y2726" s="26" t="b">
        <x:v>1</x:v>
      </x:c>
      <x:c r="Z2726" s="25" t="str">
        <x:v>CONTROLLED_SYNTHETIC</x:v>
      </x:c>
      <x:c r="AA2726" s="28" t="n">
        <x:v>6338347.2</x:v>
      </x:c>
      <x:c r="AB2726" s="28" t="n">
        <x:v>5545431.01</x:v>
      </x:c>
      <x:c r="AC2726" s="28" t="n">
        <x:v>2677639.84</x:v>
      </x:c>
      <x:c r="AD2726" s="28" t="n">
        <x:v>7320265.05</x:v>
      </x:c>
      <x:c r="AE2726" s="28" t="n">
        <x:v>0</x:v>
      </x:c>
      <x:c r="AF2726" s="28" t="n">
        <x:v>0</x:v>
      </x:c>
      <x:c r="AG2726" s="28" t="n">
        <x:v>0</x:v>
      </x:c>
      <x:c r="AH2726" s="28" t="n">
        <x:v>195272.136667</x:v>
      </x:c>
      <x:c r="AI2726" s="28" t="n">
        <x:v>828807.288333</x:v>
      </x:c>
      <x:c r="AJ2726" s="25" t="n">
        <x:v>461</x:v>
      </x:c>
      <x:c r="AK2726" s="25" t="n">
        <x:v>3</x:v>
      </x:c>
      <x:c r="AL2726" s="28" t="n">
        <x:v>8821262.17</x:v>
      </x:c>
      <x:c r="AM2726" s="28" t="n">
        <x:v>214364.11</x:v>
      </x:c>
      <x:c r="AN2726" s="25" t="str">
        <x:v>BUSINESS_CREDIT_CARD|POS_MERCHANT_ACQUIRING|WORKING_CAPITAL_LOAN</x:v>
      </x:c>
      <x:c r="AO2726" s="25" t="str">
        <x:v>2026-03-28</x:v>
      </x:c>
      <x:c r="AP2726" s="25" t="n">
        <x:v>5</x:v>
      </x:c>
      <x:c r="AQ2726" s="25" t="n">
        <x:v>145</x:v>
      </x:c>
      <x:c r="AR2726" s="25" t="n">
        <x:v>62.19</x:v>
      </x:c>
      <x:c r="AS2726" s="30" t="n">
        <x:v>1</x:v>
      </x:c>
      <x:c r="AT2726" s="25" t="n">
        <x:v>0</x:v>
      </x:c>
    </x:row>
    <x:row r="2727">
      <x:c r="A2727" s="25" t="str">
        <x:v>SME002723</x:v>
      </x:c>
      <x:c r="B2727" s="25" t="str">
        <x:v>Synthetic SME 002723</x:v>
      </x:c>
      <x:c r="C2727" s="25" t="str">
        <x:v>RM009</x:v>
      </x:c>
      <x:c r="D2727" s="25" t="str">
        <x:v>Marmara</x:v>
      </x:c>
      <x:c r="E2727" s="25" t="str">
        <x:v>Retail Trade</x:v>
      </x:c>
      <x:c r="F2727" s="25" t="str">
        <x:v>SMALL</x:v>
      </x:c>
      <x:c r="G2727" s="25" t="str">
        <x:v>LIMITED</x:v>
      </x:c>
      <x:c r="H2727" s="25" t="str">
        <x:v>2023-06-29</x:v>
      </x:c>
      <x:c r="I2727" s="25" t="n">
        <x:v>37</x:v>
      </x:c>
      <x:c r="J2727" s="28" t="n">
        <x:v>19353547.55</x:v>
      </x:c>
      <x:c r="K2727" s="25" t="n">
        <x:v>19</x:v>
      </x:c>
      <x:c r="L2727" s="26" t="b">
        <x:v>0</x:v>
      </x:c>
      <x:c r="M2727" s="26" t="b">
        <x:v>0</x:v>
      </x:c>
      <x:c r="N2727" s="25" t="n">
        <x:v>40.57</x:v>
      </x:c>
      <x:c r="O2727" s="26" t="b">
        <x:v>1</x:v>
      </x:c>
      <x:c r="P2727" s="25" t="str">
        <x:v>RM_CALL</x:v>
      </x:c>
      <x:c r="Q2727" s="25" t="str">
        <x:v>DERIVED_ANALYTICS</x:v>
      </x:c>
      <x:c r="R2727" s="30" t="n">
        <x:v>0.049869</x:v>
      </x:c>
      <x:c r="S2727" s="25" t="str">
        <x:v>R04</x:v>
      </x:c>
      <x:c r="T2727" s="25" t="n">
        <x:v>0</x:v>
      </x:c>
      <x:c r="U2727" s="25" t="n">
        <x:v>1</x:v>
      </x:c>
      <x:c r="V2727" s="25" t="str">
        <x:v>2026-04-10</x:v>
      </x:c>
      <x:c r="W2727" s="25" t="str">
        <x:v>NONE</x:v>
      </x:c>
      <x:c r="X2727" s="26" t="b">
        <x:v>1</x:v>
      </x:c>
      <x:c r="Y2727" s="26" t="b">
        <x:v>1</x:v>
      </x:c>
      <x:c r="Z2727" s="25" t="str">
        <x:v>CONTROLLED_SYNTHETIC</x:v>
      </x:c>
      <x:c r="AA2727" s="28" t="n">
        <x:v>10155171.96</x:v>
      </x:c>
      <x:c r="AB2727" s="28" t="n">
        <x:v>8683869.23</x:v>
      </x:c>
      <x:c r="AC2727" s="28" t="n">
        <x:v>4198909.2</x:v>
      </x:c>
      <x:c r="AD2727" s="28" t="n">
        <x:v>3782052.38</x:v>
      </x:c>
      <x:c r="AE2727" s="28" t="n">
        <x:v>0</x:v>
      </x:c>
      <x:c r="AF2727" s="28" t="n">
        <x:v>0</x:v>
      </x:c>
      <x:c r="AG2727" s="28" t="n">
        <x:v>0</x:v>
      </x:c>
      <x:c r="AH2727" s="28" t="n">
        <x:v>396102.155</x:v>
      </x:c>
      <x:c r="AI2727" s="28" t="n">
        <x:v>948967.201667</x:v>
      </x:c>
      <x:c r="AJ2727" s="25" t="n">
        <x:v>342</x:v>
      </x:c>
      <x:c r="AK2727" s="25" t="n">
        <x:v>1</x:v>
      </x:c>
      <x:c r="AL2727" s="28" t="n">
        <x:v>15028523</x:v>
      </x:c>
      <x:c r="AM2727" s="28" t="n">
        <x:v>256546.85</x:v>
      </x:c>
      <x:c r="AN2727" s="25" t="str">
        <x:v>CASH_MANAGEMENT</x:v>
      </x:c>
      <x:c r="AO2727" s="25" t="str">
        <x:v>2025-09-01</x:v>
      </x:c>
      <x:c r="AP2727" s="25" t="n">
        <x:v>1</x:v>
      </x:c>
      <x:c r="AQ2727" s="25" t="n">
        <x:v>353</x:v>
      </x:c>
      <x:c r="AR2727" s="25" t="n">
        <x:v>37.05</x:v>
      </x:c>
      <x:c r="AS2727" s="30" t="n">
        <x:v>1</x:v>
      </x:c>
      <x:c r="AT2727" s="25" t="n">
        <x:v>132</x:v>
      </x:c>
    </x:row>
    <x:row r="2728">
      <x:c r="A2728" s="25" t="str">
        <x:v>SME002724</x:v>
      </x:c>
      <x:c r="B2728" s="25" t="str">
        <x:v>Synthetic SME 002724</x:v>
      </x:c>
      <x:c r="C2728" s="25" t="str">
        <x:v>RM047</x:v>
      </x:c>
      <x:c r="D2728" s="25" t="str">
        <x:v>Central Anatolia</x:v>
      </x:c>
      <x:c r="E2728" s="25" t="str">
        <x:v>Healthcare</x:v>
      </x:c>
      <x:c r="F2728" s="25" t="str">
        <x:v>SMALL</x:v>
      </x:c>
      <x:c r="G2728" s="25" t="str">
        <x:v>SOLE_PROPRIETOR</x:v>
      </x:c>
      <x:c r="H2728" s="25" t="str">
        <x:v>2016-09-12</x:v>
      </x:c>
      <x:c r="I2728" s="25" t="n">
        <x:v>119</x:v>
      </x:c>
      <x:c r="J2728" s="28" t="n">
        <x:v>16924706.9</x:v>
      </x:c>
      <x:c r="K2728" s="25" t="n">
        <x:v>46</x:v>
      </x:c>
      <x:c r="L2728" s="26" t="b">
        <x:v>0</x:v>
      </x:c>
      <x:c r="M2728" s="26" t="b">
        <x:v>1</x:v>
      </x:c>
      <x:c r="N2728" s="25" t="n">
        <x:v>58.95</x:v>
      </x:c>
      <x:c r="O2728" s="26" t="b">
        <x:v>1</x:v>
      </x:c>
      <x:c r="P2728" s="25" t="str">
        <x:v>VIDEO_MEETING</x:v>
      </x:c>
      <x:c r="Q2728" s="25" t="str">
        <x:v>DERIVED_ANALYTICS</x:v>
      </x:c>
      <x:c r="R2728" s="30" t="n">
        <x:v>0.053217</x:v>
      </x:c>
      <x:c r="S2728" s="25" t="str">
        <x:v>R04</x:v>
      </x:c>
      <x:c r="T2728" s="25" t="n">
        <x:v>0</x:v>
      </x:c>
      <x:c r="U2728" s="25" t="n">
        <x:v>1</x:v>
      </x:c>
      <x:c r="V2728" s="25" t="str">
        <x:v>2026-11-05</x:v>
      </x:c>
      <x:c r="W2728" s="25" t="str">
        <x:v>NONE</x:v>
      </x:c>
      <x:c r="X2728" s="26" t="b">
        <x:v>1</x:v>
      </x:c>
      <x:c r="Y2728" s="26" t="b">
        <x:v>1</x:v>
      </x:c>
      <x:c r="Z2728" s="25" t="str">
        <x:v>CONTROLLED_SYNTHETIC</x:v>
      </x:c>
      <x:c r="AA2728" s="28" t="n">
        <x:v>8698159.67</x:v>
      </x:c>
      <x:c r="AB2728" s="28" t="n">
        <x:v>8382361.08</x:v>
      </x:c>
      <x:c r="AC2728" s="28" t="n">
        <x:v>4877762.78</x:v>
      </x:c>
      <x:c r="AD2728" s="28" t="n">
        <x:v>9020051.48</x:v>
      </x:c>
      <x:c r="AE2728" s="28" t="n">
        <x:v>0</x:v>
      </x:c>
      <x:c r="AF2728" s="28" t="n">
        <x:v>1927853.64</x:v>
      </x:c>
      <x:c r="AG2728" s="28" t="n">
        <x:v>1081132.58</x:v>
      </x:c>
      <x:c r="AH2728" s="28" t="n">
        <x:v>328139.55</x:v>
      </x:c>
      <x:c r="AI2728" s="28" t="n">
        <x:v>451974.361667</x:v>
      </x:c>
      <x:c r="AJ2728" s="25" t="n">
        <x:v>465</x:v>
      </x:c>
      <x:c r="AK2728" s="25" t="n">
        <x:v>2</x:v>
      </x:c>
      <x:c r="AL2728" s="28" t="n">
        <x:v>28592743.76</x:v>
      </x:c>
      <x:c r="AM2728" s="28" t="n">
        <x:v>1214276.16</x:v>
      </x:c>
      <x:c r="AN2728" s="25" t="str">
        <x:v>PAYROLL_SERVICES|POS_MERCHANT_ACQUIRING</x:v>
      </x:c>
      <x:c r="AO2728" s="25" t="str">
        <x:v>2025-12-03</x:v>
      </x:c>
      <x:c r="AP2728" s="25" t="n">
        <x:v>1</x:v>
      </x:c>
      <x:c r="AQ2728" s="25" t="n">
        <x:v>260</x:v>
      </x:c>
      <x:c r="AR2728" s="25" t="n">
        <x:v>61</x:v>
      </x:c>
      <x:c r="AS2728" s="30" t="n">
        <x:v>1</x:v>
      </x:c>
      <x:c r="AT2728" s="25" t="n">
        <x:v>0</x:v>
      </x:c>
    </x:row>
    <x:row r="2729">
      <x:c r="A2729" s="25" t="str">
        <x:v>SME002725</x:v>
      </x:c>
      <x:c r="B2729" s="25" t="str">
        <x:v>Synthetic SME 002725</x:v>
      </x:c>
      <x:c r="C2729" s="25" t="str">
        <x:v>RM041</x:v>
      </x:c>
      <x:c r="D2729" s="25" t="str">
        <x:v>Marmara</x:v>
      </x:c>
      <x:c r="E2729" s="25" t="str">
        <x:v>Agriculture</x:v>
      </x:c>
      <x:c r="F2729" s="25" t="str">
        <x:v>MEDIUM</x:v>
      </x:c>
      <x:c r="G2729" s="25" t="str">
        <x:v>JOINT_STOCK</x:v>
      </x:c>
      <x:c r="H2729" s="25" t="str">
        <x:v>2022-05-02</x:v>
      </x:c>
      <x:c r="I2729" s="25" t="n">
        <x:v>51</x:v>
      </x:c>
      <x:c r="J2729" s="28" t="n">
        <x:v>87197911.08</x:v>
      </x:c>
      <x:c r="K2729" s="25" t="n">
        <x:v>86</x:v>
      </x:c>
      <x:c r="L2729" s="26" t="b">
        <x:v>0</x:v>
      </x:c>
      <x:c r="M2729" s="26" t="b">
        <x:v>0</x:v>
      </x:c>
      <x:c r="N2729" s="25" t="n">
        <x:v>35.63</x:v>
      </x:c>
      <x:c r="O2729" s="26" t="b">
        <x:v>1</x:v>
      </x:c>
      <x:c r="P2729" s="25" t="str">
        <x:v>RM_CALL</x:v>
      </x:c>
      <x:c r="Q2729" s="25" t="str">
        <x:v>DERIVED_ANALYTICS</x:v>
      </x:c>
      <x:c r="R2729" s="30" t="n">
        <x:v>0.035621</x:v>
      </x:c>
      <x:c r="S2729" s="25" t="str">
        <x:v>R03</x:v>
      </x:c>
      <x:c r="T2729" s="25" t="n">
        <x:v>5</x:v>
      </x:c>
      <x:c r="U2729" s="25" t="n">
        <x:v>1</x:v>
      </x:c>
      <x:c r="V2729" s="25" t="str">
        <x:v>2026-11-06</x:v>
      </x:c>
      <x:c r="W2729" s="25" t="str">
        <x:v>NONE</x:v>
      </x:c>
      <x:c r="X2729" s="26" t="b">
        <x:v>1</x:v>
      </x:c>
      <x:c r="Y2729" s="26" t="b">
        <x:v>1</x:v>
      </x:c>
      <x:c r="Z2729" s="25" t="str">
        <x:v>CONTROLLED_SYNTHETIC</x:v>
      </x:c>
      <x:c r="AA2729" s="28" t="n">
        <x:v>50121556.58</x:v>
      </x:c>
      <x:c r="AB2729" s="28" t="n">
        <x:v>43531692.99</x:v>
      </x:c>
      <x:c r="AC2729" s="28" t="n">
        <x:v>2497361.18</x:v>
      </x:c>
      <x:c r="AD2729" s="28" t="n">
        <x:v>15106964.19</x:v>
      </x:c>
      <x:c r="AE2729" s="28" t="n">
        <x:v>0</x:v>
      </x:c>
      <x:c r="AF2729" s="28" t="n">
        <x:v>0</x:v>
      </x:c>
      <x:c r="AG2729" s="28" t="n">
        <x:v>0</x:v>
      </x:c>
      <x:c r="AH2729" s="28" t="n">
        <x:v>2293804.12</x:v>
      </x:c>
      <x:c r="AI2729" s="28" t="n">
        <x:v>6230564.501667</x:v>
      </x:c>
      <x:c r="AJ2729" s="25" t="n">
        <x:v>254</x:v>
      </x:c>
      <x:c r="AK2729" s="25" t="n">
        <x:v>2</x:v>
      </x:c>
      <x:c r="AL2729" s="28" t="n">
        <x:v>6681450.18</x:v>
      </x:c>
      <x:c r="AM2729" s="28" t="n">
        <x:v>272209.05</x:v>
      </x:c>
      <x:c r="AN2729" s="25" t="str">
        <x:v>POS_MERCHANT_ACQUIRING|TERM_DEPOSIT</x:v>
      </x:c>
      <x:c r="AO2729" s="25" t="str">
        <x:v>2026-01-03</x:v>
      </x:c>
      <x:c r="AP2729" s="25" t="n">
        <x:v>1</x:v>
      </x:c>
      <x:c r="AQ2729" s="25" t="n">
        <x:v>229</x:v>
      </x:c>
      <x:c r="AR2729" s="25" t="n">
        <x:v>27.29</x:v>
      </x:c>
      <x:c r="AS2729" s="30" t="n">
        <x:v>0.218926</x:v>
      </x:c>
      <x:c r="AT2729" s="25" t="n">
        <x:v>0</x:v>
      </x:c>
    </x:row>
    <x:row r="2730">
      <x:c r="A2730" s="25" t="str">
        <x:v>SME002726</x:v>
      </x:c>
      <x:c r="B2730" s="25" t="str">
        <x:v>Synthetic SME 002726</x:v>
      </x:c>
      <x:c r="C2730" s="25" t="str">
        <x:v>RM008</x:v>
      </x:c>
      <x:c r="D2730" s="25" t="str">
        <x:v>Marmara</x:v>
      </x:c>
      <x:c r="E2730" s="25" t="str">
        <x:v>Construction</x:v>
      </x:c>
      <x:c r="F2730" s="25" t="str">
        <x:v>MEDIUM</x:v>
      </x:c>
      <x:c r="G2730" s="25" t="str">
        <x:v>LIMITED</x:v>
      </x:c>
      <x:c r="H2730" s="25" t="str">
        <x:v>2023-08-12</x:v>
      </x:c>
      <x:c r="I2730" s="25" t="n">
        <x:v>36</x:v>
      </x:c>
      <x:c r="J2730" s="28" t="n">
        <x:v>226180456.89</x:v>
      </x:c>
      <x:c r="K2730" s="25" t="n">
        <x:v>145</x:v>
      </x:c>
      <x:c r="L2730" s="26" t="b">
        <x:v>1</x:v>
      </x:c>
      <x:c r="M2730" s="26" t="b">
        <x:v>0</x:v>
      </x:c>
      <x:c r="N2730" s="25" t="n">
        <x:v>79.83</x:v>
      </x:c>
      <x:c r="O2730" s="26" t="b">
        <x:v>1</x:v>
      </x:c>
      <x:c r="P2730" s="25" t="str">
        <x:v>BRANCH</x:v>
      </x:c>
      <x:c r="Q2730" s="25" t="str">
        <x:v>DERIVED_ANALYTICS</x:v>
      </x:c>
      <x:c r="R2730" s="30" t="n">
        <x:v>0.025005</x:v>
      </x:c>
      <x:c r="S2730" s="25" t="str">
        <x:v>R03</x:v>
      </x:c>
      <x:c r="T2730" s="25" t="n">
        <x:v>0</x:v>
      </x:c>
      <x:c r="U2730" s="25" t="n">
        <x:v>1</x:v>
      </x:c>
      <x:c r="V2730" s="25" t="str">
        <x:v>2027-06-05</x:v>
      </x:c>
      <x:c r="W2730" s="25" t="str">
        <x:v>NONE</x:v>
      </x:c>
      <x:c r="X2730" s="26" t="b">
        <x:v>1</x:v>
      </x:c>
      <x:c r="Y2730" s="26" t="b">
        <x:v>1</x:v>
      </x:c>
      <x:c r="Z2730" s="25" t="str">
        <x:v>CONTROLLED_SYNTHETIC</x:v>
      </x:c>
      <x:c r="AA2730" s="28" t="n">
        <x:v>128315256.92</x:v>
      </x:c>
      <x:c r="AB2730" s="28" t="n">
        <x:v>117588956.06</x:v>
      </x:c>
      <x:c r="AC2730" s="28" t="n">
        <x:v>6647095.92</x:v>
      </x:c>
      <x:c r="AD2730" s="28" t="n">
        <x:v>29372925.64</x:v>
      </x:c>
      <x:c r="AE2730" s="28" t="n">
        <x:v>36146029.05</x:v>
      </x:c>
      <x:c r="AF2730" s="28" t="n">
        <x:v>0</x:v>
      </x:c>
      <x:c r="AG2730" s="28" t="n">
        <x:v>18518936.59</x:v>
      </x:c>
      <x:c r="AH2730" s="28" t="n">
        <x:v>5597841.316667</x:v>
      </x:c>
      <x:c r="AI2730" s="28" t="n">
        <x:v>13763760.016667</x:v>
      </x:c>
      <x:c r="AJ2730" s="25" t="n">
        <x:v>568</x:v>
      </x:c>
      <x:c r="AK2730" s="25" t="n">
        <x:v>2</x:v>
      </x:c>
      <x:c r="AL2730" s="28" t="n">
        <x:v>21007254.28</x:v>
      </x:c>
      <x:c r="AM2730" s="28" t="n">
        <x:v>190650.86</x:v>
      </x:c>
      <x:c r="AN2730" s="25" t="str">
        <x:v>POS_MERCHANT_ACQUIRING|TERM_DEPOSIT</x:v>
      </x:c>
      <x:c r="AO2730" s="25" t="str">
        <x:v>2026-07-02</x:v>
      </x:c>
      <x:c r="AP2730" s="25" t="n">
        <x:v>6</x:v>
      </x:c>
      <x:c r="AQ2730" s="25" t="n">
        <x:v>49</x:v>
      </x:c>
      <x:c r="AR2730" s="25" t="n">
        <x:v>24.17</x:v>
      </x:c>
      <x:c r="AS2730" s="30" t="n">
        <x:v>0.265367</x:v>
      </x:c>
      <x:c r="AT2730" s="25" t="n">
        <x:v>0</x:v>
      </x:c>
    </x:row>
    <x:row r="2731">
      <x:c r="A2731" s="25" t="str">
        <x:v>SME002727</x:v>
      </x:c>
      <x:c r="B2731" s="25" t="str">
        <x:v>Synthetic SME 002727</x:v>
      </x:c>
      <x:c r="C2731" s="25" t="str">
        <x:v>RM039</x:v>
      </x:c>
      <x:c r="D2731" s="25" t="str">
        <x:v>Eastern</x:v>
      </x:c>
      <x:c r="E2731" s="25" t="str">
        <x:v>Retail Trade</x:v>
      </x:c>
      <x:c r="F2731" s="25" t="str">
        <x:v>MEDIUM</x:v>
      </x:c>
      <x:c r="G2731" s="25" t="str">
        <x:v>LIMITED</x:v>
      </x:c>
      <x:c r="H2731" s="25" t="str">
        <x:v>2024-06-21</x:v>
      </x:c>
      <x:c r="I2731" s="25" t="n">
        <x:v>25</x:v>
      </x:c>
      <x:c r="J2731" s="28" t="n">
        <x:v>71959725.4</x:v>
      </x:c>
      <x:c r="K2731" s="25" t="n">
        <x:v>207</x:v>
      </x:c>
      <x:c r="L2731" s="26" t="b">
        <x:v>1</x:v>
      </x:c>
      <x:c r="M2731" s="26" t="b">
        <x:v>1</x:v>
      </x:c>
      <x:c r="N2731" s="25" t="n">
        <x:v>70.34</x:v>
      </x:c>
      <x:c r="O2731" s="26" t="b">
        <x:v>1</x:v>
      </x:c>
      <x:c r="P2731" s="25" t="str">
        <x:v>BRANCH</x:v>
      </x:c>
      <x:c r="Q2731" s="25" t="str">
        <x:v>DERIVED_ANALYTICS</x:v>
      </x:c>
      <x:c r="R2731" s="30" t="n">
        <x:v>0.008782</x:v>
      </x:c>
      <x:c r="S2731" s="25" t="str">
        <x:v>R02</x:v>
      </x:c>
      <x:c r="T2731" s="25" t="n">
        <x:v>0</x:v>
      </x:c>
      <x:c r="U2731" s="25" t="n">
        <x:v>1</x:v>
      </x:c>
      <x:c r="V2731" s="25" t="str">
        <x:v>2026-11-24</x:v>
      </x:c>
      <x:c r="W2731" s="25" t="str">
        <x:v>NONE</x:v>
      </x:c>
      <x:c r="X2731" s="26" t="b">
        <x:v>0</x:v>
      </x:c>
      <x:c r="Y2731" s="26" t="b">
        <x:v>1</x:v>
      </x:c>
      <x:c r="Z2731" s="25" t="str">
        <x:v>CONTROLLED_SYNTHETIC</x:v>
      </x:c>
      <x:c r="AA2731" s="28" t="n">
        <x:v>41040923.32</x:v>
      </x:c>
      <x:c r="AB2731" s="28" t="n">
        <x:v>33582430.76</x:v>
      </x:c>
      <x:c r="AC2731" s="28" t="n">
        <x:v>17492967.4</x:v>
      </x:c>
      <x:c r="AD2731" s="28" t="n">
        <x:v>46702965</x:v>
      </x:c>
      <x:c r="AE2731" s="28" t="n">
        <x:v>11458369.31</x:v>
      </x:c>
      <x:c r="AF2731" s="28" t="n">
        <x:v>9128465.68</x:v>
      </x:c>
      <x:c r="AG2731" s="28" t="n">
        <x:v>11506093.78</x:v>
      </x:c>
      <x:c r="AH2731" s="28" t="n">
        <x:v>1377650.59</x:v>
      </x:c>
      <x:c r="AI2731" s="28" t="n">
        <x:v>3303018.276667</x:v>
      </x:c>
      <x:c r="AJ2731" s="25" t="n">
        <x:v>537</x:v>
      </x:c>
      <x:c r="AK2731" s="25" t="n">
        <x:v>5</x:v>
      </x:c>
      <x:c r="AL2731" s="28" t="n">
        <x:v>207809794.25</x:v>
      </x:c>
      <x:c r="AM2731" s="28" t="n">
        <x:v>6582294.8</x:v>
      </x:c>
      <x:c r="AN2731" s="25" t="str">
        <x:v>CASH_MANAGEMENT|FX_RISK_MANAGEMENT|PAYROLL_SERVICES|TERM_DEPOSIT|WORKING_CAPITAL_LOAN</x:v>
      </x:c>
      <x:c r="AO2731" s="25" t="str">
        <x:v>2026-05-03</x:v>
      </x:c>
      <x:c r="AP2731" s="25" t="n">
        <x:v>1</x:v>
      </x:c>
      <x:c r="AQ2731" s="25" t="n">
        <x:v>109</x:v>
      </x:c>
      <x:c r="AR2731" s="25" t="n">
        <x:v>66.45</x:v>
      </x:c>
      <x:c r="AS2731" s="30" t="n">
        <x:v>1</x:v>
      </x:c>
      <x:c r="AT2731" s="25" t="n">
        <x:v>0</x:v>
      </x:c>
    </x:row>
    <x:row r="2732">
      <x:c r="A2732" s="25" t="str">
        <x:v>SME002728</x:v>
      </x:c>
      <x:c r="B2732" s="25" t="str">
        <x:v>Synthetic SME 002728</x:v>
      </x:c>
      <x:c r="C2732" s="25" t="str">
        <x:v>RM033</x:v>
      </x:c>
      <x:c r="D2732" s="25" t="str">
        <x:v>Mediterranean</x:v>
      </x:c>
      <x:c r="E2732" s="25" t="str">
        <x:v>Manufacturing</x:v>
      </x:c>
      <x:c r="F2732" s="25" t="str">
        <x:v>MICRO</x:v>
      </x:c>
      <x:c r="G2732" s="25" t="str">
        <x:v>LIMITED</x:v>
      </x:c>
      <x:c r="H2732" s="25" t="str">
        <x:v>2017-05-19</x:v>
      </x:c>
      <x:c r="I2732" s="25" t="n">
        <x:v>111</x:v>
      </x:c>
      <x:c r="J2732" s="28" t="n">
        <x:v>29327453.93</x:v>
      </x:c>
      <x:c r="K2732" s="25" t="n">
        <x:v>4</x:v>
      </x:c>
      <x:c r="L2732" s="26" t="b">
        <x:v>0</x:v>
      </x:c>
      <x:c r="M2732" s="26" t="b">
        <x:v>0</x:v>
      </x:c>
      <x:c r="N2732" s="25" t="n">
        <x:v>78.05</x:v>
      </x:c>
      <x:c r="O2732" s="26" t="b">
        <x:v>1</x:v>
      </x:c>
      <x:c r="P2732" s="25" t="str">
        <x:v>BRANCH</x:v>
      </x:c>
      <x:c r="Q2732" s="25" t="str">
        <x:v>DERIVED_ANALYTICS</x:v>
      </x:c>
      <x:c r="R2732" s="30" t="n">
        <x:v>0.037112</x:v>
      </x:c>
      <x:c r="S2732" s="25" t="str">
        <x:v>R03</x:v>
      </x:c>
      <x:c r="T2732" s="25" t="n">
        <x:v>0</x:v>
      </x:c>
      <x:c r="U2732" s="25" t="n">
        <x:v>1</x:v>
      </x:c>
      <x:c r="V2732" s="25" t="str">
        <x:v>2027-04-22</x:v>
      </x:c>
      <x:c r="W2732" s="25" t="str">
        <x:v>NONE</x:v>
      </x:c>
      <x:c r="X2732" s="26" t="b">
        <x:v>1</x:v>
      </x:c>
      <x:c r="Y2732" s="26" t="b">
        <x:v>1</x:v>
      </x:c>
      <x:c r="Z2732" s="25" t="str">
        <x:v>CONTROLLED_SYNTHETIC</x:v>
      </x:c>
      <x:c r="AA2732" s="28" t="n">
        <x:v>15618591.38</x:v>
      </x:c>
      <x:c r="AB2732" s="28" t="n">
        <x:v>14582563</x:v>
      </x:c>
      <x:c r="AC2732" s="28" t="n">
        <x:v>942228.34</x:v>
      </x:c>
      <x:c r="AD2732" s="28" t="n">
        <x:v>940412.95</x:v>
      </x:c>
      <x:c r="AE2732" s="28" t="n">
        <x:v>0</x:v>
      </x:c>
      <x:c r="AF2732" s="28" t="n">
        <x:v>0</x:v>
      </x:c>
      <x:c r="AG2732" s="28" t="n">
        <x:v>0</x:v>
      </x:c>
      <x:c r="AH2732" s="28" t="n">
        <x:v>443826.175</x:v>
      </x:c>
      <x:c r="AI2732" s="28" t="n">
        <x:v>1537653.806667</x:v>
      </x:c>
      <x:c r="AJ2732" s="25" t="n">
        <x:v>740</x:v>
      </x:c>
      <x:c r="AK2732" s="25" t="n">
        <x:v>3</x:v>
      </x:c>
      <x:c r="AL2732" s="28" t="n">
        <x:v>6682649.11</x:v>
      </x:c>
      <x:c r="AM2732" s="28" t="n">
        <x:v>238917.02</x:v>
      </x:c>
      <x:c r="AN2732" s="25" t="str">
        <x:v>PAYROLL_SERVICES|TERM_DEPOSIT|WORKING_CAPITAL_LOAN</x:v>
      </x:c>
      <x:c r="AO2732" s="25" t="str">
        <x:v>2026-05-20</x:v>
      </x:c>
      <x:c r="AP2732" s="25" t="n">
        <x:v>2</x:v>
      </x:c>
      <x:c r="AQ2732" s="25" t="n">
        <x:v>92</x:v>
      </x:c>
      <x:c r="AR2732" s="25" t="n">
        <x:v>45.88</x:v>
      </x:c>
      <x:c r="AS2732" s="30" t="n">
        <x:v>0.651038</x:v>
      </x:c>
      <x:c r="AT2732" s="25" t="n">
        <x:v>0</x:v>
      </x:c>
    </x:row>
    <x:row r="2733">
      <x:c r="A2733" s="25" t="str">
        <x:v>SME002729</x:v>
      </x:c>
      <x:c r="B2733" s="25" t="str">
        <x:v>Synthetic SME 002729</x:v>
      </x:c>
      <x:c r="C2733" s="25" t="str">
        <x:v>RM045</x:v>
      </x:c>
      <x:c r="D2733" s="25" t="str">
        <x:v>Aegean</x:v>
      </x:c>
      <x:c r="E2733" s="25" t="str">
        <x:v>Manufacturing</x:v>
      </x:c>
      <x:c r="F2733" s="25" t="str">
        <x:v>MICRO</x:v>
      </x:c>
      <x:c r="G2733" s="25" t="str">
        <x:v>SOLE_PROPRIETOR</x:v>
      </x:c>
      <x:c r="H2733" s="25" t="str">
        <x:v>2021-12-07</x:v>
      </x:c>
      <x:c r="I2733" s="25" t="n">
        <x:v>56</x:v>
      </x:c>
      <x:c r="J2733" s="28" t="n">
        <x:v>4436827.5</x:v>
      </x:c>
      <x:c r="K2733" s="25" t="n">
        <x:v>9</x:v>
      </x:c>
      <x:c r="L2733" s="26" t="b">
        <x:v>0</x:v>
      </x:c>
      <x:c r="M2733" s="26" t="b">
        <x:v>0</x:v>
      </x:c>
      <x:c r="N2733" s="25" t="n">
        <x:v>47.56</x:v>
      </x:c>
      <x:c r="O2733" s="26" t="b">
        <x:v>1</x:v>
      </x:c>
      <x:c r="P2733" s="25" t="str">
        <x:v>SECURE_MESSAGE</x:v>
      </x:c>
      <x:c r="Q2733" s="25" t="str">
        <x:v>DERIVED_ANALYTICS</x:v>
      </x:c>
      <x:c r="R2733" s="30" t="n">
        <x:v>0.045059</x:v>
      </x:c>
      <x:c r="S2733" s="25" t="str">
        <x:v>R03</x:v>
      </x:c>
      <x:c r="T2733" s="25" t="n">
        <x:v>0</x:v>
      </x:c>
      <x:c r="U2733" s="25" t="n">
        <x:v>1</x:v>
      </x:c>
      <x:c r="V2733" s="25" t="str">
        <x:v>2026-03-30</x:v>
      </x:c>
      <x:c r="W2733" s="25" t="str">
        <x:v>NONE</x:v>
      </x:c>
      <x:c r="X2733" s="26" t="b">
        <x:v>1</x:v>
      </x:c>
      <x:c r="Y2733" s="26" t="b">
        <x:v>0</x:v>
      </x:c>
      <x:c r="Z2733" s="25" t="str">
        <x:v>CONTROLLED_SYNTHETIC</x:v>
      </x:c>
      <x:c r="AA2733" s="28" t="n">
        <x:v>2308710.85</x:v>
      </x:c>
      <x:c r="AB2733" s="28" t="n">
        <x:v>2009790.93</x:v>
      </x:c>
      <x:c r="AC2733" s="28" t="n">
        <x:v>167974.33</x:v>
      </x:c>
      <x:c r="AD2733" s="28" t="n">
        <x:v>1896503.07</x:v>
      </x:c>
      <x:c r="AE2733" s="28" t="n">
        <x:v>0</x:v>
      </x:c>
      <x:c r="AF2733" s="28" t="n">
        <x:v>0</x:v>
      </x:c>
      <x:c r="AG2733" s="28" t="n">
        <x:v>0</x:v>
      </x:c>
      <x:c r="AH2733" s="28" t="n">
        <x:v>90777.631667</x:v>
      </x:c>
      <x:c r="AI2733" s="28" t="n">
        <x:v>284632.413333</x:v>
      </x:c>
      <x:c r="AJ2733" s="25" t="n">
        <x:v>410</x:v>
      </x:c>
      <x:c r="AK2733" s="25" t="n">
        <x:v>2</x:v>
      </x:c>
      <x:c r="AL2733" s="28" t="n">
        <x:v>4349059.62</x:v>
      </x:c>
      <x:c r="AM2733" s="28" t="n">
        <x:v>110278.2</x:v>
      </x:c>
      <x:c r="AN2733" s="25" t="str">
        <x:v>BUSINESS_CREDIT_CARD|CASH_MANAGEMENT</x:v>
      </x:c>
      <x:c r="AO2733" s="25" t="str">
        <x:v>2026-04-29</x:v>
      </x:c>
      <x:c r="AP2733" s="25" t="n">
        <x:v>2</x:v>
      </x:c>
      <x:c r="AQ2733" s="25" t="n">
        <x:v>113</x:v>
      </x:c>
      <x:c r="AR2733" s="25" t="n">
        <x:v>53.78</x:v>
      </x:c>
      <x:c r="AS2733" s="30" t="n">
        <x:v>1</x:v>
      </x:c>
      <x:c r="AT2733" s="25" t="n">
        <x:v>143</x:v>
      </x:c>
    </x:row>
    <x:row r="2734">
      <x:c r="A2734" s="25" t="str">
        <x:v>SME002730</x:v>
      </x:c>
      <x:c r="B2734" s="25" t="str">
        <x:v>Synthetic SME 002730</x:v>
      </x:c>
      <x:c r="C2734" s="25" t="str">
        <x:v>RM012</x:v>
      </x:c>
      <x:c r="D2734" s="25" t="str">
        <x:v>Central Anatolia</x:v>
      </x:c>
      <x:c r="E2734" s="25" t="str">
        <x:v>Healthcare</x:v>
      </x:c>
      <x:c r="F2734" s="25" t="str">
        <x:v>SMALL</x:v>
      </x:c>
      <x:c r="G2734" s="25" t="str">
        <x:v>LIMITED</x:v>
      </x:c>
      <x:c r="H2734" s="25" t="str">
        <x:v>2019-08-28</x:v>
      </x:c>
      <x:c r="I2734" s="25" t="n">
        <x:v>83</x:v>
      </x:c>
      <x:c r="J2734" s="28" t="n">
        <x:v>12134314.22</x:v>
      </x:c>
      <x:c r="K2734" s="25" t="n">
        <x:v>33</x:v>
      </x:c>
      <x:c r="L2734" s="26" t="b">
        <x:v>1</x:v>
      </x:c>
      <x:c r="M2734" s="26" t="b">
        <x:v>0</x:v>
      </x:c>
      <x:c r="N2734" s="25" t="n">
        <x:v>88.31</x:v>
      </x:c>
      <x:c r="O2734" s="26" t="b">
        <x:v>1</x:v>
      </x:c>
      <x:c r="P2734" s="25" t="str">
        <x:v>RM_CALL</x:v>
      </x:c>
      <x:c r="Q2734" s="25" t="str">
        <x:v>DERIVED_ANALYTICS</x:v>
      </x:c>
      <x:c r="R2734" s="30" t="n">
        <x:v>0.011785</x:v>
      </x:c>
      <x:c r="S2734" s="25" t="str">
        <x:v>R02</x:v>
      </x:c>
      <x:c r="T2734" s="25" t="n">
        <x:v>0</x:v>
      </x:c>
      <x:c r="U2734" s="25" t="n">
        <x:v>1</x:v>
      </x:c>
      <x:c r="V2734" s="25" t="str">
        <x:v>2026-07-10</x:v>
      </x:c>
      <x:c r="W2734" s="25" t="str">
        <x:v>NONE</x:v>
      </x:c>
      <x:c r="X2734" s="26" t="b">
        <x:v>1</x:v>
      </x:c>
      <x:c r="Y2734" s="26" t="b">
        <x:v>1</x:v>
      </x:c>
      <x:c r="Z2734" s="25" t="str">
        <x:v>CONTROLLED_SYNTHETIC</x:v>
      </x:c>
      <x:c r="AA2734" s="28" t="n">
        <x:v>6926531.98</x:v>
      </x:c>
      <x:c r="AB2734" s="28" t="n">
        <x:v>6362167.48</x:v>
      </x:c>
      <x:c r="AC2734" s="28" t="n">
        <x:v>3168971.08</x:v>
      </x:c>
      <x:c r="AD2734" s="28" t="n">
        <x:v>6732766.73</x:v>
      </x:c>
      <x:c r="AE2734" s="28" t="n">
        <x:v>1617192.44</x:v>
      </x:c>
      <x:c r="AF2734" s="28" t="n">
        <x:v>0</x:v>
      </x:c>
      <x:c r="AG2734" s="28" t="n">
        <x:v>814739.05</x:v>
      </x:c>
      <x:c r="AH2734" s="28" t="n">
        <x:v>167293.396667</x:v>
      </x:c>
      <x:c r="AI2734" s="28" t="n">
        <x:v>589804.731667</x:v>
      </x:c>
      <x:c r="AJ2734" s="25" t="n">
        <x:v>797</x:v>
      </x:c>
      <x:c r="AK2734" s="25" t="n">
        <x:v>2</x:v>
      </x:c>
      <x:c r="AL2734" s="28" t="n">
        <x:v>25491276.08</x:v>
      </x:c>
      <x:c r="AM2734" s="28" t="n">
        <x:v>855148.61</x:v>
      </x:c>
      <x:c r="AN2734" s="25" t="str">
        <x:v>CASH_MANAGEMENT|PAYROLL_SERVICES</x:v>
      </x:c>
      <x:c r="AO2734" s="25" t="str">
        <x:v>2026-08-02</x:v>
      </x:c>
      <x:c r="AP2734" s="25" t="n">
        <x:v>3</x:v>
      </x:c>
      <x:c r="AQ2734" s="25" t="n">
        <x:v>18</x:v>
      </x:c>
      <x:c r="AR2734" s="25" t="n">
        <x:v>60.76</x:v>
      </x:c>
      <x:c r="AS2734" s="30" t="n">
        <x:v>1</x:v>
      </x:c>
      <x:c r="AT2734" s="25" t="n">
        <x:v>41</x:v>
      </x:c>
    </x:row>
    <x:row r="2735">
      <x:c r="A2735" s="25" t="str">
        <x:v>SME002731</x:v>
      </x:c>
      <x:c r="B2735" s="25" t="str">
        <x:v>Synthetic SME 002731</x:v>
      </x:c>
      <x:c r="C2735" s="25" t="str">
        <x:v>RM008</x:v>
      </x:c>
      <x:c r="D2735" s="25" t="str">
        <x:v>Marmara</x:v>
      </x:c>
      <x:c r="E2735" s="25" t="str">
        <x:v>Transportation</x:v>
      </x:c>
      <x:c r="F2735" s="25" t="str">
        <x:v>SMALL</x:v>
      </x:c>
      <x:c r="G2735" s="25" t="str">
        <x:v>LIMITED</x:v>
      </x:c>
      <x:c r="H2735" s="25" t="str">
        <x:v>2016-10-21</x:v>
      </x:c>
      <x:c r="I2735" s="25" t="n">
        <x:v>117</x:v>
      </x:c>
      <x:c r="J2735" s="28" t="n">
        <x:v>33964457.4</x:v>
      </x:c>
      <x:c r="K2735" s="25" t="n">
        <x:v>49</x:v>
      </x:c>
      <x:c r="L2735" s="26" t="b">
        <x:v>0</x:v>
      </x:c>
      <x:c r="M2735" s="26" t="b">
        <x:v>1</x:v>
      </x:c>
      <x:c r="N2735" s="25" t="n">
        <x:v>52.07</x:v>
      </x:c>
      <x:c r="O2735" s="26" t="b">
        <x:v>1</x:v>
      </x:c>
      <x:c r="P2735" s="25" t="str">
        <x:v>BRANCH</x:v>
      </x:c>
      <x:c r="Q2735" s="25" t="str">
        <x:v>DERIVED_ANALYTICS</x:v>
      </x:c>
      <x:c r="R2735" s="30" t="n">
        <x:v>0.06188</x:v>
      </x:c>
      <x:c r="S2735" s="25" t="str">
        <x:v>R04</x:v>
      </x:c>
      <x:c r="T2735" s="25" t="n">
        <x:v>0</x:v>
      </x:c>
      <x:c r="U2735" s="25" t="n">
        <x:v>1</x:v>
      </x:c>
      <x:c r="V2735" s="25" t="str">
        <x:v>2026-08-12</x:v>
      </x:c>
      <x:c r="W2735" s="25" t="str">
        <x:v>NONE</x:v>
      </x:c>
      <x:c r="X2735" s="26" t="b">
        <x:v>1</x:v>
      </x:c>
      <x:c r="Y2735" s="26" t="b">
        <x:v>1</x:v>
      </x:c>
      <x:c r="Z2735" s="25" t="str">
        <x:v>CONTROLLED_SYNTHETIC</x:v>
      </x:c>
      <x:c r="AA2735" s="28" t="n">
        <x:v>17453257.55</x:v>
      </x:c>
      <x:c r="AB2735" s="28" t="n">
        <x:v>16314082.36</x:v>
      </x:c>
      <x:c r="AC2735" s="28" t="n">
        <x:v>870248.58</x:v>
      </x:c>
      <x:c r="AD2735" s="28" t="n">
        <x:v>9106481.45</x:v>
      </x:c>
      <x:c r="AE2735" s="28" t="n">
        <x:v>0</x:v>
      </x:c>
      <x:c r="AF2735" s="28" t="n">
        <x:v>3426230.48</x:v>
      </x:c>
      <x:c r="AG2735" s="28" t="n">
        <x:v>2248636.28</x:v>
      </x:c>
      <x:c r="AH2735" s="28" t="n">
        <x:v>776541.511667</x:v>
      </x:c>
      <x:c r="AI2735" s="28" t="n">
        <x:v>1602165.136667</x:v>
      </x:c>
      <x:c r="AJ2735" s="25" t="n">
        <x:v>495</x:v>
      </x:c>
      <x:c r="AK2735" s="25" t="n">
        <x:v>3</x:v>
      </x:c>
      <x:c r="AL2735" s="28" t="n">
        <x:v>10447870.46</x:v>
      </x:c>
      <x:c r="AM2735" s="28" t="n">
        <x:v>427623.95</x:v>
      </x:c>
      <x:c r="AN2735" s="25" t="str">
        <x:v>BUSINESS_CREDIT_CARD|FX_RISK_MANAGEMENT|TRADE_FINANCE</x:v>
      </x:c>
      <x:c r="AO2735" s="25" t="str">
        <x:v>2026-08-06</x:v>
      </x:c>
      <x:c r="AP2735" s="25" t="n">
        <x:v>3</x:v>
      </x:c>
      <x:c r="AQ2735" s="25" t="n">
        <x:v>14</x:v>
      </x:c>
      <x:c r="AR2735" s="25" t="n">
        <x:v>48.11</x:v>
      </x:c>
      <x:c r="AS2735" s="30" t="n">
        <x:v>0.878891</x:v>
      </x:c>
      <x:c r="AT2735" s="25" t="n">
        <x:v>8</x:v>
      </x:c>
    </x:row>
    <x:row r="2736">
      <x:c r="A2736" s="25" t="str">
        <x:v>SME002732</x:v>
      </x:c>
      <x:c r="B2736" s="25" t="str">
        <x:v>Synthetic SME 002732</x:v>
      </x:c>
      <x:c r="C2736" s="25" t="str">
        <x:v>RM029</x:v>
      </x:c>
      <x:c r="D2736" s="25" t="str">
        <x:v>Marmara</x:v>
      </x:c>
      <x:c r="E2736" s="25" t="str">
        <x:v>Transportation</x:v>
      </x:c>
      <x:c r="F2736" s="25" t="str">
        <x:v>MICRO</x:v>
      </x:c>
      <x:c r="G2736" s="25" t="str">
        <x:v>SOLE_PROPRIETOR</x:v>
      </x:c>
      <x:c r="H2736" s="25" t="str">
        <x:v>2015-04-20</x:v>
      </x:c>
      <x:c r="I2736" s="25" t="n">
        <x:v>136</x:v>
      </x:c>
      <x:c r="J2736" s="28" t="n">
        <x:v>14281964.57</x:v>
      </x:c>
      <x:c r="K2736" s="25" t="n">
        <x:v>8</x:v>
      </x:c>
      <x:c r="L2736" s="26" t="b">
        <x:v>0</x:v>
      </x:c>
      <x:c r="M2736" s="26" t="b">
        <x:v>0</x:v>
      </x:c>
      <x:c r="N2736" s="25" t="n">
        <x:v>17.85</x:v>
      </x:c>
      <x:c r="O2736" s="26" t="b">
        <x:v>1</x:v>
      </x:c>
      <x:c r="P2736" s="25" t="str">
        <x:v>RM_CALL</x:v>
      </x:c>
      <x:c r="Q2736" s="25" t="str">
        <x:v>DERIVED_ANALYTICS</x:v>
      </x:c>
      <x:c r="R2736" s="30" t="n">
        <x:v>0.097021</x:v>
      </x:c>
      <x:c r="S2736" s="25" t="str">
        <x:v>R06</x:v>
      </x:c>
      <x:c r="T2736" s="25" t="n">
        <x:v>0</x:v>
      </x:c>
      <x:c r="U2736" s="25" t="n">
        <x:v>1</x:v>
      </x:c>
      <x:c r="V2736" s="25" t="str">
        <x:v>2027-02-09</x:v>
      </x:c>
      <x:c r="W2736" s="25" t="str">
        <x:v>NONE</x:v>
      </x:c>
      <x:c r="X2736" s="26" t="b">
        <x:v>1</x:v>
      </x:c>
      <x:c r="Y2736" s="26" t="b">
        <x:v>1</x:v>
      </x:c>
      <x:c r="Z2736" s="25" t="str">
        <x:v>CONTROLLED_SYNTHETIC</x:v>
      </x:c>
      <x:c r="AA2736" s="28" t="n">
        <x:v>7651563.95</x:v>
      </x:c>
      <x:c r="AB2736" s="28" t="n">
        <x:v>6896186</x:v>
      </x:c>
      <x:c r="AC2736" s="28" t="n">
        <x:v>304500.98</x:v>
      </x:c>
      <x:c r="AD2736" s="28" t="n">
        <x:v>1502785.6</x:v>
      </x:c>
      <x:c r="AE2736" s="28" t="n">
        <x:v>0</x:v>
      </x:c>
      <x:c r="AF2736" s="28" t="n">
        <x:v>0</x:v>
      </x:c>
      <x:c r="AG2736" s="28" t="n">
        <x:v>0</x:v>
      </x:c>
      <x:c r="AH2736" s="28" t="n">
        <x:v>329947.145</x:v>
      </x:c>
      <x:c r="AI2736" s="28" t="n">
        <x:v>530996.481667</x:v>
      </x:c>
      <x:c r="AJ2736" s="25" t="n">
        <x:v>148</x:v>
      </x:c>
      <x:c r="AK2736" s="25" t="n">
        <x:v>0</x:v>
      </x:c>
      <x:c r="AL2736" s="28" t="n">
        <x:v>0</x:v>
      </x:c>
      <x:c r="AM2736" s="28" t="n">
        <x:v>0</x:v>
      </x:c>
      <x:c r="AN2736" s="25"/>
      <x:c r="AO2736" s="25" t="str">
        <x:v>2026-08-08</x:v>
      </x:c>
      <x:c r="AP2736" s="25" t="n">
        <x:v>6</x:v>
      </x:c>
      <x:c r="AQ2736" s="25" t="n">
        <x:v>12</x:v>
      </x:c>
      <x:c r="AR2736" s="25" t="n">
        <x:v>20</x:v>
      </x:c>
      <x:c r="AS2736" s="30" t="n">
        <x:v>0</x:v>
      </x:c>
      <x:c r="AT2736" s="25" t="n">
        <x:v>0</x:v>
      </x:c>
    </x:row>
    <x:row r="2737">
      <x:c r="A2737" s="25" t="str">
        <x:v>SME002733</x:v>
      </x:c>
      <x:c r="B2737" s="25" t="str">
        <x:v>Synthetic SME 002733</x:v>
      </x:c>
      <x:c r="C2737" s="25" t="str">
        <x:v>RM019</x:v>
      </x:c>
      <x:c r="D2737" s="25" t="str">
        <x:v>Aegean</x:v>
      </x:c>
      <x:c r="E2737" s="25" t="str">
        <x:v>Wholesale Trade</x:v>
      </x:c>
      <x:c r="F2737" s="25" t="str">
        <x:v>MICRO</x:v>
      </x:c>
      <x:c r="G2737" s="25" t="str">
        <x:v>SOLE_PROPRIETOR</x:v>
      </x:c>
      <x:c r="H2737" s="25" t="str">
        <x:v>2016-05-01</x:v>
      </x:c>
      <x:c r="I2737" s="25" t="n">
        <x:v>123</x:v>
      </x:c>
      <x:c r="J2737" s="28" t="n">
        <x:v>6007056.05</x:v>
      </x:c>
      <x:c r="K2737" s="25" t="n">
        <x:v>7</x:v>
      </x:c>
      <x:c r="L2737" s="26" t="b">
        <x:v>0</x:v>
      </x:c>
      <x:c r="M2737" s="26" t="b">
        <x:v>0</x:v>
      </x:c>
      <x:c r="N2737" s="25" t="n">
        <x:v>23.63</x:v>
      </x:c>
      <x:c r="O2737" s="26" t="b">
        <x:v>1</x:v>
      </x:c>
      <x:c r="P2737" s="25" t="str">
        <x:v>BRANCH</x:v>
      </x:c>
      <x:c r="Q2737" s="25" t="str">
        <x:v>DERIVED_ANALYTICS</x:v>
      </x:c>
      <x:c r="R2737" s="30" t="n">
        <x:v>0.066512</x:v>
      </x:c>
      <x:c r="S2737" s="25" t="str">
        <x:v>R04</x:v>
      </x:c>
      <x:c r="T2737" s="25" t="n">
        <x:v>0</x:v>
      </x:c>
      <x:c r="U2737" s="25" t="n">
        <x:v>1</x:v>
      </x:c>
      <x:c r="V2737" s="25" t="str">
        <x:v>2027-06-29</x:v>
      </x:c>
      <x:c r="W2737" s="25" t="str">
        <x:v>NONE</x:v>
      </x:c>
      <x:c r="X2737" s="26" t="b">
        <x:v>1</x:v>
      </x:c>
      <x:c r="Y2737" s="26" t="b">
        <x:v>1</x:v>
      </x:c>
      <x:c r="Z2737" s="25" t="str">
        <x:v>CONTROLLED_SYNTHETIC</x:v>
      </x:c>
      <x:c r="AA2737" s="28" t="n">
        <x:v>2723699.85</x:v>
      </x:c>
      <x:c r="AB2737" s="28" t="n">
        <x:v>2313875.28</x:v>
      </x:c>
      <x:c r="AC2737" s="28" t="n">
        <x:v>130635.56</x:v>
      </x:c>
      <x:c r="AD2737" s="28" t="n">
        <x:v>1619327.12</x:v>
      </x:c>
      <x:c r="AE2737" s="28" t="n">
        <x:v>0</x:v>
      </x:c>
      <x:c r="AF2737" s="28" t="n">
        <x:v>0</x:v>
      </x:c>
      <x:c r="AG2737" s="28" t="n">
        <x:v>0</x:v>
      </x:c>
      <x:c r="AH2737" s="28" t="n">
        <x:v>132679.416667</x:v>
      </x:c>
      <x:c r="AI2737" s="28" t="n">
        <x:v>292421.455</x:v>
      </x:c>
      <x:c r="AJ2737" s="25" t="n">
        <x:v>162</x:v>
      </x:c>
      <x:c r="AK2737" s="25" t="n">
        <x:v>2</x:v>
      </x:c>
      <x:c r="AL2737" s="28" t="n">
        <x:v>298133.28</x:v>
      </x:c>
      <x:c r="AM2737" s="28" t="n">
        <x:v>3750.76</x:v>
      </x:c>
      <x:c r="AN2737" s="25" t="str">
        <x:v>FX_RISK_MANAGEMENT|POS_MERCHANT_ACQUIRING</x:v>
      </x:c>
      <x:c r="AO2737" s="25" t="str">
        <x:v>2026-07-19</x:v>
      </x:c>
      <x:c r="AP2737" s="25" t="n">
        <x:v>5</x:v>
      </x:c>
      <x:c r="AQ2737" s="25" t="n">
        <x:v>32</x:v>
      </x:c>
      <x:c r="AR2737" s="25" t="n">
        <x:v>34.39</x:v>
      </x:c>
      <x:c r="AS2737" s="30" t="n">
        <x:v>0.141801</x:v>
      </x:c>
      <x:c r="AT2737" s="25" t="n">
        <x:v>0</x:v>
      </x:c>
    </x:row>
    <x:row r="2738">
      <x:c r="A2738" s="25" t="str">
        <x:v>SME002734</x:v>
      </x:c>
      <x:c r="B2738" s="25" t="str">
        <x:v>Synthetic SME 002734</x:v>
      </x:c>
      <x:c r="C2738" s="25" t="str">
        <x:v>RM020</x:v>
      </x:c>
      <x:c r="D2738" s="25" t="str">
        <x:v>Mediterranean</x:v>
      </x:c>
      <x:c r="E2738" s="25" t="str">
        <x:v>Hospitality</x:v>
      </x:c>
      <x:c r="F2738" s="25" t="str">
        <x:v>SMALL</x:v>
      </x:c>
      <x:c r="G2738" s="25" t="str">
        <x:v>LIMITED</x:v>
      </x:c>
      <x:c r="H2738" s="25" t="str">
        <x:v>2016-10-11</x:v>
      </x:c>
      <x:c r="I2738" s="25" t="n">
        <x:v>118</x:v>
      </x:c>
      <x:c r="J2738" s="28" t="n">
        <x:v>48197008.42</x:v>
      </x:c>
      <x:c r="K2738" s="25" t="n">
        <x:v>34</x:v>
      </x:c>
      <x:c r="L2738" s="26" t="b">
        <x:v>0</x:v>
      </x:c>
      <x:c r="M2738" s="26" t="b">
        <x:v>0</x:v>
      </x:c>
      <x:c r="N2738" s="25" t="n">
        <x:v>79.39</x:v>
      </x:c>
      <x:c r="O2738" s="26" t="b">
        <x:v>1</x:v>
      </x:c>
      <x:c r="P2738" s="25" t="str">
        <x:v>RM_CALL</x:v>
      </x:c>
      <x:c r="Q2738" s="25" t="str">
        <x:v>DERIVED_ANALYTICS</x:v>
      </x:c>
      <x:c r="R2738" s="30" t="n">
        <x:v>0.052371</x:v>
      </x:c>
      <x:c r="S2738" s="25" t="str">
        <x:v>R04</x:v>
      </x:c>
      <x:c r="T2738" s="25" t="n">
        <x:v>0</x:v>
      </x:c>
      <x:c r="U2738" s="25" t="n">
        <x:v>1</x:v>
      </x:c>
      <x:c r="V2738" s="25" t="str">
        <x:v>2026-04-24</x:v>
      </x:c>
      <x:c r="W2738" s="25" t="str">
        <x:v>NONE</x:v>
      </x:c>
      <x:c r="X2738" s="26" t="b">
        <x:v>1</x:v>
      </x:c>
      <x:c r="Y2738" s="26" t="b">
        <x:v>1</x:v>
      </x:c>
      <x:c r="Z2738" s="25" t="str">
        <x:v>CONTROLLED_SYNTHETIC</x:v>
      </x:c>
      <x:c r="AA2738" s="28" t="n">
        <x:v>24018796.69</x:v>
      </x:c>
      <x:c r="AB2738" s="28" t="n">
        <x:v>22937470.04</x:v>
      </x:c>
      <x:c r="AC2738" s="28" t="n">
        <x:v>14471339.25</x:v>
      </x:c>
      <x:c r="AD2738" s="28" t="n">
        <x:v>8255212.48</x:v>
      </x:c>
      <x:c r="AE2738" s="28" t="n">
        <x:v>0</x:v>
      </x:c>
      <x:c r="AF2738" s="28" t="n">
        <x:v>0</x:v>
      </x:c>
      <x:c r="AG2738" s="28" t="n">
        <x:v>0</x:v>
      </x:c>
      <x:c r="AH2738" s="28" t="n">
        <x:v>812773.571667</x:v>
      </x:c>
      <x:c r="AI2738" s="28" t="n">
        <x:v>2735319.698333</x:v>
      </x:c>
      <x:c r="AJ2738" s="25" t="n">
        <x:v>726</x:v>
      </x:c>
      <x:c r="AK2738" s="25" t="n">
        <x:v>4</x:v>
      </x:c>
      <x:c r="AL2738" s="28" t="n">
        <x:v>73652244.01</x:v>
      </x:c>
      <x:c r="AM2738" s="28" t="n">
        <x:v>2341435.93</x:v>
      </x:c>
      <x:c r="AN2738" s="25" t="str">
        <x:v>BUSINESS_CREDIT_CARD|CASH_MANAGEMENT|POS_MERCHANT_ACQUIRING|WORKING_CAPITAL_LOAN</x:v>
      </x:c>
      <x:c r="AO2738" s="25" t="str">
        <x:v>2026-06-10</x:v>
      </x:c>
      <x:c r="AP2738" s="25" t="n">
        <x:v>6</x:v>
      </x:c>
      <x:c r="AQ2738" s="25" t="n">
        <x:v>71</x:v>
      </x:c>
      <x:c r="AR2738" s="25" t="n">
        <x:v>74</x:v>
      </x:c>
      <x:c r="AS2738" s="30" t="n">
        <x:v>1</x:v>
      </x:c>
      <x:c r="AT2738" s="25" t="n">
        <x:v>118</x:v>
      </x:c>
    </x:row>
    <x:row r="2739">
      <x:c r="A2739" s="25" t="str">
        <x:v>SME002735</x:v>
      </x:c>
      <x:c r="B2739" s="25" t="str">
        <x:v>Synthetic SME 002735</x:v>
      </x:c>
      <x:c r="C2739" s="25" t="str">
        <x:v>RM004</x:v>
      </x:c>
      <x:c r="D2739" s="25" t="str">
        <x:v>Central Anatolia</x:v>
      </x:c>
      <x:c r="E2739" s="25" t="str">
        <x:v>Technology</x:v>
      </x:c>
      <x:c r="F2739" s="25" t="str">
        <x:v>MICRO</x:v>
      </x:c>
      <x:c r="G2739" s="25" t="str">
        <x:v>LIMITED</x:v>
      </x:c>
      <x:c r="H2739" s="25" t="str">
        <x:v>2023-10-27</x:v>
      </x:c>
      <x:c r="I2739" s="25" t="n">
        <x:v>33</x:v>
      </x:c>
      <x:c r="J2739" s="28" t="n">
        <x:v>17247802.06</x:v>
      </x:c>
      <x:c r="K2739" s="25" t="n">
        <x:v>6</x:v>
      </x:c>
      <x:c r="L2739" s="26" t="b">
        <x:v>0</x:v>
      </x:c>
      <x:c r="M2739" s="26" t="b">
        <x:v>0</x:v>
      </x:c>
      <x:c r="N2739" s="25" t="n">
        <x:v>84.57</x:v>
      </x:c>
      <x:c r="O2739" s="26" t="b">
        <x:v>1</x:v>
      </x:c>
      <x:c r="P2739" s="25" t="str">
        <x:v>RM_CALL</x:v>
      </x:c>
      <x:c r="Q2739" s="25" t="str">
        <x:v>DERIVED_ANALYTICS</x:v>
      </x:c>
      <x:c r="R2739" s="30" t="n">
        <x:v>0.096215</x:v>
      </x:c>
      <x:c r="S2739" s="25" t="str">
        <x:v>R06</x:v>
      </x:c>
      <x:c r="T2739" s="25" t="n">
        <x:v>0</x:v>
      </x:c>
      <x:c r="U2739" s="25" t="n">
        <x:v>1</x:v>
      </x:c>
      <x:c r="V2739" s="25" t="str">
        <x:v>2027-01-27</x:v>
      </x:c>
      <x:c r="W2739" s="25" t="str">
        <x:v>NONE</x:v>
      </x:c>
      <x:c r="X2739" s="26" t="b">
        <x:v>1</x:v>
      </x:c>
      <x:c r="Y2739" s="26" t="b">
        <x:v>1</x:v>
      </x:c>
      <x:c r="Z2739" s="25" t="str">
        <x:v>CONTROLLED_SYNTHETIC</x:v>
      </x:c>
      <x:c r="AA2739" s="28" t="n">
        <x:v>10439091.8</x:v>
      </x:c>
      <x:c r="AB2739" s="28" t="n">
        <x:v>8806865.97</x:v>
      </x:c>
      <x:c r="AC2739" s="28" t="n">
        <x:v>582147.79</x:v>
      </x:c>
      <x:c r="AD2739" s="28" t="n">
        <x:v>1327435.26</x:v>
      </x:c>
      <x:c r="AE2739" s="28" t="n">
        <x:v>0</x:v>
      </x:c>
      <x:c r="AF2739" s="28" t="n">
        <x:v>0</x:v>
      </x:c>
      <x:c r="AG2739" s="28" t="n">
        <x:v>0</x:v>
      </x:c>
      <x:c r="AH2739" s="28" t="n">
        <x:v>329920.213333</x:v>
      </x:c>
      <x:c r="AI2739" s="28" t="n">
        <x:v>807105.716667</x:v>
      </x:c>
      <x:c r="AJ2739" s="25" t="n">
        <x:v>867</x:v>
      </x:c>
      <x:c r="AK2739" s="25" t="n">
        <x:v>1</x:v>
      </x:c>
      <x:c r="AL2739" s="28" t="n">
        <x:v>17511014.28</x:v>
      </x:c>
      <x:c r="AM2739" s="28" t="n">
        <x:v>306870.35</x:v>
      </x:c>
      <x:c r="AN2739" s="25" t="str">
        <x:v>CASH_MANAGEMENT</x:v>
      </x:c>
      <x:c r="AO2739" s="25" t="str">
        <x:v>2026-05-30</x:v>
      </x:c>
      <x:c r="AP2739" s="25" t="n">
        <x:v>4</x:v>
      </x:c>
      <x:c r="AQ2739" s="25" t="n">
        <x:v>82</x:v>
      </x:c>
      <x:c r="AR2739" s="25" t="n">
        <x:v>42.36</x:v>
      </x:c>
      <x:c r="AS2739" s="30" t="n">
        <x:v>1</x:v>
      </x:c>
      <x:c r="AT2739" s="25" t="n">
        <x:v>0</x:v>
      </x:c>
    </x:row>
    <x:row r="2740">
      <x:c r="A2740" s="25" t="str">
        <x:v>SME002736</x:v>
      </x:c>
      <x:c r="B2740" s="25" t="str">
        <x:v>Synthetic SME 002736</x:v>
      </x:c>
      <x:c r="C2740" s="25" t="str">
        <x:v>RM009</x:v>
      </x:c>
      <x:c r="D2740" s="25" t="str">
        <x:v>Marmara</x:v>
      </x:c>
      <x:c r="E2740" s="25" t="str">
        <x:v>Wholesale Trade</x:v>
      </x:c>
      <x:c r="F2740" s="25" t="str">
        <x:v>MICRO</x:v>
      </x:c>
      <x:c r="G2740" s="25" t="str">
        <x:v>JOINT_STOCK</x:v>
      </x:c>
      <x:c r="H2740" s="25" t="str">
        <x:v>2015-12-18</x:v>
      </x:c>
      <x:c r="I2740" s="25" t="n">
        <x:v>128</x:v>
      </x:c>
      <x:c r="J2740" s="28" t="n">
        <x:v>8655072.3</x:v>
      </x:c>
      <x:c r="K2740" s="25" t="n">
        <x:v>6</x:v>
      </x:c>
      <x:c r="L2740" s="26" t="b">
        <x:v>0</x:v>
      </x:c>
      <x:c r="M2740" s="26" t="b">
        <x:v>0</x:v>
      </x:c>
      <x:c r="N2740" s="25" t="n">
        <x:v>75.44</x:v>
      </x:c>
      <x:c r="O2740" s="26" t="b">
        <x:v>1</x:v>
      </x:c>
      <x:c r="P2740" s="25" t="str">
        <x:v>RM_CALL</x:v>
      </x:c>
      <x:c r="Q2740" s="25" t="str">
        <x:v>DERIVED_ANALYTICS</x:v>
      </x:c>
      <x:c r="R2740" s="30" t="n">
        <x:v>0.063068</x:v>
      </x:c>
      <x:c r="S2740" s="25" t="str">
        <x:v>R04</x:v>
      </x:c>
      <x:c r="T2740" s="25" t="n">
        <x:v>0</x:v>
      </x:c>
      <x:c r="U2740" s="25" t="n">
        <x:v>1</x:v>
      </x:c>
      <x:c r="V2740" s="25" t="str">
        <x:v>2027-05-27</x:v>
      </x:c>
      <x:c r="W2740" s="25" t="str">
        <x:v>NONE</x:v>
      </x:c>
      <x:c r="X2740" s="26" t="b">
        <x:v>1</x:v>
      </x:c>
      <x:c r="Y2740" s="26" t="b">
        <x:v>0</x:v>
      </x:c>
      <x:c r="Z2740" s="25" t="str">
        <x:v>CONTROLLED_SYNTHETIC</x:v>
      </x:c>
      <x:c r="AA2740" s="28" t="n">
        <x:v>4417464.96</x:v>
      </x:c>
      <x:c r="AB2740" s="28" t="n">
        <x:v>3745283.91</x:v>
      </x:c>
      <x:c r="AC2740" s="28" t="n">
        <x:v>264787.74</x:v>
      </x:c>
      <x:c r="AD2740" s="28" t="n">
        <x:v>1227010.9</x:v>
      </x:c>
      <x:c r="AE2740" s="28" t="n">
        <x:v>0</x:v>
      </x:c>
      <x:c r="AF2740" s="28" t="n">
        <x:v>0</x:v>
      </x:c>
      <x:c r="AG2740" s="28" t="n">
        <x:v>0</x:v>
      </x:c>
      <x:c r="AH2740" s="28" t="n">
        <x:v>150981.748333</x:v>
      </x:c>
      <x:c r="AI2740" s="28" t="n">
        <x:v>514598.585</x:v>
      </x:c>
      <x:c r="AJ2740" s="25" t="n">
        <x:v>681</x:v>
      </x:c>
      <x:c r="AK2740" s="25" t="n">
        <x:v>1</x:v>
      </x:c>
      <x:c r="AL2740" s="28" t="n">
        <x:v>8124227.24</x:v>
      </x:c>
      <x:c r="AM2740" s="28" t="n">
        <x:v>367520.83</x:v>
      </x:c>
      <x:c r="AN2740" s="25" t="str">
        <x:v>CASH_MANAGEMENT</x:v>
      </x:c>
      <x:c r="AO2740" s="25" t="str">
        <x:v>2026-08-05</x:v>
      </x:c>
      <x:c r="AP2740" s="25" t="n">
        <x:v>3</x:v>
      </x:c>
      <x:c r="AQ2740" s="25" t="n">
        <x:v>15</x:v>
      </x:c>
      <x:c r="AR2740" s="25" t="n">
        <x:v>52.78</x:v>
      </x:c>
      <x:c r="AS2740" s="30" t="n">
        <x:v>1</x:v>
      </x:c>
      <x:c r="AT2740" s="25" t="n">
        <x:v>0</x:v>
      </x:c>
    </x:row>
    <x:row r="2741">
      <x:c r="A2741" s="25" t="str">
        <x:v>SME002737</x:v>
      </x:c>
      <x:c r="B2741" s="25" t="str">
        <x:v>Synthetic SME 002737</x:v>
      </x:c>
      <x:c r="C2741" s="25" t="str">
        <x:v>RM002</x:v>
      </x:c>
      <x:c r="D2741" s="25" t="str">
        <x:v>Marmara</x:v>
      </x:c>
      <x:c r="E2741" s="25" t="str">
        <x:v>Healthcare</x:v>
      </x:c>
      <x:c r="F2741" s="25" t="str">
        <x:v>MICRO</x:v>
      </x:c>
      <x:c r="G2741" s="25" t="str">
        <x:v>LIMITED</x:v>
      </x:c>
      <x:c r="H2741" s="25" t="str">
        <x:v>2019-03-11</x:v>
      </x:c>
      <x:c r="I2741" s="25" t="n">
        <x:v>89</x:v>
      </x:c>
      <x:c r="J2741" s="28" t="n">
        <x:v>7506406.33</x:v>
      </x:c>
      <x:c r="K2741" s="25" t="n">
        <x:v>5</x:v>
      </x:c>
      <x:c r="L2741" s="26" t="b">
        <x:v>0</x:v>
      </x:c>
      <x:c r="M2741" s="26" t="b">
        <x:v>0</x:v>
      </x:c>
      <x:c r="N2741" s="25" t="n">
        <x:v>68.4</x:v>
      </x:c>
      <x:c r="O2741" s="26" t="b">
        <x:v>1</x:v>
      </x:c>
      <x:c r="P2741" s="25" t="str">
        <x:v>BRANCH</x:v>
      </x:c>
      <x:c r="Q2741" s="25" t="str">
        <x:v>DERIVED_ANALYTICS</x:v>
      </x:c>
      <x:c r="R2741" s="30" t="n">
        <x:v>0.038967</x:v>
      </x:c>
      <x:c r="S2741" s="25" t="str">
        <x:v>R03</x:v>
      </x:c>
      <x:c r="T2741" s="25" t="n">
        <x:v>0</x:v>
      </x:c>
      <x:c r="U2741" s="25" t="n">
        <x:v>1</x:v>
      </x:c>
      <x:c r="V2741" s="25" t="str">
        <x:v>2027-04-22</x:v>
      </x:c>
      <x:c r="W2741" s="25" t="str">
        <x:v>NONE</x:v>
      </x:c>
      <x:c r="X2741" s="26" t="b">
        <x:v>1</x:v>
      </x:c>
      <x:c r="Y2741" s="26" t="b">
        <x:v>1</x:v>
      </x:c>
      <x:c r="Z2741" s="25" t="str">
        <x:v>CONTROLLED_SYNTHETIC</x:v>
      </x:c>
      <x:c r="AA2741" s="28" t="n">
        <x:v>4166155.58</x:v>
      </x:c>
      <x:c r="AB2741" s="28" t="n">
        <x:v>3693134.07</x:v>
      </x:c>
      <x:c r="AC2741" s="28" t="n">
        <x:v>2146430.27</x:v>
      </x:c>
      <x:c r="AD2741" s="28" t="n">
        <x:v>936939.78</x:v>
      </x:c>
      <x:c r="AE2741" s="28" t="n">
        <x:v>0</x:v>
      </x:c>
      <x:c r="AF2741" s="28" t="n">
        <x:v>0</x:v>
      </x:c>
      <x:c r="AG2741" s="28" t="n">
        <x:v>0</x:v>
      </x:c>
      <x:c r="AH2741" s="28" t="n">
        <x:v>163882.155</x:v>
      </x:c>
      <x:c r="AI2741" s="28" t="n">
        <x:v>341178.545</x:v>
      </x:c>
      <x:c r="AJ2741" s="25" t="n">
        <x:v>604</x:v>
      </x:c>
      <x:c r="AK2741" s="25" t="n">
        <x:v>3</x:v>
      </x:c>
      <x:c r="AL2741" s="28" t="n">
        <x:v>13208276.38</x:v>
      </x:c>
      <x:c r="AM2741" s="28" t="n">
        <x:v>311851.9</x:v>
      </x:c>
      <x:c r="AN2741" s="25" t="str">
        <x:v>CASH_MANAGEMENT|POS_MERCHANT_ACQUIRING|TERM_DEPOSIT</x:v>
      </x:c>
      <x:c r="AO2741" s="25" t="str">
        <x:v>2026-06-24</x:v>
      </x:c>
      <x:c r="AP2741" s="25" t="n">
        <x:v>2</x:v>
      </x:c>
      <x:c r="AQ2741" s="25" t="n">
        <x:v>57</x:v>
      </x:c>
      <x:c r="AR2741" s="25" t="n">
        <x:v>67.5</x:v>
      </x:c>
      <x:c r="AS2741" s="30" t="n">
        <x:v>1</x:v>
      </x:c>
      <x:c r="AT2741" s="25" t="n">
        <x:v>0</x:v>
      </x:c>
    </x:row>
    <x:row r="2742">
      <x:c r="A2742" s="25" t="str">
        <x:v>SME002738</x:v>
      </x:c>
      <x:c r="B2742" s="25" t="str">
        <x:v>Synthetic SME 002738</x:v>
      </x:c>
      <x:c r="C2742" s="25" t="str">
        <x:v>RM009</x:v>
      </x:c>
      <x:c r="D2742" s="25" t="str">
        <x:v>Marmara</x:v>
      </x:c>
      <x:c r="E2742" s="25" t="str">
        <x:v>Construction</x:v>
      </x:c>
      <x:c r="F2742" s="25" t="str">
        <x:v>SMALL</x:v>
      </x:c>
      <x:c r="G2742" s="25" t="str">
        <x:v>JOINT_STOCK</x:v>
      </x:c>
      <x:c r="H2742" s="25" t="str">
        <x:v>2024-06-01</x:v>
      </x:c>
      <x:c r="I2742" s="25" t="n">
        <x:v>26</x:v>
      </x:c>
      <x:c r="J2742" s="28" t="n">
        <x:v>23609030.98</x:v>
      </x:c>
      <x:c r="K2742" s="25" t="n">
        <x:v>48</x:v>
      </x:c>
      <x:c r="L2742" s="26" t="b">
        <x:v>1</x:v>
      </x:c>
      <x:c r="M2742" s="26" t="b">
        <x:v>0</x:v>
      </x:c>
      <x:c r="N2742" s="25" t="n">
        <x:v>69.9</x:v>
      </x:c>
      <x:c r="O2742" s="26" t="b">
        <x:v>1</x:v>
      </x:c>
      <x:c r="P2742" s="25" t="str">
        <x:v>RM_CALL</x:v>
      </x:c>
      <x:c r="Q2742" s="25" t="str">
        <x:v>DERIVED_ANALYTICS</x:v>
      </x:c>
      <x:c r="R2742" s="30" t="n">
        <x:v>0.087636</x:v>
      </x:c>
      <x:c r="S2742" s="25" t="str">
        <x:v>R05</x:v>
      </x:c>
      <x:c r="T2742" s="25" t="n">
        <x:v>0</x:v>
      </x:c>
      <x:c r="U2742" s="25" t="n">
        <x:v>1</x:v>
      </x:c>
      <x:c r="V2742" s="25" t="str">
        <x:v>2026-04-26</x:v>
      </x:c>
      <x:c r="W2742" s="25" t="str">
        <x:v>MEDIUM</x:v>
      </x:c>
      <x:c r="X2742" s="26" t="b">
        <x:v>1</x:v>
      </x:c>
      <x:c r="Y2742" s="26" t="b">
        <x:v>1</x:v>
      </x:c>
      <x:c r="Z2742" s="25" t="str">
        <x:v>CONTROLLED_SYNTHETIC</x:v>
      </x:c>
      <x:c r="AA2742" s="28" t="n">
        <x:v>12956871.02</x:v>
      </x:c>
      <x:c r="AB2742" s="28" t="n">
        <x:v>10571551.33</x:v>
      </x:c>
      <x:c r="AC2742" s="28" t="n">
        <x:v>779482.48</x:v>
      </x:c>
      <x:c r="AD2742" s="28" t="n">
        <x:v>10534844.27</x:v>
      </x:c>
      <x:c r="AE2742" s="28" t="n">
        <x:v>4608262.51</x:v>
      </x:c>
      <x:c r="AF2742" s="28" t="n">
        <x:v>0</x:v>
      </x:c>
      <x:c r="AG2742" s="28" t="n">
        <x:v>2740526.54</x:v>
      </x:c>
      <x:c r="AH2742" s="28" t="n">
        <x:v>479980.248333</x:v>
      </x:c>
      <x:c r="AI2742" s="28" t="n">
        <x:v>1096439.405</x:v>
      </x:c>
      <x:c r="AJ2742" s="25" t="n">
        <x:v>541</x:v>
      </x:c>
      <x:c r="AK2742" s="25" t="n">
        <x:v>0</x:v>
      </x:c>
      <x:c r="AL2742" s="28" t="n">
        <x:v>0</x:v>
      </x:c>
      <x:c r="AM2742" s="28" t="n">
        <x:v>0</x:v>
      </x:c>
      <x:c r="AN2742" s="25"/>
      <x:c r="AO2742" s="25" t="str">
        <x:v>2026-04-14</x:v>
      </x:c>
      <x:c r="AP2742" s="25" t="n">
        <x:v>3</x:v>
      </x:c>
      <x:c r="AQ2742" s="25" t="n">
        <x:v>128</x:v>
      </x:c>
      <x:c r="AR2742" s="25" t="n">
        <x:v>6.19</x:v>
      </x:c>
      <x:c r="AS2742" s="30" t="n">
        <x:v>0</x:v>
      </x:c>
      <x:c r="AT2742" s="25" t="n">
        <x:v>116</x:v>
      </x:c>
    </x:row>
    <x:row r="2743">
      <x:c r="A2743" s="25" t="str">
        <x:v>SME002739</x:v>
      </x:c>
      <x:c r="B2743" s="25" t="str">
        <x:v>Synthetic SME 002739</x:v>
      </x:c>
      <x:c r="C2743" s="25" t="str">
        <x:v>RM009</x:v>
      </x:c>
      <x:c r="D2743" s="25" t="str">
        <x:v>Marmara</x:v>
      </x:c>
      <x:c r="E2743" s="25" t="str">
        <x:v>Technology</x:v>
      </x:c>
      <x:c r="F2743" s="25" t="str">
        <x:v>MEDIUM</x:v>
      </x:c>
      <x:c r="G2743" s="25" t="str">
        <x:v>SOLE_PROPRIETOR</x:v>
      </x:c>
      <x:c r="H2743" s="25" t="str">
        <x:v>2020-07-23</x:v>
      </x:c>
      <x:c r="I2743" s="25" t="n">
        <x:v>72</x:v>
      </x:c>
      <x:c r="J2743" s="28" t="n">
        <x:v>210632949.02</x:v>
      </x:c>
      <x:c r="K2743" s="25" t="n">
        <x:v>185</x:v>
      </x:c>
      <x:c r="L2743" s="26" t="b">
        <x:v>0</x:v>
      </x:c>
      <x:c r="M2743" s="26" t="b">
        <x:v>0</x:v>
      </x:c>
      <x:c r="N2743" s="25" t="n">
        <x:v>59.58</x:v>
      </x:c>
      <x:c r="O2743" s="26" t="b">
        <x:v>1</x:v>
      </x:c>
      <x:c r="P2743" s="25" t="str">
        <x:v>RM_CALL</x:v>
      </x:c>
      <x:c r="Q2743" s="25" t="str">
        <x:v>DERIVED_ANALYTICS</x:v>
      </x:c>
      <x:c r="R2743" s="30" t="n">
        <x:v>0.028824</x:v>
      </x:c>
      <x:c r="S2743" s="25" t="str">
        <x:v>R03</x:v>
      </x:c>
      <x:c r="T2743" s="25" t="n">
        <x:v>0</x:v>
      </x:c>
      <x:c r="U2743" s="25" t="n">
        <x:v>1</x:v>
      </x:c>
      <x:c r="V2743" s="25" t="str">
        <x:v>2026-10-06</x:v>
      </x:c>
      <x:c r="W2743" s="25" t="str">
        <x:v>NONE</x:v>
      </x:c>
      <x:c r="X2743" s="26" t="b">
        <x:v>1</x:v>
      </x:c>
      <x:c r="Y2743" s="26" t="b">
        <x:v>1</x:v>
      </x:c>
      <x:c r="Z2743" s="25" t="str">
        <x:v>CONTROLLED_SYNTHETIC</x:v>
      </x:c>
      <x:c r="AA2743" s="28" t="n">
        <x:v>112624683.65</x:v>
      </x:c>
      <x:c r="AB2743" s="28" t="n">
        <x:v>97283403.41</x:v>
      </x:c>
      <x:c r="AC2743" s="28" t="n">
        <x:v>5184014.64</x:v>
      </x:c>
      <x:c r="AD2743" s="28" t="n">
        <x:v>38205484.21</x:v>
      </x:c>
      <x:c r="AE2743" s="28" t="n">
        <x:v>0</x:v>
      </x:c>
      <x:c r="AF2743" s="28" t="n">
        <x:v>0</x:v>
      </x:c>
      <x:c r="AG2743" s="28" t="n">
        <x:v>0</x:v>
      </x:c>
      <x:c r="AH2743" s="28" t="n">
        <x:v>4154007.94</x:v>
      </x:c>
      <x:c r="AI2743" s="28" t="n">
        <x:v>16103055.313333</x:v>
      </x:c>
      <x:c r="AJ2743" s="25" t="n">
        <x:v>579</x:v>
      </x:c>
      <x:c r="AK2743" s="25" t="n">
        <x:v>2</x:v>
      </x:c>
      <x:c r="AL2743" s="28" t="n">
        <x:v>120760411.48</x:v>
      </x:c>
      <x:c r="AM2743" s="28" t="n">
        <x:v>3160539.22</x:v>
      </x:c>
      <x:c r="AN2743" s="25" t="str">
        <x:v>PAYROLL_SERVICES|WORKING_CAPITAL_LOAN</x:v>
      </x:c>
      <x:c r="AO2743" s="25" t="str">
        <x:v>2026-08-05</x:v>
      </x:c>
      <x:c r="AP2743" s="25" t="n">
        <x:v>3</x:v>
      </x:c>
      <x:c r="AQ2743" s="25" t="n">
        <x:v>15</x:v>
      </x:c>
      <x:c r="AR2743" s="25" t="n">
        <x:v>46.2</x:v>
      </x:c>
      <x:c r="AS2743" s="30" t="n">
        <x:v>1</x:v>
      </x:c>
      <x:c r="AT2743" s="25" t="n">
        <x:v>0</x:v>
      </x:c>
    </x:row>
    <x:row r="2744">
      <x:c r="A2744" s="25" t="str">
        <x:v>SME002740</x:v>
      </x:c>
      <x:c r="B2744" s="25" t="str">
        <x:v>Synthetic SME 002740</x:v>
      </x:c>
      <x:c r="C2744" s="25" t="str">
        <x:v>RM002</x:v>
      </x:c>
      <x:c r="D2744" s="25" t="str">
        <x:v>Marmara</x:v>
      </x:c>
      <x:c r="E2744" s="25" t="str">
        <x:v>Wholesale Trade</x:v>
      </x:c>
      <x:c r="F2744" s="25" t="str">
        <x:v>MICRO</x:v>
      </x:c>
      <x:c r="G2744" s="25" t="str">
        <x:v>SOLE_PROPRIETOR</x:v>
      </x:c>
      <x:c r="H2744" s="25" t="str">
        <x:v>2018-02-06</x:v>
      </x:c>
      <x:c r="I2744" s="25" t="n">
        <x:v>102</x:v>
      </x:c>
      <x:c r="J2744" s="28" t="n">
        <x:v>21139647.5</x:v>
      </x:c>
      <x:c r="K2744" s="25" t="n">
        <x:v>8</x:v>
      </x:c>
      <x:c r="L2744" s="26" t="b">
        <x:v>1</x:v>
      </x:c>
      <x:c r="M2744" s="26" t="b">
        <x:v>0</x:v>
      </x:c>
      <x:c r="N2744" s="25" t="n">
        <x:v>24.38</x:v>
      </x:c>
      <x:c r="O2744" s="26" t="b">
        <x:v>1</x:v>
      </x:c>
      <x:c r="P2744" s="25" t="str">
        <x:v>SECURE_MESSAGE</x:v>
      </x:c>
      <x:c r="Q2744" s="25" t="str">
        <x:v>DERIVED_ANALYTICS</x:v>
      </x:c>
      <x:c r="R2744" s="30" t="n">
        <x:v>0.036356</x:v>
      </x:c>
      <x:c r="S2744" s="25" t="str">
        <x:v>R03</x:v>
      </x:c>
      <x:c r="T2744" s="25" t="n">
        <x:v>0</x:v>
      </x:c>
      <x:c r="U2744" s="25" t="n">
        <x:v>1</x:v>
      </x:c>
      <x:c r="V2744" s="25" t="str">
        <x:v>2027-08-31</x:v>
      </x:c>
      <x:c r="W2744" s="25" t="str">
        <x:v>NONE</x:v>
      </x:c>
      <x:c r="X2744" s="26" t="b">
        <x:v>1</x:v>
      </x:c>
      <x:c r="Y2744" s="26" t="b">
        <x:v>1</x:v>
      </x:c>
      <x:c r="Z2744" s="25" t="str">
        <x:v>CONTROLLED_SYNTHETIC</x:v>
      </x:c>
      <x:c r="AA2744" s="28" t="n">
        <x:v>11900910.3</x:v>
      </x:c>
      <x:c r="AB2744" s="28" t="n">
        <x:v>10287208.61</x:v>
      </x:c>
      <x:c r="AC2744" s="28" t="n">
        <x:v>501565</x:v>
      </x:c>
      <x:c r="AD2744" s="28" t="n">
        <x:v>1490409.17</x:v>
      </x:c>
      <x:c r="AE2744" s="28" t="n">
        <x:v>3082778.76</x:v>
      </x:c>
      <x:c r="AF2744" s="28" t="n">
        <x:v>0</x:v>
      </x:c>
      <x:c r="AG2744" s="28" t="n">
        <x:v>1500139.51</x:v>
      </x:c>
      <x:c r="AH2744" s="28" t="n">
        <x:v>435912.756667</x:v>
      </x:c>
      <x:c r="AI2744" s="28" t="n">
        <x:v>1325112.501667</x:v>
      </x:c>
      <x:c r="AJ2744" s="25" t="n">
        <x:v>245</x:v>
      </x:c>
      <x:c r="AK2744" s="25" t="n">
        <x:v>1</x:v>
      </x:c>
      <x:c r="AL2744" s="28" t="n">
        <x:v>857123.84</x:v>
      </x:c>
      <x:c r="AM2744" s="28" t="n">
        <x:v>5824.43</x:v>
      </x:c>
      <x:c r="AN2744" s="25" t="str">
        <x:v>POS_MERCHANT_ACQUIRING</x:v>
      </x:c>
      <x:c r="AO2744" s="25" t="str">
        <x:v>2026-08-11</x:v>
      </x:c>
      <x:c r="AP2744" s="25" t="n">
        <x:v>4</x:v>
      </x:c>
      <x:c r="AQ2744" s="25" t="n">
        <x:v>9</x:v>
      </x:c>
      <x:c r="AR2744" s="25" t="n">
        <x:v>27.64</x:v>
      </x:c>
      <x:c r="AS2744" s="30" t="n">
        <x:v>0.115845</x:v>
      </x:c>
      <x:c r="AT2744" s="25" t="n">
        <x:v>0</x:v>
      </x:c>
    </x:row>
    <x:row r="2745">
      <x:c r="A2745" s="25" t="str">
        <x:v>SME002741</x:v>
      </x:c>
      <x:c r="B2745" s="25" t="str">
        <x:v>Synthetic SME 002741</x:v>
      </x:c>
      <x:c r="C2745" s="25" t="str">
        <x:v>RM041</x:v>
      </x:c>
      <x:c r="D2745" s="25" t="str">
        <x:v>Marmara</x:v>
      </x:c>
      <x:c r="E2745" s="25" t="str">
        <x:v>Healthcare</x:v>
      </x:c>
      <x:c r="F2745" s="25" t="str">
        <x:v>MEDIUM</x:v>
      </x:c>
      <x:c r="G2745" s="25" t="str">
        <x:v>LIMITED</x:v>
      </x:c>
      <x:c r="H2745" s="25" t="str">
        <x:v>2023-10-11</x:v>
      </x:c>
      <x:c r="I2745" s="25" t="n">
        <x:v>34</x:v>
      </x:c>
      <x:c r="J2745" s="28" t="n">
        <x:v>88341722.19</x:v>
      </x:c>
      <x:c r="K2745" s="25" t="n">
        <x:v>214</x:v>
      </x:c>
      <x:c r="L2745" s="26" t="b">
        <x:v>1</x:v>
      </x:c>
      <x:c r="M2745" s="26" t="b">
        <x:v>0</x:v>
      </x:c>
      <x:c r="N2745" s="25" t="n">
        <x:v>17.33</x:v>
      </x:c>
      <x:c r="O2745" s="26" t="b">
        <x:v>1</x:v>
      </x:c>
      <x:c r="P2745" s="25" t="str">
        <x:v>VIDEO_MEETING</x:v>
      </x:c>
      <x:c r="Q2745" s="25" t="str">
        <x:v>DERIVED_ANALYTICS</x:v>
      </x:c>
      <x:c r="R2745" s="30" t="n">
        <x:v>0.012408</x:v>
      </x:c>
      <x:c r="S2745" s="25" t="str">
        <x:v>R02</x:v>
      </x:c>
      <x:c r="T2745" s="25" t="n">
        <x:v>0</x:v>
      </x:c>
      <x:c r="U2745" s="25" t="n">
        <x:v>1</x:v>
      </x:c>
      <x:c r="V2745" s="25" t="str">
        <x:v>2027-05-28</x:v>
      </x:c>
      <x:c r="W2745" s="25" t="str">
        <x:v>NONE</x:v>
      </x:c>
      <x:c r="X2745" s="26" t="b">
        <x:v>1</x:v>
      </x:c>
      <x:c r="Y2745" s="26" t="b">
        <x:v>1</x:v>
      </x:c>
      <x:c r="Z2745" s="25" t="str">
        <x:v>CONTROLLED_SYNTHETIC</x:v>
      </x:c>
      <x:c r="AA2745" s="28" t="n">
        <x:v>42627107.1</x:v>
      </x:c>
      <x:c r="AB2745" s="28" t="n">
        <x:v>37940388.05</x:v>
      </x:c>
      <x:c r="AC2745" s="28" t="n">
        <x:v>19887111.14</x:v>
      </x:c>
      <x:c r="AD2745" s="28" t="n">
        <x:v>51065143.15</x:v>
      </x:c>
      <x:c r="AE2745" s="28" t="n">
        <x:v>13266667.83</x:v>
      </x:c>
      <x:c r="AF2745" s="28" t="n">
        <x:v>0</x:v>
      </x:c>
      <x:c r="AG2745" s="28" t="n">
        <x:v>7844986.22</x:v>
      </x:c>
      <x:c r="AH2745" s="28" t="n">
        <x:v>1710354.77</x:v>
      </x:c>
      <x:c r="AI2745" s="28" t="n">
        <x:v>5089658.268333</x:v>
      </x:c>
      <x:c r="AJ2745" s="25" t="n">
        <x:v>141</x:v>
      </x:c>
      <x:c r="AK2745" s="25" t="n">
        <x:v>3</x:v>
      </x:c>
      <x:c r="AL2745" s="28" t="n">
        <x:v>227330818.68</x:v>
      </x:c>
      <x:c r="AM2745" s="28" t="n">
        <x:v>6258134.91</x:v>
      </x:c>
      <x:c r="AN2745" s="25" t="str">
        <x:v>CASH_MANAGEMENT|FX_RISK_MANAGEMENT|PAYROLL_SERVICES</x:v>
      </x:c>
      <x:c r="AO2745" s="25" t="str">
        <x:v>2026-06-18</x:v>
      </x:c>
      <x:c r="AP2745" s="25" t="n">
        <x:v>5</x:v>
      </x:c>
      <x:c r="AQ2745" s="25" t="n">
        <x:v>63</x:v>
      </x:c>
      <x:c r="AR2745" s="25" t="n">
        <x:v>55.6</x:v>
      </x:c>
      <x:c r="AS2745" s="30" t="n">
        <x:v>1</x:v>
      </x:c>
      <x:c r="AT2745" s="25" t="n">
        <x:v>0</x:v>
      </x:c>
    </x:row>
    <x:row r="2746">
      <x:c r="A2746" s="25" t="str">
        <x:v>SME002742</x:v>
      </x:c>
      <x:c r="B2746" s="25" t="str">
        <x:v>Synthetic SME 002742</x:v>
      </x:c>
      <x:c r="C2746" s="25" t="str">
        <x:v>RM047</x:v>
      </x:c>
      <x:c r="D2746" s="25" t="str">
        <x:v>Central Anatolia</x:v>
      </x:c>
      <x:c r="E2746" s="25" t="str">
        <x:v>Retail Trade</x:v>
      </x:c>
      <x:c r="F2746" s="25" t="str">
        <x:v>MICRO</x:v>
      </x:c>
      <x:c r="G2746" s="25" t="str">
        <x:v>LIMITED</x:v>
      </x:c>
      <x:c r="H2746" s="25" t="str">
        <x:v>2016-03-30</x:v>
      </x:c>
      <x:c r="I2746" s="25" t="n">
        <x:v>124</x:v>
      </x:c>
      <x:c r="J2746" s="28" t="n">
        <x:v>21014165.22</x:v>
      </x:c>
      <x:c r="K2746" s="25" t="n">
        <x:v>4</x:v>
      </x:c>
      <x:c r="L2746" s="26" t="b">
        <x:v>1</x:v>
      </x:c>
      <x:c r="M2746" s="26" t="b">
        <x:v>0</x:v>
      </x:c>
      <x:c r="N2746" s="25" t="n">
        <x:v>85.9</x:v>
      </x:c>
      <x:c r="O2746" s="26" t="b">
        <x:v>1</x:v>
      </x:c>
      <x:c r="P2746" s="25" t="str">
        <x:v>RM_CALL</x:v>
      </x:c>
      <x:c r="Q2746" s="25" t="str">
        <x:v>DERIVED_ANALYTICS</x:v>
      </x:c>
      <x:c r="R2746" s="30" t="n">
        <x:v>0.049512</x:v>
      </x:c>
      <x:c r="S2746" s="25" t="str">
        <x:v>R04</x:v>
      </x:c>
      <x:c r="T2746" s="25" t="n">
        <x:v>0</x:v>
      </x:c>
      <x:c r="U2746" s="25" t="n">
        <x:v>1</x:v>
      </x:c>
      <x:c r="V2746" s="25" t="str">
        <x:v>2026-02-20</x:v>
      </x:c>
      <x:c r="W2746" s="25" t="str">
        <x:v>NONE</x:v>
      </x:c>
      <x:c r="X2746" s="26" t="b">
        <x:v>1</x:v>
      </x:c>
      <x:c r="Y2746" s="26" t="b">
        <x:v>1</x:v>
      </x:c>
      <x:c r="Z2746" s="25" t="str">
        <x:v>CONTROLLED_SYNTHETIC</x:v>
      </x:c>
      <x:c r="AA2746" s="28" t="n">
        <x:v>12631697.4</x:v>
      </x:c>
      <x:c r="AB2746" s="28" t="n">
        <x:v>11605612.28</x:v>
      </x:c>
      <x:c r="AC2746" s="28" t="n">
        <x:v>7025655.63</x:v>
      </x:c>
      <x:c r="AD2746" s="28" t="n">
        <x:v>909436.15</x:v>
      </x:c>
      <x:c r="AE2746" s="28" t="n">
        <x:v>3562131.04</x:v>
      </x:c>
      <x:c r="AF2746" s="28" t="n">
        <x:v>0</x:v>
      </x:c>
      <x:c r="AG2746" s="28" t="n">
        <x:v>1898317.47</x:v>
      </x:c>
      <x:c r="AH2746" s="28" t="n">
        <x:v>468935.715</x:v>
      </x:c>
      <x:c r="AI2746" s="28" t="n">
        <x:v>957625.596667</x:v>
      </x:c>
      <x:c r="AJ2746" s="25" t="n">
        <x:v>823</x:v>
      </x:c>
      <x:c r="AK2746" s="25" t="n">
        <x:v>3</x:v>
      </x:c>
      <x:c r="AL2746" s="28" t="n">
        <x:v>35769615.59</x:v>
      </x:c>
      <x:c r="AM2746" s="28" t="n">
        <x:v>1454240.14</x:v>
      </x:c>
      <x:c r="AN2746" s="25" t="str">
        <x:v>CASH_MANAGEMENT|POS_MERCHANT_ACQUIRING|TERM_DEPOSIT</x:v>
      </x:c>
      <x:c r="AO2746" s="25" t="str">
        <x:v>2026-08-17</x:v>
      </x:c>
      <x:c r="AP2746" s="25" t="n">
        <x:v>3</x:v>
      </x:c>
      <x:c r="AQ2746" s="25" t="n">
        <x:v>3</x:v>
      </x:c>
      <x:c r="AR2746" s="25" t="n">
        <x:v>67.5</x:v>
      </x:c>
      <x:c r="AS2746" s="30" t="n">
        <x:v>1</x:v>
      </x:c>
      <x:c r="AT2746" s="25" t="n">
        <x:v>181</x:v>
      </x:c>
    </x:row>
    <x:row r="2747">
      <x:c r="A2747" s="25" t="str">
        <x:v>SME002743</x:v>
      </x:c>
      <x:c r="B2747" s="25" t="str">
        <x:v>Synthetic SME 002743</x:v>
      </x:c>
      <x:c r="C2747" s="25" t="str">
        <x:v>RM038</x:v>
      </x:c>
      <x:c r="D2747" s="25" t="str">
        <x:v>Aegean</x:v>
      </x:c>
      <x:c r="E2747" s="25" t="str">
        <x:v>Manufacturing</x:v>
      </x:c>
      <x:c r="F2747" s="25" t="str">
        <x:v>MICRO</x:v>
      </x:c>
      <x:c r="G2747" s="25" t="str">
        <x:v>JOINT_STOCK</x:v>
      </x:c>
      <x:c r="H2747" s="25" t="str">
        <x:v>2026-04-08</x:v>
      </x:c>
      <x:c r="I2747" s="25" t="n">
        <x:v>4</x:v>
      </x:c>
      <x:c r="J2747" s="28" t="n">
        <x:v>26064198.08</x:v>
      </x:c>
      <x:c r="K2747" s="25" t="n">
        <x:v>7</x:v>
      </x:c>
      <x:c r="L2747" s="26" t="b">
        <x:v>0</x:v>
      </x:c>
      <x:c r="M2747" s="26" t="b">
        <x:v>0</x:v>
      </x:c>
      <x:c r="N2747" s="25" t="n">
        <x:v>83.27</x:v>
      </x:c>
      <x:c r="O2747" s="26" t="b">
        <x:v>1</x:v>
      </x:c>
      <x:c r="P2747" s="25" t="str">
        <x:v>BRANCH</x:v>
      </x:c>
      <x:c r="Q2747" s="25" t="str">
        <x:v>DERIVED_ANALYTICS</x:v>
      </x:c>
      <x:c r="R2747" s="30" t="n">
        <x:v>0.051532</x:v>
      </x:c>
      <x:c r="S2747" s="25" t="str">
        <x:v>R04</x:v>
      </x:c>
      <x:c r="T2747" s="25" t="n">
        <x:v>5</x:v>
      </x:c>
      <x:c r="U2747" s="25" t="n">
        <x:v>1</x:v>
      </x:c>
      <x:c r="V2747" s="25" t="str">
        <x:v>2027-06-30</x:v>
      </x:c>
      <x:c r="W2747" s="25" t="str">
        <x:v>LOW</x:v>
      </x:c>
      <x:c r="X2747" s="26" t="b">
        <x:v>1</x:v>
      </x:c>
      <x:c r="Y2747" s="26" t="b">
        <x:v>1</x:v>
      </x:c>
      <x:c r="Z2747" s="25" t="str">
        <x:v>CONTROLLED_SYNTHETIC</x:v>
      </x:c>
      <x:c r="AA2747" s="28" t="n">
        <x:v>14907905.11</x:v>
      </x:c>
      <x:c r="AB2747" s="28" t="n">
        <x:v>13111238.05</x:v>
      </x:c>
      <x:c r="AC2747" s="28" t="n">
        <x:v>667719.83</x:v>
      </x:c>
      <x:c r="AD2747" s="28" t="n">
        <x:v>1265958.29</x:v>
      </x:c>
      <x:c r="AE2747" s="28" t="n">
        <x:v>0</x:v>
      </x:c>
      <x:c r="AF2747" s="28" t="n">
        <x:v>0</x:v>
      </x:c>
      <x:c r="AG2747" s="28" t="n">
        <x:v>0</x:v>
      </x:c>
      <x:c r="AH2747" s="28" t="n">
        <x:v>493902.94</x:v>
      </x:c>
      <x:c r="AI2747" s="28" t="n">
        <x:v>1899432.328333</x:v>
      </x:c>
      <x:c r="AJ2747" s="25" t="n">
        <x:v>759</x:v>
      </x:c>
      <x:c r="AK2747" s="25" t="n">
        <x:v>3</x:v>
      </x:c>
      <x:c r="AL2747" s="28" t="n">
        <x:v>26291369.97</x:v>
      </x:c>
      <x:c r="AM2747" s="28" t="n">
        <x:v>1189303.08</x:v>
      </x:c>
      <x:c r="AN2747" s="25" t="str">
        <x:v>CASH_MANAGEMENT|PAYROLL_SERVICES|TERM_DEPOSIT</x:v>
      </x:c>
      <x:c r="AO2747" s="25" t="str">
        <x:v>2026-08-09</x:v>
      </x:c>
      <x:c r="AP2747" s="25" t="n">
        <x:v>5</x:v>
      </x:c>
      <x:c r="AQ2747" s="25" t="n">
        <x:v>11</x:v>
      </x:c>
      <x:c r="AR2747" s="25" t="n">
        <x:v>48.45</x:v>
      </x:c>
      <x:c r="AS2747" s="30" t="n">
        <x:v>1</x:v>
      </x:c>
      <x:c r="AT2747" s="25" t="n">
        <x:v>0</x:v>
      </x:c>
    </x:row>
    <x:row r="2748">
      <x:c r="A2748" s="25" t="str">
        <x:v>SME002744</x:v>
      </x:c>
      <x:c r="B2748" s="25" t="str">
        <x:v>Synthetic SME 002744</x:v>
      </x:c>
      <x:c r="C2748" s="25" t="str">
        <x:v>RM035</x:v>
      </x:c>
      <x:c r="D2748" s="25" t="str">
        <x:v>Central Anatolia</x:v>
      </x:c>
      <x:c r="E2748" s="25" t="str">
        <x:v>Hospitality</x:v>
      </x:c>
      <x:c r="F2748" s="25" t="str">
        <x:v>MICRO</x:v>
      </x:c>
      <x:c r="G2748" s="25" t="str">
        <x:v>JOINT_STOCK</x:v>
      </x:c>
      <x:c r="H2748" s="25" t="str">
        <x:v>2017-09-30</x:v>
      </x:c>
      <x:c r="I2748" s="25" t="n">
        <x:v>106</x:v>
      </x:c>
      <x:c r="J2748" s="28" t="n">
        <x:v>17425483.78</x:v>
      </x:c>
      <x:c r="K2748" s="25" t="n">
        <x:v>4</x:v>
      </x:c>
      <x:c r="L2748" s="26" t="b">
        <x:v>0</x:v>
      </x:c>
      <x:c r="M2748" s="26" t="b">
        <x:v>0</x:v>
      </x:c>
      <x:c r="N2748" s="25" t="n">
        <x:v>56.78</x:v>
      </x:c>
      <x:c r="O2748" s="26" t="b">
        <x:v>1</x:v>
      </x:c>
      <x:c r="P2748" s="25" t="str">
        <x:v>SECURE_MESSAGE</x:v>
      </x:c>
      <x:c r="Q2748" s="25" t="str">
        <x:v>DERIVED_ANALYTICS</x:v>
      </x:c>
      <x:c r="R2748" s="30" t="n">
        <x:v>0.079941</x:v>
      </x:c>
      <x:c r="S2748" s="25" t="str">
        <x:v>R05</x:v>
      </x:c>
      <x:c r="T2748" s="25" t="n">
        <x:v>5</x:v>
      </x:c>
      <x:c r="U2748" s="25" t="n">
        <x:v>1</x:v>
      </x:c>
      <x:c r="V2748" s="25" t="str">
        <x:v>2027-07-26</x:v>
      </x:c>
      <x:c r="W2748" s="25" t="str">
        <x:v>NONE</x:v>
      </x:c>
      <x:c r="X2748" s="26" t="b">
        <x:v>1</x:v>
      </x:c>
      <x:c r="Y2748" s="26" t="b">
        <x:v>1</x:v>
      </x:c>
      <x:c r="Z2748" s="25" t="str">
        <x:v>CONTROLLED_SYNTHETIC</x:v>
      </x:c>
      <x:c r="AA2748" s="28" t="n">
        <x:v>8877021.22</x:v>
      </x:c>
      <x:c r="AB2748" s="28" t="n">
        <x:v>7729714.09</x:v>
      </x:c>
      <x:c r="AC2748" s="28" t="n">
        <x:v>4743261.43</x:v>
      </x:c>
      <x:c r="AD2748" s="28" t="n">
        <x:v>819461.3</x:v>
      </x:c>
      <x:c r="AE2748" s="28" t="n">
        <x:v>0</x:v>
      </x:c>
      <x:c r="AF2748" s="28" t="n">
        <x:v>0</x:v>
      </x:c>
      <x:c r="AG2748" s="28" t="n">
        <x:v>0</x:v>
      </x:c>
      <x:c r="AH2748" s="28" t="n">
        <x:v>320804.436667</x:v>
      </x:c>
      <x:c r="AI2748" s="28" t="n">
        <x:v>978865.543333</x:v>
      </x:c>
      <x:c r="AJ2748" s="25" t="n">
        <x:v>557</x:v>
      </x:c>
      <x:c r="AK2748" s="25" t="n">
        <x:v>4</x:v>
      </x:c>
      <x:c r="AL2748" s="28" t="n">
        <x:v>12877528.21</x:v>
      </x:c>
      <x:c r="AM2748" s="28" t="n">
        <x:v>239446.26</x:v>
      </x:c>
      <x:c r="AN2748" s="25" t="str">
        <x:v>BUSINESS_CREDIT_CARD|POS_MERCHANT_ACQUIRING|TERM_DEPOSIT|WORKING_CAPITAL_LOAN</x:v>
      </x:c>
      <x:c r="AO2748" s="25" t="str">
        <x:v>2026-04-10</x:v>
      </x:c>
      <x:c r="AP2748" s="25" t="n">
        <x:v>4</x:v>
      </x:c>
      <x:c r="AQ2748" s="25" t="n">
        <x:v>132</x:v>
      </x:c>
      <x:c r="AR2748" s="25" t="n">
        <x:v>66.69</x:v>
      </x:c>
      <x:c r="AS2748" s="30" t="n">
        <x:v>1</x:v>
      </x:c>
      <x:c r="AT2748" s="25" t="n">
        <x:v>0</x:v>
      </x:c>
    </x:row>
    <x:row r="2749">
      <x:c r="A2749" s="25" t="str">
        <x:v>SME002745</x:v>
      </x:c>
      <x:c r="B2749" s="25" t="str">
        <x:v>Synthetic SME 002745</x:v>
      </x:c>
      <x:c r="C2749" s="25" t="str">
        <x:v>RM004</x:v>
      </x:c>
      <x:c r="D2749" s="25" t="str">
        <x:v>Central Anatolia</x:v>
      </x:c>
      <x:c r="E2749" s="25" t="str">
        <x:v>Manufacturing</x:v>
      </x:c>
      <x:c r="F2749" s="25" t="str">
        <x:v>MICRO</x:v>
      </x:c>
      <x:c r="G2749" s="25" t="str">
        <x:v>LIMITED</x:v>
      </x:c>
      <x:c r="H2749" s="25" t="str">
        <x:v>2019-08-25</x:v>
      </x:c>
      <x:c r="I2749" s="25" t="n">
        <x:v>83</x:v>
      </x:c>
      <x:c r="J2749" s="28" t="n">
        <x:v>21829311.67</x:v>
      </x:c>
      <x:c r="K2749" s="25" t="n">
        <x:v>4</x:v>
      </x:c>
      <x:c r="L2749" s="26" t="b">
        <x:v>0</x:v>
      </x:c>
      <x:c r="M2749" s="26" t="b">
        <x:v>0</x:v>
      </x:c>
      <x:c r="N2749" s="25" t="n">
        <x:v>30.72</x:v>
      </x:c>
      <x:c r="O2749" s="26" t="b">
        <x:v>1</x:v>
      </x:c>
      <x:c r="P2749" s="25" t="str">
        <x:v>VIDEO_MEETING</x:v>
      </x:c>
      <x:c r="Q2749" s="25" t="str">
        <x:v>DERIVED_ANALYTICS</x:v>
      </x:c>
      <x:c r="R2749" s="30" t="n">
        <x:v>0.025795</x:v>
      </x:c>
      <x:c r="S2749" s="25" t="str">
        <x:v>R03</x:v>
      </x:c>
      <x:c r="T2749" s="25" t="n">
        <x:v>0</x:v>
      </x:c>
      <x:c r="U2749" s="25" t="n">
        <x:v>1</x:v>
      </x:c>
      <x:c r="V2749" s="25" t="str">
        <x:v>2026-09-24</x:v>
      </x:c>
      <x:c r="W2749" s="25" t="str">
        <x:v>NONE</x:v>
      </x:c>
      <x:c r="X2749" s="26" t="b">
        <x:v>1</x:v>
      </x:c>
      <x:c r="Y2749" s="26" t="b">
        <x:v>1</x:v>
      </x:c>
      <x:c r="Z2749" s="25" t="str">
        <x:v>CONTROLLED_SYNTHETIC</x:v>
      </x:c>
      <x:c r="AA2749" s="28" t="n">
        <x:v>11254824.43</x:v>
      </x:c>
      <x:c r="AB2749" s="28" t="n">
        <x:v>10076901.49</x:v>
      </x:c>
      <x:c r="AC2749" s="28" t="n">
        <x:v>620642.37</x:v>
      </x:c>
      <x:c r="AD2749" s="28" t="n">
        <x:v>906253.47</x:v>
      </x:c>
      <x:c r="AE2749" s="28" t="n">
        <x:v>0</x:v>
      </x:c>
      <x:c r="AF2749" s="28" t="n">
        <x:v>0</x:v>
      </x:c>
      <x:c r="AG2749" s="28" t="n">
        <x:v>0</x:v>
      </x:c>
      <x:c r="AH2749" s="28" t="n">
        <x:v>439579.753333</x:v>
      </x:c>
      <x:c r="AI2749" s="28" t="n">
        <x:v>1332309.165</x:v>
      </x:c>
      <x:c r="AJ2749" s="25" t="n">
        <x:v>257</x:v>
      </x:c>
      <x:c r="AK2749" s="25" t="n">
        <x:v>1</x:v>
      </x:c>
      <x:c r="AL2749" s="28" t="n">
        <x:v>19766311.08</x:v>
      </x:c>
      <x:c r="AM2749" s="28" t="n">
        <x:v>797132.47</x:v>
      </x:c>
      <x:c r="AN2749" s="25" t="str">
        <x:v>CASH_MANAGEMENT</x:v>
      </x:c>
      <x:c r="AO2749" s="25" t="str">
        <x:v>2026-08-18</x:v>
      </x:c>
      <x:c r="AP2749" s="25" t="n">
        <x:v>6</x:v>
      </x:c>
      <x:c r="AQ2749" s="25" t="n">
        <x:v>2</x:v>
      </x:c>
      <x:c r="AR2749" s="25" t="n">
        <x:v>51.62</x:v>
      </x:c>
      <x:c r="AS2749" s="30" t="n">
        <x:v>1</x:v>
      </x:c>
      <x:c r="AT2749" s="25" t="n">
        <x:v>0</x:v>
      </x:c>
    </x:row>
    <x:row r="2750">
      <x:c r="A2750" s="25" t="str">
        <x:v>SME002746</x:v>
      </x:c>
      <x:c r="B2750" s="25" t="str">
        <x:v>Synthetic SME 002746</x:v>
      </x:c>
      <x:c r="C2750" s="25" t="str">
        <x:v>RM023</x:v>
      </x:c>
      <x:c r="D2750" s="25" t="str">
        <x:v>Black Sea</x:v>
      </x:c>
      <x:c r="E2750" s="25" t="str">
        <x:v>Hospitality</x:v>
      </x:c>
      <x:c r="F2750" s="25" t="str">
        <x:v>MICRO</x:v>
      </x:c>
      <x:c r="G2750" s="25" t="str">
        <x:v>SOLE_PROPRIETOR</x:v>
      </x:c>
      <x:c r="H2750" s="25" t="str">
        <x:v>2021-03-11</x:v>
      </x:c>
      <x:c r="I2750" s="25" t="n">
        <x:v>65</x:v>
      </x:c>
      <x:c r="J2750" s="28" t="n">
        <x:v>1756071.45</x:v>
      </x:c>
      <x:c r="K2750" s="25" t="n">
        <x:v>3</x:v>
      </x:c>
      <x:c r="L2750" s="26" t="b">
        <x:v>0</x:v>
      </x:c>
      <x:c r="M2750" s="26" t="b">
        <x:v>0</x:v>
      </x:c>
      <x:c r="N2750" s="25" t="n">
        <x:v>19.16</x:v>
      </x:c>
      <x:c r="O2750" s="26" t="b">
        <x:v>1</x:v>
      </x:c>
      <x:c r="P2750" s="25" t="str">
        <x:v>VIDEO_MEETING</x:v>
      </x:c>
      <x:c r="Q2750" s="25" t="str">
        <x:v>DERIVED_ANALYTICS</x:v>
      </x:c>
      <x:c r="R2750" s="30" t="n">
        <x:v>0.040511</x:v>
      </x:c>
      <x:c r="S2750" s="25" t="str">
        <x:v>R03</x:v>
      </x:c>
      <x:c r="T2750" s="25" t="n">
        <x:v>0</x:v>
      </x:c>
      <x:c r="U2750" s="25" t="n">
        <x:v>1</x:v>
      </x:c>
      <x:c r="V2750" s="25" t="str">
        <x:v>2026-07-27</x:v>
      </x:c>
      <x:c r="W2750" s="25" t="str">
        <x:v>NONE</x:v>
      </x:c>
      <x:c r="X2750" s="26" t="b">
        <x:v>1</x:v>
      </x:c>
      <x:c r="Y2750" s="26" t="b">
        <x:v>1</x:v>
      </x:c>
      <x:c r="Z2750" s="25" t="str">
        <x:v>CONTROLLED_SYNTHETIC</x:v>
      </x:c>
      <x:c r="AA2750" s="28" t="n">
        <x:v>877385.78</x:v>
      </x:c>
      <x:c r="AB2750" s="28" t="n">
        <x:v>773013.35</x:v>
      </x:c>
      <x:c r="AC2750" s="28" t="n">
        <x:v>457758.95</x:v>
      </x:c>
      <x:c r="AD2750" s="28" t="n">
        <x:v>567026.6</x:v>
      </x:c>
      <x:c r="AE2750" s="28" t="n">
        <x:v>0</x:v>
      </x:c>
      <x:c r="AF2750" s="28" t="n">
        <x:v>0</x:v>
      </x:c>
      <x:c r="AG2750" s="28" t="n">
        <x:v>0</x:v>
      </x:c>
      <x:c r="AH2750" s="28" t="n">
        <x:v>35425.888333</x:v>
      </x:c>
      <x:c r="AI2750" s="28" t="n">
        <x:v>93076.573333</x:v>
      </x:c>
      <x:c r="AJ2750" s="25" t="n">
        <x:v>153</x:v>
      </x:c>
      <x:c r="AK2750" s="25" t="n">
        <x:v>2</x:v>
      </x:c>
      <x:c r="AL2750" s="28" t="n">
        <x:v>1273433.45</x:v>
      </x:c>
      <x:c r="AM2750" s="28" t="n">
        <x:v>16684.03</x:v>
      </x:c>
      <x:c r="AN2750" s="25" t="str">
        <x:v>POS_MERCHANT_ACQUIRING|WORKING_CAPITAL_LOAN</x:v>
      </x:c>
      <x:c r="AO2750" s="25" t="str">
        <x:v>2026-07-24</x:v>
      </x:c>
      <x:c r="AP2750" s="25" t="n">
        <x:v>1</x:v>
      </x:c>
      <x:c r="AQ2750" s="25" t="n">
        <x:v>27</x:v>
      </x:c>
      <x:c r="AR2750" s="25" t="n">
        <x:v>48.78</x:v>
      </x:c>
      <x:c r="AS2750" s="30" t="n">
        <x:v>1</x:v>
      </x:c>
      <x:c r="AT2750" s="25" t="n">
        <x:v>24</x:v>
      </x:c>
    </x:row>
    <x:row r="2751">
      <x:c r="A2751" s="25" t="str">
        <x:v>SME002747</x:v>
      </x:c>
      <x:c r="B2751" s="25" t="str">
        <x:v>Synthetic SME 002747</x:v>
      </x:c>
      <x:c r="C2751" s="25" t="str">
        <x:v>RM041</x:v>
      </x:c>
      <x:c r="D2751" s="25" t="str">
        <x:v>Marmara</x:v>
      </x:c>
      <x:c r="E2751" s="25" t="str">
        <x:v>Retail Trade</x:v>
      </x:c>
      <x:c r="F2751" s="25" t="str">
        <x:v>SMALL</x:v>
      </x:c>
      <x:c r="G2751" s="25" t="str">
        <x:v>LIMITED</x:v>
      </x:c>
      <x:c r="H2751" s="25" t="str">
        <x:v>2018-01-29</x:v>
      </x:c>
      <x:c r="I2751" s="25" t="n">
        <x:v>102</x:v>
      </x:c>
      <x:c r="J2751" s="28" t="n">
        <x:v>29457867.33</x:v>
      </x:c>
      <x:c r="K2751" s="25" t="n">
        <x:v>19</x:v>
      </x:c>
      <x:c r="L2751" s="26" t="b">
        <x:v>0</x:v>
      </x:c>
      <x:c r="M2751" s="26" t="b">
        <x:v>0</x:v>
      </x:c>
      <x:c r="N2751" s="25" t="n">
        <x:v>76.57</x:v>
      </x:c>
      <x:c r="O2751" s="26" t="b">
        <x:v>1</x:v>
      </x:c>
      <x:c r="P2751" s="25" t="str">
        <x:v>SECURE_MESSAGE</x:v>
      </x:c>
      <x:c r="Q2751" s="25" t="str">
        <x:v>DERIVED_ANALYTICS</x:v>
      </x:c>
      <x:c r="R2751" s="30" t="n">
        <x:v>0.033861</x:v>
      </x:c>
      <x:c r="S2751" s="25" t="str">
        <x:v>R03</x:v>
      </x:c>
      <x:c r="T2751" s="25" t="n">
        <x:v>0</x:v>
      </x:c>
      <x:c r="U2751" s="25" t="n">
        <x:v>1</x:v>
      </x:c>
      <x:c r="V2751" s="25" t="str">
        <x:v>2026-01-14</x:v>
      </x:c>
      <x:c r="W2751" s="25" t="str">
        <x:v>NONE</x:v>
      </x:c>
      <x:c r="X2751" s="26" t="b">
        <x:v>1</x:v>
      </x:c>
      <x:c r="Y2751" s="26" t="b">
        <x:v>0</x:v>
      </x:c>
      <x:c r="Z2751" s="25" t="str">
        <x:v>CONTROLLED_SYNTHETIC</x:v>
      </x:c>
      <x:c r="AA2751" s="28" t="n">
        <x:v>15117945.77</x:v>
      </x:c>
      <x:c r="AB2751" s="28" t="n">
        <x:v>13298727.47</x:v>
      </x:c>
      <x:c r="AC2751" s="28" t="n">
        <x:v>7148238.09</x:v>
      </x:c>
      <x:c r="AD2751" s="28" t="n">
        <x:v>3851827.08</x:v>
      </x:c>
      <x:c r="AE2751" s="28" t="n">
        <x:v>0</x:v>
      </x:c>
      <x:c r="AF2751" s="28" t="n">
        <x:v>0</x:v>
      </x:c>
      <x:c r="AG2751" s="28" t="n">
        <x:v>0</x:v>
      </x:c>
      <x:c r="AH2751" s="28" t="n">
        <x:v>570071.726667</x:v>
      </x:c>
      <x:c r="AI2751" s="28" t="n">
        <x:v>1633440.306667</x:v>
      </x:c>
      <x:c r="AJ2751" s="25" t="n">
        <x:v>553</x:v>
      </x:c>
      <x:c r="AK2751" s="25" t="n">
        <x:v>0</x:v>
      </x:c>
      <x:c r="AL2751" s="28" t="n">
        <x:v>0</x:v>
      </x:c>
      <x:c r="AM2751" s="28" t="n">
        <x:v>0</x:v>
      </x:c>
      <x:c r="AN2751" s="25"/>
      <x:c r="AO2751" s="25" t="str">
        <x:v>2026-03-01</x:v>
      </x:c>
      <x:c r="AP2751" s="25" t="n">
        <x:v>2</x:v>
      </x:c>
      <x:c r="AQ2751" s="25" t="n">
        <x:v>172</x:v>
      </x:c>
      <x:c r="AR2751" s="25" t="n">
        <x:v>20</x:v>
      </x:c>
      <x:c r="AS2751" s="30" t="n">
        <x:v>0</x:v>
      </x:c>
      <x:c r="AT2751" s="25" t="n">
        <x:v>218</x:v>
      </x:c>
    </x:row>
    <x:row r="2752">
      <x:c r="A2752" s="25" t="str">
        <x:v>SME002748</x:v>
      </x:c>
      <x:c r="B2752" s="25" t="str">
        <x:v>Synthetic SME 002748</x:v>
      </x:c>
      <x:c r="C2752" s="25" t="str">
        <x:v>RM015</x:v>
      </x:c>
      <x:c r="D2752" s="25" t="str">
        <x:v>Marmara</x:v>
      </x:c>
      <x:c r="E2752" s="25" t="str">
        <x:v>Technology</x:v>
      </x:c>
      <x:c r="F2752" s="25" t="str">
        <x:v>MICRO</x:v>
      </x:c>
      <x:c r="G2752" s="25" t="str">
        <x:v>LIMITED</x:v>
      </x:c>
      <x:c r="H2752" s="25" t="str">
        <x:v>2026-02-02</x:v>
      </x:c>
      <x:c r="I2752" s="25" t="n">
        <x:v>6</x:v>
      </x:c>
      <x:c r="J2752" s="28" t="n">
        <x:v>21723137.14</x:v>
      </x:c>
      <x:c r="K2752" s="25" t="n">
        <x:v>7</x:v>
      </x:c>
      <x:c r="L2752" s="26" t="b">
        <x:v>0</x:v>
      </x:c>
      <x:c r="M2752" s="26" t="b">
        <x:v>0</x:v>
      </x:c>
      <x:c r="N2752" s="25" t="n">
        <x:v>80.63</x:v>
      </x:c>
      <x:c r="O2752" s="26" t="b">
        <x:v>1</x:v>
      </x:c>
      <x:c r="P2752" s="25" t="str">
        <x:v>BRANCH</x:v>
      </x:c>
      <x:c r="Q2752" s="25" t="str">
        <x:v>DERIVED_ANALYTICS</x:v>
      </x:c>
      <x:c r="R2752" s="30" t="n">
        <x:v>0.029588</x:v>
      </x:c>
      <x:c r="S2752" s="25" t="str">
        <x:v>R03</x:v>
      </x:c>
      <x:c r="T2752" s="25" t="n">
        <x:v>0</x:v>
      </x:c>
      <x:c r="U2752" s="25" t="n">
        <x:v>1</x:v>
      </x:c>
      <x:c r="V2752" s="25" t="str">
        <x:v>2027-07-27</x:v>
      </x:c>
      <x:c r="W2752" s="25" t="str">
        <x:v>NONE</x:v>
      </x:c>
      <x:c r="X2752" s="26" t="b">
        <x:v>1</x:v>
      </x:c>
      <x:c r="Y2752" s="26" t="b">
        <x:v>0</x:v>
      </x:c>
      <x:c r="Z2752" s="25" t="str">
        <x:v>CONTROLLED_SYNTHETIC</x:v>
      </x:c>
      <x:c r="AA2752" s="28" t="n">
        <x:v>12116853.88</x:v>
      </x:c>
      <x:c r="AB2752" s="28" t="n">
        <x:v>10224465.37</x:v>
      </x:c>
      <x:c r="AC2752" s="28" t="n">
        <x:v>809518.76</x:v>
      </x:c>
      <x:c r="AD2752" s="28" t="n">
        <x:v>1464952.23</x:v>
      </x:c>
      <x:c r="AE2752" s="28" t="n">
        <x:v>0</x:v>
      </x:c>
      <x:c r="AF2752" s="28" t="n">
        <x:v>0</x:v>
      </x:c>
      <x:c r="AG2752" s="28" t="n">
        <x:v>0</x:v>
      </x:c>
      <x:c r="AH2752" s="28" t="n">
        <x:v>501678.388333</x:v>
      </x:c>
      <x:c r="AI2752" s="28" t="n">
        <x:v>1341720.916667</x:v>
      </x:c>
      <x:c r="AJ2752" s="25" t="n">
        <x:v>746</x:v>
      </x:c>
      <x:c r="AK2752" s="25" t="n">
        <x:v>2</x:v>
      </x:c>
      <x:c r="AL2752" s="28" t="n">
        <x:v>5845621.16</x:v>
      </x:c>
      <x:c r="AM2752" s="28" t="n">
        <x:v>118118.17</x:v>
      </x:c>
      <x:c r="AN2752" s="25" t="str">
        <x:v>TERM_DEPOSIT|WORKING_CAPITAL_LOAN</x:v>
      </x:c>
      <x:c r="AO2752" s="25" t="str">
        <x:v>2026-08-16</x:v>
      </x:c>
      <x:c r="AP2752" s="25" t="n">
        <x:v>2</x:v>
      </x:c>
      <x:c r="AQ2752" s="25" t="n">
        <x:v>4</x:v>
      </x:c>
      <x:c r="AR2752" s="25" t="n">
        <x:v>21.96</x:v>
      </x:c>
      <x:c r="AS2752" s="30" t="n">
        <x:v>0.768847</x:v>
      </x:c>
      <x:c r="AT2752" s="25" t="n">
        <x:v>0</x:v>
      </x:c>
    </x:row>
    <x:row r="2753">
      <x:c r="A2753" s="25" t="str">
        <x:v>SME002749</x:v>
      </x:c>
      <x:c r="B2753" s="25" t="str">
        <x:v>Synthetic SME 002749</x:v>
      </x:c>
      <x:c r="C2753" s="25" t="str">
        <x:v>RM027</x:v>
      </x:c>
      <x:c r="D2753" s="25" t="str">
        <x:v>Eastern</x:v>
      </x:c>
      <x:c r="E2753" s="25" t="str">
        <x:v>Wholesale Trade</x:v>
      </x:c>
      <x:c r="F2753" s="25" t="str">
        <x:v>MEDIUM</x:v>
      </x:c>
      <x:c r="G2753" s="25" t="str">
        <x:v>LIMITED</x:v>
      </x:c>
      <x:c r="H2753" s="25" t="str">
        <x:v>2018-10-28</x:v>
      </x:c>
      <x:c r="I2753" s="25" t="n">
        <x:v>93</x:v>
      </x:c>
      <x:c r="J2753" s="28" t="n">
        <x:v>137093808.15</x:v>
      </x:c>
      <x:c r="K2753" s="25" t="n">
        <x:v>145</x:v>
      </x:c>
      <x:c r="L2753" s="26" t="b">
        <x:v>0</x:v>
      </x:c>
      <x:c r="M2753" s="26" t="b">
        <x:v>1</x:v>
      </x:c>
      <x:c r="N2753" s="25" t="n">
        <x:v>85.27</x:v>
      </x:c>
      <x:c r="O2753" s="26" t="b">
        <x:v>1</x:v>
      </x:c>
      <x:c r="P2753" s="25" t="str">
        <x:v>BRANCH</x:v>
      </x:c>
      <x:c r="Q2753" s="25" t="str">
        <x:v>DERIVED_ANALYTICS</x:v>
      </x:c>
      <x:c r="R2753" s="30" t="n">
        <x:v>0.069036</x:v>
      </x:c>
      <x:c r="S2753" s="25" t="str">
        <x:v>R05</x:v>
      </x:c>
      <x:c r="T2753" s="25" t="n">
        <x:v>0</x:v>
      </x:c>
      <x:c r="U2753" s="25" t="n">
        <x:v>1</x:v>
      </x:c>
      <x:c r="V2753" s="25" t="str">
        <x:v>2027-08-17</x:v>
      </x:c>
      <x:c r="W2753" s="25" t="str">
        <x:v>NONE</x:v>
      </x:c>
      <x:c r="X2753" s="26" t="b">
        <x:v>1</x:v>
      </x:c>
      <x:c r="Y2753" s="26" t="b">
        <x:v>1</x:v>
      </x:c>
      <x:c r="Z2753" s="25" t="str">
        <x:v>CONTROLLED_SYNTHETIC</x:v>
      </x:c>
      <x:c r="AA2753" s="28" t="n">
        <x:v>73508402.87</x:v>
      </x:c>
      <x:c r="AB2753" s="28" t="n">
        <x:v>63508093.48</x:v>
      </x:c>
      <x:c r="AC2753" s="28" t="n">
        <x:v>4370879.97</x:v>
      </x:c>
      <x:c r="AD2753" s="28" t="n">
        <x:v>31248300.5</x:v>
      </x:c>
      <x:c r="AE2753" s="28" t="n">
        <x:v>0</x:v>
      </x:c>
      <x:c r="AF2753" s="28" t="n">
        <x:v>16920243.75</x:v>
      </x:c>
      <x:c r="AG2753" s="28" t="n">
        <x:v>9368888.42</x:v>
      </x:c>
      <x:c r="AH2753" s="28" t="n">
        <x:v>2764771.738333</x:v>
      </x:c>
      <x:c r="AI2753" s="28" t="n">
        <x:v>9052574.861667</x:v>
      </x:c>
      <x:c r="AJ2753" s="25" t="n">
        <x:v>723</x:v>
      </x:c>
      <x:c r="AK2753" s="25" t="n">
        <x:v>3</x:v>
      </x:c>
      <x:c r="AL2753" s="28" t="n">
        <x:v>237013397.24</x:v>
      </x:c>
      <x:c r="AM2753" s="28" t="n">
        <x:v>5963978.11</x:v>
      </x:c>
      <x:c r="AN2753" s="25" t="str">
        <x:v>CASH_MANAGEMENT|PAYROLL_SERVICES|WORKING_CAPITAL_LOAN</x:v>
      </x:c>
      <x:c r="AO2753" s="25" t="str">
        <x:v>2026-05-10</x:v>
      </x:c>
      <x:c r="AP2753" s="25" t="n">
        <x:v>3</x:v>
      </x:c>
      <x:c r="AQ2753" s="25" t="n">
        <x:v>102</x:v>
      </x:c>
      <x:c r="AR2753" s="25" t="n">
        <x:v>67.5</x:v>
      </x:c>
      <x:c r="AS2753" s="30" t="n">
        <x:v>1</x:v>
      </x:c>
      <x:c r="AT2753" s="25" t="n">
        <x:v>0</x:v>
      </x:c>
    </x:row>
    <x:row r="2754">
      <x:c r="A2754" s="25" t="str">
        <x:v>SME002750</x:v>
      </x:c>
      <x:c r="B2754" s="25" t="str">
        <x:v>Synthetic SME 002750</x:v>
      </x:c>
      <x:c r="C2754" s="25" t="str">
        <x:v>RM042</x:v>
      </x:c>
      <x:c r="D2754" s="25" t="str">
        <x:v>Mediterranean</x:v>
      </x:c>
      <x:c r="E2754" s="25" t="str">
        <x:v>Professional Services</x:v>
      </x:c>
      <x:c r="F2754" s="25" t="str">
        <x:v>MICRO</x:v>
      </x:c>
      <x:c r="G2754" s="25" t="str">
        <x:v>LIMITED</x:v>
      </x:c>
      <x:c r="H2754" s="25" t="str">
        <x:v>2015-03-21</x:v>
      </x:c>
      <x:c r="I2754" s="25" t="n">
        <x:v>137</x:v>
      </x:c>
      <x:c r="J2754" s="28" t="n">
        <x:v>10743043.9</x:v>
      </x:c>
      <x:c r="K2754" s="25" t="n">
        <x:v>9</x:v>
      </x:c>
      <x:c r="L2754" s="26" t="b">
        <x:v>0</x:v>
      </x:c>
      <x:c r="M2754" s="26" t="b">
        <x:v>1</x:v>
      </x:c>
      <x:c r="N2754" s="25" t="n">
        <x:v>75.86</x:v>
      </x:c>
      <x:c r="O2754" s="26" t="b">
        <x:v>1</x:v>
      </x:c>
      <x:c r="P2754" s="25" t="str">
        <x:v>RM_CALL</x:v>
      </x:c>
      <x:c r="Q2754" s="25" t="str">
        <x:v>DERIVED_ANALYTICS</x:v>
      </x:c>
      <x:c r="R2754" s="30" t="n">
        <x:v>0.032391</x:v>
      </x:c>
      <x:c r="S2754" s="25" t="str">
        <x:v>R03</x:v>
      </x:c>
      <x:c r="T2754" s="25" t="n">
        <x:v>0</x:v>
      </x:c>
      <x:c r="U2754" s="25" t="n">
        <x:v>1</x:v>
      </x:c>
      <x:c r="V2754" s="25" t="str">
        <x:v>2027-10-10</x:v>
      </x:c>
      <x:c r="W2754" s="25" t="str">
        <x:v>NONE</x:v>
      </x:c>
      <x:c r="X2754" s="26" t="b">
        <x:v>1</x:v>
      </x:c>
      <x:c r="Y2754" s="26" t="b">
        <x:v>1</x:v>
      </x:c>
      <x:c r="Z2754" s="25" t="str">
        <x:v>CONTROLLED_SYNTHETIC</x:v>
      </x:c>
      <x:c r="AA2754" s="28" t="n">
        <x:v>6264772.4</x:v>
      </x:c>
      <x:c r="AB2754" s="28" t="n">
        <x:v>5523867.31</x:v>
      </x:c>
      <x:c r="AC2754" s="28" t="n">
        <x:v>296229.75</x:v>
      </x:c>
      <x:c r="AD2754" s="28" t="n">
        <x:v>1568082.02</x:v>
      </x:c>
      <x:c r="AE2754" s="28" t="n">
        <x:v>0</x:v>
      </x:c>
      <x:c r="AF2754" s="28" t="n">
        <x:v>1657656.27</x:v>
      </x:c>
      <x:c r="AG2754" s="28" t="n">
        <x:v>872243.17</x:v>
      </x:c>
      <x:c r="AH2754" s="28" t="n">
        <x:v>228078.435</x:v>
      </x:c>
      <x:c r="AI2754" s="28" t="n">
        <x:v>760053.081667</x:v>
      </x:c>
      <x:c r="AJ2754" s="25" t="n">
        <x:v>759</x:v>
      </x:c>
      <x:c r="AK2754" s="25" t="n">
        <x:v>2</x:v>
      </x:c>
      <x:c r="AL2754" s="28" t="n">
        <x:v>2095463.82</x:v>
      </x:c>
      <x:c r="AM2754" s="28" t="n">
        <x:v>110229.7</x:v>
      </x:c>
      <x:c r="AN2754" s="25" t="str">
        <x:v>TERM_DEPOSIT|TRADE_FINANCE</x:v>
      </x:c>
      <x:c r="AO2754" s="25" t="str">
        <x:v>2026-05-26</x:v>
      </x:c>
      <x:c r="AP2754" s="25" t="n">
        <x:v>1</x:v>
      </x:c>
      <x:c r="AQ2754" s="25" t="n">
        <x:v>86</x:v>
      </x:c>
      <x:c r="AR2754" s="25" t="n">
        <x:v>38.46</x:v>
      </x:c>
      <x:c r="AS2754" s="30" t="n">
        <x:v>0.557295</x:v>
      </x:c>
      <x:c r="AT2754" s="25" t="n">
        <x:v>0</x:v>
      </x:c>
    </x:row>
    <x:row r="2755">
      <x:c r="A2755" s="25" t="str">
        <x:v>SME002751</x:v>
      </x:c>
      <x:c r="B2755" s="25" t="str">
        <x:v>Synthetic SME 002751</x:v>
      </x:c>
      <x:c r="C2755" s="25" t="str">
        <x:v>RM011</x:v>
      </x:c>
      <x:c r="D2755" s="25" t="str">
        <x:v>Black Sea</x:v>
      </x:c>
      <x:c r="E2755" s="25" t="str">
        <x:v>Transportation</x:v>
      </x:c>
      <x:c r="F2755" s="25" t="str">
        <x:v>MICRO</x:v>
      </x:c>
      <x:c r="G2755" s="25" t="str">
        <x:v>LIMITED</x:v>
      </x:c>
      <x:c r="H2755" s="25" t="str">
        <x:v>2020-05-15</x:v>
      </x:c>
      <x:c r="I2755" s="25" t="n">
        <x:v>75</x:v>
      </x:c>
      <x:c r="J2755" s="28" t="n">
        <x:v>22711898.71</x:v>
      </x:c>
      <x:c r="K2755" s="25" t="n">
        <x:v>4</x:v>
      </x:c>
      <x:c r="L2755" s="26" t="b">
        <x:v>0</x:v>
      </x:c>
      <x:c r="M2755" s="26" t="b">
        <x:v>0</x:v>
      </x:c>
      <x:c r="N2755" s="25" t="n">
        <x:v>72.2</x:v>
      </x:c>
      <x:c r="O2755" s="26" t="b">
        <x:v>1</x:v>
      </x:c>
      <x:c r="P2755" s="25" t="str">
        <x:v>RM_CALL</x:v>
      </x:c>
      <x:c r="Q2755" s="25" t="str">
        <x:v>DERIVED_ANALYTICS</x:v>
      </x:c>
      <x:c r="R2755" s="30" t="n">
        <x:v>0.037453</x:v>
      </x:c>
      <x:c r="S2755" s="25" t="str">
        <x:v>R03</x:v>
      </x:c>
      <x:c r="T2755" s="25" t="n">
        <x:v>5</x:v>
      </x:c>
      <x:c r="U2755" s="25" t="n">
        <x:v>1</x:v>
      </x:c>
      <x:c r="V2755" s="25" t="str">
        <x:v>2027-08-04</x:v>
      </x:c>
      <x:c r="W2755" s="25" t="str">
        <x:v>NONE</x:v>
      </x:c>
      <x:c r="X2755" s="26" t="b">
        <x:v>1</x:v>
      </x:c>
      <x:c r="Y2755" s="26" t="b">
        <x:v>1</x:v>
      </x:c>
      <x:c r="Z2755" s="25" t="str">
        <x:v>CONTROLLED_SYNTHETIC</x:v>
      </x:c>
      <x:c r="AA2755" s="28" t="n">
        <x:v>12503512.48</x:v>
      </x:c>
      <x:c r="AB2755" s="28" t="n">
        <x:v>11713867.25</x:v>
      </x:c>
      <x:c r="AC2755" s="28" t="n">
        <x:v>756313.38</x:v>
      </x:c>
      <x:c r="AD2755" s="28" t="n">
        <x:v>783523.48</x:v>
      </x:c>
      <x:c r="AE2755" s="28" t="n">
        <x:v>0</x:v>
      </x:c>
      <x:c r="AF2755" s="28" t="n">
        <x:v>0</x:v>
      </x:c>
      <x:c r="AG2755" s="28" t="n">
        <x:v>0</x:v>
      </x:c>
      <x:c r="AH2755" s="28" t="n">
        <x:v>453004.868333</x:v>
      </x:c>
      <x:c r="AI2755" s="28" t="n">
        <x:v>1295414.268333</x:v>
      </x:c>
      <x:c r="AJ2755" s="25" t="n">
        <x:v>693</x:v>
      </x:c>
      <x:c r="AK2755" s="25" t="n">
        <x:v>2</x:v>
      </x:c>
      <x:c r="AL2755" s="28" t="n">
        <x:v>1919114.78</x:v>
      </x:c>
      <x:c r="AM2755" s="28" t="n">
        <x:v>62043.41</x:v>
      </x:c>
      <x:c r="AN2755" s="25" t="str">
        <x:v>BUSINESS_CREDIT_CARD|POS_MERCHANT_ACQUIRING</x:v>
      </x:c>
      <x:c r="AO2755" s="25" t="str">
        <x:v>2026-07-14</x:v>
      </x:c>
      <x:c r="AP2755" s="25" t="n">
        <x:v>5</x:v>
      </x:c>
      <x:c r="AQ2755" s="25" t="n">
        <x:v>37</x:v>
      </x:c>
      <x:c r="AR2755" s="25" t="n">
        <x:v>33.22</x:v>
      </x:c>
      <x:c r="AS2755" s="30" t="n">
        <x:v>0.241423</x:v>
      </x:c>
      <x:c r="AT2755" s="25" t="n">
        <x:v>0</x:v>
      </x:c>
    </x:row>
    <x:row r="2756">
      <x:c r="A2756" s="25" t="str">
        <x:v>SME002752</x:v>
      </x:c>
      <x:c r="B2756" s="25" t="str">
        <x:v>Synthetic SME 002752</x:v>
      </x:c>
      <x:c r="C2756" s="25" t="str">
        <x:v>RM010</x:v>
      </x:c>
      <x:c r="D2756" s="25" t="str">
        <x:v>Central Anatolia</x:v>
      </x:c>
      <x:c r="E2756" s="25" t="str">
        <x:v>Wholesale Trade</x:v>
      </x:c>
      <x:c r="F2756" s="25" t="str">
        <x:v>MICRO</x:v>
      </x:c>
      <x:c r="G2756" s="25" t="str">
        <x:v>LIMITED</x:v>
      </x:c>
      <x:c r="H2756" s="25" t="str">
        <x:v>2023-08-03</x:v>
      </x:c>
      <x:c r="I2756" s="25" t="n">
        <x:v>36</x:v>
      </x:c>
      <x:c r="J2756" s="28" t="n">
        <x:v>21969334.58</x:v>
      </x:c>
      <x:c r="K2756" s="25" t="n">
        <x:v>5</x:v>
      </x:c>
      <x:c r="L2756" s="26" t="b">
        <x:v>0</x:v>
      </x:c>
      <x:c r="M2756" s="26" t="b">
        <x:v>0</x:v>
      </x:c>
      <x:c r="N2756" s="25" t="n">
        <x:v>60.42</x:v>
      </x:c>
      <x:c r="O2756" s="26" t="b">
        <x:v>1</x:v>
      </x:c>
      <x:c r="P2756" s="25" t="str">
        <x:v>BRANCH</x:v>
      </x:c>
      <x:c r="Q2756" s="25" t="str">
        <x:v>DERIVED_ANALYTICS</x:v>
      </x:c>
      <x:c r="R2756" s="30" t="n">
        <x:v>0.023923</x:v>
      </x:c>
      <x:c r="S2756" s="25" t="str">
        <x:v>R03</x:v>
      </x:c>
      <x:c r="T2756" s="25" t="n">
        <x:v>15</x:v>
      </x:c>
      <x:c r="U2756" s="25" t="n">
        <x:v>1</x:v>
      </x:c>
      <x:c r="V2756" s="25" t="str">
        <x:v>2026-02-15</x:v>
      </x:c>
      <x:c r="W2756" s="25" t="str">
        <x:v>NONE</x:v>
      </x:c>
      <x:c r="X2756" s="26" t="b">
        <x:v>1</x:v>
      </x:c>
      <x:c r="Y2756" s="26" t="b">
        <x:v>0</x:v>
      </x:c>
      <x:c r="Z2756" s="25" t="str">
        <x:v>CONTROLLED_SYNTHETIC</x:v>
      </x:c>
      <x:c r="AA2756" s="28" t="n">
        <x:v>10718723.27</x:v>
      </x:c>
      <x:c r="AB2756" s="28" t="n">
        <x:v>9900587.52</x:v>
      </x:c>
      <x:c r="AC2756" s="28" t="n">
        <x:v>548361.89</x:v>
      </x:c>
      <x:c r="AD2756" s="28" t="n">
        <x:v>1128006.44</x:v>
      </x:c>
      <x:c r="AE2756" s="28" t="n">
        <x:v>0</x:v>
      </x:c>
      <x:c r="AF2756" s="28" t="n">
        <x:v>0</x:v>
      </x:c>
      <x:c r="AG2756" s="28" t="n">
        <x:v>0</x:v>
      </x:c>
      <x:c r="AH2756" s="28" t="n">
        <x:v>362344.303333</x:v>
      </x:c>
      <x:c r="AI2756" s="28" t="n">
        <x:v>1297455.76</x:v>
      </x:c>
      <x:c r="AJ2756" s="25" t="n">
        <x:v>481</x:v>
      </x:c>
      <x:c r="AK2756" s="25" t="n">
        <x:v>4</x:v>
      </x:c>
      <x:c r="AL2756" s="28" t="n">
        <x:v>24096573.03</x:v>
      </x:c>
      <x:c r="AM2756" s="28" t="n">
        <x:v>652737.81</x:v>
      </x:c>
      <x:c r="AN2756" s="25" t="str">
        <x:v>BUSINESS_CREDIT_CARD|CASH_MANAGEMENT|POS_MERCHANT_ACQUIRING|TRADE_FINANCE</x:v>
      </x:c>
      <x:c r="AO2756" s="25" t="str">
        <x:v>2025-09-02</x:v>
      </x:c>
      <x:c r="AP2756" s="25" t="n">
        <x:v>2</x:v>
      </x:c>
      <x:c r="AQ2756" s="25" t="n">
        <x:v>352</x:v>
      </x:c>
      <x:c r="AR2756" s="25" t="n">
        <x:v>62.57</x:v>
      </x:c>
      <x:c r="AS2756" s="30" t="n">
        <x:v>1</x:v>
      </x:c>
      <x:c r="AT2756" s="25" t="n">
        <x:v>186</x:v>
      </x:c>
    </x:row>
    <x:row r="2757">
      <x:c r="A2757" s="25" t="str">
        <x:v>SME002753</x:v>
      </x:c>
      <x:c r="B2757" s="25" t="str">
        <x:v>Synthetic SME 002753</x:v>
      </x:c>
      <x:c r="C2757" s="25" t="str">
        <x:v>RM011</x:v>
      </x:c>
      <x:c r="D2757" s="25" t="str">
        <x:v>Black Sea</x:v>
      </x:c>
      <x:c r="E2757" s="25" t="str">
        <x:v>Transportation</x:v>
      </x:c>
      <x:c r="F2757" s="25" t="str">
        <x:v>SMALL</x:v>
      </x:c>
      <x:c r="G2757" s="25" t="str">
        <x:v>LIMITED</x:v>
      </x:c>
      <x:c r="H2757" s="25" t="str">
        <x:v>2020-03-13</x:v>
      </x:c>
      <x:c r="I2757" s="25" t="n">
        <x:v>77</x:v>
      </x:c>
      <x:c r="J2757" s="28" t="n">
        <x:v>25180018.99</x:v>
      </x:c>
      <x:c r="K2757" s="25" t="n">
        <x:v>35</x:v>
      </x:c>
      <x:c r="L2757" s="26" t="b">
        <x:v>0</x:v>
      </x:c>
      <x:c r="M2757" s="26" t="b">
        <x:v>0</x:v>
      </x:c>
      <x:c r="N2757" s="25" t="n">
        <x:v>55.94</x:v>
      </x:c>
      <x:c r="O2757" s="26" t="b">
        <x:v>0</x:v>
      </x:c>
      <x:c r="P2757" s="25" t="str">
        <x:v>RM_CALL</x:v>
      </x:c>
      <x:c r="Q2757" s="25" t="str">
        <x:v>DERIVED_ANALYTICS</x:v>
      </x:c>
      <x:c r="R2757" s="30" t="n">
        <x:v>0.027364</x:v>
      </x:c>
      <x:c r="S2757" s="25" t="str">
        <x:v>R03</x:v>
      </x:c>
      <x:c r="T2757" s="25" t="n">
        <x:v>0</x:v>
      </x:c>
      <x:c r="U2757" s="25" t="n">
        <x:v>1</x:v>
      </x:c>
      <x:c r="V2757" s="25" t="str">
        <x:v>2027-01-11</x:v>
      </x:c>
      <x:c r="W2757" s="25" t="str">
        <x:v>NONE</x:v>
      </x:c>
      <x:c r="X2757" s="26" t="b">
        <x:v>1</x:v>
      </x:c>
      <x:c r="Y2757" s="26" t="b">
        <x:v>0</x:v>
      </x:c>
      <x:c r="Z2757" s="25" t="str">
        <x:v>CONTROLLED_SYNTHETIC</x:v>
      </x:c>
      <x:c r="AA2757" s="28" t="n">
        <x:v>12755495.55</x:v>
      </x:c>
      <x:c r="AB2757" s="28" t="n">
        <x:v>10630345.17</x:v>
      </x:c>
      <x:c r="AC2757" s="28" t="n">
        <x:v>624578.35</x:v>
      </x:c>
      <x:c r="AD2757" s="28" t="n">
        <x:v>7335619.79</x:v>
      </x:c>
      <x:c r="AE2757" s="28" t="n">
        <x:v>0</x:v>
      </x:c>
      <x:c r="AF2757" s="28" t="n">
        <x:v>0</x:v>
      </x:c>
      <x:c r="AG2757" s="28" t="n">
        <x:v>0</x:v>
      </x:c>
      <x:c r="AH2757" s="28" t="n">
        <x:v>484323.213333</x:v>
      </x:c>
      <x:c r="AI2757" s="28" t="n">
        <x:v>1323656.503333</x:v>
      </x:c>
      <x:c r="AJ2757" s="25" t="n">
        <x:v>550</x:v>
      </x:c>
      <x:c r="AK2757" s="25" t="n">
        <x:v>0</x:v>
      </x:c>
      <x:c r="AL2757" s="28" t="n">
        <x:v>0</x:v>
      </x:c>
      <x:c r="AM2757" s="28" t="n">
        <x:v>0</x:v>
      </x:c>
      <x:c r="AN2757" s="25"/>
      <x:c r="AO2757" s="25" t="str">
        <x:v>2026-06-17</x:v>
      </x:c>
      <x:c r="AP2757" s="25" t="n">
        <x:v>4</x:v>
      </x:c>
      <x:c r="AQ2757" s="25" t="n">
        <x:v>64</x:v>
      </x:c>
      <x:c r="AR2757" s="25" t="n">
        <x:v>18.33</x:v>
      </x:c>
      <x:c r="AS2757" s="30" t="n">
        <x:v>0</x:v>
      </x:c>
      <x:c r="AT2757" s="25" t="n">
        <x:v>0</x:v>
      </x:c>
    </x:row>
    <x:row r="2758">
      <x:c r="A2758" s="25" t="str">
        <x:v>SME002754</x:v>
      </x:c>
      <x:c r="B2758" s="25" t="str">
        <x:v>Synthetic SME 002754</x:v>
      </x:c>
      <x:c r="C2758" s="25" t="str">
        <x:v>RM036</x:v>
      </x:c>
      <x:c r="D2758" s="25" t="str">
        <x:v>Marmara</x:v>
      </x:c>
      <x:c r="E2758" s="25" t="str">
        <x:v>Transportation</x:v>
      </x:c>
      <x:c r="F2758" s="25" t="str">
        <x:v>MICRO</x:v>
      </x:c>
      <x:c r="G2758" s="25" t="str">
        <x:v>LIMITED</x:v>
      </x:c>
      <x:c r="H2758" s="25" t="str">
        <x:v>2025-01-31</x:v>
      </x:c>
      <x:c r="I2758" s="25" t="n">
        <x:v>18</x:v>
      </x:c>
      <x:c r="J2758" s="28" t="n">
        <x:v>19702763.29</x:v>
      </x:c>
      <x:c r="K2758" s="25" t="n">
        <x:v>9</x:v>
      </x:c>
      <x:c r="L2758" s="26" t="b">
        <x:v>0</x:v>
      </x:c>
      <x:c r="M2758" s="26" t="b">
        <x:v>0</x:v>
      </x:c>
      <x:c r="N2758" s="25" t="n">
        <x:v>86.66</x:v>
      </x:c>
      <x:c r="O2758" s="26" t="b">
        <x:v>1</x:v>
      </x:c>
      <x:c r="P2758" s="25" t="str">
        <x:v>VIDEO_MEETING</x:v>
      </x:c>
      <x:c r="Q2758" s="25" t="str">
        <x:v>DERIVED_ANALYTICS</x:v>
      </x:c>
      <x:c r="R2758" s="30" t="n">
        <x:v>0.027526</x:v>
      </x:c>
      <x:c r="S2758" s="25" t="str">
        <x:v>R03</x:v>
      </x:c>
      <x:c r="T2758" s="25" t="n">
        <x:v>5</x:v>
      </x:c>
      <x:c r="U2758" s="25" t="n">
        <x:v>1</x:v>
      </x:c>
      <x:c r="V2758" s="25" t="str">
        <x:v>2027-04-28</x:v>
      </x:c>
      <x:c r="W2758" s="25" t="str">
        <x:v>NONE</x:v>
      </x:c>
      <x:c r="X2758" s="26" t="b">
        <x:v>1</x:v>
      </x:c>
      <x:c r="Y2758" s="26" t="b">
        <x:v>1</x:v>
      </x:c>
      <x:c r="Z2758" s="25" t="str">
        <x:v>CONTROLLED_SYNTHETIC</x:v>
      </x:c>
      <x:c r="AA2758" s="28" t="n">
        <x:v>11213325.89</x:v>
      </x:c>
      <x:c r="AB2758" s="28" t="n">
        <x:v>10402503.15</x:v>
      </x:c>
      <x:c r="AC2758" s="28" t="n">
        <x:v>695689.64</x:v>
      </x:c>
      <x:c r="AD2758" s="28" t="n">
        <x:v>1714191.75</x:v>
      </x:c>
      <x:c r="AE2758" s="28" t="n">
        <x:v>0</x:v>
      </x:c>
      <x:c r="AF2758" s="28" t="n">
        <x:v>0</x:v>
      </x:c>
      <x:c r="AG2758" s="28" t="n">
        <x:v>0</x:v>
      </x:c>
      <x:c r="AH2758" s="28" t="n">
        <x:v>259013.96</x:v>
      </x:c>
      <x:c r="AI2758" s="28" t="n">
        <x:v>1199005.263333</x:v>
      </x:c>
      <x:c r="AJ2758" s="25" t="n">
        <x:v>643</x:v>
      </x:c>
      <x:c r="AK2758" s="25" t="n">
        <x:v>2</x:v>
      </x:c>
      <x:c r="AL2758" s="28" t="n">
        <x:v>1531822.97</x:v>
      </x:c>
      <x:c r="AM2758" s="28" t="n">
        <x:v>28487.26</x:v>
      </x:c>
      <x:c r="AN2758" s="25" t="str">
        <x:v>BUSINESS_CREDIT_CARD|POS_MERCHANT_ACQUIRING</x:v>
      </x:c>
      <x:c r="AO2758" s="25" t="str">
        <x:v>2026-07-15</x:v>
      </x:c>
      <x:c r="AP2758" s="25" t="n">
        <x:v>4</x:v>
      </x:c>
      <x:c r="AQ2758" s="25" t="n">
        <x:v>36</x:v>
      </x:c>
      <x:c r="AR2758" s="25" t="n">
        <x:v>19.46</x:v>
      </x:c>
      <x:c r="AS2758" s="30" t="n">
        <x:v>0.222133</x:v>
      </x:c>
      <x:c r="AT2758" s="25" t="n">
        <x:v>0</x:v>
      </x:c>
    </x:row>
    <x:row r="2759">
      <x:c r="A2759" s="25" t="str">
        <x:v>SME002755</x:v>
      </x:c>
      <x:c r="B2759" s="25" t="str">
        <x:v>Synthetic SME 002755</x:v>
      </x:c>
      <x:c r="C2759" s="25" t="str">
        <x:v>RM021</x:v>
      </x:c>
      <x:c r="D2759" s="25" t="str">
        <x:v>Marmara</x:v>
      </x:c>
      <x:c r="E2759" s="25" t="str">
        <x:v>Hospitality</x:v>
      </x:c>
      <x:c r="F2759" s="25" t="str">
        <x:v>SMALL</x:v>
      </x:c>
      <x:c r="G2759" s="25" t="str">
        <x:v>LIMITED</x:v>
      </x:c>
      <x:c r="H2759" s="25" t="str">
        <x:v>2023-01-08</x:v>
      </x:c>
      <x:c r="I2759" s="25" t="n">
        <x:v>43</x:v>
      </x:c>
      <x:c r="J2759" s="28" t="n">
        <x:v>20033166.69</x:v>
      </x:c>
      <x:c r="K2759" s="25" t="n">
        <x:v>30</x:v>
      </x:c>
      <x:c r="L2759" s="26" t="b">
        <x:v>0</x:v>
      </x:c>
      <x:c r="M2759" s="26" t="b">
        <x:v>1</x:v>
      </x:c>
      <x:c r="N2759" s="25" t="n">
        <x:v>60.14</x:v>
      </x:c>
      <x:c r="O2759" s="26" t="b">
        <x:v>1</x:v>
      </x:c>
      <x:c r="P2759" s="25" t="str">
        <x:v>VIDEO_MEETING</x:v>
      </x:c>
      <x:c r="Q2759" s="25" t="str">
        <x:v>DERIVED_ANALYTICS</x:v>
      </x:c>
      <x:c r="R2759" s="30" t="n">
        <x:v>0.049205</x:v>
      </x:c>
      <x:c r="S2759" s="25" t="str">
        <x:v>R04</x:v>
      </x:c>
      <x:c r="T2759" s="25" t="n">
        <x:v>0</x:v>
      </x:c>
      <x:c r="U2759" s="25" t="n">
        <x:v>1</x:v>
      </x:c>
      <x:c r="V2759" s="25" t="str">
        <x:v>2027-07-22</x:v>
      </x:c>
      <x:c r="W2759" s="25" t="str">
        <x:v>NONE</x:v>
      </x:c>
      <x:c r="X2759" s="26" t="b">
        <x:v>1</x:v>
      </x:c>
      <x:c r="Y2759" s="26" t="b">
        <x:v>1</x:v>
      </x:c>
      <x:c r="Z2759" s="25" t="str">
        <x:v>CONTROLLED_SYNTHETIC</x:v>
      </x:c>
      <x:c r="AA2759" s="28" t="n">
        <x:v>11578522.31</x:v>
      </x:c>
      <x:c r="AB2759" s="28" t="n">
        <x:v>10642868.48</x:v>
      </x:c>
      <x:c r="AC2759" s="28" t="n">
        <x:v>5683934.37</x:v>
      </x:c>
      <x:c r="AD2759" s="28" t="n">
        <x:v>7245422.35</x:v>
      </x:c>
      <x:c r="AE2759" s="28" t="n">
        <x:v>0</x:v>
      </x:c>
      <x:c r="AF2759" s="28" t="n">
        <x:v>2155074.38</x:v>
      </x:c>
      <x:c r="AG2759" s="28" t="n">
        <x:v>1182496.6</x:v>
      </x:c>
      <x:c r="AH2759" s="28" t="n">
        <x:v>349329.636667</x:v>
      </x:c>
      <x:c r="AI2759" s="28" t="n">
        <x:v>1074095.231667</x:v>
      </x:c>
      <x:c r="AJ2759" s="25" t="n">
        <x:v>483</x:v>
      </x:c>
      <x:c r="AK2759" s="25" t="n">
        <x:v>2</x:v>
      </x:c>
      <x:c r="AL2759" s="28" t="n">
        <x:v>12787604.08</x:v>
      </x:c>
      <x:c r="AM2759" s="28" t="n">
        <x:v>585094.85</x:v>
      </x:c>
      <x:c r="AN2759" s="25" t="str">
        <x:v>POS_MERCHANT_ACQUIRING|TRADE_FINANCE</x:v>
      </x:c>
      <x:c r="AO2759" s="25" t="str">
        <x:v>2026-08-12</x:v>
      </x:c>
      <x:c r="AP2759" s="25" t="n">
        <x:v>6</x:v>
      </x:c>
      <x:c r="AQ2759" s="25" t="n">
        <x:v>8</x:v>
      </x:c>
      <x:c r="AR2759" s="25" t="n">
        <x:v>41.11</x:v>
      </x:c>
      <x:c r="AS2759" s="30" t="n">
        <x:v>1</x:v>
      </x:c>
      <x:c r="AT2759" s="25" t="n">
        <x:v>0</x:v>
      </x:c>
    </x:row>
    <x:row r="2760">
      <x:c r="A2760" s="25" t="str">
        <x:v>SME002756</x:v>
      </x:c>
      <x:c r="B2760" s="25" t="str">
        <x:v>Synthetic SME 002756</x:v>
      </x:c>
      <x:c r="C2760" s="25" t="str">
        <x:v>RM019</x:v>
      </x:c>
      <x:c r="D2760" s="25" t="str">
        <x:v>Aegean</x:v>
      </x:c>
      <x:c r="E2760" s="25" t="str">
        <x:v>Technology</x:v>
      </x:c>
      <x:c r="F2760" s="25" t="str">
        <x:v>MEDIUM</x:v>
      </x:c>
      <x:c r="G2760" s="25" t="str">
        <x:v>JOINT_STOCK</x:v>
      </x:c>
      <x:c r="H2760" s="25" t="str">
        <x:v>2015-10-19</x:v>
      </x:c>
      <x:c r="I2760" s="25" t="n">
        <x:v>130</x:v>
      </x:c>
      <x:c r="J2760" s="28" t="n">
        <x:v>70006954.54</x:v>
      </x:c>
      <x:c r="K2760" s="25" t="n">
        <x:v>200</x:v>
      </x:c>
      <x:c r="L2760" s="26" t="b">
        <x:v>0</x:v>
      </x:c>
      <x:c r="M2760" s="26" t="b">
        <x:v>1</x:v>
      </x:c>
      <x:c r="N2760" s="25" t="n">
        <x:v>60.83</x:v>
      </x:c>
      <x:c r="O2760" s="26" t="b">
        <x:v>1</x:v>
      </x:c>
      <x:c r="P2760" s="25" t="str">
        <x:v>VIDEO_MEETING</x:v>
      </x:c>
      <x:c r="Q2760" s="25" t="str">
        <x:v>DERIVED_ANALYTICS</x:v>
      </x:c>
      <x:c r="R2760" s="30" t="n">
        <x:v>0.009542</x:v>
      </x:c>
      <x:c r="S2760" s="25" t="str">
        <x:v>R02</x:v>
      </x:c>
      <x:c r="T2760" s="25" t="n">
        <x:v>0</x:v>
      </x:c>
      <x:c r="U2760" s="25" t="n">
        <x:v>1</x:v>
      </x:c>
      <x:c r="V2760" s="25" t="str">
        <x:v>2026-09-23</x:v>
      </x:c>
      <x:c r="W2760" s="25" t="str">
        <x:v>NONE</x:v>
      </x:c>
      <x:c r="X2760" s="26" t="b">
        <x:v>1</x:v>
      </x:c>
      <x:c r="Y2760" s="26" t="b">
        <x:v>1</x:v>
      </x:c>
      <x:c r="Z2760" s="25" t="str">
        <x:v>CONTROLLED_SYNTHETIC</x:v>
      </x:c>
      <x:c r="AA2760" s="28" t="n">
        <x:v>39164765.92</x:v>
      </x:c>
      <x:c r="AB2760" s="28" t="n">
        <x:v>36515902.79</x:v>
      </x:c>
      <x:c r="AC2760" s="28" t="n">
        <x:v>2295442.64</x:v>
      </x:c>
      <x:c r="AD2760" s="28" t="n">
        <x:v>45849711.01</x:v>
      </x:c>
      <x:c r="AE2760" s="28" t="n">
        <x:v>0</x:v>
      </x:c>
      <x:c r="AF2760" s="28" t="n">
        <x:v>11461744.18</x:v>
      </x:c>
      <x:c r="AG2760" s="28" t="n">
        <x:v>5193297.94</x:v>
      </x:c>
      <x:c r="AH2760" s="28" t="n">
        <x:v>1702565.175</x:v>
      </x:c>
      <x:c r="AI2760" s="28" t="n">
        <x:v>4689154.38</x:v>
      </x:c>
      <x:c r="AJ2760" s="25" t="n">
        <x:v>606</x:v>
      </x:c>
      <x:c r="AK2760" s="25" t="n">
        <x:v>2</x:v>
      </x:c>
      <x:c r="AL2760" s="28" t="n">
        <x:v>7917445.4</x:v>
      </x:c>
      <x:c r="AM2760" s="28" t="n">
        <x:v>183582.13</x:v>
      </x:c>
      <x:c r="AN2760" s="25" t="str">
        <x:v>BUSINESS_CREDIT_CARD|WORKING_CAPITAL_LOAN</x:v>
      </x:c>
      <x:c r="AO2760" s="25" t="str">
        <x:v>2026-06-12</x:v>
      </x:c>
      <x:c r="AP2760" s="25" t="n">
        <x:v>4</x:v>
      </x:c>
      <x:c r="AQ2760" s="25" t="n">
        <x:v>69</x:v>
      </x:c>
      <x:c r="AR2760" s="25" t="n">
        <x:v>36.17</x:v>
      </x:c>
      <x:c r="AS2760" s="30" t="n">
        <x:v>0.323129</x:v>
      </x:c>
      <x:c r="AT2760" s="25" t="n">
        <x:v>0</x:v>
      </x:c>
    </x:row>
    <x:row r="2761">
      <x:c r="A2761" s="25" t="str">
        <x:v>SME002757</x:v>
      </x:c>
      <x:c r="B2761" s="25" t="str">
        <x:v>Synthetic SME 002757</x:v>
      </x:c>
      <x:c r="C2761" s="25" t="str">
        <x:v>RM032</x:v>
      </x:c>
      <x:c r="D2761" s="25" t="str">
        <x:v>Aegean</x:v>
      </x:c>
      <x:c r="E2761" s="25" t="str">
        <x:v>Construction</x:v>
      </x:c>
      <x:c r="F2761" s="25" t="str">
        <x:v>MEDIUM</x:v>
      </x:c>
      <x:c r="G2761" s="25" t="str">
        <x:v>LIMITED</x:v>
      </x:c>
      <x:c r="H2761" s="25" t="str">
        <x:v>2017-03-03</x:v>
      </x:c>
      <x:c r="I2761" s="25" t="n">
        <x:v>113</x:v>
      </x:c>
      <x:c r="J2761" s="28" t="n">
        <x:v>132351320.11</x:v>
      </x:c>
      <x:c r="K2761" s="25" t="n">
        <x:v>78</x:v>
      </x:c>
      <x:c r="L2761" s="26" t="b">
        <x:v>1</x:v>
      </x:c>
      <x:c r="M2761" s="26" t="b">
        <x:v>0</x:v>
      </x:c>
      <x:c r="N2761" s="25" t="n">
        <x:v>27.19</x:v>
      </x:c>
      <x:c r="O2761" s="26" t="b">
        <x:v>1</x:v>
      </x:c>
      <x:c r="P2761" s="25" t="str">
        <x:v>VIDEO_MEETING</x:v>
      </x:c>
      <x:c r="Q2761" s="25" t="str">
        <x:v>DERIVED_ANALYTICS</x:v>
      </x:c>
      <x:c r="R2761" s="30" t="n">
        <x:v>0.023329</x:v>
      </x:c>
      <x:c r="S2761" s="25" t="str">
        <x:v>R03</x:v>
      </x:c>
      <x:c r="T2761" s="25" t="n">
        <x:v>0</x:v>
      </x:c>
      <x:c r="U2761" s="25" t="n">
        <x:v>1</x:v>
      </x:c>
      <x:c r="V2761" s="25" t="str">
        <x:v>2026-06-15</x:v>
      </x:c>
      <x:c r="W2761" s="25" t="str">
        <x:v>NONE</x:v>
      </x:c>
      <x:c r="X2761" s="26" t="b">
        <x:v>1</x:v>
      </x:c>
      <x:c r="Y2761" s="26" t="b">
        <x:v>1</x:v>
      </x:c>
      <x:c r="Z2761" s="25" t="str">
        <x:v>CONTROLLED_SYNTHETIC</x:v>
      </x:c>
      <x:c r="AA2761" s="28" t="n">
        <x:v>64840689.91</x:v>
      </x:c>
      <x:c r="AB2761" s="28" t="n">
        <x:v>57475995.91</x:v>
      </x:c>
      <x:c r="AC2761" s="28" t="n">
        <x:v>2179882.67</x:v>
      </x:c>
      <x:c r="AD2761" s="28" t="n">
        <x:v>16257666.47</x:v>
      </x:c>
      <x:c r="AE2761" s="28" t="n">
        <x:v>15998723.48</x:v>
      </x:c>
      <x:c r="AF2761" s="28" t="n">
        <x:v>0</x:v>
      </x:c>
      <x:c r="AG2761" s="28" t="n">
        <x:v>8729077.85</x:v>
      </x:c>
      <x:c r="AH2761" s="28" t="n">
        <x:v>2354011.675</x:v>
      </x:c>
      <x:c r="AI2761" s="28" t="n">
        <x:v>7182325.351667</x:v>
      </x:c>
      <x:c r="AJ2761" s="25" t="n">
        <x:v>220</x:v>
      </x:c>
      <x:c r="AK2761" s="25" t="n">
        <x:v>0</x:v>
      </x:c>
      <x:c r="AL2761" s="28" t="n">
        <x:v>0</x:v>
      </x:c>
      <x:c r="AM2761" s="28" t="n">
        <x:v>0</x:v>
      </x:c>
      <x:c r="AN2761" s="25"/>
      <x:c r="AO2761" s="25" t="str">
        <x:v>2026-06-23</x:v>
      </x:c>
      <x:c r="AP2761" s="25" t="n">
        <x:v>5</x:v>
      </x:c>
      <x:c r="AQ2761" s="25" t="n">
        <x:v>58</x:v>
      </x:c>
      <x:c r="AR2761" s="25" t="n">
        <x:v>20</x:v>
      </x:c>
      <x:c r="AS2761" s="30" t="n">
        <x:v>0</x:v>
      </x:c>
      <x:c r="AT2761" s="25" t="n">
        <x:v>66</x:v>
      </x:c>
    </x:row>
    <x:row r="2762">
      <x:c r="A2762" s="25" t="str">
        <x:v>SME002758</x:v>
      </x:c>
      <x:c r="B2762" s="25" t="str">
        <x:v>Synthetic SME 002758</x:v>
      </x:c>
      <x:c r="C2762" s="25" t="str">
        <x:v>RM026</x:v>
      </x:c>
      <x:c r="D2762" s="25" t="str">
        <x:v>Black Sea</x:v>
      </x:c>
      <x:c r="E2762" s="25" t="str">
        <x:v>Wholesale Trade</x:v>
      </x:c>
      <x:c r="F2762" s="25" t="str">
        <x:v>MEDIUM</x:v>
      </x:c>
      <x:c r="G2762" s="25" t="str">
        <x:v>JOINT_STOCK</x:v>
      </x:c>
      <x:c r="H2762" s="25" t="str">
        <x:v>2021-10-16</x:v>
      </x:c>
      <x:c r="I2762" s="25" t="n">
        <x:v>58</x:v>
      </x:c>
      <x:c r="J2762" s="28" t="n">
        <x:v>82514329.86</x:v>
      </x:c>
      <x:c r="K2762" s="25" t="n">
        <x:v>97</x:v>
      </x:c>
      <x:c r="L2762" s="26" t="b">
        <x:v>0</x:v>
      </x:c>
      <x:c r="M2762" s="26" t="b">
        <x:v>1</x:v>
      </x:c>
      <x:c r="N2762" s="25" t="n">
        <x:v>40.71</x:v>
      </x:c>
      <x:c r="O2762" s="26" t="b">
        <x:v>1</x:v>
      </x:c>
      <x:c r="P2762" s="25" t="str">
        <x:v>RM_CALL</x:v>
      </x:c>
      <x:c r="Q2762" s="25" t="str">
        <x:v>DERIVED_ANALYTICS</x:v>
      </x:c>
      <x:c r="R2762" s="30" t="n">
        <x:v>0.005956</x:v>
      </x:c>
      <x:c r="S2762" s="25" t="str">
        <x:v>R02</x:v>
      </x:c>
      <x:c r="T2762" s="25" t="n">
        <x:v>0</x:v>
      </x:c>
      <x:c r="U2762" s="25" t="n">
        <x:v>1</x:v>
      </x:c>
      <x:c r="V2762" s="25" t="str">
        <x:v>2026-04-06</x:v>
      </x:c>
      <x:c r="W2762" s="25" t="str">
        <x:v>NONE</x:v>
      </x:c>
      <x:c r="X2762" s="26" t="b">
        <x:v>1</x:v>
      </x:c>
      <x:c r="Y2762" s="26" t="b">
        <x:v>1</x:v>
      </x:c>
      <x:c r="Z2762" s="25" t="str">
        <x:v>CONTROLLED_SYNTHETIC</x:v>
      </x:c>
      <x:c r="AA2762" s="28" t="n">
        <x:v>40035800.99</x:v>
      </x:c>
      <x:c r="AB2762" s="28" t="n">
        <x:v>33139491.59</x:v>
      </x:c>
      <x:c r="AC2762" s="28" t="n">
        <x:v>2084274.58</x:v>
      </x:c>
      <x:c r="AD2762" s="28" t="n">
        <x:v>18023761.63</x:v>
      </x:c>
      <x:c r="AE2762" s="28" t="n">
        <x:v>0</x:v>
      </x:c>
      <x:c r="AF2762" s="28" t="n">
        <x:v>9685177.74</x:v>
      </x:c>
      <x:c r="AG2762" s="28" t="n">
        <x:v>5375922.4</x:v>
      </x:c>
      <x:c r="AH2762" s="28" t="n">
        <x:v>1301918.838333</x:v>
      </x:c>
      <x:c r="AI2762" s="28" t="n">
        <x:v>5725523.358333</x:v>
      </x:c>
      <x:c r="AJ2762" s="25" t="n">
        <x:v>461</x:v>
      </x:c>
      <x:c r="AK2762" s="25" t="n">
        <x:v>5</x:v>
      </x:c>
      <x:c r="AL2762" s="28" t="n">
        <x:v>82517657.07</x:v>
      </x:c>
      <x:c r="AM2762" s="28" t="n">
        <x:v>2000944.58</x:v>
      </x:c>
      <x:c r="AN2762" s="25" t="str">
        <x:v>BUSINESS_CREDIT_CARD|FX_RISK_MANAGEMENT|PAYROLL_SERVICES|POS_MERCHANT_ACQUIRING|TRADE_FINANCE</x:v>
      </x:c>
      <x:c r="AO2762" s="25" t="str">
        <x:v>2026-02-18</x:v>
      </x:c>
      <x:c r="AP2762" s="25" t="n">
        <x:v>4</x:v>
      </x:c>
      <x:c r="AQ2762" s="25" t="n">
        <x:v>183</x:v>
      </x:c>
      <x:c r="AR2762" s="25" t="n">
        <x:v>74.31</x:v>
      </x:c>
      <x:c r="AS2762" s="30" t="n">
        <x:v>1</x:v>
      </x:c>
      <x:c r="AT2762" s="25" t="n">
        <x:v>136</x:v>
      </x:c>
    </x:row>
    <x:row r="2763">
      <x:c r="A2763" s="25" t="str">
        <x:v>SME002759</x:v>
      </x:c>
      <x:c r="B2763" s="25" t="str">
        <x:v>Synthetic SME 002759</x:v>
      </x:c>
      <x:c r="C2763" s="25" t="str">
        <x:v>RM021</x:v>
      </x:c>
      <x:c r="D2763" s="25" t="str">
        <x:v>Marmara</x:v>
      </x:c>
      <x:c r="E2763" s="25" t="str">
        <x:v>Technology</x:v>
      </x:c>
      <x:c r="F2763" s="25" t="str">
        <x:v>MICRO</x:v>
      </x:c>
      <x:c r="G2763" s="25" t="str">
        <x:v>JOINT_STOCK</x:v>
      </x:c>
      <x:c r="H2763" s="25" t="str">
        <x:v>2016-02-15</x:v>
      </x:c>
      <x:c r="I2763" s="25" t="n">
        <x:v>126</x:v>
      </x:c>
      <x:c r="J2763" s="28" t="n">
        <x:v>3153897.92</x:v>
      </x:c>
      <x:c r="K2763" s="25" t="n">
        <x:v>3</x:v>
      </x:c>
      <x:c r="L2763" s="26" t="b">
        <x:v>0</x:v>
      </x:c>
      <x:c r="M2763" s="26" t="b">
        <x:v>0</x:v>
      </x:c>
      <x:c r="N2763" s="25" t="n">
        <x:v>65.98</x:v>
      </x:c>
      <x:c r="O2763" s="26" t="b">
        <x:v>1</x:v>
      </x:c>
      <x:c r="P2763" s="25" t="str">
        <x:v>RM_CALL</x:v>
      </x:c>
      <x:c r="Q2763" s="25" t="str">
        <x:v>DERIVED_ANALYTICS</x:v>
      </x:c>
      <x:c r="R2763" s="30" t="n">
        <x:v>0.025445</x:v>
      </x:c>
      <x:c r="S2763" s="25" t="str">
        <x:v>R03</x:v>
      </x:c>
      <x:c r="T2763" s="25" t="n">
        <x:v>0</x:v>
      </x:c>
      <x:c r="U2763" s="25" t="n">
        <x:v>1</x:v>
      </x:c>
      <x:c r="V2763" s="25" t="str">
        <x:v>2025-12-15</x:v>
      </x:c>
      <x:c r="W2763" s="25" t="str">
        <x:v>NONE</x:v>
      </x:c>
      <x:c r="X2763" s="26" t="b">
        <x:v>1</x:v>
      </x:c>
      <x:c r="Y2763" s="26" t="b">
        <x:v>1</x:v>
      </x:c>
      <x:c r="Z2763" s="25" t="str">
        <x:v>CONTROLLED_SYNTHETIC</x:v>
      </x:c>
      <x:c r="AA2763" s="28" t="n">
        <x:v>1731123.12</x:v>
      </x:c>
      <x:c r="AB2763" s="28" t="n">
        <x:v>1448937.29</x:v>
      </x:c>
      <x:c r="AC2763" s="28" t="n">
        <x:v>101546.63</x:v>
      </x:c>
      <x:c r="AD2763" s="28" t="n">
        <x:v>592903.42</x:v>
      </x:c>
      <x:c r="AE2763" s="28" t="n">
        <x:v>0</x:v>
      </x:c>
      <x:c r="AF2763" s="28" t="n">
        <x:v>0</x:v>
      </x:c>
      <x:c r="AG2763" s="28" t="n">
        <x:v>0</x:v>
      </x:c>
      <x:c r="AH2763" s="28" t="n">
        <x:v>48633.635</x:v>
      </x:c>
      <x:c r="AI2763" s="28" t="n">
        <x:v>138471.136667</x:v>
      </x:c>
      <x:c r="AJ2763" s="25" t="n">
        <x:v>638</x:v>
      </x:c>
      <x:c r="AK2763" s="25" t="n">
        <x:v>0</x:v>
      </x:c>
      <x:c r="AL2763" s="28" t="n">
        <x:v>0</x:v>
      </x:c>
      <x:c r="AM2763" s="28" t="n">
        <x:v>0</x:v>
      </x:c>
      <x:c r="AN2763" s="25"/>
      <x:c r="AO2763" s="25" t="str">
        <x:v>2026-08-01</x:v>
      </x:c>
      <x:c r="AP2763" s="25" t="n">
        <x:v>4</x:v>
      </x:c>
      <x:c r="AQ2763" s="25" t="n">
        <x:v>19</x:v>
      </x:c>
      <x:c r="AR2763" s="25" t="n">
        <x:v>20</x:v>
      </x:c>
      <x:c r="AS2763" s="30" t="n">
        <x:v>0</x:v>
      </x:c>
      <x:c r="AT2763" s="25" t="n">
        <x:v>248</x:v>
      </x:c>
    </x:row>
    <x:row r="2764">
      <x:c r="A2764" s="25" t="str">
        <x:v>SME002760</x:v>
      </x:c>
      <x:c r="B2764" s="25" t="str">
        <x:v>Synthetic SME 002760</x:v>
      </x:c>
      <x:c r="C2764" s="25" t="str">
        <x:v>RM007</x:v>
      </x:c>
      <x:c r="D2764" s="25" t="str">
        <x:v>Central Anatolia</x:v>
      </x:c>
      <x:c r="E2764" s="25" t="str">
        <x:v>Retail Trade</x:v>
      </x:c>
      <x:c r="F2764" s="25" t="str">
        <x:v>SMALL</x:v>
      </x:c>
      <x:c r="G2764" s="25" t="str">
        <x:v>LIMITED</x:v>
      </x:c>
      <x:c r="H2764" s="25" t="str">
        <x:v>2022-10-29</x:v>
      </x:c>
      <x:c r="I2764" s="25" t="n">
        <x:v>45</x:v>
      </x:c>
      <x:c r="J2764" s="28" t="n">
        <x:v>49022715.13</x:v>
      </x:c>
      <x:c r="K2764" s="25" t="n">
        <x:v>45</x:v>
      </x:c>
      <x:c r="L2764" s="26" t="b">
        <x:v>1</x:v>
      </x:c>
      <x:c r="M2764" s="26" t="b">
        <x:v>0</x:v>
      </x:c>
      <x:c r="N2764" s="25" t="n">
        <x:v>9.83</x:v>
      </x:c>
      <x:c r="O2764" s="26" t="b">
        <x:v>1</x:v>
      </x:c>
      <x:c r="P2764" s="25" t="str">
        <x:v>VIDEO_MEETING</x:v>
      </x:c>
      <x:c r="Q2764" s="25" t="str">
        <x:v>DERIVED_ANALYTICS</x:v>
      </x:c>
      <x:c r="R2764" s="30" t="n">
        <x:v>0.020751</x:v>
      </x:c>
      <x:c r="S2764" s="25" t="str">
        <x:v>R02</x:v>
      </x:c>
      <x:c r="T2764" s="25" t="n">
        <x:v>0</x:v>
      </x:c>
      <x:c r="U2764" s="25" t="n">
        <x:v>1</x:v>
      </x:c>
      <x:c r="V2764" s="25" t="str">
        <x:v>2027-01-27</x:v>
      </x:c>
      <x:c r="W2764" s="25" t="str">
        <x:v>NONE</x:v>
      </x:c>
      <x:c r="X2764" s="26" t="b">
        <x:v>1</x:v>
      </x:c>
      <x:c r="Y2764" s="26" t="b">
        <x:v>1</x:v>
      </x:c>
      <x:c r="Z2764" s="25" t="str">
        <x:v>CONTROLLED_SYNTHETIC</x:v>
      </x:c>
      <x:c r="AA2764" s="28" t="n">
        <x:v>27938848.84</x:v>
      </x:c>
      <x:c r="AB2764" s="28" t="n">
        <x:v>24395203.81</x:v>
      </x:c>
      <x:c r="AC2764" s="28" t="n">
        <x:v>11031941.47</x:v>
      </x:c>
      <x:c r="AD2764" s="28" t="n">
        <x:v>9101711.66</x:v>
      </x:c>
      <x:c r="AE2764" s="28" t="n">
        <x:v>9480591.11</x:v>
      </x:c>
      <x:c r="AF2764" s="28" t="n">
        <x:v>0</x:v>
      </x:c>
      <x:c r="AG2764" s="28" t="n">
        <x:v>4905987.89</x:v>
      </x:c>
      <x:c r="AH2764" s="28" t="n">
        <x:v>1206012.921667</x:v>
      </x:c>
      <x:c r="AI2764" s="28" t="n">
        <x:v>1760313.308333</x:v>
      </x:c>
      <x:c r="AJ2764" s="25" t="n">
        <x:v>89</x:v>
      </x:c>
      <x:c r="AK2764" s="25" t="n">
        <x:v>1</x:v>
      </x:c>
      <x:c r="AL2764" s="28" t="n">
        <x:v>1082361.56</x:v>
      </x:c>
      <x:c r="AM2764" s="28" t="n">
        <x:v>18183.61</x:v>
      </x:c>
      <x:c r="AN2764" s="25" t="str">
        <x:v>TERM_DEPOSIT</x:v>
      </x:c>
      <x:c r="AO2764" s="25" t="str">
        <x:v>2026-08-05</x:v>
      </x:c>
      <x:c r="AP2764" s="25" t="n">
        <x:v>2</x:v>
      </x:c>
      <x:c r="AQ2764" s="25" t="n">
        <x:v>15</x:v>
      </x:c>
      <x:c r="AR2764" s="25" t="n">
        <x:v>17.83</x:v>
      </x:c>
      <x:c r="AS2764" s="30" t="n">
        <x:v>0.063082</x:v>
      </x:c>
      <x:c r="AT2764" s="25" t="n">
        <x:v>0</x:v>
      </x:c>
    </x:row>
    <x:row r="2765">
      <x:c r="A2765" s="25" t="str">
        <x:v>SME002761</x:v>
      </x:c>
      <x:c r="B2765" s="25" t="str">
        <x:v>Synthetic SME 002761</x:v>
      </x:c>
      <x:c r="C2765" s="25" t="str">
        <x:v>RM036</x:v>
      </x:c>
      <x:c r="D2765" s="25" t="str">
        <x:v>Marmara</x:v>
      </x:c>
      <x:c r="E2765" s="25" t="str">
        <x:v>Retail Trade</x:v>
      </x:c>
      <x:c r="F2765" s="25" t="str">
        <x:v>MICRO</x:v>
      </x:c>
      <x:c r="G2765" s="25" t="str">
        <x:v>LIMITED</x:v>
      </x:c>
      <x:c r="H2765" s="25" t="str">
        <x:v>2024-11-20</x:v>
      </x:c>
      <x:c r="I2765" s="25" t="n">
        <x:v>20</x:v>
      </x:c>
      <x:c r="J2765" s="28" t="n">
        <x:v>29658781.3</x:v>
      </x:c>
      <x:c r="K2765" s="25" t="n">
        <x:v>4</x:v>
      </x:c>
      <x:c r="L2765" s="26" t="b">
        <x:v>1</x:v>
      </x:c>
      <x:c r="M2765" s="26" t="b">
        <x:v>0</x:v>
      </x:c>
      <x:c r="N2765" s="25" t="n">
        <x:v>76.42</x:v>
      </x:c>
      <x:c r="O2765" s="26" t="b">
        <x:v>1</x:v>
      </x:c>
      <x:c r="P2765" s="25" t="str">
        <x:v>RM_CALL</x:v>
      </x:c>
      <x:c r="Q2765" s="25" t="str">
        <x:v>DERIVED_ANALYTICS</x:v>
      </x:c>
      <x:c r="R2765" s="30" t="n">
        <x:v>0.040356</x:v>
      </x:c>
      <x:c r="S2765" s="25" t="str">
        <x:v>R03</x:v>
      </x:c>
      <x:c r="T2765" s="25" t="n">
        <x:v>0</x:v>
      </x:c>
      <x:c r="U2765" s="25" t="n">
        <x:v>1</x:v>
      </x:c>
      <x:c r="V2765" s="25" t="str">
        <x:v>2026-05-19</x:v>
      </x:c>
      <x:c r="W2765" s="25" t="str">
        <x:v>NONE</x:v>
      </x:c>
      <x:c r="X2765" s="26" t="b">
        <x:v>1</x:v>
      </x:c>
      <x:c r="Y2765" s="26" t="b">
        <x:v>1</x:v>
      </x:c>
      <x:c r="Z2765" s="25" t="str">
        <x:v>CONTROLLED_SYNTHETIC</x:v>
      </x:c>
      <x:c r="AA2765" s="28" t="n">
        <x:v>14674302.39</x:v>
      </x:c>
      <x:c r="AB2765" s="28" t="n">
        <x:v>12420847.46</x:v>
      </x:c>
      <x:c r="AC2765" s="28" t="n">
        <x:v>6818026.77</x:v>
      </x:c>
      <x:c r="AD2765" s="28" t="n">
        <x:v>797878.99</x:v>
      </x:c>
      <x:c r="AE2765" s="28" t="n">
        <x:v>4317290.68</x:v>
      </x:c>
      <x:c r="AF2765" s="28" t="n">
        <x:v>0</x:v>
      </x:c>
      <x:c r="AG2765" s="28" t="n">
        <x:v>2442643.33</x:v>
      </x:c>
      <x:c r="AH2765" s="28" t="n">
        <x:v>594316.315</x:v>
      </x:c>
      <x:c r="AI2765" s="28" t="n">
        <x:v>1315793.003333</x:v>
      </x:c>
      <x:c r="AJ2765" s="25" t="n">
        <x:v>767</x:v>
      </x:c>
      <x:c r="AK2765" s="25" t="n">
        <x:v>3</x:v>
      </x:c>
      <x:c r="AL2765" s="28" t="n">
        <x:v>43592885.94</x:v>
      </x:c>
      <x:c r="AM2765" s="28" t="n">
        <x:v>1244517.81</x:v>
      </x:c>
      <x:c r="AN2765" s="25" t="str">
        <x:v>CASH_MANAGEMENT|POS_MERCHANT_ACQUIRING|WORKING_CAPITAL_LOAN</x:v>
      </x:c>
      <x:c r="AO2765" s="25" t="str">
        <x:v>2026-01-11</x:v>
      </x:c>
      <x:c r="AP2765" s="25" t="n">
        <x:v>3</x:v>
      </x:c>
      <x:c r="AQ2765" s="25" t="n">
        <x:v>221</x:v>
      </x:c>
      <x:c r="AR2765" s="25" t="n">
        <x:v>52.26</x:v>
      </x:c>
      <x:c r="AS2765" s="30" t="n">
        <x:v>1</x:v>
      </x:c>
      <x:c r="AT2765" s="25" t="n">
        <x:v>93</x:v>
      </x:c>
    </x:row>
    <x:row r="2766">
      <x:c r="A2766" s="25" t="str">
        <x:v>SME002762</x:v>
      </x:c>
      <x:c r="B2766" s="25" t="str">
        <x:v>Synthetic SME 002762</x:v>
      </x:c>
      <x:c r="C2766" s="25" t="str">
        <x:v>RM021</x:v>
      </x:c>
      <x:c r="D2766" s="25" t="str">
        <x:v>Marmara</x:v>
      </x:c>
      <x:c r="E2766" s="25" t="str">
        <x:v>Agriculture</x:v>
      </x:c>
      <x:c r="F2766" s="25" t="str">
        <x:v>MICRO</x:v>
      </x:c>
      <x:c r="G2766" s="25" t="str">
        <x:v>SOLE_PROPRIETOR</x:v>
      </x:c>
      <x:c r="H2766" s="25" t="str">
        <x:v>2026-01-03</x:v>
      </x:c>
      <x:c r="I2766" s="25" t="n">
        <x:v>7</x:v>
      </x:c>
      <x:c r="J2766" s="28" t="n">
        <x:v>16320281.57</x:v>
      </x:c>
      <x:c r="K2766" s="25" t="n">
        <x:v>8</x:v>
      </x:c>
      <x:c r="L2766" s="26" t="b">
        <x:v>1</x:v>
      </x:c>
      <x:c r="M2766" s="26" t="b">
        <x:v>0</x:v>
      </x:c>
      <x:c r="N2766" s="25" t="n">
        <x:v>22.73</x:v>
      </x:c>
      <x:c r="O2766" s="26" t="b">
        <x:v>1</x:v>
      </x:c>
      <x:c r="P2766" s="25" t="str">
        <x:v>VIDEO_MEETING</x:v>
      </x:c>
      <x:c r="Q2766" s="25" t="str">
        <x:v>DERIVED_ANALYTICS</x:v>
      </x:c>
      <x:c r="R2766" s="30" t="n">
        <x:v>0.04006</x:v>
      </x:c>
      <x:c r="S2766" s="25" t="str">
        <x:v>R03</x:v>
      </x:c>
      <x:c r="T2766" s="25" t="n">
        <x:v>0</x:v>
      </x:c>
      <x:c r="U2766" s="25" t="n">
        <x:v>1</x:v>
      </x:c>
      <x:c r="V2766" s="25" t="str">
        <x:v>2026-10-10</x:v>
      </x:c>
      <x:c r="W2766" s="25" t="str">
        <x:v>NONE</x:v>
      </x:c>
      <x:c r="X2766" s="26" t="b">
        <x:v>1</x:v>
      </x:c>
      <x:c r="Y2766" s="26" t="b">
        <x:v>1</x:v>
      </x:c>
      <x:c r="Z2766" s="25" t="str">
        <x:v>CONTROLLED_SYNTHETIC</x:v>
      </x:c>
      <x:c r="AA2766" s="28" t="n">
        <x:v>8112496.02</x:v>
      </x:c>
      <x:c r="AB2766" s="28" t="n">
        <x:v>7111694.84</x:v>
      </x:c>
      <x:c r="AC2766" s="28" t="n">
        <x:v>297106.32</x:v>
      </x:c>
      <x:c r="AD2766" s="28" t="n">
        <x:v>1751745.81</x:v>
      </x:c>
      <x:c r="AE2766" s="28" t="n">
        <x:v>3194297.02</x:v>
      </x:c>
      <x:c r="AF2766" s="28" t="n">
        <x:v>0</x:v>
      </x:c>
      <x:c r="AG2766" s="28" t="n">
        <x:v>1979265.32</x:v>
      </x:c>
      <x:c r="AH2766" s="28" t="n">
        <x:v>365916.06</x:v>
      </x:c>
      <x:c r="AI2766" s="28" t="n">
        <x:v>692489.928333</x:v>
      </x:c>
      <x:c r="AJ2766" s="25" t="n">
        <x:v>249</x:v>
      </x:c>
      <x:c r="AK2766" s="25" t="n">
        <x:v>3</x:v>
      </x:c>
      <x:c r="AL2766" s="28" t="n">
        <x:v>23931950.99</x:v>
      </x:c>
      <x:c r="AM2766" s="28" t="n">
        <x:v>713768.42</x:v>
      </x:c>
      <x:c r="AN2766" s="25" t="str">
        <x:v>CASH_MANAGEMENT|TRADE_FINANCE|WORKING_CAPITAL_LOAN</x:v>
      </x:c>
      <x:c r="AO2766" s="25" t="str">
        <x:v>2026-03-12</x:v>
      </x:c>
      <x:c r="AP2766" s="25" t="n">
        <x:v>6</x:v>
      </x:c>
      <x:c r="AQ2766" s="25" t="n">
        <x:v>161</x:v>
      </x:c>
      <x:c r="AR2766" s="25" t="n">
        <x:v>49.17</x:v>
      </x:c>
      <x:c r="AS2766" s="30" t="n">
        <x:v>1</x:v>
      </x:c>
      <x:c r="AT2766" s="25" t="n">
        <x:v>0</x:v>
      </x:c>
    </x:row>
    <x:row r="2767">
      <x:c r="A2767" s="25" t="str">
        <x:v>SME002763</x:v>
      </x:c>
      <x:c r="B2767" s="25" t="str">
        <x:v>Synthetic SME 002763</x:v>
      </x:c>
      <x:c r="C2767" s="25" t="str">
        <x:v>RM003</x:v>
      </x:c>
      <x:c r="D2767" s="25" t="str">
        <x:v>Black Sea</x:v>
      </x:c>
      <x:c r="E2767" s="25" t="str">
        <x:v>Retail Trade</x:v>
      </x:c>
      <x:c r="F2767" s="25" t="str">
        <x:v>MICRO</x:v>
      </x:c>
      <x:c r="G2767" s="25" t="str">
        <x:v>SOLE_PROPRIETOR</x:v>
      </x:c>
      <x:c r="H2767" s="25" t="str">
        <x:v>2022-04-08</x:v>
      </x:c>
      <x:c r="I2767" s="25" t="n">
        <x:v>52</x:v>
      </x:c>
      <x:c r="J2767" s="28" t="n">
        <x:v>5758127.64</x:v>
      </x:c>
      <x:c r="K2767" s="25" t="n">
        <x:v>2</x:v>
      </x:c>
      <x:c r="L2767" s="26" t="b">
        <x:v>1</x:v>
      </x:c>
      <x:c r="M2767" s="26" t="b">
        <x:v>0</x:v>
      </x:c>
      <x:c r="N2767" s="25" t="n">
        <x:v>38.11</x:v>
      </x:c>
      <x:c r="O2767" s="26" t="b">
        <x:v>1</x:v>
      </x:c>
      <x:c r="P2767" s="25" t="str">
        <x:v>SECURE_MESSAGE</x:v>
      </x:c>
      <x:c r="Q2767" s="25" t="str">
        <x:v>DERIVED_ANALYTICS</x:v>
      </x:c>
      <x:c r="R2767" s="30" t="n">
        <x:v>0.041431</x:v>
      </x:c>
      <x:c r="S2767" s="25" t="str">
        <x:v>R03</x:v>
      </x:c>
      <x:c r="T2767" s="25" t="n">
        <x:v>0</x:v>
      </x:c>
      <x:c r="U2767" s="25" t="n">
        <x:v>1</x:v>
      </x:c>
      <x:c r="V2767" s="25" t="str">
        <x:v>2027-08-03</x:v>
      </x:c>
      <x:c r="W2767" s="25" t="str">
        <x:v>NONE</x:v>
      </x:c>
      <x:c r="X2767" s="26" t="b">
        <x:v>1</x:v>
      </x:c>
      <x:c r="Y2767" s="26" t="b">
        <x:v>1</x:v>
      </x:c>
      <x:c r="Z2767" s="25" t="str">
        <x:v>CONTROLLED_SYNTHETIC</x:v>
      </x:c>
      <x:c r="AA2767" s="28" t="n">
        <x:v>2847759.92</x:v>
      </x:c>
      <x:c r="AB2767" s="28" t="n">
        <x:v>2438385.23</x:v>
      </x:c>
      <x:c r="AC2767" s="28" t="n">
        <x:v>1223753.15</x:v>
      </x:c>
      <x:c r="AD2767" s="28" t="n">
        <x:v>383031.11</x:v>
      </x:c>
      <x:c r="AE2767" s="28" t="n">
        <x:v>874811.17</x:v>
      </x:c>
      <x:c r="AF2767" s="28" t="n">
        <x:v>0</x:v>
      </x:c>
      <x:c r="AG2767" s="28" t="n">
        <x:v>505343.66</x:v>
      </x:c>
      <x:c r="AH2767" s="28" t="n">
        <x:v>84055.676667</x:v>
      </x:c>
      <x:c r="AI2767" s="28" t="n">
        <x:v>283493.166667</x:v>
      </x:c>
      <x:c r="AJ2767" s="25" t="n">
        <x:v>340</x:v>
      </x:c>
      <x:c r="AK2767" s="25" t="n">
        <x:v>3</x:v>
      </x:c>
      <x:c r="AL2767" s="28" t="n">
        <x:v>1845596.45</x:v>
      </x:c>
      <x:c r="AM2767" s="28" t="n">
        <x:v>15182.34</x:v>
      </x:c>
      <x:c r="AN2767" s="25" t="str">
        <x:v>BUSINESS_CREDIT_CARD|FX_RISK_MANAGEMENT|TERM_DEPOSIT</x:v>
      </x:c>
      <x:c r="AO2767" s="25" t="str">
        <x:v>2026-07-18</x:v>
      </x:c>
      <x:c r="AP2767" s="25" t="n">
        <x:v>6</x:v>
      </x:c>
      <x:c r="AQ2767" s="25" t="n">
        <x:v>33</x:v>
      </x:c>
      <x:c r="AR2767" s="25" t="n">
        <x:v>40.86</x:v>
      </x:c>
      <x:c r="AS2767" s="30" t="n">
        <x:v>0.915772</x:v>
      </x:c>
      <x:c r="AT2767" s="25" t="n">
        <x:v>0</x:v>
      </x:c>
    </x:row>
    <x:row r="2768">
      <x:c r="A2768" s="25" t="str">
        <x:v>SME002764</x:v>
      </x:c>
      <x:c r="B2768" s="25" t="str">
        <x:v>Synthetic SME 002764</x:v>
      </x:c>
      <x:c r="C2768" s="25" t="str">
        <x:v>RM029</x:v>
      </x:c>
      <x:c r="D2768" s="25" t="str">
        <x:v>Marmara</x:v>
      </x:c>
      <x:c r="E2768" s="25" t="str">
        <x:v>Healthcare</x:v>
      </x:c>
      <x:c r="F2768" s="25" t="str">
        <x:v>SMALL</x:v>
      </x:c>
      <x:c r="G2768" s="25" t="str">
        <x:v>LIMITED</x:v>
      </x:c>
      <x:c r="H2768" s="25" t="str">
        <x:v>2015-04-30</x:v>
      </x:c>
      <x:c r="I2768" s="25" t="n">
        <x:v>135</x:v>
      </x:c>
      <x:c r="J2768" s="28" t="n">
        <x:v>21271884.17</x:v>
      </x:c>
      <x:c r="K2768" s="25" t="n">
        <x:v>31</x:v>
      </x:c>
      <x:c r="L2768" s="26" t="b">
        <x:v>0</x:v>
      </x:c>
      <x:c r="M2768" s="26" t="b">
        <x:v>0</x:v>
      </x:c>
      <x:c r="N2768" s="25" t="n">
        <x:v>41</x:v>
      </x:c>
      <x:c r="O2768" s="26" t="b">
        <x:v>1</x:v>
      </x:c>
      <x:c r="P2768" s="25" t="str">
        <x:v>RM_CALL</x:v>
      </x:c>
      <x:c r="Q2768" s="25" t="str">
        <x:v>DERIVED_ANALYTICS</x:v>
      </x:c>
      <x:c r="R2768" s="30" t="n">
        <x:v>0.035405</x:v>
      </x:c>
      <x:c r="S2768" s="25" t="str">
        <x:v>R03</x:v>
      </x:c>
      <x:c r="T2768" s="25" t="n">
        <x:v>0</x:v>
      </x:c>
      <x:c r="U2768" s="25" t="n">
        <x:v>1</x:v>
      </x:c>
      <x:c r="V2768" s="25" t="str">
        <x:v>2027-03-22</x:v>
      </x:c>
      <x:c r="W2768" s="25" t="str">
        <x:v>NONE</x:v>
      </x:c>
      <x:c r="X2768" s="26" t="b">
        <x:v>1</x:v>
      </x:c>
      <x:c r="Y2768" s="26" t="b">
        <x:v>0</x:v>
      </x:c>
      <x:c r="Z2768" s="25" t="str">
        <x:v>CONTROLLED_SYNTHETIC</x:v>
      </x:c>
      <x:c r="AA2768" s="28" t="n">
        <x:v>10919665.44</x:v>
      </x:c>
      <x:c r="AB2768" s="28" t="n">
        <x:v>9030793.64</x:v>
      </x:c>
      <x:c r="AC2768" s="28" t="n">
        <x:v>5370302.15</x:v>
      </x:c>
      <x:c r="AD2768" s="28" t="n">
        <x:v>6280317.71</x:v>
      </x:c>
      <x:c r="AE2768" s="28" t="n">
        <x:v>0</x:v>
      </x:c>
      <x:c r="AF2768" s="28" t="n">
        <x:v>0</x:v>
      </x:c>
      <x:c r="AG2768" s="28" t="n">
        <x:v>0</x:v>
      </x:c>
      <x:c r="AH2768" s="28" t="n">
        <x:v>421326.098333</x:v>
      </x:c>
      <x:c r="AI2768" s="28" t="n">
        <x:v>1554004.975</x:v>
      </x:c>
      <x:c r="AJ2768" s="25" t="n">
        <x:v>369</x:v>
      </x:c>
      <x:c r="AK2768" s="25" t="n">
        <x:v>3</x:v>
      </x:c>
      <x:c r="AL2768" s="28" t="n">
        <x:v>18500629.75</x:v>
      </x:c>
      <x:c r="AM2768" s="28" t="n">
        <x:v>603992.93</x:v>
      </x:c>
      <x:c r="AN2768" s="25" t="str">
        <x:v>PAYROLL_SERVICES|TERM_DEPOSIT|WORKING_CAPITAL_LOAN</x:v>
      </x:c>
      <x:c r="AO2768" s="25" t="str">
        <x:v>2026-08-16</x:v>
      </x:c>
      <x:c r="AP2768" s="25" t="n">
        <x:v>4</x:v>
      </x:c>
      <x:c r="AQ2768" s="25" t="n">
        <x:v>4</x:v>
      </x:c>
      <x:c r="AR2768" s="25" t="n">
        <x:v>63.85</x:v>
      </x:c>
      <x:c r="AS2768" s="30" t="n">
        <x:v>1</x:v>
      </x:c>
      <x:c r="AT2768" s="25" t="n">
        <x:v>0</x:v>
      </x:c>
    </x:row>
    <x:row r="2769">
      <x:c r="A2769" s="25" t="str">
        <x:v>SME002765</x:v>
      </x:c>
      <x:c r="B2769" s="25" t="str">
        <x:v>Synthetic SME 002765</x:v>
      </x:c>
      <x:c r="C2769" s="25" t="str">
        <x:v>RM002</x:v>
      </x:c>
      <x:c r="D2769" s="25" t="str">
        <x:v>Marmara</x:v>
      </x:c>
      <x:c r="E2769" s="25" t="str">
        <x:v>Technology</x:v>
      </x:c>
      <x:c r="F2769" s="25" t="str">
        <x:v>MICRO</x:v>
      </x:c>
      <x:c r="G2769" s="25" t="str">
        <x:v>LIMITED</x:v>
      </x:c>
      <x:c r="H2769" s="25" t="str">
        <x:v>2020-07-21</x:v>
      </x:c>
      <x:c r="I2769" s="25" t="n">
        <x:v>72</x:v>
      </x:c>
      <x:c r="J2769" s="28" t="n">
        <x:v>4458938.83</x:v>
      </x:c>
      <x:c r="K2769" s="25" t="n">
        <x:v>3</x:v>
      </x:c>
      <x:c r="L2769" s="26" t="b">
        <x:v>0</x:v>
      </x:c>
      <x:c r="M2769" s="26" t="b">
        <x:v>0</x:v>
      </x:c>
      <x:c r="N2769" s="25" t="n">
        <x:v>27.67</x:v>
      </x:c>
      <x:c r="O2769" s="26" t="b">
        <x:v>1</x:v>
      </x:c>
      <x:c r="P2769" s="25" t="str">
        <x:v>BRANCH</x:v>
      </x:c>
      <x:c r="Q2769" s="25" t="str">
        <x:v>DERIVED_ANALYTICS</x:v>
      </x:c>
      <x:c r="R2769" s="30" t="n">
        <x:v>0.021778</x:v>
      </x:c>
      <x:c r="S2769" s="25" t="str">
        <x:v>R02</x:v>
      </x:c>
      <x:c r="T2769" s="25" t="n">
        <x:v>0</x:v>
      </x:c>
      <x:c r="U2769" s="25" t="n">
        <x:v>1</x:v>
      </x:c>
      <x:c r="V2769" s="25" t="str">
        <x:v>2026-02-26</x:v>
      </x:c>
      <x:c r="W2769" s="25" t="str">
        <x:v>NONE</x:v>
      </x:c>
      <x:c r="X2769" s="26" t="b">
        <x:v>1</x:v>
      </x:c>
      <x:c r="Y2769" s="26" t="b">
        <x:v>1</x:v>
      </x:c>
      <x:c r="Z2769" s="25" t="str">
        <x:v>CONTROLLED_SYNTHETIC</x:v>
      </x:c>
      <x:c r="AA2769" s="28" t="n">
        <x:v>2252533.64</x:v>
      </x:c>
      <x:c r="AB2769" s="28" t="n">
        <x:v>2040432.36</x:v>
      </x:c>
      <x:c r="AC2769" s="28" t="n">
        <x:v>163593.47</x:v>
      </x:c>
      <x:c r="AD2769" s="28" t="n">
        <x:v>667360.65</x:v>
      </x:c>
      <x:c r="AE2769" s="28" t="n">
        <x:v>0</x:v>
      </x:c>
      <x:c r="AF2769" s="28" t="n">
        <x:v>0</x:v>
      </x:c>
      <x:c r="AG2769" s="28" t="n">
        <x:v>0</x:v>
      </x:c>
      <x:c r="AH2769" s="28" t="n">
        <x:v>90104.58</x:v>
      </x:c>
      <x:c r="AI2769" s="28" t="n">
        <x:v>163422.811667</x:v>
      </x:c>
      <x:c r="AJ2769" s="25" t="n">
        <x:v>224</x:v>
      </x:c>
      <x:c r="AK2769" s="25" t="n">
        <x:v>1</x:v>
      </x:c>
      <x:c r="AL2769" s="28" t="n">
        <x:v>89832.81</x:v>
      </x:c>
      <x:c r="AM2769" s="28" t="n">
        <x:v>1225.6</x:v>
      </x:c>
      <x:c r="AN2769" s="25" t="str">
        <x:v>TERM_DEPOSIT</x:v>
      </x:c>
      <x:c r="AO2769" s="25" t="str">
        <x:v>2026-02-05</x:v>
      </x:c>
      <x:c r="AP2769" s="25" t="n">
        <x:v>2</x:v>
      </x:c>
      <x:c r="AQ2769" s="25" t="n">
        <x:v>196</x:v>
      </x:c>
      <x:c r="AR2769" s="25" t="n">
        <x:v>24.21</x:v>
      </x:c>
      <x:c r="AS2769" s="30" t="n">
        <x:v>0.057562</x:v>
      </x:c>
      <x:c r="AT2769" s="25" t="n">
        <x:v>175</x:v>
      </x:c>
    </x:row>
    <x:row r="2770">
      <x:c r="A2770" s="25" t="str">
        <x:v>SME002766</x:v>
      </x:c>
      <x:c r="B2770" s="25" t="str">
        <x:v>Synthetic SME 002766</x:v>
      </x:c>
      <x:c r="C2770" s="25" t="str">
        <x:v>RM040</x:v>
      </x:c>
      <x:c r="D2770" s="25" t="str">
        <x:v>Black Sea</x:v>
      </x:c>
      <x:c r="E2770" s="25" t="str">
        <x:v>Healthcare</x:v>
      </x:c>
      <x:c r="F2770" s="25" t="str">
        <x:v>SMALL</x:v>
      </x:c>
      <x:c r="G2770" s="25" t="str">
        <x:v>JOINT_STOCK</x:v>
      </x:c>
      <x:c r="H2770" s="25" t="str">
        <x:v>2024-02-03</x:v>
      </x:c>
      <x:c r="I2770" s="25" t="n">
        <x:v>30</x:v>
      </x:c>
      <x:c r="J2770" s="28" t="n">
        <x:v>10005889.13</x:v>
      </x:c>
      <x:c r="K2770" s="25" t="n">
        <x:v>40</x:v>
      </x:c>
      <x:c r="L2770" s="26" t="b">
        <x:v>0</x:v>
      </x:c>
      <x:c r="M2770" s="26" t="b">
        <x:v>0</x:v>
      </x:c>
      <x:c r="N2770" s="25" t="n">
        <x:v>44.2</x:v>
      </x:c>
      <x:c r="O2770" s="26" t="b">
        <x:v>1</x:v>
      </x:c>
      <x:c r="P2770" s="25" t="str">
        <x:v>RM_CALL</x:v>
      </x:c>
      <x:c r="Q2770" s="25" t="str">
        <x:v>DERIVED_ANALYTICS</x:v>
      </x:c>
      <x:c r="R2770" s="30" t="n">
        <x:v>0.025312</x:v>
      </x:c>
      <x:c r="S2770" s="25" t="str">
        <x:v>R03</x:v>
      </x:c>
      <x:c r="T2770" s="25" t="n">
        <x:v>0</x:v>
      </x:c>
      <x:c r="U2770" s="25" t="n">
        <x:v>1</x:v>
      </x:c>
      <x:c r="V2770" s="25" t="str">
        <x:v>2027-01-14</x:v>
      </x:c>
      <x:c r="W2770" s="25" t="str">
        <x:v>NONE</x:v>
      </x:c>
      <x:c r="X2770" s="26" t="b">
        <x:v>1</x:v>
      </x:c>
      <x:c r="Y2770" s="26" t="b">
        <x:v>1</x:v>
      </x:c>
      <x:c r="Z2770" s="25" t="str">
        <x:v>CONTROLLED_SYNTHETIC</x:v>
      </x:c>
      <x:c r="AA2770" s="28" t="n">
        <x:v>5924889.17</x:v>
      </x:c>
      <x:c r="AB2770" s="28" t="n">
        <x:v>5073501.67</x:v>
      </x:c>
      <x:c r="AC2770" s="28" t="n">
        <x:v>3021711</x:v>
      </x:c>
      <x:c r="AD2770" s="28" t="n">
        <x:v>8039095.62</x:v>
      </x:c>
      <x:c r="AE2770" s="28" t="n">
        <x:v>0</x:v>
      </x:c>
      <x:c r="AF2770" s="28" t="n">
        <x:v>0</x:v>
      </x:c>
      <x:c r="AG2770" s="28" t="n">
        <x:v>0</x:v>
      </x:c>
      <x:c r="AH2770" s="28" t="n">
        <x:v>202106.235</x:v>
      </x:c>
      <x:c r="AI2770" s="28" t="n">
        <x:v>645811.34</x:v>
      </x:c>
      <x:c r="AJ2770" s="25" t="n">
        <x:v>489</x:v>
      </x:c>
      <x:c r="AK2770" s="25" t="n">
        <x:v>1</x:v>
      </x:c>
      <x:c r="AL2770" s="28" t="n">
        <x:v>246196.05</x:v>
      </x:c>
      <x:c r="AM2770" s="28" t="n">
        <x:v>3196.43</x:v>
      </x:c>
      <x:c r="AN2770" s="25" t="str">
        <x:v>BUSINESS_CREDIT_CARD</x:v>
      </x:c>
      <x:c r="AO2770" s="25" t="str">
        <x:v>2026-04-19</x:v>
      </x:c>
      <x:c r="AP2770" s="25" t="n">
        <x:v>1</x:v>
      </x:c>
      <x:c r="AQ2770" s="25" t="n">
        <x:v>123</x:v>
      </x:c>
      <x:c r="AR2770" s="25" t="n">
        <x:v>14.33</x:v>
      </x:c>
      <x:c r="AS2770" s="30" t="n">
        <x:v>0.0703</x:v>
      </x:c>
      <x:c r="AT2770" s="25" t="n">
        <x:v>0</x:v>
      </x:c>
    </x:row>
    <x:row r="2771">
      <x:c r="A2771" s="25" t="str">
        <x:v>SME002767</x:v>
      </x:c>
      <x:c r="B2771" s="25" t="str">
        <x:v>Synthetic SME 002767</x:v>
      </x:c>
      <x:c r="C2771" s="25" t="str">
        <x:v>RM001</x:v>
      </x:c>
      <x:c r="D2771" s="25" t="str">
        <x:v>Mediterranean</x:v>
      </x:c>
      <x:c r="E2771" s="25" t="str">
        <x:v>Manufacturing</x:v>
      </x:c>
      <x:c r="F2771" s="25" t="str">
        <x:v>MICRO</x:v>
      </x:c>
      <x:c r="G2771" s="25" t="str">
        <x:v>LIMITED</x:v>
      </x:c>
      <x:c r="H2771" s="25" t="str">
        <x:v>2017-05-02</x:v>
      </x:c>
      <x:c r="I2771" s="25" t="n">
        <x:v>111</x:v>
      </x:c>
      <x:c r="J2771" s="28" t="n">
        <x:v>6878453.28</x:v>
      </x:c>
      <x:c r="K2771" s="25" t="n">
        <x:v>8</x:v>
      </x:c>
      <x:c r="L2771" s="26" t="b">
        <x:v>0</x:v>
      </x:c>
      <x:c r="M2771" s="26" t="b">
        <x:v>0</x:v>
      </x:c>
      <x:c r="N2771" s="25" t="n">
        <x:v>56.19</x:v>
      </x:c>
      <x:c r="O2771" s="26" t="b">
        <x:v>1</x:v>
      </x:c>
      <x:c r="P2771" s="25" t="str">
        <x:v>BRANCH</x:v>
      </x:c>
      <x:c r="Q2771" s="25" t="str">
        <x:v>DERIVED_ANALYTICS</x:v>
      </x:c>
      <x:c r="R2771" s="30" t="n">
        <x:v>0.043937</x:v>
      </x:c>
      <x:c r="S2771" s="25" t="str">
        <x:v>R03</x:v>
      </x:c>
      <x:c r="T2771" s="25" t="n">
        <x:v>0</x:v>
      </x:c>
      <x:c r="U2771" s="25" t="n">
        <x:v>1</x:v>
      </x:c>
      <x:c r="V2771" s="25" t="str">
        <x:v>2026-10-17</x:v>
      </x:c>
      <x:c r="W2771" s="25" t="str">
        <x:v>NONE</x:v>
      </x:c>
      <x:c r="X2771" s="26" t="b">
        <x:v>1</x:v>
      </x:c>
      <x:c r="Y2771" s="26" t="b">
        <x:v>1</x:v>
      </x:c>
      <x:c r="Z2771" s="25" t="str">
        <x:v>CONTROLLED_SYNTHETIC</x:v>
      </x:c>
      <x:c r="AA2771" s="28" t="n">
        <x:v>4063294.74</x:v>
      </x:c>
      <x:c r="AB2771" s="28" t="n">
        <x:v>3649489.8</x:v>
      </x:c>
      <x:c r="AC2771" s="28" t="n">
        <x:v>304257.03</x:v>
      </x:c>
      <x:c r="AD2771" s="28" t="n">
        <x:v>1500229.67</x:v>
      </x:c>
      <x:c r="AE2771" s="28" t="n">
        <x:v>0</x:v>
      </x:c>
      <x:c r="AF2771" s="28" t="n">
        <x:v>0</x:v>
      </x:c>
      <x:c r="AG2771" s="28" t="n">
        <x:v>0</x:v>
      </x:c>
      <x:c r="AH2771" s="28" t="n">
        <x:v>133315.793333</x:v>
      </x:c>
      <x:c r="AI2771" s="28" t="n">
        <x:v>339867.14</x:v>
      </x:c>
      <x:c r="AJ2771" s="25" t="n">
        <x:v>400</x:v>
      </x:c>
      <x:c r="AK2771" s="25" t="n">
        <x:v>3</x:v>
      </x:c>
      <x:c r="AL2771" s="28" t="n">
        <x:v>687578.84</x:v>
      </x:c>
      <x:c r="AM2771" s="28" t="n">
        <x:v>14001.69</x:v>
      </x:c>
      <x:c r="AN2771" s="25" t="str">
        <x:v>FX_RISK_MANAGEMENT|POS_MERCHANT_ACQUIRING|TERM_DEPOSIT</x:v>
      </x:c>
      <x:c r="AO2771" s="25" t="str">
        <x:v>2026-08-01</x:v>
      </x:c>
      <x:c r="AP2771" s="25" t="n">
        <x:v>2</x:v>
      </x:c>
      <x:c r="AQ2771" s="25" t="n">
        <x:v>19</x:v>
      </x:c>
      <x:c r="AR2771" s="25" t="n">
        <x:v>42.3</x:v>
      </x:c>
      <x:c r="AS2771" s="30" t="n">
        <x:v>0.285604</x:v>
      </x:c>
      <x:c r="AT2771" s="25" t="n">
        <x:v>0</x:v>
      </x:c>
    </x:row>
    <x:row r="2772">
      <x:c r="A2772" s="25" t="str">
        <x:v>SME002768</x:v>
      </x:c>
      <x:c r="B2772" s="25" t="str">
        <x:v>Synthetic SME 002768</x:v>
      </x:c>
      <x:c r="C2772" s="25" t="str">
        <x:v>RM043</x:v>
      </x:c>
      <x:c r="D2772" s="25" t="str">
        <x:v>Mediterranean</x:v>
      </x:c>
      <x:c r="E2772" s="25" t="str">
        <x:v>Manufacturing</x:v>
      </x:c>
      <x:c r="F2772" s="25" t="str">
        <x:v>MICRO</x:v>
      </x:c>
      <x:c r="G2772" s="25" t="str">
        <x:v>SOLE_PROPRIETOR</x:v>
      </x:c>
      <x:c r="H2772" s="25" t="str">
        <x:v>2026-02-08</x:v>
      </x:c>
      <x:c r="I2772" s="25" t="n">
        <x:v>6</x:v>
      </x:c>
      <x:c r="J2772" s="28" t="n">
        <x:v>4602449</x:v>
      </x:c>
      <x:c r="K2772" s="25" t="n">
        <x:v>8</x:v>
      </x:c>
      <x:c r="L2772" s="26" t="b">
        <x:v>0</x:v>
      </x:c>
      <x:c r="M2772" s="26" t="b">
        <x:v>0</x:v>
      </x:c>
      <x:c r="N2772" s="25" t="n">
        <x:v>57.47</x:v>
      </x:c>
      <x:c r="O2772" s="26" t="b">
        <x:v>1</x:v>
      </x:c>
      <x:c r="P2772" s="25" t="str">
        <x:v>BRANCH</x:v>
      </x:c>
      <x:c r="Q2772" s="25" t="str">
        <x:v>DERIVED_ANALYTICS</x:v>
      </x:c>
      <x:c r="R2772" s="30" t="n">
        <x:v>0.026271</x:v>
      </x:c>
      <x:c r="S2772" s="25" t="str">
        <x:v>R03</x:v>
      </x:c>
      <x:c r="T2772" s="25" t="n">
        <x:v>0</x:v>
      </x:c>
      <x:c r="U2772" s="25" t="n">
        <x:v>1</x:v>
      </x:c>
      <x:c r="V2772" s="25" t="str">
        <x:v>2027-01-21</x:v>
      </x:c>
      <x:c r="W2772" s="25" t="str">
        <x:v>NONE</x:v>
      </x:c>
      <x:c r="X2772" s="26" t="b">
        <x:v>1</x:v>
      </x:c>
      <x:c r="Y2772" s="26" t="b">
        <x:v>1</x:v>
      </x:c>
      <x:c r="Z2772" s="25" t="str">
        <x:v>CONTROLLED_SYNTHETIC</x:v>
      </x:c>
      <x:c r="AA2772" s="28" t="n">
        <x:v>2555479</x:v>
      </x:c>
      <x:c r="AB2772" s="28" t="n">
        <x:v>2257898.39</x:v>
      </x:c>
      <x:c r="AC2772" s="28" t="n">
        <x:v>136674.21</x:v>
      </x:c>
      <x:c r="AD2772" s="28" t="n">
        <x:v>1731838.41</x:v>
      </x:c>
      <x:c r="AE2772" s="28" t="n">
        <x:v>0</x:v>
      </x:c>
      <x:c r="AF2772" s="28" t="n">
        <x:v>0</x:v>
      </x:c>
      <x:c r="AG2772" s="28" t="n">
        <x:v>0</x:v>
      </x:c>
      <x:c r="AH2772" s="28" t="n">
        <x:v>103158.525</x:v>
      </x:c>
      <x:c r="AI2772" s="28" t="n">
        <x:v>215075.941667</x:v>
      </x:c>
      <x:c r="AJ2772" s="25" t="n">
        <x:v>498</x:v>
      </x:c>
      <x:c r="AK2772" s="25" t="n">
        <x:v>0</x:v>
      </x:c>
      <x:c r="AL2772" s="28" t="n">
        <x:v>0</x:v>
      </x:c>
      <x:c r="AM2772" s="28" t="n">
        <x:v>0</x:v>
      </x:c>
      <x:c r="AN2772" s="25"/>
      <x:c r="AO2772" s="25" t="str">
        <x:v>2026-08-17</x:v>
      </x:c>
      <x:c r="AP2772" s="25" t="n">
        <x:v>6</x:v>
      </x:c>
      <x:c r="AQ2772" s="25" t="n">
        <x:v>3</x:v>
      </x:c>
      <x:c r="AR2772" s="25" t="n">
        <x:v>1.43</x:v>
      </x:c>
      <x:c r="AS2772" s="30" t="n">
        <x:v>0</x:v>
      </x:c>
      <x:c r="AT2772" s="25" t="n">
        <x:v>0</x:v>
      </x:c>
    </x:row>
    <x:row r="2773">
      <x:c r="A2773" s="25" t="str">
        <x:v>SME002769</x:v>
      </x:c>
      <x:c r="B2773" s="25" t="str">
        <x:v>Synthetic SME 002769</x:v>
      </x:c>
      <x:c r="C2773" s="25" t="str">
        <x:v>RM021</x:v>
      </x:c>
      <x:c r="D2773" s="25" t="str">
        <x:v>Marmara</x:v>
      </x:c>
      <x:c r="E2773" s="25" t="str">
        <x:v>Wholesale Trade</x:v>
      </x:c>
      <x:c r="F2773" s="25" t="str">
        <x:v>SMALL</x:v>
      </x:c>
      <x:c r="G2773" s="25" t="str">
        <x:v>LIMITED</x:v>
      </x:c>
      <x:c r="H2773" s="25" t="str">
        <x:v>2019-10-21</x:v>
      </x:c>
      <x:c r="I2773" s="25" t="n">
        <x:v>81</x:v>
      </x:c>
      <x:c r="J2773" s="28" t="n">
        <x:v>28676764.76</x:v>
      </x:c>
      <x:c r="K2773" s="25" t="n">
        <x:v>13</x:v>
      </x:c>
      <x:c r="L2773" s="26" t="b">
        <x:v>0</x:v>
      </x:c>
      <x:c r="M2773" s="26" t="b">
        <x:v>1</x:v>
      </x:c>
      <x:c r="N2773" s="25" t="n">
        <x:v>49.85</x:v>
      </x:c>
      <x:c r="O2773" s="26" t="b">
        <x:v>1</x:v>
      </x:c>
      <x:c r="P2773" s="25" t="str">
        <x:v>BRANCH</x:v>
      </x:c>
      <x:c r="Q2773" s="25" t="str">
        <x:v>DERIVED_ANALYTICS</x:v>
      </x:c>
      <x:c r="R2773" s="30" t="n">
        <x:v>0.084868</x:v>
      </x:c>
      <x:c r="S2773" s="25" t="str">
        <x:v>R05</x:v>
      </x:c>
      <x:c r="T2773" s="25" t="n">
        <x:v>0</x:v>
      </x:c>
      <x:c r="U2773" s="25" t="n">
        <x:v>1</x:v>
      </x:c>
      <x:c r="V2773" s="25" t="str">
        <x:v>2027-04-24</x:v>
      </x:c>
      <x:c r="W2773" s="25" t="str">
        <x:v>NONE</x:v>
      </x:c>
      <x:c r="X2773" s="26" t="b">
        <x:v>1</x:v>
      </x:c>
      <x:c r="Y2773" s="26" t="b">
        <x:v>1</x:v>
      </x:c>
      <x:c r="Z2773" s="25" t="str">
        <x:v>CONTROLLED_SYNTHETIC</x:v>
      </x:c>
      <x:c r="AA2773" s="28" t="n">
        <x:v>17446971.55</x:v>
      </x:c>
      <x:c r="AB2773" s="28" t="n">
        <x:v>15133333.31</x:v>
      </x:c>
      <x:c r="AC2773" s="28" t="n">
        <x:v>1087251.2</x:v>
      </x:c>
      <x:c r="AD2773" s="28" t="n">
        <x:v>3029220.4</x:v>
      </x:c>
      <x:c r="AE2773" s="28" t="n">
        <x:v>0</x:v>
      </x:c>
      <x:c r="AF2773" s="28" t="n">
        <x:v>3998250.91</x:v>
      </x:c>
      <x:c r="AG2773" s="28" t="n">
        <x:v>2006932.94</x:v>
      </x:c>
      <x:c r="AH2773" s="28" t="n">
        <x:v>752069.521667</x:v>
      </x:c>
      <x:c r="AI2773" s="28" t="n">
        <x:v>1578610.095</x:v>
      </x:c>
      <x:c r="AJ2773" s="25" t="n">
        <x:v>385</x:v>
      </x:c>
      <x:c r="AK2773" s="25" t="n">
        <x:v>5</x:v>
      </x:c>
      <x:c r="AL2773" s="28" t="n">
        <x:v>16063295.69</x:v>
      </x:c>
      <x:c r="AM2773" s="28" t="n">
        <x:v>385034.91</x:v>
      </x:c>
      <x:c r="AN2773" s="25" t="str">
        <x:v>BUSINESS_CREDIT_CARD|PAYROLL_SERVICES|POS_MERCHANT_ACQUIRING|TERM_DEPOSIT|WORKING_CAPITAL_LOAN</x:v>
      </x:c>
      <x:c r="AO2773" s="25" t="str">
        <x:v>2026-04-17</x:v>
      </x:c>
      <x:c r="AP2773" s="25" t="n">
        <x:v>2</x:v>
      </x:c>
      <x:c r="AQ2773" s="25" t="n">
        <x:v>125</x:v>
      </x:c>
      <x:c r="AR2773" s="25" t="n">
        <x:v>67.47</x:v>
      </x:c>
      <x:c r="AS2773" s="30" t="n">
        <x:v>1</x:v>
      </x:c>
      <x:c r="AT2773" s="25" t="n">
        <x:v>0</x:v>
      </x:c>
    </x:row>
    <x:row r="2774">
      <x:c r="A2774" s="25" t="str">
        <x:v>SME002770</x:v>
      </x:c>
      <x:c r="B2774" s="25" t="str">
        <x:v>Synthetic SME 002770</x:v>
      </x:c>
      <x:c r="C2774" s="25" t="str">
        <x:v>RM046</x:v>
      </x:c>
      <x:c r="D2774" s="25" t="str">
        <x:v>Mediterranean</x:v>
      </x:c>
      <x:c r="E2774" s="25" t="str">
        <x:v>Transportation</x:v>
      </x:c>
      <x:c r="F2774" s="25" t="str">
        <x:v>MICRO</x:v>
      </x:c>
      <x:c r="G2774" s="25" t="str">
        <x:v>SOLE_PROPRIETOR</x:v>
      </x:c>
      <x:c r="H2774" s="25" t="str">
        <x:v>2021-10-10</x:v>
      </x:c>
      <x:c r="I2774" s="25" t="n">
        <x:v>58</x:v>
      </x:c>
      <x:c r="J2774" s="28" t="n">
        <x:v>10992163.61</x:v>
      </x:c>
      <x:c r="K2774" s="25" t="n">
        <x:v>5</x:v>
      </x:c>
      <x:c r="L2774" s="26" t="b">
        <x:v>0</x:v>
      </x:c>
      <x:c r="M2774" s="26" t="b">
        <x:v>1</x:v>
      </x:c>
      <x:c r="N2774" s="25" t="n">
        <x:v>68.73</x:v>
      </x:c>
      <x:c r="O2774" s="26" t="b">
        <x:v>0</x:v>
      </x:c>
      <x:c r="P2774" s="25" t="str">
        <x:v>SECURE_MESSAGE</x:v>
      </x:c>
      <x:c r="Q2774" s="25" t="str">
        <x:v>DERIVED_ANALYTICS</x:v>
      </x:c>
      <x:c r="R2774" s="30" t="n">
        <x:v>0.035191</x:v>
      </x:c>
      <x:c r="S2774" s="25" t="str">
        <x:v>R03</x:v>
      </x:c>
      <x:c r="T2774" s="25" t="n">
        <x:v>15</x:v>
      </x:c>
      <x:c r="U2774" s="25" t="n">
        <x:v>1</x:v>
      </x:c>
      <x:c r="V2774" s="25" t="str">
        <x:v>2026-02-22</x:v>
      </x:c>
      <x:c r="W2774" s="25" t="str">
        <x:v>NONE</x:v>
      </x:c>
      <x:c r="X2774" s="26" t="b">
        <x:v>0</x:v>
      </x:c>
      <x:c r="Y2774" s="26" t="b">
        <x:v>1</x:v>
      </x:c>
      <x:c r="Z2774" s="25" t="str">
        <x:v>CONTROLLED_SYNTHETIC</x:v>
      </x:c>
      <x:c r="AA2774" s="28" t="n">
        <x:v>5816820.42</x:v>
      </x:c>
      <x:c r="AB2774" s="28" t="n">
        <x:v>5108067.9</x:v>
      </x:c>
      <x:c r="AC2774" s="28" t="n">
        <x:v>224714.07</x:v>
      </x:c>
      <x:c r="AD2774" s="28" t="n">
        <x:v>1023517.09</x:v>
      </x:c>
      <x:c r="AE2774" s="28" t="n">
        <x:v>0</x:v>
      </x:c>
      <x:c r="AF2774" s="28" t="n">
        <x:v>1225874.04</x:v>
      </x:c>
      <x:c r="AG2774" s="28" t="n">
        <x:v>621939.89</x:v>
      </x:c>
      <x:c r="AH2774" s="28" t="n">
        <x:v>204330.595</x:v>
      </x:c>
      <x:c r="AI2774" s="28" t="n">
        <x:v>803799.086667</x:v>
      </x:c>
      <x:c r="AJ2774" s="25" t="n">
        <x:v>670</x:v>
      </x:c>
      <x:c r="AK2774" s="25" t="n">
        <x:v>2</x:v>
      </x:c>
      <x:c r="AL2774" s="28" t="n">
        <x:v>12025750.92</x:v>
      </x:c>
      <x:c r="AM2774" s="28" t="n">
        <x:v>478142.57</x:v>
      </x:c>
      <x:c r="AN2774" s="25" t="str">
        <x:v>CASH_MANAGEMENT|PAYROLL_SERVICES</x:v>
      </x:c>
      <x:c r="AO2774" s="25" t="str">
        <x:v>2026-06-24</x:v>
      </x:c>
      <x:c r="AP2774" s="25" t="n">
        <x:v>3</x:v>
      </x:c>
      <x:c r="AQ2774" s="25" t="n">
        <x:v>57</x:v>
      </x:c>
      <x:c r="AR2774" s="25" t="n">
        <x:v>54.81</x:v>
      </x:c>
      <x:c r="AS2774" s="30" t="n">
        <x:v>1</x:v>
      </x:c>
      <x:c r="AT2774" s="25" t="n">
        <x:v>179</x:v>
      </x:c>
    </x:row>
    <x:row r="2775">
      <x:c r="A2775" s="25" t="str">
        <x:v>SME002771</x:v>
      </x:c>
      <x:c r="B2775" s="25" t="str">
        <x:v>Synthetic SME 002771</x:v>
      </x:c>
      <x:c r="C2775" s="25" t="str">
        <x:v>RM045</x:v>
      </x:c>
      <x:c r="D2775" s="25" t="str">
        <x:v>Aegean</x:v>
      </x:c>
      <x:c r="E2775" s="25" t="str">
        <x:v>Hospitality</x:v>
      </x:c>
      <x:c r="F2775" s="25" t="str">
        <x:v>MICRO</x:v>
      </x:c>
      <x:c r="G2775" s="25" t="str">
        <x:v>LIMITED</x:v>
      </x:c>
      <x:c r="H2775" s="25" t="str">
        <x:v>2020-10-25</x:v>
      </x:c>
      <x:c r="I2775" s="25" t="n">
        <x:v>69</x:v>
      </x:c>
      <x:c r="J2775" s="28" t="n">
        <x:v>15739375.9</x:v>
      </x:c>
      <x:c r="K2775" s="25" t="n">
        <x:v>3</x:v>
      </x:c>
      <x:c r="L2775" s="26" t="b">
        <x:v>0</x:v>
      </x:c>
      <x:c r="M2775" s="26" t="b">
        <x:v>1</x:v>
      </x:c>
      <x:c r="N2775" s="25" t="n">
        <x:v>52.37</x:v>
      </x:c>
      <x:c r="O2775" s="26" t="b">
        <x:v>1</x:v>
      </x:c>
      <x:c r="P2775" s="25" t="str">
        <x:v>SECURE_MESSAGE</x:v>
      </x:c>
      <x:c r="Q2775" s="25" t="str">
        <x:v>DERIVED_ANALYTICS</x:v>
      </x:c>
      <x:c r="R2775" s="30" t="n">
        <x:v>0.062553</x:v>
      </x:c>
      <x:c r="S2775" s="25" t="str">
        <x:v>R04</x:v>
      </x:c>
      <x:c r="T2775" s="25" t="n">
        <x:v>0</x:v>
      </x:c>
      <x:c r="U2775" s="25" t="n">
        <x:v>1</x:v>
      </x:c>
      <x:c r="V2775" s="25" t="str">
        <x:v>2026-02-07</x:v>
      </x:c>
      <x:c r="W2775" s="25" t="str">
        <x:v>NONE</x:v>
      </x:c>
      <x:c r="X2775" s="26" t="b">
        <x:v>1</x:v>
      </x:c>
      <x:c r="Y2775" s="26" t="b">
        <x:v>1</x:v>
      </x:c>
      <x:c r="Z2775" s="25" t="str">
        <x:v>CONTROLLED_SYNTHETIC</x:v>
      </x:c>
      <x:c r="AA2775" s="28" t="n">
        <x:v>9818747.5</x:v>
      </x:c>
      <x:c r="AB2775" s="28" t="n">
        <x:v>8828178.93</x:v>
      </x:c>
      <x:c r="AC2775" s="28" t="n">
        <x:v>5009661.92</x:v>
      </x:c>
      <x:c r="AD2775" s="28" t="n">
        <x:v>613573.29</x:v>
      </x:c>
      <x:c r="AE2775" s="28" t="n">
        <x:v>0</x:v>
      </x:c>
      <x:c r="AF2775" s="28" t="n">
        <x:v>2322030.46</x:v>
      </x:c>
      <x:c r="AG2775" s="28" t="n">
        <x:v>1234060.95</x:v>
      </x:c>
      <x:c r="AH2775" s="28" t="n">
        <x:v>414501.271667</x:v>
      </x:c>
      <x:c r="AI2775" s="28" t="n">
        <x:v>822520.868333</x:v>
      </x:c>
      <x:c r="AJ2775" s="25" t="n">
        <x:v>505</x:v>
      </x:c>
      <x:c r="AK2775" s="25" t="n">
        <x:v>3</x:v>
      </x:c>
      <x:c r="AL2775" s="28" t="n">
        <x:v>15119394.36</x:v>
      </x:c>
      <x:c r="AM2775" s="28" t="n">
        <x:v>524514.15</x:v>
      </x:c>
      <x:c r="AN2775" s="25" t="str">
        <x:v>POS_MERCHANT_ACQUIRING|TRADE_FINANCE|WORKING_CAPITAL_LOAN</x:v>
      </x:c>
      <x:c r="AO2775" s="25" t="str">
        <x:v>2026-06-30</x:v>
      </x:c>
      <x:c r="AP2775" s="25" t="n">
        <x:v>1</x:v>
      </x:c>
      <x:c r="AQ2775" s="25" t="n">
        <x:v>51</x:v>
      </x:c>
      <x:c r="AR2775" s="25" t="n">
        <x:v>62.83</x:v>
      </x:c>
      <x:c r="AS2775" s="30" t="n">
        <x:v>1</x:v>
      </x:c>
      <x:c r="AT2775" s="25" t="n">
        <x:v>194</x:v>
      </x:c>
    </x:row>
    <x:row r="2776">
      <x:c r="A2776" s="25" t="str">
        <x:v>SME002772</x:v>
      </x:c>
      <x:c r="B2776" s="25" t="str">
        <x:v>Synthetic SME 002772</x:v>
      </x:c>
      <x:c r="C2776" s="25" t="str">
        <x:v>RM041</x:v>
      </x:c>
      <x:c r="D2776" s="25" t="str">
        <x:v>Marmara</x:v>
      </x:c>
      <x:c r="E2776" s="25" t="str">
        <x:v>Healthcare</x:v>
      </x:c>
      <x:c r="F2776" s="25" t="str">
        <x:v>MICRO</x:v>
      </x:c>
      <x:c r="G2776" s="25" t="str">
        <x:v>SOLE_PROPRIETOR</x:v>
      </x:c>
      <x:c r="H2776" s="25" t="str">
        <x:v>2024-05-23</x:v>
      </x:c>
      <x:c r="I2776" s="25" t="n">
        <x:v>26</x:v>
      </x:c>
      <x:c r="J2776" s="28" t="n">
        <x:v>14080222.4</x:v>
      </x:c>
      <x:c r="K2776" s="25" t="n">
        <x:v>8</x:v>
      </x:c>
      <x:c r="L2776" s="26" t="b">
        <x:v>0</x:v>
      </x:c>
      <x:c r="M2776" s="26" t="b">
        <x:v>0</x:v>
      </x:c>
      <x:c r="N2776" s="25" t="n">
        <x:v>84.75</x:v>
      </x:c>
      <x:c r="O2776" s="26" t="b">
        <x:v>1</x:v>
      </x:c>
      <x:c r="P2776" s="25" t="str">
        <x:v>BRANCH</x:v>
      </x:c>
      <x:c r="Q2776" s="25" t="str">
        <x:v>DERIVED_ANALYTICS</x:v>
      </x:c>
      <x:c r="R2776" s="30" t="n">
        <x:v>0.028976</x:v>
      </x:c>
      <x:c r="S2776" s="25" t="str">
        <x:v>R03</x:v>
      </x:c>
      <x:c r="T2776" s="25" t="n">
        <x:v>0</x:v>
      </x:c>
      <x:c r="U2776" s="25" t="n">
        <x:v>1</x:v>
      </x:c>
      <x:c r="V2776" s="25" t="str">
        <x:v>2026-12-09</x:v>
      </x:c>
      <x:c r="W2776" s="25" t="str">
        <x:v>NONE</x:v>
      </x:c>
      <x:c r="X2776" s="26" t="b">
        <x:v>1</x:v>
      </x:c>
      <x:c r="Y2776" s="26" t="b">
        <x:v>1</x:v>
      </x:c>
      <x:c r="Z2776" s="25" t="str">
        <x:v>CONTROLLED_SYNTHETIC</x:v>
      </x:c>
      <x:c r="AA2776" s="28" t="n">
        <x:v>7717134.01</x:v>
      </x:c>
      <x:c r="AB2776" s="28" t="n">
        <x:v>7063549.41</x:v>
      </x:c>
      <x:c r="AC2776" s="28" t="n">
        <x:v>4092953.92</x:v>
      </x:c>
      <x:c r="AD2776" s="28" t="n">
        <x:v>1574706.24</x:v>
      </x:c>
      <x:c r="AE2776" s="28" t="n">
        <x:v>0</x:v>
      </x:c>
      <x:c r="AF2776" s="28" t="n">
        <x:v>0</x:v>
      </x:c>
      <x:c r="AG2776" s="28" t="n">
        <x:v>0</x:v>
      </x:c>
      <x:c r="AH2776" s="28" t="n">
        <x:v>292884.191667</x:v>
      </x:c>
      <x:c r="AI2776" s="28" t="n">
        <x:v>497137.298333</x:v>
      </x:c>
      <x:c r="AJ2776" s="25" t="n">
        <x:v>757</x:v>
      </x:c>
      <x:c r="AK2776" s="25" t="n">
        <x:v>2</x:v>
      </x:c>
      <x:c r="AL2776" s="28" t="n">
        <x:v>16654533.84</x:v>
      </x:c>
      <x:c r="AM2776" s="28" t="n">
        <x:v>421845.91</x:v>
      </x:c>
      <x:c r="AN2776" s="25" t="str">
        <x:v>CASH_MANAGEMENT|WORKING_CAPITAL_LOAN</x:v>
      </x:c>
      <x:c r="AO2776" s="25" t="str">
        <x:v>2026-05-19</x:v>
      </x:c>
      <x:c r="AP2776" s="25" t="n">
        <x:v>2</x:v>
      </x:c>
      <x:c r="AQ2776" s="25" t="n">
        <x:v>93</x:v>
      </x:c>
      <x:c r="AR2776" s="25" t="n">
        <x:v>47.19</x:v>
      </x:c>
      <x:c r="AS2776" s="30" t="n">
        <x:v>1</x:v>
      </x:c>
      <x:c r="AT2776" s="25" t="n">
        <x:v>0</x:v>
      </x:c>
    </x:row>
    <x:row r="2777">
      <x:c r="A2777" s="25" t="str">
        <x:v>SME002773</x:v>
      </x:c>
      <x:c r="B2777" s="25" t="str">
        <x:v>Synthetic SME 002773</x:v>
      </x:c>
      <x:c r="C2777" s="25" t="str">
        <x:v>RM036</x:v>
      </x:c>
      <x:c r="D2777" s="25" t="str">
        <x:v>Marmara</x:v>
      </x:c>
      <x:c r="E2777" s="25" t="str">
        <x:v>Professional Services</x:v>
      </x:c>
      <x:c r="F2777" s="25" t="str">
        <x:v>SMALL</x:v>
      </x:c>
      <x:c r="G2777" s="25" t="str">
        <x:v>LIMITED</x:v>
      </x:c>
      <x:c r="H2777" s="25" t="str">
        <x:v>2022-03-21</x:v>
      </x:c>
      <x:c r="I2777" s="25" t="n">
        <x:v>52</x:v>
      </x:c>
      <x:c r="J2777" s="28" t="n">
        <x:v>20842612.04</x:v>
      </x:c>
      <x:c r="K2777" s="25" t="n">
        <x:v>16</x:v>
      </x:c>
      <x:c r="L2777" s="26" t="b">
        <x:v>0</x:v>
      </x:c>
      <x:c r="M2777" s="26" t="b">
        <x:v>0</x:v>
      </x:c>
      <x:c r="N2777" s="25" t="n">
        <x:v>90.95</x:v>
      </x:c>
      <x:c r="O2777" s="26" t="b">
        <x:v>1</x:v>
      </x:c>
      <x:c r="P2777" s="25" t="str">
        <x:v>RM_CALL</x:v>
      </x:c>
      <x:c r="Q2777" s="25" t="str">
        <x:v>DERIVED_ANALYTICS</x:v>
      </x:c>
      <x:c r="R2777" s="30" t="n">
        <x:v>0.025766</x:v>
      </x:c>
      <x:c r="S2777" s="25" t="str">
        <x:v>R03</x:v>
      </x:c>
      <x:c r="T2777" s="25" t="n">
        <x:v>0</x:v>
      </x:c>
      <x:c r="U2777" s="25" t="n">
        <x:v>1</x:v>
      </x:c>
      <x:c r="V2777" s="25" t="str">
        <x:v>2026-06-30</x:v>
      </x:c>
      <x:c r="W2777" s="25" t="str">
        <x:v>NONE</x:v>
      </x:c>
      <x:c r="X2777" s="26" t="b">
        <x:v>1</x:v>
      </x:c>
      <x:c r="Y2777" s="26" t="b">
        <x:v>1</x:v>
      </x:c>
      <x:c r="Z2777" s="25" t="str">
        <x:v>CONTROLLED_SYNTHETIC</x:v>
      </x:c>
      <x:c r="AA2777" s="28" t="n">
        <x:v>10123999.79</x:v>
      </x:c>
      <x:c r="AB2777" s="28" t="n">
        <x:v>9212408.32</x:v>
      </x:c>
      <x:c r="AC2777" s="28" t="n">
        <x:v>467047.97</x:v>
      </x:c>
      <x:c r="AD2777" s="28" t="n">
        <x:v>3397641.99</x:v>
      </x:c>
      <x:c r="AE2777" s="28" t="n">
        <x:v>0</x:v>
      </x:c>
      <x:c r="AF2777" s="28" t="n">
        <x:v>0</x:v>
      </x:c>
      <x:c r="AG2777" s="28" t="n">
        <x:v>0</x:v>
      </x:c>
      <x:c r="AH2777" s="28" t="n">
        <x:v>235601.87</x:v>
      </x:c>
      <x:c r="AI2777" s="28" t="n">
        <x:v>1284498.775</x:v>
      </x:c>
      <x:c r="AJ2777" s="25" t="n">
        <x:v>830</x:v>
      </x:c>
      <x:c r="AK2777" s="25" t="n">
        <x:v>1</x:v>
      </x:c>
      <x:c r="AL2777" s="28" t="n">
        <x:v>254276.59</x:v>
      </x:c>
      <x:c r="AM2777" s="28" t="n">
        <x:v>7417.16</x:v>
      </x:c>
      <x:c r="AN2777" s="25" t="str">
        <x:v>TERM_DEPOSIT</x:v>
      </x:c>
      <x:c r="AO2777" s="25" t="str">
        <x:v>2026-06-11</x:v>
      </x:c>
      <x:c r="AP2777" s="25" t="n">
        <x:v>6</x:v>
      </x:c>
      <x:c r="AQ2777" s="25" t="n">
        <x:v>70</x:v>
      </x:c>
      <x:c r="AR2777" s="25" t="n">
        <x:v>19.22</x:v>
      </x:c>
      <x:c r="AS2777" s="30" t="n">
        <x:v>0.034857</x:v>
      </x:c>
      <x:c r="AT2777" s="25" t="n">
        <x:v>51</x:v>
      </x:c>
    </x:row>
    <x:row r="2778">
      <x:c r="A2778" s="25" t="str">
        <x:v>SME002774</x:v>
      </x:c>
      <x:c r="B2778" s="25" t="str">
        <x:v>Synthetic SME 002774</x:v>
      </x:c>
      <x:c r="C2778" s="25" t="str">
        <x:v>RM044</x:v>
      </x:c>
      <x:c r="D2778" s="25" t="str">
        <x:v>Eastern</x:v>
      </x:c>
      <x:c r="E2778" s="25" t="str">
        <x:v>Hospitality</x:v>
      </x:c>
      <x:c r="F2778" s="25" t="str">
        <x:v>MICRO</x:v>
      </x:c>
      <x:c r="G2778" s="25" t="str">
        <x:v>JOINT_STOCK</x:v>
      </x:c>
      <x:c r="H2778" s="25" t="str">
        <x:v>2021-11-02</x:v>
      </x:c>
      <x:c r="I2778" s="25" t="n">
        <x:v>57</x:v>
      </x:c>
      <x:c r="J2778" s="28" t="n">
        <x:v>9651060.37</x:v>
      </x:c>
      <x:c r="K2778" s="25" t="n">
        <x:v>4</x:v>
      </x:c>
      <x:c r="L2778" s="26" t="b">
        <x:v>0</x:v>
      </x:c>
      <x:c r="M2778" s="26" t="b">
        <x:v>1</x:v>
      </x:c>
      <x:c r="N2778" s="25" t="n">
        <x:v>54.77</x:v>
      </x:c>
      <x:c r="O2778" s="26" t="b">
        <x:v>1</x:v>
      </x:c>
      <x:c r="P2778" s="25" t="str">
        <x:v>SECURE_MESSAGE</x:v>
      </x:c>
      <x:c r="Q2778" s="25" t="str">
        <x:v>DERIVED_ANALYTICS</x:v>
      </x:c>
      <x:c r="R2778" s="30" t="n">
        <x:v>0.04698</x:v>
      </x:c>
      <x:c r="S2778" s="25" t="str">
        <x:v>R04</x:v>
      </x:c>
      <x:c r="T2778" s="25" t="n">
        <x:v>0</x:v>
      </x:c>
      <x:c r="U2778" s="25" t="n">
        <x:v>1</x:v>
      </x:c>
      <x:c r="V2778" s="25" t="str">
        <x:v>2026-06-29</x:v>
      </x:c>
      <x:c r="W2778" s="25" t="str">
        <x:v>NONE</x:v>
      </x:c>
      <x:c r="X2778" s="26" t="b">
        <x:v>1</x:v>
      </x:c>
      <x:c r="Y2778" s="26" t="b">
        <x:v>0</x:v>
      </x:c>
      <x:c r="Z2778" s="25" t="str">
        <x:v>CONTROLLED_SYNTHETIC</x:v>
      </x:c>
      <x:c r="AA2778" s="28" t="n">
        <x:v>5194425.12</x:v>
      </x:c>
      <x:c r="AB2778" s="28" t="n">
        <x:v>4361505.81</x:v>
      </x:c>
      <x:c r="AC2778" s="28" t="n">
        <x:v>2451896.04</x:v>
      </x:c>
      <x:c r="AD2778" s="28" t="n">
        <x:v>833564.19</x:v>
      </x:c>
      <x:c r="AE2778" s="28" t="n">
        <x:v>0</x:v>
      </x:c>
      <x:c r="AF2778" s="28" t="n">
        <x:v>881668.11</x:v>
      </x:c>
      <x:c r="AG2778" s="28" t="n">
        <x:v>446213.1</x:v>
      </x:c>
      <x:c r="AH2778" s="28" t="n">
        <x:v>179531.335</x:v>
      </x:c>
      <x:c r="AI2778" s="28" t="n">
        <x:v>333431.606667</x:v>
      </x:c>
      <x:c r="AJ2778" s="25" t="n">
        <x:v>525</x:v>
      </x:c>
      <x:c r="AK2778" s="25" t="n">
        <x:v>0</x:v>
      </x:c>
      <x:c r="AL2778" s="28" t="n">
        <x:v>0</x:v>
      </x:c>
      <x:c r="AM2778" s="28" t="n">
        <x:v>0</x:v>
      </x:c>
      <x:c r="AN2778" s="25"/>
      <x:c r="AO2778" s="25" t="str">
        <x:v>2026-07-28</x:v>
      </x:c>
      <x:c r="AP2778" s="25" t="n">
        <x:v>4</x:v>
      </x:c>
      <x:c r="AQ2778" s="25" t="n">
        <x:v>23</x:v>
      </x:c>
      <x:c r="AR2778" s="25" t="n">
        <x:v>13.57</x:v>
      </x:c>
      <x:c r="AS2778" s="30" t="n">
        <x:v>0</x:v>
      </x:c>
      <x:c r="AT2778" s="25" t="n">
        <x:v>52</x:v>
      </x:c>
    </x:row>
    <x:row r="2779">
      <x:c r="A2779" s="25" t="str">
        <x:v>SME002775</x:v>
      </x:c>
      <x:c r="B2779" s="25" t="str">
        <x:v>Synthetic SME 002775</x:v>
      </x:c>
      <x:c r="C2779" s="25" t="str">
        <x:v>RM046</x:v>
      </x:c>
      <x:c r="D2779" s="25" t="str">
        <x:v>Mediterranean</x:v>
      </x:c>
      <x:c r="E2779" s="25" t="str">
        <x:v>Professional Services</x:v>
      </x:c>
      <x:c r="F2779" s="25" t="str">
        <x:v>MICRO</x:v>
      </x:c>
      <x:c r="G2779" s="25" t="str">
        <x:v>LIMITED</x:v>
      </x:c>
      <x:c r="H2779" s="25" t="str">
        <x:v>2016-07-03</x:v>
      </x:c>
      <x:c r="I2779" s="25" t="n">
        <x:v>121</x:v>
      </x:c>
      <x:c r="J2779" s="28" t="n">
        <x:v>9364477.17</x:v>
      </x:c>
      <x:c r="K2779" s="25" t="n">
        <x:v>5</x:v>
      </x:c>
      <x:c r="L2779" s="26" t="b">
        <x:v>0</x:v>
      </x:c>
      <x:c r="M2779" s="26" t="b">
        <x:v>0</x:v>
      </x:c>
      <x:c r="N2779" s="25" t="n">
        <x:v>75.66</x:v>
      </x:c>
      <x:c r="O2779" s="26" t="b">
        <x:v>1</x:v>
      </x:c>
      <x:c r="P2779" s="25" t="str">
        <x:v>BRANCH</x:v>
      </x:c>
      <x:c r="Q2779" s="25" t="str">
        <x:v>DERIVED_ANALYTICS</x:v>
      </x:c>
      <x:c r="R2779" s="30" t="n">
        <x:v>0.041195</x:v>
      </x:c>
      <x:c r="S2779" s="25" t="str">
        <x:v>R03</x:v>
      </x:c>
      <x:c r="T2779" s="25" t="n">
        <x:v>0</x:v>
      </x:c>
      <x:c r="U2779" s="25" t="n">
        <x:v>1</x:v>
      </x:c>
      <x:c r="V2779" s="25" t="str">
        <x:v>2026-07-31</x:v>
      </x:c>
      <x:c r="W2779" s="25" t="str">
        <x:v>MEDIUM</x:v>
      </x:c>
      <x:c r="X2779" s="26" t="b">
        <x:v>1</x:v>
      </x:c>
      <x:c r="Y2779" s="26" t="b">
        <x:v>1</x:v>
      </x:c>
      <x:c r="Z2779" s="25" t="str">
        <x:v>CONTROLLED_SYNTHETIC</x:v>
      </x:c>
      <x:c r="AA2779" s="28" t="n">
        <x:v>5336460.57</x:v>
      </x:c>
      <x:c r="AB2779" s="28" t="n">
        <x:v>4482026.5</x:v>
      </x:c>
      <x:c r="AC2779" s="28" t="n">
        <x:v>315803.97</x:v>
      </x:c>
      <x:c r="AD2779" s="28" t="n">
        <x:v>941026.5</x:v>
      </x:c>
      <x:c r="AE2779" s="28" t="n">
        <x:v>0</x:v>
      </x:c>
      <x:c r="AF2779" s="28" t="n">
        <x:v>0</x:v>
      </x:c>
      <x:c r="AG2779" s="28" t="n">
        <x:v>0</x:v>
      </x:c>
      <x:c r="AH2779" s="28" t="n">
        <x:v>173730.248333</x:v>
      </x:c>
      <x:c r="AI2779" s="28" t="n">
        <x:v>374637.308333</x:v>
      </x:c>
      <x:c r="AJ2779" s="25" t="n">
        <x:v>661</x:v>
      </x:c>
      <x:c r="AK2779" s="25" t="n">
        <x:v>4</x:v>
      </x:c>
      <x:c r="AL2779" s="28" t="n">
        <x:v>4549626.96</x:v>
      </x:c>
      <x:c r="AM2779" s="28" t="n">
        <x:v>190253.9</x:v>
      </x:c>
      <x:c r="AN2779" s="25" t="str">
        <x:v>BUSINESS_CREDIT_CARD|PAYROLL_SERVICES|TERM_DEPOSIT|WORKING_CAPITAL_LOAN</x:v>
      </x:c>
      <x:c r="AO2779" s="25" t="str">
        <x:v>2026-06-01</x:v>
      </x:c>
      <x:c r="AP2779" s="25" t="n">
        <x:v>1</x:v>
      </x:c>
      <x:c r="AQ2779" s="25" t="n">
        <x:v>80</x:v>
      </x:c>
      <x:c r="AR2779" s="25" t="n">
        <x:v>59.6</x:v>
      </x:c>
      <x:c r="AS2779" s="30" t="n">
        <x:v>1</x:v>
      </x:c>
      <x:c r="AT2779" s="25" t="n">
        <x:v>20</x:v>
      </x:c>
    </x:row>
    <x:row r="2780">
      <x:c r="A2780" s="25" t="str">
        <x:v>SME002776</x:v>
      </x:c>
      <x:c r="B2780" s="25" t="str">
        <x:v>Synthetic SME 002776</x:v>
      </x:c>
      <x:c r="C2780" s="25" t="str">
        <x:v>RM045</x:v>
      </x:c>
      <x:c r="D2780" s="25" t="str">
        <x:v>Aegean</x:v>
      </x:c>
      <x:c r="E2780" s="25" t="str">
        <x:v>Construction</x:v>
      </x:c>
      <x:c r="F2780" s="25" t="str">
        <x:v>MICRO</x:v>
      </x:c>
      <x:c r="G2780" s="25" t="str">
        <x:v>JOINT_STOCK</x:v>
      </x:c>
      <x:c r="H2780" s="25" t="str">
        <x:v>2021-02-10</x:v>
      </x:c>
      <x:c r="I2780" s="25" t="n">
        <x:v>66</x:v>
      </x:c>
      <x:c r="J2780" s="28" t="n">
        <x:v>8132444.67</x:v>
      </x:c>
      <x:c r="K2780" s="25" t="n">
        <x:v>4</x:v>
      </x:c>
      <x:c r="L2780" s="26" t="b">
        <x:v>0</x:v>
      </x:c>
      <x:c r="M2780" s="26" t="b">
        <x:v>0</x:v>
      </x:c>
      <x:c r="N2780" s="25" t="n">
        <x:v>80.81</x:v>
      </x:c>
      <x:c r="O2780" s="26" t="b">
        <x:v>1</x:v>
      </x:c>
      <x:c r="P2780" s="25" t="str">
        <x:v>RM_CALL</x:v>
      </x:c>
      <x:c r="Q2780" s="25" t="str">
        <x:v>DERIVED_ANALYTICS</x:v>
      </x:c>
      <x:c r="R2780" s="30" t="n">
        <x:v>0.046451</x:v>
      </x:c>
      <x:c r="S2780" s="25" t="str">
        <x:v>R04</x:v>
      </x:c>
      <x:c r="T2780" s="25" t="n">
        <x:v>0</x:v>
      </x:c>
      <x:c r="U2780" s="25" t="n">
        <x:v>1</x:v>
      </x:c>
      <x:c r="V2780" s="25" t="str">
        <x:v>2027-06-08</x:v>
      </x:c>
      <x:c r="W2780" s="25" t="str">
        <x:v>NONE</x:v>
      </x:c>
      <x:c r="X2780" s="26" t="b">
        <x:v>1</x:v>
      </x:c>
      <x:c r="Y2780" s="26" t="b">
        <x:v>1</x:v>
      </x:c>
      <x:c r="Z2780" s="25" t="str">
        <x:v>CONTROLLED_SYNTHETIC</x:v>
      </x:c>
      <x:c r="AA2780" s="28" t="n">
        <x:v>4376367.55</x:v>
      </x:c>
      <x:c r="AB2780" s="28" t="n">
        <x:v>3943459.86</x:v>
      </x:c>
      <x:c r="AC2780" s="28" t="n">
        <x:v>165194.91</x:v>
      </x:c>
      <x:c r="AD2780" s="28" t="n">
        <x:v>881056.84</x:v>
      </x:c>
      <x:c r="AE2780" s="28" t="n">
        <x:v>0</x:v>
      </x:c>
      <x:c r="AF2780" s="28" t="n">
        <x:v>0</x:v>
      </x:c>
      <x:c r="AG2780" s="28" t="n">
        <x:v>0</x:v>
      </x:c>
      <x:c r="AH2780" s="28" t="n">
        <x:v>191941.841667</x:v>
      </x:c>
      <x:c r="AI2780" s="28" t="n">
        <x:v>347451.181667</x:v>
      </x:c>
      <x:c r="AJ2780" s="25" t="n">
        <x:v>787</x:v>
      </x:c>
      <x:c r="AK2780" s="25" t="n">
        <x:v>2</x:v>
      </x:c>
      <x:c r="AL2780" s="28" t="n">
        <x:v>175972.75</x:v>
      </x:c>
      <x:c r="AM2780" s="28" t="n">
        <x:v>8511.75</x:v>
      </x:c>
      <x:c r="AN2780" s="25" t="str">
        <x:v>BUSINESS_CREDIT_CARD|FX_RISK_MANAGEMENT</x:v>
      </x:c>
      <x:c r="AO2780" s="25" t="str">
        <x:v>2026-07-02</x:v>
      </x:c>
      <x:c r="AP2780" s="25" t="n">
        <x:v>3</x:v>
      </x:c>
      <x:c r="AQ2780" s="25" t="n">
        <x:v>49</x:v>
      </x:c>
      <x:c r="AR2780" s="25" t="n">
        <x:v>29.32</x:v>
      </x:c>
      <x:c r="AS2780" s="30" t="n">
        <x:v>0.061824</x:v>
      </x:c>
      <x:c r="AT2780" s="25" t="n">
        <x:v>0</x:v>
      </x:c>
    </x:row>
    <x:row r="2781">
      <x:c r="A2781" s="25" t="str">
        <x:v>SME002777</x:v>
      </x:c>
      <x:c r="B2781" s="25" t="str">
        <x:v>Synthetic SME 002777</x:v>
      </x:c>
      <x:c r="C2781" s="25" t="str">
        <x:v>RM025</x:v>
      </x:c>
      <x:c r="D2781" s="25" t="str">
        <x:v>Black Sea</x:v>
      </x:c>
      <x:c r="E2781" s="25" t="str">
        <x:v>Wholesale Trade</x:v>
      </x:c>
      <x:c r="F2781" s="25" t="str">
        <x:v>SMALL</x:v>
      </x:c>
      <x:c r="G2781" s="25" t="str">
        <x:v>LIMITED</x:v>
      </x:c>
      <x:c r="H2781" s="25" t="str">
        <x:v>2023-08-28</x:v>
      </x:c>
      <x:c r="I2781" s="25" t="n">
        <x:v>35</x:v>
      </x:c>
      <x:c r="J2781" s="28" t="n">
        <x:v>10928899.18</x:v>
      </x:c>
      <x:c r="K2781" s="25" t="n">
        <x:v>21</x:v>
      </x:c>
      <x:c r="L2781" s="26" t="b">
        <x:v>0</x:v>
      </x:c>
      <x:c r="M2781" s="26" t="b">
        <x:v>0</x:v>
      </x:c>
      <x:c r="N2781" s="25" t="n">
        <x:v>84.33</x:v>
      </x:c>
      <x:c r="O2781" s="26" t="b">
        <x:v>1</x:v>
      </x:c>
      <x:c r="P2781" s="25" t="str">
        <x:v>RM_CALL</x:v>
      </x:c>
      <x:c r="Q2781" s="25" t="str">
        <x:v>DERIVED_ANALYTICS</x:v>
      </x:c>
      <x:c r="R2781" s="30" t="n">
        <x:v>0.012696</x:v>
      </x:c>
      <x:c r="S2781" s="25" t="str">
        <x:v>R02</x:v>
      </x:c>
      <x:c r="T2781" s="25" t="n">
        <x:v>15</x:v>
      </x:c>
      <x:c r="U2781" s="25" t="n">
        <x:v>1</x:v>
      </x:c>
      <x:c r="V2781" s="25" t="str">
        <x:v>2026-08-31</x:v>
      </x:c>
      <x:c r="W2781" s="25" t="str">
        <x:v>NONE</x:v>
      </x:c>
      <x:c r="X2781" s="26" t="b">
        <x:v>0</x:v>
      </x:c>
      <x:c r="Y2781" s="26" t="b">
        <x:v>0</x:v>
      </x:c>
      <x:c r="Z2781" s="25" t="str">
        <x:v>CONTROLLED_SYNTHETIC</x:v>
      </x:c>
      <x:c r="AA2781" s="28" t="n">
        <x:v>6076042.77</x:v>
      </x:c>
      <x:c r="AB2781" s="28" t="n">
        <x:v>5618169.75</x:v>
      </x:c>
      <x:c r="AC2781" s="28" t="n">
        <x:v>361726.62</x:v>
      </x:c>
      <x:c r="AD2781" s="28" t="n">
        <x:v>4489988.82</x:v>
      </x:c>
      <x:c r="AE2781" s="28" t="n">
        <x:v>0</x:v>
      </x:c>
      <x:c r="AF2781" s="28" t="n">
        <x:v>0</x:v>
      </x:c>
      <x:c r="AG2781" s="28" t="n">
        <x:v>0</x:v>
      </x:c>
      <x:c r="AH2781" s="28" t="n">
        <x:v>175225.006667</x:v>
      </x:c>
      <x:c r="AI2781" s="28" t="n">
        <x:v>474099.013333</x:v>
      </x:c>
      <x:c r="AJ2781" s="25" t="n">
        <x:v>883</x:v>
      </x:c>
      <x:c r="AK2781" s="25" t="n">
        <x:v>3</x:v>
      </x:c>
      <x:c r="AL2781" s="28" t="n">
        <x:v>10893064.49</x:v>
      </x:c>
      <x:c r="AM2781" s="28" t="n">
        <x:v>202514.93</x:v>
      </x:c>
      <x:c r="AN2781" s="25" t="str">
        <x:v>BUSINESS_CREDIT_CARD|CASH_MANAGEMENT|TRADE_FINANCE</x:v>
      </x:c>
      <x:c r="AO2781" s="25" t="str">
        <x:v>2026-07-11</x:v>
      </x:c>
      <x:c r="AP2781" s="25" t="n">
        <x:v>6</x:v>
      </x:c>
      <x:c r="AQ2781" s="25" t="n">
        <x:v>40</x:v>
      </x:c>
      <x:c r="AR2781" s="25" t="n">
        <x:v>55.74</x:v>
      </x:c>
      <x:c r="AS2781" s="30" t="n">
        <x:v>1</x:v>
      </x:c>
      <x:c r="AT2781" s="25" t="n">
        <x:v>0</x:v>
      </x:c>
    </x:row>
    <x:row r="2782">
      <x:c r="A2782" s="25" t="str">
        <x:v>SME002778</x:v>
      </x:c>
      <x:c r="B2782" s="25" t="str">
        <x:v>Synthetic SME 002778</x:v>
      </x:c>
      <x:c r="C2782" s="25" t="str">
        <x:v>RM042</x:v>
      </x:c>
      <x:c r="D2782" s="25" t="str">
        <x:v>Mediterranean</x:v>
      </x:c>
      <x:c r="E2782" s="25" t="str">
        <x:v>Retail Trade</x:v>
      </x:c>
      <x:c r="F2782" s="25" t="str">
        <x:v>MICRO</x:v>
      </x:c>
      <x:c r="G2782" s="25" t="str">
        <x:v>LIMITED</x:v>
      </x:c>
      <x:c r="H2782" s="25" t="str">
        <x:v>2020-05-05</x:v>
      </x:c>
      <x:c r="I2782" s="25" t="n">
        <x:v>75</x:v>
      </x:c>
      <x:c r="J2782" s="28" t="n">
        <x:v>11682337.36</x:v>
      </x:c>
      <x:c r="K2782" s="25" t="n">
        <x:v>7</x:v>
      </x:c>
      <x:c r="L2782" s="26" t="b">
        <x:v>1</x:v>
      </x:c>
      <x:c r="M2782" s="26" t="b">
        <x:v>0</x:v>
      </x:c>
      <x:c r="N2782" s="25" t="n">
        <x:v>64.74</x:v>
      </x:c>
      <x:c r="O2782" s="26" t="b">
        <x:v>1</x:v>
      </x:c>
      <x:c r="P2782" s="25" t="str">
        <x:v>RM_CALL</x:v>
      </x:c>
      <x:c r="Q2782" s="25" t="str">
        <x:v>DERIVED_ANALYTICS</x:v>
      </x:c>
      <x:c r="R2782" s="30" t="n">
        <x:v>0.031878</x:v>
      </x:c>
      <x:c r="S2782" s="25" t="str">
        <x:v>R03</x:v>
      </x:c>
      <x:c r="T2782" s="25" t="n">
        <x:v>15</x:v>
      </x:c>
      <x:c r="U2782" s="25" t="n">
        <x:v>1</x:v>
      </x:c>
      <x:c r="V2782" s="25" t="str">
        <x:v>2026-01-21</x:v>
      </x:c>
      <x:c r="W2782" s="25" t="str">
        <x:v>NONE</x:v>
      </x:c>
      <x:c r="X2782" s="26" t="b">
        <x:v>1</x:v>
      </x:c>
      <x:c r="Y2782" s="26" t="b">
        <x:v>1</x:v>
      </x:c>
      <x:c r="Z2782" s="25" t="str">
        <x:v>CONTROLLED_SYNTHETIC</x:v>
      </x:c>
      <x:c r="AA2782" s="28" t="n">
        <x:v>6400859.48</x:v>
      </x:c>
      <x:c r="AB2782" s="28" t="n">
        <x:v>5840020.25</x:v>
      </x:c>
      <x:c r="AC2782" s="28" t="n">
        <x:v>2622022.25</x:v>
      </x:c>
      <x:c r="AD2782" s="28" t="n">
        <x:v>1289746.92</x:v>
      </x:c>
      <x:c r="AE2782" s="28" t="n">
        <x:v>1666331.61</x:v>
      </x:c>
      <x:c r="AF2782" s="28" t="n">
        <x:v>0</x:v>
      </x:c>
      <x:c r="AG2782" s="28" t="n">
        <x:v>881244.16</x:v>
      </x:c>
      <x:c r="AH2782" s="28" t="n">
        <x:v>230027.968333</x:v>
      </x:c>
      <x:c r="AI2782" s="28" t="n">
        <x:v>547864.156667</x:v>
      </x:c>
      <x:c r="AJ2782" s="25" t="n">
        <x:v>595</x:v>
      </x:c>
      <x:c r="AK2782" s="25" t="n">
        <x:v>2</x:v>
      </x:c>
      <x:c r="AL2782" s="28" t="n">
        <x:v>1357430.74</x:v>
      </x:c>
      <x:c r="AM2782" s="28" t="n">
        <x:v>54626.25</x:v>
      </x:c>
      <x:c r="AN2782" s="25" t="str">
        <x:v>TERM_DEPOSIT|TRADE_FINANCE</x:v>
      </x:c>
      <x:c r="AO2782" s="25" t="str">
        <x:v>2026-01-04</x:v>
      </x:c>
      <x:c r="AP2782" s="25" t="n">
        <x:v>2</x:v>
      </x:c>
      <x:c r="AQ2782" s="25" t="n">
        <x:v>228</x:v>
      </x:c>
      <x:c r="AR2782" s="25" t="n">
        <x:v>34.11</x:v>
      </x:c>
      <x:c r="AS2782" s="30" t="n">
        <x:v>0.331986</x:v>
      </x:c>
      <x:c r="AT2782" s="25" t="n">
        <x:v>211</x:v>
      </x:c>
    </x:row>
    <x:row r="2783">
      <x:c r="A2783" s="25" t="str">
        <x:v>SME002779</x:v>
      </x:c>
      <x:c r="B2783" s="25" t="str">
        <x:v>Synthetic SME 002779</x:v>
      </x:c>
      <x:c r="C2783" s="25" t="str">
        <x:v>RM037</x:v>
      </x:c>
      <x:c r="D2783" s="25" t="str">
        <x:v>Aegean</x:v>
      </x:c>
      <x:c r="E2783" s="25" t="str">
        <x:v>Healthcare</x:v>
      </x:c>
      <x:c r="F2783" s="25" t="str">
        <x:v>SMALL</x:v>
      </x:c>
      <x:c r="G2783" s="25" t="str">
        <x:v>JOINT_STOCK</x:v>
      </x:c>
      <x:c r="H2783" s="25" t="str">
        <x:v>2017-06-30</x:v>
      </x:c>
      <x:c r="I2783" s="25" t="n">
        <x:v>109</x:v>
      </x:c>
      <x:c r="J2783" s="28" t="n">
        <x:v>50132417.51</x:v>
      </x:c>
      <x:c r="K2783" s="25" t="n">
        <x:v>34</x:v>
      </x:c>
      <x:c r="L2783" s="26" t="b">
        <x:v>1</x:v>
      </x:c>
      <x:c r="M2783" s="26" t="b">
        <x:v>0</x:v>
      </x:c>
      <x:c r="N2783" s="25" t="n">
        <x:v>51.23</x:v>
      </x:c>
      <x:c r="O2783" s="26" t="b">
        <x:v>1</x:v>
      </x:c>
      <x:c r="P2783" s="25" t="str">
        <x:v>VIDEO_MEETING</x:v>
      </x:c>
      <x:c r="Q2783" s="25" t="str">
        <x:v>DERIVED_ANALYTICS</x:v>
      </x:c>
      <x:c r="R2783" s="30" t="n">
        <x:v>0.054601</x:v>
      </x:c>
      <x:c r="S2783" s="25" t="str">
        <x:v>R04</x:v>
      </x:c>
      <x:c r="T2783" s="25" t="n">
        <x:v>0</x:v>
      </x:c>
      <x:c r="U2783" s="25" t="n">
        <x:v>1</x:v>
      </x:c>
      <x:c r="V2783" s="25" t="str">
        <x:v>2026-05-09</x:v>
      </x:c>
      <x:c r="W2783" s="25" t="str">
        <x:v>NONE</x:v>
      </x:c>
      <x:c r="X2783" s="26" t="b">
        <x:v>0</x:v>
      </x:c>
      <x:c r="Y2783" s="26" t="b">
        <x:v>1</x:v>
      </x:c>
      <x:c r="Z2783" s="25" t="str">
        <x:v>CONTROLLED_SYNTHETIC</x:v>
      </x:c>
      <x:c r="AA2783" s="28" t="n">
        <x:v>25855665.65</x:v>
      </x:c>
      <x:c r="AB2783" s="28" t="n">
        <x:v>22655323.63</x:v>
      </x:c>
      <x:c r="AC2783" s="28" t="n">
        <x:v>11790643.21</x:v>
      </x:c>
      <x:c r="AD2783" s="28" t="n">
        <x:v>7013039.7</x:v>
      </x:c>
      <x:c r="AE2783" s="28" t="n">
        <x:v>5759343.57</x:v>
      </x:c>
      <x:c r="AF2783" s="28" t="n">
        <x:v>0</x:v>
      </x:c>
      <x:c r="AG2783" s="28" t="n">
        <x:v>3441896.39</x:v>
      </x:c>
      <x:c r="AH2783" s="28" t="n">
        <x:v>968675.931667</x:v>
      </x:c>
      <x:c r="AI2783" s="28" t="n">
        <x:v>2767702.415</x:v>
      </x:c>
      <x:c r="AJ2783" s="25" t="n">
        <x:v>462</x:v>
      </x:c>
      <x:c r="AK2783" s="25" t="n">
        <x:v>1</x:v>
      </x:c>
      <x:c r="AL2783" s="28" t="n">
        <x:v>952895.24</x:v>
      </x:c>
      <x:c r="AM2783" s="28" t="n">
        <x:v>39911.27</x:v>
      </x:c>
      <x:c r="AN2783" s="25" t="str">
        <x:v>TERM_DEPOSIT</x:v>
      </x:c>
      <x:c r="AO2783" s="25" t="str">
        <x:v>2026-06-21</x:v>
      </x:c>
      <x:c r="AP2783" s="25" t="n">
        <x:v>4</x:v>
      </x:c>
      <x:c r="AQ2783" s="25" t="n">
        <x:v>60</x:v>
      </x:c>
      <x:c r="AR2783" s="25" t="n">
        <x:v>27.03</x:v>
      </x:c>
      <x:c r="AS2783" s="30" t="n">
        <x:v>0.054307</x:v>
      </x:c>
      <x:c r="AT2783" s="25" t="n">
        <x:v>103</x:v>
      </x:c>
    </x:row>
    <x:row r="2784">
      <x:c r="A2784" s="25" t="str">
        <x:v>SME002780</x:v>
      </x:c>
      <x:c r="B2784" s="25" t="str">
        <x:v>Synthetic SME 002780</x:v>
      </x:c>
      <x:c r="C2784" s="25" t="str">
        <x:v>RM029</x:v>
      </x:c>
      <x:c r="D2784" s="25" t="str">
        <x:v>Marmara</x:v>
      </x:c>
      <x:c r="E2784" s="25" t="str">
        <x:v>Agriculture</x:v>
      </x:c>
      <x:c r="F2784" s="25" t="str">
        <x:v>SMALL</x:v>
      </x:c>
      <x:c r="G2784" s="25" t="str">
        <x:v>LIMITED</x:v>
      </x:c>
      <x:c r="H2784" s="25" t="str">
        <x:v>2018-06-06</x:v>
      </x:c>
      <x:c r="I2784" s="25" t="n">
        <x:v>98</x:v>
      </x:c>
      <x:c r="J2784" s="28" t="n">
        <x:v>30628822.87</x:v>
      </x:c>
      <x:c r="K2784" s="25" t="n">
        <x:v>15</x:v>
      </x:c>
      <x:c r="L2784" s="26" t="b">
        <x:v>0</x:v>
      </x:c>
      <x:c r="M2784" s="26" t="b">
        <x:v>1</x:v>
      </x:c>
      <x:c r="N2784" s="25" t="n">
        <x:v>43.13</x:v>
      </x:c>
      <x:c r="O2784" s="26" t="b">
        <x:v>1</x:v>
      </x:c>
      <x:c r="P2784" s="25" t="str">
        <x:v>BRANCH</x:v>
      </x:c>
      <x:c r="Q2784" s="25" t="str">
        <x:v>DERIVED_ANALYTICS</x:v>
      </x:c>
      <x:c r="R2784" s="30" t="n">
        <x:v>0.040053</x:v>
      </x:c>
      <x:c r="S2784" s="25" t="str">
        <x:v>R03</x:v>
      </x:c>
      <x:c r="T2784" s="25" t="n">
        <x:v>5</x:v>
      </x:c>
      <x:c r="U2784" s="25" t="n">
        <x:v>1</x:v>
      </x:c>
      <x:c r="V2784" s="25" t="str">
        <x:v>2027-02-24</x:v>
      </x:c>
      <x:c r="W2784" s="25" t="str">
        <x:v>NONE</x:v>
      </x:c>
      <x:c r="X2784" s="26" t="b">
        <x:v>1</x:v>
      </x:c>
      <x:c r="Y2784" s="26" t="b">
        <x:v>1</x:v>
      </x:c>
      <x:c r="Z2784" s="25" t="str">
        <x:v>CONTROLLED_SYNTHETIC</x:v>
      </x:c>
      <x:c r="AA2784" s="28" t="n">
        <x:v>17973651.19</x:v>
      </x:c>
      <x:c r="AB2784" s="28" t="n">
        <x:v>16091313.69</x:v>
      </x:c>
      <x:c r="AC2784" s="28" t="n">
        <x:v>1181025.25</x:v>
      </x:c>
      <x:c r="AD2784" s="28" t="n">
        <x:v>3120120.19</x:v>
      </x:c>
      <x:c r="AE2784" s="28" t="n">
        <x:v>0</x:v>
      </x:c>
      <x:c r="AF2784" s="28" t="n">
        <x:v>5486053.26</x:v>
      </x:c>
      <x:c r="AG2784" s="28" t="n">
        <x:v>2541901.61</x:v>
      </x:c>
      <x:c r="AH2784" s="28" t="n">
        <x:v>581809.823333</x:v>
      </x:c>
      <x:c r="AI2784" s="28" t="n">
        <x:v>1907604.865</x:v>
      </x:c>
      <x:c r="AJ2784" s="25" t="n">
        <x:v>362</x:v>
      </x:c>
      <x:c r="AK2784" s="25" t="n">
        <x:v>7</x:v>
      </x:c>
      <x:c r="AL2784" s="28" t="n">
        <x:v>55181189.15</x:v>
      </x:c>
      <x:c r="AM2784" s="28" t="n">
        <x:v>1764628.68</x:v>
      </x:c>
      <x:c r="AN2784" s="25" t="str">
        <x:v>BUSINESS_CREDIT_CARD|CASH_MANAGEMENT|FX_RISK_MANAGEMENT|PAYROLL_SERVICES|POS_MERCHANT_ACQUIRING|TERM_DEPOSIT|TRADE_FINANCE</x:v>
      </x:c>
      <x:c r="AO2784" s="25" t="str">
        <x:v>2026-08-15</x:v>
      </x:c>
      <x:c r="AP2784" s="25" t="n">
        <x:v>3</x:v>
      </x:c>
      <x:c r="AQ2784" s="25" t="n">
        <x:v>5</x:v>
      </x:c>
      <x:c r="AR2784" s="25" t="n">
        <x:v>93.5</x:v>
      </x:c>
      <x:c r="AS2784" s="30" t="n">
        <x:v>1</x:v>
      </x:c>
      <x:c r="AT2784" s="25" t="n">
        <x:v>0</x:v>
      </x:c>
    </x:row>
    <x:row r="2785">
      <x:c r="A2785" s="25" t="str">
        <x:v>SME002781</x:v>
      </x:c>
      <x:c r="B2785" s="25" t="str">
        <x:v>Synthetic SME 002781</x:v>
      </x:c>
      <x:c r="C2785" s="25" t="str">
        <x:v>RM029</x:v>
      </x:c>
      <x:c r="D2785" s="25" t="str">
        <x:v>Marmara</x:v>
      </x:c>
      <x:c r="E2785" s="25" t="str">
        <x:v>Manufacturing</x:v>
      </x:c>
      <x:c r="F2785" s="25" t="str">
        <x:v>SMALL</x:v>
      </x:c>
      <x:c r="G2785" s="25" t="str">
        <x:v>SOLE_PROPRIETOR</x:v>
      </x:c>
      <x:c r="H2785" s="25" t="str">
        <x:v>2022-08-12</x:v>
      </x:c>
      <x:c r="I2785" s="25" t="n">
        <x:v>48</x:v>
      </x:c>
      <x:c r="J2785" s="28" t="n">
        <x:v>21223691.23</x:v>
      </x:c>
      <x:c r="K2785" s="25" t="n">
        <x:v>37</x:v>
      </x:c>
      <x:c r="L2785" s="26" t="b">
        <x:v>0</x:v>
      </x:c>
      <x:c r="M2785" s="26" t="b">
        <x:v>0</x:v>
      </x:c>
      <x:c r="N2785" s="25" t="n">
        <x:v>89.99</x:v>
      </x:c>
      <x:c r="O2785" s="26" t="b">
        <x:v>1</x:v>
      </x:c>
      <x:c r="P2785" s="25" t="str">
        <x:v>VIDEO_MEETING</x:v>
      </x:c>
      <x:c r="Q2785" s="25" t="str">
        <x:v>DERIVED_ANALYTICS</x:v>
      </x:c>
      <x:c r="R2785" s="30" t="n">
        <x:v>0.033338</x:v>
      </x:c>
      <x:c r="S2785" s="25" t="str">
        <x:v>R03</x:v>
      </x:c>
      <x:c r="T2785" s="25" t="n">
        <x:v>0</x:v>
      </x:c>
      <x:c r="U2785" s="25" t="n">
        <x:v>1</x:v>
      </x:c>
      <x:c r="V2785" s="25" t="str">
        <x:v>2026-10-17</x:v>
      </x:c>
      <x:c r="W2785" s="25" t="str">
        <x:v>NONE</x:v>
      </x:c>
      <x:c r="X2785" s="26" t="b">
        <x:v>1</x:v>
      </x:c>
      <x:c r="Y2785" s="26" t="b">
        <x:v>1</x:v>
      </x:c>
      <x:c r="Z2785" s="25" t="str">
        <x:v>CONTROLLED_SYNTHETIC</x:v>
      </x:c>
      <x:c r="AA2785" s="28" t="n">
        <x:v>13006775.06</x:v>
      </x:c>
      <x:c r="AB2785" s="28" t="n">
        <x:v>11653647.9</x:v>
      </x:c>
      <x:c r="AC2785" s="28" t="n">
        <x:v>671236.31</x:v>
      </x:c>
      <x:c r="AD2785" s="28" t="n">
        <x:v>8443560.66</x:v>
      </x:c>
      <x:c r="AE2785" s="28" t="n">
        <x:v>0</x:v>
      </x:c>
      <x:c r="AF2785" s="28" t="n">
        <x:v>0</x:v>
      </x:c>
      <x:c r="AG2785" s="28" t="n">
        <x:v>0</x:v>
      </x:c>
      <x:c r="AH2785" s="28" t="n">
        <x:v>601958.11</x:v>
      </x:c>
      <x:c r="AI2785" s="28" t="n">
        <x:v>1535353.821667</x:v>
      </x:c>
      <x:c r="AJ2785" s="25" t="n">
        <x:v>842</x:v>
      </x:c>
      <x:c r="AK2785" s="25" t="n">
        <x:v>2</x:v>
      </x:c>
      <x:c r="AL2785" s="28" t="n">
        <x:v>27090497.1</x:v>
      </x:c>
      <x:c r="AM2785" s="28" t="n">
        <x:v>327206.78</x:v>
      </x:c>
      <x:c r="AN2785" s="25" t="str">
        <x:v>CASH_MANAGEMENT|WORKING_CAPITAL_LOAN</x:v>
      </x:c>
      <x:c r="AO2785" s="25" t="str">
        <x:v>2026-01-05</x:v>
      </x:c>
      <x:c r="AP2785" s="25" t="n">
        <x:v>1</x:v>
      </x:c>
      <x:c r="AQ2785" s="25" t="n">
        <x:v>227</x:v>
      </x:c>
      <x:c r="AR2785" s="25" t="n">
        <x:v>52.43</x:v>
      </x:c>
      <x:c r="AS2785" s="30" t="n">
        <x:v>1</x:v>
      </x:c>
      <x:c r="AT2785" s="25" t="n">
        <x:v>0</x:v>
      </x:c>
    </x:row>
    <x:row r="2786">
      <x:c r="A2786" s="25" t="str">
        <x:v>SME002782</x:v>
      </x:c>
      <x:c r="B2786" s="25" t="str">
        <x:v>Synthetic SME 002782</x:v>
      </x:c>
      <x:c r="C2786" s="25" t="str">
        <x:v>RM036</x:v>
      </x:c>
      <x:c r="D2786" s="25" t="str">
        <x:v>Marmara</x:v>
      </x:c>
      <x:c r="E2786" s="25" t="str">
        <x:v>Construction</x:v>
      </x:c>
      <x:c r="F2786" s="25" t="str">
        <x:v>MICRO</x:v>
      </x:c>
      <x:c r="G2786" s="25" t="str">
        <x:v>LIMITED</x:v>
      </x:c>
      <x:c r="H2786" s="25" t="str">
        <x:v>2022-11-14</x:v>
      </x:c>
      <x:c r="I2786" s="25" t="n">
        <x:v>45</x:v>
      </x:c>
      <x:c r="J2786" s="28" t="n">
        <x:v>3451574.13</x:v>
      </x:c>
      <x:c r="K2786" s="25" t="n">
        <x:v>2</x:v>
      </x:c>
      <x:c r="L2786" s="26" t="b">
        <x:v>0</x:v>
      </x:c>
      <x:c r="M2786" s="26" t="b">
        <x:v>1</x:v>
      </x:c>
      <x:c r="N2786" s="25" t="n">
        <x:v>93.68</x:v>
      </x:c>
      <x:c r="O2786" s="26" t="b">
        <x:v>1</x:v>
      </x:c>
      <x:c r="P2786" s="25" t="str">
        <x:v>BRANCH</x:v>
      </x:c>
      <x:c r="Q2786" s="25" t="str">
        <x:v>DERIVED_ANALYTICS</x:v>
      </x:c>
      <x:c r="R2786" s="30" t="n">
        <x:v>0.087525</x:v>
      </x:c>
      <x:c r="S2786" s="25" t="str">
        <x:v>R05</x:v>
      </x:c>
      <x:c r="T2786" s="25" t="n">
        <x:v>0</x:v>
      </x:c>
      <x:c r="U2786" s="25" t="n">
        <x:v>1</x:v>
      </x:c>
      <x:c r="V2786" s="25" t="str">
        <x:v>2026-05-28</x:v>
      </x:c>
      <x:c r="W2786" s="25" t="str">
        <x:v>NONE</x:v>
      </x:c>
      <x:c r="X2786" s="26" t="b">
        <x:v>1</x:v>
      </x:c>
      <x:c r="Y2786" s="26" t="b">
        <x:v>1</x:v>
      </x:c>
      <x:c r="Z2786" s="25" t="str">
        <x:v>CONTROLLED_SYNTHETIC</x:v>
      </x:c>
      <x:c r="AA2786" s="28" t="n">
        <x:v>1898347.95</x:v>
      </x:c>
      <x:c r="AB2786" s="28" t="n">
        <x:v>1744959.3</x:v>
      </x:c>
      <x:c r="AC2786" s="28" t="n">
        <x:v>97508.5</x:v>
      </x:c>
      <x:c r="AD2786" s="28" t="n">
        <x:v>399164.52</x:v>
      </x:c>
      <x:c r="AE2786" s="28" t="n">
        <x:v>0</x:v>
      </x:c>
      <x:c r="AF2786" s="28" t="n">
        <x:v>488286.13</x:v>
      </x:c>
      <x:c r="AG2786" s="28" t="n">
        <x:v>245259.3</x:v>
      </x:c>
      <x:c r="AH2786" s="28" t="n">
        <x:v>72122.168333</x:v>
      </x:c>
      <x:c r="AI2786" s="28" t="n">
        <x:v>184199.551667</x:v>
      </x:c>
      <x:c r="AJ2786" s="25" t="n">
        <x:v>774</x:v>
      </x:c>
      <x:c r="AK2786" s="25" t="n">
        <x:v>2</x:v>
      </x:c>
      <x:c r="AL2786" s="28" t="n">
        <x:v>3148137.52</x:v>
      </x:c>
      <x:c r="AM2786" s="28" t="n">
        <x:v>43367.97</x:v>
      </x:c>
      <x:c r="AN2786" s="25" t="str">
        <x:v>CASH_MANAGEMENT|TERM_DEPOSIT</x:v>
      </x:c>
      <x:c r="AO2786" s="25" t="str">
        <x:v>2026-03-26</x:v>
      </x:c>
      <x:c r="AP2786" s="25" t="n">
        <x:v>5</x:v>
      </x:c>
      <x:c r="AQ2786" s="25" t="n">
        <x:v>147</x:v>
      </x:c>
      <x:c r="AR2786" s="25" t="n">
        <x:v>49.25</x:v>
      </x:c>
      <x:c r="AS2786" s="30" t="n">
        <x:v>1</x:v>
      </x:c>
      <x:c r="AT2786" s="25" t="n">
        <x:v>84</x:v>
      </x:c>
    </x:row>
    <x:row r="2787">
      <x:c r="A2787" s="25" t="str">
        <x:v>SME002783</x:v>
      </x:c>
      <x:c r="B2787" s="25" t="str">
        <x:v>Synthetic SME 002783</x:v>
      </x:c>
      <x:c r="C2787" s="25" t="str">
        <x:v>RM010</x:v>
      </x:c>
      <x:c r="D2787" s="25" t="str">
        <x:v>Central Anatolia</x:v>
      </x:c>
      <x:c r="E2787" s="25" t="str">
        <x:v>Construction</x:v>
      </x:c>
      <x:c r="F2787" s="25" t="str">
        <x:v>MEDIUM</x:v>
      </x:c>
      <x:c r="G2787" s="25" t="str">
        <x:v>JOINT_STOCK</x:v>
      </x:c>
      <x:c r="H2787" s="25" t="str">
        <x:v>2015-10-06</x:v>
      </x:c>
      <x:c r="I2787" s="25" t="n">
        <x:v>130</x:v>
      </x:c>
      <x:c r="J2787" s="28" t="n">
        <x:v>42320876.77</x:v>
      </x:c>
      <x:c r="K2787" s="25" t="n">
        <x:v>155</x:v>
      </x:c>
      <x:c r="L2787" s="26" t="b">
        <x:v>0</x:v>
      </x:c>
      <x:c r="M2787" s="26" t="b">
        <x:v>0</x:v>
      </x:c>
      <x:c r="N2787" s="25" t="n">
        <x:v>43</x:v>
      </x:c>
      <x:c r="O2787" s="26" t="b">
        <x:v>1</x:v>
      </x:c>
      <x:c r="P2787" s="25" t="str">
        <x:v>RM_CALL</x:v>
      </x:c>
      <x:c r="Q2787" s="25" t="str">
        <x:v>DERIVED_ANALYTICS</x:v>
      </x:c>
      <x:c r="R2787" s="30" t="n">
        <x:v>0.073684</x:v>
      </x:c>
      <x:c r="S2787" s="25" t="str">
        <x:v>R05</x:v>
      </x:c>
      <x:c r="T2787" s="25" t="n">
        <x:v>90</x:v>
      </x:c>
      <x:c r="U2787" s="25" t="n">
        <x:v>3</x:v>
      </x:c>
      <x:c r="V2787" s="25" t="str">
        <x:v>2027-10-09</x:v>
      </x:c>
      <x:c r="W2787" s="25" t="str">
        <x:v>NONE</x:v>
      </x:c>
      <x:c r="X2787" s="26" t="b">
        <x:v>1</x:v>
      </x:c>
      <x:c r="Y2787" s="26" t="b">
        <x:v>1</x:v>
      </x:c>
      <x:c r="Z2787" s="25" t="str">
        <x:v>CONTROLLED_SYNTHETIC</x:v>
      </x:c>
      <x:c r="AA2787" s="28" t="n">
        <x:v>22496987.95</x:v>
      </x:c>
      <x:c r="AB2787" s="28" t="n">
        <x:v>19421872.14</x:v>
      </x:c>
      <x:c r="AC2787" s="28" t="n">
        <x:v>935267.95</x:v>
      </x:c>
      <x:c r="AD2787" s="28" t="n">
        <x:v>35930137.52</x:v>
      </x:c>
      <x:c r="AE2787" s="28" t="n">
        <x:v>0</x:v>
      </x:c>
      <x:c r="AF2787" s="28" t="n">
        <x:v>0</x:v>
      </x:c>
      <x:c r="AG2787" s="28" t="n">
        <x:v>0</x:v>
      </x:c>
      <x:c r="AH2787" s="28" t="n">
        <x:v>792082.17</x:v>
      </x:c>
      <x:c r="AI2787" s="28" t="n">
        <x:v>2115638.755</x:v>
      </x:c>
      <x:c r="AJ2787" s="25" t="n">
        <x:v>374</x:v>
      </x:c>
      <x:c r="AK2787" s="25" t="n">
        <x:v>2</x:v>
      </x:c>
      <x:c r="AL2787" s="28" t="n">
        <x:v>62016965.02</x:v>
      </x:c>
      <x:c r="AM2787" s="28" t="n">
        <x:v>721963.03</x:v>
      </x:c>
      <x:c r="AN2787" s="25" t="str">
        <x:v>PAYROLL_SERVICES|TERM_DEPOSIT</x:v>
      </x:c>
      <x:c r="AO2787" s="25" t="str">
        <x:v>2026-03-01</x:v>
      </x:c>
      <x:c r="AP2787" s="25" t="n">
        <x:v>4</x:v>
      </x:c>
      <x:c r="AQ2787" s="25" t="n">
        <x:v>172</x:v>
      </x:c>
      <x:c r="AR2787" s="25" t="n">
        <x:v>61</x:v>
      </x:c>
      <x:c r="AS2787" s="30" t="n">
        <x:v>1</x:v>
      </x:c>
      <x:c r="AT2787" s="25" t="n">
        <x:v>0</x:v>
      </x:c>
    </x:row>
    <x:row r="2788">
      <x:c r="A2788" s="25" t="str">
        <x:v>SME002784</x:v>
      </x:c>
      <x:c r="B2788" s="25" t="str">
        <x:v>Synthetic SME 002784</x:v>
      </x:c>
      <x:c r="C2788" s="25" t="str">
        <x:v>RM029</x:v>
      </x:c>
      <x:c r="D2788" s="25" t="str">
        <x:v>Marmara</x:v>
      </x:c>
      <x:c r="E2788" s="25" t="str">
        <x:v>Hospitality</x:v>
      </x:c>
      <x:c r="F2788" s="25" t="str">
        <x:v>MICRO</x:v>
      </x:c>
      <x:c r="G2788" s="25" t="str">
        <x:v>LIMITED</x:v>
      </x:c>
      <x:c r="H2788" s="25" t="str">
        <x:v>2018-04-12</x:v>
      </x:c>
      <x:c r="I2788" s="25" t="n">
        <x:v>100</x:v>
      </x:c>
      <x:c r="J2788" s="28" t="n">
        <x:v>12772291.15</x:v>
      </x:c>
      <x:c r="K2788" s="25" t="n">
        <x:v>5</x:v>
      </x:c>
      <x:c r="L2788" s="26" t="b">
        <x:v>1</x:v>
      </x:c>
      <x:c r="M2788" s="26" t="b">
        <x:v>0</x:v>
      </x:c>
      <x:c r="N2788" s="25" t="n">
        <x:v>67.6</x:v>
      </x:c>
      <x:c r="O2788" s="26" t="b">
        <x:v>1</x:v>
      </x:c>
      <x:c r="P2788" s="25" t="str">
        <x:v>SECURE_MESSAGE</x:v>
      </x:c>
      <x:c r="Q2788" s="25" t="str">
        <x:v>DERIVED_ANALYTICS</x:v>
      </x:c>
      <x:c r="R2788" s="30" t="n">
        <x:v>0.051058</x:v>
      </x:c>
      <x:c r="S2788" s="25" t="str">
        <x:v>R04</x:v>
      </x:c>
      <x:c r="T2788" s="25" t="n">
        <x:v>5</x:v>
      </x:c>
      <x:c r="U2788" s="25" t="n">
        <x:v>1</x:v>
      </x:c>
      <x:c r="V2788" s="25" t="str">
        <x:v>2026-09-01</x:v>
      </x:c>
      <x:c r="W2788" s="25" t="str">
        <x:v>NONE</x:v>
      </x:c>
      <x:c r="X2788" s="26" t="b">
        <x:v>1</x:v>
      </x:c>
      <x:c r="Y2788" s="26" t="b">
        <x:v>1</x:v>
      </x:c>
      <x:c r="Z2788" s="25" t="str">
        <x:v>CONTROLLED_SYNTHETIC</x:v>
      </x:c>
      <x:c r="AA2788" s="28" t="n">
        <x:v>7362028.09</x:v>
      </x:c>
      <x:c r="AB2788" s="28" t="n">
        <x:v>6472270.22</x:v>
      </x:c>
      <x:c r="AC2788" s="28" t="n">
        <x:v>3968904.53</x:v>
      </x:c>
      <x:c r="AD2788" s="28" t="n">
        <x:v>1025502.79</x:v>
      </x:c>
      <x:c r="AE2788" s="28" t="n">
        <x:v>1632386.87</x:v>
      </x:c>
      <x:c r="AF2788" s="28" t="n">
        <x:v>0</x:v>
      </x:c>
      <x:c r="AG2788" s="28" t="n">
        <x:v>1087638.49</x:v>
      </x:c>
      <x:c r="AH2788" s="28" t="n">
        <x:v>271758.285</x:v>
      </x:c>
      <x:c r="AI2788" s="28" t="n">
        <x:v>840503.083333</x:v>
      </x:c>
      <x:c r="AJ2788" s="25" t="n">
        <x:v>529</x:v>
      </x:c>
      <x:c r="AK2788" s="25" t="n">
        <x:v>2</x:v>
      </x:c>
      <x:c r="AL2788" s="28" t="n">
        <x:v>7261751.05</x:v>
      </x:c>
      <x:c r="AM2788" s="28" t="n">
        <x:v>159720.11</x:v>
      </x:c>
      <x:c r="AN2788" s="25" t="str">
        <x:v>BUSINESS_CREDIT_CARD|POS_MERCHANT_ACQUIRING</x:v>
      </x:c>
      <x:c r="AO2788" s="25" t="str">
        <x:v>2026-04-20</x:v>
      </x:c>
      <x:c r="AP2788" s="25" t="n">
        <x:v>2</x:v>
      </x:c>
      <x:c r="AQ2788" s="25" t="n">
        <x:v>122</x:v>
      </x:c>
      <x:c r="AR2788" s="25" t="n">
        <x:v>48.92</x:v>
      </x:c>
      <x:c r="AS2788" s="30" t="n">
        <x:v>1</x:v>
      </x:c>
      <x:c r="AT2788" s="25" t="n">
        <x:v>0</x:v>
      </x:c>
    </x:row>
    <x:row r="2789">
      <x:c r="A2789" s="25" t="str">
        <x:v>SME002785</x:v>
      </x:c>
      <x:c r="B2789" s="25" t="str">
        <x:v>Synthetic SME 002785</x:v>
      </x:c>
      <x:c r="C2789" s="25" t="str">
        <x:v>RM004</x:v>
      </x:c>
      <x:c r="D2789" s="25" t="str">
        <x:v>Central Anatolia</x:v>
      </x:c>
      <x:c r="E2789" s="25" t="str">
        <x:v>Wholesale Trade</x:v>
      </x:c>
      <x:c r="F2789" s="25" t="str">
        <x:v>MICRO</x:v>
      </x:c>
      <x:c r="G2789" s="25" t="str">
        <x:v>LIMITED</x:v>
      </x:c>
      <x:c r="H2789" s="25" t="str">
        <x:v>2023-09-04</x:v>
      </x:c>
      <x:c r="I2789" s="25" t="n">
        <x:v>35</x:v>
      </x:c>
      <x:c r="J2789" s="28" t="n">
        <x:v>9860231.14</x:v>
      </x:c>
      <x:c r="K2789" s="25" t="n">
        <x:v>9</x:v>
      </x:c>
      <x:c r="L2789" s="26" t="b">
        <x:v>0</x:v>
      </x:c>
      <x:c r="M2789" s="26" t="b">
        <x:v>0</x:v>
      </x:c>
      <x:c r="N2789" s="25" t="n">
        <x:v>65.25</x:v>
      </x:c>
      <x:c r="O2789" s="26" t="b">
        <x:v>1</x:v>
      </x:c>
      <x:c r="P2789" s="25" t="str">
        <x:v>RM_CALL</x:v>
      </x:c>
      <x:c r="Q2789" s="25" t="str">
        <x:v>DERIVED_ANALYTICS</x:v>
      </x:c>
      <x:c r="R2789" s="30" t="n">
        <x:v>0.041399</x:v>
      </x:c>
      <x:c r="S2789" s="25" t="str">
        <x:v>R03</x:v>
      </x:c>
      <x:c r="T2789" s="25" t="n">
        <x:v>0</x:v>
      </x:c>
      <x:c r="U2789" s="25" t="n">
        <x:v>1</x:v>
      </x:c>
      <x:c r="V2789" s="25" t="str">
        <x:v>2026-08-11</x:v>
      </x:c>
      <x:c r="W2789" s="25" t="str">
        <x:v>NONE</x:v>
      </x:c>
      <x:c r="X2789" s="26" t="b">
        <x:v>1</x:v>
      </x:c>
      <x:c r="Y2789" s="26" t="b">
        <x:v>1</x:v>
      </x:c>
      <x:c r="Z2789" s="25" t="str">
        <x:v>CONTROLLED_SYNTHETIC</x:v>
      </x:c>
      <x:c r="AA2789" s="28" t="n">
        <x:v>4834667.35</x:v>
      </x:c>
      <x:c r="AB2789" s="28" t="n">
        <x:v>4204126.75</x:v>
      </x:c>
      <x:c r="AC2789" s="28" t="n">
        <x:v>213128.25</x:v>
      </x:c>
      <x:c r="AD2789" s="28" t="n">
        <x:v>1830022.91</x:v>
      </x:c>
      <x:c r="AE2789" s="28" t="n">
        <x:v>0</x:v>
      </x:c>
      <x:c r="AF2789" s="28" t="n">
        <x:v>0</x:v>
      </x:c>
      <x:c r="AG2789" s="28" t="n">
        <x:v>0</x:v>
      </x:c>
      <x:c r="AH2789" s="28" t="n">
        <x:v>170659.563333</x:v>
      </x:c>
      <x:c r="AI2789" s="28" t="n">
        <x:v>435267.438333</x:v>
      </x:c>
      <x:c r="AJ2789" s="25" t="n">
        <x:v>498</x:v>
      </x:c>
      <x:c r="AK2789" s="25" t="n">
        <x:v>3</x:v>
      </x:c>
      <x:c r="AL2789" s="28" t="n">
        <x:v>1850887.21</x:v>
      </x:c>
      <x:c r="AM2789" s="28" t="n">
        <x:v>43041.78</x:v>
      </x:c>
      <x:c r="AN2789" s="25" t="str">
        <x:v>BUSINESS_CREDIT_CARD|POS_MERCHANT_ACQUIRING|WORKING_CAPITAL_LOAN</x:v>
      </x:c>
      <x:c r="AO2789" s="25" t="str">
        <x:v>2026-06-17</x:v>
      </x:c>
      <x:c r="AP2789" s="25" t="n">
        <x:v>2</x:v>
      </x:c>
      <x:c r="AQ2789" s="25" t="n">
        <x:v>64</x:v>
      </x:c>
      <x:c r="AR2789" s="25" t="n">
        <x:v>33.09</x:v>
      </x:c>
      <x:c r="AS2789" s="30" t="n">
        <x:v>0.536321</x:v>
      </x:c>
      <x:c r="AT2789" s="25" t="n">
        <x:v>9</x:v>
      </x:c>
    </x:row>
    <x:row r="2790">
      <x:c r="A2790" s="25" t="str">
        <x:v>SME002786</x:v>
      </x:c>
      <x:c r="B2790" s="25" t="str">
        <x:v>Synthetic SME 002786</x:v>
      </x:c>
      <x:c r="C2790" s="25" t="str">
        <x:v>RM010</x:v>
      </x:c>
      <x:c r="D2790" s="25" t="str">
        <x:v>Central Anatolia</x:v>
      </x:c>
      <x:c r="E2790" s="25" t="str">
        <x:v>Manufacturing</x:v>
      </x:c>
      <x:c r="F2790" s="25" t="str">
        <x:v>MICRO</x:v>
      </x:c>
      <x:c r="G2790" s="25" t="str">
        <x:v>LIMITED</x:v>
      </x:c>
      <x:c r="H2790" s="25" t="str">
        <x:v>2015-03-13</x:v>
      </x:c>
      <x:c r="I2790" s="25" t="n">
        <x:v>137</x:v>
      </x:c>
      <x:c r="J2790" s="28" t="n">
        <x:v>6636663.77</x:v>
      </x:c>
      <x:c r="K2790" s="25" t="n">
        <x:v>3</x:v>
      </x:c>
      <x:c r="L2790" s="26" t="b">
        <x:v>1</x:v>
      </x:c>
      <x:c r="M2790" s="26" t="b">
        <x:v>0</x:v>
      </x:c>
      <x:c r="N2790" s="25" t="n">
        <x:v>41.88</x:v>
      </x:c>
      <x:c r="O2790" s="26" t="b">
        <x:v>1</x:v>
      </x:c>
      <x:c r="P2790" s="25" t="str">
        <x:v>VIDEO_MEETING</x:v>
      </x:c>
      <x:c r="Q2790" s="25" t="str">
        <x:v>DERIVED_ANALYTICS</x:v>
      </x:c>
      <x:c r="R2790" s="30" t="n">
        <x:v>0.021443</x:v>
      </x:c>
      <x:c r="S2790" s="25" t="str">
        <x:v>R02</x:v>
      </x:c>
      <x:c r="T2790" s="25" t="n">
        <x:v>0</x:v>
      </x:c>
      <x:c r="U2790" s="25" t="n">
        <x:v>1</x:v>
      </x:c>
      <x:c r="V2790" s="25" t="str">
        <x:v>2026-01-29</x:v>
      </x:c>
      <x:c r="W2790" s="25" t="str">
        <x:v>NONE</x:v>
      </x:c>
      <x:c r="X2790" s="26" t="b">
        <x:v>1</x:v>
      </x:c>
      <x:c r="Y2790" s="26" t="b">
        <x:v>1</x:v>
      </x:c>
      <x:c r="Z2790" s="25" t="str">
        <x:v>CONTROLLED_SYNTHETIC</x:v>
      </x:c>
      <x:c r="AA2790" s="28" t="n">
        <x:v>3307976.06</x:v>
      </x:c>
      <x:c r="AB2790" s="28" t="n">
        <x:v>2957990.35</x:v>
      </x:c>
      <x:c r="AC2790" s="28" t="n">
        <x:v>141250.83</x:v>
      </x:c>
      <x:c r="AD2790" s="28" t="n">
        <x:v>597435.71</x:v>
      </x:c>
      <x:c r="AE2790" s="28" t="n">
        <x:v>726189.6</x:v>
      </x:c>
      <x:c r="AF2790" s="28" t="n">
        <x:v>0</x:v>
      </x:c>
      <x:c r="AG2790" s="28" t="n">
        <x:v>370794.81</x:v>
      </x:c>
      <x:c r="AH2790" s="28" t="n">
        <x:v>142877.918333</x:v>
      </x:c>
      <x:c r="AI2790" s="28" t="n">
        <x:v>249061.921667</x:v>
      </x:c>
      <x:c r="AJ2790" s="25" t="n">
        <x:v>363</x:v>
      </x:c>
      <x:c r="AK2790" s="25" t="n">
        <x:v>3</x:v>
      </x:c>
      <x:c r="AL2790" s="28" t="n">
        <x:v>1445656.48</x:v>
      </x:c>
      <x:c r="AM2790" s="28" t="n">
        <x:v>32984.57</x:v>
      </x:c>
      <x:c r="AN2790" s="25" t="str">
        <x:v>BUSINESS_CREDIT_CARD|PAYROLL_SERVICES|TERM_DEPOSIT</x:v>
      </x:c>
      <x:c r="AO2790" s="25" t="str">
        <x:v>2026-07-18</x:v>
      </x:c>
      <x:c r="AP2790" s="25" t="n">
        <x:v>4</x:v>
      </x:c>
      <x:c r="AQ2790" s="25" t="n">
        <x:v>33</x:v>
      </x:c>
      <x:c r="AR2790" s="25" t="n">
        <x:v>45.6</x:v>
      </x:c>
      <x:c r="AS2790" s="30" t="n">
        <x:v>0.622368</x:v>
      </x:c>
      <x:c r="AT2790" s="25" t="n">
        <x:v>203</x:v>
      </x:c>
    </x:row>
    <x:row r="2791">
      <x:c r="A2791" s="25" t="str">
        <x:v>SME002787</x:v>
      </x:c>
      <x:c r="B2791" s="25" t="str">
        <x:v>Synthetic SME 002787</x:v>
      </x:c>
      <x:c r="C2791" s="25" t="str">
        <x:v>RM027</x:v>
      </x:c>
      <x:c r="D2791" s="25" t="str">
        <x:v>Eastern</x:v>
      </x:c>
      <x:c r="E2791" s="25" t="str">
        <x:v>Agriculture</x:v>
      </x:c>
      <x:c r="F2791" s="25" t="str">
        <x:v>SMALL</x:v>
      </x:c>
      <x:c r="G2791" s="25" t="str">
        <x:v>LIMITED</x:v>
      </x:c>
      <x:c r="H2791" s="25" t="str">
        <x:v>2018-04-25</x:v>
      </x:c>
      <x:c r="I2791" s="25" t="n">
        <x:v>99</x:v>
      </x:c>
      <x:c r="J2791" s="28" t="n">
        <x:v>44381370.13</x:v>
      </x:c>
      <x:c r="K2791" s="25" t="n">
        <x:v>12</x:v>
      </x:c>
      <x:c r="L2791" s="26" t="b">
        <x:v>0</x:v>
      </x:c>
      <x:c r="M2791" s="26" t="b">
        <x:v>0</x:v>
      </x:c>
      <x:c r="N2791" s="25" t="n">
        <x:v>60.78</x:v>
      </x:c>
      <x:c r="O2791" s="26" t="b">
        <x:v>1</x:v>
      </x:c>
      <x:c r="P2791" s="25" t="str">
        <x:v>RM_CALL</x:v>
      </x:c>
      <x:c r="Q2791" s="25" t="str">
        <x:v>DERIVED_ANALYTICS</x:v>
      </x:c>
      <x:c r="R2791" s="30" t="n">
        <x:v>0.037154</x:v>
      </x:c>
      <x:c r="S2791" s="25" t="str">
        <x:v>R03</x:v>
      </x:c>
      <x:c r="T2791" s="25" t="n">
        <x:v>0</x:v>
      </x:c>
      <x:c r="U2791" s="25" t="n">
        <x:v>1</x:v>
      </x:c>
      <x:c r="V2791" s="25" t="str">
        <x:v>2027-01-03</x:v>
      </x:c>
      <x:c r="W2791" s="25" t="str">
        <x:v>NONE</x:v>
      </x:c>
      <x:c r="X2791" s="26" t="b">
        <x:v>1</x:v>
      </x:c>
      <x:c r="Y2791" s="26" t="b">
        <x:v>1</x:v>
      </x:c>
      <x:c r="Z2791" s="25" t="str">
        <x:v>CONTROLLED_SYNTHETIC</x:v>
      </x:c>
      <x:c r="AA2791" s="28" t="n">
        <x:v>25401261.88</x:v>
      </x:c>
      <x:c r="AB2791" s="28" t="n">
        <x:v>23111922.05</x:v>
      </x:c>
      <x:c r="AC2791" s="28" t="n">
        <x:v>1141386.19</x:v>
      </x:c>
      <x:c r="AD2791" s="28" t="n">
        <x:v>2469415.66</x:v>
      </x:c>
      <x:c r="AE2791" s="28" t="n">
        <x:v>0</x:v>
      </x:c>
      <x:c r="AF2791" s="28" t="n">
        <x:v>0</x:v>
      </x:c>
      <x:c r="AG2791" s="28" t="n">
        <x:v>0</x:v>
      </x:c>
      <x:c r="AH2791" s="28" t="n">
        <x:v>1041083.516667</x:v>
      </x:c>
      <x:c r="AI2791" s="28" t="n">
        <x:v>2836292.746667</x:v>
      </x:c>
      <x:c r="AJ2791" s="25" t="n">
        <x:v>516</x:v>
      </x:c>
      <x:c r="AK2791" s="25" t="n">
        <x:v>5</x:v>
      </x:c>
      <x:c r="AL2791" s="28" t="n">
        <x:v>12711150.85</x:v>
      </x:c>
      <x:c r="AM2791" s="28" t="n">
        <x:v>412142.99</x:v>
      </x:c>
      <x:c r="AN2791" s="25" t="str">
        <x:v>BUSINESS_CREDIT_CARD|FX_RISK_MANAGEMENT|PAYROLL_SERVICES|TRADE_FINANCE|WORKING_CAPITAL_LOAN</x:v>
      </x:c>
      <x:c r="AO2791" s="25" t="str">
        <x:v>2026-06-22</x:v>
      </x:c>
      <x:c r="AP2791" s="25" t="n">
        <x:v>2</x:v>
      </x:c>
      <x:c r="AQ2791" s="25" t="n">
        <x:v>59</x:v>
      </x:c>
      <x:c r="AR2791" s="25" t="n">
        <x:v>60.52</x:v>
      </x:c>
      <x:c r="AS2791" s="30" t="n">
        <x:v>0.818307</x:v>
      </x:c>
      <x:c r="AT2791" s="25" t="n">
        <x:v>0</x:v>
      </x:c>
    </x:row>
    <x:row r="2792">
      <x:c r="A2792" s="25" t="str">
        <x:v>SME002788</x:v>
      </x:c>
      <x:c r="B2792" s="25" t="str">
        <x:v>Synthetic SME 002788</x:v>
      </x:c>
      <x:c r="C2792" s="25" t="str">
        <x:v>RM006</x:v>
      </x:c>
      <x:c r="D2792" s="25" t="str">
        <x:v>Aegean</x:v>
      </x:c>
      <x:c r="E2792" s="25" t="str">
        <x:v>Manufacturing</x:v>
      </x:c>
      <x:c r="F2792" s="25" t="str">
        <x:v>MICRO</x:v>
      </x:c>
      <x:c r="G2792" s="25" t="str">
        <x:v>LIMITED</x:v>
      </x:c>
      <x:c r="H2792" s="25" t="str">
        <x:v>2022-08-31</x:v>
      </x:c>
      <x:c r="I2792" s="25" t="n">
        <x:v>47</x:v>
      </x:c>
      <x:c r="J2792" s="28" t="n">
        <x:v>20337913.61</x:v>
      </x:c>
      <x:c r="K2792" s="25" t="n">
        <x:v>7</x:v>
      </x:c>
      <x:c r="L2792" s="26" t="b">
        <x:v>0</x:v>
      </x:c>
      <x:c r="M2792" s="26" t="b">
        <x:v>0</x:v>
      </x:c>
      <x:c r="N2792" s="25" t="n">
        <x:v>63.18</x:v>
      </x:c>
      <x:c r="O2792" s="26" t="b">
        <x:v>1</x:v>
      </x:c>
      <x:c r="P2792" s="25" t="str">
        <x:v>SECURE_MESSAGE</x:v>
      </x:c>
      <x:c r="Q2792" s="25" t="str">
        <x:v>DERIVED_ANALYTICS</x:v>
      </x:c>
      <x:c r="R2792" s="30" t="n">
        <x:v>0.026869</x:v>
      </x:c>
      <x:c r="S2792" s="25" t="str">
        <x:v>R03</x:v>
      </x:c>
      <x:c r="T2792" s="25" t="n">
        <x:v>15</x:v>
      </x:c>
      <x:c r="U2792" s="25" t="n">
        <x:v>1</x:v>
      </x:c>
      <x:c r="V2792" s="25" t="str">
        <x:v>2026-11-18</x:v>
      </x:c>
      <x:c r="W2792" s="25" t="str">
        <x:v>NONE</x:v>
      </x:c>
      <x:c r="X2792" s="26" t="b">
        <x:v>1</x:v>
      </x:c>
      <x:c r="Y2792" s="26" t="b">
        <x:v>0</x:v>
      </x:c>
      <x:c r="Z2792" s="25" t="str">
        <x:v>CONTROLLED_SYNTHETIC</x:v>
      </x:c>
      <x:c r="AA2792" s="28" t="n">
        <x:v>11428407.53</x:v>
      </x:c>
      <x:c r="AB2792" s="28" t="n">
        <x:v>10477790.93</x:v>
      </x:c>
      <x:c r="AC2792" s="28" t="n">
        <x:v>574665.56</x:v>
      </x:c>
      <x:c r="AD2792" s="28" t="n">
        <x:v>1303788.95</x:v>
      </x:c>
      <x:c r="AE2792" s="28" t="n">
        <x:v>0</x:v>
      </x:c>
      <x:c r="AF2792" s="28" t="n">
        <x:v>0</x:v>
      </x:c>
      <x:c r="AG2792" s="28" t="n">
        <x:v>0</x:v>
      </x:c>
      <x:c r="AH2792" s="28" t="n">
        <x:v>355042.256667</x:v>
      </x:c>
      <x:c r="AI2792" s="28" t="n">
        <x:v>970624.26</x:v>
      </x:c>
      <x:c r="AJ2792" s="25" t="n">
        <x:v>608</x:v>
      </x:c>
      <x:c r="AK2792" s="25" t="n">
        <x:v>3</x:v>
      </x:c>
      <x:c r="AL2792" s="28" t="n">
        <x:v>3601795.5</x:v>
      </x:c>
      <x:c r="AM2792" s="28" t="n">
        <x:v>95534.78</x:v>
      </x:c>
      <x:c r="AN2792" s="25" t="str">
        <x:v>BUSINESS_CREDIT_CARD|PAYROLL_SERVICES|POS_MERCHANT_ACQUIRING</x:v>
      </x:c>
      <x:c r="AO2792" s="25" t="str">
        <x:v>2026-06-18</x:v>
      </x:c>
      <x:c r="AP2792" s="25" t="n">
        <x:v>5</x:v>
      </x:c>
      <x:c r="AQ2792" s="25" t="n">
        <x:v>63</x:v>
      </x:c>
      <x:c r="AR2792" s="25" t="n">
        <x:v>35.65</x:v>
      </x:c>
      <x:c r="AS2792" s="30" t="n">
        <x:v>0.505993</x:v>
      </x:c>
      <x:c r="AT2792" s="25" t="n">
        <x:v>0</x:v>
      </x:c>
    </x:row>
    <x:row r="2793">
      <x:c r="A2793" s="25" t="str">
        <x:v>SME002789</x:v>
      </x:c>
      <x:c r="B2793" s="25" t="str">
        <x:v>Synthetic SME 002789</x:v>
      </x:c>
      <x:c r="C2793" s="25" t="str">
        <x:v>RM008</x:v>
      </x:c>
      <x:c r="D2793" s="25" t="str">
        <x:v>Marmara</x:v>
      </x:c>
      <x:c r="E2793" s="25" t="str">
        <x:v>Manufacturing</x:v>
      </x:c>
      <x:c r="F2793" s="25" t="str">
        <x:v>SMALL</x:v>
      </x:c>
      <x:c r="G2793" s="25" t="str">
        <x:v>SOLE_PROPRIETOR</x:v>
      </x:c>
      <x:c r="H2793" s="25" t="str">
        <x:v>2024-02-13</x:v>
      </x:c>
      <x:c r="I2793" s="25" t="n">
        <x:v>30</x:v>
      </x:c>
      <x:c r="J2793" s="28" t="n">
        <x:v>31393995.07</x:v>
      </x:c>
      <x:c r="K2793" s="25" t="n">
        <x:v>25</x:v>
      </x:c>
      <x:c r="L2793" s="26" t="b">
        <x:v>0</x:v>
      </x:c>
      <x:c r="M2793" s="26" t="b">
        <x:v>0</x:v>
      </x:c>
      <x:c r="N2793" s="25" t="n">
        <x:v>49.31</x:v>
      </x:c>
      <x:c r="O2793" s="26" t="b">
        <x:v>1</x:v>
      </x:c>
      <x:c r="P2793" s="25" t="str">
        <x:v>BRANCH</x:v>
      </x:c>
      <x:c r="Q2793" s="25" t="str">
        <x:v>DERIVED_ANALYTICS</x:v>
      </x:c>
      <x:c r="R2793" s="30" t="n">
        <x:v>0.040781</x:v>
      </x:c>
      <x:c r="S2793" s="25" t="str">
        <x:v>R03</x:v>
      </x:c>
      <x:c r="T2793" s="25" t="n">
        <x:v>0</x:v>
      </x:c>
      <x:c r="U2793" s="25" t="n">
        <x:v>1</x:v>
      </x:c>
      <x:c r="V2793" s="25" t="str">
        <x:v>2027-04-24</x:v>
      </x:c>
      <x:c r="W2793" s="25" t="str">
        <x:v>LOW</x:v>
      </x:c>
      <x:c r="X2793" s="26" t="b">
        <x:v>1</x:v>
      </x:c>
      <x:c r="Y2793" s="26" t="b">
        <x:v>1</x:v>
      </x:c>
      <x:c r="Z2793" s="25" t="str">
        <x:v>CONTROLLED_SYNTHETIC</x:v>
      </x:c>
      <x:c r="AA2793" s="28" t="n">
        <x:v>19967483.48</x:v>
      </x:c>
      <x:c r="AB2793" s="28" t="n">
        <x:v>16992255.69</x:v>
      </x:c>
      <x:c r="AC2793" s="28" t="n">
        <x:v>1113980.87</x:v>
      </x:c>
      <x:c r="AD2793" s="28" t="n">
        <x:v>4585482.62</x:v>
      </x:c>
      <x:c r="AE2793" s="28" t="n">
        <x:v>0</x:v>
      </x:c>
      <x:c r="AF2793" s="28" t="n">
        <x:v>0</x:v>
      </x:c>
      <x:c r="AG2793" s="28" t="n">
        <x:v>0</x:v>
      </x:c>
      <x:c r="AH2793" s="28" t="n">
        <x:v>884536.155</x:v>
      </x:c>
      <x:c r="AI2793" s="28" t="n">
        <x:v>2029884.12</x:v>
      </x:c>
      <x:c r="AJ2793" s="25" t="n">
        <x:v>483</x:v>
      </x:c>
      <x:c r="AK2793" s="25" t="n">
        <x:v>2</x:v>
      </x:c>
      <x:c r="AL2793" s="28" t="n">
        <x:v>31356272.28</x:v>
      </x:c>
      <x:c r="AM2793" s="28" t="n">
        <x:v>1054929.15</x:v>
      </x:c>
      <x:c r="AN2793" s="25" t="str">
        <x:v>CASH_MANAGEMENT|WORKING_CAPITAL_LOAN</x:v>
      </x:c>
      <x:c r="AO2793" s="25" t="str">
        <x:v>2026-07-01</x:v>
      </x:c>
      <x:c r="AP2793" s="25" t="n">
        <x:v>2</x:v>
      </x:c>
      <x:c r="AQ2793" s="25" t="n">
        <x:v>50</x:v>
      </x:c>
      <x:c r="AR2793" s="25" t="n">
        <x:v>48.11</x:v>
      </x:c>
      <x:c r="AS2793" s="30" t="n">
        <x:v>1</x:v>
      </x:c>
      <x:c r="AT2793" s="25" t="n">
        <x:v>0</x:v>
      </x:c>
    </x:row>
    <x:row r="2794">
      <x:c r="A2794" s="25" t="str">
        <x:v>SME002790</x:v>
      </x:c>
      <x:c r="B2794" s="25" t="str">
        <x:v>Synthetic SME 002790</x:v>
      </x:c>
      <x:c r="C2794" s="25" t="str">
        <x:v>RM006</x:v>
      </x:c>
      <x:c r="D2794" s="25" t="str">
        <x:v>Aegean</x:v>
      </x:c>
      <x:c r="E2794" s="25" t="str">
        <x:v>Agriculture</x:v>
      </x:c>
      <x:c r="F2794" s="25" t="str">
        <x:v>MICRO</x:v>
      </x:c>
      <x:c r="G2794" s="25" t="str">
        <x:v>JOINT_STOCK</x:v>
      </x:c>
      <x:c r="H2794" s="25" t="str">
        <x:v>2018-11-24</x:v>
      </x:c>
      <x:c r="I2794" s="25" t="n">
        <x:v>92</x:v>
      </x:c>
      <x:c r="J2794" s="28" t="n">
        <x:v>7626563.29</x:v>
      </x:c>
      <x:c r="K2794" s="25" t="n">
        <x:v>9</x:v>
      </x:c>
      <x:c r="L2794" s="26" t="b">
        <x:v>0</x:v>
      </x:c>
      <x:c r="M2794" s="26" t="b">
        <x:v>0</x:v>
      </x:c>
      <x:c r="N2794" s="25" t="n">
        <x:v>75.47</x:v>
      </x:c>
      <x:c r="O2794" s="26" t="b">
        <x:v>1</x:v>
      </x:c>
      <x:c r="P2794" s="25" t="str">
        <x:v>RM_CALL</x:v>
      </x:c>
      <x:c r="Q2794" s="25" t="str">
        <x:v>DERIVED_ANALYTICS</x:v>
      </x:c>
      <x:c r="R2794" s="30" t="n">
        <x:v>0.044168</x:v>
      </x:c>
      <x:c r="S2794" s="25" t="str">
        <x:v>R03</x:v>
      </x:c>
      <x:c r="T2794" s="25" t="n">
        <x:v>0</x:v>
      </x:c>
      <x:c r="U2794" s="25" t="n">
        <x:v>1</x:v>
      </x:c>
      <x:c r="V2794" s="25" t="str">
        <x:v>2026-03-03</x:v>
      </x:c>
      <x:c r="W2794" s="25" t="str">
        <x:v>NONE</x:v>
      </x:c>
      <x:c r="X2794" s="26" t="b">
        <x:v>1</x:v>
      </x:c>
      <x:c r="Y2794" s="26" t="b">
        <x:v>1</x:v>
      </x:c>
      <x:c r="Z2794" s="25" t="str">
        <x:v>CONTROLLED_SYNTHETIC</x:v>
      </x:c>
      <x:c r="AA2794" s="28" t="n">
        <x:v>4654873.01</x:v>
      </x:c>
      <x:c r="AB2794" s="28" t="n">
        <x:v>3919337.36</x:v>
      </x:c>
      <x:c r="AC2794" s="28" t="n">
        <x:v>254131.84</x:v>
      </x:c>
      <x:c r="AD2794" s="28" t="n">
        <x:v>1468470</x:v>
      </x:c>
      <x:c r="AE2794" s="28" t="n">
        <x:v>0</x:v>
      </x:c>
      <x:c r="AF2794" s="28" t="n">
        <x:v>0</x:v>
      </x:c>
      <x:c r="AG2794" s="28" t="n">
        <x:v>0</x:v>
      </x:c>
      <x:c r="AH2794" s="28" t="n">
        <x:v>165318.371667</x:v>
      </x:c>
      <x:c r="AI2794" s="28" t="n">
        <x:v>465869.531667</x:v>
      </x:c>
      <x:c r="AJ2794" s="25" t="n">
        <x:v>483</x:v>
      </x:c>
      <x:c r="AK2794" s="25" t="n">
        <x:v>3</x:v>
      </x:c>
      <x:c r="AL2794" s="28" t="n">
        <x:v>5014728.84</x:v>
      </x:c>
      <x:c r="AM2794" s="28" t="n">
        <x:v>106114.08</x:v>
      </x:c>
      <x:c r="AN2794" s="25" t="str">
        <x:v>PAYROLL_SERVICES|TERM_DEPOSIT|WORKING_CAPITAL_LOAN</x:v>
      </x:c>
      <x:c r="AO2794" s="25" t="str">
        <x:v>2026-03-14</x:v>
      </x:c>
      <x:c r="AP2794" s="25" t="n">
        <x:v>4</x:v>
      </x:c>
      <x:c r="AQ2794" s="25" t="n">
        <x:v>159</x:v>
      </x:c>
      <x:c r="AR2794" s="25" t="n">
        <x:v>57.91</x:v>
      </x:c>
      <x:c r="AS2794" s="30" t="n">
        <x:v>1</x:v>
      </x:c>
      <x:c r="AT2794" s="25" t="n">
        <x:v>170</x:v>
      </x:c>
    </x:row>
    <x:row r="2795">
      <x:c r="A2795" s="25" t="str">
        <x:v>SME002791</x:v>
      </x:c>
      <x:c r="B2795" s="25" t="str">
        <x:v>Synthetic SME 002791</x:v>
      </x:c>
      <x:c r="C2795" s="25" t="str">
        <x:v>RM025</x:v>
      </x:c>
      <x:c r="D2795" s="25" t="str">
        <x:v>Black Sea</x:v>
      </x:c>
      <x:c r="E2795" s="25" t="str">
        <x:v>Agriculture</x:v>
      </x:c>
      <x:c r="F2795" s="25" t="str">
        <x:v>SMALL</x:v>
      </x:c>
      <x:c r="G2795" s="25" t="str">
        <x:v>LIMITED</x:v>
      </x:c>
      <x:c r="H2795" s="25" t="str">
        <x:v>2015-11-04</x:v>
      </x:c>
      <x:c r="I2795" s="25" t="n">
        <x:v>129</x:v>
      </x:c>
      <x:c r="J2795" s="28" t="n">
        <x:v>8098212.6</x:v>
      </x:c>
      <x:c r="K2795" s="25" t="n">
        <x:v>49</x:v>
      </x:c>
      <x:c r="L2795" s="26" t="b">
        <x:v>1</x:v>
      </x:c>
      <x:c r="M2795" s="26" t="b">
        <x:v>0</x:v>
      </x:c>
      <x:c r="N2795" s="25" t="n">
        <x:v>77.56</x:v>
      </x:c>
      <x:c r="O2795" s="26" t="b">
        <x:v>1</x:v>
      </x:c>
      <x:c r="P2795" s="25" t="str">
        <x:v>RM_CALL</x:v>
      </x:c>
      <x:c r="Q2795" s="25" t="str">
        <x:v>DERIVED_ANALYTICS</x:v>
      </x:c>
      <x:c r="R2795" s="30" t="n">
        <x:v>0.038609</x:v>
      </x:c>
      <x:c r="S2795" s="25" t="str">
        <x:v>R03</x:v>
      </x:c>
      <x:c r="T2795" s="25" t="n">
        <x:v>30</x:v>
      </x:c>
      <x:c r="U2795" s="25" t="n">
        <x:v>2</x:v>
      </x:c>
      <x:c r="V2795" s="25" t="str">
        <x:v>2027-03-04</x:v>
      </x:c>
      <x:c r="W2795" s="25" t="str">
        <x:v>NONE</x:v>
      </x:c>
      <x:c r="X2795" s="26" t="b">
        <x:v>1</x:v>
      </x:c>
      <x:c r="Y2795" s="26" t="b">
        <x:v>0</x:v>
      </x:c>
      <x:c r="Z2795" s="25" t="str">
        <x:v>CONTROLLED_SYNTHETIC</x:v>
      </x:c>
      <x:c r="AA2795" s="28" t="n">
        <x:v>4056636.41</x:v>
      </x:c>
      <x:c r="AB2795" s="28" t="n">
        <x:v>3474294.17</x:v>
      </x:c>
      <x:c r="AC2795" s="28" t="n">
        <x:v>166560.19</x:v>
      </x:c>
      <x:c r="AD2795" s="28" t="n">
        <x:v>12343953.23</x:v>
      </x:c>
      <x:c r="AE2795" s="28" t="n">
        <x:v>1226085.75</x:v>
      </x:c>
      <x:c r="AF2795" s="28" t="n">
        <x:v>0</x:v>
      </x:c>
      <x:c r="AG2795" s="28" t="n">
        <x:v>656701.16</x:v>
      </x:c>
      <x:c r="AH2795" s="28" t="n">
        <x:v>140486.548333</x:v>
      </x:c>
      <x:c r="AI2795" s="28" t="n">
        <x:v>520314.7</x:v>
      </x:c>
      <x:c r="AJ2795" s="25" t="n">
        <x:v>659</x:v>
      </x:c>
      <x:c r="AK2795" s="25" t="n">
        <x:v>2</x:v>
      </x:c>
      <x:c r="AL2795" s="28" t="n">
        <x:v>24876145.72</x:v>
      </x:c>
      <x:c r="AM2795" s="28" t="n">
        <x:v>991366.07</x:v>
      </x:c>
      <x:c r="AN2795" s="25" t="str">
        <x:v>BUSINESS_CREDIT_CARD|PAYROLL_SERVICES</x:v>
      </x:c>
      <x:c r="AO2795" s="25" t="str">
        <x:v>2026-08-03</x:v>
      </x:c>
      <x:c r="AP2795" s="25" t="n">
        <x:v>4</x:v>
      </x:c>
      <x:c r="AQ2795" s="25" t="n">
        <x:v>17</x:v>
      </x:c>
      <x:c r="AR2795" s="25" t="n">
        <x:v>61</x:v>
      </x:c>
      <x:c r="AS2795" s="30" t="n">
        <x:v>1</x:v>
      </x:c>
      <x:c r="AT2795" s="25" t="n">
        <x:v>0</x:v>
      </x:c>
    </x:row>
    <x:row r="2796">
      <x:c r="A2796" s="25" t="str">
        <x:v>SME002792</x:v>
      </x:c>
      <x:c r="B2796" s="25" t="str">
        <x:v>Synthetic SME 002792</x:v>
      </x:c>
      <x:c r="C2796" s="25" t="str">
        <x:v>RM022</x:v>
      </x:c>
      <x:c r="D2796" s="25" t="str">
        <x:v>Central Anatolia</x:v>
      </x:c>
      <x:c r="E2796" s="25" t="str">
        <x:v>Healthcare</x:v>
      </x:c>
      <x:c r="F2796" s="25" t="str">
        <x:v>MICRO</x:v>
      </x:c>
      <x:c r="G2796" s="25" t="str">
        <x:v>LIMITED</x:v>
      </x:c>
      <x:c r="H2796" s="25" t="str">
        <x:v>2021-08-25</x:v>
      </x:c>
      <x:c r="I2796" s="25" t="n">
        <x:v>59</x:v>
      </x:c>
      <x:c r="J2796" s="28" t="n">
        <x:v>21570828.64</x:v>
      </x:c>
      <x:c r="K2796" s="25" t="n">
        <x:v>6</x:v>
      </x:c>
      <x:c r="L2796" s="26" t="b">
        <x:v>0</x:v>
      </x:c>
      <x:c r="M2796" s="26" t="b">
        <x:v>0</x:v>
      </x:c>
      <x:c r="N2796" s="25" t="n">
        <x:v>84.99</x:v>
      </x:c>
      <x:c r="O2796" s="26" t="b">
        <x:v>1</x:v>
      </x:c>
      <x:c r="P2796" s="25" t="str">
        <x:v>RM_CALL</x:v>
      </x:c>
      <x:c r="Q2796" s="25" t="str">
        <x:v>DERIVED_ANALYTICS</x:v>
      </x:c>
      <x:c r="R2796" s="30" t="n">
        <x:v>0.046611</x:v>
      </x:c>
      <x:c r="S2796" s="25" t="str">
        <x:v>R04</x:v>
      </x:c>
      <x:c r="T2796" s="25" t="n">
        <x:v>0</x:v>
      </x:c>
      <x:c r="U2796" s="25" t="n">
        <x:v>1</x:v>
      </x:c>
      <x:c r="V2796" s="25" t="str">
        <x:v>2026-08-03</x:v>
      </x:c>
      <x:c r="W2796" s="25" t="str">
        <x:v>NONE</x:v>
      </x:c>
      <x:c r="X2796" s="26" t="b">
        <x:v>1</x:v>
      </x:c>
      <x:c r="Y2796" s="26" t="b">
        <x:v>1</x:v>
      </x:c>
      <x:c r="Z2796" s="25" t="str">
        <x:v>CONTROLLED_SYNTHETIC</x:v>
      </x:c>
      <x:c r="AA2796" s="28" t="n">
        <x:v>10510411.78</x:v>
      </x:c>
      <x:c r="AB2796" s="28" t="n">
        <x:v>8578167.22</x:v>
      </x:c>
      <x:c r="AC2796" s="28" t="n">
        <x:v>5587882.6</x:v>
      </x:c>
      <x:c r="AD2796" s="28" t="n">
        <x:v>1225681.93</x:v>
      </x:c>
      <x:c r="AE2796" s="28" t="n">
        <x:v>0</x:v>
      </x:c>
      <x:c r="AF2796" s="28" t="n">
        <x:v>0</x:v>
      </x:c>
      <x:c r="AG2796" s="28" t="n">
        <x:v>0</x:v>
      </x:c>
      <x:c r="AH2796" s="28" t="n">
        <x:v>293497.368333</x:v>
      </x:c>
      <x:c r="AI2796" s="28" t="n">
        <x:v>1086429.411667</x:v>
      </x:c>
      <x:c r="AJ2796" s="25" t="n">
        <x:v>875</x:v>
      </x:c>
      <x:c r="AK2796" s="25" t="n">
        <x:v>2</x:v>
      </x:c>
      <x:c r="AL2796" s="28" t="n">
        <x:v>10872132.02</x:v>
      </x:c>
      <x:c r="AM2796" s="28" t="n">
        <x:v>550018.26</x:v>
      </x:c>
      <x:c r="AN2796" s="25" t="str">
        <x:v>POS_MERCHANT_ACQUIRING|TERM_DEPOSIT</x:v>
      </x:c>
      <x:c r="AO2796" s="25" t="str">
        <x:v>2025-09-24</x:v>
      </x:c>
      <x:c r="AP2796" s="25" t="n">
        <x:v>1</x:v>
      </x:c>
      <x:c r="AQ2796" s="25" t="n">
        <x:v>330</x:v>
      </x:c>
      <x:c r="AR2796" s="25" t="n">
        <x:v>41.16</x:v>
      </x:c>
      <x:c r="AS2796" s="30" t="n">
        <x:v>1</x:v>
      </x:c>
      <x:c r="AT2796" s="25" t="n">
        <x:v>17</x:v>
      </x:c>
    </x:row>
    <x:row r="2797">
      <x:c r="A2797" s="25" t="str">
        <x:v>SME002793</x:v>
      </x:c>
      <x:c r="B2797" s="25" t="str">
        <x:v>Synthetic SME 002793</x:v>
      </x:c>
      <x:c r="C2797" s="25" t="str">
        <x:v>RM008</x:v>
      </x:c>
      <x:c r="D2797" s="25" t="str">
        <x:v>Marmara</x:v>
      </x:c>
      <x:c r="E2797" s="25" t="str">
        <x:v>Hospitality</x:v>
      </x:c>
      <x:c r="F2797" s="25" t="str">
        <x:v>MICRO</x:v>
      </x:c>
      <x:c r="G2797" s="25" t="str">
        <x:v>LIMITED</x:v>
      </x:c>
      <x:c r="H2797" s="25" t="str">
        <x:v>2016-04-21</x:v>
      </x:c>
      <x:c r="I2797" s="25" t="n">
        <x:v>123</x:v>
      </x:c>
      <x:c r="J2797" s="28" t="n">
        <x:v>9849021.32</x:v>
      </x:c>
      <x:c r="K2797" s="25" t="n">
        <x:v>5</x:v>
      </x:c>
      <x:c r="L2797" s="26" t="b">
        <x:v>0</x:v>
      </x:c>
      <x:c r="M2797" s="26" t="b">
        <x:v>1</x:v>
      </x:c>
      <x:c r="N2797" s="25" t="n">
        <x:v>60.95</x:v>
      </x:c>
      <x:c r="O2797" s="26" t="b">
        <x:v>0</x:v>
      </x:c>
      <x:c r="P2797" s="25" t="str">
        <x:v>BRANCH</x:v>
      </x:c>
      <x:c r="Q2797" s="25" t="str">
        <x:v>DERIVED_ANALYTICS</x:v>
      </x:c>
      <x:c r="R2797" s="30" t="n">
        <x:v>0.047231</x:v>
      </x:c>
      <x:c r="S2797" s="25" t="str">
        <x:v>R04</x:v>
      </x:c>
      <x:c r="T2797" s="25" t="n">
        <x:v>0</x:v>
      </x:c>
      <x:c r="U2797" s="25" t="n">
        <x:v>1</x:v>
      </x:c>
      <x:c r="V2797" s="25" t="str">
        <x:v>2026-09-07</x:v>
      </x:c>
      <x:c r="W2797" s="25" t="str">
        <x:v>MEDIUM</x:v>
      </x:c>
      <x:c r="X2797" s="26" t="b">
        <x:v>1</x:v>
      </x:c>
      <x:c r="Y2797" s="26" t="b">
        <x:v>1</x:v>
      </x:c>
      <x:c r="Z2797" s="25" t="str">
        <x:v>CONTROLLED_SYNTHETIC</x:v>
      </x:c>
      <x:c r="AA2797" s="28" t="n">
        <x:v>5054141.17</x:v>
      </x:c>
      <x:c r="AB2797" s="28" t="n">
        <x:v>4150241.48</x:v>
      </x:c>
      <x:c r="AC2797" s="28" t="n">
        <x:v>2851743.36</x:v>
      </x:c>
      <x:c r="AD2797" s="28" t="n">
        <x:v>884020.22</x:v>
      </x:c>
      <x:c r="AE2797" s="28" t="n">
        <x:v>0</x:v>
      </x:c>
      <x:c r="AF2797" s="28" t="n">
        <x:v>849728.39</x:v>
      </x:c>
      <x:c r="AG2797" s="28" t="n">
        <x:v>466405.1</x:v>
      </x:c>
      <x:c r="AH2797" s="28" t="n">
        <x:v>164803.2</x:v>
      </x:c>
      <x:c r="AI2797" s="28" t="n">
        <x:v>518388.561667</x:v>
      </x:c>
      <x:c r="AJ2797" s="25" t="n">
        <x:v>547</x:v>
      </x:c>
      <x:c r="AK2797" s="25" t="n">
        <x:v>1</x:v>
      </x:c>
      <x:c r="AL2797" s="28" t="n">
        <x:v>223194.92</x:v>
      </x:c>
      <x:c r="AM2797" s="28" t="n">
        <x:v>11433.29</x:v>
      </x:c>
      <x:c r="AN2797" s="25" t="str">
        <x:v>BUSINESS_CREDIT_CARD</x:v>
      </x:c>
      <x:c r="AO2797" s="25" t="str">
        <x:v>2026-07-02</x:v>
      </x:c>
      <x:c r="AP2797" s="25" t="n">
        <x:v>6</x:v>
      </x:c>
      <x:c r="AQ2797" s="25" t="n">
        <x:v>49</x:v>
      </x:c>
      <x:c r="AR2797" s="25" t="n">
        <x:v>27.13</x:v>
      </x:c>
      <x:c r="AS2797" s="30" t="n">
        <x:v>0.064748</x:v>
      </x:c>
      <x:c r="AT2797" s="25" t="n">
        <x:v>0</x:v>
      </x:c>
    </x:row>
    <x:row r="2798">
      <x:c r="A2798" s="25" t="str">
        <x:v>SME002794</x:v>
      </x:c>
      <x:c r="B2798" s="25" t="str">
        <x:v>Synthetic SME 002794</x:v>
      </x:c>
      <x:c r="C2798" s="25" t="str">
        <x:v>RM001</x:v>
      </x:c>
      <x:c r="D2798" s="25" t="str">
        <x:v>Mediterranean</x:v>
      </x:c>
      <x:c r="E2798" s="25" t="str">
        <x:v>Retail Trade</x:v>
      </x:c>
      <x:c r="F2798" s="25" t="str">
        <x:v>MICRO</x:v>
      </x:c>
      <x:c r="G2798" s="25" t="str">
        <x:v>JOINT_STOCK</x:v>
      </x:c>
      <x:c r="H2798" s="25" t="str">
        <x:v>2024-09-17</x:v>
      </x:c>
      <x:c r="I2798" s="25" t="n">
        <x:v>23</x:v>
      </x:c>
      <x:c r="J2798" s="28" t="n">
        <x:v>6090798.32</x:v>
      </x:c>
      <x:c r="K2798" s="25" t="n">
        <x:v>3</x:v>
      </x:c>
      <x:c r="L2798" s="26" t="b">
        <x:v>0</x:v>
      </x:c>
      <x:c r="M2798" s="26" t="b">
        <x:v>0</x:v>
      </x:c>
      <x:c r="N2798" s="25" t="n">
        <x:v>79.08</x:v>
      </x:c>
      <x:c r="O2798" s="26" t="b">
        <x:v>1</x:v>
      </x:c>
      <x:c r="P2798" s="25" t="str">
        <x:v>SECURE_MESSAGE</x:v>
      </x:c>
      <x:c r="Q2798" s="25" t="str">
        <x:v>DERIVED_ANALYTICS</x:v>
      </x:c>
      <x:c r="R2798" s="30" t="n">
        <x:v>0.063843</x:v>
      </x:c>
      <x:c r="S2798" s="25" t="str">
        <x:v>R04</x:v>
      </x:c>
      <x:c r="T2798" s="25" t="n">
        <x:v>0</x:v>
      </x:c>
      <x:c r="U2798" s="25" t="n">
        <x:v>1</x:v>
      </x:c>
      <x:c r="V2798" s="25" t="str">
        <x:v>2026-10-21</x:v>
      </x:c>
      <x:c r="W2798" s="25" t="str">
        <x:v>NONE</x:v>
      </x:c>
      <x:c r="X2798" s="26" t="b">
        <x:v>1</x:v>
      </x:c>
      <x:c r="Y2798" s="26" t="b">
        <x:v>1</x:v>
      </x:c>
      <x:c r="Z2798" s="25" t="str">
        <x:v>CONTROLLED_SYNTHETIC</x:v>
      </x:c>
      <x:c r="AA2798" s="28" t="n">
        <x:v>3260305.32</x:v>
      </x:c>
      <x:c r="AB2798" s="28" t="n">
        <x:v>2802898.51</x:v>
      </x:c>
      <x:c r="AC2798" s="28" t="n">
        <x:v>1837608.15</x:v>
      </x:c>
      <x:c r="AD2798" s="28" t="n">
        <x:v>673198.49</x:v>
      </x:c>
      <x:c r="AE2798" s="28" t="n">
        <x:v>0</x:v>
      </x:c>
      <x:c r="AF2798" s="28" t="n">
        <x:v>0</x:v>
      </x:c>
      <x:c r="AG2798" s="28" t="n">
        <x:v>0</x:v>
      </x:c>
      <x:c r="AH2798" s="28" t="n">
        <x:v>124274.771667</x:v>
      </x:c>
      <x:c r="AI2798" s="28" t="n">
        <x:v>395847.818333</x:v>
      </x:c>
      <x:c r="AJ2798" s="25" t="n">
        <x:v>702</x:v>
      </x:c>
      <x:c r="AK2798" s="25" t="n">
        <x:v>3</x:v>
      </x:c>
      <x:c r="AL2798" s="28" t="n">
        <x:v>6309756.47</x:v>
      </x:c>
      <x:c r="AM2798" s="28" t="n">
        <x:v>121856.03</x:v>
      </x:c>
      <x:c r="AN2798" s="25" t="str">
        <x:v>BUSINESS_CREDIT_CARD|CASH_MANAGEMENT|WORKING_CAPITAL_LOAN</x:v>
      </x:c>
      <x:c r="AO2798" s="25" t="str">
        <x:v>2026-03-24</x:v>
      </x:c>
      <x:c r="AP2798" s="25" t="n">
        <x:v>4</x:v>
      </x:c>
      <x:c r="AQ2798" s="25" t="n">
        <x:v>149</x:v>
      </x:c>
      <x:c r="AR2798" s="25" t="n">
        <x:v>52.98</x:v>
      </x:c>
      <x:c r="AS2798" s="30" t="n">
        <x:v>1</x:v>
      </x:c>
      <x:c r="AT2798" s="25" t="n">
        <x:v>0</x:v>
      </x:c>
    </x:row>
    <x:row r="2799">
      <x:c r="A2799" s="25" t="str">
        <x:v>SME002795</x:v>
      </x:c>
      <x:c r="B2799" s="25" t="str">
        <x:v>Synthetic SME 002795</x:v>
      </x:c>
      <x:c r="C2799" s="25" t="str">
        <x:v>RM009</x:v>
      </x:c>
      <x:c r="D2799" s="25" t="str">
        <x:v>Marmara</x:v>
      </x:c>
      <x:c r="E2799" s="25" t="str">
        <x:v>Wholesale Trade</x:v>
      </x:c>
      <x:c r="F2799" s="25" t="str">
        <x:v>SMALL</x:v>
      </x:c>
      <x:c r="G2799" s="25" t="str">
        <x:v>LIMITED</x:v>
      </x:c>
      <x:c r="H2799" s="25" t="str">
        <x:v>2018-03-11</x:v>
      </x:c>
      <x:c r="I2799" s="25" t="n">
        <x:v>101</x:v>
      </x:c>
      <x:c r="J2799" s="28" t="n">
        <x:v>74119705.06</x:v>
      </x:c>
      <x:c r="K2799" s="25" t="n">
        <x:v>32</x:v>
      </x:c>
      <x:c r="L2799" s="26" t="b">
        <x:v>0</x:v>
      </x:c>
      <x:c r="M2799" s="26" t="b">
        <x:v>1</x:v>
      </x:c>
      <x:c r="N2799" s="25" t="n">
        <x:v>41.04</x:v>
      </x:c>
      <x:c r="O2799" s="26" t="b">
        <x:v>1</x:v>
      </x:c>
      <x:c r="P2799" s="25" t="str">
        <x:v>SECURE_MESSAGE</x:v>
      </x:c>
      <x:c r="Q2799" s="25" t="str">
        <x:v>DERIVED_ANALYTICS</x:v>
      </x:c>
      <x:c r="R2799" s="30" t="n">
        <x:v>0.029087</x:v>
      </x:c>
      <x:c r="S2799" s="25" t="str">
        <x:v>R03</x:v>
      </x:c>
      <x:c r="T2799" s="25" t="n">
        <x:v>0</x:v>
      </x:c>
      <x:c r="U2799" s="25" t="n">
        <x:v>1</x:v>
      </x:c>
      <x:c r="V2799" s="25" t="str">
        <x:v>2026-12-15</x:v>
      </x:c>
      <x:c r="W2799" s="25" t="str">
        <x:v>NONE</x:v>
      </x:c>
      <x:c r="X2799" s="26" t="b">
        <x:v>1</x:v>
      </x:c>
      <x:c r="Y2799" s="26" t="b">
        <x:v>1</x:v>
      </x:c>
      <x:c r="Z2799" s="25" t="str">
        <x:v>CONTROLLED_SYNTHETIC</x:v>
      </x:c>
      <x:c r="AA2799" s="28" t="n">
        <x:v>39542410.81</x:v>
      </x:c>
      <x:c r="AB2799" s="28" t="n">
        <x:v>37452055.39</x:v>
      </x:c>
      <x:c r="AC2799" s="28" t="n">
        <x:v>1865115.26</x:v>
      </x:c>
      <x:c r="AD2799" s="28" t="n">
        <x:v>6631405.48</x:v>
      </x:c>
      <x:c r="AE2799" s="28" t="n">
        <x:v>0</x:v>
      </x:c>
      <x:c r="AF2799" s="28" t="n">
        <x:v>11951592.92</x:v>
      </x:c>
      <x:c r="AG2799" s="28" t="n">
        <x:v>7525043.17</x:v>
      </x:c>
      <x:c r="AH2799" s="28" t="n">
        <x:v>1288092.82</x:v>
      </x:c>
      <x:c r="AI2799" s="28" t="n">
        <x:v>3346687.261667</x:v>
      </x:c>
      <x:c r="AJ2799" s="25" t="n">
        <x:v>462</x:v>
      </x:c>
      <x:c r="AK2799" s="25" t="n">
        <x:v>4</x:v>
      </x:c>
      <x:c r="AL2799" s="28" t="n">
        <x:v>100736224.98</x:v>
      </x:c>
      <x:c r="AM2799" s="28" t="n">
        <x:v>4287010.79</x:v>
      </x:c>
      <x:c r="AN2799" s="25" t="str">
        <x:v>BUSINESS_CREDIT_CARD|CASH_MANAGEMENT|FX_RISK_MANAGEMENT|POS_MERCHANT_ACQUIRING</x:v>
      </x:c>
      <x:c r="AO2799" s="25" t="str">
        <x:v>2026-05-03</x:v>
      </x:c>
      <x:c r="AP2799" s="25" t="n">
        <x:v>5</x:v>
      </x:c>
      <x:c r="AQ2799" s="25" t="n">
        <x:v>109</x:v>
      </x:c>
      <x:c r="AR2799" s="25" t="n">
        <x:v>74</x:v>
      </x:c>
      <x:c r="AS2799" s="30" t="n">
        <x:v>1</x:v>
      </x:c>
      <x:c r="AT2799" s="25" t="n">
        <x:v>0</x:v>
      </x:c>
    </x:row>
    <x:row r="2800">
      <x:c r="A2800" s="25" t="str">
        <x:v>SME002796</x:v>
      </x:c>
      <x:c r="B2800" s="25" t="str">
        <x:v>Synthetic SME 002796</x:v>
      </x:c>
      <x:c r="C2800" s="25" t="str">
        <x:v>RM002</x:v>
      </x:c>
      <x:c r="D2800" s="25" t="str">
        <x:v>Marmara</x:v>
      </x:c>
      <x:c r="E2800" s="25" t="str">
        <x:v>Technology</x:v>
      </x:c>
      <x:c r="F2800" s="25" t="str">
        <x:v>SMALL</x:v>
      </x:c>
      <x:c r="G2800" s="25" t="str">
        <x:v>LIMITED</x:v>
      </x:c>
      <x:c r="H2800" s="25" t="str">
        <x:v>2024-05-19</x:v>
      </x:c>
      <x:c r="I2800" s="25" t="n">
        <x:v>27</x:v>
      </x:c>
      <x:c r="J2800" s="28" t="n">
        <x:v>30653541.87</x:v>
      </x:c>
      <x:c r="K2800" s="25" t="n">
        <x:v>43</x:v>
      </x:c>
      <x:c r="L2800" s="26" t="b">
        <x:v>0</x:v>
      </x:c>
      <x:c r="M2800" s="26" t="b">
        <x:v>0</x:v>
      </x:c>
      <x:c r="N2800" s="25" t="n">
        <x:v>17.56</x:v>
      </x:c>
      <x:c r="O2800" s="26" t="b">
        <x:v>1</x:v>
      </x:c>
      <x:c r="P2800" s="25" t="str">
        <x:v>SECURE_MESSAGE</x:v>
      </x:c>
      <x:c r="Q2800" s="25" t="str">
        <x:v>DERIVED_ANALYTICS</x:v>
      </x:c>
      <x:c r="R2800" s="30" t="n">
        <x:v>0.008223</x:v>
      </x:c>
      <x:c r="S2800" s="25" t="str">
        <x:v>R02</x:v>
      </x:c>
      <x:c r="T2800" s="25" t="n">
        <x:v>0</x:v>
      </x:c>
      <x:c r="U2800" s="25" t="n">
        <x:v>1</x:v>
      </x:c>
      <x:c r="V2800" s="25" t="str">
        <x:v>2025-12-19</x:v>
      </x:c>
      <x:c r="W2800" s="25" t="str">
        <x:v>NONE</x:v>
      </x:c>
      <x:c r="X2800" s="26" t="b">
        <x:v>1</x:v>
      </x:c>
      <x:c r="Y2800" s="26" t="b">
        <x:v>1</x:v>
      </x:c>
      <x:c r="Z2800" s="25" t="str">
        <x:v>CONTROLLED_SYNTHETIC</x:v>
      </x:c>
      <x:c r="AA2800" s="28" t="n">
        <x:v>14769157.83</x:v>
      </x:c>
      <x:c r="AB2800" s="28" t="n">
        <x:v>12930080.17</x:v>
      </x:c>
      <x:c r="AC2800" s="28" t="n">
        <x:v>688971.78</x:v>
      </x:c>
      <x:c r="AD2800" s="28" t="n">
        <x:v>9475543.32</x:v>
      </x:c>
      <x:c r="AE2800" s="28" t="n">
        <x:v>0</x:v>
      </x:c>
      <x:c r="AF2800" s="28" t="n">
        <x:v>0</x:v>
      </x:c>
      <x:c r="AG2800" s="28" t="n">
        <x:v>0</x:v>
      </x:c>
      <x:c r="AH2800" s="28" t="n">
        <x:v>552593.321667</x:v>
      </x:c>
      <x:c r="AI2800" s="28" t="n">
        <x:v>1027670.605</x:v>
      </x:c>
      <x:c r="AJ2800" s="25" t="n">
        <x:v>141</x:v>
      </x:c>
      <x:c r="AK2800" s="25" t="n">
        <x:v>0</x:v>
      </x:c>
      <x:c r="AL2800" s="28" t="n">
        <x:v>0</x:v>
      </x:c>
      <x:c r="AM2800" s="28" t="n">
        <x:v>0</x:v>
      </x:c>
      <x:c r="AN2800" s="25"/>
      <x:c r="AO2800" s="25" t="str">
        <x:v>2026-02-11</x:v>
      </x:c>
      <x:c r="AP2800" s="25" t="n">
        <x:v>2</x:v>
      </x:c>
      <x:c r="AQ2800" s="25" t="n">
        <x:v>190</x:v>
      </x:c>
      <x:c r="AR2800" s="25" t="n">
        <x:v>6.43</x:v>
      </x:c>
      <x:c r="AS2800" s="30" t="n">
        <x:v>0</x:v>
      </x:c>
      <x:c r="AT2800" s="25" t="n">
        <x:v>244</x:v>
      </x:c>
    </x:row>
    <x:row r="2801">
      <x:c r="A2801" s="25" t="str">
        <x:v>SME002797</x:v>
      </x:c>
      <x:c r="B2801" s="25" t="str">
        <x:v>Synthetic SME 002797</x:v>
      </x:c>
      <x:c r="C2801" s="25" t="str">
        <x:v>RM007</x:v>
      </x:c>
      <x:c r="D2801" s="25" t="str">
        <x:v>Central Anatolia</x:v>
      </x:c>
      <x:c r="E2801" s="25" t="str">
        <x:v>Transportation</x:v>
      </x:c>
      <x:c r="F2801" s="25" t="str">
        <x:v>MICRO</x:v>
      </x:c>
      <x:c r="G2801" s="25" t="str">
        <x:v>SOLE_PROPRIETOR</x:v>
      </x:c>
      <x:c r="H2801" s="25" t="str">
        <x:v>2023-11-30</x:v>
      </x:c>
      <x:c r="I2801" s="25" t="n">
        <x:v>32</x:v>
      </x:c>
      <x:c r="J2801" s="28" t="n">
        <x:v>10733284.11</x:v>
      </x:c>
      <x:c r="K2801" s="25" t="n">
        <x:v>4</x:v>
      </x:c>
      <x:c r="L2801" s="26" t="b">
        <x:v>0</x:v>
      </x:c>
      <x:c r="M2801" s="26" t="b">
        <x:v>0</x:v>
      </x:c>
      <x:c r="N2801" s="25" t="n">
        <x:v>46.95</x:v>
      </x:c>
      <x:c r="O2801" s="26" t="b">
        <x:v>1</x:v>
      </x:c>
      <x:c r="P2801" s="25" t="str">
        <x:v>RM_CALL</x:v>
      </x:c>
      <x:c r="Q2801" s="25" t="str">
        <x:v>DERIVED_ANALYTICS</x:v>
      </x:c>
      <x:c r="R2801" s="30" t="n">
        <x:v>0.032502</x:v>
      </x:c>
      <x:c r="S2801" s="25" t="str">
        <x:v>R03</x:v>
      </x:c>
      <x:c r="T2801" s="25" t="n">
        <x:v>15</x:v>
      </x:c>
      <x:c r="U2801" s="25" t="n">
        <x:v>1</x:v>
      </x:c>
      <x:c r="V2801" s="25" t="str">
        <x:v>2025-12-08</x:v>
      </x:c>
      <x:c r="W2801" s="25" t="str">
        <x:v>NONE</x:v>
      </x:c>
      <x:c r="X2801" s="26" t="b">
        <x:v>1</x:v>
      </x:c>
      <x:c r="Y2801" s="26" t="b">
        <x:v>1</x:v>
      </x:c>
      <x:c r="Z2801" s="25" t="str">
        <x:v>CONTROLLED_SYNTHETIC</x:v>
      </x:c>
      <x:c r="AA2801" s="28" t="n">
        <x:v>5477646.34</x:v>
      </x:c>
      <x:c r="AB2801" s="28" t="n">
        <x:v>4690092.81</x:v>
      </x:c>
      <x:c r="AC2801" s="28" t="n">
        <x:v>378204.54</x:v>
      </x:c>
      <x:c r="AD2801" s="28" t="n">
        <x:v>853309.97</x:v>
      </x:c>
      <x:c r="AE2801" s="28" t="n">
        <x:v>0</x:v>
      </x:c>
      <x:c r="AF2801" s="28" t="n">
        <x:v>0</x:v>
      </x:c>
      <x:c r="AG2801" s="28" t="n">
        <x:v>0</x:v>
      </x:c>
      <x:c r="AH2801" s="28" t="n">
        <x:v>192064.923333</x:v>
      </x:c>
      <x:c r="AI2801" s="28" t="n">
        <x:v>591529.733333</x:v>
      </x:c>
      <x:c r="AJ2801" s="25" t="n">
        <x:v>492</x:v>
      </x:c>
      <x:c r="AK2801" s="25" t="n">
        <x:v>1</x:v>
      </x:c>
      <x:c r="AL2801" s="28" t="n">
        <x:v>1766014.8</x:v>
      </x:c>
      <x:c r="AM2801" s="28" t="n">
        <x:v>76470.47</x:v>
      </x:c>
      <x:c r="AN2801" s="25" t="str">
        <x:v>PAYROLL_SERVICES</x:v>
      </x:c>
      <x:c r="AO2801" s="25" t="str">
        <x:v>2026-07-16</x:v>
      </x:c>
      <x:c r="AP2801" s="25" t="n">
        <x:v>6</x:v>
      </x:c>
      <x:c r="AQ2801" s="25" t="n">
        <x:v>35</x:v>
      </x:c>
      <x:c r="AR2801" s="25" t="n">
        <x:v>18.73</x:v>
      </x:c>
      <x:c r="AS2801" s="30" t="n">
        <x:v>0.470104</x:v>
      </x:c>
      <x:c r="AT2801" s="25" t="n">
        <x:v>255</x:v>
      </x:c>
    </x:row>
    <x:row r="2802">
      <x:c r="A2802" s="25" t="str">
        <x:v>SME002798</x:v>
      </x:c>
      <x:c r="B2802" s="25" t="str">
        <x:v>Synthetic SME 002798</x:v>
      </x:c>
      <x:c r="C2802" s="25" t="str">
        <x:v>RM023</x:v>
      </x:c>
      <x:c r="D2802" s="25" t="str">
        <x:v>Black Sea</x:v>
      </x:c>
      <x:c r="E2802" s="25" t="str">
        <x:v>Agriculture</x:v>
      </x:c>
      <x:c r="F2802" s="25" t="str">
        <x:v>MICRO</x:v>
      </x:c>
      <x:c r="G2802" s="25" t="str">
        <x:v>JOINT_STOCK</x:v>
      </x:c>
      <x:c r="H2802" s="25" t="str">
        <x:v>2025-10-02</x:v>
      </x:c>
      <x:c r="I2802" s="25" t="n">
        <x:v>10</x:v>
      </x:c>
      <x:c r="J2802" s="28" t="n">
        <x:v>5428455.38</x:v>
      </x:c>
      <x:c r="K2802" s="25" t="n">
        <x:v>3</x:v>
      </x:c>
      <x:c r="L2802" s="26" t="b">
        <x:v>0</x:v>
      </x:c>
      <x:c r="M2802" s="26" t="b">
        <x:v>1</x:v>
      </x:c>
      <x:c r="N2802" s="25" t="n">
        <x:v>41.31</x:v>
      </x:c>
      <x:c r="O2802" s="26" t="b">
        <x:v>1</x:v>
      </x:c>
      <x:c r="P2802" s="25" t="str">
        <x:v>RM_CALL</x:v>
      </x:c>
      <x:c r="Q2802" s="25" t="str">
        <x:v>DERIVED_ANALYTICS</x:v>
      </x:c>
      <x:c r="R2802" s="30" t="n">
        <x:v>0.05355</x:v>
      </x:c>
      <x:c r="S2802" s="25" t="str">
        <x:v>R04</x:v>
      </x:c>
      <x:c r="T2802" s="25" t="n">
        <x:v>0</x:v>
      </x:c>
      <x:c r="U2802" s="25" t="n">
        <x:v>1</x:v>
      </x:c>
      <x:c r="V2802" s="25" t="str">
        <x:v>2027-09-15</x:v>
      </x:c>
      <x:c r="W2802" s="25" t="str">
        <x:v>LOW</x:v>
      </x:c>
      <x:c r="X2802" s="26" t="b">
        <x:v>1</x:v>
      </x:c>
      <x:c r="Y2802" s="26" t="b">
        <x:v>1</x:v>
      </x:c>
      <x:c r="Z2802" s="25" t="str">
        <x:v>CONTROLLED_SYNTHETIC</x:v>
      </x:c>
      <x:c r="AA2802" s="28" t="n">
        <x:v>3027729.92</x:v>
      </x:c>
      <x:c r="AB2802" s="28" t="n">
        <x:v>2804005.66</x:v>
      </x:c>
      <x:c r="AC2802" s="28" t="n">
        <x:v>149866.5</x:v>
      </x:c>
      <x:c r="AD2802" s="28" t="n">
        <x:v>639715.47</x:v>
      </x:c>
      <x:c r="AE2802" s="28" t="n">
        <x:v>0</x:v>
      </x:c>
      <x:c r="AF2802" s="28" t="n">
        <x:v>802246.45</x:v>
      </x:c>
      <x:c r="AG2802" s="28" t="n">
        <x:v>411134.44</x:v>
      </x:c>
      <x:c r="AH2802" s="28" t="n">
        <x:v>78557.945</x:v>
      </x:c>
      <x:c r="AI2802" s="28" t="n">
        <x:v>234817.49</x:v>
      </x:c>
      <x:c r="AJ2802" s="25" t="n">
        <x:v>426</x:v>
      </x:c>
      <x:c r="AK2802" s="25" t="n">
        <x:v>1</x:v>
      </x:c>
      <x:c r="AL2802" s="28" t="n">
        <x:v>1254968.08</x:v>
      </x:c>
      <x:c r="AM2802" s="28" t="n">
        <x:v>11687.3</x:v>
      </x:c>
      <x:c r="AN2802" s="25" t="str">
        <x:v>PAYROLL_SERVICES</x:v>
      </x:c>
      <x:c r="AO2802" s="25" t="str">
        <x:v>2026-05-17</x:v>
      </x:c>
      <x:c r="AP2802" s="25" t="n">
        <x:v>2</x:v>
      </x:c>
      <x:c r="AQ2802" s="25" t="n">
        <x:v>95</x:v>
      </x:c>
      <x:c r="AR2802" s="25" t="n">
        <x:v>15.35</x:v>
      </x:c>
      <x:c r="AS2802" s="30" t="n">
        <x:v>0.660524</x:v>
      </x:c>
      <x:c r="AT2802" s="25" t="n">
        <x:v>0</x:v>
      </x:c>
    </x:row>
    <x:row r="2803">
      <x:c r="A2803" s="25" t="str">
        <x:v>SME002799</x:v>
      </x:c>
      <x:c r="B2803" s="25" t="str">
        <x:v>Synthetic SME 002799</x:v>
      </x:c>
      <x:c r="C2803" s="25" t="str">
        <x:v>RM046</x:v>
      </x:c>
      <x:c r="D2803" s="25" t="str">
        <x:v>Mediterranean</x:v>
      </x:c>
      <x:c r="E2803" s="25" t="str">
        <x:v>Wholesale Trade</x:v>
      </x:c>
      <x:c r="F2803" s="25" t="str">
        <x:v>MICRO</x:v>
      </x:c>
      <x:c r="G2803" s="25" t="str">
        <x:v>LIMITED</x:v>
      </x:c>
      <x:c r="H2803" s="25" t="str">
        <x:v>2021-10-12</x:v>
      </x:c>
      <x:c r="I2803" s="25" t="n">
        <x:v>58</x:v>
      </x:c>
      <x:c r="J2803" s="28" t="n">
        <x:v>10980633.44</x:v>
      </x:c>
      <x:c r="K2803" s="25" t="n">
        <x:v>5</x:v>
      </x:c>
      <x:c r="L2803" s="26" t="b">
        <x:v>0</x:v>
      </x:c>
      <x:c r="M2803" s="26" t="b">
        <x:v>0</x:v>
      </x:c>
      <x:c r="N2803" s="25" t="n">
        <x:v>86.67</x:v>
      </x:c>
      <x:c r="O2803" s="26" t="b">
        <x:v>1</x:v>
      </x:c>
      <x:c r="P2803" s="25" t="str">
        <x:v>VIDEO_MEETING</x:v>
      </x:c>
      <x:c r="Q2803" s="25" t="str">
        <x:v>DERIVED_ANALYTICS</x:v>
      </x:c>
      <x:c r="R2803" s="30" t="n">
        <x:v>0.024881</x:v>
      </x:c>
      <x:c r="S2803" s="25" t="str">
        <x:v>R03</x:v>
      </x:c>
      <x:c r="T2803" s="25" t="n">
        <x:v>0</x:v>
      </x:c>
      <x:c r="U2803" s="25" t="n">
        <x:v>1</x:v>
      </x:c>
      <x:c r="V2803" s="25" t="str">
        <x:v>2026-09-27</x:v>
      </x:c>
      <x:c r="W2803" s="25" t="str">
        <x:v>NONE</x:v>
      </x:c>
      <x:c r="X2803" s="26" t="b">
        <x:v>1</x:v>
      </x:c>
      <x:c r="Y2803" s="26" t="b">
        <x:v>1</x:v>
      </x:c>
      <x:c r="Z2803" s="25" t="str">
        <x:v>CONTROLLED_SYNTHETIC</x:v>
      </x:c>
      <x:c r="AA2803" s="28" t="n">
        <x:v>5520426.32</x:v>
      </x:c>
      <x:c r="AB2803" s="28" t="n">
        <x:v>4966704.33</x:v>
      </x:c>
      <x:c r="AC2803" s="28" t="n">
        <x:v>259833.76</x:v>
      </x:c>
      <x:c r="AD2803" s="28" t="n">
        <x:v>1020147.47</x:v>
      </x:c>
      <x:c r="AE2803" s="28" t="n">
        <x:v>0</x:v>
      </x:c>
      <x:c r="AF2803" s="28" t="n">
        <x:v>0</x:v>
      </x:c>
      <x:c r="AG2803" s="28" t="n">
        <x:v>0</x:v>
      </x:c>
      <x:c r="AH2803" s="28" t="n">
        <x:v>157185.02</x:v>
      </x:c>
      <x:c r="AI2803" s="28" t="n">
        <x:v>529530.95</x:v>
      </x:c>
      <x:c r="AJ2803" s="25" t="n">
        <x:v>899</x:v>
      </x:c>
      <x:c r="AK2803" s="25" t="n">
        <x:v>3</x:v>
      </x:c>
      <x:c r="AL2803" s="28" t="n">
        <x:v>3374296.02</x:v>
      </x:c>
      <x:c r="AM2803" s="28" t="n">
        <x:v>133017.02</x:v>
      </x:c>
      <x:c r="AN2803" s="25" t="str">
        <x:v>BUSINESS_CREDIT_CARD|PAYROLL_SERVICES|WORKING_CAPITAL_LOAN</x:v>
      </x:c>
      <x:c r="AO2803" s="25" t="str">
        <x:v>2026-06-28</x:v>
      </x:c>
      <x:c r="AP2803" s="25" t="n">
        <x:v>3</x:v>
      </x:c>
      <x:c r="AQ2803" s="25" t="n">
        <x:v>53</x:v>
      </x:c>
      <x:c r="AR2803" s="25" t="n">
        <x:v>41.91</x:v>
      </x:c>
      <x:c r="AS2803" s="30" t="n">
        <x:v>0.877986</x:v>
      </x:c>
      <x:c r="AT2803" s="25" t="n">
        <x:v>0</x:v>
      </x:c>
    </x:row>
    <x:row r="2804">
      <x:c r="A2804" s="25" t="str">
        <x:v>SME002800</x:v>
      </x:c>
      <x:c r="B2804" s="25" t="str">
        <x:v>Synthetic SME 002800</x:v>
      </x:c>
      <x:c r="C2804" s="25" t="str">
        <x:v>RM022</x:v>
      </x:c>
      <x:c r="D2804" s="25" t="str">
        <x:v>Central Anatolia</x:v>
      </x:c>
      <x:c r="E2804" s="25" t="str">
        <x:v>Technology</x:v>
      </x:c>
      <x:c r="F2804" s="25" t="str">
        <x:v>MEDIUM</x:v>
      </x:c>
      <x:c r="G2804" s="25" t="str">
        <x:v>SOLE_PROPRIETOR</x:v>
      </x:c>
      <x:c r="H2804" s="25" t="str">
        <x:v>2023-11-19</x:v>
      </x:c>
      <x:c r="I2804" s="25" t="n">
        <x:v>33</x:v>
      </x:c>
      <x:c r="J2804" s="28" t="n">
        <x:v>43177032.6</x:v>
      </x:c>
      <x:c r="K2804" s="25" t="n">
        <x:v>137</x:v>
      </x:c>
      <x:c r="L2804" s="26" t="b">
        <x:v>0</x:v>
      </x:c>
      <x:c r="M2804" s="26" t="b">
        <x:v>1</x:v>
      </x:c>
      <x:c r="N2804" s="25" t="n">
        <x:v>58.91</x:v>
      </x:c>
      <x:c r="O2804" s="26" t="b">
        <x:v>1</x:v>
      </x:c>
      <x:c r="P2804" s="25" t="str">
        <x:v>RM_CALL</x:v>
      </x:c>
      <x:c r="Q2804" s="25" t="str">
        <x:v>DERIVED_ANALYTICS</x:v>
      </x:c>
      <x:c r="R2804" s="30" t="n">
        <x:v>0.018149</x:v>
      </x:c>
      <x:c r="S2804" s="25" t="str">
        <x:v>R02</x:v>
      </x:c>
      <x:c r="T2804" s="25" t="n">
        <x:v>0</x:v>
      </x:c>
      <x:c r="U2804" s="25" t="n">
        <x:v>1</x:v>
      </x:c>
      <x:c r="V2804" s="25" t="str">
        <x:v>2025-12-23</x:v>
      </x:c>
      <x:c r="W2804" s="25" t="str">
        <x:v>NONE</x:v>
      </x:c>
      <x:c r="X2804" s="26" t="b">
        <x:v>1</x:v>
      </x:c>
      <x:c r="Y2804" s="26" t="b">
        <x:v>1</x:v>
      </x:c>
      <x:c r="Z2804" s="25" t="str">
        <x:v>CONTROLLED_SYNTHETIC</x:v>
      </x:c>
      <x:c r="AA2804" s="28" t="n">
        <x:v>21359478.96</x:v>
      </x:c>
      <x:c r="AB2804" s="28" t="n">
        <x:v>17948495.71</x:v>
      </x:c>
      <x:c r="AC2804" s="28" t="n">
        <x:v>1168324.48</x:v>
      </x:c>
      <x:c r="AD2804" s="28" t="n">
        <x:v>30880919.2</x:v>
      </x:c>
      <x:c r="AE2804" s="28" t="n">
        <x:v>0</x:v>
      </x:c>
      <x:c r="AF2804" s="28" t="n">
        <x:v>4157227.17</x:v>
      </x:c>
      <x:c r="AG2804" s="28" t="n">
        <x:v>2275522.25</x:v>
      </x:c>
      <x:c r="AH2804" s="28" t="n">
        <x:v>777135.871667</x:v>
      </x:c>
      <x:c r="AI2804" s="28" t="n">
        <x:v>2562399.816667</x:v>
      </x:c>
      <x:c r="AJ2804" s="25" t="n">
        <x:v>568</x:v>
      </x:c>
      <x:c r="AK2804" s="25" t="n">
        <x:v>3</x:v>
      </x:c>
      <x:c r="AL2804" s="28" t="n">
        <x:v>94516258.13</x:v>
      </x:c>
      <x:c r="AM2804" s="28" t="n">
        <x:v>1146551.72</x:v>
      </x:c>
      <x:c r="AN2804" s="25" t="str">
        <x:v>CASH_MANAGEMENT|PAYROLL_SERVICES|TERM_DEPOSIT</x:v>
      </x:c>
      <x:c r="AO2804" s="25" t="str">
        <x:v>2026-04-19</x:v>
      </x:c>
      <x:c r="AP2804" s="25" t="n">
        <x:v>3</x:v>
      </x:c>
      <x:c r="AQ2804" s="25" t="n">
        <x:v>123</x:v>
      </x:c>
      <x:c r="AR2804" s="25" t="n">
        <x:v>55.36</x:v>
      </x:c>
      <x:c r="AS2804" s="30" t="n">
        <x:v>1</x:v>
      </x:c>
      <x:c r="AT2804" s="25" t="n">
        <x:v>240</x:v>
      </x:c>
    </x:row>
    <x:row r="2805">
      <x:c r="A2805" s="25" t="str">
        <x:v>SME002801</x:v>
      </x:c>
      <x:c r="B2805" s="25" t="str">
        <x:v>Synthetic SME 002801</x:v>
      </x:c>
      <x:c r="C2805" s="25" t="str">
        <x:v>RM017</x:v>
      </x:c>
      <x:c r="D2805" s="25" t="str">
        <x:v>Aegean</x:v>
      </x:c>
      <x:c r="E2805" s="25" t="str">
        <x:v>Construction</x:v>
      </x:c>
      <x:c r="F2805" s="25" t="str">
        <x:v>MEDIUM</x:v>
      </x:c>
      <x:c r="G2805" s="25" t="str">
        <x:v>LIMITED</x:v>
      </x:c>
      <x:c r="H2805" s="25" t="str">
        <x:v>2025-03-06</x:v>
      </x:c>
      <x:c r="I2805" s="25" t="n">
        <x:v>17</x:v>
      </x:c>
      <x:c r="J2805" s="28" t="n">
        <x:v>107585362.68</x:v>
      </x:c>
      <x:c r="K2805" s="25" t="n">
        <x:v>176</x:v>
      </x:c>
      <x:c r="L2805" s="26" t="b">
        <x:v>1</x:v>
      </x:c>
      <x:c r="M2805" s="26" t="b">
        <x:v>1</x:v>
      </x:c>
      <x:c r="N2805" s="25" t="n">
        <x:v>67.79</x:v>
      </x:c>
      <x:c r="O2805" s="26" t="b">
        <x:v>1</x:v>
      </x:c>
      <x:c r="P2805" s="25" t="str">
        <x:v>RM_CALL</x:v>
      </x:c>
      <x:c r="Q2805" s="25" t="str">
        <x:v>DERIVED_ANALYTICS</x:v>
      </x:c>
      <x:c r="R2805" s="30" t="n">
        <x:v>0.045284</x:v>
      </x:c>
      <x:c r="S2805" s="25" t="str">
        <x:v>R03</x:v>
      </x:c>
      <x:c r="T2805" s="25" t="n">
        <x:v>0</x:v>
      </x:c>
      <x:c r="U2805" s="25" t="n">
        <x:v>1</x:v>
      </x:c>
      <x:c r="V2805" s="25" t="str">
        <x:v>2027-02-24</x:v>
      </x:c>
      <x:c r="W2805" s="25" t="str">
        <x:v>NONE</x:v>
      </x:c>
      <x:c r="X2805" s="26" t="b">
        <x:v>1</x:v>
      </x:c>
      <x:c r="Y2805" s="26" t="b">
        <x:v>1</x:v>
      </x:c>
      <x:c r="Z2805" s="25" t="str">
        <x:v>CONTROLLED_SYNTHETIC</x:v>
      </x:c>
      <x:c r="AA2805" s="28" t="n">
        <x:v>58980818.87</x:v>
      </x:c>
      <x:c r="AB2805" s="28" t="n">
        <x:v>54851961.31</x:v>
      </x:c>
      <x:c r="AC2805" s="28" t="n">
        <x:v>3693044.45</x:v>
      </x:c>
      <x:c r="AD2805" s="28" t="n">
        <x:v>36178398.71</x:v>
      </x:c>
      <x:c r="AE2805" s="28" t="n">
        <x:v>15050992.83</x:v>
      </x:c>
      <x:c r="AF2805" s="28" t="n">
        <x:v>16599010.64</x:v>
      </x:c>
      <x:c r="AG2805" s="28" t="n">
        <x:v>17761816.64</x:v>
      </x:c>
      <x:c r="AH2805" s="28" t="n">
        <x:v>1794220.986667</x:v>
      </x:c>
      <x:c r="AI2805" s="28" t="n">
        <x:v>5490774.998333</x:v>
      </x:c>
      <x:c r="AJ2805" s="25" t="n">
        <x:v>747</x:v>
      </x:c>
      <x:c r="AK2805" s="25" t="n">
        <x:v>4</x:v>
      </x:c>
      <x:c r="AL2805" s="28" t="n">
        <x:v>212716890.54</x:v>
      </x:c>
      <x:c r="AM2805" s="28" t="n">
        <x:v>6306980.63</x:v>
      </x:c>
      <x:c r="AN2805" s="25" t="str">
        <x:v>BUSINESS_CREDIT_CARD|CASH_MANAGEMENT|FX_RISK_MANAGEMENT|WORKING_CAPITAL_LOAN</x:v>
      </x:c>
      <x:c r="AO2805" s="25" t="str">
        <x:v>2026-08-05</x:v>
      </x:c>
      <x:c r="AP2805" s="25" t="n">
        <x:v>3</x:v>
      </x:c>
      <x:c r="AQ2805" s="25" t="n">
        <x:v>15</x:v>
      </x:c>
      <x:c r="AR2805" s="25" t="n">
        <x:v>58.05</x:v>
      </x:c>
      <x:c r="AS2805" s="30" t="n">
        <x:v>1</x:v>
      </x:c>
      <x:c r="AT2805" s="25" t="n">
        <x:v>0</x:v>
      </x:c>
    </x:row>
    <x:row r="2806">
      <x:c r="A2806" s="25" t="str">
        <x:v>SME002802</x:v>
      </x:c>
      <x:c r="B2806" s="25" t="str">
        <x:v>Synthetic SME 002802</x:v>
      </x:c>
      <x:c r="C2806" s="25" t="str">
        <x:v>RM008</x:v>
      </x:c>
      <x:c r="D2806" s="25" t="str">
        <x:v>Marmara</x:v>
      </x:c>
      <x:c r="E2806" s="25" t="str">
        <x:v>Technology</x:v>
      </x:c>
      <x:c r="F2806" s="25" t="str">
        <x:v>SMALL</x:v>
      </x:c>
      <x:c r="G2806" s="25" t="str">
        <x:v>JOINT_STOCK</x:v>
      </x:c>
      <x:c r="H2806" s="25" t="str">
        <x:v>2026-03-17</x:v>
      </x:c>
      <x:c r="I2806" s="25" t="n">
        <x:v>5</x:v>
      </x:c>
      <x:c r="J2806" s="28" t="n">
        <x:v>27217641.95</x:v>
      </x:c>
      <x:c r="K2806" s="25" t="n">
        <x:v>16</x:v>
      </x:c>
      <x:c r="L2806" s="26" t="b">
        <x:v>0</x:v>
      </x:c>
      <x:c r="M2806" s="26" t="b">
        <x:v>0</x:v>
      </x:c>
      <x:c r="N2806" s="25" t="n">
        <x:v>75.55</x:v>
      </x:c>
      <x:c r="O2806" s="26" t="b">
        <x:v>1</x:v>
      </x:c>
      <x:c r="P2806" s="25" t="str">
        <x:v>SECURE_MESSAGE</x:v>
      </x:c>
      <x:c r="Q2806" s="25" t="str">
        <x:v>DERIVED_ANALYTICS</x:v>
      </x:c>
      <x:c r="R2806" s="30" t="n">
        <x:v>0.036293</x:v>
      </x:c>
      <x:c r="S2806" s="25" t="str">
        <x:v>R03</x:v>
      </x:c>
      <x:c r="T2806" s="25" t="n">
        <x:v>0</x:v>
      </x:c>
      <x:c r="U2806" s="25" t="n">
        <x:v>1</x:v>
      </x:c>
      <x:c r="V2806" s="25" t="str">
        <x:v>2026-07-08</x:v>
      </x:c>
      <x:c r="W2806" s="25" t="str">
        <x:v>NONE</x:v>
      </x:c>
      <x:c r="X2806" s="26" t="b">
        <x:v>1</x:v>
      </x:c>
      <x:c r="Y2806" s="26" t="b">
        <x:v>1</x:v>
      </x:c>
      <x:c r="Z2806" s="25" t="str">
        <x:v>CONTROLLED_SYNTHETIC</x:v>
      </x:c>
      <x:c r="AA2806" s="28" t="n">
        <x:v>12992714.65</x:v>
      </x:c>
      <x:c r="AB2806" s="28" t="n">
        <x:v>11441148.5</x:v>
      </x:c>
      <x:c r="AC2806" s="28" t="n">
        <x:v>721082.01</x:v>
      </x:c>
      <x:c r="AD2806" s="28" t="n">
        <x:v>3285404.4</x:v>
      </x:c>
      <x:c r="AE2806" s="28" t="n">
        <x:v>0</x:v>
      </x:c>
      <x:c r="AF2806" s="28" t="n">
        <x:v>0</x:v>
      </x:c>
      <x:c r="AG2806" s="28" t="n">
        <x:v>0</x:v>
      </x:c>
      <x:c r="AH2806" s="28" t="n">
        <x:v>621289.731667</x:v>
      </x:c>
      <x:c r="AI2806" s="28" t="n">
        <x:v>966725.168333</x:v>
      </x:c>
      <x:c r="AJ2806" s="25" t="n">
        <x:v>677</x:v>
      </x:c>
      <x:c r="AK2806" s="25" t="n">
        <x:v>2</x:v>
      </x:c>
      <x:c r="AL2806" s="28" t="n">
        <x:v>1228873.33</x:v>
      </x:c>
      <x:c r="AM2806" s="28" t="n">
        <x:v>47047.76</x:v>
      </x:c>
      <x:c r="AN2806" s="25" t="str">
        <x:v>BUSINESS_CREDIT_CARD|TERM_DEPOSIT</x:v>
      </x:c>
      <x:c r="AO2806" s="25" t="str">
        <x:v>2025-12-02</x:v>
      </x:c>
      <x:c r="AP2806" s="25" t="n">
        <x:v>1</x:v>
      </x:c>
      <x:c r="AQ2806" s="25" t="n">
        <x:v>261</x:v>
      </x:c>
      <x:c r="AR2806" s="25" t="n">
        <x:v>15.45</x:v>
      </x:c>
      <x:c r="AS2806" s="30" t="n">
        <x:v>0.129</x:v>
      </x:c>
      <x:c r="AT2806" s="25" t="n">
        <x:v>43</x:v>
      </x:c>
    </x:row>
    <x:row r="2807">
      <x:c r="A2807" s="25" t="str">
        <x:v>SME002803</x:v>
      </x:c>
      <x:c r="B2807" s="25" t="str">
        <x:v>Synthetic SME 002803</x:v>
      </x:c>
      <x:c r="C2807" s="25" t="str">
        <x:v>RM047</x:v>
      </x:c>
      <x:c r="D2807" s="25" t="str">
        <x:v>Central Anatolia</x:v>
      </x:c>
      <x:c r="E2807" s="25" t="str">
        <x:v>Construction</x:v>
      </x:c>
      <x:c r="F2807" s="25" t="str">
        <x:v>SMALL</x:v>
      </x:c>
      <x:c r="G2807" s="25" t="str">
        <x:v>LIMITED</x:v>
      </x:c>
      <x:c r="H2807" s="25" t="str">
        <x:v>2025-07-11</x:v>
      </x:c>
      <x:c r="I2807" s="25" t="n">
        <x:v>13</x:v>
      </x:c>
      <x:c r="J2807" s="28" t="n">
        <x:v>7293795.35</x:v>
      </x:c>
      <x:c r="K2807" s="25" t="n">
        <x:v>14</x:v>
      </x:c>
      <x:c r="L2807" s="26" t="b">
        <x:v>0</x:v>
      </x:c>
      <x:c r="M2807" s="26" t="b">
        <x:v>0</x:v>
      </x:c>
      <x:c r="N2807" s="25" t="n">
        <x:v>53.19</x:v>
      </x:c>
      <x:c r="O2807" s="26" t="b">
        <x:v>1</x:v>
      </x:c>
      <x:c r="P2807" s="25" t="str">
        <x:v>RM_CALL</x:v>
      </x:c>
      <x:c r="Q2807" s="25" t="str">
        <x:v>DERIVED_ANALYTICS</x:v>
      </x:c>
      <x:c r="R2807" s="30" t="n">
        <x:v>0.046918</x:v>
      </x:c>
      <x:c r="S2807" s="25" t="str">
        <x:v>R04</x:v>
      </x:c>
      <x:c r="T2807" s="25" t="n">
        <x:v>15</x:v>
      </x:c>
      <x:c r="U2807" s="25" t="n">
        <x:v>1</x:v>
      </x:c>
      <x:c r="V2807" s="25" t="str">
        <x:v>2027-07-15</x:v>
      </x:c>
      <x:c r="W2807" s="25" t="str">
        <x:v>NONE</x:v>
      </x:c>
      <x:c r="X2807" s="26" t="b">
        <x:v>1</x:v>
      </x:c>
      <x:c r="Y2807" s="26" t="b">
        <x:v>1</x:v>
      </x:c>
      <x:c r="Z2807" s="25" t="str">
        <x:v>CONTROLLED_SYNTHETIC</x:v>
      </x:c>
      <x:c r="AA2807" s="28" t="n">
        <x:v>4010375.29</x:v>
      </x:c>
      <x:c r="AB2807" s="28" t="n">
        <x:v>3318965.69</x:v>
      </x:c>
      <x:c r="AC2807" s="28" t="n">
        <x:v>265132.05</x:v>
      </x:c>
      <x:c r="AD2807" s="28" t="n">
        <x:v>3304890.12</x:v>
      </x:c>
      <x:c r="AE2807" s="28" t="n">
        <x:v>0</x:v>
      </x:c>
      <x:c r="AF2807" s="28" t="n">
        <x:v>0</x:v>
      </x:c>
      <x:c r="AG2807" s="28" t="n">
        <x:v>0</x:v>
      </x:c>
      <x:c r="AH2807" s="28" t="n">
        <x:v>124582.695</x:v>
      </x:c>
      <x:c r="AI2807" s="28" t="n">
        <x:v>337836.69</x:v>
      </x:c>
      <x:c r="AJ2807" s="25" t="n">
        <x:v>499</x:v>
      </x:c>
      <x:c r="AK2807" s="25" t="n">
        <x:v>0</x:v>
      </x:c>
      <x:c r="AL2807" s="28" t="n">
        <x:v>0</x:v>
      </x:c>
      <x:c r="AM2807" s="28" t="n">
        <x:v>0</x:v>
      </x:c>
      <x:c r="AN2807" s="25"/>
      <x:c r="AO2807" s="25" t="str">
        <x:v>2025-10-18</x:v>
      </x:c>
      <x:c r="AP2807" s="25" t="n">
        <x:v>1</x:v>
      </x:c>
      <x:c r="AQ2807" s="25" t="n">
        <x:v>306</x:v>
      </x:c>
      <x:c r="AR2807" s="25" t="n">
        <x:v>3.1</x:v>
      </x:c>
      <x:c r="AS2807" s="30" t="n">
        <x:v>0</x:v>
      </x:c>
      <x:c r="AT2807" s="25" t="n">
        <x:v>0</x:v>
      </x:c>
    </x:row>
    <x:row r="2808">
      <x:c r="A2808" s="25" t="str">
        <x:v>SME002804</x:v>
      </x:c>
      <x:c r="B2808" s="25" t="str">
        <x:v>Synthetic SME 002804</x:v>
      </x:c>
      <x:c r="C2808" s="25" t="str">
        <x:v>RM031</x:v>
      </x:c>
      <x:c r="D2808" s="25" t="str">
        <x:v>Black Sea</x:v>
      </x:c>
      <x:c r="E2808" s="25" t="str">
        <x:v>Technology</x:v>
      </x:c>
      <x:c r="F2808" s="25" t="str">
        <x:v>SMALL</x:v>
      </x:c>
      <x:c r="G2808" s="25" t="str">
        <x:v>SOLE_PROPRIETOR</x:v>
      </x:c>
      <x:c r="H2808" s="25" t="str">
        <x:v>2017-07-28</x:v>
      </x:c>
      <x:c r="I2808" s="25" t="n">
        <x:v>108</x:v>
      </x:c>
      <x:c r="J2808" s="28" t="n">
        <x:v>34440835.29</x:v>
      </x:c>
      <x:c r="K2808" s="25" t="n">
        <x:v>19</x:v>
      </x:c>
      <x:c r="L2808" s="26" t="b">
        <x:v>1</x:v>
      </x:c>
      <x:c r="M2808" s="26" t="b">
        <x:v>0</x:v>
      </x:c>
      <x:c r="N2808" s="25" t="n">
        <x:v>71.93</x:v>
      </x:c>
      <x:c r="O2808" s="26" t="b">
        <x:v>1</x:v>
      </x:c>
      <x:c r="P2808" s="25" t="str">
        <x:v>BRANCH</x:v>
      </x:c>
      <x:c r="Q2808" s="25" t="str">
        <x:v>DERIVED_ANALYTICS</x:v>
      </x:c>
      <x:c r="R2808" s="30" t="n">
        <x:v>0.043852</x:v>
      </x:c>
      <x:c r="S2808" s="25" t="str">
        <x:v>R03</x:v>
      </x:c>
      <x:c r="T2808" s="25" t="n">
        <x:v>0</x:v>
      </x:c>
      <x:c r="U2808" s="25" t="n">
        <x:v>1</x:v>
      </x:c>
      <x:c r="V2808" s="25" t="str">
        <x:v>2026-10-28</x:v>
      </x:c>
      <x:c r="W2808" s="25" t="str">
        <x:v>MEDIUM</x:v>
      </x:c>
      <x:c r="X2808" s="26" t="b">
        <x:v>1</x:v>
      </x:c>
      <x:c r="Y2808" s="26" t="b">
        <x:v>0</x:v>
      </x:c>
      <x:c r="Z2808" s="25" t="str">
        <x:v>CONTROLLED_SYNTHETIC</x:v>
      </x:c>
      <x:c r="AA2808" s="28" t="n">
        <x:v>18921107.41</x:v>
      </x:c>
      <x:c r="AB2808" s="28" t="n">
        <x:v>17677304.62</x:v>
      </x:c>
      <x:c r="AC2808" s="28" t="n">
        <x:v>944449.68</x:v>
      </x:c>
      <x:c r="AD2808" s="28" t="n">
        <x:v>3623634.28</x:v>
      </x:c>
      <x:c r="AE2808" s="28" t="n">
        <x:v>4947470.15</x:v>
      </x:c>
      <x:c r="AF2808" s="28" t="n">
        <x:v>0</x:v>
      </x:c>
      <x:c r="AG2808" s="28" t="n">
        <x:v>2648406.16</x:v>
      </x:c>
      <x:c r="AH2808" s="28" t="n">
        <x:v>786577.025</x:v>
      </x:c>
      <x:c r="AI2808" s="28" t="n">
        <x:v>1921260.403333</x:v>
      </x:c>
      <x:c r="AJ2808" s="25" t="n">
        <x:v>642</x:v>
      </x:c>
      <x:c r="AK2808" s="25" t="n">
        <x:v>0</x:v>
      </x:c>
      <x:c r="AL2808" s="28" t="n">
        <x:v>0</x:v>
      </x:c>
      <x:c r="AM2808" s="28" t="n">
        <x:v>0</x:v>
      </x:c>
      <x:c r="AN2808" s="25"/>
      <x:c r="AO2808" s="25" t="str">
        <x:v>2026-03-16</x:v>
      </x:c>
      <x:c r="AP2808" s="25" t="n">
        <x:v>3</x:v>
      </x:c>
      <x:c r="AQ2808" s="25" t="n">
        <x:v>157</x:v>
      </x:c>
      <x:c r="AR2808" s="25" t="n">
        <x:v>20</x:v>
      </x:c>
      <x:c r="AS2808" s="30" t="n">
        <x:v>0</x:v>
      </x:c>
      <x:c r="AT2808" s="25" t="n">
        <x:v>0</x:v>
      </x:c>
    </x:row>
    <x:row r="2809">
      <x:c r="A2809" s="25" t="str">
        <x:v>SME002805</x:v>
      </x:c>
      <x:c r="B2809" s="25" t="str">
        <x:v>Synthetic SME 002805</x:v>
      </x:c>
      <x:c r="C2809" s="25" t="str">
        <x:v>RM040</x:v>
      </x:c>
      <x:c r="D2809" s="25" t="str">
        <x:v>Black Sea</x:v>
      </x:c>
      <x:c r="E2809" s="25" t="str">
        <x:v>Hospitality</x:v>
      </x:c>
      <x:c r="F2809" s="25" t="str">
        <x:v>SMALL</x:v>
      </x:c>
      <x:c r="G2809" s="25" t="str">
        <x:v>LIMITED</x:v>
      </x:c>
      <x:c r="H2809" s="25" t="str">
        <x:v>2023-08-31</x:v>
      </x:c>
      <x:c r="I2809" s="25" t="n">
        <x:v>35</x:v>
      </x:c>
      <x:c r="J2809" s="28" t="n">
        <x:v>54417727.02</x:v>
      </x:c>
      <x:c r="K2809" s="25" t="n">
        <x:v>44</x:v>
      </x:c>
      <x:c r="L2809" s="26" t="b">
        <x:v>0</x:v>
      </x:c>
      <x:c r="M2809" s="26" t="b">
        <x:v>1</x:v>
      </x:c>
      <x:c r="N2809" s="25" t="n">
        <x:v>44.4</x:v>
      </x:c>
      <x:c r="O2809" s="26" t="b">
        <x:v>1</x:v>
      </x:c>
      <x:c r="P2809" s="25" t="str">
        <x:v>RM_CALL</x:v>
      </x:c>
      <x:c r="Q2809" s="25" t="str">
        <x:v>DERIVED_ANALYTICS</x:v>
      </x:c>
      <x:c r="R2809" s="30" t="n">
        <x:v>0.052788</x:v>
      </x:c>
      <x:c r="S2809" s="25" t="str">
        <x:v>R04</x:v>
      </x:c>
      <x:c r="T2809" s="25" t="n">
        <x:v>0</x:v>
      </x:c>
      <x:c r="U2809" s="25" t="n">
        <x:v>1</x:v>
      </x:c>
      <x:c r="V2809" s="25" t="str">
        <x:v>2026-05-03</x:v>
      </x:c>
      <x:c r="W2809" s="25" t="str">
        <x:v>NONE</x:v>
      </x:c>
      <x:c r="X2809" s="26" t="b">
        <x:v>1</x:v>
      </x:c>
      <x:c r="Y2809" s="26" t="b">
        <x:v>1</x:v>
      </x:c>
      <x:c r="Z2809" s="25" t="str">
        <x:v>CONTROLLED_SYNTHETIC</x:v>
      </x:c>
      <x:c r="AA2809" s="28" t="n">
        <x:v>31883315.5</x:v>
      </x:c>
      <x:c r="AB2809" s="28" t="n">
        <x:v>28446472.76</x:v>
      </x:c>
      <x:c r="AC2809" s="28" t="n">
        <x:v>18836271.14</x:v>
      </x:c>
      <x:c r="AD2809" s="28" t="n">
        <x:v>8504616.42</x:v>
      </x:c>
      <x:c r="AE2809" s="28" t="n">
        <x:v>0</x:v>
      </x:c>
      <x:c r="AF2809" s="28" t="n">
        <x:v>8197687.78</x:v>
      </x:c>
      <x:c r="AG2809" s="28" t="n">
        <x:v>4331152.65</x:v>
      </x:c>
      <x:c r="AH2809" s="28" t="n">
        <x:v>1595023.336667</x:v>
      </x:c>
      <x:c r="AI2809" s="28" t="n">
        <x:v>2258863.441667</x:v>
      </x:c>
      <x:c r="AJ2809" s="25" t="n">
        <x:v>409</x:v>
      </x:c>
      <x:c r="AK2809" s="25" t="n">
        <x:v>3</x:v>
      </x:c>
      <x:c r="AL2809" s="28" t="n">
        <x:v>63943803.72</x:v>
      </x:c>
      <x:c r="AM2809" s="28" t="n">
        <x:v>2064259.92</x:v>
      </x:c>
      <x:c r="AN2809" s="25" t="str">
        <x:v>POS_MERCHANT_ACQUIRING|TRADE_FINANCE|WORKING_CAPITAL_LOAN</x:v>
      </x:c>
      <x:c r="AO2809" s="25" t="str">
        <x:v>2026-03-14</x:v>
      </x:c>
      <x:c r="AP2809" s="25" t="n">
        <x:v>1</x:v>
      </x:c>
      <x:c r="AQ2809" s="25" t="n">
        <x:v>159</x:v>
      </x:c>
      <x:c r="AR2809" s="25" t="n">
        <x:v>55.83</x:v>
      </x:c>
      <x:c r="AS2809" s="30" t="n">
        <x:v>1</x:v>
      </x:c>
      <x:c r="AT2809" s="25" t="n">
        <x:v>109</x:v>
      </x:c>
    </x:row>
    <x:row r="2810">
      <x:c r="A2810" s="25" t="str">
        <x:v>SME002806</x:v>
      </x:c>
      <x:c r="B2810" s="25" t="str">
        <x:v>Synthetic SME 002806</x:v>
      </x:c>
      <x:c r="C2810" s="25" t="str">
        <x:v>RM021</x:v>
      </x:c>
      <x:c r="D2810" s="25" t="str">
        <x:v>Marmara</x:v>
      </x:c>
      <x:c r="E2810" s="25" t="str">
        <x:v>Transportation</x:v>
      </x:c>
      <x:c r="F2810" s="25" t="str">
        <x:v>SMALL</x:v>
      </x:c>
      <x:c r="G2810" s="25" t="str">
        <x:v>JOINT_STOCK</x:v>
      </x:c>
      <x:c r="H2810" s="25" t="str">
        <x:v>2017-02-09</x:v>
      </x:c>
      <x:c r="I2810" s="25" t="n">
        <x:v>114</x:v>
      </x:c>
      <x:c r="J2810" s="28" t="n">
        <x:v>31581399.45</x:v>
      </x:c>
      <x:c r="K2810" s="25" t="n">
        <x:v>27</x:v>
      </x:c>
      <x:c r="L2810" s="26" t="b">
        <x:v>1</x:v>
      </x:c>
      <x:c r="M2810" s="26" t="b">
        <x:v>1</x:v>
      </x:c>
      <x:c r="N2810" s="25" t="n">
        <x:v>64.87</x:v>
      </x:c>
      <x:c r="O2810" s="26" t="b">
        <x:v>1</x:v>
      </x:c>
      <x:c r="P2810" s="25" t="str">
        <x:v>VIDEO_MEETING</x:v>
      </x:c>
      <x:c r="Q2810" s="25" t="str">
        <x:v>DERIVED_ANALYTICS</x:v>
      </x:c>
      <x:c r="R2810" s="30" t="n">
        <x:v>0.009811</x:v>
      </x:c>
      <x:c r="S2810" s="25" t="str">
        <x:v>R02</x:v>
      </x:c>
      <x:c r="T2810" s="25" t="n">
        <x:v>0</x:v>
      </x:c>
      <x:c r="U2810" s="25" t="n">
        <x:v>1</x:v>
      </x:c>
      <x:c r="V2810" s="25" t="str">
        <x:v>2025-12-04</x:v>
      </x:c>
      <x:c r="W2810" s="25" t="str">
        <x:v>NONE</x:v>
      </x:c>
      <x:c r="X2810" s="26" t="b">
        <x:v>1</x:v>
      </x:c>
      <x:c r="Y2810" s="26" t="b">
        <x:v>1</x:v>
      </x:c>
      <x:c r="Z2810" s="25" t="str">
        <x:v>CONTROLLED_SYNTHETIC</x:v>
      </x:c>
      <x:c r="AA2810" s="28" t="n">
        <x:v>17008944.24</x:v>
      </x:c>
      <x:c r="AB2810" s="28" t="n">
        <x:v>15235623.13</x:v>
      </x:c>
      <x:c r="AC2810" s="28" t="n">
        <x:v>741363.07</x:v>
      </x:c>
      <x:c r="AD2810" s="28" t="n">
        <x:v>5537166.61</x:v>
      </x:c>
      <x:c r="AE2810" s="28" t="n">
        <x:v>4696844.55</x:v>
      </x:c>
      <x:c r="AF2810" s="28" t="n">
        <x:v>2751126.76</x:v>
      </x:c>
      <x:c r="AG2810" s="28" t="n">
        <x:v>4401751</x:v>
      </x:c>
      <x:c r="AH2810" s="28" t="n">
        <x:v>686733.088333</x:v>
      </x:c>
      <x:c r="AI2810" s="28" t="n">
        <x:v>1452984.513333</x:v>
      </x:c>
      <x:c r="AJ2810" s="25" t="n">
        <x:v>615</x:v>
      </x:c>
      <x:c r="AK2810" s="25" t="n">
        <x:v>0</x:v>
      </x:c>
      <x:c r="AL2810" s="28" t="n">
        <x:v>0</x:v>
      </x:c>
      <x:c r="AM2810" s="28" t="n">
        <x:v>0</x:v>
      </x:c>
      <x:c r="AN2810" s="25"/>
      <x:c r="AO2810" s="25" t="str">
        <x:v>2026-08-03</x:v>
      </x:c>
      <x:c r="AP2810" s="25" t="n">
        <x:v>5</x:v>
      </x:c>
      <x:c r="AQ2810" s="25" t="n">
        <x:v>17</x:v>
      </x:c>
      <x:c r="AR2810" s="25" t="n">
        <x:v>20</x:v>
      </x:c>
      <x:c r="AS2810" s="30" t="n">
        <x:v>0</x:v>
      </x:c>
      <x:c r="AT2810" s="25" t="n">
        <x:v>259</x:v>
      </x:c>
    </x:row>
    <x:row r="2811">
      <x:c r="A2811" s="25" t="str">
        <x:v>SME002807</x:v>
      </x:c>
      <x:c r="B2811" s="25" t="str">
        <x:v>Synthetic SME 002807</x:v>
      </x:c>
      <x:c r="C2811" s="25" t="str">
        <x:v>RM002</x:v>
      </x:c>
      <x:c r="D2811" s="25" t="str">
        <x:v>Marmara</x:v>
      </x:c>
      <x:c r="E2811" s="25" t="str">
        <x:v>Agriculture</x:v>
      </x:c>
      <x:c r="F2811" s="25" t="str">
        <x:v>MEDIUM</x:v>
      </x:c>
      <x:c r="G2811" s="25" t="str">
        <x:v>JOINT_STOCK</x:v>
      </x:c>
      <x:c r="H2811" s="25" t="str">
        <x:v>2021-05-27</x:v>
      </x:c>
      <x:c r="I2811" s="25" t="n">
        <x:v>62</x:v>
      </x:c>
      <x:c r="J2811" s="28" t="n">
        <x:v>72252410.98</x:v>
      </x:c>
      <x:c r="K2811" s="25" t="n">
        <x:v>78</x:v>
      </x:c>
      <x:c r="L2811" s="26" t="b">
        <x:v>0</x:v>
      </x:c>
      <x:c r="M2811" s="26" t="b">
        <x:v>1</x:v>
      </x:c>
      <x:c r="N2811" s="25" t="n">
        <x:v>93.79</x:v>
      </x:c>
      <x:c r="O2811" s="26" t="b">
        <x:v>1</x:v>
      </x:c>
      <x:c r="P2811" s="25" t="str">
        <x:v>BRANCH</x:v>
      </x:c>
      <x:c r="Q2811" s="25" t="str">
        <x:v>DERIVED_ANALYTICS</x:v>
      </x:c>
      <x:c r="R2811" s="30" t="n">
        <x:v>0.05648</x:v>
      </x:c>
      <x:c r="S2811" s="25" t="str">
        <x:v>R04</x:v>
      </x:c>
      <x:c r="T2811" s="25" t="n">
        <x:v>0</x:v>
      </x:c>
      <x:c r="U2811" s="25" t="n">
        <x:v>1</x:v>
      </x:c>
      <x:c r="V2811" s="25" t="str">
        <x:v>2026-10-20</x:v>
      </x:c>
      <x:c r="W2811" s="25" t="str">
        <x:v>NONE</x:v>
      </x:c>
      <x:c r="X2811" s="26" t="b">
        <x:v>1</x:v>
      </x:c>
      <x:c r="Y2811" s="26" t="b">
        <x:v>1</x:v>
      </x:c>
      <x:c r="Z2811" s="25" t="str">
        <x:v>CONTROLLED_SYNTHETIC</x:v>
      </x:c>
      <x:c r="AA2811" s="28" t="n">
        <x:v>37057037.2</x:v>
      </x:c>
      <x:c r="AB2811" s="28" t="n">
        <x:v>31895856.25</x:v>
      </x:c>
      <x:c r="AC2811" s="28" t="n">
        <x:v>2204909.26</x:v>
      </x:c>
      <x:c r="AD2811" s="28" t="n">
        <x:v>17507397.09</x:v>
      </x:c>
      <x:c r="AE2811" s="28" t="n">
        <x:v>0</x:v>
      </x:c>
      <x:c r="AF2811" s="28" t="n">
        <x:v>8887676.93</x:v>
      </x:c>
      <x:c r="AG2811" s="28" t="n">
        <x:v>4880729.83</x:v>
      </x:c>
      <x:c r="AH2811" s="28" t="n">
        <x:v>1222392.088333</x:v>
      </x:c>
      <x:c r="AI2811" s="28" t="n">
        <x:v>3984665.228333</x:v>
      </x:c>
      <x:c r="AJ2811" s="25" t="n">
        <x:v>810</x:v>
      </x:c>
      <x:c r="AK2811" s="25" t="n">
        <x:v>2</x:v>
      </x:c>
      <x:c r="AL2811" s="28" t="n">
        <x:v>34721978.63</x:v>
      </x:c>
      <x:c r="AM2811" s="28" t="n">
        <x:v>224506.55</x:v>
      </x:c>
      <x:c r="AN2811" s="25" t="str">
        <x:v>PAYROLL_SERVICES|TERM_DEPOSIT</x:v>
      </x:c>
      <x:c r="AO2811" s="25" t="str">
        <x:v>2025-09-30</x:v>
      </x:c>
      <x:c r="AP2811" s="25" t="n">
        <x:v>1</x:v>
      </x:c>
      <x:c r="AQ2811" s="25" t="n">
        <x:v>324</x:v>
      </x:c>
      <x:c r="AR2811" s="25" t="n">
        <x:v>41.22</x:v>
      </x:c>
      <x:c r="AS2811" s="30" t="n">
        <x:v>1</x:v>
      </x:c>
      <x:c r="AT2811" s="25" t="n">
        <x:v>0</x:v>
      </x:c>
    </x:row>
    <x:row r="2812">
      <x:c r="A2812" s="25" t="str">
        <x:v>SME002808</x:v>
      </x:c>
      <x:c r="B2812" s="25" t="str">
        <x:v>Synthetic SME 002808</x:v>
      </x:c>
      <x:c r="C2812" s="25" t="str">
        <x:v>RM017</x:v>
      </x:c>
      <x:c r="D2812" s="25" t="str">
        <x:v>Aegean</x:v>
      </x:c>
      <x:c r="E2812" s="25" t="str">
        <x:v>Wholesale Trade</x:v>
      </x:c>
      <x:c r="F2812" s="25" t="str">
        <x:v>MICRO</x:v>
      </x:c>
      <x:c r="G2812" s="25" t="str">
        <x:v>LIMITED</x:v>
      </x:c>
      <x:c r="H2812" s="25" t="str">
        <x:v>2019-09-01</x:v>
      </x:c>
      <x:c r="I2812" s="25" t="n">
        <x:v>83</x:v>
      </x:c>
      <x:c r="J2812" s="28" t="n">
        <x:v>31511518.01</x:v>
      </x:c>
      <x:c r="K2812" s="25" t="n">
        <x:v>8</x:v>
      </x:c>
      <x:c r="L2812" s="26" t="b">
        <x:v>0</x:v>
      </x:c>
      <x:c r="M2812" s="26" t="b">
        <x:v>0</x:v>
      </x:c>
      <x:c r="N2812" s="25" t="n">
        <x:v>55.21</x:v>
      </x:c>
      <x:c r="O2812" s="26" t="b">
        <x:v>1</x:v>
      </x:c>
      <x:c r="P2812" s="25" t="str">
        <x:v>VIDEO_MEETING</x:v>
      </x:c>
      <x:c r="Q2812" s="25" t="str">
        <x:v>DERIVED_ANALYTICS</x:v>
      </x:c>
      <x:c r="R2812" s="30" t="n">
        <x:v>0.048148</x:v>
      </x:c>
      <x:c r="S2812" s="25" t="str">
        <x:v>R04</x:v>
      </x:c>
      <x:c r="T2812" s="25" t="n">
        <x:v>0</x:v>
      </x:c>
      <x:c r="U2812" s="25" t="n">
        <x:v>1</x:v>
      </x:c>
      <x:c r="V2812" s="25" t="str">
        <x:v>2026-06-27</x:v>
      </x:c>
      <x:c r="W2812" s="25" t="str">
        <x:v>MEDIUM</x:v>
      </x:c>
      <x:c r="X2812" s="26" t="b">
        <x:v>1</x:v>
      </x:c>
      <x:c r="Y2812" s="26" t="b">
        <x:v>1</x:v>
      </x:c>
      <x:c r="Z2812" s="25" t="str">
        <x:v>CONTROLLED_SYNTHETIC</x:v>
      </x:c>
      <x:c r="AA2812" s="28" t="n">
        <x:v>16385365.82</x:v>
      </x:c>
      <x:c r="AB2812" s="28" t="n">
        <x:v>14419246.64</x:v>
      </x:c>
      <x:c r="AC2812" s="28" t="n">
        <x:v>729657.51</x:v>
      </x:c>
      <x:c r="AD2812" s="28" t="n">
        <x:v>1745332.01</x:v>
      </x:c>
      <x:c r="AE2812" s="28" t="n">
        <x:v>0</x:v>
      </x:c>
      <x:c r="AF2812" s="28" t="n">
        <x:v>0</x:v>
      </x:c>
      <x:c r="AG2812" s="28" t="n">
        <x:v>0</x:v>
      </x:c>
      <x:c r="AH2812" s="28" t="n">
        <x:v>517363.451667</x:v>
      </x:c>
      <x:c r="AI2812" s="28" t="n">
        <x:v>1983745.421667</x:v>
      </x:c>
      <x:c r="AJ2812" s="25" t="n">
        <x:v>513</x:v>
      </x:c>
      <x:c r="AK2812" s="25" t="n">
        <x:v>0</x:v>
      </x:c>
      <x:c r="AL2812" s="28" t="n">
        <x:v>0</x:v>
      </x:c>
      <x:c r="AM2812" s="28" t="n">
        <x:v>0</x:v>
      </x:c>
      <x:c r="AN2812" s="25"/>
      <x:c r="AO2812" s="25" t="str">
        <x:v>2026-08-18</x:v>
      </x:c>
      <x:c r="AP2812" s="25" t="n">
        <x:v>6</x:v>
      </x:c>
      <x:c r="AQ2812" s="25" t="n">
        <x:v>2</x:v>
      </x:c>
      <x:c r="AR2812" s="25" t="n">
        <x:v>19.76</x:v>
      </x:c>
      <x:c r="AS2812" s="30" t="n">
        <x:v>0</x:v>
      </x:c>
      <x:c r="AT2812" s="25" t="n">
        <x:v>54</x:v>
      </x:c>
    </x:row>
    <x:row r="2813">
      <x:c r="A2813" s="25" t="str">
        <x:v>SME002809</x:v>
      </x:c>
      <x:c r="B2813" s="25" t="str">
        <x:v>Synthetic SME 002809</x:v>
      </x:c>
      <x:c r="C2813" s="25" t="str">
        <x:v>RM026</x:v>
      </x:c>
      <x:c r="D2813" s="25" t="str">
        <x:v>Black Sea</x:v>
      </x:c>
      <x:c r="E2813" s="25" t="str">
        <x:v>Agriculture</x:v>
      </x:c>
      <x:c r="F2813" s="25" t="str">
        <x:v>SMALL</x:v>
      </x:c>
      <x:c r="G2813" s="25" t="str">
        <x:v>LIMITED</x:v>
      </x:c>
      <x:c r="H2813" s="25" t="str">
        <x:v>2019-02-28</x:v>
      </x:c>
      <x:c r="I2813" s="25" t="n">
        <x:v>89</x:v>
      </x:c>
      <x:c r="J2813" s="28" t="n">
        <x:v>72468012.03</x:v>
      </x:c>
      <x:c r="K2813" s="25" t="n">
        <x:v>34</x:v>
      </x:c>
      <x:c r="L2813" s="26" t="b">
        <x:v>0</x:v>
      </x:c>
      <x:c r="M2813" s="26" t="b">
        <x:v>0</x:v>
      </x:c>
      <x:c r="N2813" s="25" t="n">
        <x:v>26.96</x:v>
      </x:c>
      <x:c r="O2813" s="26" t="b">
        <x:v>1</x:v>
      </x:c>
      <x:c r="P2813" s="25" t="str">
        <x:v>BRANCH</x:v>
      </x:c>
      <x:c r="Q2813" s="25" t="str">
        <x:v>DERIVED_ANALYTICS</x:v>
      </x:c>
      <x:c r="R2813" s="30" t="n">
        <x:v>0.017084</x:v>
      </x:c>
      <x:c r="S2813" s="25" t="str">
        <x:v>R02</x:v>
      </x:c>
      <x:c r="T2813" s="25" t="n">
        <x:v>30</x:v>
      </x:c>
      <x:c r="U2813" s="25" t="n">
        <x:v>2</x:v>
      </x:c>
      <x:c r="V2813" s="25" t="str">
        <x:v>2026-10-26</x:v>
      </x:c>
      <x:c r="W2813" s="25" t="str">
        <x:v>MEDIUM</x:v>
      </x:c>
      <x:c r="X2813" s="26" t="b">
        <x:v>1</x:v>
      </x:c>
      <x:c r="Y2813" s="26" t="b">
        <x:v>1</x:v>
      </x:c>
      <x:c r="Z2813" s="25" t="str">
        <x:v>CONTROLLED_SYNTHETIC</x:v>
      </x:c>
      <x:c r="AA2813" s="28" t="n">
        <x:v>44715503.69</x:v>
      </x:c>
      <x:c r="AB2813" s="28" t="n">
        <x:v>39803844.29</x:v>
      </x:c>
      <x:c r="AC2813" s="28" t="n">
        <x:v>1676619.18</x:v>
      </x:c>
      <x:c r="AD2813" s="28" t="n">
        <x:v>5482836.94</x:v>
      </x:c>
      <x:c r="AE2813" s="28" t="n">
        <x:v>0</x:v>
      </x:c>
      <x:c r="AF2813" s="28" t="n">
        <x:v>0</x:v>
      </x:c>
      <x:c r="AG2813" s="28" t="n">
        <x:v>0</x:v>
      </x:c>
      <x:c r="AH2813" s="28" t="n">
        <x:v>1673782.19</x:v>
      </x:c>
      <x:c r="AI2813" s="28" t="n">
        <x:v>3564246.33</x:v>
      </x:c>
      <x:c r="AJ2813" s="25" t="n">
        <x:v>253</x:v>
      </x:c>
      <x:c r="AK2813" s="25" t="n">
        <x:v>4</x:v>
      </x:c>
      <x:c r="AL2813" s="28" t="n">
        <x:v>100023008.51</x:v>
      </x:c>
      <x:c r="AM2813" s="28" t="n">
        <x:v>4198759.77</x:v>
      </x:c>
      <x:c r="AN2813" s="25" t="str">
        <x:v>BUSINESS_CREDIT_CARD|CASH_MANAGEMENT|TRADE_FINANCE|WORKING_CAPITAL_LOAN</x:v>
      </x:c>
      <x:c r="AO2813" s="25" t="str">
        <x:v>2026-08-16</x:v>
      </x:c>
      <x:c r="AP2813" s="25" t="n">
        <x:v>3</x:v>
      </x:c>
      <x:c r="AQ2813" s="25" t="n">
        <x:v>4</x:v>
      </x:c>
      <x:c r="AR2813" s="25" t="n">
        <x:v>74</x:v>
      </x:c>
      <x:c r="AS2813" s="30" t="n">
        <x:v>1</x:v>
      </x:c>
      <x:c r="AT2813" s="25" t="n">
        <x:v>0</x:v>
      </x:c>
    </x:row>
    <x:row r="2814">
      <x:c r="A2814" s="25" t="str">
        <x:v>SME002810</x:v>
      </x:c>
      <x:c r="B2814" s="25" t="str">
        <x:v>Synthetic SME 002810</x:v>
      </x:c>
      <x:c r="C2814" s="25" t="str">
        <x:v>RM008</x:v>
      </x:c>
      <x:c r="D2814" s="25" t="str">
        <x:v>Marmara</x:v>
      </x:c>
      <x:c r="E2814" s="25" t="str">
        <x:v>Retail Trade</x:v>
      </x:c>
      <x:c r="F2814" s="25" t="str">
        <x:v>MEDIUM</x:v>
      </x:c>
      <x:c r="G2814" s="25" t="str">
        <x:v>LIMITED</x:v>
      </x:c>
      <x:c r="H2814" s="25" t="str">
        <x:v>2021-05-02</x:v>
      </x:c>
      <x:c r="I2814" s="25" t="n">
        <x:v>63</x:v>
      </x:c>
      <x:c r="J2814" s="28" t="n">
        <x:v>139806672.98</x:v>
      </x:c>
      <x:c r="K2814" s="25" t="n">
        <x:v>167</x:v>
      </x:c>
      <x:c r="L2814" s="26" t="b">
        <x:v>1</x:v>
      </x:c>
      <x:c r="M2814" s="26" t="b">
        <x:v>1</x:v>
      </x:c>
      <x:c r="N2814" s="25" t="n">
        <x:v>72.92</x:v>
      </x:c>
      <x:c r="O2814" s="26" t="b">
        <x:v>1</x:v>
      </x:c>
      <x:c r="P2814" s="25" t="str">
        <x:v>BRANCH</x:v>
      </x:c>
      <x:c r="Q2814" s="25" t="str">
        <x:v>DERIVED_ANALYTICS</x:v>
      </x:c>
      <x:c r="R2814" s="30" t="n">
        <x:v>0.030699</x:v>
      </x:c>
      <x:c r="S2814" s="25" t="str">
        <x:v>R03</x:v>
      </x:c>
      <x:c r="T2814" s="25" t="n">
        <x:v>0</x:v>
      </x:c>
      <x:c r="U2814" s="25" t="n">
        <x:v>1</x:v>
      </x:c>
      <x:c r="V2814" s="25" t="str">
        <x:v>2026-05-04</x:v>
      </x:c>
      <x:c r="W2814" s="25" t="str">
        <x:v>LOW</x:v>
      </x:c>
      <x:c r="X2814" s="26" t="b">
        <x:v>1</x:v>
      </x:c>
      <x:c r="Y2814" s="26" t="b">
        <x:v>1</x:v>
      </x:c>
      <x:c r="Z2814" s="25" t="str">
        <x:v>CONTROLLED_SYNTHETIC</x:v>
      </x:c>
      <x:c r="AA2814" s="28" t="n">
        <x:v>86227659.68</x:v>
      </x:c>
      <x:c r="AB2814" s="28" t="n">
        <x:v>77878537.04</x:v>
      </x:c>
      <x:c r="AC2814" s="28" t="n">
        <x:v>44126818.17</x:v>
      </x:c>
      <x:c r="AD2814" s="28" t="n">
        <x:v>33619348.39</x:v>
      </x:c>
      <x:c r="AE2814" s="28" t="n">
        <x:v>31176542.43</x:v>
      </x:c>
      <x:c r="AF2814" s="28" t="n">
        <x:v>17567952.08</x:v>
      </x:c>
      <x:c r="AG2814" s="28" t="n">
        <x:v>29341434.81</x:v>
      </x:c>
      <x:c r="AH2814" s="28" t="n">
        <x:v>2484805.991667</x:v>
      </x:c>
      <x:c r="AI2814" s="28" t="n">
        <x:v>6691576.315</x:v>
      </x:c>
      <x:c r="AJ2814" s="25" t="n">
        <x:v>626</x:v>
      </x:c>
      <x:c r="AK2814" s="25" t="n">
        <x:v>4</x:v>
      </x:c>
      <x:c r="AL2814" s="28" t="n">
        <x:v>233464722.7</x:v>
      </x:c>
      <x:c r="AM2814" s="28" t="n">
        <x:v>4805601.87</x:v>
      </x:c>
      <x:c r="AN2814" s="25" t="str">
        <x:v>BUSINESS_CREDIT_CARD|CASH_MANAGEMENT|PAYROLL_SERVICES|TERM_DEPOSIT</x:v>
      </x:c>
      <x:c r="AO2814" s="25" t="str">
        <x:v>2026-06-12</x:v>
      </x:c>
      <x:c r="AP2814" s="25" t="n">
        <x:v>2</x:v>
      </x:c>
      <x:c r="AQ2814" s="25" t="n">
        <x:v>69</x:v>
      </x:c>
      <x:c r="AR2814" s="25" t="n">
        <x:v>69</x:v>
      </x:c>
      <x:c r="AS2814" s="30" t="n">
        <x:v>1</x:v>
      </x:c>
      <x:c r="AT2814" s="25" t="n">
        <x:v>108</x:v>
      </x:c>
    </x:row>
    <x:row r="2815">
      <x:c r="A2815" s="25" t="str">
        <x:v>SME002811</x:v>
      </x:c>
      <x:c r="B2815" s="25" t="str">
        <x:v>Synthetic SME 002811</x:v>
      </x:c>
      <x:c r="C2815" s="25" t="str">
        <x:v>RM038</x:v>
      </x:c>
      <x:c r="D2815" s="25" t="str">
        <x:v>Aegean</x:v>
      </x:c>
      <x:c r="E2815" s="25" t="str">
        <x:v>Wholesale Trade</x:v>
      </x:c>
      <x:c r="F2815" s="25" t="str">
        <x:v>MICRO</x:v>
      </x:c>
      <x:c r="G2815" s="25" t="str">
        <x:v>LIMITED</x:v>
      </x:c>
      <x:c r="H2815" s="25" t="str">
        <x:v>2018-02-13</x:v>
      </x:c>
      <x:c r="I2815" s="25" t="n">
        <x:v>102</x:v>
      </x:c>
      <x:c r="J2815" s="28" t="n">
        <x:v>4405549.67</x:v>
      </x:c>
      <x:c r="K2815" s="25" t="n">
        <x:v>7</x:v>
      </x:c>
      <x:c r="L2815" s="26" t="b">
        <x:v>0</x:v>
      </x:c>
      <x:c r="M2815" s="26" t="b">
        <x:v>1</x:v>
      </x:c>
      <x:c r="N2815" s="25" t="n">
        <x:v>94.01</x:v>
      </x:c>
      <x:c r="O2815" s="26" t="b">
        <x:v>1</x:v>
      </x:c>
      <x:c r="P2815" s="25" t="str">
        <x:v>RM_CALL</x:v>
      </x:c>
      <x:c r="Q2815" s="25" t="str">
        <x:v>DERIVED_ANALYTICS</x:v>
      </x:c>
      <x:c r="R2815" s="30" t="n">
        <x:v>0.066502</x:v>
      </x:c>
      <x:c r="S2815" s="25" t="str">
        <x:v>R04</x:v>
      </x:c>
      <x:c r="T2815" s="25" t="n">
        <x:v>15</x:v>
      </x:c>
      <x:c r="U2815" s="25" t="n">
        <x:v>1</x:v>
      </x:c>
      <x:c r="V2815" s="25" t="str">
        <x:v>2026-08-12</x:v>
      </x:c>
      <x:c r="W2815" s="25" t="str">
        <x:v>HIGH</x:v>
      </x:c>
      <x:c r="X2815" s="26" t="b">
        <x:v>1</x:v>
      </x:c>
      <x:c r="Y2815" s="26" t="b">
        <x:v>1</x:v>
      </x:c>
      <x:c r="Z2815" s="25" t="str">
        <x:v>CONTROLLED_SYNTHETIC</x:v>
      </x:c>
      <x:c r="AA2815" s="28" t="n">
        <x:v>2193034.87</x:v>
      </x:c>
      <x:c r="AB2815" s="28" t="n">
        <x:v>1957787.86</x:v>
      </x:c>
      <x:c r="AC2815" s="28" t="n">
        <x:v>97330.42</x:v>
      </x:c>
      <x:c r="AD2815" s="28" t="n">
        <x:v>1679551.09</x:v>
      </x:c>
      <x:c r="AE2815" s="28" t="n">
        <x:v>0</x:v>
      </x:c>
      <x:c r="AF2815" s="28" t="n">
        <x:v>746425.02</x:v>
      </x:c>
      <x:c r="AG2815" s="28" t="n">
        <x:v>456994.09</x:v>
      </x:c>
      <x:c r="AH2815" s="28" t="n">
        <x:v>96312.83</x:v>
      </x:c>
      <x:c r="AI2815" s="28" t="n">
        <x:v>205771.155</x:v>
      </x:c>
      <x:c r="AJ2815" s="25" t="n">
        <x:v>759</x:v>
      </x:c>
      <x:c r="AK2815" s="25" t="n">
        <x:v>3</x:v>
      </x:c>
      <x:c r="AL2815" s="28" t="n">
        <x:v>1547991.91</x:v>
      </x:c>
      <x:c r="AM2815" s="28" t="n">
        <x:v>28818.01</x:v>
      </x:c>
      <x:c r="AN2815" s="25" t="str">
        <x:v>POS_MERCHANT_ACQUIRING|TRADE_FINANCE|WORKING_CAPITAL_LOAN</x:v>
      </x:c>
      <x:c r="AO2815" s="25" t="str">
        <x:v>2026-02-09</x:v>
      </x:c>
      <x:c r="AP2815" s="25" t="n">
        <x:v>2</x:v>
      </x:c>
      <x:c r="AQ2815" s="25" t="n">
        <x:v>192</x:v>
      </x:c>
      <x:c r="AR2815" s="25" t="n">
        <x:v>49.34</x:v>
      </x:c>
      <x:c r="AS2815" s="30" t="n">
        <x:v>1</x:v>
      </x:c>
      <x:c r="AT2815" s="25" t="n">
        <x:v>8</x:v>
      </x:c>
    </x:row>
    <x:row r="2816">
      <x:c r="A2816" s="25" t="str">
        <x:v>SME002812</x:v>
      </x:c>
      <x:c r="B2816" s="25" t="str">
        <x:v>Synthetic SME 002812</x:v>
      </x:c>
      <x:c r="C2816" s="25" t="str">
        <x:v>RM039</x:v>
      </x:c>
      <x:c r="D2816" s="25" t="str">
        <x:v>Eastern</x:v>
      </x:c>
      <x:c r="E2816" s="25" t="str">
        <x:v>Technology</x:v>
      </x:c>
      <x:c r="F2816" s="25" t="str">
        <x:v>MICRO</x:v>
      </x:c>
      <x:c r="G2816" s="25" t="str">
        <x:v>SOLE_PROPRIETOR</x:v>
      </x:c>
      <x:c r="H2816" s="25" t="str">
        <x:v>2018-06-08</x:v>
      </x:c>
      <x:c r="I2816" s="25" t="n">
        <x:v>98</x:v>
      </x:c>
      <x:c r="J2816" s="28" t="n">
        <x:v>4161823.65</x:v>
      </x:c>
      <x:c r="K2816" s="25" t="n">
        <x:v>3</x:v>
      </x:c>
      <x:c r="L2816" s="26" t="b">
        <x:v>0</x:v>
      </x:c>
      <x:c r="M2816" s="26" t="b">
        <x:v>0</x:v>
      </x:c>
      <x:c r="N2816" s="25" t="n">
        <x:v>43.51</x:v>
      </x:c>
      <x:c r="O2816" s="26" t="b">
        <x:v>1</x:v>
      </x:c>
      <x:c r="P2816" s="25" t="str">
        <x:v>BRANCH</x:v>
      </x:c>
      <x:c r="Q2816" s="25" t="str">
        <x:v>DERIVED_ANALYTICS</x:v>
      </x:c>
      <x:c r="R2816" s="30" t="n">
        <x:v>0.026242</x:v>
      </x:c>
      <x:c r="S2816" s="25" t="str">
        <x:v>R03</x:v>
      </x:c>
      <x:c r="T2816" s="25" t="n">
        <x:v>0</x:v>
      </x:c>
      <x:c r="U2816" s="25" t="n">
        <x:v>1</x:v>
      </x:c>
      <x:c r="V2816" s="25" t="str">
        <x:v>2026-08-05</x:v>
      </x:c>
      <x:c r="W2816" s="25" t="str">
        <x:v>NONE</x:v>
      </x:c>
      <x:c r="X2816" s="26" t="b">
        <x:v>1</x:v>
      </x:c>
      <x:c r="Y2816" s="26" t="b">
        <x:v>1</x:v>
      </x:c>
      <x:c r="Z2816" s="25" t="str">
        <x:v>CONTROLLED_SYNTHETIC</x:v>
      </x:c>
      <x:c r="AA2816" s="28" t="n">
        <x:v>2335747.47</x:v>
      </x:c>
      <x:c r="AB2816" s="28" t="n">
        <x:v>2010390.78</x:v>
      </x:c>
      <x:c r="AC2816" s="28" t="n">
        <x:v>110818.98</x:v>
      </x:c>
      <x:c r="AD2816" s="28" t="n">
        <x:v>635526.3</x:v>
      </x:c>
      <x:c r="AE2816" s="28" t="n">
        <x:v>0</x:v>
      </x:c>
      <x:c r="AF2816" s="28" t="n">
        <x:v>0</x:v>
      </x:c>
      <x:c r="AG2816" s="28" t="n">
        <x:v>0</x:v>
      </x:c>
      <x:c r="AH2816" s="28" t="n">
        <x:v>60322.218333</x:v>
      </x:c>
      <x:c r="AI2816" s="28" t="n">
        <x:v>221592.83</x:v>
      </x:c>
      <x:c r="AJ2816" s="25" t="n">
        <x:v>360</x:v>
      </x:c>
      <x:c r="AK2816" s="25" t="n">
        <x:v>2</x:v>
      </x:c>
      <x:c r="AL2816" s="28" t="n">
        <x:v>127425.77</x:v>
      </x:c>
      <x:c r="AM2816" s="28" t="n">
        <x:v>2039.74</x:v>
      </x:c>
      <x:c r="AN2816" s="25" t="str">
        <x:v>BUSINESS_CREDIT_CARD|TRADE_FINANCE</x:v>
      </x:c>
      <x:c r="AO2816" s="25" t="str">
        <x:v>2026-07-04</x:v>
      </x:c>
      <x:c r="AP2816" s="25" t="n">
        <x:v>3</x:v>
      </x:c>
      <x:c r="AQ2816" s="25" t="n">
        <x:v>47</x:v>
      </x:c>
      <x:c r="AR2816" s="25" t="n">
        <x:v>33.86</x:v>
      </x:c>
      <x:c r="AS2816" s="30" t="n">
        <x:v>0.087479</x:v>
      </x:c>
      <x:c r="AT2816" s="25" t="n">
        <x:v>15</x:v>
      </x:c>
    </x:row>
    <x:row r="2817">
      <x:c r="A2817" s="25" t="str">
        <x:v>SME002813</x:v>
      </x:c>
      <x:c r="B2817" s="25" t="str">
        <x:v>Synthetic SME 002813</x:v>
      </x:c>
      <x:c r="C2817" s="25" t="str">
        <x:v>RM029</x:v>
      </x:c>
      <x:c r="D2817" s="25" t="str">
        <x:v>Marmara</x:v>
      </x:c>
      <x:c r="E2817" s="25" t="str">
        <x:v>Wholesale Trade</x:v>
      </x:c>
      <x:c r="F2817" s="25" t="str">
        <x:v>MICRO</x:v>
      </x:c>
      <x:c r="G2817" s="25" t="str">
        <x:v>LIMITED</x:v>
      </x:c>
      <x:c r="H2817" s="25" t="str">
        <x:v>2023-04-28</x:v>
      </x:c>
      <x:c r="I2817" s="25" t="n">
        <x:v>39</x:v>
      </x:c>
      <x:c r="J2817" s="28" t="n">
        <x:v>17313877.13</x:v>
      </x:c>
      <x:c r="K2817" s="25" t="n">
        <x:v>3</x:v>
      </x:c>
      <x:c r="L2817" s="26" t="b">
        <x:v>0</x:v>
      </x:c>
      <x:c r="M2817" s="26" t="b">
        <x:v>0</x:v>
      </x:c>
      <x:c r="N2817" s="25" t="n">
        <x:v>34.66</x:v>
      </x:c>
      <x:c r="O2817" s="26" t="b">
        <x:v>1</x:v>
      </x:c>
      <x:c r="P2817" s="25" t="str">
        <x:v>BRANCH</x:v>
      </x:c>
      <x:c r="Q2817" s="25" t="str">
        <x:v>DERIVED_ANALYTICS</x:v>
      </x:c>
      <x:c r="R2817" s="30" t="n">
        <x:v>0.022253</x:v>
      </x:c>
      <x:c r="S2817" s="25" t="str">
        <x:v>R02</x:v>
      </x:c>
      <x:c r="T2817" s="25" t="n">
        <x:v>0</x:v>
      </x:c>
      <x:c r="U2817" s="25" t="n">
        <x:v>1</x:v>
      </x:c>
      <x:c r="V2817" s="25" t="str">
        <x:v>2027-09-15</x:v>
      </x:c>
      <x:c r="W2817" s="25" t="str">
        <x:v>LOW</x:v>
      </x:c>
      <x:c r="X2817" s="26" t="b">
        <x:v>0</x:v>
      </x:c>
      <x:c r="Y2817" s="26" t="b">
        <x:v>1</x:v>
      </x:c>
      <x:c r="Z2817" s="25" t="str">
        <x:v>CONTROLLED_SYNTHETIC</x:v>
      </x:c>
      <x:c r="AA2817" s="28" t="n">
        <x:v>8933722.89</x:v>
      </x:c>
      <x:c r="AB2817" s="28" t="n">
        <x:v>7660778.71</x:v>
      </x:c>
      <x:c r="AC2817" s="28" t="n">
        <x:v>355328.88</x:v>
      </x:c>
      <x:c r="AD2817" s="28" t="n">
        <x:v>599069.62</x:v>
      </x:c>
      <x:c r="AE2817" s="28" t="n">
        <x:v>0</x:v>
      </x:c>
      <x:c r="AF2817" s="28" t="n">
        <x:v>0</x:v>
      </x:c>
      <x:c r="AG2817" s="28" t="n">
        <x:v>0</x:v>
      </x:c>
      <x:c r="AH2817" s="28" t="n">
        <x:v>292005.365</x:v>
      </x:c>
      <x:c r="AI2817" s="28" t="n">
        <x:v>1065531.44</x:v>
      </x:c>
      <x:c r="AJ2817" s="25" t="n">
        <x:v>311</x:v>
      </x:c>
      <x:c r="AK2817" s="25" t="n">
        <x:v>0</x:v>
      </x:c>
      <x:c r="AL2817" s="28" t="n">
        <x:v>0</x:v>
      </x:c>
      <x:c r="AM2817" s="28" t="n">
        <x:v>0</x:v>
      </x:c>
      <x:c r="AN2817" s="25"/>
      <x:c r="AO2817" s="25" t="str">
        <x:v>2026-06-21</x:v>
      </x:c>
      <x:c r="AP2817" s="25" t="n">
        <x:v>3</x:v>
      </x:c>
      <x:c r="AQ2817" s="25" t="n">
        <x:v>60</x:v>
      </x:c>
      <x:c r="AR2817" s="25" t="n">
        <x:v>9.29</x:v>
      </x:c>
      <x:c r="AS2817" s="30" t="n">
        <x:v>0</x:v>
      </x:c>
      <x:c r="AT2817" s="25" t="n">
        <x:v>0</x:v>
      </x:c>
    </x:row>
    <x:row r="2818">
      <x:c r="A2818" s="25" t="str">
        <x:v>SME002814</x:v>
      </x:c>
      <x:c r="B2818" s="25" t="str">
        <x:v>Synthetic SME 002814</x:v>
      </x:c>
      <x:c r="C2818" s="25" t="str">
        <x:v>RM037</x:v>
      </x:c>
      <x:c r="D2818" s="25" t="str">
        <x:v>Aegean</x:v>
      </x:c>
      <x:c r="E2818" s="25" t="str">
        <x:v>Agriculture</x:v>
      </x:c>
      <x:c r="F2818" s="25" t="str">
        <x:v>MICRO</x:v>
      </x:c>
      <x:c r="G2818" s="25" t="str">
        <x:v>LIMITED</x:v>
      </x:c>
      <x:c r="H2818" s="25" t="str">
        <x:v>2022-11-12</x:v>
      </x:c>
      <x:c r="I2818" s="25" t="n">
        <x:v>45</x:v>
      </x:c>
      <x:c r="J2818" s="28" t="n">
        <x:v>10245592</x:v>
      </x:c>
      <x:c r="K2818" s="25" t="n">
        <x:v>5</x:v>
      </x:c>
      <x:c r="L2818" s="26" t="b">
        <x:v>0</x:v>
      </x:c>
      <x:c r="M2818" s="26" t="b">
        <x:v>0</x:v>
      </x:c>
      <x:c r="N2818" s="25" t="n">
        <x:v>76.17</x:v>
      </x:c>
      <x:c r="O2818" s="26" t="b">
        <x:v>1</x:v>
      </x:c>
      <x:c r="P2818" s="25" t="str">
        <x:v>BRANCH</x:v>
      </x:c>
      <x:c r="Q2818" s="25" t="str">
        <x:v>DERIVED_ANALYTICS</x:v>
      </x:c>
      <x:c r="R2818" s="30" t="n">
        <x:v>0.05545</x:v>
      </x:c>
      <x:c r="S2818" s="25" t="str">
        <x:v>R04</x:v>
      </x:c>
      <x:c r="T2818" s="25" t="n">
        <x:v>0</x:v>
      </x:c>
      <x:c r="U2818" s="25" t="n">
        <x:v>1</x:v>
      </x:c>
      <x:c r="V2818" s="25" t="str">
        <x:v>2026-03-29</x:v>
      </x:c>
      <x:c r="W2818" s="25" t="str">
        <x:v>NONE</x:v>
      </x:c>
      <x:c r="X2818" s="26" t="b">
        <x:v>1</x:v>
      </x:c>
      <x:c r="Y2818" s="26" t="b">
        <x:v>1</x:v>
      </x:c>
      <x:c r="Z2818" s="25" t="str">
        <x:v>CONTROLLED_SYNTHETIC</x:v>
      </x:c>
      <x:c r="AA2818" s="28" t="n">
        <x:v>5113663.03</x:v>
      </x:c>
      <x:c r="AB2818" s="28" t="n">
        <x:v>4276717.74</x:v>
      </x:c>
      <x:c r="AC2818" s="28" t="n">
        <x:v>273207.86</x:v>
      </x:c>
      <x:c r="AD2818" s="28" t="n">
        <x:v>1108765.42</x:v>
      </x:c>
      <x:c r="AE2818" s="28" t="n">
        <x:v>0</x:v>
      </x:c>
      <x:c r="AF2818" s="28" t="n">
        <x:v>0</x:v>
      </x:c>
      <x:c r="AG2818" s="28" t="n">
        <x:v>0</x:v>
      </x:c>
      <x:c r="AH2818" s="28" t="n">
        <x:v>189747.831667</x:v>
      </x:c>
      <x:c r="AI2818" s="28" t="n">
        <x:v>477664.681667</x:v>
      </x:c>
      <x:c r="AJ2818" s="25" t="n">
        <x:v>520</x:v>
      </x:c>
      <x:c r="AK2818" s="25" t="n">
        <x:v>1</x:v>
      </x:c>
      <x:c r="AL2818" s="28" t="n">
        <x:v>245163.25</x:v>
      </x:c>
      <x:c r="AM2818" s="28" t="n">
        <x:v>8518.56</x:v>
      </x:c>
      <x:c r="AN2818" s="25" t="str">
        <x:v>TERM_DEPOSIT</x:v>
      </x:c>
      <x:c r="AO2818" s="25" t="str">
        <x:v>2025-10-21</x:v>
      </x:c>
      <x:c r="AP2818" s="25" t="n">
        <x:v>2</x:v>
      </x:c>
      <x:c r="AQ2818" s="25" t="n">
        <x:v>303</x:v>
      </x:c>
      <x:c r="AR2818" s="25" t="n">
        <x:v>17.88</x:v>
      </x:c>
      <x:c r="AS2818" s="30" t="n">
        <x:v>0.068368</x:v>
      </x:c>
      <x:c r="AT2818" s="25" t="n">
        <x:v>144</x:v>
      </x:c>
    </x:row>
    <x:row r="2819">
      <x:c r="A2819" s="25" t="str">
        <x:v>SME002815</x:v>
      </x:c>
      <x:c r="B2819" s="25" t="str">
        <x:v>Synthetic SME 002815</x:v>
      </x:c>
      <x:c r="C2819" s="25" t="str">
        <x:v>RM008</x:v>
      </x:c>
      <x:c r="D2819" s="25" t="str">
        <x:v>Marmara</x:v>
      </x:c>
      <x:c r="E2819" s="25" t="str">
        <x:v>Retail Trade</x:v>
      </x:c>
      <x:c r="F2819" s="25" t="str">
        <x:v>SMALL</x:v>
      </x:c>
      <x:c r="G2819" s="25" t="str">
        <x:v>JOINT_STOCK</x:v>
      </x:c>
      <x:c r="H2819" s="25" t="str">
        <x:v>2016-05-07</x:v>
      </x:c>
      <x:c r="I2819" s="25" t="n">
        <x:v>123</x:v>
      </x:c>
      <x:c r="J2819" s="28" t="n">
        <x:v>10829364.28</x:v>
      </x:c>
      <x:c r="K2819" s="25" t="n">
        <x:v>37</x:v>
      </x:c>
      <x:c r="L2819" s="26" t="b">
        <x:v>0</x:v>
      </x:c>
      <x:c r="M2819" s="26" t="b">
        <x:v>0</x:v>
      </x:c>
      <x:c r="N2819" s="25" t="n">
        <x:v>56.64</x:v>
      </x:c>
      <x:c r="O2819" s="26" t="b">
        <x:v>1</x:v>
      </x:c>
      <x:c r="P2819" s="25" t="str">
        <x:v>RM_CALL</x:v>
      </x:c>
      <x:c r="Q2819" s="25" t="str">
        <x:v>DERIVED_ANALYTICS</x:v>
      </x:c>
      <x:c r="R2819" s="30" t="n">
        <x:v>0.021505</x:v>
      </x:c>
      <x:c r="S2819" s="25" t="str">
        <x:v>R02</x:v>
      </x:c>
      <x:c r="T2819" s="25" t="n">
        <x:v>5</x:v>
      </x:c>
      <x:c r="U2819" s="25" t="n">
        <x:v>1</x:v>
      </x:c>
      <x:c r="V2819" s="25" t="str">
        <x:v>2027-09-13</x:v>
      </x:c>
      <x:c r="W2819" s="25" t="str">
        <x:v>NONE</x:v>
      </x:c>
      <x:c r="X2819" s="26" t="b">
        <x:v>1</x:v>
      </x:c>
      <x:c r="Y2819" s="26" t="b">
        <x:v>1</x:v>
      </x:c>
      <x:c r="Z2819" s="25" t="str">
        <x:v>CONTROLLED_SYNTHETIC</x:v>
      </x:c>
      <x:c r="AA2819" s="28" t="n">
        <x:v>6494363.67</x:v>
      </x:c>
      <x:c r="AB2819" s="28" t="n">
        <x:v>5962276.3</x:v>
      </x:c>
      <x:c r="AC2819" s="28" t="n">
        <x:v>3046192.63</x:v>
      </x:c>
      <x:c r="AD2819" s="28" t="n">
        <x:v>7320934.41</x:v>
      </x:c>
      <x:c r="AE2819" s="28" t="n">
        <x:v>0</x:v>
      </x:c>
      <x:c r="AF2819" s="28" t="n">
        <x:v>0</x:v>
      </x:c>
      <x:c r="AG2819" s="28" t="n">
        <x:v>0</x:v>
      </x:c>
      <x:c r="AH2819" s="28" t="n">
        <x:v>258191.35</x:v>
      </x:c>
      <x:c r="AI2819" s="28" t="n">
        <x:v>418747.031667</x:v>
      </x:c>
      <x:c r="AJ2819" s="25" t="n">
        <x:v>556</x:v>
      </x:c>
      <x:c r="AK2819" s="25" t="n">
        <x:v>2</x:v>
      </x:c>
      <x:c r="AL2819" s="28" t="n">
        <x:v>14947617.28</x:v>
      </x:c>
      <x:c r="AM2819" s="28" t="n">
        <x:v>280143.8</x:v>
      </x:c>
      <x:c r="AN2819" s="25" t="str">
        <x:v>BUSINESS_CREDIT_CARD|PAYROLL_SERVICES</x:v>
      </x:c>
      <x:c r="AO2819" s="25" t="str">
        <x:v>2026-06-25</x:v>
      </x:c>
      <x:c r="AP2819" s="25" t="n">
        <x:v>3</x:v>
      </x:c>
      <x:c r="AQ2819" s="25" t="n">
        <x:v>56</x:v>
      </x:c>
      <x:c r="AR2819" s="25" t="n">
        <x:v>61</x:v>
      </x:c>
      <x:c r="AS2819" s="30" t="n">
        <x:v>1</x:v>
      </x:c>
      <x:c r="AT2819" s="25" t="n">
        <x:v>0</x:v>
      </x:c>
    </x:row>
    <x:row r="2820">
      <x:c r="A2820" s="25" t="str">
        <x:v>SME002816</x:v>
      </x:c>
      <x:c r="B2820" s="25" t="str">
        <x:v>Synthetic SME 002816</x:v>
      </x:c>
      <x:c r="C2820" s="25" t="str">
        <x:v>RM012</x:v>
      </x:c>
      <x:c r="D2820" s="25" t="str">
        <x:v>Central Anatolia</x:v>
      </x:c>
      <x:c r="E2820" s="25" t="str">
        <x:v>Transportation</x:v>
      </x:c>
      <x:c r="F2820" s="25" t="str">
        <x:v>SMALL</x:v>
      </x:c>
      <x:c r="G2820" s="25" t="str">
        <x:v>JOINT_STOCK</x:v>
      </x:c>
      <x:c r="H2820" s="25" t="str">
        <x:v>2016-07-21</x:v>
      </x:c>
      <x:c r="I2820" s="25" t="n">
        <x:v>120</x:v>
      </x:c>
      <x:c r="J2820" s="28" t="n">
        <x:v>58433482.6</x:v>
      </x:c>
      <x:c r="K2820" s="25" t="n">
        <x:v>11</x:v>
      </x:c>
      <x:c r="L2820" s="26" t="b">
        <x:v>0</x:v>
      </x:c>
      <x:c r="M2820" s="26" t="b">
        <x:v>1</x:v>
      </x:c>
      <x:c r="N2820" s="25" t="n">
        <x:v>48.17</x:v>
      </x:c>
      <x:c r="O2820" s="26" t="b">
        <x:v>1</x:v>
      </x:c>
      <x:c r="P2820" s="25" t="str">
        <x:v>BRANCH</x:v>
      </x:c>
      <x:c r="Q2820" s="25" t="str">
        <x:v>DERIVED_ANALYTICS</x:v>
      </x:c>
      <x:c r="R2820" s="30" t="n">
        <x:v>0.029041</x:v>
      </x:c>
      <x:c r="S2820" s="25" t="str">
        <x:v>R03</x:v>
      </x:c>
      <x:c r="T2820" s="25" t="n">
        <x:v>0</x:v>
      </x:c>
      <x:c r="U2820" s="25" t="n">
        <x:v>1</x:v>
      </x:c>
      <x:c r="V2820" s="25" t="str">
        <x:v>2027-08-10</x:v>
      </x:c>
      <x:c r="W2820" s="25" t="str">
        <x:v>NONE</x:v>
      </x:c>
      <x:c r="X2820" s="26" t="b">
        <x:v>1</x:v>
      </x:c>
      <x:c r="Y2820" s="26" t="b">
        <x:v>1</x:v>
      </x:c>
      <x:c r="Z2820" s="25" t="str">
        <x:v>CONTROLLED_SYNTHETIC</x:v>
      </x:c>
      <x:c r="AA2820" s="28" t="n">
        <x:v>28355249.44</x:v>
      </x:c>
      <x:c r="AB2820" s="28" t="n">
        <x:v>23384775.51</x:v>
      </x:c>
      <x:c r="AC2820" s="28" t="n">
        <x:v>1299452.94</x:v>
      </x:c>
      <x:c r="AD2820" s="28" t="n">
        <x:v>1905419.56</x:v>
      </x:c>
      <x:c r="AE2820" s="28" t="n">
        <x:v>0</x:v>
      </x:c>
      <x:c r="AF2820" s="28" t="n">
        <x:v>6236342.06</x:v>
      </x:c>
      <x:c r="AG2820" s="28" t="n">
        <x:v>3331349.14</x:v>
      </x:c>
      <x:c r="AH2820" s="28" t="n">
        <x:v>810739.605</x:v>
      </x:c>
      <x:c r="AI2820" s="28" t="n">
        <x:v>2405868.726667</x:v>
      </x:c>
      <x:c r="AJ2820" s="25" t="n">
        <x:v>492</x:v>
      </x:c>
      <x:c r="AK2820" s="25" t="n">
        <x:v>5</x:v>
      </x:c>
      <x:c r="AL2820" s="28" t="n">
        <x:v>55590184.79</x:v>
      </x:c>
      <x:c r="AM2820" s="28" t="n">
        <x:v>2484937.05</x:v>
      </x:c>
      <x:c r="AN2820" s="25" t="str">
        <x:v>BUSINESS_CREDIT_CARD|CASH_MANAGEMENT|PAYROLL_SERVICES|TERM_DEPOSIT|WORKING_CAPITAL_LOAN</x:v>
      </x:c>
      <x:c r="AO2820" s="25" t="str">
        <x:v>2026-06-18</x:v>
      </x:c>
      <x:c r="AP2820" s="25" t="n">
        <x:v>3</x:v>
      </x:c>
      <x:c r="AQ2820" s="25" t="n">
        <x:v>63</x:v>
      </x:c>
      <x:c r="AR2820" s="25" t="n">
        <x:v>79.14</x:v>
      </x:c>
      <x:c r="AS2820" s="30" t="n">
        <x:v>1</x:v>
      </x:c>
      <x:c r="AT2820" s="25" t="n">
        <x:v>0</x:v>
      </x:c>
    </x:row>
    <x:row r="2821">
      <x:c r="A2821" s="25" t="str">
        <x:v>SME002817</x:v>
      </x:c>
      <x:c r="B2821" s="25" t="str">
        <x:v>Synthetic SME 002817</x:v>
      </x:c>
      <x:c r="C2821" s="25" t="str">
        <x:v>RM042</x:v>
      </x:c>
      <x:c r="D2821" s="25" t="str">
        <x:v>Mediterranean</x:v>
      </x:c>
      <x:c r="E2821" s="25" t="str">
        <x:v>Agriculture</x:v>
      </x:c>
      <x:c r="F2821" s="25" t="str">
        <x:v>MICRO</x:v>
      </x:c>
      <x:c r="G2821" s="25" t="str">
        <x:v>LIMITED</x:v>
      </x:c>
      <x:c r="H2821" s="25" t="str">
        <x:v>2020-08-09</x:v>
      </x:c>
      <x:c r="I2821" s="25" t="n">
        <x:v>72</x:v>
      </x:c>
      <x:c r="J2821" s="28" t="n">
        <x:v>13719623.47</x:v>
      </x:c>
      <x:c r="K2821" s="25" t="n">
        <x:v>9</x:v>
      </x:c>
      <x:c r="L2821" s="26" t="b">
        <x:v>0</x:v>
      </x:c>
      <x:c r="M2821" s="26" t="b">
        <x:v>0</x:v>
      </x:c>
      <x:c r="N2821" s="25" t="n">
        <x:v>75.55</x:v>
      </x:c>
      <x:c r="O2821" s="26" t="b">
        <x:v>1</x:v>
      </x:c>
      <x:c r="P2821" s="25" t="str">
        <x:v>RM_CALL</x:v>
      </x:c>
      <x:c r="Q2821" s="25" t="str">
        <x:v>DERIVED_ANALYTICS</x:v>
      </x:c>
      <x:c r="R2821" s="30" t="n">
        <x:v>0.066837</x:v>
      </x:c>
      <x:c r="S2821" s="25" t="str">
        <x:v>R04</x:v>
      </x:c>
      <x:c r="T2821" s="25" t="n">
        <x:v>0</x:v>
      </x:c>
      <x:c r="U2821" s="25" t="n">
        <x:v>1</x:v>
      </x:c>
      <x:c r="V2821" s="25" t="str">
        <x:v>2027-04-18</x:v>
      </x:c>
      <x:c r="W2821" s="25" t="str">
        <x:v>NONE</x:v>
      </x:c>
      <x:c r="X2821" s="26" t="b">
        <x:v>1</x:v>
      </x:c>
      <x:c r="Y2821" s="26" t="b">
        <x:v>1</x:v>
      </x:c>
      <x:c r="Z2821" s="25" t="str">
        <x:v>CONTROLLED_SYNTHETIC</x:v>
      </x:c>
      <x:c r="AA2821" s="28" t="n">
        <x:v>7287029.37</x:v>
      </x:c>
      <x:c r="AB2821" s="28" t="n">
        <x:v>6884869.75</x:v>
      </x:c>
      <x:c r="AC2821" s="28" t="n">
        <x:v>355102.3</x:v>
      </x:c>
      <x:c r="AD2821" s="28" t="n">
        <x:v>1961441.21</x:v>
      </x:c>
      <x:c r="AE2821" s="28" t="n">
        <x:v>0</x:v>
      </x:c>
      <x:c r="AF2821" s="28" t="n">
        <x:v>0</x:v>
      </x:c>
      <x:c r="AG2821" s="28" t="n">
        <x:v>0</x:v>
      </x:c>
      <x:c r="AH2821" s="28" t="n">
        <x:v>303387.105</x:v>
      </x:c>
      <x:c r="AI2821" s="28" t="n">
        <x:v>454268.47</x:v>
      </x:c>
      <x:c r="AJ2821" s="25" t="n">
        <x:v>804</x:v>
      </x:c>
      <x:c r="AK2821" s="25" t="n">
        <x:v>4</x:v>
      </x:c>
      <x:c r="AL2821" s="28" t="n">
        <x:v>15350448.61</x:v>
      </x:c>
      <x:c r="AM2821" s="28" t="n">
        <x:v>295954.82</x:v>
      </x:c>
      <x:c r="AN2821" s="25" t="str">
        <x:v>BUSINESS_CREDIT_CARD|CASH_MANAGEMENT|POS_MERCHANT_ACQUIRING|WORKING_CAPITAL_LOAN</x:v>
      </x:c>
      <x:c r="AO2821" s="25" t="str">
        <x:v>2026-07-22</x:v>
      </x:c>
      <x:c r="AP2821" s="25" t="n">
        <x:v>5</x:v>
      </x:c>
      <x:c r="AQ2821" s="25" t="n">
        <x:v>29</x:v>
      </x:c>
      <x:c r="AR2821" s="25" t="n">
        <x:v>71.14</x:v>
      </x:c>
      <x:c r="AS2821" s="30" t="n">
        <x:v>1</x:v>
      </x:c>
      <x:c r="AT2821" s="25" t="n">
        <x:v>0</x:v>
      </x:c>
    </x:row>
    <x:row r="2822">
      <x:c r="A2822" s="25" t="str">
        <x:v>SME002818</x:v>
      </x:c>
      <x:c r="B2822" s="25" t="str">
        <x:v>Synthetic SME 002818</x:v>
      </x:c>
      <x:c r="C2822" s="25" t="str">
        <x:v>RM031</x:v>
      </x:c>
      <x:c r="D2822" s="25" t="str">
        <x:v>Black Sea</x:v>
      </x:c>
      <x:c r="E2822" s="25" t="str">
        <x:v>Healthcare</x:v>
      </x:c>
      <x:c r="F2822" s="25" t="str">
        <x:v>MICRO</x:v>
      </x:c>
      <x:c r="G2822" s="25" t="str">
        <x:v>JOINT_STOCK</x:v>
      </x:c>
      <x:c r="H2822" s="25" t="str">
        <x:v>2026-04-18</x:v>
      </x:c>
      <x:c r="I2822" s="25" t="n">
        <x:v>4</x:v>
      </x:c>
      <x:c r="J2822" s="28" t="n">
        <x:v>8613254.26</x:v>
      </x:c>
      <x:c r="K2822" s="25" t="n">
        <x:v>5</x:v>
      </x:c>
      <x:c r="L2822" s="26" t="b">
        <x:v>0</x:v>
      </x:c>
      <x:c r="M2822" s="26" t="b">
        <x:v>0</x:v>
      </x:c>
      <x:c r="N2822" s="25" t="n">
        <x:v>55.01</x:v>
      </x:c>
      <x:c r="O2822" s="26" t="b">
        <x:v>1</x:v>
      </x:c>
      <x:c r="P2822" s="25" t="str">
        <x:v>RM_CALL</x:v>
      </x:c>
      <x:c r="Q2822" s="25" t="str">
        <x:v>DERIVED_ANALYTICS</x:v>
      </x:c>
      <x:c r="R2822" s="30" t="n">
        <x:v>0.046447</x:v>
      </x:c>
      <x:c r="S2822" s="25" t="str">
        <x:v>R04</x:v>
      </x:c>
      <x:c r="T2822" s="25" t="n">
        <x:v>0</x:v>
      </x:c>
      <x:c r="U2822" s="25" t="n">
        <x:v>1</x:v>
      </x:c>
      <x:c r="V2822" s="25" t="str">
        <x:v>2025-12-06</x:v>
      </x:c>
      <x:c r="W2822" s="25" t="str">
        <x:v>NONE</x:v>
      </x:c>
      <x:c r="X2822" s="26" t="b">
        <x:v>1</x:v>
      </x:c>
      <x:c r="Y2822" s="26" t="b">
        <x:v>1</x:v>
      </x:c>
      <x:c r="Z2822" s="25" t="str">
        <x:v>CONTROLLED_SYNTHETIC</x:v>
      </x:c>
      <x:c r="AA2822" s="28" t="n">
        <x:v>4966969.7</x:v>
      </x:c>
      <x:c r="AB2822" s="28" t="n">
        <x:v>3980557.93</x:v>
      </x:c>
      <x:c r="AC2822" s="28" t="n">
        <x:v>2405986.64</x:v>
      </x:c>
      <x:c r="AD2822" s="28" t="n">
        <x:v>977450.25</x:v>
      </x:c>
      <x:c r="AE2822" s="28" t="n">
        <x:v>0</x:v>
      </x:c>
      <x:c r="AF2822" s="28" t="n">
        <x:v>0</x:v>
      </x:c>
      <x:c r="AG2822" s="28" t="n">
        <x:v>0</x:v>
      </x:c>
      <x:c r="AH2822" s="28" t="n">
        <x:v>163251.271667</x:v>
      </x:c>
      <x:c r="AI2822" s="28" t="n">
        <x:v>522466.831667</x:v>
      </x:c>
      <x:c r="AJ2822" s="25" t="n">
        <x:v>492</x:v>
      </x:c>
      <x:c r="AK2822" s="25" t="n">
        <x:v>3</x:v>
      </x:c>
      <x:c r="AL2822" s="28" t="n">
        <x:v>13671328.9</x:v>
      </x:c>
      <x:c r="AM2822" s="28" t="n">
        <x:v>635632.65</x:v>
      </x:c>
      <x:c r="AN2822" s="25" t="str">
        <x:v>BUSINESS_CREDIT_CARD|CASH_MANAGEMENT|POS_MERCHANT_ACQUIRING</x:v>
      </x:c>
      <x:c r="AO2822" s="25" t="str">
        <x:v>2025-12-14</x:v>
      </x:c>
      <x:c r="AP2822" s="25" t="n">
        <x:v>1</x:v>
      </x:c>
      <x:c r="AQ2822" s="25" t="n">
        <x:v>249</x:v>
      </x:c>
      <x:c r="AR2822" s="25" t="n">
        <x:v>48.45</x:v>
      </x:c>
      <x:c r="AS2822" s="30" t="n">
        <x:v>1</x:v>
      </x:c>
      <x:c r="AT2822" s="25" t="n">
        <x:v>257</x:v>
      </x:c>
    </x:row>
    <x:row r="2823">
      <x:c r="A2823" s="25" t="str">
        <x:v>SME002819</x:v>
      </x:c>
      <x:c r="B2823" s="25" t="str">
        <x:v>Synthetic SME 002819</x:v>
      </x:c>
      <x:c r="C2823" s="25" t="str">
        <x:v>RM015</x:v>
      </x:c>
      <x:c r="D2823" s="25" t="str">
        <x:v>Marmara</x:v>
      </x:c>
      <x:c r="E2823" s="25" t="str">
        <x:v>Technology</x:v>
      </x:c>
      <x:c r="F2823" s="25" t="str">
        <x:v>MICRO</x:v>
      </x:c>
      <x:c r="G2823" s="25" t="str">
        <x:v>LIMITED</x:v>
      </x:c>
      <x:c r="H2823" s="25" t="str">
        <x:v>2018-04-17</x:v>
      </x:c>
      <x:c r="I2823" s="25" t="n">
        <x:v>100</x:v>
      </x:c>
      <x:c r="J2823" s="28" t="n">
        <x:v>9669316.98</x:v>
      </x:c>
      <x:c r="K2823" s="25" t="n">
        <x:v>7</x:v>
      </x:c>
      <x:c r="L2823" s="26" t="b">
        <x:v>0</x:v>
      </x:c>
      <x:c r="M2823" s="26" t="b">
        <x:v>0</x:v>
      </x:c>
      <x:c r="N2823" s="25" t="n">
        <x:v>64.03</x:v>
      </x:c>
      <x:c r="O2823" s="26" t="b">
        <x:v>1</x:v>
      </x:c>
      <x:c r="P2823" s="25" t="str">
        <x:v>SECURE_MESSAGE</x:v>
      </x:c>
      <x:c r="Q2823" s="25" t="str">
        <x:v>DERIVED_ANALYTICS</x:v>
      </x:c>
      <x:c r="R2823" s="30" t="n">
        <x:v>0.05037</x:v>
      </x:c>
      <x:c r="S2823" s="25" t="str">
        <x:v>R04</x:v>
      </x:c>
      <x:c r="T2823" s="25" t="n">
        <x:v>30</x:v>
      </x:c>
      <x:c r="U2823" s="25" t="n">
        <x:v>2</x:v>
      </x:c>
      <x:c r="V2823" s="25" t="str">
        <x:v>2026-11-26</x:v>
      </x:c>
      <x:c r="W2823" s="25" t="str">
        <x:v>NONE</x:v>
      </x:c>
      <x:c r="X2823" s="26" t="b">
        <x:v>0</x:v>
      </x:c>
      <x:c r="Y2823" s="26" t="b">
        <x:v>1</x:v>
      </x:c>
      <x:c r="Z2823" s="25" t="str">
        <x:v>CONTROLLED_SYNTHETIC</x:v>
      </x:c>
      <x:c r="AA2823" s="28" t="n">
        <x:v>5420457.95</x:v>
      </x:c>
      <x:c r="AB2823" s="28" t="n">
        <x:v>4561401.85</x:v>
      </x:c>
      <x:c r="AC2823" s="28" t="n">
        <x:v>224404.79</x:v>
      </x:c>
      <x:c r="AD2823" s="28" t="n">
        <x:v>1709744.1</x:v>
      </x:c>
      <x:c r="AE2823" s="28" t="n">
        <x:v>0</x:v>
      </x:c>
      <x:c r="AF2823" s="28" t="n">
        <x:v>0</x:v>
      </x:c>
      <x:c r="AG2823" s="28" t="n">
        <x:v>0</x:v>
      </x:c>
      <x:c r="AH2823" s="28" t="n">
        <x:v>205234.6</x:v>
      </x:c>
      <x:c r="AI2823" s="28" t="n">
        <x:v>523215.771667</x:v>
      </x:c>
      <x:c r="AJ2823" s="25" t="n">
        <x:v>462</x:v>
      </x:c>
      <x:c r="AK2823" s="25" t="n">
        <x:v>1</x:v>
      </x:c>
      <x:c r="AL2823" s="28" t="n">
        <x:v>8591021</x:v>
      </x:c>
      <x:c r="AM2823" s="28" t="n">
        <x:v>211678.82</x:v>
      </x:c>
      <x:c r="AN2823" s="25" t="str">
        <x:v>CASH_MANAGEMENT</x:v>
      </x:c>
      <x:c r="AO2823" s="25" t="str">
        <x:v>2026-07-23</x:v>
      </x:c>
      <x:c r="AP2823" s="25" t="n">
        <x:v>4</x:v>
      </x:c>
      <x:c r="AQ2823" s="25" t="n">
        <x:v>28</x:v>
      </x:c>
      <x:c r="AR2823" s="25" t="n">
        <x:v>51.38</x:v>
      </x:c>
      <x:c r="AS2823" s="30" t="n">
        <x:v>1</x:v>
      </x:c>
      <x:c r="AT2823" s="25" t="n">
        <x:v>0</x:v>
      </x:c>
    </x:row>
    <x:row r="2824">
      <x:c r="A2824" s="25" t="str">
        <x:v>SME002820</x:v>
      </x:c>
      <x:c r="B2824" s="25" t="str">
        <x:v>Synthetic SME 002820</x:v>
      </x:c>
      <x:c r="C2824" s="25" t="str">
        <x:v>RM020</x:v>
      </x:c>
      <x:c r="D2824" s="25" t="str">
        <x:v>Mediterranean</x:v>
      </x:c>
      <x:c r="E2824" s="25" t="str">
        <x:v>Retail Trade</x:v>
      </x:c>
      <x:c r="F2824" s="25" t="str">
        <x:v>MICRO</x:v>
      </x:c>
      <x:c r="G2824" s="25" t="str">
        <x:v>LIMITED</x:v>
      </x:c>
      <x:c r="H2824" s="25" t="str">
        <x:v>2023-01-10</x:v>
      </x:c>
      <x:c r="I2824" s="25" t="n">
        <x:v>43</x:v>
      </x:c>
      <x:c r="J2824" s="28" t="n">
        <x:v>13259985.98</x:v>
      </x:c>
      <x:c r="K2824" s="25" t="n">
        <x:v>8</x:v>
      </x:c>
      <x:c r="L2824" s="26" t="b">
        <x:v>1</x:v>
      </x:c>
      <x:c r="M2824" s="26" t="b">
        <x:v>0</x:v>
      </x:c>
      <x:c r="N2824" s="25" t="n">
        <x:v>57.1</x:v>
      </x:c>
      <x:c r="O2824" s="26" t="b">
        <x:v>1</x:v>
      </x:c>
      <x:c r="P2824" s="25" t="str">
        <x:v>VIDEO_MEETING</x:v>
      </x:c>
      <x:c r="Q2824" s="25" t="str">
        <x:v>DERIVED_ANALYTICS</x:v>
      </x:c>
      <x:c r="R2824" s="30" t="n">
        <x:v>0.023062</x:v>
      </x:c>
      <x:c r="S2824" s="25" t="str">
        <x:v>R03</x:v>
      </x:c>
      <x:c r="T2824" s="25" t="n">
        <x:v>0</x:v>
      </x:c>
      <x:c r="U2824" s="25" t="n">
        <x:v>1</x:v>
      </x:c>
      <x:c r="V2824" s="25" t="str">
        <x:v>2027-04-16</x:v>
      </x:c>
      <x:c r="W2824" s="25" t="str">
        <x:v>NONE</x:v>
      </x:c>
      <x:c r="X2824" s="26" t="b">
        <x:v>1</x:v>
      </x:c>
      <x:c r="Y2824" s="26" t="b">
        <x:v>1</x:v>
      </x:c>
      <x:c r="Z2824" s="25" t="str">
        <x:v>CONTROLLED_SYNTHETIC</x:v>
      </x:c>
      <x:c r="AA2824" s="28" t="n">
        <x:v>6480412.03</x:v>
      </x:c>
      <x:c r="AB2824" s="28" t="n">
        <x:v>5666949.94</x:v>
      </x:c>
      <x:c r="AC2824" s="28" t="n">
        <x:v>3300248.97</x:v>
      </x:c>
      <x:c r="AD2824" s="28" t="n">
        <x:v>1743346.45</x:v>
      </x:c>
      <x:c r="AE2824" s="28" t="n">
        <x:v>1498991.45</x:v>
      </x:c>
      <x:c r="AF2824" s="28" t="n">
        <x:v>0</x:v>
      </x:c>
      <x:c r="AG2824" s="28" t="n">
        <x:v>827812.38</x:v>
      </x:c>
      <x:c r="AH2824" s="28" t="n">
        <x:v>285194.583333</x:v>
      </x:c>
      <x:c r="AI2824" s="28" t="n">
        <x:v>713387.618333</x:v>
      </x:c>
      <x:c r="AJ2824" s="25" t="n">
        <x:v>550</x:v>
      </x:c>
      <x:c r="AK2824" s="25" t="n">
        <x:v>2</x:v>
      </x:c>
      <x:c r="AL2824" s="28" t="n">
        <x:v>6379409.4</x:v>
      </x:c>
      <x:c r="AM2824" s="28" t="n">
        <x:v>163735.31</x:v>
      </x:c>
      <x:c r="AN2824" s="25" t="str">
        <x:v>FX_RISK_MANAGEMENT|PAYROLL_SERVICES</x:v>
      </x:c>
      <x:c r="AO2824" s="25" t="str">
        <x:v>2026-05-16</x:v>
      </x:c>
      <x:c r="AP2824" s="25" t="n">
        <x:v>1</x:v>
      </x:c>
      <x:c r="AQ2824" s="25" t="n">
        <x:v>96</x:v>
      </x:c>
      <x:c r="AR2824" s="25" t="n">
        <x:v>36.71</x:v>
      </x:c>
      <x:c r="AS2824" s="30" t="n">
        <x:v>1</x:v>
      </x:c>
      <x:c r="AT2824" s="25" t="n">
        <x:v>0</x:v>
      </x:c>
    </x:row>
    <x:row r="2825">
      <x:c r="A2825" s="25" t="str">
        <x:v>SME002821</x:v>
      </x:c>
      <x:c r="B2825" s="25" t="str">
        <x:v>Synthetic SME 002821</x:v>
      </x:c>
      <x:c r="C2825" s="25" t="str">
        <x:v>RM043</x:v>
      </x:c>
      <x:c r="D2825" s="25" t="str">
        <x:v>Mediterranean</x:v>
      </x:c>
      <x:c r="E2825" s="25" t="str">
        <x:v>Professional Services</x:v>
      </x:c>
      <x:c r="F2825" s="25" t="str">
        <x:v>SMALL</x:v>
      </x:c>
      <x:c r="G2825" s="25" t="str">
        <x:v>LIMITED</x:v>
      </x:c>
      <x:c r="H2825" s="25" t="str">
        <x:v>2018-08-08</x:v>
      </x:c>
      <x:c r="I2825" s="25" t="n">
        <x:v>96</x:v>
      </x:c>
      <x:c r="J2825" s="28" t="n">
        <x:v>39603465.4</x:v>
      </x:c>
      <x:c r="K2825" s="25" t="n">
        <x:v>18</x:v>
      </x:c>
      <x:c r="L2825" s="26" t="b">
        <x:v>0</x:v>
      </x:c>
      <x:c r="M2825" s="26" t="b">
        <x:v>0</x:v>
      </x:c>
      <x:c r="N2825" s="25" t="n">
        <x:v>78.07</x:v>
      </x:c>
      <x:c r="O2825" s="26" t="b">
        <x:v>1</x:v>
      </x:c>
      <x:c r="P2825" s="25" t="str">
        <x:v>BRANCH</x:v>
      </x:c>
      <x:c r="Q2825" s="25" t="str">
        <x:v>DERIVED_ANALYTICS</x:v>
      </x:c>
      <x:c r="R2825" s="30" t="n">
        <x:v>0.025797</x:v>
      </x:c>
      <x:c r="S2825" s="25" t="str">
        <x:v>R03</x:v>
      </x:c>
      <x:c r="T2825" s="25" t="n">
        <x:v>0</x:v>
      </x:c>
      <x:c r="U2825" s="25" t="n">
        <x:v>1</x:v>
      </x:c>
      <x:c r="V2825" s="25" t="str">
        <x:v>2027-01-17</x:v>
      </x:c>
      <x:c r="W2825" s="25" t="str">
        <x:v>NONE</x:v>
      </x:c>
      <x:c r="X2825" s="26" t="b">
        <x:v>1</x:v>
      </x:c>
      <x:c r="Y2825" s="26" t="b">
        <x:v>1</x:v>
      </x:c>
      <x:c r="Z2825" s="25" t="str">
        <x:v>CONTROLLED_SYNTHETIC</x:v>
      </x:c>
      <x:c r="AA2825" s="28" t="n">
        <x:v>21024708.63</x:v>
      </x:c>
      <x:c r="AB2825" s="28" t="n">
        <x:v>17681081.34</x:v>
      </x:c>
      <x:c r="AC2825" s="28" t="n">
        <x:v>1024660.13</x:v>
      </x:c>
      <x:c r="AD2825" s="28" t="n">
        <x:v>4082800.26</x:v>
      </x:c>
      <x:c r="AE2825" s="28" t="n">
        <x:v>0</x:v>
      </x:c>
      <x:c r="AF2825" s="28" t="n">
        <x:v>0</x:v>
      </x:c>
      <x:c r="AG2825" s="28" t="n">
        <x:v>0</x:v>
      </x:c>
      <x:c r="AH2825" s="28" t="n">
        <x:v>891281.981667</x:v>
      </x:c>
      <x:c r="AI2825" s="28" t="n">
        <x:v>2115931.89</x:v>
      </x:c>
      <x:c r="AJ2825" s="25" t="n">
        <x:v>774</x:v>
      </x:c>
      <x:c r="AK2825" s="25" t="n">
        <x:v>1</x:v>
      </x:c>
      <x:c r="AL2825" s="28" t="n">
        <x:v>9032294</x:v>
      </x:c>
      <x:c r="AM2825" s="28" t="n">
        <x:v>435834.78</x:v>
      </x:c>
      <x:c r="AN2825" s="25" t="str">
        <x:v>WORKING_CAPITAL_LOAN</x:v>
      </x:c>
      <x:c r="AO2825" s="25" t="str">
        <x:v>2026-03-11</x:v>
      </x:c>
      <x:c r="AP2825" s="25" t="n">
        <x:v>2</x:v>
      </x:c>
      <x:c r="AQ2825" s="25" t="n">
        <x:v>162</x:v>
      </x:c>
      <x:c r="AR2825" s="25" t="n">
        <x:v>32.89</x:v>
      </x:c>
      <x:c r="AS2825" s="30" t="n">
        <x:v>0.651624</x:v>
      </x:c>
      <x:c r="AT2825" s="25" t="n">
        <x:v>0</x:v>
      </x:c>
    </x:row>
    <x:row r="2826">
      <x:c r="A2826" s="25" t="str">
        <x:v>SME002822</x:v>
      </x:c>
      <x:c r="B2826" s="25" t="str">
        <x:v>Synthetic SME 002822</x:v>
      </x:c>
      <x:c r="C2826" s="25" t="str">
        <x:v>RM046</x:v>
      </x:c>
      <x:c r="D2826" s="25" t="str">
        <x:v>Mediterranean</x:v>
      </x:c>
      <x:c r="E2826" s="25" t="str">
        <x:v>Professional Services</x:v>
      </x:c>
      <x:c r="F2826" s="25" t="str">
        <x:v>SMALL</x:v>
      </x:c>
      <x:c r="G2826" s="25" t="str">
        <x:v>LIMITED</x:v>
      </x:c>
      <x:c r="H2826" s="25" t="str">
        <x:v>2024-10-09</x:v>
      </x:c>
      <x:c r="I2826" s="25" t="n">
        <x:v>22</x:v>
      </x:c>
      <x:c r="J2826" s="28" t="n">
        <x:v>35644115.01</x:v>
      </x:c>
      <x:c r="K2826" s="25" t="n">
        <x:v>34</x:v>
      </x:c>
      <x:c r="L2826" s="26" t="b">
        <x:v>0</x:v>
      </x:c>
      <x:c r="M2826" s="26" t="b">
        <x:v>0</x:v>
      </x:c>
      <x:c r="N2826" s="25" t="n">
        <x:v>70.98</x:v>
      </x:c>
      <x:c r="O2826" s="26" t="b">
        <x:v>0</x:v>
      </x:c>
      <x:c r="P2826" s="25" t="str">
        <x:v>BRANCH</x:v>
      </x:c>
      <x:c r="Q2826" s="25" t="str">
        <x:v>DERIVED_ANALYTICS</x:v>
      </x:c>
      <x:c r="R2826" s="30" t="n">
        <x:v>0.01044</x:v>
      </x:c>
      <x:c r="S2826" s="25" t="str">
        <x:v>R02</x:v>
      </x:c>
      <x:c r="T2826" s="25" t="n">
        <x:v>0</x:v>
      </x:c>
      <x:c r="U2826" s="25" t="n">
        <x:v>1</x:v>
      </x:c>
      <x:c r="V2826" s="25" t="str">
        <x:v>2026-01-11</x:v>
      </x:c>
      <x:c r="W2826" s="25" t="str">
        <x:v>NONE</x:v>
      </x:c>
      <x:c r="X2826" s="26" t="b">
        <x:v>0</x:v>
      </x:c>
      <x:c r="Y2826" s="26" t="b">
        <x:v>1</x:v>
      </x:c>
      <x:c r="Z2826" s="25" t="str">
        <x:v>CONTROLLED_SYNTHETIC</x:v>
      </x:c>
      <x:c r="AA2826" s="28" t="n">
        <x:v>18563894.09</x:v>
      </x:c>
      <x:c r="AB2826" s="28" t="n">
        <x:v>17004299.67</x:v>
      </x:c>
      <x:c r="AC2826" s="28" t="n">
        <x:v>1030116.27</x:v>
      </x:c>
      <x:c r="AD2826" s="28" t="n">
        <x:v>6461794.07</x:v>
      </x:c>
      <x:c r="AE2826" s="28" t="n">
        <x:v>0</x:v>
      </x:c>
      <x:c r="AF2826" s="28" t="n">
        <x:v>0</x:v>
      </x:c>
      <x:c r="AG2826" s="28" t="n">
        <x:v>0</x:v>
      </x:c>
      <x:c r="AH2826" s="28" t="n">
        <x:v>642918.341667</x:v>
      </x:c>
      <x:c r="AI2826" s="28" t="n">
        <x:v>2107441.86</x:v>
      </x:c>
      <x:c r="AJ2826" s="25" t="n">
        <x:v>756</x:v>
      </x:c>
      <x:c r="AK2826" s="25" t="n">
        <x:v>4</x:v>
      </x:c>
      <x:c r="AL2826" s="28" t="n">
        <x:v>49953265.72</x:v>
      </x:c>
      <x:c r="AM2826" s="28" t="n">
        <x:v>969941.32</x:v>
      </x:c>
      <x:c r="AN2826" s="25" t="str">
        <x:v>CASH_MANAGEMENT|FX_RISK_MANAGEMENT|PAYROLL_SERVICES|TRADE_FINANCE</x:v>
      </x:c>
      <x:c r="AO2826" s="25" t="str">
        <x:v>2026-04-18</x:v>
      </x:c>
      <x:c r="AP2826" s="25" t="n">
        <x:v>3</x:v>
      </x:c>
      <x:c r="AQ2826" s="25" t="n">
        <x:v>124</x:v>
      </x:c>
      <x:c r="AR2826" s="25" t="n">
        <x:v>59.24</x:v>
      </x:c>
      <x:c r="AS2826" s="30" t="n">
        <x:v>1</x:v>
      </x:c>
      <x:c r="AT2826" s="25" t="n">
        <x:v>221</x:v>
      </x:c>
    </x:row>
    <x:row r="2827">
      <x:c r="A2827" s="25" t="str">
        <x:v>SME002823</x:v>
      </x:c>
      <x:c r="B2827" s="25" t="str">
        <x:v>Synthetic SME 002823</x:v>
      </x:c>
      <x:c r="C2827" s="25" t="str">
        <x:v>RM042</x:v>
      </x:c>
      <x:c r="D2827" s="25" t="str">
        <x:v>Mediterranean</x:v>
      </x:c>
      <x:c r="E2827" s="25" t="str">
        <x:v>Retail Trade</x:v>
      </x:c>
      <x:c r="F2827" s="25" t="str">
        <x:v>MEDIUM</x:v>
      </x:c>
      <x:c r="G2827" s="25" t="str">
        <x:v>JOINT_STOCK</x:v>
      </x:c>
      <x:c r="H2827" s="25" t="str">
        <x:v>2020-02-18</x:v>
      </x:c>
      <x:c r="I2827" s="25" t="n">
        <x:v>78</x:v>
      </x:c>
      <x:c r="J2827" s="28" t="n">
        <x:v>89796034.44</x:v>
      </x:c>
      <x:c r="K2827" s="25" t="n">
        <x:v>99</x:v>
      </x:c>
      <x:c r="L2827" s="26" t="b">
        <x:v>0</x:v>
      </x:c>
      <x:c r="M2827" s="26" t="b">
        <x:v>0</x:v>
      </x:c>
      <x:c r="N2827" s="25" t="n">
        <x:v>89.53</x:v>
      </x:c>
      <x:c r="O2827" s="26" t="b">
        <x:v>1</x:v>
      </x:c>
      <x:c r="P2827" s="25" t="str">
        <x:v>RM_CALL</x:v>
      </x:c>
      <x:c r="Q2827" s="25" t="str">
        <x:v>DERIVED_ANALYTICS</x:v>
      </x:c>
      <x:c r="R2827" s="30" t="n">
        <x:v>0.002</x:v>
      </x:c>
      <x:c r="S2827" s="25" t="str">
        <x:v>R02</x:v>
      </x:c>
      <x:c r="T2827" s="25" t="n">
        <x:v>0</x:v>
      </x:c>
      <x:c r="U2827" s="25" t="n">
        <x:v>1</x:v>
      </x:c>
      <x:c r="V2827" s="25" t="str">
        <x:v>2026-08-26</x:v>
      </x:c>
      <x:c r="W2827" s="25" t="str">
        <x:v>NONE</x:v>
      </x:c>
      <x:c r="X2827" s="26" t="b">
        <x:v>1</x:v>
      </x:c>
      <x:c r="Y2827" s="26" t="b">
        <x:v>1</x:v>
      </x:c>
      <x:c r="Z2827" s="25" t="str">
        <x:v>CONTROLLED_SYNTHETIC</x:v>
      </x:c>
      <x:c r="AA2827" s="28" t="n">
        <x:v>43620661.46</x:v>
      </x:c>
      <x:c r="AB2827" s="28" t="n">
        <x:v>39891929.93</x:v>
      </x:c>
      <x:c r="AC2827" s="28" t="n">
        <x:v>24011129.23</x:v>
      </x:c>
      <x:c r="AD2827" s="28" t="n">
        <x:v>20112564.11</x:v>
      </x:c>
      <x:c r="AE2827" s="28" t="n">
        <x:v>0</x:v>
      </x:c>
      <x:c r="AF2827" s="28" t="n">
        <x:v>0</x:v>
      </x:c>
      <x:c r="AG2827" s="28" t="n">
        <x:v>0</x:v>
      </x:c>
      <x:c r="AH2827" s="28" t="n">
        <x:v>1188433.326667</x:v>
      </x:c>
      <x:c r="AI2827" s="28" t="n">
        <x:v>4151604.433333</x:v>
      </x:c>
      <x:c r="AJ2827" s="25" t="n">
        <x:v>839</x:v>
      </x:c>
      <x:c r="AK2827" s="25" t="n">
        <x:v>0</x:v>
      </x:c>
      <x:c r="AL2827" s="28" t="n">
        <x:v>0</x:v>
      </x:c>
      <x:c r="AM2827" s="28" t="n">
        <x:v>0</x:v>
      </x:c>
      <x:c r="AN2827" s="25"/>
      <x:c r="AO2827" s="25" t="str">
        <x:v>2026-06-25</x:v>
      </x:c>
      <x:c r="AP2827" s="25" t="n">
        <x:v>6</x:v>
      </x:c>
      <x:c r="AQ2827" s="25" t="n">
        <x:v>56</x:v>
      </x:c>
      <x:c r="AR2827" s="25" t="n">
        <x:v>18.57</x:v>
      </x:c>
      <x:c r="AS2827" s="30" t="n">
        <x:v>0</x:v>
      </x:c>
      <x:c r="AT2827" s="25" t="n">
        <x:v>0</x:v>
      </x:c>
    </x:row>
    <x:row r="2828">
      <x:c r="A2828" s="25" t="str">
        <x:v>SME002824</x:v>
      </x:c>
      <x:c r="B2828" s="25" t="str">
        <x:v>Synthetic SME 002824</x:v>
      </x:c>
      <x:c r="C2828" s="25" t="str">
        <x:v>RM002</x:v>
      </x:c>
      <x:c r="D2828" s="25" t="str">
        <x:v>Marmara</x:v>
      </x:c>
      <x:c r="E2828" s="25" t="str">
        <x:v>Agriculture</x:v>
      </x:c>
      <x:c r="F2828" s="25" t="str">
        <x:v>SMALL</x:v>
      </x:c>
      <x:c r="G2828" s="25" t="str">
        <x:v>LIMITED</x:v>
      </x:c>
      <x:c r="H2828" s="25" t="str">
        <x:v>2016-06-24</x:v>
      </x:c>
      <x:c r="I2828" s="25" t="n">
        <x:v>121</x:v>
      </x:c>
      <x:c r="J2828" s="28" t="n">
        <x:v>47738181.6</x:v>
      </x:c>
      <x:c r="K2828" s="25" t="n">
        <x:v>29</x:v>
      </x:c>
      <x:c r="L2828" s="26" t="b">
        <x:v>0</x:v>
      </x:c>
      <x:c r="M2828" s="26" t="b">
        <x:v>0</x:v>
      </x:c>
      <x:c r="N2828" s="25" t="n">
        <x:v>60.93</x:v>
      </x:c>
      <x:c r="O2828" s="26" t="b">
        <x:v>1</x:v>
      </x:c>
      <x:c r="P2828" s="25" t="str">
        <x:v>BRANCH</x:v>
      </x:c>
      <x:c r="Q2828" s="25" t="str">
        <x:v>DERIVED_ANALYTICS</x:v>
      </x:c>
      <x:c r="R2828" s="30" t="n">
        <x:v>0.03268</x:v>
      </x:c>
      <x:c r="S2828" s="25" t="str">
        <x:v>R03</x:v>
      </x:c>
      <x:c r="T2828" s="25" t="n">
        <x:v>0</x:v>
      </x:c>
      <x:c r="U2828" s="25" t="n">
        <x:v>1</x:v>
      </x:c>
      <x:c r="V2828" s="25" t="str">
        <x:v>2026-10-07</x:v>
      </x:c>
      <x:c r="W2828" s="25" t="str">
        <x:v>NONE</x:v>
      </x:c>
      <x:c r="X2828" s="26" t="b">
        <x:v>1</x:v>
      </x:c>
      <x:c r="Y2828" s="26" t="b">
        <x:v>1</x:v>
      </x:c>
      <x:c r="Z2828" s="25" t="str">
        <x:v>CONTROLLED_SYNTHETIC</x:v>
      </x:c>
      <x:c r="AA2828" s="28" t="n">
        <x:v>26011924.51</x:v>
      </x:c>
      <x:c r="AB2828" s="28" t="n">
        <x:v>22856157.29</x:v>
      </x:c>
      <x:c r="AC2828" s="28" t="n">
        <x:v>1569034.94</x:v>
      </x:c>
      <x:c r="AD2828" s="28" t="n">
        <x:v>5251521.78</x:v>
      </x:c>
      <x:c r="AE2828" s="28" t="n">
        <x:v>0</x:v>
      </x:c>
      <x:c r="AF2828" s="28" t="n">
        <x:v>0</x:v>
      </x:c>
      <x:c r="AG2828" s="28" t="n">
        <x:v>0</x:v>
      </x:c>
      <x:c r="AH2828" s="28" t="n">
        <x:v>1128246.208333</x:v>
      </x:c>
      <x:c r="AI2828" s="28" t="n">
        <x:v>1999006.798333</x:v>
      </x:c>
      <x:c r="AJ2828" s="25" t="n">
        <x:v>524</x:v>
      </x:c>
      <x:c r="AK2828" s="25" t="n">
        <x:v>1</x:v>
      </x:c>
      <x:c r="AL2828" s="28" t="n">
        <x:v>337331.81</x:v>
      </x:c>
      <x:c r="AM2828" s="28" t="n">
        <x:v>6302.18</x:v>
      </x:c>
      <x:c r="AN2828" s="25" t="str">
        <x:v>BUSINESS_CREDIT_CARD</x:v>
      </x:c>
      <x:c r="AO2828" s="25" t="str">
        <x:v>2026-04-14</x:v>
      </x:c>
      <x:c r="AP2828" s="25" t="n">
        <x:v>2</x:v>
      </x:c>
      <x:c r="AQ2828" s="25" t="n">
        <x:v>128</x:v>
      </x:c>
      <x:c r="AR2828" s="25" t="n">
        <x:v>26.7</x:v>
      </x:c>
      <x:c r="AS2828" s="30" t="n">
        <x:v>0.020189</x:v>
      </x:c>
      <x:c r="AT2828" s="25" t="n">
        <x:v>0</x:v>
      </x:c>
    </x:row>
    <x:row r="2829">
      <x:c r="A2829" s="25" t="str">
        <x:v>SME002825</x:v>
      </x:c>
      <x:c r="B2829" s="25" t="str">
        <x:v>Synthetic SME 002825</x:v>
      </x:c>
      <x:c r="C2829" s="25" t="str">
        <x:v>RM014</x:v>
      </x:c>
      <x:c r="D2829" s="25" t="str">
        <x:v>Eastern</x:v>
      </x:c>
      <x:c r="E2829" s="25" t="str">
        <x:v>Wholesale Trade</x:v>
      </x:c>
      <x:c r="F2829" s="25" t="str">
        <x:v>MICRO</x:v>
      </x:c>
      <x:c r="G2829" s="25" t="str">
        <x:v>JOINT_STOCK</x:v>
      </x:c>
      <x:c r="H2829" s="25" t="str">
        <x:v>2022-06-14</x:v>
      </x:c>
      <x:c r="I2829" s="25" t="n">
        <x:v>50</x:v>
      </x:c>
      <x:c r="J2829" s="28" t="n">
        <x:v>10747803.2</x:v>
      </x:c>
      <x:c r="K2829" s="25" t="n">
        <x:v>9</x:v>
      </x:c>
      <x:c r="L2829" s="26" t="b">
        <x:v>0</x:v>
      </x:c>
      <x:c r="M2829" s="26" t="b">
        <x:v>0</x:v>
      </x:c>
      <x:c r="N2829" s="25" t="n">
        <x:v>76.75</x:v>
      </x:c>
      <x:c r="O2829" s="26" t="b">
        <x:v>1</x:v>
      </x:c>
      <x:c r="P2829" s="25" t="str">
        <x:v>RM_CALL</x:v>
      </x:c>
      <x:c r="Q2829" s="25" t="str">
        <x:v>DERIVED_ANALYTICS</x:v>
      </x:c>
      <x:c r="R2829" s="30" t="n">
        <x:v>0.023769</x:v>
      </x:c>
      <x:c r="S2829" s="25" t="str">
        <x:v>R03</x:v>
      </x:c>
      <x:c r="T2829" s="25" t="n">
        <x:v>0</x:v>
      </x:c>
      <x:c r="U2829" s="25" t="n">
        <x:v>1</x:v>
      </x:c>
      <x:c r="V2829" s="25" t="str">
        <x:v>2027-02-14</x:v>
      </x:c>
      <x:c r="W2829" s="25" t="str">
        <x:v>MEDIUM</x:v>
      </x:c>
      <x:c r="X2829" s="26" t="b">
        <x:v>1</x:v>
      </x:c>
      <x:c r="Y2829" s="26" t="b">
        <x:v>0</x:v>
      </x:c>
      <x:c r="Z2829" s="25" t="str">
        <x:v>CONTROLLED_SYNTHETIC</x:v>
      </x:c>
      <x:c r="AA2829" s="28" t="n">
        <x:v>6198111.08</x:v>
      </x:c>
      <x:c r="AB2829" s="28" t="n">
        <x:v>5249847.49</x:v>
      </x:c>
      <x:c r="AC2829" s="28" t="n">
        <x:v>326790.96</x:v>
      </x:c>
      <x:c r="AD2829" s="28" t="n">
        <x:v>1936609.45</x:v>
      </x:c>
      <x:c r="AE2829" s="28" t="n">
        <x:v>0</x:v>
      </x:c>
      <x:c r="AF2829" s="28" t="n">
        <x:v>0</x:v>
      </x:c>
      <x:c r="AG2829" s="28" t="n">
        <x:v>0</x:v>
      </x:c>
      <x:c r="AH2829" s="28" t="n">
        <x:v>189818.43</x:v>
      </x:c>
      <x:c r="AI2829" s="28" t="n">
        <x:v>404264.106667</x:v>
      </x:c>
      <x:c r="AJ2829" s="25" t="n">
        <x:v>637</x:v>
      </x:c>
      <x:c r="AK2829" s="25" t="n">
        <x:v>3</x:v>
      </x:c>
      <x:c r="AL2829" s="28" t="n">
        <x:v>4136113.45</x:v>
      </x:c>
      <x:c r="AM2829" s="28" t="n">
        <x:v>114536.05</x:v>
      </x:c>
      <x:c r="AN2829" s="25" t="str">
        <x:v>FX_RISK_MANAGEMENT|PAYROLL_SERVICES|TERM_DEPOSIT</x:v>
      </x:c>
      <x:c r="AO2829" s="25" t="str">
        <x:v>2026-05-12</x:v>
      </x:c>
      <x:c r="AP2829" s="25" t="n">
        <x:v>1</x:v>
      </x:c>
      <x:c r="AQ2829" s="25" t="n">
        <x:v>100</x:v>
      </x:c>
      <x:c r="AR2829" s="25" t="n">
        <x:v>42.18</x:v>
      </x:c>
      <x:c r="AS2829" s="30" t="n">
        <x:v>1</x:v>
      </x:c>
      <x:c r="AT2829" s="25" t="n">
        <x:v>0</x:v>
      </x:c>
    </x:row>
    <x:row r="2830">
      <x:c r="A2830" s="25" t="str">
        <x:v>SME002826</x:v>
      </x:c>
      <x:c r="B2830" s="25" t="str">
        <x:v>Synthetic SME 002826</x:v>
      </x:c>
      <x:c r="C2830" s="25" t="str">
        <x:v>RM020</x:v>
      </x:c>
      <x:c r="D2830" s="25" t="str">
        <x:v>Mediterranean</x:v>
      </x:c>
      <x:c r="E2830" s="25" t="str">
        <x:v>Construction</x:v>
      </x:c>
      <x:c r="F2830" s="25" t="str">
        <x:v>MICRO</x:v>
      </x:c>
      <x:c r="G2830" s="25" t="str">
        <x:v>JOINT_STOCK</x:v>
      </x:c>
      <x:c r="H2830" s="25" t="str">
        <x:v>2021-12-22</x:v>
      </x:c>
      <x:c r="I2830" s="25" t="n">
        <x:v>55</x:v>
      </x:c>
      <x:c r="J2830" s="28" t="n">
        <x:v>35251545.69</x:v>
      </x:c>
      <x:c r="K2830" s="25" t="n">
        <x:v>2</x:v>
      </x:c>
      <x:c r="L2830" s="26" t="b">
        <x:v>0</x:v>
      </x:c>
      <x:c r="M2830" s="26" t="b">
        <x:v>0</x:v>
      </x:c>
      <x:c r="N2830" s="25" t="n">
        <x:v>79.42</x:v>
      </x:c>
      <x:c r="O2830" s="26" t="b">
        <x:v>1</x:v>
      </x:c>
      <x:c r="P2830" s="25" t="str">
        <x:v>VIDEO_MEETING</x:v>
      </x:c>
      <x:c r="Q2830" s="25" t="str">
        <x:v>DERIVED_ANALYTICS</x:v>
      </x:c>
      <x:c r="R2830" s="30" t="n">
        <x:v>0.044005</x:v>
      </x:c>
      <x:c r="S2830" s="25" t="str">
        <x:v>R03</x:v>
      </x:c>
      <x:c r="T2830" s="25" t="n">
        <x:v>15</x:v>
      </x:c>
      <x:c r="U2830" s="25" t="n">
        <x:v>1</x:v>
      </x:c>
      <x:c r="V2830" s="25" t="str">
        <x:v>2027-06-30</x:v>
      </x:c>
      <x:c r="W2830" s="25" t="str">
        <x:v>NONE</x:v>
      </x:c>
      <x:c r="X2830" s="26" t="b">
        <x:v>1</x:v>
      </x:c>
      <x:c r="Y2830" s="26" t="b">
        <x:v>1</x:v>
      </x:c>
      <x:c r="Z2830" s="25" t="str">
        <x:v>CONTROLLED_SYNTHETIC</x:v>
      </x:c>
      <x:c r="AA2830" s="28" t="n">
        <x:v>17724158.77</x:v>
      </x:c>
      <x:c r="AB2830" s="28" t="n">
        <x:v>14910011</x:v>
      </x:c>
      <x:c r="AC2830" s="28" t="n">
        <x:v>982429.98</x:v>
      </x:c>
      <x:c r="AD2830" s="28" t="n">
        <x:v>395038.41</x:v>
      </x:c>
      <x:c r="AE2830" s="28" t="n">
        <x:v>0</x:v>
      </x:c>
      <x:c r="AF2830" s="28" t="n">
        <x:v>0</x:v>
      </x:c>
      <x:c r="AG2830" s="28" t="n">
        <x:v>0</x:v>
      </x:c>
      <x:c r="AH2830" s="28" t="n">
        <x:v>498768.848333</x:v>
      </x:c>
      <x:c r="AI2830" s="28" t="n">
        <x:v>2144087.83</x:v>
      </x:c>
      <x:c r="AJ2830" s="25" t="n">
        <x:v>700</x:v>
      </x:c>
      <x:c r="AK2830" s="25" t="n">
        <x:v>1</x:v>
      </x:c>
      <x:c r="AL2830" s="28" t="n">
        <x:v>0</x:v>
      </x:c>
      <x:c r="AM2830" s="28" t="n">
        <x:v>0</x:v>
      </x:c>
      <x:c r="AN2830" s="25" t="str">
        <x:v>FX_RISK_MANAGEMENT</x:v>
      </x:c>
      <x:c r="AO2830" s="25" t="str">
        <x:v>2026-05-09</x:v>
      </x:c>
      <x:c r="AP2830" s="25" t="n">
        <x:v>2</x:v>
      </x:c>
      <x:c r="AQ2830" s="25" t="n">
        <x:v>103</x:v>
      </x:c>
      <x:c r="AR2830" s="25" t="n">
        <x:v>19.6</x:v>
      </x:c>
      <x:c r="AS2830" s="30" t="n">
        <x:v>0</x:v>
      </x:c>
      <x:c r="AT2830" s="25" t="n">
        <x:v>0</x:v>
      </x:c>
    </x:row>
    <x:row r="2831">
      <x:c r="A2831" s="25" t="str">
        <x:v>SME002827</x:v>
      </x:c>
      <x:c r="B2831" s="25" t="str">
        <x:v>Synthetic SME 002827</x:v>
      </x:c>
      <x:c r="C2831" s="25" t="str">
        <x:v>RM027</x:v>
      </x:c>
      <x:c r="D2831" s="25" t="str">
        <x:v>Eastern</x:v>
      </x:c>
      <x:c r="E2831" s="25" t="str">
        <x:v>Manufacturing</x:v>
      </x:c>
      <x:c r="F2831" s="25" t="str">
        <x:v>MICRO</x:v>
      </x:c>
      <x:c r="G2831" s="25" t="str">
        <x:v>SOLE_PROPRIETOR</x:v>
      </x:c>
      <x:c r="H2831" s="25" t="str">
        <x:v>2023-01-08</x:v>
      </x:c>
      <x:c r="I2831" s="25" t="n">
        <x:v>43</x:v>
      </x:c>
      <x:c r="J2831" s="28" t="n">
        <x:v>7505293.39</x:v>
      </x:c>
      <x:c r="K2831" s="25" t="n">
        <x:v>5</x:v>
      </x:c>
      <x:c r="L2831" s="26" t="b">
        <x:v>0</x:v>
      </x:c>
      <x:c r="M2831" s="26" t="b">
        <x:v>0</x:v>
      </x:c>
      <x:c r="N2831" s="25" t="n">
        <x:v>73.45</x:v>
      </x:c>
      <x:c r="O2831" s="26" t="b">
        <x:v>1</x:v>
      </x:c>
      <x:c r="P2831" s="25" t="str">
        <x:v>SECURE_MESSAGE</x:v>
      </x:c>
      <x:c r="Q2831" s="25" t="str">
        <x:v>DERIVED_ANALYTICS</x:v>
      </x:c>
      <x:c r="R2831" s="30" t="n">
        <x:v>0.026518</x:v>
      </x:c>
      <x:c r="S2831" s="25" t="str">
        <x:v>R03</x:v>
      </x:c>
      <x:c r="T2831" s="25" t="n">
        <x:v>30</x:v>
      </x:c>
      <x:c r="U2831" s="25" t="n">
        <x:v>2</x:v>
      </x:c>
      <x:c r="V2831" s="25" t="str">
        <x:v>2027-05-22</x:v>
      </x:c>
      <x:c r="W2831" s="25" t="str">
        <x:v>NONE</x:v>
      </x:c>
      <x:c r="X2831" s="26" t="b">
        <x:v>1</x:v>
      </x:c>
      <x:c r="Y2831" s="26" t="b">
        <x:v>1</x:v>
      </x:c>
      <x:c r="Z2831" s="25" t="str">
        <x:v>CONTROLLED_SYNTHETIC</x:v>
      </x:c>
      <x:c r="AA2831" s="28" t="n">
        <x:v>3690517.16</x:v>
      </x:c>
      <x:c r="AB2831" s="28" t="n">
        <x:v>3192587.45</x:v>
      </x:c>
      <x:c r="AC2831" s="28" t="n">
        <x:v>238480.56</x:v>
      </x:c>
      <x:c r="AD2831" s="28" t="n">
        <x:v>768819.07</x:v>
      </x:c>
      <x:c r="AE2831" s="28" t="n">
        <x:v>0</x:v>
      </x:c>
      <x:c r="AF2831" s="28" t="n">
        <x:v>0</x:v>
      </x:c>
      <x:c r="AG2831" s="28" t="n">
        <x:v>0</x:v>
      </x:c>
      <x:c r="AH2831" s="28" t="n">
        <x:v>138024.518333</x:v>
      </x:c>
      <x:c r="AI2831" s="28" t="n">
        <x:v>362553.261667</x:v>
      </x:c>
      <x:c r="AJ2831" s="25" t="n">
        <x:v>634</x:v>
      </x:c>
      <x:c r="AK2831" s="25" t="n">
        <x:v>1</x:v>
      </x:c>
      <x:c r="AL2831" s="28" t="n">
        <x:v>1475167.77</x:v>
      </x:c>
      <x:c r="AM2831" s="28" t="n">
        <x:v>24910.04</x:v>
      </x:c>
      <x:c r="AN2831" s="25" t="str">
        <x:v>WORKING_CAPITAL_LOAN</x:v>
      </x:c>
      <x:c r="AO2831" s="25" t="str">
        <x:v>2026-04-10</x:v>
      </x:c>
      <x:c r="AP2831" s="25" t="n">
        <x:v>4</x:v>
      </x:c>
      <x:c r="AQ2831" s="25" t="n">
        <x:v>132</x:v>
      </x:c>
      <x:c r="AR2831" s="25" t="n">
        <x:v>22.24</x:v>
      </x:c>
      <x:c r="AS2831" s="30" t="n">
        <x:v>0.561572</x:v>
      </x:c>
      <x:c r="AT2831" s="25" t="n">
        <x:v>0</x:v>
      </x:c>
    </x:row>
    <x:row r="2832">
      <x:c r="A2832" s="25" t="str">
        <x:v>SME002828</x:v>
      </x:c>
      <x:c r="B2832" s="25" t="str">
        <x:v>Synthetic SME 002828</x:v>
      </x:c>
      <x:c r="C2832" s="25" t="str">
        <x:v>RM015</x:v>
      </x:c>
      <x:c r="D2832" s="25" t="str">
        <x:v>Marmara</x:v>
      </x:c>
      <x:c r="E2832" s="25" t="str">
        <x:v>Hospitality</x:v>
      </x:c>
      <x:c r="F2832" s="25" t="str">
        <x:v>SMALL</x:v>
      </x:c>
      <x:c r="G2832" s="25" t="str">
        <x:v>LIMITED</x:v>
      </x:c>
      <x:c r="H2832" s="25" t="str">
        <x:v>2017-02-22</x:v>
      </x:c>
      <x:c r="I2832" s="25" t="n">
        <x:v>113</x:v>
      </x:c>
      <x:c r="J2832" s="28" t="n">
        <x:v>52788778.42</x:v>
      </x:c>
      <x:c r="K2832" s="25" t="n">
        <x:v>34</x:v>
      </x:c>
      <x:c r="L2832" s="26" t="b">
        <x:v>0</x:v>
      </x:c>
      <x:c r="M2832" s="26" t="b">
        <x:v>1</x:v>
      </x:c>
      <x:c r="N2832" s="25" t="n">
        <x:v>51.46</x:v>
      </x:c>
      <x:c r="O2832" s="26" t="b">
        <x:v>1</x:v>
      </x:c>
      <x:c r="P2832" s="25" t="str">
        <x:v>RM_CALL</x:v>
      </x:c>
      <x:c r="Q2832" s="25" t="str">
        <x:v>DERIVED_ANALYTICS</x:v>
      </x:c>
      <x:c r="R2832" s="30" t="n">
        <x:v>0.105729</x:v>
      </x:c>
      <x:c r="S2832" s="25" t="str">
        <x:v>R06</x:v>
      </x:c>
      <x:c r="T2832" s="25" t="n">
        <x:v>0</x:v>
      </x:c>
      <x:c r="U2832" s="25" t="n">
        <x:v>1</x:v>
      </x:c>
      <x:c r="V2832" s="25" t="str">
        <x:v>2026-11-17</x:v>
      </x:c>
      <x:c r="W2832" s="25" t="str">
        <x:v>NONE</x:v>
      </x:c>
      <x:c r="X2832" s="26" t="b">
        <x:v>1</x:v>
      </x:c>
      <x:c r="Y2832" s="26" t="b">
        <x:v>1</x:v>
      </x:c>
      <x:c r="Z2832" s="25" t="str">
        <x:v>CONTROLLED_SYNTHETIC</x:v>
      </x:c>
      <x:c r="AA2832" s="28" t="n">
        <x:v>30328962.54</x:v>
      </x:c>
      <x:c r="AB2832" s="28" t="n">
        <x:v>27330779.65</x:v>
      </x:c>
      <x:c r="AC2832" s="28" t="n">
        <x:v>14375403.03</x:v>
      </x:c>
      <x:c r="AD2832" s="28" t="n">
        <x:v>7423313.96</x:v>
      </x:c>
      <x:c r="AE2832" s="28" t="n">
        <x:v>0</x:v>
      </x:c>
      <x:c r="AF2832" s="28" t="n">
        <x:v>4898152.43</x:v>
      </x:c>
      <x:c r="AG2832" s="28" t="n">
        <x:v>2982579.74</x:v>
      </x:c>
      <x:c r="AH2832" s="28" t="n">
        <x:v>1061612.836667</x:v>
      </x:c>
      <x:c r="AI2832" s="28" t="n">
        <x:v>3417798.265</x:v>
      </x:c>
      <x:c r="AJ2832" s="25" t="n">
        <x:v>420</x:v>
      </x:c>
      <x:c r="AK2832" s="25" t="n">
        <x:v>3</x:v>
      </x:c>
      <x:c r="AL2832" s="28" t="n">
        <x:v>77193413.1</x:v>
      </x:c>
      <x:c r="AM2832" s="28" t="n">
        <x:v>1620197.15</x:v>
      </x:c>
      <x:c r="AN2832" s="25" t="str">
        <x:v>BUSINESS_CREDIT_CARD|CASH_MANAGEMENT|POS_MERCHANT_ACQUIRING</x:v>
      </x:c>
      <x:c r="AO2832" s="25" t="str">
        <x:v>2026-04-17</x:v>
      </x:c>
      <x:c r="AP2832" s="25" t="n">
        <x:v>5</x:v>
      </x:c>
      <x:c r="AQ2832" s="25" t="n">
        <x:v>125</x:v>
      </x:c>
      <x:c r="AR2832" s="25" t="n">
        <x:v>67.5</x:v>
      </x:c>
      <x:c r="AS2832" s="30" t="n">
        <x:v>1</x:v>
      </x:c>
      <x:c r="AT2832" s="25" t="n">
        <x:v>0</x:v>
      </x:c>
    </x:row>
    <x:row r="2833">
      <x:c r="A2833" s="25" t="str">
        <x:v>SME002829</x:v>
      </x:c>
      <x:c r="B2833" s="25" t="str">
        <x:v>Synthetic SME 002829</x:v>
      </x:c>
      <x:c r="C2833" s="25" t="str">
        <x:v>RM008</x:v>
      </x:c>
      <x:c r="D2833" s="25" t="str">
        <x:v>Marmara</x:v>
      </x:c>
      <x:c r="E2833" s="25" t="str">
        <x:v>Wholesale Trade</x:v>
      </x:c>
      <x:c r="F2833" s="25" t="str">
        <x:v>SMALL</x:v>
      </x:c>
      <x:c r="G2833" s="25" t="str">
        <x:v>JOINT_STOCK</x:v>
      </x:c>
      <x:c r="H2833" s="25" t="str">
        <x:v>2022-06-02</x:v>
      </x:c>
      <x:c r="I2833" s="25" t="n">
        <x:v>50</x:v>
      </x:c>
      <x:c r="J2833" s="28" t="n">
        <x:v>29578456.68</x:v>
      </x:c>
      <x:c r="K2833" s="25" t="n">
        <x:v>11</x:v>
      </x:c>
      <x:c r="L2833" s="26" t="b">
        <x:v>1</x:v>
      </x:c>
      <x:c r="M2833" s="26" t="b">
        <x:v>0</x:v>
      </x:c>
      <x:c r="N2833" s="25" t="n">
        <x:v>30.59</x:v>
      </x:c>
      <x:c r="O2833" s="26" t="b">
        <x:v>1</x:v>
      </x:c>
      <x:c r="P2833" s="25" t="str">
        <x:v>VIDEO_MEETING</x:v>
      </x:c>
      <x:c r="Q2833" s="25" t="str">
        <x:v>DERIVED_ANALYTICS</x:v>
      </x:c>
      <x:c r="R2833" s="30" t="n">
        <x:v>0.033606</x:v>
      </x:c>
      <x:c r="S2833" s="25" t="str">
        <x:v>R03</x:v>
      </x:c>
      <x:c r="T2833" s="25" t="n">
        <x:v>15</x:v>
      </x:c>
      <x:c r="U2833" s="25" t="n">
        <x:v>1</x:v>
      </x:c>
      <x:c r="V2833" s="25" t="str">
        <x:v>2026-07-15</x:v>
      </x:c>
      <x:c r="W2833" s="25" t="str">
        <x:v>NONE</x:v>
      </x:c>
      <x:c r="X2833" s="26" t="b">
        <x:v>1</x:v>
      </x:c>
      <x:c r="Y2833" s="26" t="b">
        <x:v>1</x:v>
      </x:c>
      <x:c r="Z2833" s="25" t="str">
        <x:v>CONTROLLED_SYNTHETIC</x:v>
      </x:c>
      <x:c r="AA2833" s="28" t="n">
        <x:v>16951058.73</x:v>
      </x:c>
      <x:c r="AB2833" s="28" t="n">
        <x:v>14406256.07</x:v>
      </x:c>
      <x:c r="AC2833" s="28" t="n">
        <x:v>354070.59</x:v>
      </x:c>
      <x:c r="AD2833" s="28" t="n">
        <x:v>2447180.09</x:v>
      </x:c>
      <x:c r="AE2833" s="28" t="n">
        <x:v>5275917.07</x:v>
      </x:c>
      <x:c r="AF2833" s="28" t="n">
        <x:v>0</x:v>
      </x:c>
      <x:c r="AG2833" s="28" t="n">
        <x:v>2695707.71</x:v>
      </x:c>
      <x:c r="AH2833" s="28" t="n">
        <x:v>523717.838333</x:v>
      </x:c>
      <x:c r="AI2833" s="28" t="n">
        <x:v>1126431.271667</x:v>
      </x:c>
      <x:c r="AJ2833" s="25" t="n">
        <x:v>234</x:v>
      </x:c>
      <x:c r="AK2833" s="25" t="n">
        <x:v>2</x:v>
      </x:c>
      <x:c r="AL2833" s="28" t="n">
        <x:v>5858642.83</x:v>
      </x:c>
      <x:c r="AM2833" s="28" t="n">
        <x:v>94173.19</x:v>
      </x:c>
      <x:c r="AN2833" s="25" t="str">
        <x:v>TERM_DEPOSIT|WORKING_CAPITAL_LOAN</x:v>
      </x:c>
      <x:c r="AO2833" s="25" t="str">
        <x:v>2026-08-12</x:v>
      </x:c>
      <x:c r="AP2833" s="25" t="n">
        <x:v>6</x:v>
      </x:c>
      <x:c r="AQ2833" s="25" t="n">
        <x:v>8</x:v>
      </x:c>
      <x:c r="AR2833" s="25" t="n">
        <x:v>30.45</x:v>
      </x:c>
      <x:c r="AS2833" s="30" t="n">
        <x:v>0.565918</x:v>
      </x:c>
      <x:c r="AT2833" s="25" t="n">
        <x:v>36</x:v>
      </x:c>
    </x:row>
    <x:row r="2834">
      <x:c r="A2834" s="25" t="str">
        <x:v>SME002830</x:v>
      </x:c>
      <x:c r="B2834" s="25" t="str">
        <x:v>Synthetic SME 002830</x:v>
      </x:c>
      <x:c r="C2834" s="25" t="str">
        <x:v>RM045</x:v>
      </x:c>
      <x:c r="D2834" s="25" t="str">
        <x:v>Aegean</x:v>
      </x:c>
      <x:c r="E2834" s="25" t="str">
        <x:v>Agriculture</x:v>
      </x:c>
      <x:c r="F2834" s="25" t="str">
        <x:v>MICRO</x:v>
      </x:c>
      <x:c r="G2834" s="25" t="str">
        <x:v>LIMITED</x:v>
      </x:c>
      <x:c r="H2834" s="25" t="str">
        <x:v>2018-05-14</x:v>
      </x:c>
      <x:c r="I2834" s="25" t="n">
        <x:v>99</x:v>
      </x:c>
      <x:c r="J2834" s="28" t="n">
        <x:v>9638254.81</x:v>
      </x:c>
      <x:c r="K2834" s="25" t="n">
        <x:v>3</x:v>
      </x:c>
      <x:c r="L2834" s="26" t="b">
        <x:v>1</x:v>
      </x:c>
      <x:c r="M2834" s="26" t="b">
        <x:v>0</x:v>
      </x:c>
      <x:c r="N2834" s="25" t="n">
        <x:v>76.74</x:v>
      </x:c>
      <x:c r="O2834" s="26" t="b">
        <x:v>1</x:v>
      </x:c>
      <x:c r="P2834" s="25" t="str">
        <x:v>SECURE_MESSAGE</x:v>
      </x:c>
      <x:c r="Q2834" s="25" t="str">
        <x:v>DERIVED_ANALYTICS</x:v>
      </x:c>
      <x:c r="R2834" s="30" t="n">
        <x:v>0.051536</x:v>
      </x:c>
      <x:c r="S2834" s="25" t="str">
        <x:v>R04</x:v>
      </x:c>
      <x:c r="T2834" s="25" t="n">
        <x:v>0</x:v>
      </x:c>
      <x:c r="U2834" s="25" t="n">
        <x:v>1</x:v>
      </x:c>
      <x:c r="V2834" s="25" t="str">
        <x:v>2026-03-05</x:v>
      </x:c>
      <x:c r="W2834" s="25" t="str">
        <x:v>NONE</x:v>
      </x:c>
      <x:c r="X2834" s="26" t="b">
        <x:v>1</x:v>
      </x:c>
      <x:c r="Y2834" s="26" t="b">
        <x:v>1</x:v>
      </x:c>
      <x:c r="Z2834" s="25" t="str">
        <x:v>CONTROLLED_SYNTHETIC</x:v>
      </x:c>
      <x:c r="AA2834" s="28" t="n">
        <x:v>5166368.77</x:v>
      </x:c>
      <x:c r="AB2834" s="28" t="n">
        <x:v>4204907.3</x:v>
      </x:c>
      <x:c r="AC2834" s="28" t="n">
        <x:v>324073.74</x:v>
      </x:c>
      <x:c r="AD2834" s="28" t="n">
        <x:v>505648.98</x:v>
      </x:c>
      <x:c r="AE2834" s="28" t="n">
        <x:v>1380584.04</x:v>
      </x:c>
      <x:c r="AF2834" s="28" t="n">
        <x:v>0</x:v>
      </x:c>
      <x:c r="AG2834" s="28" t="n">
        <x:v>620453.25</x:v>
      </x:c>
      <x:c r="AH2834" s="28" t="n">
        <x:v>160216.946667</x:v>
      </x:c>
      <x:c r="AI2834" s="28" t="n">
        <x:v>420173.928333</x:v>
      </x:c>
      <x:c r="AJ2834" s="25" t="n">
        <x:v>752</x:v>
      </x:c>
      <x:c r="AK2834" s="25" t="n">
        <x:v>1</x:v>
      </x:c>
      <x:c r="AL2834" s="28" t="n">
        <x:v>184442.42</x:v>
      </x:c>
      <x:c r="AM2834" s="28" t="n">
        <x:v>1539.31</x:v>
      </x:c>
      <x:c r="AN2834" s="25" t="str">
        <x:v>BUSINESS_CREDIT_CARD</x:v>
      </x:c>
      <x:c r="AO2834" s="25" t="str">
        <x:v>2026-07-12</x:v>
      </x:c>
      <x:c r="AP2834" s="25" t="n">
        <x:v>5</x:v>
      </x:c>
      <x:c r="AQ2834" s="25" t="n">
        <x:v>39</x:v>
      </x:c>
      <x:c r="AR2834" s="25" t="n">
        <x:v>27.04</x:v>
      </x:c>
      <x:c r="AS2834" s="30" t="n">
        <x:v>0.054676</x:v>
      </x:c>
      <x:c r="AT2834" s="25" t="n">
        <x:v>168</x:v>
      </x:c>
    </x:row>
    <x:row r="2835">
      <x:c r="A2835" s="25" t="str">
        <x:v>SME002831</x:v>
      </x:c>
      <x:c r="B2835" s="25" t="str">
        <x:v>Synthetic SME 002831</x:v>
      </x:c>
      <x:c r="C2835" s="25" t="str">
        <x:v>RM030</x:v>
      </x:c>
      <x:c r="D2835" s="25" t="str">
        <x:v>Central Anatolia</x:v>
      </x:c>
      <x:c r="E2835" s="25" t="str">
        <x:v>Manufacturing</x:v>
      </x:c>
      <x:c r="F2835" s="25" t="str">
        <x:v>MICRO</x:v>
      </x:c>
      <x:c r="G2835" s="25" t="str">
        <x:v>SOLE_PROPRIETOR</x:v>
      </x:c>
      <x:c r="H2835" s="25" t="str">
        <x:v>2020-06-07</x:v>
      </x:c>
      <x:c r="I2835" s="25" t="n">
        <x:v>74</x:v>
      </x:c>
      <x:c r="J2835" s="28" t="n">
        <x:v>11806082.12</x:v>
      </x:c>
      <x:c r="K2835" s="25" t="n">
        <x:v>8</x:v>
      </x:c>
      <x:c r="L2835" s="26" t="b">
        <x:v>0</x:v>
      </x:c>
      <x:c r="M2835" s="26" t="b">
        <x:v>0</x:v>
      </x:c>
      <x:c r="N2835" s="25" t="n">
        <x:v>32.53</x:v>
      </x:c>
      <x:c r="O2835" s="26" t="b">
        <x:v>1</x:v>
      </x:c>
      <x:c r="P2835" s="25" t="str">
        <x:v>VIDEO_MEETING</x:v>
      </x:c>
      <x:c r="Q2835" s="25" t="str">
        <x:v>DERIVED_ANALYTICS</x:v>
      </x:c>
      <x:c r="R2835" s="30" t="n">
        <x:v>0.027428</x:v>
      </x:c>
      <x:c r="S2835" s="25" t="str">
        <x:v>R03</x:v>
      </x:c>
      <x:c r="T2835" s="25" t="n">
        <x:v>5</x:v>
      </x:c>
      <x:c r="U2835" s="25" t="n">
        <x:v>1</x:v>
      </x:c>
      <x:c r="V2835" s="25" t="str">
        <x:v>2025-12-12</x:v>
      </x:c>
      <x:c r="W2835" s="25" t="str">
        <x:v>NONE</x:v>
      </x:c>
      <x:c r="X2835" s="26" t="b">
        <x:v>1</x:v>
      </x:c>
      <x:c r="Y2835" s="26" t="b">
        <x:v>1</x:v>
      </x:c>
      <x:c r="Z2835" s="25" t="str">
        <x:v>CONTROLLED_SYNTHETIC</x:v>
      </x:c>
      <x:c r="AA2835" s="28" t="n">
        <x:v>5750833.69</x:v>
      </x:c>
      <x:c r="AB2835" s="28" t="n">
        <x:v>4672227.07</x:v>
      </x:c>
      <x:c r="AC2835" s="28" t="n">
        <x:v>319814.55</x:v>
      </x:c>
      <x:c r="AD2835" s="28" t="n">
        <x:v>1953444.12</x:v>
      </x:c>
      <x:c r="AE2835" s="28" t="n">
        <x:v>0</x:v>
      </x:c>
      <x:c r="AF2835" s="28" t="n">
        <x:v>0</x:v>
      </x:c>
      <x:c r="AG2835" s="28" t="n">
        <x:v>0</x:v>
      </x:c>
      <x:c r="AH2835" s="28" t="n">
        <x:v>193478.601667</x:v>
      </x:c>
      <x:c r="AI2835" s="28" t="n">
        <x:v>690273.876667</x:v>
      </x:c>
      <x:c r="AJ2835" s="25" t="n">
        <x:v>209</x:v>
      </x:c>
      <x:c r="AK2835" s="25" t="n">
        <x:v>0</x:v>
      </x:c>
      <x:c r="AL2835" s="28" t="n">
        <x:v>0</x:v>
      </x:c>
      <x:c r="AM2835" s="28" t="n">
        <x:v>0</x:v>
      </x:c>
      <x:c r="AN2835" s="25"/>
      <x:c r="AO2835" s="25" t="str">
        <x:v>2026-02-13</x:v>
      </x:c>
      <x:c r="AP2835" s="25" t="n">
        <x:v>2</x:v>
      </x:c>
      <x:c r="AQ2835" s="25" t="n">
        <x:v>188</x:v>
      </x:c>
      <x:c r="AR2835" s="25" t="n">
        <x:v>17.62</x:v>
      </x:c>
      <x:c r="AS2835" s="30" t="n">
        <x:v>0</x:v>
      </x:c>
      <x:c r="AT2835" s="25" t="n">
        <x:v>251</x:v>
      </x:c>
    </x:row>
    <x:row r="2836">
      <x:c r="A2836" s="25" t="str">
        <x:v>SME002832</x:v>
      </x:c>
      <x:c r="B2836" s="25" t="str">
        <x:v>Synthetic SME 002832</x:v>
      </x:c>
      <x:c r="C2836" s="25" t="str">
        <x:v>RM047</x:v>
      </x:c>
      <x:c r="D2836" s="25" t="str">
        <x:v>Central Anatolia</x:v>
      </x:c>
      <x:c r="E2836" s="25" t="str">
        <x:v>Healthcare</x:v>
      </x:c>
      <x:c r="F2836" s="25" t="str">
        <x:v>SMALL</x:v>
      </x:c>
      <x:c r="G2836" s="25" t="str">
        <x:v>SOLE_PROPRIETOR</x:v>
      </x:c>
      <x:c r="H2836" s="25" t="str">
        <x:v>2024-07-11</x:v>
      </x:c>
      <x:c r="I2836" s="25" t="n">
        <x:v>25</x:v>
      </x:c>
      <x:c r="J2836" s="28" t="n">
        <x:v>19407152.8</x:v>
      </x:c>
      <x:c r="K2836" s="25" t="n">
        <x:v>14</x:v>
      </x:c>
      <x:c r="L2836" s="26" t="b">
        <x:v>0</x:v>
      </x:c>
      <x:c r="M2836" s="26" t="b">
        <x:v>0</x:v>
      </x:c>
      <x:c r="N2836" s="25" t="n">
        <x:v>66.94</x:v>
      </x:c>
      <x:c r="O2836" s="26" t="b">
        <x:v>1</x:v>
      </x:c>
      <x:c r="P2836" s="25" t="str">
        <x:v>BRANCH</x:v>
      </x:c>
      <x:c r="Q2836" s="25" t="str">
        <x:v>DERIVED_ANALYTICS</x:v>
      </x:c>
      <x:c r="R2836" s="30" t="n">
        <x:v>0.026241</x:v>
      </x:c>
      <x:c r="S2836" s="25" t="str">
        <x:v>R03</x:v>
      </x:c>
      <x:c r="T2836" s="25" t="n">
        <x:v>0</x:v>
      </x:c>
      <x:c r="U2836" s="25" t="n">
        <x:v>1</x:v>
      </x:c>
      <x:c r="V2836" s="25" t="str">
        <x:v>2027-08-25</x:v>
      </x:c>
      <x:c r="W2836" s="25" t="str">
        <x:v>NONE</x:v>
      </x:c>
      <x:c r="X2836" s="26" t="b">
        <x:v>1</x:v>
      </x:c>
      <x:c r="Y2836" s="26" t="b">
        <x:v>1</x:v>
      </x:c>
      <x:c r="Z2836" s="25" t="str">
        <x:v>CONTROLLED_SYNTHETIC</x:v>
      </x:c>
      <x:c r="AA2836" s="28" t="n">
        <x:v>11595545.45</x:v>
      </x:c>
      <x:c r="AB2836" s="28" t="n">
        <x:v>10630552.39</x:v>
      </x:c>
      <x:c r="AC2836" s="28" t="n">
        <x:v>6123286.06</x:v>
      </x:c>
      <x:c r="AD2836" s="28" t="n">
        <x:v>2484381.2</x:v>
      </x:c>
      <x:c r="AE2836" s="28" t="n">
        <x:v>0</x:v>
      </x:c>
      <x:c r="AF2836" s="28" t="n">
        <x:v>0</x:v>
      </x:c>
      <x:c r="AG2836" s="28" t="n">
        <x:v>0</x:v>
      </x:c>
      <x:c r="AH2836" s="28" t="n">
        <x:v>495215.293333</x:v>
      </x:c>
      <x:c r="AI2836" s="28" t="n">
        <x:v>1127893.523333</x:v>
      </x:c>
      <x:c r="AJ2836" s="25" t="n">
        <x:v>504</x:v>
      </x:c>
      <x:c r="AK2836" s="25" t="n">
        <x:v>2</x:v>
      </x:c>
      <x:c r="AL2836" s="28" t="n">
        <x:v>22431750.85</x:v>
      </x:c>
      <x:c r="AM2836" s="28" t="n">
        <x:v>509088.51</x:v>
      </x:c>
      <x:c r="AN2836" s="25" t="str">
        <x:v>CASH_MANAGEMENT|WORKING_CAPITAL_LOAN</x:v>
      </x:c>
      <x:c r="AO2836" s="25" t="str">
        <x:v>2026-04-10</x:v>
      </x:c>
      <x:c r="AP2836" s="25" t="n">
        <x:v>6</x:v>
      </x:c>
      <x:c r="AQ2836" s="25" t="n">
        <x:v>132</x:v>
      </x:c>
      <x:c r="AR2836" s="25" t="n">
        <x:v>46.95</x:v>
      </x:c>
      <x:c r="AS2836" s="30" t="n">
        <x:v>1</x:v>
      </x:c>
      <x:c r="AT2836" s="25" t="n">
        <x:v>0</x:v>
      </x:c>
    </x:row>
    <x:row r="2837">
      <x:c r="A2837" s="25" t="str">
        <x:v>SME002833</x:v>
      </x:c>
      <x:c r="B2837" s="25" t="str">
        <x:v>Synthetic SME 002833</x:v>
      </x:c>
      <x:c r="C2837" s="25" t="str">
        <x:v>RM023</x:v>
      </x:c>
      <x:c r="D2837" s="25" t="str">
        <x:v>Black Sea</x:v>
      </x:c>
      <x:c r="E2837" s="25" t="str">
        <x:v>Construction</x:v>
      </x:c>
      <x:c r="F2837" s="25" t="str">
        <x:v>MICRO</x:v>
      </x:c>
      <x:c r="G2837" s="25" t="str">
        <x:v>LIMITED</x:v>
      </x:c>
      <x:c r="H2837" s="25" t="str">
        <x:v>2021-01-10</x:v>
      </x:c>
      <x:c r="I2837" s="25" t="n">
        <x:v>67</x:v>
      </x:c>
      <x:c r="J2837" s="28" t="n">
        <x:v>7116391.14</x:v>
      </x:c>
      <x:c r="K2837" s="25" t="n">
        <x:v>7</x:v>
      </x:c>
      <x:c r="L2837" s="26" t="b">
        <x:v>0</x:v>
      </x:c>
      <x:c r="M2837" s="26" t="b">
        <x:v>0</x:v>
      </x:c>
      <x:c r="N2837" s="25" t="n">
        <x:v>59.45</x:v>
      </x:c>
      <x:c r="O2837" s="26" t="b">
        <x:v>1</x:v>
      </x:c>
      <x:c r="P2837" s="25" t="str">
        <x:v>VIDEO_MEETING</x:v>
      </x:c>
      <x:c r="Q2837" s="25" t="str">
        <x:v>DERIVED_ANALYTICS</x:v>
      </x:c>
      <x:c r="R2837" s="30" t="n">
        <x:v>0.073846</x:v>
      </x:c>
      <x:c r="S2837" s="25" t="str">
        <x:v>R05</x:v>
      </x:c>
      <x:c r="T2837" s="25" t="n">
        <x:v>0</x:v>
      </x:c>
      <x:c r="U2837" s="25" t="n">
        <x:v>1</x:v>
      </x:c>
      <x:c r="V2837" s="25" t="str">
        <x:v>2027-08-10</x:v>
      </x:c>
      <x:c r="W2837" s="25" t="str">
        <x:v>NONE</x:v>
      </x:c>
      <x:c r="X2837" s="26" t="b">
        <x:v>1</x:v>
      </x:c>
      <x:c r="Y2837" s="26" t="b">
        <x:v>0</x:v>
      </x:c>
      <x:c r="Z2837" s="25" t="str">
        <x:v>CONTROLLED_SYNTHETIC</x:v>
      </x:c>
      <x:c r="AA2837" s="28" t="n">
        <x:v>3637547.46</x:v>
      </x:c>
      <x:c r="AB2837" s="28" t="n">
        <x:v>3372168.64</x:v>
      </x:c>
      <x:c r="AC2837" s="28" t="n">
        <x:v>227928.3</x:v>
      </x:c>
      <x:c r="AD2837" s="28" t="n">
        <x:v>1246816</x:v>
      </x:c>
      <x:c r="AE2837" s="28" t="n">
        <x:v>0</x:v>
      </x:c>
      <x:c r="AF2837" s="28" t="n">
        <x:v>0</x:v>
      </x:c>
      <x:c r="AG2837" s="28" t="n">
        <x:v>0</x:v>
      </x:c>
      <x:c r="AH2837" s="28" t="n">
        <x:v>127078.668333</x:v>
      </x:c>
      <x:c r="AI2837" s="28" t="n">
        <x:v>321752.353333</x:v>
      </x:c>
      <x:c r="AJ2837" s="25" t="n">
        <x:v>581</x:v>
      </x:c>
      <x:c r="AK2837" s="25" t="n">
        <x:v>3</x:v>
      </x:c>
      <x:c r="AL2837" s="28" t="n">
        <x:v>8255857.67</x:v>
      </x:c>
      <x:c r="AM2837" s="28" t="n">
        <x:v>218218.08</x:v>
      </x:c>
      <x:c r="AN2837" s="25" t="str">
        <x:v>BUSINESS_CREDIT_CARD|CASH_MANAGEMENT|WORKING_CAPITAL_LOAN</x:v>
      </x:c>
      <x:c r="AO2837" s="25" t="str">
        <x:v>2026-01-24</x:v>
      </x:c>
      <x:c r="AP2837" s="25" t="n">
        <x:v>2</x:v>
      </x:c>
      <x:c r="AQ2837" s="25" t="n">
        <x:v>208</x:v>
      </x:c>
      <x:c r="AR2837" s="25" t="n">
        <x:v>63.45</x:v>
      </x:c>
      <x:c r="AS2837" s="30" t="n">
        <x:v>1</x:v>
      </x:c>
      <x:c r="AT2837" s="25" t="n">
        <x:v>0</x:v>
      </x:c>
    </x:row>
    <x:row r="2838">
      <x:c r="A2838" s="25" t="str">
        <x:v>SME002834</x:v>
      </x:c>
      <x:c r="B2838" s="25" t="str">
        <x:v>Synthetic SME 002834</x:v>
      </x:c>
      <x:c r="C2838" s="25" t="str">
        <x:v>RM034</x:v>
      </x:c>
      <x:c r="D2838" s="25" t="str">
        <x:v>Aegean</x:v>
      </x:c>
      <x:c r="E2838" s="25" t="str">
        <x:v>Healthcare</x:v>
      </x:c>
      <x:c r="F2838" s="25" t="str">
        <x:v>SMALL</x:v>
      </x:c>
      <x:c r="G2838" s="25" t="str">
        <x:v>LIMITED</x:v>
      </x:c>
      <x:c r="H2838" s="25" t="str">
        <x:v>2023-09-10</x:v>
      </x:c>
      <x:c r="I2838" s="25" t="n">
        <x:v>35</x:v>
      </x:c>
      <x:c r="J2838" s="28" t="n">
        <x:v>51659286.59</x:v>
      </x:c>
      <x:c r="K2838" s="25" t="n">
        <x:v>13</x:v>
      </x:c>
      <x:c r="L2838" s="26" t="b">
        <x:v>0</x:v>
      </x:c>
      <x:c r="M2838" s="26" t="b">
        <x:v>0</x:v>
      </x:c>
      <x:c r="N2838" s="25" t="n">
        <x:v>92.91</x:v>
      </x:c>
      <x:c r="O2838" s="26" t="b">
        <x:v>1</x:v>
      </x:c>
      <x:c r="P2838" s="25" t="str">
        <x:v>SECURE_MESSAGE</x:v>
      </x:c>
      <x:c r="Q2838" s="25" t="str">
        <x:v>DERIVED_ANALYTICS</x:v>
      </x:c>
      <x:c r="R2838" s="30" t="n">
        <x:v>0.021523</x:v>
      </x:c>
      <x:c r="S2838" s="25" t="str">
        <x:v>R02</x:v>
      </x:c>
      <x:c r="T2838" s="25" t="n">
        <x:v>0</x:v>
      </x:c>
      <x:c r="U2838" s="25" t="n">
        <x:v>1</x:v>
      </x:c>
      <x:c r="V2838" s="25" t="str">
        <x:v>2026-04-03</x:v>
      </x:c>
      <x:c r="W2838" s="25" t="str">
        <x:v>NONE</x:v>
      </x:c>
      <x:c r="X2838" s="26" t="b">
        <x:v>1</x:v>
      </x:c>
      <x:c r="Y2838" s="26" t="b">
        <x:v>1</x:v>
      </x:c>
      <x:c r="Z2838" s="25" t="str">
        <x:v>CONTROLLED_SYNTHETIC</x:v>
      </x:c>
      <x:c r="AA2838" s="28" t="n">
        <x:v>25352688.1</x:v>
      </x:c>
      <x:c r="AB2838" s="28" t="n">
        <x:v>23707497.59</x:v>
      </x:c>
      <x:c r="AC2838" s="28" t="n">
        <x:v>12484347.49</x:v>
      </x:c>
      <x:c r="AD2838" s="28" t="n">
        <x:v>3003666.39</x:v>
      </x:c>
      <x:c r="AE2838" s="28" t="n">
        <x:v>0</x:v>
      </x:c>
      <x:c r="AF2838" s="28" t="n">
        <x:v>0</x:v>
      </x:c>
      <x:c r="AG2838" s="28" t="n">
        <x:v>0</x:v>
      </x:c>
      <x:c r="AH2838" s="28" t="n">
        <x:v>788179.805</x:v>
      </x:c>
      <x:c r="AI2838" s="28" t="n">
        <x:v>1968640.276667</x:v>
      </x:c>
      <x:c r="AJ2838" s="25" t="n">
        <x:v>888</x:v>
      </x:c>
      <x:c r="AK2838" s="25" t="n">
        <x:v>2</x:v>
      </x:c>
      <x:c r="AL2838" s="28" t="n">
        <x:v>53744646.24</x:v>
      </x:c>
      <x:c r="AM2838" s="28" t="n">
        <x:v>1609024.65</x:v>
      </x:c>
      <x:c r="AN2838" s="25" t="str">
        <x:v>CASH_MANAGEMENT|PAYROLL_SERVICES</x:v>
      </x:c>
      <x:c r="AO2838" s="25" t="str">
        <x:v>2026-07-05</x:v>
      </x:c>
      <x:c r="AP2838" s="25" t="n">
        <x:v>5</x:v>
      </x:c>
      <x:c r="AQ2838" s="25" t="n">
        <x:v>46</x:v>
      </x:c>
      <x:c r="AR2838" s="25" t="n">
        <x:v>49.33</x:v>
      </x:c>
      <x:c r="AS2838" s="30" t="n">
        <x:v>1</x:v>
      </x:c>
      <x:c r="AT2838" s="25" t="n">
        <x:v>139</x:v>
      </x:c>
    </x:row>
    <x:row r="2839">
      <x:c r="A2839" s="25" t="str">
        <x:v>SME002835</x:v>
      </x:c>
      <x:c r="B2839" s="25" t="str">
        <x:v>Synthetic SME 002835</x:v>
      </x:c>
      <x:c r="C2839" s="25" t="str">
        <x:v>RM006</x:v>
      </x:c>
      <x:c r="D2839" s="25" t="str">
        <x:v>Aegean</x:v>
      </x:c>
      <x:c r="E2839" s="25" t="str">
        <x:v>Technology</x:v>
      </x:c>
      <x:c r="F2839" s="25" t="str">
        <x:v>MICRO</x:v>
      </x:c>
      <x:c r="G2839" s="25" t="str">
        <x:v>SOLE_PROPRIETOR</x:v>
      </x:c>
      <x:c r="H2839" s="25" t="str">
        <x:v>2023-08-15</x:v>
      </x:c>
      <x:c r="I2839" s="25" t="n">
        <x:v>36</x:v>
      </x:c>
      <x:c r="J2839" s="28" t="n">
        <x:v>6398914.89</x:v>
      </x:c>
      <x:c r="K2839" s="25" t="n">
        <x:v>5</x:v>
      </x:c>
      <x:c r="L2839" s="26" t="b">
        <x:v>1</x:v>
      </x:c>
      <x:c r="M2839" s="26" t="b">
        <x:v>1</x:v>
      </x:c>
      <x:c r="N2839" s="25" t="n">
        <x:v>51.02</x:v>
      </x:c>
      <x:c r="O2839" s="26" t="b">
        <x:v>1</x:v>
      </x:c>
      <x:c r="P2839" s="25" t="str">
        <x:v>SECURE_MESSAGE</x:v>
      </x:c>
      <x:c r="Q2839" s="25" t="str">
        <x:v>DERIVED_ANALYTICS</x:v>
      </x:c>
      <x:c r="R2839" s="30" t="n">
        <x:v>0.037379</x:v>
      </x:c>
      <x:c r="S2839" s="25" t="str">
        <x:v>R03</x:v>
      </x:c>
      <x:c r="T2839" s="25" t="n">
        <x:v>5</x:v>
      </x:c>
      <x:c r="U2839" s="25" t="n">
        <x:v>1</x:v>
      </x:c>
      <x:c r="V2839" s="25" t="str">
        <x:v>2026-04-27</x:v>
      </x:c>
      <x:c r="W2839" s="25" t="str">
        <x:v>NONE</x:v>
      </x:c>
      <x:c r="X2839" s="26" t="b">
        <x:v>1</x:v>
      </x:c>
      <x:c r="Y2839" s="26" t="b">
        <x:v>1</x:v>
      </x:c>
      <x:c r="Z2839" s="25" t="str">
        <x:v>CONTROLLED_SYNTHETIC</x:v>
      </x:c>
      <x:c r="AA2839" s="28" t="n">
        <x:v>3682923.86</x:v>
      </x:c>
      <x:c r="AB2839" s="28" t="n">
        <x:v>3061865.81</x:v>
      </x:c>
      <x:c r="AC2839" s="28" t="n">
        <x:v>132723.02</x:v>
      </x:c>
      <x:c r="AD2839" s="28" t="n">
        <x:v>1146722.08</x:v>
      </x:c>
      <x:c r="AE2839" s="28" t="n">
        <x:v>933559.76</x:v>
      </x:c>
      <x:c r="AF2839" s="28" t="n">
        <x:v>1040491.22</x:v>
      </x:c>
      <x:c r="AG2839" s="28" t="n">
        <x:v>965240.2</x:v>
      </x:c>
      <x:c r="AH2839" s="28" t="n">
        <x:v>141299.15</x:v>
      </x:c>
      <x:c r="AI2839" s="28" t="n">
        <x:v>209687.863333</x:v>
      </x:c>
      <x:c r="AJ2839" s="25" t="n">
        <x:v>541</x:v>
      </x:c>
      <x:c r="AK2839" s="25" t="n">
        <x:v>4</x:v>
      </x:c>
      <x:c r="AL2839" s="28" t="n">
        <x:v>6382608.65</x:v>
      </x:c>
      <x:c r="AM2839" s="28" t="n">
        <x:v>164400.32</x:v>
      </x:c>
      <x:c r="AN2839" s="25" t="str">
        <x:v>FX_RISK_MANAGEMENT|PAYROLL_SERVICES|POS_MERCHANT_ACQUIRING|TERM_DEPOSIT</x:v>
      </x:c>
      <x:c r="AO2839" s="25" t="str">
        <x:v>2026-08-11</x:v>
      </x:c>
      <x:c r="AP2839" s="25" t="n">
        <x:v>5</x:v>
      </x:c>
      <x:c r="AQ2839" s="25" t="n">
        <x:v>9</x:v>
      </x:c>
      <x:c r="AR2839" s="25" t="n">
        <x:v>62.5</x:v>
      </x:c>
      <x:c r="AS2839" s="30" t="n">
        <x:v>1</x:v>
      </x:c>
      <x:c r="AT2839" s="25" t="n">
        <x:v>115</x:v>
      </x:c>
    </x:row>
    <x:row r="2840">
      <x:c r="A2840" s="25" t="str">
        <x:v>SME002836</x:v>
      </x:c>
      <x:c r="B2840" s="25" t="str">
        <x:v>Synthetic SME 002836</x:v>
      </x:c>
      <x:c r="C2840" s="25" t="str">
        <x:v>RM045</x:v>
      </x:c>
      <x:c r="D2840" s="25" t="str">
        <x:v>Aegean</x:v>
      </x:c>
      <x:c r="E2840" s="25" t="str">
        <x:v>Retail Trade</x:v>
      </x:c>
      <x:c r="F2840" s="25" t="str">
        <x:v>MEDIUM</x:v>
      </x:c>
      <x:c r="G2840" s="25" t="str">
        <x:v>SOLE_PROPRIETOR</x:v>
      </x:c>
      <x:c r="H2840" s="25" t="str">
        <x:v>2015-08-30</x:v>
      </x:c>
      <x:c r="I2840" s="25" t="n">
        <x:v>131</x:v>
      </x:c>
      <x:c r="J2840" s="28" t="n">
        <x:v>125062592.03</x:v>
      </x:c>
      <x:c r="K2840" s="25" t="n">
        <x:v>183</x:v>
      </x:c>
      <x:c r="L2840" s="26" t="b">
        <x:v>1</x:v>
      </x:c>
      <x:c r="M2840" s="26" t="b">
        <x:v>0</x:v>
      </x:c>
      <x:c r="N2840" s="25" t="n">
        <x:v>49.9</x:v>
      </x:c>
      <x:c r="O2840" s="26" t="b">
        <x:v>0</x:v>
      </x:c>
      <x:c r="P2840" s="25" t="str">
        <x:v>VIDEO_MEETING</x:v>
      </x:c>
      <x:c r="Q2840" s="25" t="str">
        <x:v>DERIVED_ANALYTICS</x:v>
      </x:c>
      <x:c r="R2840" s="30" t="n">
        <x:v>0.004821</x:v>
      </x:c>
      <x:c r="S2840" s="25" t="str">
        <x:v>R02</x:v>
      </x:c>
      <x:c r="T2840" s="25" t="n">
        <x:v>0</x:v>
      </x:c>
      <x:c r="U2840" s="25" t="n">
        <x:v>1</x:v>
      </x:c>
      <x:c r="V2840" s="25" t="str">
        <x:v>2027-05-11</x:v>
      </x:c>
      <x:c r="W2840" s="25" t="str">
        <x:v>NONE</x:v>
      </x:c>
      <x:c r="X2840" s="26" t="b">
        <x:v>1</x:v>
      </x:c>
      <x:c r="Y2840" s="26" t="b">
        <x:v>1</x:v>
      </x:c>
      <x:c r="Z2840" s="25" t="str">
        <x:v>CONTROLLED_SYNTHETIC</x:v>
      </x:c>
      <x:c r="AA2840" s="28" t="n">
        <x:v>65966974.92</x:v>
      </x:c>
      <x:c r="AB2840" s="28" t="n">
        <x:v>52966879.13</x:v>
      </x:c>
      <x:c r="AC2840" s="28" t="n">
        <x:v>32464982.77</x:v>
      </x:c>
      <x:c r="AD2840" s="28" t="n">
        <x:v>39287861.71</x:v>
      </x:c>
      <x:c r="AE2840" s="28" t="n">
        <x:v>17876859.62</x:v>
      </x:c>
      <x:c r="AF2840" s="28" t="n">
        <x:v>0</x:v>
      </x:c>
      <x:c r="AG2840" s="28" t="n">
        <x:v>8997534.27</x:v>
      </x:c>
      <x:c r="AH2840" s="28" t="n">
        <x:v>2810394.586667</x:v>
      </x:c>
      <x:c r="AI2840" s="28" t="n">
        <x:v>5665314.225</x:v>
      </x:c>
      <x:c r="AJ2840" s="25" t="n">
        <x:v>425</x:v>
      </x:c>
      <x:c r="AK2840" s="25" t="n">
        <x:v>2</x:v>
      </x:c>
      <x:c r="AL2840" s="28" t="n">
        <x:v>98568188.89</x:v>
      </x:c>
      <x:c r="AM2840" s="28" t="n">
        <x:v>4205183.91</x:v>
      </x:c>
      <x:c r="AN2840" s="25" t="str">
        <x:v>BUSINESS_CREDIT_CARD|CASH_MANAGEMENT</x:v>
      </x:c>
      <x:c r="AO2840" s="25" t="str">
        <x:v>2026-01-07</x:v>
      </x:c>
      <x:c r="AP2840" s="25" t="n">
        <x:v>1</x:v>
      </x:c>
      <x:c r="AQ2840" s="25" t="n">
        <x:v>225</x:v>
      </x:c>
      <x:c r="AR2840" s="25" t="n">
        <x:v>55.07</x:v>
      </x:c>
      <x:c r="AS2840" s="30" t="n">
        <x:v>1</x:v>
      </x:c>
      <x:c r="AT2840" s="25" t="n">
        <x:v>0</x:v>
      </x:c>
    </x:row>
    <x:row r="2841">
      <x:c r="A2841" s="25" t="str">
        <x:v>SME002837</x:v>
      </x:c>
      <x:c r="B2841" s="25" t="str">
        <x:v>Synthetic SME 002837</x:v>
      </x:c>
      <x:c r="C2841" s="25" t="str">
        <x:v>RM038</x:v>
      </x:c>
      <x:c r="D2841" s="25" t="str">
        <x:v>Aegean</x:v>
      </x:c>
      <x:c r="E2841" s="25" t="str">
        <x:v>Healthcare</x:v>
      </x:c>
      <x:c r="F2841" s="25" t="str">
        <x:v>MICRO</x:v>
      </x:c>
      <x:c r="G2841" s="25" t="str">
        <x:v>LIMITED</x:v>
      </x:c>
      <x:c r="H2841" s="25" t="str">
        <x:v>2021-06-07</x:v>
      </x:c>
      <x:c r="I2841" s="25" t="n">
        <x:v>62</x:v>
      </x:c>
      <x:c r="J2841" s="28" t="n">
        <x:v>12683055.44</x:v>
      </x:c>
      <x:c r="K2841" s="25" t="n">
        <x:v>7</x:v>
      </x:c>
      <x:c r="L2841" s="26" t="b">
        <x:v>0</x:v>
      </x:c>
      <x:c r="M2841" s="26" t="b">
        <x:v>1</x:v>
      </x:c>
      <x:c r="N2841" s="25" t="n">
        <x:v>88.88</x:v>
      </x:c>
      <x:c r="O2841" s="26" t="b">
        <x:v>1</x:v>
      </x:c>
      <x:c r="P2841" s="25" t="str">
        <x:v>BRANCH</x:v>
      </x:c>
      <x:c r="Q2841" s="25" t="str">
        <x:v>DERIVED_ANALYTICS</x:v>
      </x:c>
      <x:c r="R2841" s="30" t="n">
        <x:v>0.03829</x:v>
      </x:c>
      <x:c r="S2841" s="25" t="str">
        <x:v>R03</x:v>
      </x:c>
      <x:c r="T2841" s="25" t="n">
        <x:v>0</x:v>
      </x:c>
      <x:c r="U2841" s="25" t="n">
        <x:v>1</x:v>
      </x:c>
      <x:c r="V2841" s="25" t="str">
        <x:v>2027-04-16</x:v>
      </x:c>
      <x:c r="W2841" s="25" t="str">
        <x:v>NONE</x:v>
      </x:c>
      <x:c r="X2841" s="26" t="b">
        <x:v>1</x:v>
      </x:c>
      <x:c r="Y2841" s="26" t="b">
        <x:v>1</x:v>
      </x:c>
      <x:c r="Z2841" s="25" t="str">
        <x:v>CONTROLLED_SYNTHETIC</x:v>
      </x:c>
      <x:c r="AA2841" s="28" t="n">
        <x:v>6250833.24</x:v>
      </x:c>
      <x:c r="AB2841" s="28" t="n">
        <x:v>5643263.64</x:v>
      </x:c>
      <x:c r="AC2841" s="28" t="n">
        <x:v>2997170.88</x:v>
      </x:c>
      <x:c r="AD2841" s="28" t="n">
        <x:v>1310952.19</x:v>
      </x:c>
      <x:c r="AE2841" s="28" t="n">
        <x:v>0</x:v>
      </x:c>
      <x:c r="AF2841" s="28" t="n">
        <x:v>1182447.13</x:v>
      </x:c>
      <x:c r="AG2841" s="28" t="n">
        <x:v>648804.06</x:v>
      </x:c>
      <x:c r="AH2841" s="28" t="n">
        <x:v>240036.875</x:v>
      </x:c>
      <x:c r="AI2841" s="28" t="n">
        <x:v>631761.903333</x:v>
      </x:c>
      <x:c r="AJ2841" s="25" t="n">
        <x:v>649</x:v>
      </x:c>
      <x:c r="AK2841" s="25" t="n">
        <x:v>3</x:v>
      </x:c>
      <x:c r="AL2841" s="28" t="n">
        <x:v>9187626.81</x:v>
      </x:c>
      <x:c r="AM2841" s="28" t="n">
        <x:v>351324.05</x:v>
      </x:c>
      <x:c r="AN2841" s="25" t="str">
        <x:v>BUSINESS_CREDIT_CARD|POS_MERCHANT_ACQUIRING|WORKING_CAPITAL_LOAN</x:v>
      </x:c>
      <x:c r="AO2841" s="25" t="str">
        <x:v>2026-07-16</x:v>
      </x:c>
      <x:c r="AP2841" s="25" t="n">
        <x:v>3</x:v>
      </x:c>
      <x:c r="AQ2841" s="25" t="n">
        <x:v>35</x:v>
      </x:c>
      <x:c r="AR2841" s="25" t="n">
        <x:v>54.55</x:v>
      </x:c>
      <x:c r="AS2841" s="30" t="n">
        <x:v>1</x:v>
      </x:c>
      <x:c r="AT2841" s="25" t="n">
        <x:v>0</x:v>
      </x:c>
    </x:row>
    <x:row r="2842">
      <x:c r="A2842" s="25" t="str">
        <x:v>SME002838</x:v>
      </x:c>
      <x:c r="B2842" s="25" t="str">
        <x:v>Synthetic SME 002838</x:v>
      </x:c>
      <x:c r="C2842" s="25" t="str">
        <x:v>RM035</x:v>
      </x:c>
      <x:c r="D2842" s="25" t="str">
        <x:v>Central Anatolia</x:v>
      </x:c>
      <x:c r="E2842" s="25" t="str">
        <x:v>Manufacturing</x:v>
      </x:c>
      <x:c r="F2842" s="25" t="str">
        <x:v>MEDIUM</x:v>
      </x:c>
      <x:c r="G2842" s="25" t="str">
        <x:v>JOINT_STOCK</x:v>
      </x:c>
      <x:c r="H2842" s="25" t="str">
        <x:v>2024-03-09</x:v>
      </x:c>
      <x:c r="I2842" s="25" t="n">
        <x:v>29</x:v>
      </x:c>
      <x:c r="J2842" s="28" t="n">
        <x:v>96148239.21</x:v>
      </x:c>
      <x:c r="K2842" s="25" t="n">
        <x:v>130</x:v>
      </x:c>
      <x:c r="L2842" s="26" t="b">
        <x:v>1</x:v>
      </x:c>
      <x:c r="M2842" s="26" t="b">
        <x:v>0</x:v>
      </x:c>
      <x:c r="N2842" s="25" t="n">
        <x:v>63.73</x:v>
      </x:c>
      <x:c r="O2842" s="26" t="b">
        <x:v>1</x:v>
      </x:c>
      <x:c r="P2842" s="25" t="str">
        <x:v>BRANCH</x:v>
      </x:c>
      <x:c r="Q2842" s="25" t="str">
        <x:v>DERIVED_ANALYTICS</x:v>
      </x:c>
      <x:c r="R2842" s="30" t="n">
        <x:v>0.034682</x:v>
      </x:c>
      <x:c r="S2842" s="25" t="str">
        <x:v>R03</x:v>
      </x:c>
      <x:c r="T2842" s="25" t="n">
        <x:v>0</x:v>
      </x:c>
      <x:c r="U2842" s="25" t="n">
        <x:v>1</x:v>
      </x:c>
      <x:c r="V2842" s="25" t="str">
        <x:v>2027-01-29</x:v>
      </x:c>
      <x:c r="W2842" s="25" t="str">
        <x:v>HIGH</x:v>
      </x:c>
      <x:c r="X2842" s="26" t="b">
        <x:v>1</x:v>
      </x:c>
      <x:c r="Y2842" s="26" t="b">
        <x:v>1</x:v>
      </x:c>
      <x:c r="Z2842" s="25" t="str">
        <x:v>CONTROLLED_SYNTHETIC</x:v>
      </x:c>
      <x:c r="AA2842" s="28" t="n">
        <x:v>47972854.63</x:v>
      </x:c>
      <x:c r="AB2842" s="28" t="n">
        <x:v>41627653.4</x:v>
      </x:c>
      <x:c r="AC2842" s="28" t="n">
        <x:v>3324428.87</x:v>
      </x:c>
      <x:c r="AD2842" s="28" t="n">
        <x:v>29294436.07</x:v>
      </x:c>
      <x:c r="AE2842" s="28" t="n">
        <x:v>13708998.98</x:v>
      </x:c>
      <x:c r="AF2842" s="28" t="n">
        <x:v>0</x:v>
      </x:c>
      <x:c r="AG2842" s="28" t="n">
        <x:v>7740154.35</x:v>
      </x:c>
      <x:c r="AH2842" s="28" t="n">
        <x:v>1378426.17</x:v>
      </x:c>
      <x:c r="AI2842" s="28" t="n">
        <x:v>4883141.48</x:v>
      </x:c>
      <x:c r="AJ2842" s="25" t="n">
        <x:v>590</x:v>
      </x:c>
      <x:c r="AK2842" s="25" t="n">
        <x:v>2</x:v>
      </x:c>
      <x:c r="AL2842" s="28" t="n">
        <x:v>8741273.16</x:v>
      </x:c>
      <x:c r="AM2842" s="28" t="n">
        <x:v>176206.51</x:v>
      </x:c>
      <x:c r="AN2842" s="25" t="str">
        <x:v>BUSINESS_CREDIT_CARD|POS_MERCHANT_ACQUIRING</x:v>
      </x:c>
      <x:c r="AO2842" s="25" t="str">
        <x:v>2026-07-29</x:v>
      </x:c>
      <x:c r="AP2842" s="25" t="n">
        <x:v>5</x:v>
      </x:c>
      <x:c r="AQ2842" s="25" t="n">
        <x:v>22</x:v>
      </x:c>
      <x:c r="AR2842" s="25" t="n">
        <x:v>22.45</x:v>
      </x:c>
      <x:c r="AS2842" s="30" t="n">
        <x:v>0.259756</x:v>
      </x:c>
      <x:c r="AT2842" s="25" t="n">
        <x:v>0</x:v>
      </x:c>
    </x:row>
    <x:row r="2843">
      <x:c r="A2843" s="25" t="str">
        <x:v>SME002839</x:v>
      </x:c>
      <x:c r="B2843" s="25" t="str">
        <x:v>Synthetic SME 002839</x:v>
      </x:c>
      <x:c r="C2843" s="25" t="str">
        <x:v>RM020</x:v>
      </x:c>
      <x:c r="D2843" s="25" t="str">
        <x:v>Mediterranean</x:v>
      </x:c>
      <x:c r="E2843" s="25" t="str">
        <x:v>Wholesale Trade</x:v>
      </x:c>
      <x:c r="F2843" s="25" t="str">
        <x:v>SMALL</x:v>
      </x:c>
      <x:c r="G2843" s="25" t="str">
        <x:v>LIMITED</x:v>
      </x:c>
      <x:c r="H2843" s="25" t="str">
        <x:v>2020-09-07</x:v>
      </x:c>
      <x:c r="I2843" s="25" t="n">
        <x:v>71</x:v>
      </x:c>
      <x:c r="J2843" s="28" t="n">
        <x:v>47496172.32</x:v>
      </x:c>
      <x:c r="K2843" s="25" t="n">
        <x:v>31</x:v>
      </x:c>
      <x:c r="L2843" s="26" t="b">
        <x:v>1</x:v>
      </x:c>
      <x:c r="M2843" s="26" t="b">
        <x:v>0</x:v>
      </x:c>
      <x:c r="N2843" s="25" t="n">
        <x:v>46.2</x:v>
      </x:c>
      <x:c r="O2843" s="26" t="b">
        <x:v>1</x:v>
      </x:c>
      <x:c r="P2843" s="25" t="str">
        <x:v>BRANCH</x:v>
      </x:c>
      <x:c r="Q2843" s="25" t="str">
        <x:v>DERIVED_ANALYTICS</x:v>
      </x:c>
      <x:c r="R2843" s="30" t="n">
        <x:v>0.059136</x:v>
      </x:c>
      <x:c r="S2843" s="25" t="str">
        <x:v>R04</x:v>
      </x:c>
      <x:c r="T2843" s="25" t="n">
        <x:v>5</x:v>
      </x:c>
      <x:c r="U2843" s="25" t="n">
        <x:v>1</x:v>
      </x:c>
      <x:c r="V2843" s="25" t="str">
        <x:v>2026-01-01</x:v>
      </x:c>
      <x:c r="W2843" s="25" t="str">
        <x:v>NONE</x:v>
      </x:c>
      <x:c r="X2843" s="26" t="b">
        <x:v>1</x:v>
      </x:c>
      <x:c r="Y2843" s="26" t="b">
        <x:v>1</x:v>
      </x:c>
      <x:c r="Z2843" s="25" t="str">
        <x:v>CONTROLLED_SYNTHETIC</x:v>
      </x:c>
      <x:c r="AA2843" s="28" t="n">
        <x:v>24005800.33</x:v>
      </x:c>
      <x:c r="AB2843" s="28" t="n">
        <x:v>21996739.96</x:v>
      </x:c>
      <x:c r="AC2843" s="28" t="n">
        <x:v>1297798.52</x:v>
      </x:c>
      <x:c r="AD2843" s="28" t="n">
        <x:v>7146585.05</x:v>
      </x:c>
      <x:c r="AE2843" s="28" t="n">
        <x:v>4497277.02</x:v>
      </x:c>
      <x:c r="AF2843" s="28" t="n">
        <x:v>0</x:v>
      </x:c>
      <x:c r="AG2843" s="28" t="n">
        <x:v>2386325.37</x:v>
      </x:c>
      <x:c r="AH2843" s="28" t="n">
        <x:v>779893.446667</x:v>
      </x:c>
      <x:c r="AI2843" s="28" t="n">
        <x:v>2160749.558333</x:v>
      </x:c>
      <x:c r="AJ2843" s="25" t="n">
        <x:v>382</x:v>
      </x:c>
      <x:c r="AK2843" s="25" t="n">
        <x:v>0</x:v>
      </x:c>
      <x:c r="AL2843" s="28" t="n">
        <x:v>0</x:v>
      </x:c>
      <x:c r="AM2843" s="28" t="n">
        <x:v>0</x:v>
      </x:c>
      <x:c r="AN2843" s="25"/>
      <x:c r="AO2843" s="25" t="str">
        <x:v>2026-03-23</x:v>
      </x:c>
      <x:c r="AP2843" s="25" t="n">
        <x:v>3</x:v>
      </x:c>
      <x:c r="AQ2843" s="25" t="n">
        <x:v>150</x:v>
      </x:c>
      <x:c r="AR2843" s="25" t="n">
        <x:v>16.9</x:v>
      </x:c>
      <x:c r="AS2843" s="30" t="n">
        <x:v>0</x:v>
      </x:c>
      <x:c r="AT2843" s="25" t="n">
        <x:v>231</x:v>
      </x:c>
    </x:row>
    <x:row r="2844">
      <x:c r="A2844" s="25" t="str">
        <x:v>SME002840</x:v>
      </x:c>
      <x:c r="B2844" s="25" t="str">
        <x:v>Synthetic SME 002840</x:v>
      </x:c>
      <x:c r="C2844" s="25" t="str">
        <x:v>RM045</x:v>
      </x:c>
      <x:c r="D2844" s="25" t="str">
        <x:v>Aegean</x:v>
      </x:c>
      <x:c r="E2844" s="25" t="str">
        <x:v>Healthcare</x:v>
      </x:c>
      <x:c r="F2844" s="25" t="str">
        <x:v>MICRO</x:v>
      </x:c>
      <x:c r="G2844" s="25" t="str">
        <x:v>JOINT_STOCK</x:v>
      </x:c>
      <x:c r="H2844" s="25" t="str">
        <x:v>2016-05-20</x:v>
      </x:c>
      <x:c r="I2844" s="25" t="n">
        <x:v>123</x:v>
      </x:c>
      <x:c r="J2844" s="28" t="n">
        <x:v>4407849.88</x:v>
      </x:c>
      <x:c r="K2844" s="25" t="n">
        <x:v>7</x:v>
      </x:c>
      <x:c r="L2844" s="26" t="b">
        <x:v>0</x:v>
      </x:c>
      <x:c r="M2844" s="26" t="b">
        <x:v>0</x:v>
      </x:c>
      <x:c r="N2844" s="25" t="n">
        <x:v>71.31</x:v>
      </x:c>
      <x:c r="O2844" s="26" t="b">
        <x:v>1</x:v>
      </x:c>
      <x:c r="P2844" s="25" t="str">
        <x:v>RM_CALL</x:v>
      </x:c>
      <x:c r="Q2844" s="25" t="str">
        <x:v>DERIVED_ANALYTICS</x:v>
      </x:c>
      <x:c r="R2844" s="30" t="n">
        <x:v>0.043857</x:v>
      </x:c>
      <x:c r="S2844" s="25" t="str">
        <x:v>R03</x:v>
      </x:c>
      <x:c r="T2844" s="25" t="n">
        <x:v>0</x:v>
      </x:c>
      <x:c r="U2844" s="25" t="n">
        <x:v>1</x:v>
      </x:c>
      <x:c r="V2844" s="25" t="str">
        <x:v>2026-11-27</x:v>
      </x:c>
      <x:c r="W2844" s="25" t="str">
        <x:v>MEDIUM</x:v>
      </x:c>
      <x:c r="X2844" s="26" t="b">
        <x:v>1</x:v>
      </x:c>
      <x:c r="Y2844" s="26" t="b">
        <x:v>1</x:v>
      </x:c>
      <x:c r="Z2844" s="25" t="str">
        <x:v>CONTROLLED_SYNTHETIC</x:v>
      </x:c>
      <x:c r="AA2844" s="28" t="n">
        <x:v>2268838.88</x:v>
      </x:c>
      <x:c r="AB2844" s="28" t="n">
        <x:v>2004714.74</x:v>
      </x:c>
      <x:c r="AC2844" s="28" t="n">
        <x:v>1200895.4</x:v>
      </x:c>
      <x:c r="AD2844" s="28" t="n">
        <x:v>1483554.7</x:v>
      </x:c>
      <x:c r="AE2844" s="28" t="n">
        <x:v>0</x:v>
      </x:c>
      <x:c r="AF2844" s="28" t="n">
        <x:v>0</x:v>
      </x:c>
      <x:c r="AG2844" s="28" t="n">
        <x:v>0</x:v>
      </x:c>
      <x:c r="AH2844" s="28" t="n">
        <x:v>71465.505</x:v>
      </x:c>
      <x:c r="AI2844" s="28" t="n">
        <x:v>195370.143333</x:v>
      </x:c>
      <x:c r="AJ2844" s="25" t="n">
        <x:v>530</x:v>
      </x:c>
      <x:c r="AK2844" s="25" t="n">
        <x:v>1</x:v>
      </x:c>
      <x:c r="AL2844" s="28" t="n">
        <x:v>3017406.6</x:v>
      </x:c>
      <x:c r="AM2844" s="28" t="n">
        <x:v>88115.24</x:v>
      </x:c>
      <x:c r="AN2844" s="25" t="str">
        <x:v>PAYROLL_SERVICES</x:v>
      </x:c>
      <x:c r="AO2844" s="25" t="str">
        <x:v>2026-06-05</x:v>
      </x:c>
      <x:c r="AP2844" s="25" t="n">
        <x:v>1</x:v>
      </x:c>
      <x:c r="AQ2844" s="25" t="n">
        <x:v>76</x:v>
      </x:c>
      <x:c r="AR2844" s="25" t="n">
        <x:v>45.67</x:v>
      </x:c>
      <x:c r="AS2844" s="30" t="n">
        <x:v>1</x:v>
      </x:c>
      <x:c r="AT2844" s="25" t="n">
        <x:v>0</x:v>
      </x:c>
    </x:row>
    <x:row r="2845">
      <x:c r="A2845" s="25" t="str">
        <x:v>SME002841</x:v>
      </x:c>
      <x:c r="B2845" s="25" t="str">
        <x:v>Synthetic SME 002841</x:v>
      </x:c>
      <x:c r="C2845" s="25" t="str">
        <x:v>RM039</x:v>
      </x:c>
      <x:c r="D2845" s="25" t="str">
        <x:v>Eastern</x:v>
      </x:c>
      <x:c r="E2845" s="25" t="str">
        <x:v>Professional Services</x:v>
      </x:c>
      <x:c r="F2845" s="25" t="str">
        <x:v>SMALL</x:v>
      </x:c>
      <x:c r="G2845" s="25" t="str">
        <x:v>JOINT_STOCK</x:v>
      </x:c>
      <x:c r="H2845" s="25" t="str">
        <x:v>2025-11-21</x:v>
      </x:c>
      <x:c r="I2845" s="25" t="n">
        <x:v>8</x:v>
      </x:c>
      <x:c r="J2845" s="28" t="n">
        <x:v>15060301.55</x:v>
      </x:c>
      <x:c r="K2845" s="25" t="n">
        <x:v>10</x:v>
      </x:c>
      <x:c r="L2845" s="26" t="b">
        <x:v>0</x:v>
      </x:c>
      <x:c r="M2845" s="26" t="b">
        <x:v>0</x:v>
      </x:c>
      <x:c r="N2845" s="25" t="n">
        <x:v>24.25</x:v>
      </x:c>
      <x:c r="O2845" s="26" t="b">
        <x:v>1</x:v>
      </x:c>
      <x:c r="P2845" s="25" t="str">
        <x:v>RM_CALL</x:v>
      </x:c>
      <x:c r="Q2845" s="25" t="str">
        <x:v>DERIVED_ANALYTICS</x:v>
      </x:c>
      <x:c r="R2845" s="30" t="n">
        <x:v>0.012718</x:v>
      </x:c>
      <x:c r="S2845" s="25" t="str">
        <x:v>R02</x:v>
      </x:c>
      <x:c r="T2845" s="25" t="n">
        <x:v>5</x:v>
      </x:c>
      <x:c r="U2845" s="25" t="n">
        <x:v>1</x:v>
      </x:c>
      <x:c r="V2845" s="25" t="str">
        <x:v>2027-07-05</x:v>
      </x:c>
      <x:c r="W2845" s="25" t="str">
        <x:v>LOW</x:v>
      </x:c>
      <x:c r="X2845" s="26" t="b">
        <x:v>1</x:v>
      </x:c>
      <x:c r="Y2845" s="26" t="b">
        <x:v>1</x:v>
      </x:c>
      <x:c r="Z2845" s="25" t="str">
        <x:v>CONTROLLED_SYNTHETIC</x:v>
      </x:c>
      <x:c r="AA2845" s="28" t="n">
        <x:v>8844868.14</x:v>
      </x:c>
      <x:c r="AB2845" s="28" t="n">
        <x:v>7836910.09</x:v>
      </x:c>
      <x:c r="AC2845" s="28" t="n">
        <x:v>370117.75</x:v>
      </x:c>
      <x:c r="AD2845" s="28" t="n">
        <x:v>2157945.89</x:v>
      </x:c>
      <x:c r="AE2845" s="28" t="n">
        <x:v>0</x:v>
      </x:c>
      <x:c r="AF2845" s="28" t="n">
        <x:v>0</x:v>
      </x:c>
      <x:c r="AG2845" s="28" t="n">
        <x:v>0</x:v>
      </x:c>
      <x:c r="AH2845" s="28" t="n">
        <x:v>231364.926667</x:v>
      </x:c>
      <x:c r="AI2845" s="28" t="n">
        <x:v>602989.05</x:v>
      </x:c>
      <x:c r="AJ2845" s="25" t="n">
        <x:v>226</x:v>
      </x:c>
      <x:c r="AK2845" s="25" t="n">
        <x:v>1</x:v>
      </x:c>
      <x:c r="AL2845" s="28" t="n">
        <x:v>16520493.84</x:v>
      </x:c>
      <x:c r="AM2845" s="28" t="n">
        <x:v>529937.54</x:v>
      </x:c>
      <x:c r="AN2845" s="25" t="str">
        <x:v>CASH_MANAGEMENT</x:v>
      </x:c>
      <x:c r="AO2845" s="25" t="str">
        <x:v>2026-07-09</x:v>
      </x:c>
      <x:c r="AP2845" s="25" t="n">
        <x:v>4</x:v>
      </x:c>
      <x:c r="AQ2845" s="25" t="n">
        <x:v>42</x:v>
      </x:c>
      <x:c r="AR2845" s="25" t="n">
        <x:v>36.4</x:v>
      </x:c>
      <x:c r="AS2845" s="30" t="n">
        <x:v>1</x:v>
      </x:c>
      <x:c r="AT2845" s="25" t="n">
        <x:v>0</x:v>
      </x:c>
    </x:row>
    <x:row r="2846">
      <x:c r="A2846" s="25" t="str">
        <x:v>SME002842</x:v>
      </x:c>
      <x:c r="B2846" s="25" t="str">
        <x:v>Synthetic SME 002842</x:v>
      </x:c>
      <x:c r="C2846" s="25" t="str">
        <x:v>RM043</x:v>
      </x:c>
      <x:c r="D2846" s="25" t="str">
        <x:v>Mediterranean</x:v>
      </x:c>
      <x:c r="E2846" s="25" t="str">
        <x:v>Manufacturing</x:v>
      </x:c>
      <x:c r="F2846" s="25" t="str">
        <x:v>MICRO</x:v>
      </x:c>
      <x:c r="G2846" s="25" t="str">
        <x:v>JOINT_STOCK</x:v>
      </x:c>
      <x:c r="H2846" s="25" t="str">
        <x:v>2018-09-09</x:v>
      </x:c>
      <x:c r="I2846" s="25" t="n">
        <x:v>95</x:v>
      </x:c>
      <x:c r="J2846" s="28" t="n">
        <x:v>3965207.2</x:v>
      </x:c>
      <x:c r="K2846" s="25" t="n">
        <x:v>7</x:v>
      </x:c>
      <x:c r="L2846" s="26" t="b">
        <x:v>0</x:v>
      </x:c>
      <x:c r="M2846" s="26" t="b">
        <x:v>0</x:v>
      </x:c>
      <x:c r="N2846" s="25" t="n">
        <x:v>47.06</x:v>
      </x:c>
      <x:c r="O2846" s="26" t="b">
        <x:v>1</x:v>
      </x:c>
      <x:c r="P2846" s="25" t="str">
        <x:v>RM_CALL</x:v>
      </x:c>
      <x:c r="Q2846" s="25" t="str">
        <x:v>DERIVED_ANALYTICS</x:v>
      </x:c>
      <x:c r="R2846" s="30" t="n">
        <x:v>0.088528</x:v>
      </x:c>
      <x:c r="S2846" s="25" t="str">
        <x:v>R05</x:v>
      </x:c>
      <x:c r="T2846" s="25" t="n">
        <x:v>0</x:v>
      </x:c>
      <x:c r="U2846" s="25" t="n">
        <x:v>1</x:v>
      </x:c>
      <x:c r="V2846" s="25" t="str">
        <x:v>2026-12-09</x:v>
      </x:c>
      <x:c r="W2846" s="25" t="str">
        <x:v>NONE</x:v>
      </x:c>
      <x:c r="X2846" s="26" t="b">
        <x:v>1</x:v>
      </x:c>
      <x:c r="Y2846" s="26" t="b">
        <x:v>0</x:v>
      </x:c>
      <x:c r="Z2846" s="25" t="str">
        <x:v>CONTROLLED_SYNTHETIC</x:v>
      </x:c>
      <x:c r="AA2846" s="28" t="n">
        <x:v>2221790.98</x:v>
      </x:c>
      <x:c r="AB2846" s="28" t="n">
        <x:v>1880375.23</x:v>
      </x:c>
      <x:c r="AC2846" s="28" t="n">
        <x:v>117326.95</x:v>
      </x:c>
      <x:c r="AD2846" s="28" t="n">
        <x:v>1472525.07</x:v>
      </x:c>
      <x:c r="AE2846" s="28" t="n">
        <x:v>0</x:v>
      </x:c>
      <x:c r="AF2846" s="28" t="n">
        <x:v>0</x:v>
      </x:c>
      <x:c r="AG2846" s="28" t="n">
        <x:v>0</x:v>
      </x:c>
      <x:c r="AH2846" s="28" t="n">
        <x:v>76635.211667</x:v>
      </x:c>
      <x:c r="AI2846" s="28" t="n">
        <x:v>180588.251667</x:v>
      </x:c>
      <x:c r="AJ2846" s="25" t="n">
        <x:v>459</x:v>
      </x:c>
      <x:c r="AK2846" s="25" t="n">
        <x:v>1</x:v>
      </x:c>
      <x:c r="AL2846" s="28" t="n">
        <x:v>3228974.44</x:v>
      </x:c>
      <x:c r="AM2846" s="28" t="n">
        <x:v>15953.88</x:v>
      </x:c>
      <x:c r="AN2846" s="25" t="str">
        <x:v>PAYROLL_SERVICES</x:v>
      </x:c>
      <x:c r="AO2846" s="25" t="str">
        <x:v>2026-07-14</x:v>
      </x:c>
      <x:c r="AP2846" s="25" t="n">
        <x:v>3</x:v>
      </x:c>
      <x:c r="AQ2846" s="25" t="n">
        <x:v>37</x:v>
      </x:c>
      <x:c r="AR2846" s="25" t="n">
        <x:v>49.3</x:v>
      </x:c>
      <x:c r="AS2846" s="30" t="n">
        <x:v>1</x:v>
      </x:c>
      <x:c r="AT2846" s="25" t="n">
        <x:v>0</x:v>
      </x:c>
    </x:row>
    <x:row r="2847">
      <x:c r="A2847" s="25" t="str">
        <x:v>SME002843</x:v>
      </x:c>
      <x:c r="B2847" s="25" t="str">
        <x:v>Synthetic SME 002843</x:v>
      </x:c>
      <x:c r="C2847" s="25" t="str">
        <x:v>RM012</x:v>
      </x:c>
      <x:c r="D2847" s="25" t="str">
        <x:v>Central Anatolia</x:v>
      </x:c>
      <x:c r="E2847" s="25" t="str">
        <x:v>Agriculture</x:v>
      </x:c>
      <x:c r="F2847" s="25" t="str">
        <x:v>SMALL</x:v>
      </x:c>
      <x:c r="G2847" s="25" t="str">
        <x:v>SOLE_PROPRIETOR</x:v>
      </x:c>
      <x:c r="H2847" s="25" t="str">
        <x:v>2021-04-25</x:v>
      </x:c>
      <x:c r="I2847" s="25" t="n">
        <x:v>63</x:v>
      </x:c>
      <x:c r="J2847" s="28" t="n">
        <x:v>52392148.56</x:v>
      </x:c>
      <x:c r="K2847" s="25" t="n">
        <x:v>42</x:v>
      </x:c>
      <x:c r="L2847" s="26" t="b">
        <x:v>1</x:v>
      </x:c>
      <x:c r="M2847" s="26" t="b">
        <x:v>1</x:v>
      </x:c>
      <x:c r="N2847" s="25" t="n">
        <x:v>81.71</x:v>
      </x:c>
      <x:c r="O2847" s="26" t="b">
        <x:v>1</x:v>
      </x:c>
      <x:c r="P2847" s="25" t="str">
        <x:v>RM_CALL</x:v>
      </x:c>
      <x:c r="Q2847" s="25" t="str">
        <x:v>DERIVED_ANALYTICS</x:v>
      </x:c>
      <x:c r="R2847" s="30" t="n">
        <x:v>0.05097</x:v>
      </x:c>
      <x:c r="S2847" s="25" t="str">
        <x:v>R04</x:v>
      </x:c>
      <x:c r="T2847" s="25" t="n">
        <x:v>0</x:v>
      </x:c>
      <x:c r="U2847" s="25" t="n">
        <x:v>1</x:v>
      </x:c>
      <x:c r="V2847" s="25" t="str">
        <x:v>2026-02-28</x:v>
      </x:c>
      <x:c r="W2847" s="25" t="str">
        <x:v>NONE</x:v>
      </x:c>
      <x:c r="X2847" s="26" t="b">
        <x:v>1</x:v>
      </x:c>
      <x:c r="Y2847" s="26" t="b">
        <x:v>1</x:v>
      </x:c>
      <x:c r="Z2847" s="25" t="str">
        <x:v>CONTROLLED_SYNTHETIC</x:v>
      </x:c>
      <x:c r="AA2847" s="28" t="n">
        <x:v>32862359.74</x:v>
      </x:c>
      <x:c r="AB2847" s="28" t="n">
        <x:v>27666551.52</x:v>
      </x:c>
      <x:c r="AC2847" s="28" t="n">
        <x:v>1220669.62</x:v>
      </x:c>
      <x:c r="AD2847" s="28" t="n">
        <x:v>7775224.59</x:v>
      </x:c>
      <x:c r="AE2847" s="28" t="n">
        <x:v>4839200.7</x:v>
      </x:c>
      <x:c r="AF2847" s="28" t="n">
        <x:v>7541395.64</x:v>
      </x:c>
      <x:c r="AG2847" s="28" t="n">
        <x:v>7642850.03</x:v>
      </x:c>
      <x:c r="AH2847" s="28" t="n">
        <x:v>881441.94</x:v>
      </x:c>
      <x:c r="AI2847" s="28" t="n">
        <x:v>1973161.728333</x:v>
      </x:c>
      <x:c r="AJ2847" s="25" t="n">
        <x:v>859</x:v>
      </x:c>
      <x:c r="AK2847" s="25" t="n">
        <x:v>3</x:v>
      </x:c>
      <x:c r="AL2847" s="28" t="n">
        <x:v>22132783.17</x:v>
      </x:c>
      <x:c r="AM2847" s="28" t="n">
        <x:v>882979.42</x:v>
      </x:c>
      <x:c r="AN2847" s="25" t="str">
        <x:v>PAYROLL_SERVICES|POS_MERCHANT_ACQUIRING|WORKING_CAPITAL_LOAN</x:v>
      </x:c>
      <x:c r="AO2847" s="25" t="str">
        <x:v>2026-08-17</x:v>
      </x:c>
      <x:c r="AP2847" s="25" t="n">
        <x:v>5</x:v>
      </x:c>
      <x:c r="AQ2847" s="25" t="n">
        <x:v>3</x:v>
      </x:c>
      <x:c r="AR2847" s="25" t="n">
        <x:v>46.33</x:v>
      </x:c>
      <x:c r="AS2847" s="30" t="n">
        <x:v>1</x:v>
      </x:c>
      <x:c r="AT2847" s="25" t="n">
        <x:v>173</x:v>
      </x:c>
    </x:row>
    <x:row r="2848">
      <x:c r="A2848" s="25" t="str">
        <x:v>SME002844</x:v>
      </x:c>
      <x:c r="B2848" s="25" t="str">
        <x:v>Synthetic SME 002844</x:v>
      </x:c>
      <x:c r="C2848" s="25" t="str">
        <x:v>RM012</x:v>
      </x:c>
      <x:c r="D2848" s="25" t="str">
        <x:v>Central Anatolia</x:v>
      </x:c>
      <x:c r="E2848" s="25" t="str">
        <x:v>Retail Trade</x:v>
      </x:c>
      <x:c r="F2848" s="25" t="str">
        <x:v>SMALL</x:v>
      </x:c>
      <x:c r="G2848" s="25" t="str">
        <x:v>LIMITED</x:v>
      </x:c>
      <x:c r="H2848" s="25" t="str">
        <x:v>2023-08-25</x:v>
      </x:c>
      <x:c r="I2848" s="25" t="n">
        <x:v>35</x:v>
      </x:c>
      <x:c r="J2848" s="28" t="n">
        <x:v>19737754.61</x:v>
      </x:c>
      <x:c r="K2848" s="25" t="n">
        <x:v>16</x:v>
      </x:c>
      <x:c r="L2848" s="26" t="b">
        <x:v>0</x:v>
      </x:c>
      <x:c r="M2848" s="26" t="b">
        <x:v>1</x:v>
      </x:c>
      <x:c r="N2848" s="25" t="n">
        <x:v>80.96</x:v>
      </x:c>
      <x:c r="O2848" s="26" t="b">
        <x:v>1</x:v>
      </x:c>
      <x:c r="P2848" s="25" t="str">
        <x:v>RM_CALL</x:v>
      </x:c>
      <x:c r="Q2848" s="25" t="str">
        <x:v>DERIVED_ANALYTICS</x:v>
      </x:c>
      <x:c r="R2848" s="30" t="n">
        <x:v>0.032888</x:v>
      </x:c>
      <x:c r="S2848" s="25" t="str">
        <x:v>R03</x:v>
      </x:c>
      <x:c r="T2848" s="25" t="n">
        <x:v>0</x:v>
      </x:c>
      <x:c r="U2848" s="25" t="n">
        <x:v>1</x:v>
      </x:c>
      <x:c r="V2848" s="25" t="str">
        <x:v>2026-11-01</x:v>
      </x:c>
      <x:c r="W2848" s="25" t="str">
        <x:v>NONE</x:v>
      </x:c>
      <x:c r="X2848" s="26" t="b">
        <x:v>1</x:v>
      </x:c>
      <x:c r="Y2848" s="26" t="b">
        <x:v>1</x:v>
      </x:c>
      <x:c r="Z2848" s="25" t="str">
        <x:v>CONTROLLED_SYNTHETIC</x:v>
      </x:c>
      <x:c r="AA2848" s="28" t="n">
        <x:v>10025457.75</x:v>
      </x:c>
      <x:c r="AB2848" s="28" t="n">
        <x:v>8128691.19</x:v>
      </x:c>
      <x:c r="AC2848" s="28" t="n">
        <x:v>4795977.34</x:v>
      </x:c>
      <x:c r="AD2848" s="28" t="n">
        <x:v>3228156</x:v>
      </x:c>
      <x:c r="AE2848" s="28" t="n">
        <x:v>0</x:v>
      </x:c>
      <x:c r="AF2848" s="28" t="n">
        <x:v>1630459.82</x:v>
      </x:c>
      <x:c r="AG2848" s="28" t="n">
        <x:v>900890.13</x:v>
      </x:c>
      <x:c r="AH2848" s="28" t="n">
        <x:v>334379.748333</x:v>
      </x:c>
      <x:c r="AI2848" s="28" t="n">
        <x:v>637815.805</x:v>
      </x:c>
      <x:c r="AJ2848" s="25" t="n">
        <x:v>867</x:v>
      </x:c>
      <x:c r="AK2848" s="25" t="n">
        <x:v>4</x:v>
      </x:c>
      <x:c r="AL2848" s="28" t="n">
        <x:v>24862801.98</x:v>
      </x:c>
      <x:c r="AM2848" s="28" t="n">
        <x:v>710102.99</x:v>
      </x:c>
      <x:c r="AN2848" s="25" t="str">
        <x:v>BUSINESS_CREDIT_CARD|CASH_MANAGEMENT|PAYROLL_SERVICES|TERM_DEPOSIT</x:v>
      </x:c>
      <x:c r="AO2848" s="25" t="str">
        <x:v>2026-05-10</x:v>
      </x:c>
      <x:c r="AP2848" s="25" t="n">
        <x:v>2</x:v>
      </x:c>
      <x:c r="AQ2848" s="25" t="n">
        <x:v>102</x:v>
      </x:c>
      <x:c r="AR2848" s="25" t="n">
        <x:v>62.33</x:v>
      </x:c>
      <x:c r="AS2848" s="30" t="n">
        <x:v>1</x:v>
      </x:c>
      <x:c r="AT2848" s="25" t="n">
        <x:v>0</x:v>
      </x:c>
    </x:row>
    <x:row r="2849">
      <x:c r="A2849" s="25" t="str">
        <x:v>SME002845</x:v>
      </x:c>
      <x:c r="B2849" s="25" t="str">
        <x:v>Synthetic SME 002845</x:v>
      </x:c>
      <x:c r="C2849" s="25" t="str">
        <x:v>RM015</x:v>
      </x:c>
      <x:c r="D2849" s="25" t="str">
        <x:v>Marmara</x:v>
      </x:c>
      <x:c r="E2849" s="25" t="str">
        <x:v>Manufacturing</x:v>
      </x:c>
      <x:c r="F2849" s="25" t="str">
        <x:v>SMALL</x:v>
      </x:c>
      <x:c r="G2849" s="25" t="str">
        <x:v>LIMITED</x:v>
      </x:c>
      <x:c r="H2849" s="25" t="str">
        <x:v>2019-09-13</x:v>
      </x:c>
      <x:c r="I2849" s="25" t="n">
        <x:v>83</x:v>
      </x:c>
      <x:c r="J2849" s="28" t="n">
        <x:v>31156750.06</x:v>
      </x:c>
      <x:c r="K2849" s="25" t="n">
        <x:v>41</x:v>
      </x:c>
      <x:c r="L2849" s="26" t="b">
        <x:v>0</x:v>
      </x:c>
      <x:c r="M2849" s="26" t="b">
        <x:v>0</x:v>
      </x:c>
      <x:c r="N2849" s="25" t="n">
        <x:v>81.59</x:v>
      </x:c>
      <x:c r="O2849" s="26" t="b">
        <x:v>1</x:v>
      </x:c>
      <x:c r="P2849" s="25" t="str">
        <x:v>RM_CALL</x:v>
      </x:c>
      <x:c r="Q2849" s="25" t="str">
        <x:v>DERIVED_ANALYTICS</x:v>
      </x:c>
      <x:c r="R2849" s="30" t="n">
        <x:v>0.043832</x:v>
      </x:c>
      <x:c r="S2849" s="25" t="str">
        <x:v>R03</x:v>
      </x:c>
      <x:c r="T2849" s="25" t="n">
        <x:v>0</x:v>
      </x:c>
      <x:c r="U2849" s="25" t="n">
        <x:v>1</x:v>
      </x:c>
      <x:c r="V2849" s="25" t="str">
        <x:v>2026-04-09</x:v>
      </x:c>
      <x:c r="W2849" s="25" t="str">
        <x:v>NONE</x:v>
      </x:c>
      <x:c r="X2849" s="26" t="b">
        <x:v>1</x:v>
      </x:c>
      <x:c r="Y2849" s="26" t="b">
        <x:v>1</x:v>
      </x:c>
      <x:c r="Z2849" s="25" t="str">
        <x:v>CONTROLLED_SYNTHETIC</x:v>
      </x:c>
      <x:c r="AA2849" s="28" t="n">
        <x:v>16611698.63</x:v>
      </x:c>
      <x:c r="AB2849" s="28" t="n">
        <x:v>14603334.2</x:v>
      </x:c>
      <x:c r="AC2849" s="28" t="n">
        <x:v>836920.06</x:v>
      </x:c>
      <x:c r="AD2849" s="28" t="n">
        <x:v>8836615.38</x:v>
      </x:c>
      <x:c r="AE2849" s="28" t="n">
        <x:v>0</x:v>
      </x:c>
      <x:c r="AF2849" s="28" t="n">
        <x:v>0</x:v>
      </x:c>
      <x:c r="AG2849" s="28" t="n">
        <x:v>0</x:v>
      </x:c>
      <x:c r="AH2849" s="28" t="n">
        <x:v>684932.965</x:v>
      </x:c>
      <x:c r="AI2849" s="28" t="n">
        <x:v>1276823.561667</x:v>
      </x:c>
      <x:c r="AJ2849" s="25" t="n">
        <x:v>705</x:v>
      </x:c>
      <x:c r="AK2849" s="25" t="n">
        <x:v>3</x:v>
      </x:c>
      <x:c r="AL2849" s="28" t="n">
        <x:v>36692933.26</x:v>
      </x:c>
      <x:c r="AM2849" s="28" t="n">
        <x:v>1639527.75</x:v>
      </x:c>
      <x:c r="AN2849" s="25" t="str">
        <x:v>BUSINESS_CREDIT_CARD|CASH_MANAGEMENT|WORKING_CAPITAL_LOAN</x:v>
      </x:c>
      <x:c r="AO2849" s="25" t="str">
        <x:v>2026-05-21</x:v>
      </x:c>
      <x:c r="AP2849" s="25" t="n">
        <x:v>6</x:v>
      </x:c>
      <x:c r="AQ2849" s="25" t="n">
        <x:v>91</x:v>
      </x:c>
      <x:c r="AR2849" s="25" t="n">
        <x:v>67.26</x:v>
      </x:c>
      <x:c r="AS2849" s="30" t="n">
        <x:v>1</x:v>
      </x:c>
      <x:c r="AT2849" s="25" t="n">
        <x:v>133</x:v>
      </x:c>
    </x:row>
    <x:row r="2850">
      <x:c r="A2850" s="25" t="str">
        <x:v>SME002846</x:v>
      </x:c>
      <x:c r="B2850" s="25" t="str">
        <x:v>Synthetic SME 002846</x:v>
      </x:c>
      <x:c r="C2850" s="25" t="str">
        <x:v>RM037</x:v>
      </x:c>
      <x:c r="D2850" s="25" t="str">
        <x:v>Aegean</x:v>
      </x:c>
      <x:c r="E2850" s="25" t="str">
        <x:v>Retail Trade</x:v>
      </x:c>
      <x:c r="F2850" s="25" t="str">
        <x:v>SMALL</x:v>
      </x:c>
      <x:c r="G2850" s="25" t="str">
        <x:v>JOINT_STOCK</x:v>
      </x:c>
      <x:c r="H2850" s="25" t="str">
        <x:v>2019-11-19</x:v>
      </x:c>
      <x:c r="I2850" s="25" t="n">
        <x:v>81</x:v>
      </x:c>
      <x:c r="J2850" s="28" t="n">
        <x:v>21711785.44</x:v>
      </x:c>
      <x:c r="K2850" s="25" t="n">
        <x:v>27</x:v>
      </x:c>
      <x:c r="L2850" s="26" t="b">
        <x:v>0</x:v>
      </x:c>
      <x:c r="M2850" s="26" t="b">
        <x:v>1</x:v>
      </x:c>
      <x:c r="N2850" s="25" t="n">
        <x:v>48.31</x:v>
      </x:c>
      <x:c r="O2850" s="26" t="b">
        <x:v>0</x:v>
      </x:c>
      <x:c r="P2850" s="25" t="str">
        <x:v>BRANCH</x:v>
      </x:c>
      <x:c r="Q2850" s="25" t="str">
        <x:v>DERIVED_ANALYTICS</x:v>
      </x:c>
      <x:c r="R2850" s="30" t="n">
        <x:v>0.055209</x:v>
      </x:c>
      <x:c r="S2850" s="25" t="str">
        <x:v>R04</x:v>
      </x:c>
      <x:c r="T2850" s="25" t="n">
        <x:v>0</x:v>
      </x:c>
      <x:c r="U2850" s="25" t="n">
        <x:v>1</x:v>
      </x:c>
      <x:c r="V2850" s="25" t="str">
        <x:v>2026-03-23</x:v>
      </x:c>
      <x:c r="W2850" s="25" t="str">
        <x:v>NONE</x:v>
      </x:c>
      <x:c r="X2850" s="26" t="b">
        <x:v>1</x:v>
      </x:c>
      <x:c r="Y2850" s="26" t="b">
        <x:v>1</x:v>
      </x:c>
      <x:c r="Z2850" s="25" t="str">
        <x:v>CONTROLLED_SYNTHETIC</x:v>
      </x:c>
      <x:c r="AA2850" s="28" t="n">
        <x:v>11006935.6</x:v>
      </x:c>
      <x:c r="AB2850" s="28" t="n">
        <x:v>9857484.82</x:v>
      </x:c>
      <x:c r="AC2850" s="28" t="n">
        <x:v>5883160.12</x:v>
      </x:c>
      <x:c r="AD2850" s="28" t="n">
        <x:v>5427930.25</x:v>
      </x:c>
      <x:c r="AE2850" s="28" t="n">
        <x:v>0</x:v>
      </x:c>
      <x:c r="AF2850" s="28" t="n">
        <x:v>2500511.95</x:v>
      </x:c>
      <x:c r="AG2850" s="28" t="n">
        <x:v>1268398.26</x:v>
      </x:c>
      <x:c r="AH2850" s="28" t="n">
        <x:v>374989.341667</x:v>
      </x:c>
      <x:c r="AI2850" s="28" t="n">
        <x:v>1343963.438333</x:v>
      </x:c>
      <x:c r="AJ2850" s="25" t="n">
        <x:v>424</x:v>
      </x:c>
      <x:c r="AK2850" s="25" t="n">
        <x:v>4</x:v>
      </x:c>
      <x:c r="AL2850" s="28" t="n">
        <x:v>23079826.13</x:v>
      </x:c>
      <x:c r="AM2850" s="28" t="n">
        <x:v>1007122.12</x:v>
      </x:c>
      <x:c r="AN2850" s="25" t="str">
        <x:v>FX_RISK_MANAGEMENT|POS_MERCHANT_ACQUIRING|TRADE_FINANCE|WORKING_CAPITAL_LOAN</x:v>
      </x:c>
      <x:c r="AO2850" s="25" t="str">
        <x:v>2025-10-08</x:v>
      </x:c>
      <x:c r="AP2850" s="25" t="n">
        <x:v>1</x:v>
      </x:c>
      <x:c r="AQ2850" s="25" t="n">
        <x:v>316</x:v>
      </x:c>
      <x:c r="AR2850" s="25" t="n">
        <x:v>73.29</x:v>
      </x:c>
      <x:c r="AS2850" s="30" t="n">
        <x:v>1</x:v>
      </x:c>
      <x:c r="AT2850" s="25" t="n">
        <x:v>150</x:v>
      </x:c>
    </x:row>
    <x:row r="2851">
      <x:c r="A2851" s="25" t="str">
        <x:v>SME002847</x:v>
      </x:c>
      <x:c r="B2851" s="25" t="str">
        <x:v>Synthetic SME 002847</x:v>
      </x:c>
      <x:c r="C2851" s="25" t="str">
        <x:v>RM028</x:v>
      </x:c>
      <x:c r="D2851" s="25" t="str">
        <x:v>Eastern</x:v>
      </x:c>
      <x:c r="E2851" s="25" t="str">
        <x:v>Healthcare</x:v>
      </x:c>
      <x:c r="F2851" s="25" t="str">
        <x:v>SMALL</x:v>
      </x:c>
      <x:c r="G2851" s="25" t="str">
        <x:v>SOLE_PROPRIETOR</x:v>
      </x:c>
      <x:c r="H2851" s="25" t="str">
        <x:v>2019-01-23</x:v>
      </x:c>
      <x:c r="I2851" s="25" t="n">
        <x:v>90</x:v>
      </x:c>
      <x:c r="J2851" s="28" t="n">
        <x:v>17701076.22</x:v>
      </x:c>
      <x:c r="K2851" s="25" t="n">
        <x:v>34</x:v>
      </x:c>
      <x:c r="L2851" s="26" t="b">
        <x:v>0</x:v>
      </x:c>
      <x:c r="M2851" s="26" t="b">
        <x:v>0</x:v>
      </x:c>
      <x:c r="N2851" s="25" t="n">
        <x:v>32.77</x:v>
      </x:c>
      <x:c r="O2851" s="26" t="b">
        <x:v>1</x:v>
      </x:c>
      <x:c r="P2851" s="25" t="str">
        <x:v>RM_CALL</x:v>
      </x:c>
      <x:c r="Q2851" s="25" t="str">
        <x:v>DERIVED_ANALYTICS</x:v>
      </x:c>
      <x:c r="R2851" s="30" t="n">
        <x:v>0.008649</x:v>
      </x:c>
      <x:c r="S2851" s="25" t="str">
        <x:v>R02</x:v>
      </x:c>
      <x:c r="T2851" s="25" t="n">
        <x:v>0</x:v>
      </x:c>
      <x:c r="U2851" s="25" t="n">
        <x:v>1</x:v>
      </x:c>
      <x:c r="V2851" s="25" t="str">
        <x:v>2026-03-28</x:v>
      </x:c>
      <x:c r="W2851" s="25" t="str">
        <x:v>NONE</x:v>
      </x:c>
      <x:c r="X2851" s="26" t="b">
        <x:v>1</x:v>
      </x:c>
      <x:c r="Y2851" s="26" t="b">
        <x:v>1</x:v>
      </x:c>
      <x:c r="Z2851" s="25" t="str">
        <x:v>CONTROLLED_SYNTHETIC</x:v>
      </x:c>
      <x:c r="AA2851" s="28" t="n">
        <x:v>9603575.05</x:v>
      </x:c>
      <x:c r="AB2851" s="28" t="n">
        <x:v>8232731.28</x:v>
      </x:c>
      <x:c r="AC2851" s="28" t="n">
        <x:v>4717358.56</x:v>
      </x:c>
      <x:c r="AD2851" s="28" t="n">
        <x:v>7635948.67</x:v>
      </x:c>
      <x:c r="AE2851" s="28" t="n">
        <x:v>0</x:v>
      </x:c>
      <x:c r="AF2851" s="28" t="n">
        <x:v>0</x:v>
      </x:c>
      <x:c r="AG2851" s="28" t="n">
        <x:v>0</x:v>
      </x:c>
      <x:c r="AH2851" s="28" t="n">
        <x:v>346047.53</x:v>
      </x:c>
      <x:c r="AI2851" s="28" t="n">
        <x:v>1269906.403333</x:v>
      </x:c>
      <x:c r="AJ2851" s="25" t="n">
        <x:v>287</x:v>
      </x:c>
      <x:c r="AK2851" s="25" t="n">
        <x:v>4</x:v>
      </x:c>
      <x:c r="AL2851" s="28" t="n">
        <x:v>31720261.7</x:v>
      </x:c>
      <x:c r="AM2851" s="28" t="n">
        <x:v>1392948.57</x:v>
      </x:c>
      <x:c r="AN2851" s="25" t="str">
        <x:v>CASH_MANAGEMENT|PAYROLL_SERVICES|TERM_DEPOSIT|TRADE_FINANCE</x:v>
      </x:c>
      <x:c r="AO2851" s="25" t="str">
        <x:v>2026-08-09</x:v>
      </x:c>
      <x:c r="AP2851" s="25" t="n">
        <x:v>5</x:v>
      </x:c>
      <x:c r="AQ2851" s="25" t="n">
        <x:v>11</x:v>
      </x:c>
      <x:c r="AR2851" s="25" t="n">
        <x:v>74</x:v>
      </x:c>
      <x:c r="AS2851" s="30" t="n">
        <x:v>1</x:v>
      </x:c>
      <x:c r="AT2851" s="25" t="n">
        <x:v>145</x:v>
      </x:c>
    </x:row>
    <x:row r="2852">
      <x:c r="A2852" s="25" t="str">
        <x:v>SME002848</x:v>
      </x:c>
      <x:c r="B2852" s="25" t="str">
        <x:v>Synthetic SME 002848</x:v>
      </x:c>
      <x:c r="C2852" s="25" t="str">
        <x:v>RM004</x:v>
      </x:c>
      <x:c r="D2852" s="25" t="str">
        <x:v>Central Anatolia</x:v>
      </x:c>
      <x:c r="E2852" s="25" t="str">
        <x:v>Hospitality</x:v>
      </x:c>
      <x:c r="F2852" s="25" t="str">
        <x:v>MEDIUM</x:v>
      </x:c>
      <x:c r="G2852" s="25" t="str">
        <x:v>JOINT_STOCK</x:v>
      </x:c>
      <x:c r="H2852" s="25" t="str">
        <x:v>2024-01-09</x:v>
      </x:c>
      <x:c r="I2852" s="25" t="n">
        <x:v>31</x:v>
      </x:c>
      <x:c r="J2852" s="28" t="n">
        <x:v>63847116.06</x:v>
      </x:c>
      <x:c r="K2852" s="25" t="n">
        <x:v>140</x:v>
      </x:c>
      <x:c r="L2852" s="26" t="b">
        <x:v>0</x:v>
      </x:c>
      <x:c r="M2852" s="26" t="b">
        <x:v>0</x:v>
      </x:c>
      <x:c r="N2852" s="25" t="n">
        <x:v>90.51</x:v>
      </x:c>
      <x:c r="O2852" s="26" t="b">
        <x:v>1</x:v>
      </x:c>
      <x:c r="P2852" s="25" t="str">
        <x:v>RM_CALL</x:v>
      </x:c>
      <x:c r="Q2852" s="25" t="str">
        <x:v>DERIVED_ANALYTICS</x:v>
      </x:c>
      <x:c r="R2852" s="30" t="n">
        <x:v>0.013422</x:v>
      </x:c>
      <x:c r="S2852" s="25" t="str">
        <x:v>R02</x:v>
      </x:c>
      <x:c r="T2852" s="25" t="n">
        <x:v>0</x:v>
      </x:c>
      <x:c r="U2852" s="25" t="n">
        <x:v>1</x:v>
      </x:c>
      <x:c r="V2852" s="25" t="str">
        <x:v>2026-02-13</x:v>
      </x:c>
      <x:c r="W2852" s="25" t="str">
        <x:v>NONE</x:v>
      </x:c>
      <x:c r="X2852" s="26" t="b">
        <x:v>1</x:v>
      </x:c>
      <x:c r="Y2852" s="26" t="b">
        <x:v>1</x:v>
      </x:c>
      <x:c r="Z2852" s="25" t="str">
        <x:v>CONTROLLED_SYNTHETIC</x:v>
      </x:c>
      <x:c r="AA2852" s="28" t="n">
        <x:v>31936175.46</x:v>
      </x:c>
      <x:c r="AB2852" s="28" t="n">
        <x:v>27124159.47</x:v>
      </x:c>
      <x:c r="AC2852" s="28" t="n">
        <x:v>16439627.9</x:v>
      </x:c>
      <x:c r="AD2852" s="28" t="n">
        <x:v>26243836.71</x:v>
      </x:c>
      <x:c r="AE2852" s="28" t="n">
        <x:v>0</x:v>
      </x:c>
      <x:c r="AF2852" s="28" t="n">
        <x:v>0</x:v>
      </x:c>
      <x:c r="AG2852" s="28" t="n">
        <x:v>0</x:v>
      </x:c>
      <x:c r="AH2852" s="28" t="n">
        <x:v>1430086.92</x:v>
      </x:c>
      <x:c r="AI2852" s="28" t="n">
        <x:v>3040909.185</x:v>
      </x:c>
      <x:c r="AJ2852" s="25" t="n">
        <x:v>816</x:v>
      </x:c>
      <x:c r="AK2852" s="25" t="n">
        <x:v>4</x:v>
      </x:c>
      <x:c r="AL2852" s="28" t="n">
        <x:v>36930323.37</x:v>
      </x:c>
      <x:c r="AM2852" s="28" t="n">
        <x:v>1674889.27</x:v>
      </x:c>
      <x:c r="AN2852" s="25" t="str">
        <x:v>FX_RISK_MANAGEMENT|POS_MERCHANT_ACQUIRING|TERM_DEPOSIT|WORKING_CAPITAL_LOAN</x:v>
      </x:c>
      <x:c r="AO2852" s="25" t="str">
        <x:v>2026-04-06</x:v>
      </x:c>
      <x:c r="AP2852" s="25" t="n">
        <x:v>2</x:v>
      </x:c>
      <x:c r="AQ2852" s="25" t="n">
        <x:v>136</x:v>
      </x:c>
      <x:c r="AR2852" s="25" t="n">
        <x:v>49.58</x:v>
      </x:c>
      <x:c r="AS2852" s="30" t="n">
        <x:v>1</x:v>
      </x:c>
      <x:c r="AT2852" s="25" t="n">
        <x:v>188</x:v>
      </x:c>
    </x:row>
    <x:row r="2853">
      <x:c r="A2853" s="25" t="str">
        <x:v>SME002849</x:v>
      </x:c>
      <x:c r="B2853" s="25" t="str">
        <x:v>Synthetic SME 002849</x:v>
      </x:c>
      <x:c r="C2853" s="25" t="str">
        <x:v>RM032</x:v>
      </x:c>
      <x:c r="D2853" s="25" t="str">
        <x:v>Aegean</x:v>
      </x:c>
      <x:c r="E2853" s="25" t="str">
        <x:v>Retail Trade</x:v>
      </x:c>
      <x:c r="F2853" s="25" t="str">
        <x:v>SMALL</x:v>
      </x:c>
      <x:c r="G2853" s="25" t="str">
        <x:v>JOINT_STOCK</x:v>
      </x:c>
      <x:c r="H2853" s="25" t="str">
        <x:v>2019-03-10</x:v>
      </x:c>
      <x:c r="I2853" s="25" t="n">
        <x:v>89</x:v>
      </x:c>
      <x:c r="J2853" s="28" t="n">
        <x:v>17104771.69</x:v>
      </x:c>
      <x:c r="K2853" s="25" t="n">
        <x:v>40</x:v>
      </x:c>
      <x:c r="L2853" s="26" t="b">
        <x:v>0</x:v>
      </x:c>
      <x:c r="M2853" s="26" t="b">
        <x:v>1</x:v>
      </x:c>
      <x:c r="N2853" s="25" t="n">
        <x:v>49.85</x:v>
      </x:c>
      <x:c r="O2853" s="26" t="b">
        <x:v>1</x:v>
      </x:c>
      <x:c r="P2853" s="25" t="str">
        <x:v>SECURE_MESSAGE</x:v>
      </x:c>
      <x:c r="Q2853" s="25" t="str">
        <x:v>DERIVED_ANALYTICS</x:v>
      </x:c>
      <x:c r="R2853" s="30" t="n">
        <x:v>0.02486</x:v>
      </x:c>
      <x:c r="S2853" s="25" t="str">
        <x:v>R03</x:v>
      </x:c>
      <x:c r="T2853" s="25" t="n">
        <x:v>0</x:v>
      </x:c>
      <x:c r="U2853" s="25" t="n">
        <x:v>1</x:v>
      </x:c>
      <x:c r="V2853" s="25" t="str">
        <x:v>2027-07-06</x:v>
      </x:c>
      <x:c r="W2853" s="25" t="str">
        <x:v>NONE</x:v>
      </x:c>
      <x:c r="X2853" s="26" t="b">
        <x:v>1</x:v>
      </x:c>
      <x:c r="Y2853" s="26" t="b">
        <x:v>1</x:v>
      </x:c>
      <x:c r="Z2853" s="25" t="str">
        <x:v>CONTROLLED_SYNTHETIC</x:v>
      </x:c>
      <x:c r="AA2853" s="28" t="n">
        <x:v>9512667.42</x:v>
      </x:c>
      <x:c r="AB2853" s="28" t="n">
        <x:v>8067917.7</x:v>
      </x:c>
      <x:c r="AC2853" s="28" t="n">
        <x:v>5550986.18</x:v>
      </x:c>
      <x:c r="AD2853" s="28" t="n">
        <x:v>7926936.74</x:v>
      </x:c>
      <x:c r="AE2853" s="28" t="n">
        <x:v>0</x:v>
      </x:c>
      <x:c r="AF2853" s="28" t="n">
        <x:v>2006415.34</x:v>
      </x:c>
      <x:c r="AG2853" s="28" t="n">
        <x:v>1084477.45</x:v>
      </x:c>
      <x:c r="AH2853" s="28" t="n">
        <x:v>353382.838333</x:v>
      </x:c>
      <x:c r="AI2853" s="28" t="n">
        <x:v>1110282.405</x:v>
      </x:c>
      <x:c r="AJ2853" s="25" t="n">
        <x:v>478</x:v>
      </x:c>
      <x:c r="AK2853" s="25" t="n">
        <x:v>1</x:v>
      </x:c>
      <x:c r="AL2853" s="28" t="n">
        <x:v>100439.63</x:v>
      </x:c>
      <x:c r="AM2853" s="28" t="n">
        <x:v>4133.33</x:v>
      </x:c>
      <x:c r="AN2853" s="25" t="str">
        <x:v>BUSINESS_CREDIT_CARD</x:v>
      </x:c>
      <x:c r="AO2853" s="25" t="str">
        <x:v>2026-07-20</x:v>
      </x:c>
      <x:c r="AP2853" s="25" t="n">
        <x:v>3</x:v>
      </x:c>
      <x:c r="AQ2853" s="25" t="n">
        <x:v>31</x:v>
      </x:c>
      <x:c r="AR2853" s="25" t="n">
        <x:v>26.66</x:v>
      </x:c>
      <x:c r="AS2853" s="30" t="n">
        <x:v>0.016777</x:v>
      </x:c>
      <x:c r="AT2853" s="25" t="n">
        <x:v>0</x:v>
      </x:c>
    </x:row>
    <x:row r="2854">
      <x:c r="A2854" s="25" t="str">
        <x:v>SME002850</x:v>
      </x:c>
      <x:c r="B2854" s="25" t="str">
        <x:v>Synthetic SME 002850</x:v>
      </x:c>
      <x:c r="C2854" s="25" t="str">
        <x:v>RM029</x:v>
      </x:c>
      <x:c r="D2854" s="25" t="str">
        <x:v>Marmara</x:v>
      </x:c>
      <x:c r="E2854" s="25" t="str">
        <x:v>Wholesale Trade</x:v>
      </x:c>
      <x:c r="F2854" s="25" t="str">
        <x:v>MICRO</x:v>
      </x:c>
      <x:c r="G2854" s="25" t="str">
        <x:v>LIMITED</x:v>
      </x:c>
      <x:c r="H2854" s="25" t="str">
        <x:v>2020-07-21</x:v>
      </x:c>
      <x:c r="I2854" s="25" t="n">
        <x:v>72</x:v>
      </x:c>
      <x:c r="J2854" s="28" t="n">
        <x:v>5653841.64</x:v>
      </x:c>
      <x:c r="K2854" s="25" t="n">
        <x:v>5</x:v>
      </x:c>
      <x:c r="L2854" s="26" t="b">
        <x:v>0</x:v>
      </x:c>
      <x:c r="M2854" s="26" t="b">
        <x:v>0</x:v>
      </x:c>
      <x:c r="N2854" s="25" t="n">
        <x:v>80.25</x:v>
      </x:c>
      <x:c r="O2854" s="26" t="b">
        <x:v>1</x:v>
      </x:c>
      <x:c r="P2854" s="25" t="str">
        <x:v>VIDEO_MEETING</x:v>
      </x:c>
      <x:c r="Q2854" s="25" t="str">
        <x:v>DERIVED_ANALYTICS</x:v>
      </x:c>
      <x:c r="R2854" s="30" t="n">
        <x:v>0.021697</x:v>
      </x:c>
      <x:c r="S2854" s="25" t="str">
        <x:v>R02</x:v>
      </x:c>
      <x:c r="T2854" s="25" t="n">
        <x:v>0</x:v>
      </x:c>
      <x:c r="U2854" s="25" t="n">
        <x:v>1</x:v>
      </x:c>
      <x:c r="V2854" s="25" t="str">
        <x:v>2027-02-05</x:v>
      </x:c>
      <x:c r="W2854" s="25" t="str">
        <x:v>LOW</x:v>
      </x:c>
      <x:c r="X2854" s="26" t="b">
        <x:v>1</x:v>
      </x:c>
      <x:c r="Y2854" s="26" t="b">
        <x:v>1</x:v>
      </x:c>
      <x:c r="Z2854" s="25" t="str">
        <x:v>CONTROLLED_SYNTHETIC</x:v>
      </x:c>
      <x:c r="AA2854" s="28" t="n">
        <x:v>3378746.96</x:v>
      </x:c>
      <x:c r="AB2854" s="28" t="n">
        <x:v>2934044.38</x:v>
      </x:c>
      <x:c r="AC2854" s="28" t="n">
        <x:v>209596.86</x:v>
      </x:c>
      <x:c r="AD2854" s="28" t="n">
        <x:v>1060458.83</x:v>
      </x:c>
      <x:c r="AE2854" s="28" t="n">
        <x:v>0</x:v>
      </x:c>
      <x:c r="AF2854" s="28" t="n">
        <x:v>0</x:v>
      </x:c>
      <x:c r="AG2854" s="28" t="n">
        <x:v>0</x:v>
      </x:c>
      <x:c r="AH2854" s="28" t="n">
        <x:v>132135.976667</x:v>
      </x:c>
      <x:c r="AI2854" s="28" t="n">
        <x:v>335708.68</x:v>
      </x:c>
      <x:c r="AJ2854" s="25" t="n">
        <x:v>784</x:v>
      </x:c>
      <x:c r="AK2854" s="25" t="n">
        <x:v>1</x:v>
      </x:c>
      <x:c r="AL2854" s="28" t="n">
        <x:v>1107256.1</x:v>
      </x:c>
      <x:c r="AM2854" s="28" t="n">
        <x:v>45171.87</x:v>
      </x:c>
      <x:c r="AN2854" s="25" t="str">
        <x:v>WORKING_CAPITAL_LOAN</x:v>
      </x:c>
      <x:c r="AO2854" s="25" t="str">
        <x:v>2026-07-11</x:v>
      </x:c>
      <x:c r="AP2854" s="25" t="n">
        <x:v>3</x:v>
      </x:c>
      <x:c r="AQ2854" s="25" t="n">
        <x:v>40</x:v>
      </x:c>
      <x:c r="AR2854" s="25" t="n">
        <x:v>29.13</x:v>
      </x:c>
      <x:c r="AS2854" s="30" t="n">
        <x:v>0.559547</x:v>
      </x:c>
      <x:c r="AT2854" s="25" t="n">
        <x:v>0</x:v>
      </x:c>
    </x:row>
    <x:row r="2855">
      <x:c r="A2855" s="25" t="str">
        <x:v>SME002851</x:v>
      </x:c>
      <x:c r="B2855" s="25" t="str">
        <x:v>Synthetic SME 002851</x:v>
      </x:c>
      <x:c r="C2855" s="25" t="str">
        <x:v>RM021</x:v>
      </x:c>
      <x:c r="D2855" s="25" t="str">
        <x:v>Marmara</x:v>
      </x:c>
      <x:c r="E2855" s="25" t="str">
        <x:v>Transportation</x:v>
      </x:c>
      <x:c r="F2855" s="25" t="str">
        <x:v>SMALL</x:v>
      </x:c>
      <x:c r="G2855" s="25" t="str">
        <x:v>LIMITED</x:v>
      </x:c>
      <x:c r="H2855" s="25" t="str">
        <x:v>2016-10-06</x:v>
      </x:c>
      <x:c r="I2855" s="25" t="n">
        <x:v>118</x:v>
      </x:c>
      <x:c r="J2855" s="28" t="n">
        <x:v>22630144.53</x:v>
      </x:c>
      <x:c r="K2855" s="25" t="n">
        <x:v>40</x:v>
      </x:c>
      <x:c r="L2855" s="26" t="b">
        <x:v>0</x:v>
      </x:c>
      <x:c r="M2855" s="26" t="b">
        <x:v>0</x:v>
      </x:c>
      <x:c r="N2855" s="25" t="n">
        <x:v>72.08</x:v>
      </x:c>
      <x:c r="O2855" s="26" t="b">
        <x:v>1</x:v>
      </x:c>
      <x:c r="P2855" s="25" t="str">
        <x:v>BRANCH</x:v>
      </x:c>
      <x:c r="Q2855" s="25" t="str">
        <x:v>DERIVED_ANALYTICS</x:v>
      </x:c>
      <x:c r="R2855" s="30" t="n">
        <x:v>0.055298</x:v>
      </x:c>
      <x:c r="S2855" s="25" t="str">
        <x:v>R04</x:v>
      </x:c>
      <x:c r="T2855" s="25" t="n">
        <x:v>0</x:v>
      </x:c>
      <x:c r="U2855" s="25" t="n">
        <x:v>1</x:v>
      </x:c>
      <x:c r="V2855" s="25" t="str">
        <x:v>2027-02-28</x:v>
      </x:c>
      <x:c r="W2855" s="25" t="str">
        <x:v>NONE</x:v>
      </x:c>
      <x:c r="X2855" s="26" t="b">
        <x:v>1</x:v>
      </x:c>
      <x:c r="Y2855" s="26" t="b">
        <x:v>0</x:v>
      </x:c>
      <x:c r="Z2855" s="25" t="str">
        <x:v>CONTROLLED_SYNTHETIC</x:v>
      </x:c>
      <x:c r="AA2855" s="28" t="n">
        <x:v>13225805.36</x:v>
      </x:c>
      <x:c r="AB2855" s="28" t="n">
        <x:v>11218705.72</x:v>
      </x:c>
      <x:c r="AC2855" s="28" t="n">
        <x:v>958431.74</x:v>
      </x:c>
      <x:c r="AD2855" s="28" t="n">
        <x:v>8127458.33</x:v>
      </x:c>
      <x:c r="AE2855" s="28" t="n">
        <x:v>0</x:v>
      </x:c>
      <x:c r="AF2855" s="28" t="n">
        <x:v>0</x:v>
      </x:c>
      <x:c r="AG2855" s="28" t="n">
        <x:v>0</x:v>
      </x:c>
      <x:c r="AH2855" s="28" t="n">
        <x:v>493473.406667</x:v>
      </x:c>
      <x:c r="AI2855" s="28" t="n">
        <x:v>699876.46</x:v>
      </x:c>
      <x:c r="AJ2855" s="25" t="n">
        <x:v>709</x:v>
      </x:c>
      <x:c r="AK2855" s="25" t="n">
        <x:v>1</x:v>
      </x:c>
      <x:c r="AL2855" s="28" t="n">
        <x:v>22298360.28</x:v>
      </x:c>
      <x:c r="AM2855" s="28" t="n">
        <x:v>1171287.95</x:v>
      </x:c>
      <x:c r="AN2855" s="25" t="str">
        <x:v>CASH_MANAGEMENT</x:v>
      </x:c>
      <x:c r="AO2855" s="25" t="str">
        <x:v>2026-04-10</x:v>
      </x:c>
      <x:c r="AP2855" s="25" t="n">
        <x:v>3</x:v>
      </x:c>
      <x:c r="AQ2855" s="25" t="n">
        <x:v>132</x:v>
      </x:c>
      <x:c r="AR2855" s="25" t="n">
        <x:v>54.09</x:v>
      </x:c>
      <x:c r="AS2855" s="30" t="n">
        <x:v>1</x:v>
      </x:c>
      <x:c r="AT2855" s="25" t="n">
        <x:v>0</x:v>
      </x:c>
    </x:row>
    <x:row r="2856">
      <x:c r="A2856" s="25" t="str">
        <x:v>SME002852</x:v>
      </x:c>
      <x:c r="B2856" s="25" t="str">
        <x:v>Synthetic SME 002852</x:v>
      </x:c>
      <x:c r="C2856" s="25" t="str">
        <x:v>RM003</x:v>
      </x:c>
      <x:c r="D2856" s="25" t="str">
        <x:v>Black Sea</x:v>
      </x:c>
      <x:c r="E2856" s="25" t="str">
        <x:v>Healthcare</x:v>
      </x:c>
      <x:c r="F2856" s="25" t="str">
        <x:v>MICRO</x:v>
      </x:c>
      <x:c r="G2856" s="25" t="str">
        <x:v>LIMITED</x:v>
      </x:c>
      <x:c r="H2856" s="25" t="str">
        <x:v>2020-05-15</x:v>
      </x:c>
      <x:c r="I2856" s="25" t="n">
        <x:v>75</x:v>
      </x:c>
      <x:c r="J2856" s="28" t="n">
        <x:v>6915974.6</x:v>
      </x:c>
      <x:c r="K2856" s="25" t="n">
        <x:v>6</x:v>
      </x:c>
      <x:c r="L2856" s="26" t="b">
        <x:v>0</x:v>
      </x:c>
      <x:c r="M2856" s="26" t="b">
        <x:v>1</x:v>
      </x:c>
      <x:c r="N2856" s="25" t="n">
        <x:v>39.53</x:v>
      </x:c>
      <x:c r="O2856" s="26" t="b">
        <x:v>1</x:v>
      </x:c>
      <x:c r="P2856" s="25" t="str">
        <x:v>BRANCH</x:v>
      </x:c>
      <x:c r="Q2856" s="25" t="str">
        <x:v>DERIVED_ANALYTICS</x:v>
      </x:c>
      <x:c r="R2856" s="30" t="n">
        <x:v>0.03836</x:v>
      </x:c>
      <x:c r="S2856" s="25" t="str">
        <x:v>R03</x:v>
      </x:c>
      <x:c r="T2856" s="25" t="n">
        <x:v>0</x:v>
      </x:c>
      <x:c r="U2856" s="25" t="n">
        <x:v>1</x:v>
      </x:c>
      <x:c r="V2856" s="25" t="str">
        <x:v>2026-12-09</x:v>
      </x:c>
      <x:c r="W2856" s="25" t="str">
        <x:v>NONE</x:v>
      </x:c>
      <x:c r="X2856" s="26" t="b">
        <x:v>1</x:v>
      </x:c>
      <x:c r="Y2856" s="26" t="b">
        <x:v>1</x:v>
      </x:c>
      <x:c r="Z2856" s="25" t="str">
        <x:v>CONTROLLED_SYNTHETIC</x:v>
      </x:c>
      <x:c r="AA2856" s="28" t="n">
        <x:v>3930291.68</x:v>
      </x:c>
      <x:c r="AB2856" s="28" t="n">
        <x:v>3789117.11</x:v>
      </x:c>
      <x:c r="AC2856" s="28" t="n">
        <x:v>1927428.39</x:v>
      </x:c>
      <x:c r="AD2856" s="28" t="n">
        <x:v>1421154.14</x:v>
      </x:c>
      <x:c r="AE2856" s="28" t="n">
        <x:v>0</x:v>
      </x:c>
      <x:c r="AF2856" s="28" t="n">
        <x:v>1022004.32</x:v>
      </x:c>
      <x:c r="AG2856" s="28" t="n">
        <x:v>586207.25</x:v>
      </x:c>
      <x:c r="AH2856" s="28" t="n">
        <x:v>148963.398333</x:v>
      </x:c>
      <x:c r="AI2856" s="28" t="n">
        <x:v>317242.595</x:v>
      </x:c>
      <x:c r="AJ2856" s="25" t="n">
        <x:v>387</x:v>
      </x:c>
      <x:c r="AK2856" s="25" t="n">
        <x:v>2</x:v>
      </x:c>
      <x:c r="AL2856" s="28" t="n">
        <x:v>2664017.34</x:v>
      </x:c>
      <x:c r="AM2856" s="28" t="n">
        <x:v>59021.79</x:v>
      </x:c>
      <x:c r="AN2856" s="25" t="str">
        <x:v>PAYROLL_SERVICES|TERM_DEPOSIT</x:v>
      </x:c>
      <x:c r="AO2856" s="25" t="str">
        <x:v>2026-04-16</x:v>
      </x:c>
      <x:c r="AP2856" s="25" t="n">
        <x:v>1</x:v>
      </x:c>
      <x:c r="AQ2856" s="25" t="n">
        <x:v>126</x:v>
      </x:c>
      <x:c r="AR2856" s="25" t="n">
        <x:v>41.64</x:v>
      </x:c>
      <x:c r="AS2856" s="30" t="n">
        <x:v>1</x:v>
      </x:c>
      <x:c r="AT2856" s="25" t="n">
        <x:v>0</x:v>
      </x:c>
    </x:row>
    <x:row r="2857">
      <x:c r="A2857" s="25" t="str">
        <x:v>SME002853</x:v>
      </x:c>
      <x:c r="B2857" s="25" t="str">
        <x:v>Synthetic SME 002853</x:v>
      </x:c>
      <x:c r="C2857" s="25" t="str">
        <x:v>RM026</x:v>
      </x:c>
      <x:c r="D2857" s="25" t="str">
        <x:v>Black Sea</x:v>
      </x:c>
      <x:c r="E2857" s="25" t="str">
        <x:v>Transportation</x:v>
      </x:c>
      <x:c r="F2857" s="25" t="str">
        <x:v>SMALL</x:v>
      </x:c>
      <x:c r="G2857" s="25" t="str">
        <x:v>JOINT_STOCK</x:v>
      </x:c>
      <x:c r="H2857" s="25" t="str">
        <x:v>2017-05-29</x:v>
      </x:c>
      <x:c r="I2857" s="25" t="n">
        <x:v>110</x:v>
      </x:c>
      <x:c r="J2857" s="28" t="n">
        <x:v>15040551</x:v>
      </x:c>
      <x:c r="K2857" s="25" t="n">
        <x:v>15</x:v>
      </x:c>
      <x:c r="L2857" s="26" t="b">
        <x:v>0</x:v>
      </x:c>
      <x:c r="M2857" s="26" t="b">
        <x:v>0</x:v>
      </x:c>
      <x:c r="N2857" s="25" t="n">
        <x:v>48.27</x:v>
      </x:c>
      <x:c r="O2857" s="26" t="b">
        <x:v>1</x:v>
      </x:c>
      <x:c r="P2857" s="25" t="str">
        <x:v>VIDEO_MEETING</x:v>
      </x:c>
      <x:c r="Q2857" s="25" t="str">
        <x:v>DERIVED_ANALYTICS</x:v>
      </x:c>
      <x:c r="R2857" s="30" t="n">
        <x:v>0.027994</x:v>
      </x:c>
      <x:c r="S2857" s="25" t="str">
        <x:v>R03</x:v>
      </x:c>
      <x:c r="T2857" s="25" t="n">
        <x:v>0</x:v>
      </x:c>
      <x:c r="U2857" s="25" t="n">
        <x:v>1</x:v>
      </x:c>
      <x:c r="V2857" s="25" t="str">
        <x:v>2026-11-13</x:v>
      </x:c>
      <x:c r="W2857" s="25" t="str">
        <x:v>NONE</x:v>
      </x:c>
      <x:c r="X2857" s="26" t="b">
        <x:v>1</x:v>
      </x:c>
      <x:c r="Y2857" s="26" t="b">
        <x:v>0</x:v>
      </x:c>
      <x:c r="Z2857" s="25" t="str">
        <x:v>CONTROLLED_SYNTHETIC</x:v>
      </x:c>
      <x:c r="AA2857" s="28" t="n">
        <x:v>8052796.86</x:v>
      </x:c>
      <x:c r="AB2857" s="28" t="n">
        <x:v>7938425.24</x:v>
      </x:c>
      <x:c r="AC2857" s="28" t="n">
        <x:v>414473.73</x:v>
      </x:c>
      <x:c r="AD2857" s="28" t="n">
        <x:v>2761176.27</x:v>
      </x:c>
      <x:c r="AE2857" s="28" t="n">
        <x:v>0</x:v>
      </x:c>
      <x:c r="AF2857" s="28" t="n">
        <x:v>0</x:v>
      </x:c>
      <x:c r="AG2857" s="28" t="n">
        <x:v>0</x:v>
      </x:c>
      <x:c r="AH2857" s="28" t="n">
        <x:v>316762.776667</x:v>
      </x:c>
      <x:c r="AI2857" s="28" t="n">
        <x:v>871397.873333</x:v>
      </x:c>
      <x:c r="AJ2857" s="25" t="n">
        <x:v>441</x:v>
      </x:c>
      <x:c r="AK2857" s="25" t="n">
        <x:v>1</x:v>
      </x:c>
      <x:c r="AL2857" s="28" t="n">
        <x:v>5130916.72</x:v>
      </x:c>
      <x:c r="AM2857" s="28" t="n">
        <x:v>41739.03</x:v>
      </x:c>
      <x:c r="AN2857" s="25" t="str">
        <x:v>PAYROLL_SERVICES</x:v>
      </x:c>
      <x:c r="AO2857" s="25" t="str">
        <x:v>2026-05-18</x:v>
      </x:c>
      <x:c r="AP2857" s="25" t="n">
        <x:v>4</x:v>
      </x:c>
      <x:c r="AQ2857" s="25" t="n">
        <x:v>94</x:v>
      </x:c>
      <x:c r="AR2857" s="25" t="n">
        <x:v>36.05</x:v>
      </x:c>
      <x:c r="AS2857" s="30" t="n">
        <x:v>0.974683</x:v>
      </x:c>
      <x:c r="AT2857" s="25" t="n">
        <x:v>0</x:v>
      </x:c>
    </x:row>
    <x:row r="2858">
      <x:c r="A2858" s="25" t="str">
        <x:v>SME002854</x:v>
      </x:c>
      <x:c r="B2858" s="25" t="str">
        <x:v>Synthetic SME 002854</x:v>
      </x:c>
      <x:c r="C2858" s="25" t="str">
        <x:v>RM022</x:v>
      </x:c>
      <x:c r="D2858" s="25" t="str">
        <x:v>Central Anatolia</x:v>
      </x:c>
      <x:c r="E2858" s="25" t="str">
        <x:v>Hospitality</x:v>
      </x:c>
      <x:c r="F2858" s="25" t="str">
        <x:v>MICRO</x:v>
      </x:c>
      <x:c r="G2858" s="25" t="str">
        <x:v>SOLE_PROPRIETOR</x:v>
      </x:c>
      <x:c r="H2858" s="25" t="str">
        <x:v>2020-03-25</x:v>
      </x:c>
      <x:c r="I2858" s="25" t="n">
        <x:v>76</x:v>
      </x:c>
      <x:c r="J2858" s="28" t="n">
        <x:v>9964269.53</x:v>
      </x:c>
      <x:c r="K2858" s="25" t="n">
        <x:v>4</x:v>
      </x:c>
      <x:c r="L2858" s="26" t="b">
        <x:v>0</x:v>
      </x:c>
      <x:c r="M2858" s="26" t="b">
        <x:v>0</x:v>
      </x:c>
      <x:c r="N2858" s="25" t="n">
        <x:v>86.38</x:v>
      </x:c>
      <x:c r="O2858" s="26" t="b">
        <x:v>1</x:v>
      </x:c>
      <x:c r="P2858" s="25" t="str">
        <x:v>VIDEO_MEETING</x:v>
      </x:c>
      <x:c r="Q2858" s="25" t="str">
        <x:v>DERIVED_ANALYTICS</x:v>
      </x:c>
      <x:c r="R2858" s="30" t="n">
        <x:v>0.040784</x:v>
      </x:c>
      <x:c r="S2858" s="25" t="str">
        <x:v>R03</x:v>
      </x:c>
      <x:c r="T2858" s="25" t="n">
        <x:v>0</x:v>
      </x:c>
      <x:c r="U2858" s="25" t="n">
        <x:v>1</x:v>
      </x:c>
      <x:c r="V2858" s="25" t="str">
        <x:v>2027-09-05</x:v>
      </x:c>
      <x:c r="W2858" s="25" t="str">
        <x:v>NONE</x:v>
      </x:c>
      <x:c r="X2858" s="26" t="b">
        <x:v>1</x:v>
      </x:c>
      <x:c r="Y2858" s="26" t="b">
        <x:v>1</x:v>
      </x:c>
      <x:c r="Z2858" s="25" t="str">
        <x:v>CONTROLLED_SYNTHETIC</x:v>
      </x:c>
      <x:c r="AA2858" s="28" t="n">
        <x:v>5361371.65</x:v>
      </x:c>
      <x:c r="AB2858" s="28" t="n">
        <x:v>5090760.8</x:v>
      </x:c>
      <x:c r="AC2858" s="28" t="n">
        <x:v>2218840.7</x:v>
      </x:c>
      <x:c r="AD2858" s="28" t="n">
        <x:v>988131.5</x:v>
      </x:c>
      <x:c r="AE2858" s="28" t="n">
        <x:v>0</x:v>
      </x:c>
      <x:c r="AF2858" s="28" t="n">
        <x:v>0</x:v>
      </x:c>
      <x:c r="AG2858" s="28" t="n">
        <x:v>0</x:v>
      </x:c>
      <x:c r="AH2858" s="28" t="n">
        <x:v>157635.585</x:v>
      </x:c>
      <x:c r="AI2858" s="28" t="n">
        <x:v>628898.24</x:v>
      </x:c>
      <x:c r="AJ2858" s="25" t="n">
        <x:v>814</x:v>
      </x:c>
      <x:c r="AK2858" s="25" t="n">
        <x:v>3</x:v>
      </x:c>
      <x:c r="AL2858" s="28" t="n">
        <x:v>286831.28</x:v>
      </x:c>
      <x:c r="AM2858" s="28" t="n">
        <x:v>9590.4</x:v>
      </x:c>
      <x:c r="AN2858" s="25" t="str">
        <x:v>BUSINESS_CREDIT_CARD|FX_RISK_MANAGEMENT|TERM_DEPOSIT</x:v>
      </x:c>
      <x:c r="AO2858" s="25" t="str">
        <x:v>2026-06-26</x:v>
      </x:c>
      <x:c r="AP2858" s="25" t="n">
        <x:v>1</x:v>
      </x:c>
      <x:c r="AQ2858" s="25" t="n">
        <x:v>55</x:v>
      </x:c>
      <x:c r="AR2858" s="25" t="n">
        <x:v>38.4</x:v>
      </x:c>
      <x:c r="AS2858" s="30" t="n">
        <x:v>0.082246</x:v>
      </x:c>
      <x:c r="AT2858" s="25" t="n">
        <x:v>0</x:v>
      </x:c>
    </x:row>
    <x:row r="2859">
      <x:c r="A2859" s="25" t="str">
        <x:v>SME002855</x:v>
      </x:c>
      <x:c r="B2859" s="25" t="str">
        <x:v>Synthetic SME 002855</x:v>
      </x:c>
      <x:c r="C2859" s="25" t="str">
        <x:v>RM004</x:v>
      </x:c>
      <x:c r="D2859" s="25" t="str">
        <x:v>Central Anatolia</x:v>
      </x:c>
      <x:c r="E2859" s="25" t="str">
        <x:v>Transportation</x:v>
      </x:c>
      <x:c r="F2859" s="25" t="str">
        <x:v>MICRO</x:v>
      </x:c>
      <x:c r="G2859" s="25" t="str">
        <x:v>JOINT_STOCK</x:v>
      </x:c>
      <x:c r="H2859" s="25" t="str">
        <x:v>2022-04-18</x:v>
      </x:c>
      <x:c r="I2859" s="25" t="n">
        <x:v>52</x:v>
      </x:c>
      <x:c r="J2859" s="28" t="n">
        <x:v>12238447.76</x:v>
      </x:c>
      <x:c r="K2859" s="25" t="n">
        <x:v>4</x:v>
      </x:c>
      <x:c r="L2859" s="26" t="b">
        <x:v>0</x:v>
      </x:c>
      <x:c r="M2859" s="26" t="b">
        <x:v>0</x:v>
      </x:c>
      <x:c r="N2859" s="25" t="n">
        <x:v>54.93</x:v>
      </x:c>
      <x:c r="O2859" s="26" t="b">
        <x:v>1</x:v>
      </x:c>
      <x:c r="P2859" s="25" t="str">
        <x:v>RM_CALL</x:v>
      </x:c>
      <x:c r="Q2859" s="25" t="str">
        <x:v>DERIVED_ANALYTICS</x:v>
      </x:c>
      <x:c r="R2859" s="30" t="n">
        <x:v>0.038716</x:v>
      </x:c>
      <x:c r="S2859" s="25" t="str">
        <x:v>R03</x:v>
      </x:c>
      <x:c r="T2859" s="25" t="n">
        <x:v>0</x:v>
      </x:c>
      <x:c r="U2859" s="25" t="n">
        <x:v>1</x:v>
      </x:c>
      <x:c r="V2859" s="25" t="str">
        <x:v>2027-05-28</x:v>
      </x:c>
      <x:c r="W2859" s="25" t="str">
        <x:v>NONE</x:v>
      </x:c>
      <x:c r="X2859" s="26" t="b">
        <x:v>1</x:v>
      </x:c>
      <x:c r="Y2859" s="26" t="b">
        <x:v>1</x:v>
      </x:c>
      <x:c r="Z2859" s="25" t="str">
        <x:v>CONTROLLED_SYNTHETIC</x:v>
      </x:c>
      <x:c r="AA2859" s="28" t="n">
        <x:v>6092947.51</x:v>
      </x:c>
      <x:c r="AB2859" s="28" t="n">
        <x:v>5488344.97</x:v>
      </x:c>
      <x:c r="AC2859" s="28" t="n">
        <x:v>268556.39</x:v>
      </x:c>
      <x:c r="AD2859" s="28" t="n">
        <x:v>783883.05</x:v>
      </x:c>
      <x:c r="AE2859" s="28" t="n">
        <x:v>0</x:v>
      </x:c>
      <x:c r="AF2859" s="28" t="n">
        <x:v>0</x:v>
      </x:c>
      <x:c r="AG2859" s="28" t="n">
        <x:v>0</x:v>
      </x:c>
      <x:c r="AH2859" s="28" t="n">
        <x:v>264076.083333</x:v>
      </x:c>
      <x:c r="AI2859" s="28" t="n">
        <x:v>815410.253333</x:v>
      </x:c>
      <x:c r="AJ2859" s="25" t="n">
        <x:v>490</x:v>
      </x:c>
      <x:c r="AK2859" s="25" t="n">
        <x:v>1</x:v>
      </x:c>
      <x:c r="AL2859" s="28" t="n">
        <x:v>128435.13</x:v>
      </x:c>
      <x:c r="AM2859" s="28" t="n">
        <x:v>5662.97</x:v>
      </x:c>
      <x:c r="AN2859" s="25" t="str">
        <x:v>BUSINESS_CREDIT_CARD</x:v>
      </x:c>
      <x:c r="AO2859" s="25" t="str">
        <x:v>2025-09-25</x:v>
      </x:c>
      <x:c r="AP2859" s="25" t="n">
        <x:v>2</x:v>
      </x:c>
      <x:c r="AQ2859" s="25" t="n">
        <x:v>329</x:v>
      </x:c>
      <x:c r="AR2859" s="25" t="n">
        <x:v>19.17</x:v>
      </x:c>
      <x:c r="AS2859" s="30" t="n">
        <x:v>0.029984</x:v>
      </x:c>
      <x:c r="AT2859" s="25" t="n">
        <x:v>0</x:v>
      </x:c>
    </x:row>
    <x:row r="2860">
      <x:c r="A2860" s="25" t="str">
        <x:v>SME002856</x:v>
      </x:c>
      <x:c r="B2860" s="25" t="str">
        <x:v>Synthetic SME 002856</x:v>
      </x:c>
      <x:c r="C2860" s="25" t="str">
        <x:v>RM037</x:v>
      </x:c>
      <x:c r="D2860" s="25" t="str">
        <x:v>Aegean</x:v>
      </x:c>
      <x:c r="E2860" s="25" t="str">
        <x:v>Hospitality</x:v>
      </x:c>
      <x:c r="F2860" s="25" t="str">
        <x:v>SMALL</x:v>
      </x:c>
      <x:c r="G2860" s="25" t="str">
        <x:v>LIMITED</x:v>
      </x:c>
      <x:c r="H2860" s="25" t="str">
        <x:v>2017-12-07</x:v>
      </x:c>
      <x:c r="I2860" s="25" t="n">
        <x:v>104</x:v>
      </x:c>
      <x:c r="J2860" s="28" t="n">
        <x:v>42031188.37</x:v>
      </x:c>
      <x:c r="K2860" s="25" t="n">
        <x:v>36</x:v>
      </x:c>
      <x:c r="L2860" s="26" t="b">
        <x:v>0</x:v>
      </x:c>
      <x:c r="M2860" s="26" t="b">
        <x:v>1</x:v>
      </x:c>
      <x:c r="N2860" s="25" t="n">
        <x:v>32.62</x:v>
      </x:c>
      <x:c r="O2860" s="26" t="b">
        <x:v>1</x:v>
      </x:c>
      <x:c r="P2860" s="25" t="str">
        <x:v>RM_CALL</x:v>
      </x:c>
      <x:c r="Q2860" s="25" t="str">
        <x:v>DERIVED_ANALYTICS</x:v>
      </x:c>
      <x:c r="R2860" s="30" t="n">
        <x:v>0.063988</x:v>
      </x:c>
      <x:c r="S2860" s="25" t="str">
        <x:v>R04</x:v>
      </x:c>
      <x:c r="T2860" s="25" t="n">
        <x:v>0</x:v>
      </x:c>
      <x:c r="U2860" s="25" t="n">
        <x:v>1</x:v>
      </x:c>
      <x:c r="V2860" s="25" t="str">
        <x:v>2027-03-15</x:v>
      </x:c>
      <x:c r="W2860" s="25" t="str">
        <x:v>NONE</x:v>
      </x:c>
      <x:c r="X2860" s="26" t="b">
        <x:v>1</x:v>
      </x:c>
      <x:c r="Y2860" s="26" t="b">
        <x:v>1</x:v>
      </x:c>
      <x:c r="Z2860" s="25" t="str">
        <x:v>CONTROLLED_SYNTHETIC</x:v>
      </x:c>
      <x:c r="AA2860" s="28" t="n">
        <x:v>23912840.85</x:v>
      </x:c>
      <x:c r="AB2860" s="28" t="n">
        <x:v>21359195.12</x:v>
      </x:c>
      <x:c r="AC2860" s="28" t="n">
        <x:v>10383168.71</x:v>
      </x:c>
      <x:c r="AD2860" s="28" t="n">
        <x:v>7417813.59</x:v>
      </x:c>
      <x:c r="AE2860" s="28" t="n">
        <x:v>0</x:v>
      </x:c>
      <x:c r="AF2860" s="28" t="n">
        <x:v>5158917.64</x:v>
      </x:c>
      <x:c r="AG2860" s="28" t="n">
        <x:v>2803203.62</x:v>
      </x:c>
      <x:c r="AH2860" s="28" t="n">
        <x:v>956294.485</x:v>
      </x:c>
      <x:c r="AI2860" s="28" t="n">
        <x:v>2186086.833333</x:v>
      </x:c>
      <x:c r="AJ2860" s="25" t="n">
        <x:v>268</x:v>
      </x:c>
      <x:c r="AK2860" s="25" t="n">
        <x:v>3</x:v>
      </x:c>
      <x:c r="AL2860" s="28" t="n">
        <x:v>56963030.33</x:v>
      </x:c>
      <x:c r="AM2860" s="28" t="n">
        <x:v>1371717.59</x:v>
      </x:c>
      <x:c r="AN2860" s="25" t="str">
        <x:v>BUSINESS_CREDIT_CARD|CASH_MANAGEMENT|PAYROLL_SERVICES</x:v>
      </x:c>
      <x:c r="AO2860" s="25" t="str">
        <x:v>2026-06-02</x:v>
      </x:c>
      <x:c r="AP2860" s="25" t="n">
        <x:v>6</x:v>
      </x:c>
      <x:c r="AQ2860" s="25" t="n">
        <x:v>79</x:v>
      </x:c>
      <x:c r="AR2860" s="25" t="n">
        <x:v>67.5</x:v>
      </x:c>
      <x:c r="AS2860" s="30" t="n">
        <x:v>1</x:v>
      </x:c>
      <x:c r="AT2860" s="25" t="n">
        <x:v>0</x:v>
      </x:c>
    </x:row>
    <x:row r="2861">
      <x:c r="A2861" s="25" t="str">
        <x:v>SME002857</x:v>
      </x:c>
      <x:c r="B2861" s="25" t="str">
        <x:v>Synthetic SME 002857</x:v>
      </x:c>
      <x:c r="C2861" s="25" t="str">
        <x:v>RM044</x:v>
      </x:c>
      <x:c r="D2861" s="25" t="str">
        <x:v>Eastern</x:v>
      </x:c>
      <x:c r="E2861" s="25" t="str">
        <x:v>Agriculture</x:v>
      </x:c>
      <x:c r="F2861" s="25" t="str">
        <x:v>MICRO</x:v>
      </x:c>
      <x:c r="G2861" s="25" t="str">
        <x:v>LIMITED</x:v>
      </x:c>
      <x:c r="H2861" s="25" t="str">
        <x:v>2016-03-26</x:v>
      </x:c>
      <x:c r="I2861" s="25" t="n">
        <x:v>124</x:v>
      </x:c>
      <x:c r="J2861" s="28" t="n">
        <x:v>13325280.64</x:v>
      </x:c>
      <x:c r="K2861" s="25" t="n">
        <x:v>8</x:v>
      </x:c>
      <x:c r="L2861" s="26" t="b">
        <x:v>0</x:v>
      </x:c>
      <x:c r="M2861" s="26" t="b">
        <x:v>0</x:v>
      </x:c>
      <x:c r="N2861" s="25" t="n">
        <x:v>59.33</x:v>
      </x:c>
      <x:c r="O2861" s="26" t="b">
        <x:v>1</x:v>
      </x:c>
      <x:c r="P2861" s="25" t="str">
        <x:v>RM_CALL</x:v>
      </x:c>
      <x:c r="Q2861" s="25" t="str">
        <x:v>DERIVED_ANALYTICS</x:v>
      </x:c>
      <x:c r="R2861" s="30" t="n">
        <x:v>0.108066</x:v>
      </x:c>
      <x:c r="S2861" s="25" t="str">
        <x:v>R06</x:v>
      </x:c>
      <x:c r="T2861" s="25" t="n">
        <x:v>5</x:v>
      </x:c>
      <x:c r="U2861" s="25" t="n">
        <x:v>1</x:v>
      </x:c>
      <x:c r="V2861" s="25" t="str">
        <x:v>2026-03-12</x:v>
      </x:c>
      <x:c r="W2861" s="25" t="str">
        <x:v>NONE</x:v>
      </x:c>
      <x:c r="X2861" s="26" t="b">
        <x:v>1</x:v>
      </x:c>
      <x:c r="Y2861" s="26" t="b">
        <x:v>1</x:v>
      </x:c>
      <x:c r="Z2861" s="25" t="str">
        <x:v>CONTROLLED_SYNTHETIC</x:v>
      </x:c>
      <x:c r="AA2861" s="28" t="n">
        <x:v>6158704.08</x:v>
      </x:c>
      <x:c r="AB2861" s="28" t="n">
        <x:v>5429762.04</x:v>
      </x:c>
      <x:c r="AC2861" s="28" t="n">
        <x:v>325783.46</x:v>
      </x:c>
      <x:c r="AD2861" s="28" t="n">
        <x:v>1707025.1</x:v>
      </x:c>
      <x:c r="AE2861" s="28" t="n">
        <x:v>0</x:v>
      </x:c>
      <x:c r="AF2861" s="28" t="n">
        <x:v>0</x:v>
      </x:c>
      <x:c r="AG2861" s="28" t="n">
        <x:v>0</x:v>
      </x:c>
      <x:c r="AH2861" s="28" t="n">
        <x:v>189997.065</x:v>
      </x:c>
      <x:c r="AI2861" s="28" t="n">
        <x:v>693715.235</x:v>
      </x:c>
      <x:c r="AJ2861" s="25" t="n">
        <x:v>486</x:v>
      </x:c>
      <x:c r="AK2861" s="25" t="n">
        <x:v>2</x:v>
      </x:c>
      <x:c r="AL2861" s="28" t="n">
        <x:v>1386612.48</x:v>
      </x:c>
      <x:c r="AM2861" s="28" t="n">
        <x:v>17028.26</x:v>
      </x:c>
      <x:c r="AN2861" s="25" t="str">
        <x:v>BUSINESS_CREDIT_CARD|WORKING_CAPITAL_LOAN</x:v>
      </x:c>
      <x:c r="AO2861" s="25" t="str">
        <x:v>2026-05-02</x:v>
      </x:c>
      <x:c r="AP2861" s="25" t="n">
        <x:v>1</x:v>
      </x:c>
      <x:c r="AQ2861" s="25" t="n">
        <x:v>110</x:v>
      </x:c>
      <x:c r="AR2861" s="25" t="n">
        <x:v>35.91</x:v>
      </x:c>
      <x:c r="AS2861" s="30" t="n">
        <x:v>0.297311</x:v>
      </x:c>
      <x:c r="AT2861" s="25" t="n">
        <x:v>161</x:v>
      </x:c>
    </x:row>
    <x:row r="2862">
      <x:c r="A2862" s="25" t="str">
        <x:v>SME002858</x:v>
      </x:c>
      <x:c r="B2862" s="25" t="str">
        <x:v>Synthetic SME 002858</x:v>
      </x:c>
      <x:c r="C2862" s="25" t="str">
        <x:v>RM009</x:v>
      </x:c>
      <x:c r="D2862" s="25" t="str">
        <x:v>Marmara</x:v>
      </x:c>
      <x:c r="E2862" s="25" t="str">
        <x:v>Hospitality</x:v>
      </x:c>
      <x:c r="F2862" s="25" t="str">
        <x:v>SMALL</x:v>
      </x:c>
      <x:c r="G2862" s="25" t="str">
        <x:v>JOINT_STOCK</x:v>
      </x:c>
      <x:c r="H2862" s="25" t="str">
        <x:v>2025-10-25</x:v>
      </x:c>
      <x:c r="I2862" s="25" t="n">
        <x:v>9</x:v>
      </x:c>
      <x:c r="J2862" s="28" t="n">
        <x:v>49112768.29</x:v>
      </x:c>
      <x:c r="K2862" s="25" t="n">
        <x:v>43</x:v>
      </x:c>
      <x:c r="L2862" s="26" t="b">
        <x:v>0</x:v>
      </x:c>
      <x:c r="M2862" s="26" t="b">
        <x:v>1</x:v>
      </x:c>
      <x:c r="N2862" s="25" t="n">
        <x:v>51.91</x:v>
      </x:c>
      <x:c r="O2862" s="26" t="b">
        <x:v>1</x:v>
      </x:c>
      <x:c r="P2862" s="25" t="str">
        <x:v>RM_CALL</x:v>
      </x:c>
      <x:c r="Q2862" s="25" t="str">
        <x:v>DERIVED_ANALYTICS</x:v>
      </x:c>
      <x:c r="R2862" s="30" t="n">
        <x:v>0.033399</x:v>
      </x:c>
      <x:c r="S2862" s="25" t="str">
        <x:v>R03</x:v>
      </x:c>
      <x:c r="T2862" s="25" t="n">
        <x:v>0</x:v>
      </x:c>
      <x:c r="U2862" s="25" t="n">
        <x:v>1</x:v>
      </x:c>
      <x:c r="V2862" s="25" t="str">
        <x:v>2026-08-07</x:v>
      </x:c>
      <x:c r="W2862" s="25" t="str">
        <x:v>NONE</x:v>
      </x:c>
      <x:c r="X2862" s="26" t="b">
        <x:v>1</x:v>
      </x:c>
      <x:c r="Y2862" s="26" t="b">
        <x:v>1</x:v>
      </x:c>
      <x:c r="Z2862" s="25" t="str">
        <x:v>CONTROLLED_SYNTHETIC</x:v>
      </x:c>
      <x:c r="AA2862" s="28" t="n">
        <x:v>27303204.77</x:v>
      </x:c>
      <x:c r="AB2862" s="28" t="n">
        <x:v>24369117.24</x:v>
      </x:c>
      <x:c r="AC2862" s="28" t="n">
        <x:v>13365877.85</x:v>
      </x:c>
      <x:c r="AD2862" s="28" t="n">
        <x:v>8687394.22</x:v>
      </x:c>
      <x:c r="AE2862" s="28" t="n">
        <x:v>0</x:v>
      </x:c>
      <x:c r="AF2862" s="28" t="n">
        <x:v>7216310.9</x:v>
      </x:c>
      <x:c r="AG2862" s="28" t="n">
        <x:v>4428169.16</x:v>
      </x:c>
      <x:c r="AH2862" s="28" t="n">
        <x:v>1067545.966667</x:v>
      </x:c>
      <x:c r="AI2862" s="28" t="n">
        <x:v>3030120.1</x:v>
      </x:c>
      <x:c r="AJ2862" s="25" t="n">
        <x:v>475</x:v>
      </x:c>
      <x:c r="AK2862" s="25" t="n">
        <x:v>2</x:v>
      </x:c>
      <x:c r="AL2862" s="28" t="n">
        <x:v>29579322.23</x:v>
      </x:c>
      <x:c r="AM2862" s="28" t="n">
        <x:v>602630.98</x:v>
      </x:c>
      <x:c r="AN2862" s="25" t="str">
        <x:v>PAYROLL_SERVICES|WORKING_CAPITAL_LOAN</x:v>
      </x:c>
      <x:c r="AO2862" s="25" t="str">
        <x:v>2026-04-26</x:v>
      </x:c>
      <x:c r="AP2862" s="25" t="n">
        <x:v>6</x:v>
      </x:c>
      <x:c r="AQ2862" s="25" t="n">
        <x:v>116</x:v>
      </x:c>
      <x:c r="AR2862" s="25" t="n">
        <x:v>32.01</x:v>
      </x:c>
      <x:c r="AS2862" s="30" t="n">
        <x:v>1</x:v>
      </x:c>
      <x:c r="AT2862" s="25" t="n">
        <x:v>13</x:v>
      </x:c>
    </x:row>
    <x:row r="2863">
      <x:c r="A2863" s="25" t="str">
        <x:v>SME002859</x:v>
      </x:c>
      <x:c r="B2863" s="25" t="str">
        <x:v>Synthetic SME 002859</x:v>
      </x:c>
      <x:c r="C2863" s="25" t="str">
        <x:v>RM035</x:v>
      </x:c>
      <x:c r="D2863" s="25" t="str">
        <x:v>Central Anatolia</x:v>
      </x:c>
      <x:c r="E2863" s="25" t="str">
        <x:v>Transportation</x:v>
      </x:c>
      <x:c r="F2863" s="25" t="str">
        <x:v>SMALL</x:v>
      </x:c>
      <x:c r="G2863" s="25" t="str">
        <x:v>SOLE_PROPRIETOR</x:v>
      </x:c>
      <x:c r="H2863" s="25" t="str">
        <x:v>2016-10-13</x:v>
      </x:c>
      <x:c r="I2863" s="25" t="n">
        <x:v>118</x:v>
      </x:c>
      <x:c r="J2863" s="28" t="n">
        <x:v>20357385.74</x:v>
      </x:c>
      <x:c r="K2863" s="25" t="n">
        <x:v>14</x:v>
      </x:c>
      <x:c r="L2863" s="26" t="b">
        <x:v>0</x:v>
      </x:c>
      <x:c r="M2863" s="26" t="b">
        <x:v>1</x:v>
      </x:c>
      <x:c r="N2863" s="25" t="n">
        <x:v>56.45</x:v>
      </x:c>
      <x:c r="O2863" s="26" t="b">
        <x:v>0</x:v>
      </x:c>
      <x:c r="P2863" s="25" t="str">
        <x:v>BRANCH</x:v>
      </x:c>
      <x:c r="Q2863" s="25" t="str">
        <x:v>DERIVED_ANALYTICS</x:v>
      </x:c>
      <x:c r="R2863" s="30" t="n">
        <x:v>0.020625</x:v>
      </x:c>
      <x:c r="S2863" s="25" t="str">
        <x:v>R02</x:v>
      </x:c>
      <x:c r="T2863" s="25" t="n">
        <x:v>0</x:v>
      </x:c>
      <x:c r="U2863" s="25" t="n">
        <x:v>1</x:v>
      </x:c>
      <x:c r="V2863" s="25" t="str">
        <x:v>2027-04-24</x:v>
      </x:c>
      <x:c r="W2863" s="25" t="str">
        <x:v>MEDIUM</x:v>
      </x:c>
      <x:c r="X2863" s="26" t="b">
        <x:v>1</x:v>
      </x:c>
      <x:c r="Y2863" s="26" t="b">
        <x:v>0</x:v>
      </x:c>
      <x:c r="Z2863" s="25" t="str">
        <x:v>CONTROLLED_SYNTHETIC</x:v>
      </x:c>
      <x:c r="AA2863" s="28" t="n">
        <x:v>10535561.07</x:v>
      </x:c>
      <x:c r="AB2863" s="28" t="n">
        <x:v>9123057.82</x:v>
      </x:c>
      <x:c r="AC2863" s="28" t="n">
        <x:v>597436.92</x:v>
      </x:c>
      <x:c r="AD2863" s="28" t="n">
        <x:v>2571871.5</x:v>
      </x:c>
      <x:c r="AE2863" s="28" t="n">
        <x:v>0</x:v>
      </x:c>
      <x:c r="AF2863" s="28" t="n">
        <x:v>2143927.3</x:v>
      </x:c>
      <x:c r="AG2863" s="28" t="n">
        <x:v>1065805.09</x:v>
      </x:c>
      <x:c r="AH2863" s="28" t="n">
        <x:v>389437.783333</x:v>
      </x:c>
      <x:c r="AI2863" s="28" t="n">
        <x:v>742273.665</x:v>
      </x:c>
      <x:c r="AJ2863" s="25" t="n">
        <x:v>524</x:v>
      </x:c>
      <x:c r="AK2863" s="25" t="n">
        <x:v>3</x:v>
      </x:c>
      <x:c r="AL2863" s="28" t="n">
        <x:v>23606410.22</x:v>
      </x:c>
      <x:c r="AM2863" s="28" t="n">
        <x:v>399784.08</x:v>
      </x:c>
      <x:c r="AN2863" s="25" t="str">
        <x:v>CASH_MANAGEMENT|PAYROLL_SERVICES|WORKING_CAPITAL_LOAN</x:v>
      </x:c>
      <x:c r="AO2863" s="25" t="str">
        <x:v>2026-08-19</x:v>
      </x:c>
      <x:c r="AP2863" s="25" t="n">
        <x:v>3</x:v>
      </x:c>
      <x:c r="AQ2863" s="25" t="n">
        <x:v>1</x:v>
      </x:c>
      <x:c r="AR2863" s="25" t="n">
        <x:v>67.5</x:v>
      </x:c>
      <x:c r="AS2863" s="30" t="n">
        <x:v>1</x:v>
      </x:c>
      <x:c r="AT2863" s="25" t="n">
        <x:v>0</x:v>
      </x:c>
    </x:row>
    <x:row r="2864">
      <x:c r="A2864" s="25" t="str">
        <x:v>SME002860</x:v>
      </x:c>
      <x:c r="B2864" s="25" t="str">
        <x:v>Synthetic SME 002860</x:v>
      </x:c>
      <x:c r="C2864" s="25" t="str">
        <x:v>RM021</x:v>
      </x:c>
      <x:c r="D2864" s="25" t="str">
        <x:v>Marmara</x:v>
      </x:c>
      <x:c r="E2864" s="25" t="str">
        <x:v>Retail Trade</x:v>
      </x:c>
      <x:c r="F2864" s="25" t="str">
        <x:v>SMALL</x:v>
      </x:c>
      <x:c r="G2864" s="25" t="str">
        <x:v>JOINT_STOCK</x:v>
      </x:c>
      <x:c r="H2864" s="25" t="str">
        <x:v>2018-01-26</x:v>
      </x:c>
      <x:c r="I2864" s="25" t="n">
        <x:v>102</x:v>
      </x:c>
      <x:c r="J2864" s="28" t="n">
        <x:v>16277885.31</x:v>
      </x:c>
      <x:c r="K2864" s="25" t="n">
        <x:v>24</x:v>
      </x:c>
      <x:c r="L2864" s="26" t="b">
        <x:v>0</x:v>
      </x:c>
      <x:c r="M2864" s="26" t="b">
        <x:v>0</x:v>
      </x:c>
      <x:c r="N2864" s="25" t="n">
        <x:v>67.05</x:v>
      </x:c>
      <x:c r="O2864" s="26" t="b">
        <x:v>1</x:v>
      </x:c>
      <x:c r="P2864" s="25" t="str">
        <x:v>RM_CALL</x:v>
      </x:c>
      <x:c r="Q2864" s="25" t="str">
        <x:v>DERIVED_ANALYTICS</x:v>
      </x:c>
      <x:c r="R2864" s="30" t="n">
        <x:v>0.098743</x:v>
      </x:c>
      <x:c r="S2864" s="25" t="str">
        <x:v>R06</x:v>
      </x:c>
      <x:c r="T2864" s="25" t="n">
        <x:v>0</x:v>
      </x:c>
      <x:c r="U2864" s="25" t="n">
        <x:v>1</x:v>
      </x:c>
      <x:c r="V2864" s="25" t="str">
        <x:v>2026-05-05</x:v>
      </x:c>
      <x:c r="W2864" s="25" t="str">
        <x:v>NONE</x:v>
      </x:c>
      <x:c r="X2864" s="26" t="b">
        <x:v>1</x:v>
      </x:c>
      <x:c r="Y2864" s="26" t="b">
        <x:v>1</x:v>
      </x:c>
      <x:c r="Z2864" s="25" t="str">
        <x:v>CONTROLLED_SYNTHETIC</x:v>
      </x:c>
      <x:c r="AA2864" s="28" t="n">
        <x:v>8322561.73</x:v>
      </x:c>
      <x:c r="AB2864" s="28" t="n">
        <x:v>7329301.97</x:v>
      </x:c>
      <x:c r="AC2864" s="28" t="n">
        <x:v>3894399.23</x:v>
      </x:c>
      <x:c r="AD2864" s="28" t="n">
        <x:v>4721803.75</x:v>
      </x:c>
      <x:c r="AE2864" s="28" t="n">
        <x:v>0</x:v>
      </x:c>
      <x:c r="AF2864" s="28" t="n">
        <x:v>0</x:v>
      </x:c>
      <x:c r="AG2864" s="28" t="n">
        <x:v>0</x:v>
      </x:c>
      <x:c r="AH2864" s="28" t="n">
        <x:v>334716.666667</x:v>
      </x:c>
      <x:c r="AI2864" s="28" t="n">
        <x:v>703449.061667</x:v>
      </x:c>
      <x:c r="AJ2864" s="25" t="n">
        <x:v>553</x:v>
      </x:c>
      <x:c r="AK2864" s="25" t="n">
        <x:v>1</x:v>
      </x:c>
      <x:c r="AL2864" s="28" t="n">
        <x:v>400346.75</x:v>
      </x:c>
      <x:c r="AM2864" s="28" t="n">
        <x:v>11071.36</x:v>
      </x:c>
      <x:c r="AN2864" s="25" t="str">
        <x:v>TERM_DEPOSIT</x:v>
      </x:c>
      <x:c r="AO2864" s="25" t="str">
        <x:v>2026-04-25</x:v>
      </x:c>
      <x:c r="AP2864" s="25" t="n">
        <x:v>3</x:v>
      </x:c>
      <x:c r="AQ2864" s="25" t="n">
        <x:v>117</x:v>
      </x:c>
      <x:c r="AR2864" s="25" t="n">
        <x:v>27.19</x:v>
      </x:c>
      <x:c r="AS2864" s="30" t="n">
        <x:v>0.07027</x:v>
      </x:c>
      <x:c r="AT2864" s="25" t="n">
        <x:v>107</x:v>
      </x:c>
    </x:row>
    <x:row r="2865">
      <x:c r="A2865" s="25" t="str">
        <x:v>SME002861</x:v>
      </x:c>
      <x:c r="B2865" s="25" t="str">
        <x:v>Synthetic SME 002861</x:v>
      </x:c>
      <x:c r="C2865" s="25" t="str">
        <x:v>RM003</x:v>
      </x:c>
      <x:c r="D2865" s="25" t="str">
        <x:v>Black Sea</x:v>
      </x:c>
      <x:c r="E2865" s="25" t="str">
        <x:v>Transportation</x:v>
      </x:c>
      <x:c r="F2865" s="25" t="str">
        <x:v>MICRO</x:v>
      </x:c>
      <x:c r="G2865" s="25" t="str">
        <x:v>LIMITED</x:v>
      </x:c>
      <x:c r="H2865" s="25" t="str">
        <x:v>2023-09-30</x:v>
      </x:c>
      <x:c r="I2865" s="25" t="n">
        <x:v>34</x:v>
      </x:c>
      <x:c r="J2865" s="28" t="n">
        <x:v>7922756.91</x:v>
      </x:c>
      <x:c r="K2865" s="25" t="n">
        <x:v>3</x:v>
      </x:c>
      <x:c r="L2865" s="26" t="b">
        <x:v>1</x:v>
      </x:c>
      <x:c r="M2865" s="26" t="b">
        <x:v>1</x:v>
      </x:c>
      <x:c r="N2865" s="25" t="n">
        <x:v>42.16</x:v>
      </x:c>
      <x:c r="O2865" s="26" t="b">
        <x:v>1</x:v>
      </x:c>
      <x:c r="P2865" s="25" t="str">
        <x:v>BRANCH</x:v>
      </x:c>
      <x:c r="Q2865" s="25" t="str">
        <x:v>DERIVED_ANALYTICS</x:v>
      </x:c>
      <x:c r="R2865" s="30" t="n">
        <x:v>0.033065</x:v>
      </x:c>
      <x:c r="S2865" s="25" t="str">
        <x:v>R03</x:v>
      </x:c>
      <x:c r="T2865" s="25" t="n">
        <x:v>0</x:v>
      </x:c>
      <x:c r="U2865" s="25" t="n">
        <x:v>1</x:v>
      </x:c>
      <x:c r="V2865" s="25" t="str">
        <x:v>2026-03-24</x:v>
      </x:c>
      <x:c r="W2865" s="25" t="str">
        <x:v>NONE</x:v>
      </x:c>
      <x:c r="X2865" s="26" t="b">
        <x:v>1</x:v>
      </x:c>
      <x:c r="Y2865" s="26" t="b">
        <x:v>1</x:v>
      </x:c>
      <x:c r="Z2865" s="25" t="str">
        <x:v>CONTROLLED_SYNTHETIC</x:v>
      </x:c>
      <x:c r="AA2865" s="28" t="n">
        <x:v>4020777.31</x:v>
      </x:c>
      <x:c r="AB2865" s="28" t="n">
        <x:v>3281732.09</x:v>
      </x:c>
      <x:c r="AC2865" s="28" t="n">
        <x:v>145637.09</x:v>
      </x:c>
      <x:c r="AD2865" s="28" t="n">
        <x:v>649085.16</x:v>
      </x:c>
      <x:c r="AE2865" s="28" t="n">
        <x:v>1333136.03</x:v>
      </x:c>
      <x:c r="AF2865" s="28" t="n">
        <x:v>869748.55</x:v>
      </x:c>
      <x:c r="AG2865" s="28" t="n">
        <x:v>1027117.62</x:v>
      </x:c>
      <x:c r="AH2865" s="28" t="n">
        <x:v>132946.296667</x:v>
      </x:c>
      <x:c r="AI2865" s="28" t="n">
        <x:v>451605.551667</x:v>
      </x:c>
      <x:c r="AJ2865" s="25" t="n">
        <x:v>502</x:v>
      </x:c>
      <x:c r="AK2865" s="25" t="n">
        <x:v>3</x:v>
      </x:c>
      <x:c r="AL2865" s="28" t="n">
        <x:v>5685686.62</x:v>
      </x:c>
      <x:c r="AM2865" s="28" t="n">
        <x:v>181158.29</x:v>
      </x:c>
      <x:c r="AN2865" s="25" t="str">
        <x:v>BUSINESS_CREDIT_CARD|FX_RISK_MANAGEMENT|TRADE_FINANCE</x:v>
      </x:c>
      <x:c r="AO2865" s="25" t="str">
        <x:v>2026-05-25</x:v>
      </x:c>
      <x:c r="AP2865" s="25" t="n">
        <x:v>2</x:v>
      </x:c>
      <x:c r="AQ2865" s="25" t="n">
        <x:v>87</x:v>
      </x:c>
      <x:c r="AR2865" s="25" t="n">
        <x:v>47.69</x:v>
      </x:c>
      <x:c r="AS2865" s="30" t="n">
        <x:v>1</x:v>
      </x:c>
      <x:c r="AT2865" s="25" t="n">
        <x:v>149</x:v>
      </x:c>
    </x:row>
    <x:row r="2866">
      <x:c r="A2866" s="25" t="str">
        <x:v>SME002862</x:v>
      </x:c>
      <x:c r="B2866" s="25" t="str">
        <x:v>Synthetic SME 002862</x:v>
      </x:c>
      <x:c r="C2866" s="25" t="str">
        <x:v>RM016</x:v>
      </x:c>
      <x:c r="D2866" s="25" t="str">
        <x:v>Mediterranean</x:v>
      </x:c>
      <x:c r="E2866" s="25" t="str">
        <x:v>Professional Services</x:v>
      </x:c>
      <x:c r="F2866" s="25" t="str">
        <x:v>MICRO</x:v>
      </x:c>
      <x:c r="G2866" s="25" t="str">
        <x:v>LIMITED</x:v>
      </x:c>
      <x:c r="H2866" s="25" t="str">
        <x:v>2023-10-19</x:v>
      </x:c>
      <x:c r="I2866" s="25" t="n">
        <x:v>34</x:v>
      </x:c>
      <x:c r="J2866" s="28" t="n">
        <x:v>9503153.45</x:v>
      </x:c>
      <x:c r="K2866" s="25" t="n">
        <x:v>8</x:v>
      </x:c>
      <x:c r="L2866" s="26" t="b">
        <x:v>0</x:v>
      </x:c>
      <x:c r="M2866" s="26" t="b">
        <x:v>0</x:v>
      </x:c>
      <x:c r="N2866" s="25" t="n">
        <x:v>31.58</x:v>
      </x:c>
      <x:c r="O2866" s="26" t="b">
        <x:v>1</x:v>
      </x:c>
      <x:c r="P2866" s="25" t="str">
        <x:v>RM_CALL</x:v>
      </x:c>
      <x:c r="Q2866" s="25" t="str">
        <x:v>DERIVED_ANALYTICS</x:v>
      </x:c>
      <x:c r="R2866" s="30" t="n">
        <x:v>0.022885</x:v>
      </x:c>
      <x:c r="S2866" s="25" t="str">
        <x:v>R03</x:v>
      </x:c>
      <x:c r="T2866" s="25" t="n">
        <x:v>0</x:v>
      </x:c>
      <x:c r="U2866" s="25" t="n">
        <x:v>1</x:v>
      </x:c>
      <x:c r="V2866" s="25" t="str">
        <x:v>2025-12-03</x:v>
      </x:c>
      <x:c r="W2866" s="25" t="str">
        <x:v>NONE</x:v>
      </x:c>
      <x:c r="X2866" s="26" t="b">
        <x:v>1</x:v>
      </x:c>
      <x:c r="Y2866" s="26" t="b">
        <x:v>1</x:v>
      </x:c>
      <x:c r="Z2866" s="25" t="str">
        <x:v>CONTROLLED_SYNTHETIC</x:v>
      </x:c>
      <x:c r="AA2866" s="28" t="n">
        <x:v>5817417.99</x:v>
      </x:c>
      <x:c r="AB2866" s="28" t="n">
        <x:v>5605190.87</x:v>
      </x:c>
      <x:c r="AC2866" s="28" t="n">
        <x:v>338388.71</x:v>
      </x:c>
      <x:c r="AD2866" s="28" t="n">
        <x:v>1517856.16</x:v>
      </x:c>
      <x:c r="AE2866" s="28" t="n">
        <x:v>0</x:v>
      </x:c>
      <x:c r="AF2866" s="28" t="n">
        <x:v>0</x:v>
      </x:c>
      <x:c r="AG2866" s="28" t="n">
        <x:v>0</x:v>
      </x:c>
      <x:c r="AH2866" s="28" t="n">
        <x:v>185076.911667</x:v>
      </x:c>
      <x:c r="AI2866" s="28" t="n">
        <x:v>345397.8</x:v>
      </x:c>
      <x:c r="AJ2866" s="25" t="n">
        <x:v>278</x:v>
      </x:c>
      <x:c r="AK2866" s="25" t="n">
        <x:v>3</x:v>
      </x:c>
      <x:c r="AL2866" s="28" t="n">
        <x:v>11553933.75</x:v>
      </x:c>
      <x:c r="AM2866" s="28" t="n">
        <x:v>189879.58</x:v>
      </x:c>
      <x:c r="AN2866" s="25" t="str">
        <x:v>CASH_MANAGEMENT|POS_MERCHANT_ACQUIRING|TERM_DEPOSIT</x:v>
      </x:c>
      <x:c r="AO2866" s="25" t="str">
        <x:v>2026-04-05</x:v>
      </x:c>
      <x:c r="AP2866" s="25" t="n">
        <x:v>4</x:v>
      </x:c>
      <x:c r="AQ2866" s="25" t="n">
        <x:v>137</x:v>
      </x:c>
      <x:c r="AR2866" s="25" t="n">
        <x:v>55.6</x:v>
      </x:c>
      <x:c r="AS2866" s="30" t="n">
        <x:v>1</x:v>
      </x:c>
      <x:c r="AT2866" s="25" t="n">
        <x:v>260</x:v>
      </x:c>
    </x:row>
    <x:row r="2867">
      <x:c r="A2867" s="25" t="str">
        <x:v>SME002863</x:v>
      </x:c>
      <x:c r="B2867" s="25" t="str">
        <x:v>Synthetic SME 002863</x:v>
      </x:c>
      <x:c r="C2867" s="25" t="str">
        <x:v>RM042</x:v>
      </x:c>
      <x:c r="D2867" s="25" t="str">
        <x:v>Mediterranean</x:v>
      </x:c>
      <x:c r="E2867" s="25" t="str">
        <x:v>Manufacturing</x:v>
      </x:c>
      <x:c r="F2867" s="25" t="str">
        <x:v>SMALL</x:v>
      </x:c>
      <x:c r="G2867" s="25" t="str">
        <x:v>LIMITED</x:v>
      </x:c>
      <x:c r="H2867" s="25" t="str">
        <x:v>2026-03-13</x:v>
      </x:c>
      <x:c r="I2867" s="25" t="n">
        <x:v>5</x:v>
      </x:c>
      <x:c r="J2867" s="28" t="n">
        <x:v>60851006.11</x:v>
      </x:c>
      <x:c r="K2867" s="25" t="n">
        <x:v>36</x:v>
      </x:c>
      <x:c r="L2867" s="26" t="b">
        <x:v>0</x:v>
      </x:c>
      <x:c r="M2867" s="26" t="b">
        <x:v>0</x:v>
      </x:c>
      <x:c r="N2867" s="25" t="n">
        <x:v>71.09</x:v>
      </x:c>
      <x:c r="O2867" s="26" t="b">
        <x:v>1</x:v>
      </x:c>
      <x:c r="P2867" s="25" t="str">
        <x:v>BRANCH</x:v>
      </x:c>
      <x:c r="Q2867" s="25" t="str">
        <x:v>DERIVED_ANALYTICS</x:v>
      </x:c>
      <x:c r="R2867" s="30" t="n">
        <x:v>0.03309</x:v>
      </x:c>
      <x:c r="S2867" s="25" t="str">
        <x:v>R03</x:v>
      </x:c>
      <x:c r="T2867" s="25" t="n">
        <x:v>0</x:v>
      </x:c>
      <x:c r="U2867" s="25" t="n">
        <x:v>1</x:v>
      </x:c>
      <x:c r="V2867" s="25" t="str">
        <x:v>2027-07-23</x:v>
      </x:c>
      <x:c r="W2867" s="25" t="str">
        <x:v>NONE</x:v>
      </x:c>
      <x:c r="X2867" s="26" t="b">
        <x:v>1</x:v>
      </x:c>
      <x:c r="Y2867" s="26" t="b">
        <x:v>1</x:v>
      </x:c>
      <x:c r="Z2867" s="25" t="str">
        <x:v>CONTROLLED_SYNTHETIC</x:v>
      </x:c>
      <x:c r="AA2867" s="28" t="n">
        <x:v>34223911.38</x:v>
      </x:c>
      <x:c r="AB2867" s="28" t="n">
        <x:v>32506533.13</x:v>
      </x:c>
      <x:c r="AC2867" s="28" t="n">
        <x:v>1155120.81</x:v>
      </x:c>
      <x:c r="AD2867" s="28" t="n">
        <x:v>6899658.02</x:v>
      </x:c>
      <x:c r="AE2867" s="28" t="n">
        <x:v>0</x:v>
      </x:c>
      <x:c r="AF2867" s="28" t="n">
        <x:v>0</x:v>
      </x:c>
      <x:c r="AG2867" s="28" t="n">
        <x:v>0</x:v>
      </x:c>
      <x:c r="AH2867" s="28" t="n">
        <x:v>1169525.613333</x:v>
      </x:c>
      <x:c r="AI2867" s="28" t="n">
        <x:v>4236656.48</x:v>
      </x:c>
      <x:c r="AJ2867" s="25" t="n">
        <x:v>767</x:v>
      </x:c>
      <x:c r="AK2867" s="25" t="n">
        <x:v>1</x:v>
      </x:c>
      <x:c r="AL2867" s="28" t="n">
        <x:v>50744714.44</x:v>
      </x:c>
      <x:c r="AM2867" s="28" t="n">
        <x:v>1606640.54</x:v>
      </x:c>
      <x:c r="AN2867" s="25" t="str">
        <x:v>CASH_MANAGEMENT</x:v>
      </x:c>
      <x:c r="AO2867" s="25" t="str">
        <x:v>2026-08-17</x:v>
      </x:c>
      <x:c r="AP2867" s="25" t="n">
        <x:v>6</x:v>
      </x:c>
      <x:c r="AQ2867" s="25" t="n">
        <x:v>3</x:v>
      </x:c>
      <x:c r="AR2867" s="25" t="n">
        <x:v>31.04</x:v>
      </x:c>
      <x:c r="AS2867" s="30" t="n">
        <x:v>1</x:v>
      </x:c>
      <x:c r="AT2867" s="25" t="n">
        <x:v>0</x:v>
      </x:c>
    </x:row>
    <x:row r="2868">
      <x:c r="A2868" s="25" t="str">
        <x:v>SME002864</x:v>
      </x:c>
      <x:c r="B2868" s="25" t="str">
        <x:v>Synthetic SME 002864</x:v>
      </x:c>
      <x:c r="C2868" s="25" t="str">
        <x:v>RM014</x:v>
      </x:c>
      <x:c r="D2868" s="25" t="str">
        <x:v>Eastern</x:v>
      </x:c>
      <x:c r="E2868" s="25" t="str">
        <x:v>Agriculture</x:v>
      </x:c>
      <x:c r="F2868" s="25" t="str">
        <x:v>MICRO</x:v>
      </x:c>
      <x:c r="G2868" s="25" t="str">
        <x:v>SOLE_PROPRIETOR</x:v>
      </x:c>
      <x:c r="H2868" s="25" t="str">
        <x:v>2018-01-07</x:v>
      </x:c>
      <x:c r="I2868" s="25" t="n">
        <x:v>103</x:v>
      </x:c>
      <x:c r="J2868" s="28" t="n">
        <x:v>16797848.64</x:v>
      </x:c>
      <x:c r="K2868" s="25" t="n">
        <x:v>3</x:v>
      </x:c>
      <x:c r="L2868" s="26" t="b">
        <x:v>1</x:v>
      </x:c>
      <x:c r="M2868" s="26" t="b">
        <x:v>0</x:v>
      </x:c>
      <x:c r="N2868" s="25" t="n">
        <x:v>23.59</x:v>
      </x:c>
      <x:c r="O2868" s="26" t="b">
        <x:v>1</x:v>
      </x:c>
      <x:c r="P2868" s="25" t="str">
        <x:v>SECURE_MESSAGE</x:v>
      </x:c>
      <x:c r="Q2868" s="25" t="str">
        <x:v>DERIVED_ANALYTICS</x:v>
      </x:c>
      <x:c r="R2868" s="30" t="n">
        <x:v>0.056379</x:v>
      </x:c>
      <x:c r="S2868" s="25" t="str">
        <x:v>R04</x:v>
      </x:c>
      <x:c r="T2868" s="25" t="n">
        <x:v>0</x:v>
      </x:c>
      <x:c r="U2868" s="25" t="n">
        <x:v>1</x:v>
      </x:c>
      <x:c r="V2868" s="25" t="str">
        <x:v>2027-09-27</x:v>
      </x:c>
      <x:c r="W2868" s="25" t="str">
        <x:v>NONE</x:v>
      </x:c>
      <x:c r="X2868" s="26" t="b">
        <x:v>1</x:v>
      </x:c>
      <x:c r="Y2868" s="26" t="b">
        <x:v>1</x:v>
      </x:c>
      <x:c r="Z2868" s="25" t="str">
        <x:v>CONTROLLED_SYNTHETIC</x:v>
      </x:c>
      <x:c r="AA2868" s="28" t="n">
        <x:v>8012527.7</x:v>
      </x:c>
      <x:c r="AB2868" s="28" t="n">
        <x:v>7087905.66</x:v>
      </x:c>
      <x:c r="AC2868" s="28" t="n">
        <x:v>225398.42</x:v>
      </x:c>
      <x:c r="AD2868" s="28" t="n">
        <x:v>581704.58</x:v>
      </x:c>
      <x:c r="AE2868" s="28" t="n">
        <x:v>2212650.16</x:v>
      </x:c>
      <x:c r="AF2868" s="28" t="n">
        <x:v>0</x:v>
      </x:c>
      <x:c r="AG2868" s="28" t="n">
        <x:v>1179676.81</x:v>
      </x:c>
      <x:c r="AH2868" s="28" t="n">
        <x:v>344986.056667</x:v>
      </x:c>
      <x:c r="AI2868" s="28" t="n">
        <x:v>1138322.586667</x:v>
      </x:c>
      <x:c r="AJ2868" s="25" t="n">
        <x:v>212</x:v>
      </x:c>
      <x:c r="AK2868" s="25" t="n">
        <x:v>2</x:v>
      </x:c>
      <x:c r="AL2868" s="28" t="n">
        <x:v>5530039.52</x:v>
      </x:c>
      <x:c r="AM2868" s="28" t="n">
        <x:v>258647.2</x:v>
      </x:c>
      <x:c r="AN2868" s="25" t="str">
        <x:v>PAYROLL_SERVICES|WORKING_CAPITAL_LOAN</x:v>
      </x:c>
      <x:c r="AO2868" s="25" t="str">
        <x:v>2026-06-10</x:v>
      </x:c>
      <x:c r="AP2868" s="25" t="n">
        <x:v>2</x:v>
      </x:c>
      <x:c r="AQ2868" s="25" t="n">
        <x:v>71</x:v>
      </x:c>
      <x:c r="AR2868" s="25" t="n">
        <x:v>42.22</x:v>
      </x:c>
      <x:c r="AS2868" s="30" t="n">
        <x:v>0.940603</x:v>
      </x:c>
      <x:c r="AT2868" s="25" t="n">
        <x:v>0</x:v>
      </x:c>
    </x:row>
    <x:row r="2869">
      <x:c r="A2869" s="25" t="str">
        <x:v>SME002865</x:v>
      </x:c>
      <x:c r="B2869" s="25" t="str">
        <x:v>Synthetic SME 002865</x:v>
      </x:c>
      <x:c r="C2869" s="25" t="str">
        <x:v>RM036</x:v>
      </x:c>
      <x:c r="D2869" s="25" t="str">
        <x:v>Marmara</x:v>
      </x:c>
      <x:c r="E2869" s="25" t="str">
        <x:v>Construction</x:v>
      </x:c>
      <x:c r="F2869" s="25" t="str">
        <x:v>SMALL</x:v>
      </x:c>
      <x:c r="G2869" s="25" t="str">
        <x:v>LIMITED</x:v>
      </x:c>
      <x:c r="H2869" s="25" t="str">
        <x:v>2024-10-08</x:v>
      </x:c>
      <x:c r="I2869" s="25" t="n">
        <x:v>22</x:v>
      </x:c>
      <x:c r="J2869" s="28" t="n">
        <x:v>44349526.27</x:v>
      </x:c>
      <x:c r="K2869" s="25" t="n">
        <x:v>43</x:v>
      </x:c>
      <x:c r="L2869" s="26" t="b">
        <x:v>0</x:v>
      </x:c>
      <x:c r="M2869" s="26" t="b">
        <x:v>0</x:v>
      </x:c>
      <x:c r="N2869" s="25" t="n">
        <x:v>51.14</x:v>
      </x:c>
      <x:c r="O2869" s="26" t="b">
        <x:v>1</x:v>
      </x:c>
      <x:c r="P2869" s="25" t="str">
        <x:v>RM_CALL</x:v>
      </x:c>
      <x:c r="Q2869" s="25" t="str">
        <x:v>DERIVED_ANALYTICS</x:v>
      </x:c>
      <x:c r="R2869" s="30" t="n">
        <x:v>0.03366</x:v>
      </x:c>
      <x:c r="S2869" s="25" t="str">
        <x:v>R03</x:v>
      </x:c>
      <x:c r="T2869" s="25" t="n">
        <x:v>0</x:v>
      </x:c>
      <x:c r="U2869" s="25" t="n">
        <x:v>1</x:v>
      </x:c>
      <x:c r="V2869" s="25" t="str">
        <x:v>2026-04-02</x:v>
      </x:c>
      <x:c r="W2869" s="25" t="str">
        <x:v>NONE</x:v>
      </x:c>
      <x:c r="X2869" s="26" t="b">
        <x:v>1</x:v>
      </x:c>
      <x:c r="Y2869" s="26" t="b">
        <x:v>1</x:v>
      </x:c>
      <x:c r="Z2869" s="25" t="str">
        <x:v>CONTROLLED_SYNTHETIC</x:v>
      </x:c>
      <x:c r="AA2869" s="28" t="n">
        <x:v>24077548.14</x:v>
      </x:c>
      <x:c r="AB2869" s="28" t="n">
        <x:v>23316207.65</x:v>
      </x:c>
      <x:c r="AC2869" s="28" t="n">
        <x:v>833717.58</x:v>
      </x:c>
      <x:c r="AD2869" s="28" t="n">
        <x:v>8945840.87</x:v>
      </x:c>
      <x:c r="AE2869" s="28" t="n">
        <x:v>0</x:v>
      </x:c>
      <x:c r="AF2869" s="28" t="n">
        <x:v>0</x:v>
      </x:c>
      <x:c r="AG2869" s="28" t="n">
        <x:v>0</x:v>
      </x:c>
      <x:c r="AH2869" s="28" t="n">
        <x:v>1063571.556667</x:v>
      </x:c>
      <x:c r="AI2869" s="28" t="n">
        <x:v>2929899.183333</x:v>
      </x:c>
      <x:c r="AJ2869" s="25" t="n">
        <x:v>464</x:v>
      </x:c>
      <x:c r="AK2869" s="25" t="n">
        <x:v>2</x:v>
      </x:c>
      <x:c r="AL2869" s="28" t="n">
        <x:v>1007193.34</x:v>
      </x:c>
      <x:c r="AM2869" s="28" t="n">
        <x:v>22139.42</x:v>
      </x:c>
      <x:c r="AN2869" s="25" t="str">
        <x:v>BUSINESS_CREDIT_CARD|FX_RISK_MANAGEMENT</x:v>
      </x:c>
      <x:c r="AO2869" s="25" t="str">
        <x:v>2026-08-18</x:v>
      </x:c>
      <x:c r="AP2869" s="25" t="n">
        <x:v>3</x:v>
      </x:c>
      <x:c r="AQ2869" s="25" t="n">
        <x:v>2</x:v>
      </x:c>
      <x:c r="AR2869" s="25" t="n">
        <x:v>18.87</x:v>
      </x:c>
      <x:c r="AS2869" s="30" t="n">
        <x:v>0.064887</x:v>
      </x:c>
      <x:c r="AT2869" s="25" t="n">
        <x:v>140</x:v>
      </x:c>
    </x:row>
    <x:row r="2870">
      <x:c r="A2870" s="25" t="str">
        <x:v>SME002866</x:v>
      </x:c>
      <x:c r="B2870" s="25" t="str">
        <x:v>Synthetic SME 002866</x:v>
      </x:c>
      <x:c r="C2870" s="25" t="str">
        <x:v>RM031</x:v>
      </x:c>
      <x:c r="D2870" s="25" t="str">
        <x:v>Black Sea</x:v>
      </x:c>
      <x:c r="E2870" s="25" t="str">
        <x:v>Healthcare</x:v>
      </x:c>
      <x:c r="F2870" s="25" t="str">
        <x:v>SMALL</x:v>
      </x:c>
      <x:c r="G2870" s="25" t="str">
        <x:v>JOINT_STOCK</x:v>
      </x:c>
      <x:c r="H2870" s="25" t="str">
        <x:v>2023-11-15</x:v>
      </x:c>
      <x:c r="I2870" s="25" t="n">
        <x:v>33</x:v>
      </x:c>
      <x:c r="J2870" s="28" t="n">
        <x:v>27751688.22</x:v>
      </x:c>
      <x:c r="K2870" s="25" t="n">
        <x:v>32</x:v>
      </x:c>
      <x:c r="L2870" s="26" t="b">
        <x:v>0</x:v>
      </x:c>
      <x:c r="M2870" s="26" t="b">
        <x:v>0</x:v>
      </x:c>
      <x:c r="N2870" s="25" t="n">
        <x:v>77.3</x:v>
      </x:c>
      <x:c r="O2870" s="26" t="b">
        <x:v>1</x:v>
      </x:c>
      <x:c r="P2870" s="25" t="str">
        <x:v>BRANCH</x:v>
      </x:c>
      <x:c r="Q2870" s="25" t="str">
        <x:v>DERIVED_ANALYTICS</x:v>
      </x:c>
      <x:c r="R2870" s="30" t="n">
        <x:v>0.010016</x:v>
      </x:c>
      <x:c r="S2870" s="25" t="str">
        <x:v>R02</x:v>
      </x:c>
      <x:c r="T2870" s="25" t="n">
        <x:v>0</x:v>
      </x:c>
      <x:c r="U2870" s="25" t="n">
        <x:v>1</x:v>
      </x:c>
      <x:c r="V2870" s="25" t="str">
        <x:v>2026-09-07</x:v>
      </x:c>
      <x:c r="W2870" s="25" t="str">
        <x:v>MEDIUM</x:v>
      </x:c>
      <x:c r="X2870" s="26" t="b">
        <x:v>1</x:v>
      </x:c>
      <x:c r="Y2870" s="26" t="b">
        <x:v>0</x:v>
      </x:c>
      <x:c r="Z2870" s="25" t="str">
        <x:v>CONTROLLED_SYNTHETIC</x:v>
      </x:c>
      <x:c r="AA2870" s="28" t="n">
        <x:v>14530900.74</x:v>
      </x:c>
      <x:c r="AB2870" s="28" t="n">
        <x:v>12554950.56</x:v>
      </x:c>
      <x:c r="AC2870" s="28" t="n">
        <x:v>6878685.61</x:v>
      </x:c>
      <x:c r="AD2870" s="28" t="n">
        <x:v>7140696.67</x:v>
      </x:c>
      <x:c r="AE2870" s="28" t="n">
        <x:v>0</x:v>
      </x:c>
      <x:c r="AF2870" s="28" t="n">
        <x:v>0</x:v>
      </x:c>
      <x:c r="AG2870" s="28" t="n">
        <x:v>0</x:v>
      </x:c>
      <x:c r="AH2870" s="28" t="n">
        <x:v>585328.695</x:v>
      </x:c>
      <x:c r="AI2870" s="28" t="n">
        <x:v>1101421.331667</x:v>
      </x:c>
      <x:c r="AJ2870" s="25" t="n">
        <x:v>738</x:v>
      </x:c>
      <x:c r="AK2870" s="25" t="n">
        <x:v>1</x:v>
      </x:c>
      <x:c r="AL2870" s="28" t="n">
        <x:v>0</x:v>
      </x:c>
      <x:c r="AM2870" s="28" t="n">
        <x:v>0</x:v>
      </x:c>
      <x:c r="AN2870" s="25" t="str">
        <x:v>FX_RISK_MANAGEMENT</x:v>
      </x:c>
      <x:c r="AO2870" s="25" t="str">
        <x:v>2026-07-16</x:v>
      </x:c>
      <x:c r="AP2870" s="25" t="n">
        <x:v>3</x:v>
      </x:c>
      <x:c r="AQ2870" s="25" t="n">
        <x:v>35</x:v>
      </x:c>
      <x:c r="AR2870" s="25" t="n">
        <x:v>14.36</x:v>
      </x:c>
      <x:c r="AS2870" s="30" t="n">
        <x:v>0</x:v>
      </x:c>
      <x:c r="AT2870" s="25" t="n">
        <x:v>0</x:v>
      </x:c>
    </x:row>
    <x:row r="2871">
      <x:c r="A2871" s="25" t="str">
        <x:v>SME002867</x:v>
      </x:c>
      <x:c r="B2871" s="25" t="str">
        <x:v>Synthetic SME 002867</x:v>
      </x:c>
      <x:c r="C2871" s="25" t="str">
        <x:v>RM043</x:v>
      </x:c>
      <x:c r="D2871" s="25" t="str">
        <x:v>Mediterranean</x:v>
      </x:c>
      <x:c r="E2871" s="25" t="str">
        <x:v>Agriculture</x:v>
      </x:c>
      <x:c r="F2871" s="25" t="str">
        <x:v>MEDIUM</x:v>
      </x:c>
      <x:c r="G2871" s="25" t="str">
        <x:v>SOLE_PROPRIETOR</x:v>
      </x:c>
      <x:c r="H2871" s="25" t="str">
        <x:v>2025-04-09</x:v>
      </x:c>
      <x:c r="I2871" s="25" t="n">
        <x:v>16</x:v>
      </x:c>
      <x:c r="J2871" s="28" t="n">
        <x:v>97273830.33</x:v>
      </x:c>
      <x:c r="K2871" s="25" t="n">
        <x:v>223</x:v>
      </x:c>
      <x:c r="L2871" s="26" t="b">
        <x:v>0</x:v>
      </x:c>
      <x:c r="M2871" s="26" t="b">
        <x:v>1</x:v>
      </x:c>
      <x:c r="N2871" s="25" t="n">
        <x:v>72.48</x:v>
      </x:c>
      <x:c r="O2871" s="26" t="b">
        <x:v>1</x:v>
      </x:c>
      <x:c r="P2871" s="25" t="str">
        <x:v>RM_CALL</x:v>
      </x:c>
      <x:c r="Q2871" s="25" t="str">
        <x:v>DERIVED_ANALYTICS</x:v>
      </x:c>
      <x:c r="R2871" s="30" t="n">
        <x:v>0.022983</x:v>
      </x:c>
      <x:c r="S2871" s="25" t="str">
        <x:v>R03</x:v>
      </x:c>
      <x:c r="T2871" s="25" t="n">
        <x:v>0</x:v>
      </x:c>
      <x:c r="U2871" s="25" t="n">
        <x:v>1</x:v>
      </x:c>
      <x:c r="V2871" s="25" t="str">
        <x:v>2026-05-02</x:v>
      </x:c>
      <x:c r="W2871" s="25" t="str">
        <x:v>NONE</x:v>
      </x:c>
      <x:c r="X2871" s="26" t="b">
        <x:v>1</x:v>
      </x:c>
      <x:c r="Y2871" s="26" t="b">
        <x:v>1</x:v>
      </x:c>
      <x:c r="Z2871" s="25" t="str">
        <x:v>CONTROLLED_SYNTHETIC</x:v>
      </x:c>
      <x:c r="AA2871" s="28" t="n">
        <x:v>50189924.82</x:v>
      </x:c>
      <x:c r="AB2871" s="28" t="n">
        <x:v>45997246.11</x:v>
      </x:c>
      <x:c r="AC2871" s="28" t="n">
        <x:v>1761173.04</x:v>
      </x:c>
      <x:c r="AD2871" s="28" t="n">
        <x:v>51990152.54</x:v>
      </x:c>
      <x:c r="AE2871" s="28" t="n">
        <x:v>0</x:v>
      </x:c>
      <x:c r="AF2871" s="28" t="n">
        <x:v>9506847.71</x:v>
      </x:c>
      <x:c r="AG2871" s="28" t="n">
        <x:v>4544836.69</x:v>
      </x:c>
      <x:c r="AH2871" s="28" t="n">
        <x:v>1556749.618333</x:v>
      </x:c>
      <x:c r="AI2871" s="28" t="n">
        <x:v>3520019.96</x:v>
      </x:c>
      <x:c r="AJ2871" s="25" t="n">
        <x:v>666</x:v>
      </x:c>
      <x:c r="AK2871" s="25" t="n">
        <x:v>3</x:v>
      </x:c>
      <x:c r="AL2871" s="28" t="n">
        <x:v>109365367.45</x:v>
      </x:c>
      <x:c r="AM2871" s="28" t="n">
        <x:v>1062080.66</x:v>
      </x:c>
      <x:c r="AN2871" s="25" t="str">
        <x:v>BUSINESS_CREDIT_CARD|PAYROLL_SERVICES|TERM_DEPOSIT</x:v>
      </x:c>
      <x:c r="AO2871" s="25" t="str">
        <x:v>2026-08-13</x:v>
      </x:c>
      <x:c r="AP2871" s="25" t="n">
        <x:v>5</x:v>
      </x:c>
      <x:c r="AQ2871" s="25" t="n">
        <x:v>7</x:v>
      </x:c>
      <x:c r="AR2871" s="25" t="n">
        <x:v>51.31</x:v>
      </x:c>
      <x:c r="AS2871" s="30" t="n">
        <x:v>1</x:v>
      </x:c>
      <x:c r="AT2871" s="25" t="n">
        <x:v>110</x:v>
      </x:c>
    </x:row>
    <x:row r="2872">
      <x:c r="A2872" s="25" t="str">
        <x:v>SME002868</x:v>
      </x:c>
      <x:c r="B2872" s="25" t="str">
        <x:v>Synthetic SME 002868</x:v>
      </x:c>
      <x:c r="C2872" s="25" t="str">
        <x:v>RM026</x:v>
      </x:c>
      <x:c r="D2872" s="25" t="str">
        <x:v>Black Sea</x:v>
      </x:c>
      <x:c r="E2872" s="25" t="str">
        <x:v>Transportation</x:v>
      </x:c>
      <x:c r="F2872" s="25" t="str">
        <x:v>MICRO</x:v>
      </x:c>
      <x:c r="G2872" s="25" t="str">
        <x:v>JOINT_STOCK</x:v>
      </x:c>
      <x:c r="H2872" s="25" t="str">
        <x:v>2019-04-08</x:v>
      </x:c>
      <x:c r="I2872" s="25" t="n">
        <x:v>88</x:v>
      </x:c>
      <x:c r="J2872" s="28" t="n">
        <x:v>6911437.7</x:v>
      </x:c>
      <x:c r="K2872" s="25" t="n">
        <x:v>5</x:v>
      </x:c>
      <x:c r="L2872" s="26" t="b">
        <x:v>0</x:v>
      </x:c>
      <x:c r="M2872" s="26" t="b">
        <x:v>0</x:v>
      </x:c>
      <x:c r="N2872" s="25" t="n">
        <x:v>78.84</x:v>
      </x:c>
      <x:c r="O2872" s="26" t="b">
        <x:v>1</x:v>
      </x:c>
      <x:c r="P2872" s="25" t="str">
        <x:v>VIDEO_MEETING</x:v>
      </x:c>
      <x:c r="Q2872" s="25" t="str">
        <x:v>DERIVED_ANALYTICS</x:v>
      </x:c>
      <x:c r="R2872" s="30" t="n">
        <x:v>0.029659</x:v>
      </x:c>
      <x:c r="S2872" s="25" t="str">
        <x:v>R03</x:v>
      </x:c>
      <x:c r="T2872" s="25" t="n">
        <x:v>0</x:v>
      </x:c>
      <x:c r="U2872" s="25" t="n">
        <x:v>1</x:v>
      </x:c>
      <x:c r="V2872" s="25" t="str">
        <x:v>2027-08-06</x:v>
      </x:c>
      <x:c r="W2872" s="25" t="str">
        <x:v>NONE</x:v>
      </x:c>
      <x:c r="X2872" s="26" t="b">
        <x:v>1</x:v>
      </x:c>
      <x:c r="Y2872" s="26" t="b">
        <x:v>1</x:v>
      </x:c>
      <x:c r="Z2872" s="25" t="str">
        <x:v>CONTROLLED_SYNTHETIC</x:v>
      </x:c>
      <x:c r="AA2872" s="28" t="n">
        <x:v>3536026.12</x:v>
      </x:c>
      <x:c r="AB2872" s="28" t="n">
        <x:v>3231908.18</x:v>
      </x:c>
      <x:c r="AC2872" s="28" t="n">
        <x:v>201989.07</x:v>
      </x:c>
      <x:c r="AD2872" s="28" t="n">
        <x:v>1080636.79</x:v>
      </x:c>
      <x:c r="AE2872" s="28" t="n">
        <x:v>0</x:v>
      </x:c>
      <x:c r="AF2872" s="28" t="n">
        <x:v>0</x:v>
      </x:c>
      <x:c r="AG2872" s="28" t="n">
        <x:v>0</x:v>
      </x:c>
      <x:c r="AH2872" s="28" t="n">
        <x:v>129463.628333</x:v>
      </x:c>
      <x:c r="AI2872" s="28" t="n">
        <x:v>346000.263333</x:v>
      </x:c>
      <x:c r="AJ2872" s="25" t="n">
        <x:v>689</x:v>
      </x:c>
      <x:c r="AK2872" s="25" t="n">
        <x:v>3</x:v>
      </x:c>
      <x:c r="AL2872" s="28" t="n">
        <x:v>5699545.18</x:v>
      </x:c>
      <x:c r="AM2872" s="28" t="n">
        <x:v>267157.03</x:v>
      </x:c>
      <x:c r="AN2872" s="25" t="str">
        <x:v>BUSINESS_CREDIT_CARD|CASH_MANAGEMENT|FX_RISK_MANAGEMENT</x:v>
      </x:c>
      <x:c r="AO2872" s="25" t="str">
        <x:v>2026-08-13</x:v>
      </x:c>
      <x:c r="AP2872" s="25" t="n">
        <x:v>5</x:v>
      </x:c>
      <x:c r="AQ2872" s="25" t="n">
        <x:v>7</x:v>
      </x:c>
      <x:c r="AR2872" s="25" t="n">
        <x:v>62.59</x:v>
      </x:c>
      <x:c r="AS2872" s="30" t="n">
        <x:v>1</x:v>
      </x:c>
      <x:c r="AT2872" s="25" t="n">
        <x:v>0</x:v>
      </x:c>
    </x:row>
    <x:row r="2873">
      <x:c r="A2873" s="25" t="str">
        <x:v>SME002869</x:v>
      </x:c>
      <x:c r="B2873" s="25" t="str">
        <x:v>Synthetic SME 002869</x:v>
      </x:c>
      <x:c r="C2873" s="25" t="str">
        <x:v>RM016</x:v>
      </x:c>
      <x:c r="D2873" s="25" t="str">
        <x:v>Mediterranean</x:v>
      </x:c>
      <x:c r="E2873" s="25" t="str">
        <x:v>Wholesale Trade</x:v>
      </x:c>
      <x:c r="F2873" s="25" t="str">
        <x:v>MICRO</x:v>
      </x:c>
      <x:c r="G2873" s="25" t="str">
        <x:v>LIMITED</x:v>
      </x:c>
      <x:c r="H2873" s="25" t="str">
        <x:v>2024-03-13</x:v>
      </x:c>
      <x:c r="I2873" s="25" t="n">
        <x:v>29</x:v>
      </x:c>
      <x:c r="J2873" s="28" t="n">
        <x:v>4529139.87</x:v>
      </x:c>
      <x:c r="K2873" s="25" t="n">
        <x:v>5</x:v>
      </x:c>
      <x:c r="L2873" s="26" t="b">
        <x:v>0</x:v>
      </x:c>
      <x:c r="M2873" s="26" t="b">
        <x:v>0</x:v>
      </x:c>
      <x:c r="N2873" s="25" t="n">
        <x:v>84.57</x:v>
      </x:c>
      <x:c r="O2873" s="26" t="b">
        <x:v>1</x:v>
      </x:c>
      <x:c r="P2873" s="25" t="str">
        <x:v>VIDEO_MEETING</x:v>
      </x:c>
      <x:c r="Q2873" s="25" t="str">
        <x:v>DERIVED_ANALYTICS</x:v>
      </x:c>
      <x:c r="R2873" s="30" t="n">
        <x:v>0.027598</x:v>
      </x:c>
      <x:c r="S2873" s="25" t="str">
        <x:v>R03</x:v>
      </x:c>
      <x:c r="T2873" s="25" t="n">
        <x:v>15</x:v>
      </x:c>
      <x:c r="U2873" s="25" t="n">
        <x:v>1</x:v>
      </x:c>
      <x:c r="V2873" s="25" t="str">
        <x:v>2026-12-11</x:v>
      </x:c>
      <x:c r="W2873" s="25" t="str">
        <x:v>NONE</x:v>
      </x:c>
      <x:c r="X2873" s="26" t="b">
        <x:v>1</x:v>
      </x:c>
      <x:c r="Y2873" s="26" t="b">
        <x:v>1</x:v>
      </x:c>
      <x:c r="Z2873" s="25" t="str">
        <x:v>CONTROLLED_SYNTHETIC</x:v>
      </x:c>
      <x:c r="AA2873" s="28" t="n">
        <x:v>2339444.56</x:v>
      </x:c>
      <x:c r="AB2873" s="28" t="n">
        <x:v>2076427.94</x:v>
      </x:c>
      <x:c r="AC2873" s="28" t="n">
        <x:v>100065.77</x:v>
      </x:c>
      <x:c r="AD2873" s="28" t="n">
        <x:v>1103501.77</x:v>
      </x:c>
      <x:c r="AE2873" s="28" t="n">
        <x:v>0</x:v>
      </x:c>
      <x:c r="AF2873" s="28" t="n">
        <x:v>0</x:v>
      </x:c>
      <x:c r="AG2873" s="28" t="n">
        <x:v>0</x:v>
      </x:c>
      <x:c r="AH2873" s="28" t="n">
        <x:v>72399.086667</x:v>
      </x:c>
      <x:c r="AI2873" s="28" t="n">
        <x:v>205573.271667</x:v>
      </x:c>
      <x:c r="AJ2873" s="25" t="n">
        <x:v>687</x:v>
      </x:c>
      <x:c r="AK2873" s="25" t="n">
        <x:v>1</x:v>
      </x:c>
      <x:c r="AL2873" s="28" t="n">
        <x:v>100492.08</x:v>
      </x:c>
      <x:c r="AM2873" s="28" t="n">
        <x:v>3845.97</x:v>
      </x:c>
      <x:c r="AN2873" s="25" t="str">
        <x:v>BUSINESS_CREDIT_CARD</x:v>
      </x:c>
      <x:c r="AO2873" s="25" t="str">
        <x:v>2026-07-31</x:v>
      </x:c>
      <x:c r="AP2873" s="25" t="n">
        <x:v>5</x:v>
      </x:c>
      <x:c r="AQ2873" s="25" t="n">
        <x:v>20</x:v>
      </x:c>
      <x:c r="AR2873" s="25" t="n">
        <x:v>14.03</x:v>
      </x:c>
      <x:c r="AS2873" s="30" t="n">
        <x:v>0.063394</x:v>
      </x:c>
      <x:c r="AT2873" s="25" t="n">
        <x:v>0</x:v>
      </x:c>
    </x:row>
    <x:row r="2874">
      <x:c r="A2874" s="25" t="str">
        <x:v>SME002870</x:v>
      </x:c>
      <x:c r="B2874" s="25" t="str">
        <x:v>Synthetic SME 002870</x:v>
      </x:c>
      <x:c r="C2874" s="25" t="str">
        <x:v>RM047</x:v>
      </x:c>
      <x:c r="D2874" s="25" t="str">
        <x:v>Central Anatolia</x:v>
      </x:c>
      <x:c r="E2874" s="25" t="str">
        <x:v>Retail Trade</x:v>
      </x:c>
      <x:c r="F2874" s="25" t="str">
        <x:v>MICRO</x:v>
      </x:c>
      <x:c r="G2874" s="25" t="str">
        <x:v>LIMITED</x:v>
      </x:c>
      <x:c r="H2874" s="25" t="str">
        <x:v>2019-12-13</x:v>
      </x:c>
      <x:c r="I2874" s="25" t="n">
        <x:v>80</x:v>
      </x:c>
      <x:c r="J2874" s="28" t="n">
        <x:v>13737309.15</x:v>
      </x:c>
      <x:c r="K2874" s="25" t="n">
        <x:v>3</x:v>
      </x:c>
      <x:c r="L2874" s="26" t="b">
        <x:v>0</x:v>
      </x:c>
      <x:c r="M2874" s="26" t="b">
        <x:v>0</x:v>
      </x:c>
      <x:c r="N2874" s="25" t="n">
        <x:v>73.19</x:v>
      </x:c>
      <x:c r="O2874" s="26" t="b">
        <x:v>1</x:v>
      </x:c>
      <x:c r="P2874" s="25" t="str">
        <x:v>RM_CALL</x:v>
      </x:c>
      <x:c r="Q2874" s="25" t="str">
        <x:v>DERIVED_ANALYTICS</x:v>
      </x:c>
      <x:c r="R2874" s="30" t="n">
        <x:v>0.050328</x:v>
      </x:c>
      <x:c r="S2874" s="25" t="str">
        <x:v>R04</x:v>
      </x:c>
      <x:c r="T2874" s="25" t="n">
        <x:v>0</x:v>
      </x:c>
      <x:c r="U2874" s="25" t="n">
        <x:v>1</x:v>
      </x:c>
      <x:c r="V2874" s="25" t="str">
        <x:v>2027-05-02</x:v>
      </x:c>
      <x:c r="W2874" s="25" t="str">
        <x:v>NONE</x:v>
      </x:c>
      <x:c r="X2874" s="26" t="b">
        <x:v>1</x:v>
      </x:c>
      <x:c r="Y2874" s="26" t="b">
        <x:v>1</x:v>
      </x:c>
      <x:c r="Z2874" s="25" t="str">
        <x:v>CONTROLLED_SYNTHETIC</x:v>
      </x:c>
      <x:c r="AA2874" s="28" t="n">
        <x:v>7649905.99</x:v>
      </x:c>
      <x:c r="AB2874" s="28" t="n">
        <x:v>6713980.92</x:v>
      </x:c>
      <x:c r="AC2874" s="28" t="n">
        <x:v>3597170.81</x:v>
      </x:c>
      <x:c r="AD2874" s="28" t="n">
        <x:v>627552.89</x:v>
      </x:c>
      <x:c r="AE2874" s="28" t="n">
        <x:v>0</x:v>
      </x:c>
      <x:c r="AF2874" s="28" t="n">
        <x:v>0</x:v>
      </x:c>
      <x:c r="AG2874" s="28" t="n">
        <x:v>0</x:v>
      </x:c>
      <x:c r="AH2874" s="28" t="n">
        <x:v>307796.966667</x:v>
      </x:c>
      <x:c r="AI2874" s="28" t="n">
        <x:v>481427.371667</x:v>
      </x:c>
      <x:c r="AJ2874" s="25" t="n">
        <x:v>674</x:v>
      </x:c>
      <x:c r="AK2874" s="25" t="n">
        <x:v>0</x:v>
      </x:c>
      <x:c r="AL2874" s="28" t="n">
        <x:v>0</x:v>
      </x:c>
      <x:c r="AM2874" s="28" t="n">
        <x:v>0</x:v>
      </x:c>
      <x:c r="AN2874" s="25"/>
      <x:c r="AO2874" s="25" t="str">
        <x:v>2025-11-21</x:v>
      </x:c>
      <x:c r="AP2874" s="25" t="n">
        <x:v>3</x:v>
      </x:c>
      <x:c r="AQ2874" s="25" t="n">
        <x:v>272</x:v>
      </x:c>
      <x:c r="AR2874" s="25" t="n">
        <x:v>19.05</x:v>
      </x:c>
      <x:c r="AS2874" s="30" t="n">
        <x:v>0</x:v>
      </x:c>
      <x:c r="AT2874" s="25" t="n">
        <x:v>0</x:v>
      </x:c>
    </x:row>
    <x:row r="2875">
      <x:c r="A2875" s="25" t="str">
        <x:v>SME002871</x:v>
      </x:c>
      <x:c r="B2875" s="25" t="str">
        <x:v>Synthetic SME 002871</x:v>
      </x:c>
      <x:c r="C2875" s="25" t="str">
        <x:v>RM047</x:v>
      </x:c>
      <x:c r="D2875" s="25" t="str">
        <x:v>Central Anatolia</x:v>
      </x:c>
      <x:c r="E2875" s="25" t="str">
        <x:v>Agriculture</x:v>
      </x:c>
      <x:c r="F2875" s="25" t="str">
        <x:v>MICRO</x:v>
      </x:c>
      <x:c r="G2875" s="25" t="str">
        <x:v>LIMITED</x:v>
      </x:c>
      <x:c r="H2875" s="25" t="str">
        <x:v>2018-09-12</x:v>
      </x:c>
      <x:c r="I2875" s="25" t="n">
        <x:v>95</x:v>
      </x:c>
      <x:c r="J2875" s="28" t="n">
        <x:v>6451427.52</x:v>
      </x:c>
      <x:c r="K2875" s="25" t="n">
        <x:v>5</x:v>
      </x:c>
      <x:c r="L2875" s="26" t="b">
        <x:v>0</x:v>
      </x:c>
      <x:c r="M2875" s="26" t="b">
        <x:v>1</x:v>
      </x:c>
      <x:c r="N2875" s="25" t="n">
        <x:v>72.57</x:v>
      </x:c>
      <x:c r="O2875" s="26" t="b">
        <x:v>1</x:v>
      </x:c>
      <x:c r="P2875" s="25" t="str">
        <x:v>BRANCH</x:v>
      </x:c>
      <x:c r="Q2875" s="25" t="str">
        <x:v>DERIVED_ANALYTICS</x:v>
      </x:c>
      <x:c r="R2875" s="30" t="n">
        <x:v>0.039985</x:v>
      </x:c>
      <x:c r="S2875" s="25" t="str">
        <x:v>R03</x:v>
      </x:c>
      <x:c r="T2875" s="25" t="n">
        <x:v>0</x:v>
      </x:c>
      <x:c r="U2875" s="25" t="n">
        <x:v>1</x:v>
      </x:c>
      <x:c r="V2875" s="25" t="str">
        <x:v>2026-05-20</x:v>
      </x:c>
      <x:c r="W2875" s="25" t="str">
        <x:v>NONE</x:v>
      </x:c>
      <x:c r="X2875" s="26" t="b">
        <x:v>1</x:v>
      </x:c>
      <x:c r="Y2875" s="26" t="b">
        <x:v>1</x:v>
      </x:c>
      <x:c r="Z2875" s="25" t="str">
        <x:v>CONTROLLED_SYNTHETIC</x:v>
      </x:c>
      <x:c r="AA2875" s="28" t="n">
        <x:v>3685312.89</x:v>
      </x:c>
      <x:c r="AB2875" s="28" t="n">
        <x:v>2984679.62</x:v>
      </x:c>
      <x:c r="AC2875" s="28" t="n">
        <x:v>165056.8</x:v>
      </x:c>
      <x:c r="AD2875" s="28" t="n">
        <x:v>1026123.08</x:v>
      </x:c>
      <x:c r="AE2875" s="28" t="n">
        <x:v>0</x:v>
      </x:c>
      <x:c r="AF2875" s="28" t="n">
        <x:v>848493.76</x:v>
      </x:c>
      <x:c r="AG2875" s="28" t="n">
        <x:v>494674.98</x:v>
      </x:c>
      <x:c r="AH2875" s="28" t="n">
        <x:v>169272.803333</x:v>
      </x:c>
      <x:c r="AI2875" s="28" t="n">
        <x:v>357365.01</x:v>
      </x:c>
      <x:c r="AJ2875" s="25" t="n">
        <x:v>700</x:v>
      </x:c>
      <x:c r="AK2875" s="25" t="n">
        <x:v>0</x:v>
      </x:c>
      <x:c r="AL2875" s="28" t="n">
        <x:v>0</x:v>
      </x:c>
      <x:c r="AM2875" s="28" t="n">
        <x:v>0</x:v>
      </x:c>
      <x:c r="AN2875" s="25"/>
      <x:c r="AO2875" s="25" t="str">
        <x:v>2026-08-16</x:v>
      </x:c>
      <x:c r="AP2875" s="25" t="n">
        <x:v>6</x:v>
      </x:c>
      <x:c r="AQ2875" s="25" t="n">
        <x:v>4</x:v>
      </x:c>
      <x:c r="AR2875" s="25" t="n">
        <x:v>20</x:v>
      </x:c>
      <x:c r="AS2875" s="30" t="n">
        <x:v>0</x:v>
      </x:c>
      <x:c r="AT2875" s="25" t="n">
        <x:v>92</x:v>
      </x:c>
    </x:row>
    <x:row r="2876">
      <x:c r="A2876" s="25" t="str">
        <x:v>SME002872</x:v>
      </x:c>
      <x:c r="B2876" s="25" t="str">
        <x:v>Synthetic SME 002872</x:v>
      </x:c>
      <x:c r="C2876" s="25" t="str">
        <x:v>RM030</x:v>
      </x:c>
      <x:c r="D2876" s="25" t="str">
        <x:v>Central Anatolia</x:v>
      </x:c>
      <x:c r="E2876" s="25" t="str">
        <x:v>Healthcare</x:v>
      </x:c>
      <x:c r="F2876" s="25" t="str">
        <x:v>MICRO</x:v>
      </x:c>
      <x:c r="G2876" s="25" t="str">
        <x:v>JOINT_STOCK</x:v>
      </x:c>
      <x:c r="H2876" s="25" t="str">
        <x:v>2016-02-28</x:v>
      </x:c>
      <x:c r="I2876" s="25" t="n">
        <x:v>125</x:v>
      </x:c>
      <x:c r="J2876" s="28" t="n">
        <x:v>9401393.04</x:v>
      </x:c>
      <x:c r="K2876" s="25" t="n">
        <x:v>7</x:v>
      </x:c>
      <x:c r="L2876" s="26" t="b">
        <x:v>0</x:v>
      </x:c>
      <x:c r="M2876" s="26" t="b">
        <x:v>0</x:v>
      </x:c>
      <x:c r="N2876" s="25" t="n">
        <x:v>84.8</x:v>
      </x:c>
      <x:c r="O2876" s="26" t="b">
        <x:v>1</x:v>
      </x:c>
      <x:c r="P2876" s="25" t="str">
        <x:v>SECURE_MESSAGE</x:v>
      </x:c>
      <x:c r="Q2876" s="25" t="str">
        <x:v>DERIVED_ANALYTICS</x:v>
      </x:c>
      <x:c r="R2876" s="30" t="n">
        <x:v>0.033172</x:v>
      </x:c>
      <x:c r="S2876" s="25" t="str">
        <x:v>R03</x:v>
      </x:c>
      <x:c r="T2876" s="25" t="n">
        <x:v>0</x:v>
      </x:c>
      <x:c r="U2876" s="25" t="n">
        <x:v>1</x:v>
      </x:c>
      <x:c r="V2876" s="25" t="str">
        <x:v>2026-12-23</x:v>
      </x:c>
      <x:c r="W2876" s="25" t="str">
        <x:v>MEDIUM</x:v>
      </x:c>
      <x:c r="X2876" s="26" t="b">
        <x:v>1</x:v>
      </x:c>
      <x:c r="Y2876" s="26" t="b">
        <x:v>1</x:v>
      </x:c>
      <x:c r="Z2876" s="25" t="str">
        <x:v>CONTROLLED_SYNTHETIC</x:v>
      </x:c>
      <x:c r="AA2876" s="28" t="n">
        <x:v>4560126.44</x:v>
      </x:c>
      <x:c r="AB2876" s="28" t="n">
        <x:v>4103311.81</x:v>
      </x:c>
      <x:c r="AC2876" s="28" t="n">
        <x:v>2013281.33</x:v>
      </x:c>
      <x:c r="AD2876" s="28" t="n">
        <x:v>1384434.2</x:v>
      </x:c>
      <x:c r="AE2876" s="28" t="n">
        <x:v>0</x:v>
      </x:c>
      <x:c r="AF2876" s="28" t="n">
        <x:v>0</x:v>
      </x:c>
      <x:c r="AG2876" s="28" t="n">
        <x:v>0</x:v>
      </x:c>
      <x:c r="AH2876" s="28" t="n">
        <x:v>199063.073333</x:v>
      </x:c>
      <x:c r="AI2876" s="28" t="n">
        <x:v>607632.003333</x:v>
      </x:c>
      <x:c r="AJ2876" s="25" t="n">
        <x:v>696</x:v>
      </x:c>
      <x:c r="AK2876" s="25" t="n">
        <x:v>4</x:v>
      </x:c>
      <x:c r="AL2876" s="28" t="n">
        <x:v>12139389.97</x:v>
      </x:c>
      <x:c r="AM2876" s="28" t="n">
        <x:v>418733.44</x:v>
      </x:c>
      <x:c r="AN2876" s="25" t="str">
        <x:v>BUSINESS_CREDIT_CARD|CASH_MANAGEMENT|PAYROLL_SERVICES|WORKING_CAPITAL_LOAN</x:v>
      </x:c>
      <x:c r="AO2876" s="25" t="str">
        <x:v>2026-05-06</x:v>
      </x:c>
      <x:c r="AP2876" s="25" t="n">
        <x:v>1</x:v>
      </x:c>
      <x:c r="AQ2876" s="25" t="n">
        <x:v>106</x:v>
      </x:c>
      <x:c r="AR2876" s="25" t="n">
        <x:v>74</x:v>
      </x:c>
      <x:c r="AS2876" s="30" t="n">
        <x:v>1</x:v>
      </x:c>
      <x:c r="AT2876" s="25" t="n">
        <x:v>0</x:v>
      </x:c>
    </x:row>
    <x:row r="2877">
      <x:c r="A2877" s="25" t="str">
        <x:v>SME002873</x:v>
      </x:c>
      <x:c r="B2877" s="25" t="str">
        <x:v>Synthetic SME 002873</x:v>
      </x:c>
      <x:c r="C2877" s="25" t="str">
        <x:v>RM022</x:v>
      </x:c>
      <x:c r="D2877" s="25" t="str">
        <x:v>Central Anatolia</x:v>
      </x:c>
      <x:c r="E2877" s="25" t="str">
        <x:v>Transportation</x:v>
      </x:c>
      <x:c r="F2877" s="25" t="str">
        <x:v>MICRO</x:v>
      </x:c>
      <x:c r="G2877" s="25" t="str">
        <x:v>JOINT_STOCK</x:v>
      </x:c>
      <x:c r="H2877" s="25" t="str">
        <x:v>2019-07-17</x:v>
      </x:c>
      <x:c r="I2877" s="25" t="n">
        <x:v>85</x:v>
      </x:c>
      <x:c r="J2877" s="28" t="n">
        <x:v>3736682.15</x:v>
      </x:c>
      <x:c r="K2877" s="25" t="n">
        <x:v>4</x:v>
      </x:c>
      <x:c r="L2877" s="26" t="b">
        <x:v>0</x:v>
      </x:c>
      <x:c r="M2877" s="26" t="b">
        <x:v>0</x:v>
      </x:c>
      <x:c r="N2877" s="25" t="n">
        <x:v>58.18</x:v>
      </x:c>
      <x:c r="O2877" s="26" t="b">
        <x:v>1</x:v>
      </x:c>
      <x:c r="P2877" s="25" t="str">
        <x:v>SECURE_MESSAGE</x:v>
      </x:c>
      <x:c r="Q2877" s="25" t="str">
        <x:v>DERIVED_ANALYTICS</x:v>
      </x:c>
      <x:c r="R2877" s="30" t="n">
        <x:v>0.030777</x:v>
      </x:c>
      <x:c r="S2877" s="25" t="str">
        <x:v>R03</x:v>
      </x:c>
      <x:c r="T2877" s="25" t="n">
        <x:v>0</x:v>
      </x:c>
      <x:c r="U2877" s="25" t="n">
        <x:v>1</x:v>
      </x:c>
      <x:c r="V2877" s="25" t="str">
        <x:v>2027-08-04</x:v>
      </x:c>
      <x:c r="W2877" s="25" t="str">
        <x:v>NONE</x:v>
      </x:c>
      <x:c r="X2877" s="26" t="b">
        <x:v>1</x:v>
      </x:c>
      <x:c r="Y2877" s="26" t="b">
        <x:v>0</x:v>
      </x:c>
      <x:c r="Z2877" s="25" t="str">
        <x:v>CONTROLLED_SYNTHETIC</x:v>
      </x:c>
      <x:c r="AA2877" s="28" t="n">
        <x:v>1817013.89</x:v>
      </x:c>
      <x:c r="AB2877" s="28" t="n">
        <x:v>1671359.05</x:v>
      </x:c>
      <x:c r="AC2877" s="28" t="n">
        <x:v>65050.18</x:v>
      </x:c>
      <x:c r="AD2877" s="28" t="n">
        <x:v>891293.6</x:v>
      </x:c>
      <x:c r="AE2877" s="28" t="n">
        <x:v>0</x:v>
      </x:c>
      <x:c r="AF2877" s="28" t="n">
        <x:v>0</x:v>
      </x:c>
      <x:c r="AG2877" s="28" t="n">
        <x:v>0</x:v>
      </x:c>
      <x:c r="AH2877" s="28" t="n">
        <x:v>72936.208333</x:v>
      </x:c>
      <x:c r="AI2877" s="28" t="n">
        <x:v>186225.198333</x:v>
      </x:c>
      <x:c r="AJ2877" s="25" t="n">
        <x:v>598</x:v>
      </x:c>
      <x:c r="AK2877" s="25" t="n">
        <x:v>3</x:v>
      </x:c>
      <x:c r="AL2877" s="28" t="n">
        <x:v>5734781.69</x:v>
      </x:c>
      <x:c r="AM2877" s="28" t="n">
        <x:v>123359.6</x:v>
      </x:c>
      <x:c r="AN2877" s="25" t="str">
        <x:v>CASH_MANAGEMENT|PAYROLL_SERVICES|WORKING_CAPITAL_LOAN</x:v>
      </x:c>
      <x:c r="AO2877" s="25" t="str">
        <x:v>2026-06-11</x:v>
      </x:c>
      <x:c r="AP2877" s="25" t="n">
        <x:v>2</x:v>
      </x:c>
      <x:c r="AQ2877" s="25" t="n">
        <x:v>70</x:v>
      </x:c>
      <x:c r="AR2877" s="25" t="n">
        <x:v>67.5</x:v>
      </x:c>
      <x:c r="AS2877" s="30" t="n">
        <x:v>1</x:v>
      </x:c>
      <x:c r="AT2877" s="25" t="n">
        <x:v>0</x:v>
      </x:c>
    </x:row>
    <x:row r="2878">
      <x:c r="A2878" s="25" t="str">
        <x:v>SME002874</x:v>
      </x:c>
      <x:c r="B2878" s="25" t="str">
        <x:v>Synthetic SME 002874</x:v>
      </x:c>
      <x:c r="C2878" s="25" t="str">
        <x:v>RM022</x:v>
      </x:c>
      <x:c r="D2878" s="25" t="str">
        <x:v>Central Anatolia</x:v>
      </x:c>
      <x:c r="E2878" s="25" t="str">
        <x:v>Professional Services</x:v>
      </x:c>
      <x:c r="F2878" s="25" t="str">
        <x:v>SMALL</x:v>
      </x:c>
      <x:c r="G2878" s="25" t="str">
        <x:v>JOINT_STOCK</x:v>
      </x:c>
      <x:c r="H2878" s="25" t="str">
        <x:v>2024-02-27</x:v>
      </x:c>
      <x:c r="I2878" s="25" t="n">
        <x:v>29</x:v>
      </x:c>
      <x:c r="J2878" s="28" t="n">
        <x:v>26687114.98</x:v>
      </x:c>
      <x:c r="K2878" s="25" t="n">
        <x:v>29</x:v>
      </x:c>
      <x:c r="L2878" s="26" t="b">
        <x:v>0</x:v>
      </x:c>
      <x:c r="M2878" s="26" t="b">
        <x:v>0</x:v>
      </x:c>
      <x:c r="N2878" s="25" t="n">
        <x:v>67.98</x:v>
      </x:c>
      <x:c r="O2878" s="26" t="b">
        <x:v>1</x:v>
      </x:c>
      <x:c r="P2878" s="25" t="str">
        <x:v>RM_CALL</x:v>
      </x:c>
      <x:c r="Q2878" s="25" t="str">
        <x:v>DERIVED_ANALYTICS</x:v>
      </x:c>
      <x:c r="R2878" s="30" t="n">
        <x:v>0.021466</x:v>
      </x:c>
      <x:c r="S2878" s="25" t="str">
        <x:v>R02</x:v>
      </x:c>
      <x:c r="T2878" s="25" t="n">
        <x:v>0</x:v>
      </x:c>
      <x:c r="U2878" s="25" t="n">
        <x:v>1</x:v>
      </x:c>
      <x:c r="V2878" s="25" t="str">
        <x:v>2027-03-08</x:v>
      </x:c>
      <x:c r="W2878" s="25" t="str">
        <x:v>NONE</x:v>
      </x:c>
      <x:c r="X2878" s="26" t="b">
        <x:v>1</x:v>
      </x:c>
      <x:c r="Y2878" s="26" t="b">
        <x:v>1</x:v>
      </x:c>
      <x:c r="Z2878" s="25" t="str">
        <x:v>CONTROLLED_SYNTHETIC</x:v>
      </x:c>
      <x:c r="AA2878" s="28" t="n">
        <x:v>14568458.71</x:v>
      </x:c>
      <x:c r="AB2878" s="28" t="n">
        <x:v>12558913.23</x:v>
      </x:c>
      <x:c r="AC2878" s="28" t="n">
        <x:v>765383.72</x:v>
      </x:c>
      <x:c r="AD2878" s="28" t="n">
        <x:v>6705764.03</x:v>
      </x:c>
      <x:c r="AE2878" s="28" t="n">
        <x:v>0</x:v>
      </x:c>
      <x:c r="AF2878" s="28" t="n">
        <x:v>0</x:v>
      </x:c>
      <x:c r="AG2878" s="28" t="n">
        <x:v>0</x:v>
      </x:c>
      <x:c r="AH2878" s="28" t="n">
        <x:v>369834.128333</x:v>
      </x:c>
      <x:c r="AI2878" s="28" t="n">
        <x:v>1207442.373333</x:v>
      </x:c>
      <x:c r="AJ2878" s="25" t="n">
        <x:v>533</x:v>
      </x:c>
      <x:c r="AK2878" s="25" t="n">
        <x:v>2</x:v>
      </x:c>
      <x:c r="AL2878" s="28" t="n">
        <x:v>377509.72</x:v>
      </x:c>
      <x:c r="AM2878" s="28" t="n">
        <x:v>11147.63</x:v>
      </x:c>
      <x:c r="AN2878" s="25" t="str">
        <x:v>TERM_DEPOSIT|TRADE_FINANCE</x:v>
      </x:c>
      <x:c r="AO2878" s="25" t="str">
        <x:v>2026-06-02</x:v>
      </x:c>
      <x:c r="AP2878" s="25" t="n">
        <x:v>2</x:v>
      </x:c>
      <x:c r="AQ2878" s="25" t="n">
        <x:v>79</x:v>
      </x:c>
      <x:c r="AR2878" s="25" t="n">
        <x:v>20.3</x:v>
      </x:c>
      <x:c r="AS2878" s="30" t="n">
        <x:v>0.040416</x:v>
      </x:c>
      <x:c r="AT2878" s="25" t="n">
        <x:v>0</x:v>
      </x:c>
    </x:row>
    <x:row r="2879">
      <x:c r="A2879" s="25" t="str">
        <x:v>SME002875</x:v>
      </x:c>
      <x:c r="B2879" s="25" t="str">
        <x:v>Synthetic SME 002875</x:v>
      </x:c>
      <x:c r="C2879" s="25" t="str">
        <x:v>RM037</x:v>
      </x:c>
      <x:c r="D2879" s="25" t="str">
        <x:v>Aegean</x:v>
      </x:c>
      <x:c r="E2879" s="25" t="str">
        <x:v>Hospitality</x:v>
      </x:c>
      <x:c r="F2879" s="25" t="str">
        <x:v>MICRO</x:v>
      </x:c>
      <x:c r="G2879" s="25" t="str">
        <x:v>JOINT_STOCK</x:v>
      </x:c>
      <x:c r="H2879" s="25" t="str">
        <x:v>2019-07-09</x:v>
      </x:c>
      <x:c r="I2879" s="25" t="n">
        <x:v>85</x:v>
      </x:c>
      <x:c r="J2879" s="28" t="n">
        <x:v>9047184.3</x:v>
      </x:c>
      <x:c r="K2879" s="25" t="n">
        <x:v>8</x:v>
      </x:c>
      <x:c r="L2879" s="26" t="b">
        <x:v>0</x:v>
      </x:c>
      <x:c r="M2879" s="26" t="b">
        <x:v>1</x:v>
      </x:c>
      <x:c r="N2879" s="25" t="n">
        <x:v>59.77</x:v>
      </x:c>
      <x:c r="O2879" s="26" t="b">
        <x:v>1</x:v>
      </x:c>
      <x:c r="P2879" s="25" t="str">
        <x:v>RM_CALL</x:v>
      </x:c>
      <x:c r="Q2879" s="25" t="str">
        <x:v>DERIVED_ANALYTICS</x:v>
      </x:c>
      <x:c r="R2879" s="30" t="n">
        <x:v>0.040239</x:v>
      </x:c>
      <x:c r="S2879" s="25" t="str">
        <x:v>R03</x:v>
      </x:c>
      <x:c r="T2879" s="25" t="n">
        <x:v>0</x:v>
      </x:c>
      <x:c r="U2879" s="25" t="n">
        <x:v>1</x:v>
      </x:c>
      <x:c r="V2879" s="25" t="str">
        <x:v>2026-02-19</x:v>
      </x:c>
      <x:c r="W2879" s="25" t="str">
        <x:v>NONE</x:v>
      </x:c>
      <x:c r="X2879" s="26" t="b">
        <x:v>1</x:v>
      </x:c>
      <x:c r="Y2879" s="26" t="b">
        <x:v>1</x:v>
      </x:c>
      <x:c r="Z2879" s="25" t="str">
        <x:v>CONTROLLED_SYNTHETIC</x:v>
      </x:c>
      <x:c r="AA2879" s="28" t="n">
        <x:v>5260753.87</x:v>
      </x:c>
      <x:c r="AB2879" s="28" t="n">
        <x:v>4629552.17</x:v>
      </x:c>
      <x:c r="AC2879" s="28" t="n">
        <x:v>2531151.6</x:v>
      </x:c>
      <x:c r="AD2879" s="28" t="n">
        <x:v>1817523.01</x:v>
      </x:c>
      <x:c r="AE2879" s="28" t="n">
        <x:v>0</x:v>
      </x:c>
      <x:c r="AF2879" s="28" t="n">
        <x:v>1603841.81</x:v>
      </x:c>
      <x:c r="AG2879" s="28" t="n">
        <x:v>824524.52</x:v>
      </x:c>
      <x:c r="AH2879" s="28" t="n">
        <x:v>208852.76</x:v>
      </x:c>
      <x:c r="AI2879" s="28" t="n">
        <x:v>597723.766667</x:v>
      </x:c>
      <x:c r="AJ2879" s="25" t="n">
        <x:v>559</x:v>
      </x:c>
      <x:c r="AK2879" s="25" t="n">
        <x:v>3</x:v>
      </x:c>
      <x:c r="AL2879" s="28" t="n">
        <x:v>9261492.67</x:v>
      </x:c>
      <x:c r="AM2879" s="28" t="n">
        <x:v>197726.57</x:v>
      </x:c>
      <x:c r="AN2879" s="25" t="str">
        <x:v>PAYROLL_SERVICES|POS_MERCHANT_ACQUIRING|WORKING_CAPITAL_LOAN</x:v>
      </x:c>
      <x:c r="AO2879" s="25" t="str">
        <x:v>2026-08-01</x:v>
      </x:c>
      <x:c r="AP2879" s="25" t="n">
        <x:v>6</x:v>
      </x:c>
      <x:c r="AQ2879" s="25" t="n">
        <x:v>19</x:v>
      </x:c>
      <x:c r="AR2879" s="25" t="n">
        <x:v>67.5</x:v>
      </x:c>
      <x:c r="AS2879" s="30" t="n">
        <x:v>1</x:v>
      </x:c>
      <x:c r="AT2879" s="25" t="n">
        <x:v>182</x:v>
      </x:c>
    </x:row>
    <x:row r="2880">
      <x:c r="A2880" s="25" t="str">
        <x:v>SME002876</x:v>
      </x:c>
      <x:c r="B2880" s="25" t="str">
        <x:v>Synthetic SME 002876</x:v>
      </x:c>
      <x:c r="C2880" s="25" t="str">
        <x:v>RM015</x:v>
      </x:c>
      <x:c r="D2880" s="25" t="str">
        <x:v>Marmara</x:v>
      </x:c>
      <x:c r="E2880" s="25" t="str">
        <x:v>Transportation</x:v>
      </x:c>
      <x:c r="F2880" s="25" t="str">
        <x:v>MEDIUM</x:v>
      </x:c>
      <x:c r="G2880" s="25" t="str">
        <x:v>LIMITED</x:v>
      </x:c>
      <x:c r="H2880" s="25" t="str">
        <x:v>2022-02-28</x:v>
      </x:c>
      <x:c r="I2880" s="25" t="n">
        <x:v>53</x:v>
      </x:c>
      <x:c r="J2880" s="28" t="n">
        <x:v>132892398.31</x:v>
      </x:c>
      <x:c r="K2880" s="25" t="n">
        <x:v>141</x:v>
      </x:c>
      <x:c r="L2880" s="26" t="b">
        <x:v>1</x:v>
      </x:c>
      <x:c r="M2880" s="26" t="b">
        <x:v>0</x:v>
      </x:c>
      <x:c r="N2880" s="25" t="n">
        <x:v>36.04</x:v>
      </x:c>
      <x:c r="O2880" s="26" t="b">
        <x:v>1</x:v>
      </x:c>
      <x:c r="P2880" s="25" t="str">
        <x:v>RM_CALL</x:v>
      </x:c>
      <x:c r="Q2880" s="25" t="str">
        <x:v>DERIVED_ANALYTICS</x:v>
      </x:c>
      <x:c r="R2880" s="30" t="n">
        <x:v>0.027593</x:v>
      </x:c>
      <x:c r="S2880" s="25" t="str">
        <x:v>R03</x:v>
      </x:c>
      <x:c r="T2880" s="25" t="n">
        <x:v>0</x:v>
      </x:c>
      <x:c r="U2880" s="25" t="n">
        <x:v>1</x:v>
      </x:c>
      <x:c r="V2880" s="25" t="str">
        <x:v>2027-03-14</x:v>
      </x:c>
      <x:c r="W2880" s="25" t="str">
        <x:v>NONE</x:v>
      </x:c>
      <x:c r="X2880" s="26" t="b">
        <x:v>1</x:v>
      </x:c>
      <x:c r="Y2880" s="26" t="b">
        <x:v>0</x:v>
      </x:c>
      <x:c r="Z2880" s="25" t="str">
        <x:v>CONTROLLED_SYNTHETIC</x:v>
      </x:c>
      <x:c r="AA2880" s="28" t="n">
        <x:v>71239787.26</x:v>
      </x:c>
      <x:c r="AB2880" s="28" t="n">
        <x:v>60843978.9</x:v>
      </x:c>
      <x:c r="AC2880" s="28" t="n">
        <x:v>5071387.1</x:v>
      </x:c>
      <x:c r="AD2880" s="28" t="n">
        <x:v>26482763.94</x:v>
      </x:c>
      <x:c r="AE2880" s="28" t="n">
        <x:v>20317828.75</x:v>
      </x:c>
      <x:c r="AF2880" s="28" t="n">
        <x:v>0</x:v>
      </x:c>
      <x:c r="AG2880" s="28" t="n">
        <x:v>10547798.62</x:v>
      </x:c>
      <x:c r="AH2880" s="28" t="n">
        <x:v>2114944.225</x:v>
      </x:c>
      <x:c r="AI2880" s="28" t="n">
        <x:v>7488401.228333</x:v>
      </x:c>
      <x:c r="AJ2880" s="25" t="n">
        <x:v>320</x:v>
      </x:c>
      <x:c r="AK2880" s="25" t="n">
        <x:v>2</x:v>
      </x:c>
      <x:c r="AL2880" s="28" t="n">
        <x:v>54470780.09</x:v>
      </x:c>
      <x:c r="AM2880" s="28" t="n">
        <x:v>639138.68</x:v>
      </x:c>
      <x:c r="AN2880" s="25" t="str">
        <x:v>BUSINESS_CREDIT_CARD|PAYROLL_SERVICES</x:v>
      </x:c>
      <x:c r="AO2880" s="25" t="str">
        <x:v>2026-06-30</x:v>
      </x:c>
      <x:c r="AP2880" s="25" t="n">
        <x:v>5</x:v>
      </x:c>
      <x:c r="AQ2880" s="25" t="n">
        <x:v>51</x:v>
      </x:c>
      <x:c r="AR2880" s="25" t="n">
        <x:v>37.1</x:v>
      </x:c>
      <x:c r="AS2880" s="30" t="n">
        <x:v>1</x:v>
      </x:c>
      <x:c r="AT2880" s="25" t="n">
        <x:v>0</x:v>
      </x:c>
    </x:row>
    <x:row r="2881">
      <x:c r="A2881" s="25" t="str">
        <x:v>SME002877</x:v>
      </x:c>
      <x:c r="B2881" s="25" t="str">
        <x:v>Synthetic SME 002877</x:v>
      </x:c>
      <x:c r="C2881" s="25" t="str">
        <x:v>RM040</x:v>
      </x:c>
      <x:c r="D2881" s="25" t="str">
        <x:v>Black Sea</x:v>
      </x:c>
      <x:c r="E2881" s="25" t="str">
        <x:v>Technology</x:v>
      </x:c>
      <x:c r="F2881" s="25" t="str">
        <x:v>MICRO</x:v>
      </x:c>
      <x:c r="G2881" s="25" t="str">
        <x:v>LIMITED</x:v>
      </x:c>
      <x:c r="H2881" s="25" t="str">
        <x:v>2023-04-23</x:v>
      </x:c>
      <x:c r="I2881" s="25" t="n">
        <x:v>39</x:v>
      </x:c>
      <x:c r="J2881" s="28" t="n">
        <x:v>18196934.86</x:v>
      </x:c>
      <x:c r="K2881" s="25" t="n">
        <x:v>6</x:v>
      </x:c>
      <x:c r="L2881" s="26" t="b">
        <x:v>0</x:v>
      </x:c>
      <x:c r="M2881" s="26" t="b">
        <x:v>0</x:v>
      </x:c>
      <x:c r="N2881" s="25" t="n">
        <x:v>59.78</x:v>
      </x:c>
      <x:c r="O2881" s="26" t="b">
        <x:v>1</x:v>
      </x:c>
      <x:c r="P2881" s="25" t="str">
        <x:v>VIDEO_MEETING</x:v>
      </x:c>
      <x:c r="Q2881" s="25" t="str">
        <x:v>DERIVED_ANALYTICS</x:v>
      </x:c>
      <x:c r="R2881" s="30" t="n">
        <x:v>0.048415</x:v>
      </x:c>
      <x:c r="S2881" s="25" t="str">
        <x:v>R04</x:v>
      </x:c>
      <x:c r="T2881" s="25" t="n">
        <x:v>0</x:v>
      </x:c>
      <x:c r="U2881" s="25" t="n">
        <x:v>1</x:v>
      </x:c>
      <x:c r="V2881" s="25" t="str">
        <x:v>2027-05-10</x:v>
      </x:c>
      <x:c r="W2881" s="25" t="str">
        <x:v>NONE</x:v>
      </x:c>
      <x:c r="X2881" s="26" t="b">
        <x:v>1</x:v>
      </x:c>
      <x:c r="Y2881" s="26" t="b">
        <x:v>1</x:v>
      </x:c>
      <x:c r="Z2881" s="25" t="str">
        <x:v>CONTROLLED_SYNTHETIC</x:v>
      </x:c>
      <x:c r="AA2881" s="28" t="n">
        <x:v>8480946.12</x:v>
      </x:c>
      <x:c r="AB2881" s="28" t="n">
        <x:v>7168779.37</x:v>
      </x:c>
      <x:c r="AC2881" s="28" t="n">
        <x:v>554637.01</x:v>
      </x:c>
      <x:c r="AD2881" s="28" t="n">
        <x:v>1291635.43</x:v>
      </x:c>
      <x:c r="AE2881" s="28" t="n">
        <x:v>0</x:v>
      </x:c>
      <x:c r="AF2881" s="28" t="n">
        <x:v>0</x:v>
      </x:c>
      <x:c r="AG2881" s="28" t="n">
        <x:v>0</x:v>
      </x:c>
      <x:c r="AH2881" s="28" t="n">
        <x:v>371951.071667</x:v>
      </x:c>
      <x:c r="AI2881" s="28" t="n">
        <x:v>732437.17</x:v>
      </x:c>
      <x:c r="AJ2881" s="25" t="n">
        <x:v>477</x:v>
      </x:c>
      <x:c r="AK2881" s="25" t="n">
        <x:v>0</x:v>
      </x:c>
      <x:c r="AL2881" s="28" t="n">
        <x:v>0</x:v>
      </x:c>
      <x:c r="AM2881" s="28" t="n">
        <x:v>0</x:v>
      </x:c>
      <x:c r="AN2881" s="25"/>
      <x:c r="AO2881" s="25" t="str">
        <x:v>2026-08-08</x:v>
      </x:c>
      <x:c r="AP2881" s="25" t="n">
        <x:v>4</x:v>
      </x:c>
      <x:c r="AQ2881" s="25" t="n">
        <x:v>12</x:v>
      </x:c>
      <x:c r="AR2881" s="25" t="n">
        <x:v>9.29</x:v>
      </x:c>
      <x:c r="AS2881" s="30" t="n">
        <x:v>0</x:v>
      </x:c>
      <x:c r="AT2881" s="25" t="n">
        <x:v>0</x:v>
      </x:c>
    </x:row>
    <x:row r="2882">
      <x:c r="A2882" s="25" t="str">
        <x:v>SME002878</x:v>
      </x:c>
      <x:c r="B2882" s="25" t="str">
        <x:v>Synthetic SME 002878</x:v>
      </x:c>
      <x:c r="C2882" s="25" t="str">
        <x:v>RM002</x:v>
      </x:c>
      <x:c r="D2882" s="25" t="str">
        <x:v>Marmara</x:v>
      </x:c>
      <x:c r="E2882" s="25" t="str">
        <x:v>Hospitality</x:v>
      </x:c>
      <x:c r="F2882" s="25" t="str">
        <x:v>MEDIUM</x:v>
      </x:c>
      <x:c r="G2882" s="25" t="str">
        <x:v>SOLE_PROPRIETOR</x:v>
      </x:c>
      <x:c r="H2882" s="25" t="str">
        <x:v>2016-07-28</x:v>
      </x:c>
      <x:c r="I2882" s="25" t="n">
        <x:v>120</x:v>
      </x:c>
      <x:c r="J2882" s="28" t="n">
        <x:v>240754013.17</x:v>
      </x:c>
      <x:c r="K2882" s="25" t="n">
        <x:v>200</x:v>
      </x:c>
      <x:c r="L2882" s="26" t="b">
        <x:v>0</x:v>
      </x:c>
      <x:c r="M2882" s="26" t="b">
        <x:v>1</x:v>
      </x:c>
      <x:c r="N2882" s="25" t="n">
        <x:v>45.69</x:v>
      </x:c>
      <x:c r="O2882" s="26" t="b">
        <x:v>1</x:v>
      </x:c>
      <x:c r="P2882" s="25" t="str">
        <x:v>SECURE_MESSAGE</x:v>
      </x:c>
      <x:c r="Q2882" s="25" t="str">
        <x:v>DERIVED_ANALYTICS</x:v>
      </x:c>
      <x:c r="R2882" s="30" t="n">
        <x:v>0.037937</x:v>
      </x:c>
      <x:c r="S2882" s="25" t="str">
        <x:v>R03</x:v>
      </x:c>
      <x:c r="T2882" s="25" t="n">
        <x:v>60</x:v>
      </x:c>
      <x:c r="U2882" s="25" t="n">
        <x:v>2</x:v>
      </x:c>
      <x:c r="V2882" s="25" t="str">
        <x:v>2027-09-28</x:v>
      </x:c>
      <x:c r="W2882" s="25" t="str">
        <x:v>NONE</x:v>
      </x:c>
      <x:c r="X2882" s="26" t="b">
        <x:v>1</x:v>
      </x:c>
      <x:c r="Y2882" s="26" t="b">
        <x:v>1</x:v>
      </x:c>
      <x:c r="Z2882" s="25" t="str">
        <x:v>CONTROLLED_SYNTHETIC</x:v>
      </x:c>
      <x:c r="AA2882" s="28" t="n">
        <x:v>120981118.34</x:v>
      </x:c>
      <x:c r="AB2882" s="28" t="n">
        <x:v>103655880.63</x:v>
      </x:c>
      <x:c r="AC2882" s="28" t="n">
        <x:v>64929885.13</x:v>
      </x:c>
      <x:c r="AD2882" s="28" t="n">
        <x:v>43525851.91</x:v>
      </x:c>
      <x:c r="AE2882" s="28" t="n">
        <x:v>0</x:v>
      </x:c>
      <x:c r="AF2882" s="28" t="n">
        <x:v>28270529.92</x:v>
      </x:c>
      <x:c r="AG2882" s="28" t="n">
        <x:v>14817351.06</x:v>
      </x:c>
      <x:c r="AH2882" s="28" t="n">
        <x:v>4313672.966667</x:v>
      </x:c>
      <x:c r="AI2882" s="28" t="n">
        <x:v>13079739.001667</x:v>
      </x:c>
      <x:c r="AJ2882" s="25" t="n">
        <x:v>430</x:v>
      </x:c>
      <x:c r="AK2882" s="25" t="n">
        <x:v>4</x:v>
      </x:c>
      <x:c r="AL2882" s="28" t="n">
        <x:v>296155798.07</x:v>
      </x:c>
      <x:c r="AM2882" s="28" t="n">
        <x:v>4631458.63</x:v>
      </x:c>
      <x:c r="AN2882" s="25" t="str">
        <x:v>BUSINESS_CREDIT_CARD|CASH_MANAGEMENT|TRADE_FINANCE|WORKING_CAPITAL_LOAN</x:v>
      </x:c>
      <x:c r="AO2882" s="25" t="str">
        <x:v>2026-04-19</x:v>
      </x:c>
      <x:c r="AP2882" s="25" t="n">
        <x:v>3</x:v>
      </x:c>
      <x:c r="AQ2882" s="25" t="n">
        <x:v>123</x:v>
      </x:c>
      <x:c r="AR2882" s="25" t="n">
        <x:v>74</x:v>
      </x:c>
      <x:c r="AS2882" s="30" t="n">
        <x:v>1</x:v>
      </x:c>
      <x:c r="AT2882" s="25" t="n">
        <x:v>0</x:v>
      </x:c>
    </x:row>
    <x:row r="2883">
      <x:c r="A2883" s="25" t="str">
        <x:v>SME002879</x:v>
      </x:c>
      <x:c r="B2883" s="25" t="str">
        <x:v>Synthetic SME 002879</x:v>
      </x:c>
      <x:c r="C2883" s="25" t="str">
        <x:v>RM002</x:v>
      </x:c>
      <x:c r="D2883" s="25" t="str">
        <x:v>Marmara</x:v>
      </x:c>
      <x:c r="E2883" s="25" t="str">
        <x:v>Healthcare</x:v>
      </x:c>
      <x:c r="F2883" s="25" t="str">
        <x:v>MICRO</x:v>
      </x:c>
      <x:c r="G2883" s="25" t="str">
        <x:v>LIMITED</x:v>
      </x:c>
      <x:c r="H2883" s="25" t="str">
        <x:v>2021-05-03</x:v>
      </x:c>
      <x:c r="I2883" s="25" t="n">
        <x:v>63</x:v>
      </x:c>
      <x:c r="J2883" s="28" t="n">
        <x:v>10894684.47</x:v>
      </x:c>
      <x:c r="K2883" s="25" t="n">
        <x:v>4</x:v>
      </x:c>
      <x:c r="L2883" s="26" t="b">
        <x:v>0</x:v>
      </x:c>
      <x:c r="M2883" s="26" t="b">
        <x:v>0</x:v>
      </x:c>
      <x:c r="N2883" s="25" t="n">
        <x:v>26.8</x:v>
      </x:c>
      <x:c r="O2883" s="26" t="b">
        <x:v>1</x:v>
      </x:c>
      <x:c r="P2883" s="25" t="str">
        <x:v>BRANCH</x:v>
      </x:c>
      <x:c r="Q2883" s="25" t="str">
        <x:v>DERIVED_ANALYTICS</x:v>
      </x:c>
      <x:c r="R2883" s="30" t="n">
        <x:v>0.038388</x:v>
      </x:c>
      <x:c r="S2883" s="25" t="str">
        <x:v>R03</x:v>
      </x:c>
      <x:c r="T2883" s="25" t="n">
        <x:v>0</x:v>
      </x:c>
      <x:c r="U2883" s="25" t="n">
        <x:v>1</x:v>
      </x:c>
      <x:c r="V2883" s="25" t="str">
        <x:v>2025-12-27</x:v>
      </x:c>
      <x:c r="W2883" s="25" t="str">
        <x:v>NONE</x:v>
      </x:c>
      <x:c r="X2883" s="26" t="b">
        <x:v>1</x:v>
      </x:c>
      <x:c r="Y2883" s="26" t="b">
        <x:v>1</x:v>
      </x:c>
      <x:c r="Z2883" s="25" t="str">
        <x:v>CONTROLLED_SYNTHETIC</x:v>
      </x:c>
      <x:c r="AA2883" s="28" t="n">
        <x:v>4892295.95</x:v>
      </x:c>
      <x:c r="AB2883" s="28" t="n">
        <x:v>4137814.62</x:v>
      </x:c>
      <x:c r="AC2883" s="28" t="n">
        <x:v>2571542.91</x:v>
      </x:c>
      <x:c r="AD2883" s="28" t="n">
        <x:v>995072.29</x:v>
      </x:c>
      <x:c r="AE2883" s="28" t="n">
        <x:v>0</x:v>
      </x:c>
      <x:c r="AF2883" s="28" t="n">
        <x:v>0</x:v>
      </x:c>
      <x:c r="AG2883" s="28" t="n">
        <x:v>0</x:v>
      </x:c>
      <x:c r="AH2883" s="28" t="n">
        <x:v>200096.221667</x:v>
      </x:c>
      <x:c r="AI2883" s="28" t="n">
        <x:v>727162.356667</x:v>
      </x:c>
      <x:c r="AJ2883" s="25" t="n">
        <x:v>237</x:v>
      </x:c>
      <x:c r="AK2883" s="25" t="n">
        <x:v>5</x:v>
      </x:c>
      <x:c r="AL2883" s="28" t="n">
        <x:v>5711997.7</x:v>
      </x:c>
      <x:c r="AM2883" s="28" t="n">
        <x:v>98007.84</x:v>
      </x:c>
      <x:c r="AN2883" s="25" t="str">
        <x:v>BUSINESS_CREDIT_CARD|FX_RISK_MANAGEMENT|POS_MERCHANT_ACQUIRING|TRADE_FINANCE|WORKING_CAPITAL_LOAN</x:v>
      </x:c>
      <x:c r="AO2883" s="25" t="str">
        <x:v>2026-08-12</x:v>
      </x:c>
      <x:c r="AP2883" s="25" t="n">
        <x:v>1</x:v>
      </x:c>
      <x:c r="AQ2883" s="25" t="n">
        <x:v>8</x:v>
      </x:c>
      <x:c r="AR2883" s="25" t="n">
        <x:v>62.18</x:v>
      </x:c>
      <x:c r="AS2883" s="30" t="n">
        <x:v>1</x:v>
      </x:c>
      <x:c r="AT2883" s="25" t="n">
        <x:v>236</x:v>
      </x:c>
    </x:row>
    <x:row r="2884">
      <x:c r="A2884" s="25" t="str">
        <x:v>SME002880</x:v>
      </x:c>
      <x:c r="B2884" s="25" t="str">
        <x:v>Synthetic SME 002880</x:v>
      </x:c>
      <x:c r="C2884" s="25" t="str">
        <x:v>RM036</x:v>
      </x:c>
      <x:c r="D2884" s="25" t="str">
        <x:v>Marmara</x:v>
      </x:c>
      <x:c r="E2884" s="25" t="str">
        <x:v>Agriculture</x:v>
      </x:c>
      <x:c r="F2884" s="25" t="str">
        <x:v>SMALL</x:v>
      </x:c>
      <x:c r="G2884" s="25" t="str">
        <x:v>LIMITED</x:v>
      </x:c>
      <x:c r="H2884" s="25" t="str">
        <x:v>2017-02-20</x:v>
      </x:c>
      <x:c r="I2884" s="25" t="n">
        <x:v>113</x:v>
      </x:c>
      <x:c r="J2884" s="28" t="n">
        <x:v>30634118.97</x:v>
      </x:c>
      <x:c r="K2884" s="25" t="n">
        <x:v>36</x:v>
      </x:c>
      <x:c r="L2884" s="26" t="b">
        <x:v>0</x:v>
      </x:c>
      <x:c r="M2884" s="26" t="b">
        <x:v>0</x:v>
      </x:c>
      <x:c r="N2884" s="25" t="n">
        <x:v>77.16</x:v>
      </x:c>
      <x:c r="O2884" s="26" t="b">
        <x:v>0</x:v>
      </x:c>
      <x:c r="P2884" s="25" t="str">
        <x:v>BRANCH</x:v>
      </x:c>
      <x:c r="Q2884" s="25" t="str">
        <x:v>DERIVED_ANALYTICS</x:v>
      </x:c>
      <x:c r="R2884" s="30" t="n">
        <x:v>0.017887</x:v>
      </x:c>
      <x:c r="S2884" s="25" t="str">
        <x:v>R02</x:v>
      </x:c>
      <x:c r="T2884" s="25" t="n">
        <x:v>0</x:v>
      </x:c>
      <x:c r="U2884" s="25" t="n">
        <x:v>1</x:v>
      </x:c>
      <x:c r="V2884" s="25" t="str">
        <x:v>2026-01-30</x:v>
      </x:c>
      <x:c r="W2884" s="25" t="str">
        <x:v>NONE</x:v>
      </x:c>
      <x:c r="X2884" s="26" t="b">
        <x:v>1</x:v>
      </x:c>
      <x:c r="Y2884" s="26" t="b">
        <x:v>1</x:v>
      </x:c>
      <x:c r="Z2884" s="25" t="str">
        <x:v>CONTROLLED_SYNTHETIC</x:v>
      </x:c>
      <x:c r="AA2884" s="28" t="n">
        <x:v>16012071.71</x:v>
      </x:c>
      <x:c r="AB2884" s="28" t="n">
        <x:v>14390807.64</x:v>
      </x:c>
      <x:c r="AC2884" s="28" t="n">
        <x:v>832891.32</x:v>
      </x:c>
      <x:c r="AD2884" s="28" t="n">
        <x:v>7134609.26</x:v>
      </x:c>
      <x:c r="AE2884" s="28" t="n">
        <x:v>0</x:v>
      </x:c>
      <x:c r="AF2884" s="28" t="n">
        <x:v>0</x:v>
      </x:c>
      <x:c r="AG2884" s="28" t="n">
        <x:v>0</x:v>
      </x:c>
      <x:c r="AH2884" s="28" t="n">
        <x:v>482703.928333</x:v>
      </x:c>
      <x:c r="AI2884" s="28" t="n">
        <x:v>1098862.928333</x:v>
      </x:c>
      <x:c r="AJ2884" s="25" t="n">
        <x:v>713</x:v>
      </x:c>
      <x:c r="AK2884" s="25" t="n">
        <x:v>5</x:v>
      </x:c>
      <x:c r="AL2884" s="28" t="n">
        <x:v>44851383.69</x:v>
      </x:c>
      <x:c r="AM2884" s="28" t="n">
        <x:v>981670.12</x:v>
      </x:c>
      <x:c r="AN2884" s="25" t="str">
        <x:v>BUSINESS_CREDIT_CARD|CASH_MANAGEMENT|FX_RISK_MANAGEMENT|PAYROLL_SERVICES|WORKING_CAPITAL_LOAN</x:v>
      </x:c>
      <x:c r="AO2884" s="25" t="str">
        <x:v>2026-07-28</x:v>
      </x:c>
      <x:c r="AP2884" s="25" t="n">
        <x:v>6</x:v>
      </x:c>
      <x:c r="AQ2884" s="25" t="n">
        <x:v>23</x:v>
      </x:c>
      <x:c r="AR2884" s="25" t="n">
        <x:v>80.5</x:v>
      </x:c>
      <x:c r="AS2884" s="30" t="n">
        <x:v>1</x:v>
      </x:c>
      <x:c r="AT2884" s="25" t="n">
        <x:v>202</x:v>
      </x:c>
    </x:row>
    <x:row r="2885">
      <x:c r="A2885" s="25" t="str">
        <x:v>SME002881</x:v>
      </x:c>
      <x:c r="B2885" s="25" t="str">
        <x:v>Synthetic SME 002881</x:v>
      </x:c>
      <x:c r="C2885" s="25" t="str">
        <x:v>RM004</x:v>
      </x:c>
      <x:c r="D2885" s="25" t="str">
        <x:v>Central Anatolia</x:v>
      </x:c>
      <x:c r="E2885" s="25" t="str">
        <x:v>Transportation</x:v>
      </x:c>
      <x:c r="F2885" s="25" t="str">
        <x:v>MICRO</x:v>
      </x:c>
      <x:c r="G2885" s="25" t="str">
        <x:v>LIMITED</x:v>
      </x:c>
      <x:c r="H2885" s="25" t="str">
        <x:v>2024-12-15</x:v>
      </x:c>
      <x:c r="I2885" s="25" t="n">
        <x:v>20</x:v>
      </x:c>
      <x:c r="J2885" s="28" t="n">
        <x:v>3502637.56</x:v>
      </x:c>
      <x:c r="K2885" s="25" t="n">
        <x:v>7</x:v>
      </x:c>
      <x:c r="L2885" s="26" t="b">
        <x:v>0</x:v>
      </x:c>
      <x:c r="M2885" s="26" t="b">
        <x:v>0</x:v>
      </x:c>
      <x:c r="N2885" s="25" t="n">
        <x:v>87.86</x:v>
      </x:c>
      <x:c r="O2885" s="26" t="b">
        <x:v>1</x:v>
      </x:c>
      <x:c r="P2885" s="25" t="str">
        <x:v>BRANCH</x:v>
      </x:c>
      <x:c r="Q2885" s="25" t="str">
        <x:v>DERIVED_ANALYTICS</x:v>
      </x:c>
      <x:c r="R2885" s="30" t="n">
        <x:v>0.04252</x:v>
      </x:c>
      <x:c r="S2885" s="25" t="str">
        <x:v>R03</x:v>
      </x:c>
      <x:c r="T2885" s="25" t="n">
        <x:v>60</x:v>
      </x:c>
      <x:c r="U2885" s="25" t="n">
        <x:v>2</x:v>
      </x:c>
      <x:c r="V2885" s="25" t="str">
        <x:v>2025-12-22</x:v>
      </x:c>
      <x:c r="W2885" s="25" t="str">
        <x:v>NONE</x:v>
      </x:c>
      <x:c r="X2885" s="26" t="b">
        <x:v>1</x:v>
      </x:c>
      <x:c r="Y2885" s="26" t="b">
        <x:v>1</x:v>
      </x:c>
      <x:c r="Z2885" s="25" t="str">
        <x:v>CONTROLLED_SYNTHETIC</x:v>
      </x:c>
      <x:c r="AA2885" s="28" t="n">
        <x:v>2102416.06</x:v>
      </x:c>
      <x:c r="AB2885" s="28" t="n">
        <x:v>1820654.77</x:v>
      </x:c>
      <x:c r="AC2885" s="28" t="n">
        <x:v>151121.48</x:v>
      </x:c>
      <x:c r="AD2885" s="28" t="n">
        <x:v>1366791.02</x:v>
      </x:c>
      <x:c r="AE2885" s="28" t="n">
        <x:v>0</x:v>
      </x:c>
      <x:c r="AF2885" s="28" t="n">
        <x:v>0</x:v>
      </x:c>
      <x:c r="AG2885" s="28" t="n">
        <x:v>0</x:v>
      </x:c>
      <x:c r="AH2885" s="28" t="n">
        <x:v>95054.373333</x:v>
      </x:c>
      <x:c r="AI2885" s="28" t="n">
        <x:v>192115.236667</x:v>
      </x:c>
      <x:c r="AJ2885" s="25" t="n">
        <x:v>963</x:v>
      </x:c>
      <x:c r="AK2885" s="25" t="n">
        <x:v>2</x:v>
      </x:c>
      <x:c r="AL2885" s="28" t="n">
        <x:v>252022.74</x:v>
      </x:c>
      <x:c r="AM2885" s="28" t="n">
        <x:v>12423.94</x:v>
      </x:c>
      <x:c r="AN2885" s="25" t="str">
        <x:v>TRADE_FINANCE|WORKING_CAPITAL_LOAN</x:v>
      </x:c>
      <x:c r="AO2885" s="25" t="str">
        <x:v>2026-08-10</x:v>
      </x:c>
      <x:c r="AP2885" s="25" t="n">
        <x:v>4</x:v>
      </x:c>
      <x:c r="AQ2885" s="25" t="n">
        <x:v>10</x:v>
      </x:c>
      <x:c r="AR2885" s="25" t="n">
        <x:v>19.78</x:v>
      </x:c>
      <x:c r="AS2885" s="30" t="n">
        <x:v>0.205578</x:v>
      </x:c>
      <x:c r="AT2885" s="25" t="n">
        <x:v>241</x:v>
      </x:c>
    </x:row>
    <x:row r="2886">
      <x:c r="A2886" s="25" t="str">
        <x:v>SME002882</x:v>
      </x:c>
      <x:c r="B2886" s="25" t="str">
        <x:v>Synthetic SME 002882</x:v>
      </x:c>
      <x:c r="C2886" s="25" t="str">
        <x:v>RM009</x:v>
      </x:c>
      <x:c r="D2886" s="25" t="str">
        <x:v>Marmara</x:v>
      </x:c>
      <x:c r="E2886" s="25" t="str">
        <x:v>Manufacturing</x:v>
      </x:c>
      <x:c r="F2886" s="25" t="str">
        <x:v>SMALL</x:v>
      </x:c>
      <x:c r="G2886" s="25" t="str">
        <x:v>SOLE_PROPRIETOR</x:v>
      </x:c>
      <x:c r="H2886" s="25" t="str">
        <x:v>2015-12-22</x:v>
      </x:c>
      <x:c r="I2886" s="25" t="n">
        <x:v>127</x:v>
      </x:c>
      <x:c r="J2886" s="28" t="n">
        <x:v>53268294.83</x:v>
      </x:c>
      <x:c r="K2886" s="25" t="n">
        <x:v>48</x:v>
      </x:c>
      <x:c r="L2886" s="26" t="b">
        <x:v>1</x:v>
      </x:c>
      <x:c r="M2886" s="26" t="b">
        <x:v>0</x:v>
      </x:c>
      <x:c r="N2886" s="25" t="n">
        <x:v>88.53</x:v>
      </x:c>
      <x:c r="O2886" s="26" t="b">
        <x:v>1</x:v>
      </x:c>
      <x:c r="P2886" s="25" t="str">
        <x:v>RM_CALL</x:v>
      </x:c>
      <x:c r="Q2886" s="25" t="str">
        <x:v>DERIVED_ANALYTICS</x:v>
      </x:c>
      <x:c r="R2886" s="30" t="n">
        <x:v>0.021471</x:v>
      </x:c>
      <x:c r="S2886" s="25" t="str">
        <x:v>R02</x:v>
      </x:c>
      <x:c r="T2886" s="25" t="n">
        <x:v>0</x:v>
      </x:c>
      <x:c r="U2886" s="25" t="n">
        <x:v>1</x:v>
      </x:c>
      <x:c r="V2886" s="25" t="str">
        <x:v>2027-07-29</x:v>
      </x:c>
      <x:c r="W2886" s="25" t="str">
        <x:v>NONE</x:v>
      </x:c>
      <x:c r="X2886" s="26" t="b">
        <x:v>1</x:v>
      </x:c>
      <x:c r="Y2886" s="26" t="b">
        <x:v>1</x:v>
      </x:c>
      <x:c r="Z2886" s="25" t="str">
        <x:v>CONTROLLED_SYNTHETIC</x:v>
      </x:c>
      <x:c r="AA2886" s="28" t="n">
        <x:v>27043705.91</x:v>
      </x:c>
      <x:c r="AB2886" s="28" t="n">
        <x:v>22386792.76</x:v>
      </x:c>
      <x:c r="AC2886" s="28" t="n">
        <x:v>1307744.81</x:v>
      </x:c>
      <x:c r="AD2886" s="28" t="n">
        <x:v>10550630.66</x:v>
      </x:c>
      <x:c r="AE2886" s="28" t="n">
        <x:v>8690197.64</x:v>
      </x:c>
      <x:c r="AF2886" s="28" t="n">
        <x:v>0</x:v>
      </x:c>
      <x:c r="AG2886" s="28" t="n">
        <x:v>4296261.08</x:v>
      </x:c>
      <x:c r="AH2886" s="28" t="n">
        <x:v>1076242.075</x:v>
      </x:c>
      <x:c r="AI2886" s="28" t="n">
        <x:v>2946825.625</x:v>
      </x:c>
      <x:c r="AJ2886" s="25" t="n">
        <x:v>996</x:v>
      </x:c>
      <x:c r="AK2886" s="25" t="n">
        <x:v>2</x:v>
      </x:c>
      <x:c r="AL2886" s="28" t="n">
        <x:v>46126270.04</x:v>
      </x:c>
      <x:c r="AM2886" s="28" t="n">
        <x:v>874926.57</x:v>
      </x:c>
      <x:c r="AN2886" s="25" t="str">
        <x:v>BUSINESS_CREDIT_CARD|CASH_MANAGEMENT</x:v>
      </x:c>
      <x:c r="AO2886" s="25" t="str">
        <x:v>2026-02-26</x:v>
      </x:c>
      <x:c r="AP2886" s="25" t="n">
        <x:v>1</x:v>
      </x:c>
      <x:c r="AQ2886" s="25" t="n">
        <x:v>175</x:v>
      </x:c>
      <x:c r="AR2886" s="25" t="n">
        <x:v>57.25</x:v>
      </x:c>
      <x:c r="AS2886" s="30" t="n">
        <x:v>1</x:v>
      </x:c>
      <x:c r="AT2886" s="25" t="n">
        <x:v>0</x:v>
      </x:c>
    </x:row>
    <x:row r="2887">
      <x:c r="A2887" s="25" t="str">
        <x:v>SME002883</x:v>
      </x:c>
      <x:c r="B2887" s="25" t="str">
        <x:v>Synthetic SME 002883</x:v>
      </x:c>
      <x:c r="C2887" s="25" t="str">
        <x:v>RM002</x:v>
      </x:c>
      <x:c r="D2887" s="25" t="str">
        <x:v>Marmara</x:v>
      </x:c>
      <x:c r="E2887" s="25" t="str">
        <x:v>Construction</x:v>
      </x:c>
      <x:c r="F2887" s="25" t="str">
        <x:v>MICRO</x:v>
      </x:c>
      <x:c r="G2887" s="25" t="str">
        <x:v>SOLE_PROPRIETOR</x:v>
      </x:c>
      <x:c r="H2887" s="25" t="str">
        <x:v>2018-04-03</x:v>
      </x:c>
      <x:c r="I2887" s="25" t="n">
        <x:v>100</x:v>
      </x:c>
      <x:c r="J2887" s="28" t="n">
        <x:v>7078046.12</x:v>
      </x:c>
      <x:c r="K2887" s="25" t="n">
        <x:v>8</x:v>
      </x:c>
      <x:c r="L2887" s="26" t="b">
        <x:v>0</x:v>
      </x:c>
      <x:c r="M2887" s="26" t="b">
        <x:v>0</x:v>
      </x:c>
      <x:c r="N2887" s="25" t="n">
        <x:v>53.73</x:v>
      </x:c>
      <x:c r="O2887" s="26" t="b">
        <x:v>1</x:v>
      </x:c>
      <x:c r="P2887" s="25" t="str">
        <x:v>RM_CALL</x:v>
      </x:c>
      <x:c r="Q2887" s="25" t="str">
        <x:v>DERIVED_ANALYTICS</x:v>
      </x:c>
      <x:c r="R2887" s="30" t="n">
        <x:v>0.075695</x:v>
      </x:c>
      <x:c r="S2887" s="25" t="str">
        <x:v>R05</x:v>
      </x:c>
      <x:c r="T2887" s="25" t="n">
        <x:v>15</x:v>
      </x:c>
      <x:c r="U2887" s="25" t="n">
        <x:v>1</x:v>
      </x:c>
      <x:c r="V2887" s="25" t="str">
        <x:v>2026-12-09</x:v>
      </x:c>
      <x:c r="W2887" s="25" t="str">
        <x:v>NONE</x:v>
      </x:c>
      <x:c r="X2887" s="26" t="b">
        <x:v>1</x:v>
      </x:c>
      <x:c r="Y2887" s="26" t="b">
        <x:v>0</x:v>
      </x:c>
      <x:c r="Z2887" s="25" t="str">
        <x:v>CONTROLLED_SYNTHETIC</x:v>
      </x:c>
      <x:c r="AA2887" s="28" t="n">
        <x:v>3894474.85</x:v>
      </x:c>
      <x:c r="AB2887" s="28" t="n">
        <x:v>3389903.26</x:v>
      </x:c>
      <x:c r="AC2887" s="28" t="n">
        <x:v>218670.36</x:v>
      </x:c>
      <x:c r="AD2887" s="28" t="n">
        <x:v>1554514.69</x:v>
      </x:c>
      <x:c r="AE2887" s="28" t="n">
        <x:v>0</x:v>
      </x:c>
      <x:c r="AF2887" s="28" t="n">
        <x:v>0</x:v>
      </x:c>
      <x:c r="AG2887" s="28" t="n">
        <x:v>0</x:v>
      </x:c>
      <x:c r="AH2887" s="28" t="n">
        <x:v>174681.413333</x:v>
      </x:c>
      <x:c r="AI2887" s="28" t="n">
        <x:v>329173.243333</x:v>
      </x:c>
      <x:c r="AJ2887" s="25" t="n">
        <x:v>400</x:v>
      </x:c>
      <x:c r="AK2887" s="25" t="n">
        <x:v>2</x:v>
      </x:c>
      <x:c r="AL2887" s="28" t="n">
        <x:v>1903716.29</x:v>
      </x:c>
      <x:c r="AM2887" s="28" t="n">
        <x:v>93200.69</x:v>
      </x:c>
      <x:c r="AN2887" s="25" t="str">
        <x:v>BUSINESS_CREDIT_CARD|WORKING_CAPITAL_LOAN</x:v>
      </x:c>
      <x:c r="AO2887" s="25" t="str">
        <x:v>2026-04-13</x:v>
      </x:c>
      <x:c r="AP2887" s="25" t="n">
        <x:v>5</x:v>
      </x:c>
      <x:c r="AQ2887" s="25" t="n">
        <x:v>129</x:v>
      </x:c>
      <x:c r="AR2887" s="25" t="n">
        <x:v>40.53</x:v>
      </x:c>
      <x:c r="AS2887" s="30" t="n">
        <x:v>0.768459</x:v>
      </x:c>
      <x:c r="AT2887" s="25" t="n">
        <x:v>0</x:v>
      </x:c>
    </x:row>
    <x:row r="2888">
      <x:c r="A2888" s="25" t="str">
        <x:v>SME002884</x:v>
      </x:c>
      <x:c r="B2888" s="25" t="str">
        <x:v>Synthetic SME 002884</x:v>
      </x:c>
      <x:c r="C2888" s="25" t="str">
        <x:v>RM010</x:v>
      </x:c>
      <x:c r="D2888" s="25" t="str">
        <x:v>Central Anatolia</x:v>
      </x:c>
      <x:c r="E2888" s="25" t="str">
        <x:v>Wholesale Trade</x:v>
      </x:c>
      <x:c r="F2888" s="25" t="str">
        <x:v>MEDIUM</x:v>
      </x:c>
      <x:c r="G2888" s="25" t="str">
        <x:v>SOLE_PROPRIETOR</x:v>
      </x:c>
      <x:c r="H2888" s="25" t="str">
        <x:v>2017-09-20</x:v>
      </x:c>
      <x:c r="I2888" s="25" t="n">
        <x:v>106</x:v>
      </x:c>
      <x:c r="J2888" s="28" t="n">
        <x:v>122145830.02</x:v>
      </x:c>
      <x:c r="K2888" s="25" t="n">
        <x:v>111</x:v>
      </x:c>
      <x:c r="L2888" s="26" t="b">
        <x:v>1</x:v>
      </x:c>
      <x:c r="M2888" s="26" t="b">
        <x:v>0</x:v>
      </x:c>
      <x:c r="N2888" s="25" t="n">
        <x:v>46.59</x:v>
      </x:c>
      <x:c r="O2888" s="26" t="b">
        <x:v>1</x:v>
      </x:c>
      <x:c r="P2888" s="25" t="str">
        <x:v>VIDEO_MEETING</x:v>
      </x:c>
      <x:c r="Q2888" s="25" t="str">
        <x:v>DERIVED_ANALYTICS</x:v>
      </x:c>
      <x:c r="R2888" s="30" t="n">
        <x:v>0.002</x:v>
      </x:c>
      <x:c r="S2888" s="25" t="str">
        <x:v>R02</x:v>
      </x:c>
      <x:c r="T2888" s="25" t="n">
        <x:v>0</x:v>
      </x:c>
      <x:c r="U2888" s="25" t="n">
        <x:v>1</x:v>
      </x:c>
      <x:c r="V2888" s="25" t="str">
        <x:v>2026-11-09</x:v>
      </x:c>
      <x:c r="W2888" s="25" t="str">
        <x:v>LOW</x:v>
      </x:c>
      <x:c r="X2888" s="26" t="b">
        <x:v>1</x:v>
      </x:c>
      <x:c r="Y2888" s="26" t="b">
        <x:v>1</x:v>
      </x:c>
      <x:c r="Z2888" s="25" t="str">
        <x:v>CONTROLLED_SYNTHETIC</x:v>
      </x:c>
      <x:c r="AA2888" s="28" t="n">
        <x:v>75794298.88</x:v>
      </x:c>
      <x:c r="AB2888" s="28" t="n">
        <x:v>69170399.98</x:v>
      </x:c>
      <x:c r="AC2888" s="28" t="n">
        <x:v>3810582.44</x:v>
      </x:c>
      <x:c r="AD2888" s="28" t="n">
        <x:v>21746520.58</x:v>
      </x:c>
      <x:c r="AE2888" s="28" t="n">
        <x:v>23973121.34</x:v>
      </x:c>
      <x:c r="AF2888" s="28" t="n">
        <x:v>0</x:v>
      </x:c>
      <x:c r="AG2888" s="28" t="n">
        <x:v>14278524</x:v>
      </x:c>
      <x:c r="AH2888" s="28" t="n">
        <x:v>2730597.071667</x:v>
      </x:c>
      <x:c r="AI2888" s="28" t="n">
        <x:v>6610034.283333</x:v>
      </x:c>
      <x:c r="AJ2888" s="25" t="n">
        <x:v>384</x:v>
      </x:c>
      <x:c r="AK2888" s="25" t="n">
        <x:v>3</x:v>
      </x:c>
      <x:c r="AL2888" s="28" t="n">
        <x:v>225985409.82</x:v>
      </x:c>
      <x:c r="AM2888" s="28" t="n">
        <x:v>3510903.37</x:v>
      </x:c>
      <x:c r="AN2888" s="25" t="str">
        <x:v>CASH_MANAGEMENT|PAYROLL_SERVICES|WORKING_CAPITAL_LOAN</x:v>
      </x:c>
      <x:c r="AO2888" s="25" t="str">
        <x:v>2026-06-14</x:v>
      </x:c>
      <x:c r="AP2888" s="25" t="n">
        <x:v>5</x:v>
      </x:c>
      <x:c r="AQ2888" s="25" t="n">
        <x:v>67</x:v>
      </x:c>
      <x:c r="AR2888" s="25" t="n">
        <x:v>67.5</x:v>
      </x:c>
      <x:c r="AS2888" s="30" t="n">
        <x:v>1</x:v>
      </x:c>
      <x:c r="AT2888" s="25" t="n">
        <x:v>0</x:v>
      </x:c>
    </x:row>
    <x:row r="2889">
      <x:c r="A2889" s="25" t="str">
        <x:v>SME002885</x:v>
      </x:c>
      <x:c r="B2889" s="25" t="str">
        <x:v>Synthetic SME 002885</x:v>
      </x:c>
      <x:c r="C2889" s="25" t="str">
        <x:v>RM021</x:v>
      </x:c>
      <x:c r="D2889" s="25" t="str">
        <x:v>Marmara</x:v>
      </x:c>
      <x:c r="E2889" s="25" t="str">
        <x:v>Hospitality</x:v>
      </x:c>
      <x:c r="F2889" s="25" t="str">
        <x:v>MEDIUM</x:v>
      </x:c>
      <x:c r="G2889" s="25" t="str">
        <x:v>JOINT_STOCK</x:v>
      </x:c>
      <x:c r="H2889" s="25" t="str">
        <x:v>2020-07-12</x:v>
      </x:c>
      <x:c r="I2889" s="25" t="n">
        <x:v>73</x:v>
      </x:c>
      <x:c r="J2889" s="28" t="n">
        <x:v>269494601.99</x:v>
      </x:c>
      <x:c r="K2889" s="25" t="n">
        <x:v>56</x:v>
      </x:c>
      <x:c r="L2889" s="26" t="b">
        <x:v>1</x:v>
      </x:c>
      <x:c r="M2889" s="26" t="b">
        <x:v>0</x:v>
      </x:c>
      <x:c r="N2889" s="25" t="n">
        <x:v>71.05</x:v>
      </x:c>
      <x:c r="O2889" s="26" t="b">
        <x:v>1</x:v>
      </x:c>
      <x:c r="P2889" s="25" t="str">
        <x:v>BRANCH</x:v>
      </x:c>
      <x:c r="Q2889" s="25" t="str">
        <x:v>DERIVED_ANALYTICS</x:v>
      </x:c>
      <x:c r="R2889" s="30" t="n">
        <x:v>0.045609</x:v>
      </x:c>
      <x:c r="S2889" s="25" t="str">
        <x:v>R04</x:v>
      </x:c>
      <x:c r="T2889" s="25" t="n">
        <x:v>0</x:v>
      </x:c>
      <x:c r="U2889" s="25" t="n">
        <x:v>1</x:v>
      </x:c>
      <x:c r="V2889" s="25" t="str">
        <x:v>2027-02-01</x:v>
      </x:c>
      <x:c r="W2889" s="25" t="str">
        <x:v>NONE</x:v>
      </x:c>
      <x:c r="X2889" s="26" t="b">
        <x:v>1</x:v>
      </x:c>
      <x:c r="Y2889" s="26" t="b">
        <x:v>1</x:v>
      </x:c>
      <x:c r="Z2889" s="25" t="str">
        <x:v>CONTROLLED_SYNTHETIC</x:v>
      </x:c>
      <x:c r="AA2889" s="28" t="n">
        <x:v>150343950.84</x:v>
      </x:c>
      <x:c r="AB2889" s="28" t="n">
        <x:v>134663511.93</x:v>
      </x:c>
      <x:c r="AC2889" s="28" t="n">
        <x:v>66463756.23</x:v>
      </x:c>
      <x:c r="AD2889" s="28" t="n">
        <x:v>11446574.54</x:v>
      </x:c>
      <x:c r="AE2889" s="28" t="n">
        <x:v>33057915.4</x:v>
      </x:c>
      <x:c r="AF2889" s="28" t="n">
        <x:v>0</x:v>
      </x:c>
      <x:c r="AG2889" s="28" t="n">
        <x:v>19806019.35</x:v>
      </x:c>
      <x:c r="AH2889" s="28" t="n">
        <x:v>5523681.238333</x:v>
      </x:c>
      <x:c r="AI2889" s="28" t="n">
        <x:v>15894736.688333</x:v>
      </x:c>
      <x:c r="AJ2889" s="25" t="n">
        <x:v>731</x:v>
      </x:c>
      <x:c r="AK2889" s="25" t="n">
        <x:v>3</x:v>
      </x:c>
      <x:c r="AL2889" s="28" t="n">
        <x:v>316617824.74</x:v>
      </x:c>
      <x:c r="AM2889" s="28" t="n">
        <x:v>12702826.4</x:v>
      </x:c>
      <x:c r="AN2889" s="25" t="str">
        <x:v>CASH_MANAGEMENT|PAYROLL_SERVICES|WORKING_CAPITAL_LOAN</x:v>
      </x:c>
      <x:c r="AO2889" s="25" t="str">
        <x:v>2026-03-31</x:v>
      </x:c>
      <x:c r="AP2889" s="25" t="n">
        <x:v>5</x:v>
      </x:c>
      <x:c r="AQ2889" s="25" t="n">
        <x:v>142</x:v>
      </x:c>
      <x:c r="AR2889" s="25" t="n">
        <x:v>64.88</x:v>
      </x:c>
      <x:c r="AS2889" s="30" t="n">
        <x:v>1</x:v>
      </x:c>
      <x:c r="AT2889" s="25" t="n">
        <x:v>0</x:v>
      </x:c>
    </x:row>
    <x:row r="2890">
      <x:c r="A2890" s="25" t="str">
        <x:v>SME002886</x:v>
      </x:c>
      <x:c r="B2890" s="25" t="str">
        <x:v>Synthetic SME 002886</x:v>
      </x:c>
      <x:c r="C2890" s="25" t="str">
        <x:v>RM012</x:v>
      </x:c>
      <x:c r="D2890" s="25" t="str">
        <x:v>Central Anatolia</x:v>
      </x:c>
      <x:c r="E2890" s="25" t="str">
        <x:v>Professional Services</x:v>
      </x:c>
      <x:c r="F2890" s="25" t="str">
        <x:v>MICRO</x:v>
      </x:c>
      <x:c r="G2890" s="25" t="str">
        <x:v>JOINT_STOCK</x:v>
      </x:c>
      <x:c r="H2890" s="25" t="str">
        <x:v>2016-05-09</x:v>
      </x:c>
      <x:c r="I2890" s="25" t="n">
        <x:v>123</x:v>
      </x:c>
      <x:c r="J2890" s="28" t="n">
        <x:v>14769082.71</x:v>
      </x:c>
      <x:c r="K2890" s="25" t="n">
        <x:v>8</x:v>
      </x:c>
      <x:c r="L2890" s="26" t="b">
        <x:v>0</x:v>
      </x:c>
      <x:c r="M2890" s="26" t="b">
        <x:v>0</x:v>
      </x:c>
      <x:c r="N2890" s="25" t="n">
        <x:v>86.82</x:v>
      </x:c>
      <x:c r="O2890" s="26" t="b">
        <x:v>1</x:v>
      </x:c>
      <x:c r="P2890" s="25" t="str">
        <x:v>VIDEO_MEETING</x:v>
      </x:c>
      <x:c r="Q2890" s="25" t="str">
        <x:v>DERIVED_ANALYTICS</x:v>
      </x:c>
      <x:c r="R2890" s="30" t="n">
        <x:v>0.043408</x:v>
      </x:c>
      <x:c r="S2890" s="25" t="str">
        <x:v>R03</x:v>
      </x:c>
      <x:c r="T2890" s="25" t="n">
        <x:v>0</x:v>
      </x:c>
      <x:c r="U2890" s="25" t="n">
        <x:v>1</x:v>
      </x:c>
      <x:c r="V2890" s="25" t="str">
        <x:v>2025-12-13</x:v>
      </x:c>
      <x:c r="W2890" s="25" t="str">
        <x:v>LOW</x:v>
      </x:c>
      <x:c r="X2890" s="26" t="b">
        <x:v>1</x:v>
      </x:c>
      <x:c r="Y2890" s="26" t="b">
        <x:v>1</x:v>
      </x:c>
      <x:c r="Z2890" s="25" t="str">
        <x:v>CONTROLLED_SYNTHETIC</x:v>
      </x:c>
      <x:c r="AA2890" s="28" t="n">
        <x:v>8685316.42</x:v>
      </x:c>
      <x:c r="AB2890" s="28" t="n">
        <x:v>7668671.69</x:v>
      </x:c>
      <x:c r="AC2890" s="28" t="n">
        <x:v>455445.1</x:v>
      </x:c>
      <x:c r="AD2890" s="28" t="n">
        <x:v>1903558.62</x:v>
      </x:c>
      <x:c r="AE2890" s="28" t="n">
        <x:v>0</x:v>
      </x:c>
      <x:c r="AF2890" s="28" t="n">
        <x:v>0</x:v>
      </x:c>
      <x:c r="AG2890" s="28" t="n">
        <x:v>0</x:v>
      </x:c>
      <x:c r="AH2890" s="28" t="n">
        <x:v>320803.205</x:v>
      </x:c>
      <x:c r="AI2890" s="28" t="n">
        <x:v>928499.105</x:v>
      </x:c>
      <x:c r="AJ2890" s="25" t="n">
        <x:v>918</x:v>
      </x:c>
      <x:c r="AK2890" s="25" t="n">
        <x:v>1</x:v>
      </x:c>
      <x:c r="AL2890" s="28" t="n">
        <x:v>14501747.8</x:v>
      </x:c>
      <x:c r="AM2890" s="28" t="n">
        <x:v>497183.02</x:v>
      </x:c>
      <x:c r="AN2890" s="25" t="str">
        <x:v>CASH_MANAGEMENT</x:v>
      </x:c>
      <x:c r="AO2890" s="25" t="str">
        <x:v>2026-07-17</x:v>
      </x:c>
      <x:c r="AP2890" s="25" t="n">
        <x:v>1</x:v>
      </x:c>
      <x:c r="AQ2890" s="25" t="n">
        <x:v>34</x:v>
      </x:c>
      <x:c r="AR2890" s="25" t="n">
        <x:v>53.99</x:v>
      </x:c>
      <x:c r="AS2890" s="30" t="n">
        <x:v>1</x:v>
      </x:c>
      <x:c r="AT2890" s="25" t="n">
        <x:v>250</x:v>
      </x:c>
    </x:row>
    <x:row r="2891">
      <x:c r="A2891" s="25" t="str">
        <x:v>SME002887</x:v>
      </x:c>
      <x:c r="B2891" s="25" t="str">
        <x:v>Synthetic SME 002887</x:v>
      </x:c>
      <x:c r="C2891" s="25" t="str">
        <x:v>RM021</x:v>
      </x:c>
      <x:c r="D2891" s="25" t="str">
        <x:v>Marmara</x:v>
      </x:c>
      <x:c r="E2891" s="25" t="str">
        <x:v>Wholesale Trade</x:v>
      </x:c>
      <x:c r="F2891" s="25" t="str">
        <x:v>MICRO</x:v>
      </x:c>
      <x:c r="G2891" s="25" t="str">
        <x:v>LIMITED</x:v>
      </x:c>
      <x:c r="H2891" s="25" t="str">
        <x:v>2018-10-27</x:v>
      </x:c>
      <x:c r="I2891" s="25" t="n">
        <x:v>93</x:v>
      </x:c>
      <x:c r="J2891" s="28" t="n">
        <x:v>18920327.72</x:v>
      </x:c>
      <x:c r="K2891" s="25" t="n">
        <x:v>2</x:v>
      </x:c>
      <x:c r="L2891" s="26" t="b">
        <x:v>1</x:v>
      </x:c>
      <x:c r="M2891" s="26" t="b">
        <x:v>0</x:v>
      </x:c>
      <x:c r="N2891" s="25" t="n">
        <x:v>78.01</x:v>
      </x:c>
      <x:c r="O2891" s="26" t="b">
        <x:v>1</x:v>
      </x:c>
      <x:c r="P2891" s="25" t="str">
        <x:v>RM_CALL</x:v>
      </x:c>
      <x:c r="Q2891" s="25" t="str">
        <x:v>DERIVED_ANALYTICS</x:v>
      </x:c>
      <x:c r="R2891" s="30" t="n">
        <x:v>0.036299</x:v>
      </x:c>
      <x:c r="S2891" s="25" t="str">
        <x:v>R03</x:v>
      </x:c>
      <x:c r="T2891" s="25" t="n">
        <x:v>5</x:v>
      </x:c>
      <x:c r="U2891" s="25" t="n">
        <x:v>1</x:v>
      </x:c>
      <x:c r="V2891" s="25" t="str">
        <x:v>2027-03-12</x:v>
      </x:c>
      <x:c r="W2891" s="25" t="str">
        <x:v>NONE</x:v>
      </x:c>
      <x:c r="X2891" s="26" t="b">
        <x:v>1</x:v>
      </x:c>
      <x:c r="Y2891" s="26" t="b">
        <x:v>1</x:v>
      </x:c>
      <x:c r="Z2891" s="25" t="str">
        <x:v>CONTROLLED_SYNTHETIC</x:v>
      </x:c>
      <x:c r="AA2891" s="28" t="n">
        <x:v>9169500.48</x:v>
      </x:c>
      <x:c r="AB2891" s="28" t="n">
        <x:v>8064455.82</x:v>
      </x:c>
      <x:c r="AC2891" s="28" t="n">
        <x:v>547570.27</x:v>
      </x:c>
      <x:c r="AD2891" s="28" t="n">
        <x:v>441842.43</x:v>
      </x:c>
      <x:c r="AE2891" s="28" t="n">
        <x:v>1670490.16</x:v>
      </x:c>
      <x:c r="AF2891" s="28" t="n">
        <x:v>0</x:v>
      </x:c>
      <x:c r="AG2891" s="28" t="n">
        <x:v>796202.61</x:v>
      </x:c>
      <x:c r="AH2891" s="28" t="n">
        <x:v>441825.118333</x:v>
      </x:c>
      <x:c r="AI2891" s="28" t="n">
        <x:v>855660.913333</x:v>
      </x:c>
      <x:c r="AJ2891" s="25" t="n">
        <x:v>750</x:v>
      </x:c>
      <x:c r="AK2891" s="25" t="n">
        <x:v>3</x:v>
      </x:c>
      <x:c r="AL2891" s="28" t="n">
        <x:v>4922281.75</x:v>
      </x:c>
      <x:c r="AM2891" s="28" t="n">
        <x:v>122940.25</x:v>
      </x:c>
      <x:c r="AN2891" s="25" t="str">
        <x:v>PAYROLL_SERVICES|POS_MERCHANT_ACQUIRING|WORKING_CAPITAL_LOAN</x:v>
      </x:c>
      <x:c r="AO2891" s="25" t="str">
        <x:v>2025-09-30</x:v>
      </x:c>
      <x:c r="AP2891" s="25" t="n">
        <x:v>1</x:v>
      </x:c>
      <x:c r="AQ2891" s="25" t="n">
        <x:v>324</x:v>
      </x:c>
      <x:c r="AR2891" s="25" t="n">
        <x:v>46.78</x:v>
      </x:c>
      <x:c r="AS2891" s="30" t="n">
        <x:v>0.74331</x:v>
      </x:c>
      <x:c r="AT2891" s="25" t="n">
        <x:v>0</x:v>
      </x:c>
    </x:row>
    <x:row r="2892">
      <x:c r="A2892" s="25" t="str">
        <x:v>SME002888</x:v>
      </x:c>
      <x:c r="B2892" s="25" t="str">
        <x:v>Synthetic SME 002888</x:v>
      </x:c>
      <x:c r="C2892" s="25" t="str">
        <x:v>RM025</x:v>
      </x:c>
      <x:c r="D2892" s="25" t="str">
        <x:v>Black Sea</x:v>
      </x:c>
      <x:c r="E2892" s="25" t="str">
        <x:v>Hospitality</x:v>
      </x:c>
      <x:c r="F2892" s="25" t="str">
        <x:v>MICRO</x:v>
      </x:c>
      <x:c r="G2892" s="25" t="str">
        <x:v>JOINT_STOCK</x:v>
      </x:c>
      <x:c r="H2892" s="25" t="str">
        <x:v>2025-05-21</x:v>
      </x:c>
      <x:c r="I2892" s="25" t="n">
        <x:v>14</x:v>
      </x:c>
      <x:c r="J2892" s="28" t="n">
        <x:v>11162094.62</x:v>
      </x:c>
      <x:c r="K2892" s="25" t="n">
        <x:v>8</x:v>
      </x:c>
      <x:c r="L2892" s="26" t="b">
        <x:v>1</x:v>
      </x:c>
      <x:c r="M2892" s="26" t="b">
        <x:v>0</x:v>
      </x:c>
      <x:c r="N2892" s="25" t="n">
        <x:v>31.9</x:v>
      </x:c>
      <x:c r="O2892" s="26" t="b">
        <x:v>0</x:v>
      </x:c>
      <x:c r="P2892" s="25" t="str">
        <x:v>BRANCH</x:v>
      </x:c>
      <x:c r="Q2892" s="25" t="str">
        <x:v>DERIVED_ANALYTICS</x:v>
      </x:c>
      <x:c r="R2892" s="30" t="n">
        <x:v>0.044179</x:v>
      </x:c>
      <x:c r="S2892" s="25" t="str">
        <x:v>R03</x:v>
      </x:c>
      <x:c r="T2892" s="25" t="n">
        <x:v>0</x:v>
      </x:c>
      <x:c r="U2892" s="25" t="n">
        <x:v>1</x:v>
      </x:c>
      <x:c r="V2892" s="25" t="str">
        <x:v>2027-06-01</x:v>
      </x:c>
      <x:c r="W2892" s="25" t="str">
        <x:v>NONE</x:v>
      </x:c>
      <x:c r="X2892" s="26" t="b">
        <x:v>1</x:v>
      </x:c>
      <x:c r="Y2892" s="26" t="b">
        <x:v>1</x:v>
      </x:c>
      <x:c r="Z2892" s="25" t="str">
        <x:v>CONTROLLED_SYNTHETIC</x:v>
      </x:c>
      <x:c r="AA2892" s="28" t="n">
        <x:v>6405847.94</x:v>
      </x:c>
      <x:c r="AB2892" s="28" t="n">
        <x:v>5404831.46</x:v>
      </x:c>
      <x:c r="AC2892" s="28" t="n">
        <x:v>2569952.42</x:v>
      </x:c>
      <x:c r="AD2892" s="28" t="n">
        <x:v>1625008.44</x:v>
      </x:c>
      <x:c r="AE2892" s="28" t="n">
        <x:v>1670115.96</x:v>
      </x:c>
      <x:c r="AF2892" s="28" t="n">
        <x:v>0</x:v>
      </x:c>
      <x:c r="AG2892" s="28" t="n">
        <x:v>1003707.13</x:v>
      </x:c>
      <x:c r="AH2892" s="28" t="n">
        <x:v>260562.058333</x:v>
      </x:c>
      <x:c r="AI2892" s="28" t="n">
        <x:v>549670.941667</x:v>
      </x:c>
      <x:c r="AJ2892" s="25" t="n">
        <x:v>283</x:v>
      </x:c>
      <x:c r="AK2892" s="25" t="n">
        <x:v>2</x:v>
      </x:c>
      <x:c r="AL2892" s="28" t="n">
        <x:v>12650251.22</x:v>
      </x:c>
      <x:c r="AM2892" s="28" t="n">
        <x:v>304420.91</x:v>
      </x:c>
      <x:c r="AN2892" s="25" t="str">
        <x:v>CASH_MANAGEMENT|TERM_DEPOSIT</x:v>
      </x:c>
      <x:c r="AO2892" s="25" t="str">
        <x:v>2026-07-01</x:v>
      </x:c>
      <x:c r="AP2892" s="25" t="n">
        <x:v>1</x:v>
      </x:c>
      <x:c r="AQ2892" s="25" t="n">
        <x:v>50</x:v>
      </x:c>
      <x:c r="AR2892" s="25" t="n">
        <x:v>44.33</x:v>
      </x:c>
      <x:c r="AS2892" s="30" t="n">
        <x:v>1</x:v>
      </x:c>
      <x:c r="AT2892" s="25" t="n">
        <x:v>0</x:v>
      </x:c>
    </x:row>
    <x:row r="2893">
      <x:c r="A2893" s="25" t="str">
        <x:v>SME002889</x:v>
      </x:c>
      <x:c r="B2893" s="25" t="str">
        <x:v>Synthetic SME 002889</x:v>
      </x:c>
      <x:c r="C2893" s="25" t="str">
        <x:v>RM036</x:v>
      </x:c>
      <x:c r="D2893" s="25" t="str">
        <x:v>Marmara</x:v>
      </x:c>
      <x:c r="E2893" s="25" t="str">
        <x:v>Wholesale Trade</x:v>
      </x:c>
      <x:c r="F2893" s="25" t="str">
        <x:v>MICRO</x:v>
      </x:c>
      <x:c r="G2893" s="25" t="str">
        <x:v>SOLE_PROPRIETOR</x:v>
      </x:c>
      <x:c r="H2893" s="25" t="str">
        <x:v>2023-12-19</x:v>
      </x:c>
      <x:c r="I2893" s="25" t="n">
        <x:v>32</x:v>
      </x:c>
      <x:c r="J2893" s="28" t="n">
        <x:v>8963171.65</x:v>
      </x:c>
      <x:c r="K2893" s="25" t="n">
        <x:v>9</x:v>
      </x:c>
      <x:c r="L2893" s="26" t="b">
        <x:v>0</x:v>
      </x:c>
      <x:c r="M2893" s="26" t="b">
        <x:v>0</x:v>
      </x:c>
      <x:c r="N2893" s="25" t="n">
        <x:v>91.27</x:v>
      </x:c>
      <x:c r="O2893" s="26" t="b">
        <x:v>1</x:v>
      </x:c>
      <x:c r="P2893" s="25" t="str">
        <x:v>RM_CALL</x:v>
      </x:c>
      <x:c r="Q2893" s="25" t="str">
        <x:v>DERIVED_ANALYTICS</x:v>
      </x:c>
      <x:c r="R2893" s="30" t="n">
        <x:v>0.053454</x:v>
      </x:c>
      <x:c r="S2893" s="25" t="str">
        <x:v>R04</x:v>
      </x:c>
      <x:c r="T2893" s="25" t="n">
        <x:v>0</x:v>
      </x:c>
      <x:c r="U2893" s="25" t="n">
        <x:v>1</x:v>
      </x:c>
      <x:c r="V2893" s="25" t="str">
        <x:v>2027-02-28</x:v>
      </x:c>
      <x:c r="W2893" s="25" t="str">
        <x:v>NONE</x:v>
      </x:c>
      <x:c r="X2893" s="26" t="b">
        <x:v>1</x:v>
      </x:c>
      <x:c r="Y2893" s="26" t="b">
        <x:v>1</x:v>
      </x:c>
      <x:c r="Z2893" s="25" t="str">
        <x:v>CONTROLLED_SYNTHETIC</x:v>
      </x:c>
      <x:c r="AA2893" s="28" t="n">
        <x:v>4724755.76</x:v>
      </x:c>
      <x:c r="AB2893" s="28" t="n">
        <x:v>3963241.23</x:v>
      </x:c>
      <x:c r="AC2893" s="28" t="n">
        <x:v>250787.2</x:v>
      </x:c>
      <x:c r="AD2893" s="28" t="n">
        <x:v>1760614.52</x:v>
      </x:c>
      <x:c r="AE2893" s="28" t="n">
        <x:v>0</x:v>
      </x:c>
      <x:c r="AF2893" s="28" t="n">
        <x:v>0</x:v>
      </x:c>
      <x:c r="AG2893" s="28" t="n">
        <x:v>0</x:v>
      </x:c>
      <x:c r="AH2893" s="28" t="n">
        <x:v>161504.86</x:v>
      </x:c>
      <x:c r="AI2893" s="28" t="n">
        <x:v>443836.321667</x:v>
      </x:c>
      <x:c r="AJ2893" s="25" t="n">
        <x:v>858</x:v>
      </x:c>
      <x:c r="AK2893" s="25" t="n">
        <x:v>2</x:v>
      </x:c>
      <x:c r="AL2893" s="28" t="n">
        <x:v>5723951.53</x:v>
      </x:c>
      <x:c r="AM2893" s="28" t="n">
        <x:v>120771.55</x:v>
      </x:c>
      <x:c r="AN2893" s="25" t="str">
        <x:v>PAYROLL_SERVICES|WORKING_CAPITAL_LOAN</x:v>
      </x:c>
      <x:c r="AO2893" s="25" t="str">
        <x:v>2026-06-26</x:v>
      </x:c>
      <x:c r="AP2893" s="25" t="n">
        <x:v>5</x:v>
      </x:c>
      <x:c r="AQ2893" s="25" t="n">
        <x:v>55</x:v>
      </x:c>
      <x:c r="AR2893" s="25" t="n">
        <x:v>38.5</x:v>
      </x:c>
      <x:c r="AS2893" s="30" t="n">
        <x:v>1</x:v>
      </x:c>
      <x:c r="AT2893" s="25" t="n">
        <x:v>0</x:v>
      </x:c>
    </x:row>
    <x:row r="2894">
      <x:c r="A2894" s="25" t="str">
        <x:v>SME002890</x:v>
      </x:c>
      <x:c r="B2894" s="25" t="str">
        <x:v>Synthetic SME 002890</x:v>
      </x:c>
      <x:c r="C2894" s="25" t="str">
        <x:v>RM031</x:v>
      </x:c>
      <x:c r="D2894" s="25" t="str">
        <x:v>Black Sea</x:v>
      </x:c>
      <x:c r="E2894" s="25" t="str">
        <x:v>Construction</x:v>
      </x:c>
      <x:c r="F2894" s="25" t="str">
        <x:v>MEDIUM</x:v>
      </x:c>
      <x:c r="G2894" s="25" t="str">
        <x:v>JOINT_STOCK</x:v>
      </x:c>
      <x:c r="H2894" s="25" t="str">
        <x:v>2019-09-16</x:v>
      </x:c>
      <x:c r="I2894" s="25" t="n">
        <x:v>83</x:v>
      </x:c>
      <x:c r="J2894" s="28" t="n">
        <x:v>112629372.43</x:v>
      </x:c>
      <x:c r="K2894" s="25" t="n">
        <x:v>160</x:v>
      </x:c>
      <x:c r="L2894" s="26" t="b">
        <x:v>0</x:v>
      </x:c>
      <x:c r="M2894" s="26" t="b">
        <x:v>0</x:v>
      </x:c>
      <x:c r="N2894" s="25" t="n">
        <x:v>75.38</x:v>
      </x:c>
      <x:c r="O2894" s="26" t="b">
        <x:v>1</x:v>
      </x:c>
      <x:c r="P2894" s="25" t="str">
        <x:v>RM_CALL</x:v>
      </x:c>
      <x:c r="Q2894" s="25" t="str">
        <x:v>DERIVED_ANALYTICS</x:v>
      </x:c>
      <x:c r="R2894" s="30" t="n">
        <x:v>0.020654</x:v>
      </x:c>
      <x:c r="S2894" s="25" t="str">
        <x:v>R02</x:v>
      </x:c>
      <x:c r="T2894" s="25" t="n">
        <x:v>0</x:v>
      </x:c>
      <x:c r="U2894" s="25" t="n">
        <x:v>1</x:v>
      </x:c>
      <x:c r="V2894" s="25" t="str">
        <x:v>2026-04-12</x:v>
      </x:c>
      <x:c r="W2894" s="25" t="str">
        <x:v>NONE</x:v>
      </x:c>
      <x:c r="X2894" s="26" t="b">
        <x:v>1</x:v>
      </x:c>
      <x:c r="Y2894" s="26" t="b">
        <x:v>1</x:v>
      </x:c>
      <x:c r="Z2894" s="25" t="str">
        <x:v>CONTROLLED_SYNTHETIC</x:v>
      </x:c>
      <x:c r="AA2894" s="28" t="n">
        <x:v>58241548.09</x:v>
      </x:c>
      <x:c r="AB2894" s="28" t="n">
        <x:v>52971732.55</x:v>
      </x:c>
      <x:c r="AC2894" s="28" t="n">
        <x:v>3379719.87</x:v>
      </x:c>
      <x:c r="AD2894" s="28" t="n">
        <x:v>36281188.76</x:v>
      </x:c>
      <x:c r="AE2894" s="28" t="n">
        <x:v>0</x:v>
      </x:c>
      <x:c r="AF2894" s="28" t="n">
        <x:v>0</x:v>
      </x:c>
      <x:c r="AG2894" s="28" t="n">
        <x:v>0</x:v>
      </x:c>
      <x:c r="AH2894" s="28" t="n">
        <x:v>1864403.023333</x:v>
      </x:c>
      <x:c r="AI2894" s="28" t="n">
        <x:v>5737969.998333</x:v>
      </x:c>
      <x:c r="AJ2894" s="25" t="n">
        <x:v>751</x:v>
      </x:c>
      <x:c r="AK2894" s="25" t="n">
        <x:v>3</x:v>
      </x:c>
      <x:c r="AL2894" s="28" t="n">
        <x:v>86480615.16</x:v>
      </x:c>
      <x:c r="AM2894" s="28" t="n">
        <x:v>3593939.83</x:v>
      </x:c>
      <x:c r="AN2894" s="25" t="str">
        <x:v>BUSINESS_CREDIT_CARD|PAYROLL_SERVICES|WORKING_CAPITAL_LOAN</x:v>
      </x:c>
      <x:c r="AO2894" s="25" t="str">
        <x:v>2026-08-13</x:v>
      </x:c>
      <x:c r="AP2894" s="25" t="n">
        <x:v>6</x:v>
      </x:c>
      <x:c r="AQ2894" s="25" t="n">
        <x:v>7</x:v>
      </x:c>
      <x:c r="AR2894" s="25" t="n">
        <x:v>60.76</x:v>
      </x:c>
      <x:c r="AS2894" s="30" t="n">
        <x:v>1</x:v>
      </x:c>
      <x:c r="AT2894" s="25" t="n">
        <x:v>130</x:v>
      </x:c>
    </x:row>
    <x:row r="2895">
      <x:c r="A2895" s="25" t="str">
        <x:v>SME002891</x:v>
      </x:c>
      <x:c r="B2895" s="25" t="str">
        <x:v>Synthetic SME 002891</x:v>
      </x:c>
      <x:c r="C2895" s="25" t="str">
        <x:v>RM048</x:v>
      </x:c>
      <x:c r="D2895" s="25" t="str">
        <x:v>Eastern</x:v>
      </x:c>
      <x:c r="E2895" s="25" t="str">
        <x:v>Healthcare</x:v>
      </x:c>
      <x:c r="F2895" s="25" t="str">
        <x:v>SMALL</x:v>
      </x:c>
      <x:c r="G2895" s="25" t="str">
        <x:v>JOINT_STOCK</x:v>
      </x:c>
      <x:c r="H2895" s="25" t="str">
        <x:v>2017-01-13</x:v>
      </x:c>
      <x:c r="I2895" s="25" t="n">
        <x:v>115</x:v>
      </x:c>
      <x:c r="J2895" s="28" t="n">
        <x:v>19955686.86</x:v>
      </x:c>
      <x:c r="K2895" s="25" t="n">
        <x:v>35</x:v>
      </x:c>
      <x:c r="L2895" s="26" t="b">
        <x:v>1</x:v>
      </x:c>
      <x:c r="M2895" s="26" t="b">
        <x:v>0</x:v>
      </x:c>
      <x:c r="N2895" s="25" t="n">
        <x:v>47.93</x:v>
      </x:c>
      <x:c r="O2895" s="26" t="b">
        <x:v>1</x:v>
      </x:c>
      <x:c r="P2895" s="25" t="str">
        <x:v>BRANCH</x:v>
      </x:c>
      <x:c r="Q2895" s="25" t="str">
        <x:v>DERIVED_ANALYTICS</x:v>
      </x:c>
      <x:c r="R2895" s="30" t="n">
        <x:v>0.043331</x:v>
      </x:c>
      <x:c r="S2895" s="25" t="str">
        <x:v>R03</x:v>
      </x:c>
      <x:c r="T2895" s="25" t="n">
        <x:v>0</x:v>
      </x:c>
      <x:c r="U2895" s="25" t="n">
        <x:v>1</x:v>
      </x:c>
      <x:c r="V2895" s="25" t="str">
        <x:v>2025-12-12</x:v>
      </x:c>
      <x:c r="W2895" s="25" t="str">
        <x:v>NONE</x:v>
      </x:c>
      <x:c r="X2895" s="26" t="b">
        <x:v>1</x:v>
      </x:c>
      <x:c r="Y2895" s="26" t="b">
        <x:v>1</x:v>
      </x:c>
      <x:c r="Z2895" s="25" t="str">
        <x:v>CONTROLLED_SYNTHETIC</x:v>
      </x:c>
      <x:c r="AA2895" s="28" t="n">
        <x:v>12373240.49</x:v>
      </x:c>
      <x:c r="AB2895" s="28" t="n">
        <x:v>10569149.52</x:v>
      </x:c>
      <x:c r="AC2895" s="28" t="n">
        <x:v>5647755.27</x:v>
      </x:c>
      <x:c r="AD2895" s="28" t="n">
        <x:v>7688357.43</x:v>
      </x:c>
      <x:c r="AE2895" s="28" t="n">
        <x:v>2873436.3</x:v>
      </x:c>
      <x:c r="AF2895" s="28" t="n">
        <x:v>0</x:v>
      </x:c>
      <x:c r="AG2895" s="28" t="n">
        <x:v>1696727.98</x:v>
      </x:c>
      <x:c r="AH2895" s="28" t="n">
        <x:v>353414.648333</x:v>
      </x:c>
      <x:c r="AI2895" s="28" t="n">
        <x:v>703339.836667</x:v>
      </x:c>
      <x:c r="AJ2895" s="25" t="n">
        <x:v>367</x:v>
      </x:c>
      <x:c r="AK2895" s="25" t="n">
        <x:v>3</x:v>
      </x:c>
      <x:c r="AL2895" s="28" t="n">
        <x:v>17532661.42</x:v>
      </x:c>
      <x:c r="AM2895" s="28" t="n">
        <x:v>389195.55</x:v>
      </x:c>
      <x:c r="AN2895" s="25" t="str">
        <x:v>BUSINESS_CREDIT_CARD|CASH_MANAGEMENT|TERM_DEPOSIT</x:v>
      </x:c>
      <x:c r="AO2895" s="25" t="str">
        <x:v>2026-02-27</x:v>
      </x:c>
      <x:c r="AP2895" s="25" t="n">
        <x:v>4</x:v>
      </x:c>
      <x:c r="AQ2895" s="25" t="n">
        <x:v>174</x:v>
      </x:c>
      <x:c r="AR2895" s="25" t="n">
        <x:v>64.1</x:v>
      </x:c>
      <x:c r="AS2895" s="30" t="n">
        <x:v>1</x:v>
      </x:c>
      <x:c r="AT2895" s="25" t="n">
        <x:v>251</x:v>
      </x:c>
    </x:row>
    <x:row r="2896">
      <x:c r="A2896" s="25" t="str">
        <x:v>SME002892</x:v>
      </x:c>
      <x:c r="B2896" s="25" t="str">
        <x:v>Synthetic SME 002892</x:v>
      </x:c>
      <x:c r="C2896" s="25" t="str">
        <x:v>RM015</x:v>
      </x:c>
      <x:c r="D2896" s="25" t="str">
        <x:v>Marmara</x:v>
      </x:c>
      <x:c r="E2896" s="25" t="str">
        <x:v>Construction</x:v>
      </x:c>
      <x:c r="F2896" s="25" t="str">
        <x:v>MICRO</x:v>
      </x:c>
      <x:c r="G2896" s="25" t="str">
        <x:v>JOINT_STOCK</x:v>
      </x:c>
      <x:c r="H2896" s="25" t="str">
        <x:v>2019-03-22</x:v>
      </x:c>
      <x:c r="I2896" s="25" t="n">
        <x:v>88</x:v>
      </x:c>
      <x:c r="J2896" s="28" t="n">
        <x:v>17456704.03</x:v>
      </x:c>
      <x:c r="K2896" s="25" t="n">
        <x:v>4</x:v>
      </x:c>
      <x:c r="L2896" s="26" t="b">
        <x:v>0</x:v>
      </x:c>
      <x:c r="M2896" s="26" t="b">
        <x:v>0</x:v>
      </x:c>
      <x:c r="N2896" s="25" t="n">
        <x:v>14.38</x:v>
      </x:c>
      <x:c r="O2896" s="26" t="b">
        <x:v>1</x:v>
      </x:c>
      <x:c r="P2896" s="25" t="str">
        <x:v>BRANCH</x:v>
      </x:c>
      <x:c r="Q2896" s="25" t="str">
        <x:v>DERIVED_ANALYTICS</x:v>
      </x:c>
      <x:c r="R2896" s="30" t="n">
        <x:v>0.061323</x:v>
      </x:c>
      <x:c r="S2896" s="25" t="str">
        <x:v>R04</x:v>
      </x:c>
      <x:c r="T2896" s="25" t="n">
        <x:v>0</x:v>
      </x:c>
      <x:c r="U2896" s="25" t="n">
        <x:v>1</x:v>
      </x:c>
      <x:c r="V2896" s="25" t="str">
        <x:v>2026-09-10</x:v>
      </x:c>
      <x:c r="W2896" s="25" t="str">
        <x:v>NONE</x:v>
      </x:c>
      <x:c r="X2896" s="26" t="b">
        <x:v>1</x:v>
      </x:c>
      <x:c r="Y2896" s="26" t="b">
        <x:v>1</x:v>
      </x:c>
      <x:c r="Z2896" s="25" t="str">
        <x:v>CONTROLLED_SYNTHETIC</x:v>
      </x:c>
      <x:c r="AA2896" s="28" t="n">
        <x:v>8809311.32</x:v>
      </x:c>
      <x:c r="AB2896" s="28" t="n">
        <x:v>8203458.77</x:v>
      </x:c>
      <x:c r="AC2896" s="28" t="n">
        <x:v>424641.31</x:v>
      </x:c>
      <x:c r="AD2896" s="28" t="n">
        <x:v>992678.49</x:v>
      </x:c>
      <x:c r="AE2896" s="28" t="n">
        <x:v>0</x:v>
      </x:c>
      <x:c r="AF2896" s="28" t="n">
        <x:v>0</x:v>
      </x:c>
      <x:c r="AG2896" s="28" t="n">
        <x:v>0</x:v>
      </x:c>
      <x:c r="AH2896" s="28" t="n">
        <x:v>343595.151667</x:v>
      </x:c>
      <x:c r="AI2896" s="28" t="n">
        <x:v>953748.645</x:v>
      </x:c>
      <x:c r="AJ2896" s="25" t="n">
        <x:v>122</x:v>
      </x:c>
      <x:c r="AK2896" s="25" t="n">
        <x:v>1</x:v>
      </x:c>
      <x:c r="AL2896" s="28" t="n">
        <x:v>306216.43</x:v>
      </x:c>
      <x:c r="AM2896" s="28" t="n">
        <x:v>6750.72</x:v>
      </x:c>
      <x:c r="AN2896" s="25" t="str">
        <x:v>TERM_DEPOSIT</x:v>
      </x:c>
      <x:c r="AO2896" s="25" t="str">
        <x:v>2026-07-13</x:v>
      </x:c>
      <x:c r="AP2896" s="25" t="n">
        <x:v>3</x:v>
      </x:c>
      <x:c r="AQ2896" s="25" t="n">
        <x:v>38</x:v>
      </x:c>
      <x:c r="AR2896" s="25" t="n">
        <x:v>26.99</x:v>
      </x:c>
      <x:c r="AS2896" s="30" t="n">
        <x:v>0.050119</x:v>
      </x:c>
      <x:c r="AT2896" s="25" t="n">
        <x:v>0</x:v>
      </x:c>
    </x:row>
    <x:row r="2897">
      <x:c r="A2897" s="25" t="str">
        <x:v>SME002893</x:v>
      </x:c>
      <x:c r="B2897" s="25" t="str">
        <x:v>Synthetic SME 002893</x:v>
      </x:c>
      <x:c r="C2897" s="25" t="str">
        <x:v>RM046</x:v>
      </x:c>
      <x:c r="D2897" s="25" t="str">
        <x:v>Mediterranean</x:v>
      </x:c>
      <x:c r="E2897" s="25" t="str">
        <x:v>Professional Services</x:v>
      </x:c>
      <x:c r="F2897" s="25" t="str">
        <x:v>MICRO</x:v>
      </x:c>
      <x:c r="G2897" s="25" t="str">
        <x:v>LIMITED</x:v>
      </x:c>
      <x:c r="H2897" s="25" t="str">
        <x:v>2015-03-14</x:v>
      </x:c>
      <x:c r="I2897" s="25" t="n">
        <x:v>137</x:v>
      </x:c>
      <x:c r="J2897" s="28" t="n">
        <x:v>22137974.27</x:v>
      </x:c>
      <x:c r="K2897" s="25" t="n">
        <x:v>4</x:v>
      </x:c>
      <x:c r="L2897" s="26" t="b">
        <x:v>0</x:v>
      </x:c>
      <x:c r="M2897" s="26" t="b">
        <x:v>0</x:v>
      </x:c>
      <x:c r="N2897" s="25" t="n">
        <x:v>36.39</x:v>
      </x:c>
      <x:c r="O2897" s="26" t="b">
        <x:v>1</x:v>
      </x:c>
      <x:c r="P2897" s="25" t="str">
        <x:v>SECURE_MESSAGE</x:v>
      </x:c>
      <x:c r="Q2897" s="25" t="str">
        <x:v>DERIVED_ANALYTICS</x:v>
      </x:c>
      <x:c r="R2897" s="30" t="n">
        <x:v>0.018761</x:v>
      </x:c>
      <x:c r="S2897" s="25" t="str">
        <x:v>R02</x:v>
      </x:c>
      <x:c r="T2897" s="25" t="n">
        <x:v>0</x:v>
      </x:c>
      <x:c r="U2897" s="25" t="n">
        <x:v>1</x:v>
      </x:c>
      <x:c r="V2897" s="25" t="str">
        <x:v>2027-04-23</x:v>
      </x:c>
      <x:c r="W2897" s="25" t="str">
        <x:v>NONE</x:v>
      </x:c>
      <x:c r="X2897" s="26" t="b">
        <x:v>1</x:v>
      </x:c>
      <x:c r="Y2897" s="26" t="b">
        <x:v>1</x:v>
      </x:c>
      <x:c r="Z2897" s="25" t="str">
        <x:v>CONTROLLED_SYNTHETIC</x:v>
      </x:c>
      <x:c r="AA2897" s="28" t="n">
        <x:v>11528826.61</x:v>
      </x:c>
      <x:c r="AB2897" s="28" t="n">
        <x:v>10502856.37</x:v>
      </x:c>
      <x:c r="AC2897" s="28" t="n">
        <x:v>665276.49</x:v>
      </x:c>
      <x:c r="AD2897" s="28" t="n">
        <x:v>776259.37</x:v>
      </x:c>
      <x:c r="AE2897" s="28" t="n">
        <x:v>0</x:v>
      </x:c>
      <x:c r="AF2897" s="28" t="n">
        <x:v>0</x:v>
      </x:c>
      <x:c r="AG2897" s="28" t="n">
        <x:v>0</x:v>
      </x:c>
      <x:c r="AH2897" s="28" t="n">
        <x:v>438172.236667</x:v>
      </x:c>
      <x:c r="AI2897" s="28" t="n">
        <x:v>1244025.033333</x:v>
      </x:c>
      <x:c r="AJ2897" s="25" t="n">
        <x:v>279</x:v>
      </x:c>
      <x:c r="AK2897" s="25" t="n">
        <x:v>1</x:v>
      </x:c>
      <x:c r="AL2897" s="28" t="n">
        <x:v>5321815.93</x:v>
      </x:c>
      <x:c r="AM2897" s="28" t="n">
        <x:v>60220.42</x:v>
      </x:c>
      <x:c r="AN2897" s="25" t="str">
        <x:v>WORKING_CAPITAL_LOAN</x:v>
      </x:c>
      <x:c r="AO2897" s="25" t="str">
        <x:v>2026-08-18</x:v>
      </x:c>
      <x:c r="AP2897" s="25" t="n">
        <x:v>6</x:v>
      </x:c>
      <x:c r="AQ2897" s="25" t="n">
        <x:v>2</x:v>
      </x:c>
      <x:c r="AR2897" s="25" t="n">
        <x:v>33.23</x:v>
      </x:c>
      <x:c r="AS2897" s="30" t="n">
        <x:v>0.686837</x:v>
      </x:c>
      <x:c r="AT2897" s="25" t="n">
        <x:v>0</x:v>
      </x:c>
    </x:row>
    <x:row r="2898">
      <x:c r="A2898" s="25" t="str">
        <x:v>SME002894</x:v>
      </x:c>
      <x:c r="B2898" s="25" t="str">
        <x:v>Synthetic SME 002894</x:v>
      </x:c>
      <x:c r="C2898" s="25" t="str">
        <x:v>RM019</x:v>
      </x:c>
      <x:c r="D2898" s="25" t="str">
        <x:v>Aegean</x:v>
      </x:c>
      <x:c r="E2898" s="25" t="str">
        <x:v>Technology</x:v>
      </x:c>
      <x:c r="F2898" s="25" t="str">
        <x:v>SMALL</x:v>
      </x:c>
      <x:c r="G2898" s="25" t="str">
        <x:v>LIMITED</x:v>
      </x:c>
      <x:c r="H2898" s="25" t="str">
        <x:v>2019-04-10</x:v>
      </x:c>
      <x:c r="I2898" s="25" t="n">
        <x:v>88</x:v>
      </x:c>
      <x:c r="J2898" s="28" t="n">
        <x:v>52980223.83</x:v>
      </x:c>
      <x:c r="K2898" s="25" t="n">
        <x:v>13</x:v>
      </x:c>
      <x:c r="L2898" s="26" t="b">
        <x:v>0</x:v>
      </x:c>
      <x:c r="M2898" s="26" t="b">
        <x:v>0</x:v>
      </x:c>
      <x:c r="N2898" s="25" t="n">
        <x:v>70.8</x:v>
      </x:c>
      <x:c r="O2898" s="26" t="b">
        <x:v>1</x:v>
      </x:c>
      <x:c r="P2898" s="25" t="str">
        <x:v>BRANCH</x:v>
      </x:c>
      <x:c r="Q2898" s="25" t="str">
        <x:v>DERIVED_ANALYTICS</x:v>
      </x:c>
      <x:c r="R2898" s="30" t="n">
        <x:v>0.02875</x:v>
      </x:c>
      <x:c r="S2898" s="25" t="str">
        <x:v>R03</x:v>
      </x:c>
      <x:c r="T2898" s="25" t="n">
        <x:v>5</x:v>
      </x:c>
      <x:c r="U2898" s="25" t="n">
        <x:v>1</x:v>
      </x:c>
      <x:c r="V2898" s="25" t="str">
        <x:v>2027-09-03</x:v>
      </x:c>
      <x:c r="W2898" s="25" t="str">
        <x:v>LOW</x:v>
      </x:c>
      <x:c r="X2898" s="26" t="b">
        <x:v>1</x:v>
      </x:c>
      <x:c r="Y2898" s="26" t="b">
        <x:v>1</x:v>
      </x:c>
      <x:c r="Z2898" s="25" t="str">
        <x:v>CONTROLLED_SYNTHETIC</x:v>
      </x:c>
      <x:c r="AA2898" s="28" t="n">
        <x:v>24678091.9</x:v>
      </x:c>
      <x:c r="AB2898" s="28" t="n">
        <x:v>21920561.42</x:v>
      </x:c>
      <x:c r="AC2898" s="28" t="n">
        <x:v>1523433.32</x:v>
      </x:c>
      <x:c r="AD2898" s="28" t="n">
        <x:v>3066212.22</x:v>
      </x:c>
      <x:c r="AE2898" s="28" t="n">
        <x:v>0</x:v>
      </x:c>
      <x:c r="AF2898" s="28" t="n">
        <x:v>0</x:v>
      </x:c>
      <x:c r="AG2898" s="28" t="n">
        <x:v>0</x:v>
      </x:c>
      <x:c r="AH2898" s="28" t="n">
        <x:v>976897.858333</x:v>
      </x:c>
      <x:c r="AI2898" s="28" t="n">
        <x:v>2480835.548333</x:v>
      </x:c>
      <x:c r="AJ2898" s="25" t="n">
        <x:v>623</x:v>
      </x:c>
      <x:c r="AK2898" s="25" t="n">
        <x:v>0</x:v>
      </x:c>
      <x:c r="AL2898" s="28" t="n">
        <x:v>0</x:v>
      </x:c>
      <x:c r="AM2898" s="28" t="n">
        <x:v>0</x:v>
      </x:c>
      <x:c r="AN2898" s="25"/>
      <x:c r="AO2898" s="25" t="str">
        <x:v>2026-08-18</x:v>
      </x:c>
      <x:c r="AP2898" s="25" t="n">
        <x:v>5</x:v>
      </x:c>
      <x:c r="AQ2898" s="25" t="n">
        <x:v>2</x:v>
      </x:c>
      <x:c r="AR2898" s="25" t="n">
        <x:v>20</x:v>
      </x:c>
      <x:c r="AS2898" s="30" t="n">
        <x:v>0</x:v>
      </x:c>
      <x:c r="AT2898" s="25" t="n">
        <x:v>0</x:v>
      </x:c>
    </x:row>
    <x:row r="2899">
      <x:c r="A2899" s="25" t="str">
        <x:v>SME002895</x:v>
      </x:c>
      <x:c r="B2899" s="25" t="str">
        <x:v>Synthetic SME 002895</x:v>
      </x:c>
      <x:c r="C2899" s="25" t="str">
        <x:v>RM017</x:v>
      </x:c>
      <x:c r="D2899" s="25" t="str">
        <x:v>Aegean</x:v>
      </x:c>
      <x:c r="E2899" s="25" t="str">
        <x:v>Transportation</x:v>
      </x:c>
      <x:c r="F2899" s="25" t="str">
        <x:v>MICRO</x:v>
      </x:c>
      <x:c r="G2899" s="25" t="str">
        <x:v>LIMITED</x:v>
      </x:c>
      <x:c r="H2899" s="25" t="str">
        <x:v>2021-12-07</x:v>
      </x:c>
      <x:c r="I2899" s="25" t="n">
        <x:v>56</x:v>
      </x:c>
      <x:c r="J2899" s="28" t="n">
        <x:v>8650553.35</x:v>
      </x:c>
      <x:c r="K2899" s="25" t="n">
        <x:v>2</x:v>
      </x:c>
      <x:c r="L2899" s="26" t="b">
        <x:v>0</x:v>
      </x:c>
      <x:c r="M2899" s="26" t="b">
        <x:v>0</x:v>
      </x:c>
      <x:c r="N2899" s="25" t="n">
        <x:v>76.86</x:v>
      </x:c>
      <x:c r="O2899" s="26" t="b">
        <x:v>1</x:v>
      </x:c>
      <x:c r="P2899" s="25" t="str">
        <x:v>RM_CALL</x:v>
      </x:c>
      <x:c r="Q2899" s="25" t="str">
        <x:v>DERIVED_ANALYTICS</x:v>
      </x:c>
      <x:c r="R2899" s="30" t="n">
        <x:v>0.03411</x:v>
      </x:c>
      <x:c r="S2899" s="25" t="str">
        <x:v>R03</x:v>
      </x:c>
      <x:c r="T2899" s="25" t="n">
        <x:v>0</x:v>
      </x:c>
      <x:c r="U2899" s="25" t="n">
        <x:v>1</x:v>
      </x:c>
      <x:c r="V2899" s="25" t="str">
        <x:v>2027-10-04</x:v>
      </x:c>
      <x:c r="W2899" s="25" t="str">
        <x:v>HIGH</x:v>
      </x:c>
      <x:c r="X2899" s="26" t="b">
        <x:v>1</x:v>
      </x:c>
      <x:c r="Y2899" s="26" t="b">
        <x:v>1</x:v>
      </x:c>
      <x:c r="Z2899" s="25" t="str">
        <x:v>CONTROLLED_SYNTHETIC</x:v>
      </x:c>
      <x:c r="AA2899" s="28" t="n">
        <x:v>4756628.23</x:v>
      </x:c>
      <x:c r="AB2899" s="28" t="n">
        <x:v>4543605.54</x:v>
      </x:c>
      <x:c r="AC2899" s="28" t="n">
        <x:v>315211.34</x:v>
      </x:c>
      <x:c r="AD2899" s="28" t="n">
        <x:v>395998.21</x:v>
      </x:c>
      <x:c r="AE2899" s="28" t="n">
        <x:v>0</x:v>
      </x:c>
      <x:c r="AF2899" s="28" t="n">
        <x:v>0</x:v>
      </x:c>
      <x:c r="AG2899" s="28" t="n">
        <x:v>0</x:v>
      </x:c>
      <x:c r="AH2899" s="28" t="n">
        <x:v>124921.955</x:v>
      </x:c>
      <x:c r="AI2899" s="28" t="n">
        <x:v>399108.74</x:v>
      </x:c>
      <x:c r="AJ2899" s="25" t="n">
        <x:v>732</x:v>
      </x:c>
      <x:c r="AK2899" s="25" t="n">
        <x:v>1</x:v>
      </x:c>
      <x:c r="AL2899" s="28" t="n">
        <x:v>231876.06</x:v>
      </x:c>
      <x:c r="AM2899" s="28" t="n">
        <x:v>9662.49</x:v>
      </x:c>
      <x:c r="AN2899" s="25" t="str">
        <x:v>BUSINESS_CREDIT_CARD</x:v>
      </x:c>
      <x:c r="AO2899" s="25" t="str">
        <x:v>2026-07-14</x:v>
      </x:c>
      <x:c r="AP2899" s="25" t="n">
        <x:v>3</x:v>
      </x:c>
      <x:c r="AQ2899" s="25" t="n">
        <x:v>37</x:v>
      </x:c>
      <x:c r="AR2899" s="25" t="n">
        <x:v>20.58</x:v>
      </x:c>
      <x:c r="AS2899" s="30" t="n">
        <x:v>0.076585</x:v>
      </x:c>
      <x:c r="AT2899" s="25" t="n">
        <x:v>0</x:v>
      </x:c>
    </x:row>
    <x:row r="2900">
      <x:c r="A2900" s="25" t="str">
        <x:v>SME002896</x:v>
      </x:c>
      <x:c r="B2900" s="25" t="str">
        <x:v>Synthetic SME 002896</x:v>
      </x:c>
      <x:c r="C2900" s="25" t="str">
        <x:v>RM029</x:v>
      </x:c>
      <x:c r="D2900" s="25" t="str">
        <x:v>Marmara</x:v>
      </x:c>
      <x:c r="E2900" s="25" t="str">
        <x:v>Retail Trade</x:v>
      </x:c>
      <x:c r="F2900" s="25" t="str">
        <x:v>SMALL</x:v>
      </x:c>
      <x:c r="G2900" s="25" t="str">
        <x:v>SOLE_PROPRIETOR</x:v>
      </x:c>
      <x:c r="H2900" s="25" t="str">
        <x:v>2018-01-01</x:v>
      </x:c>
      <x:c r="I2900" s="25" t="n">
        <x:v>103</x:v>
      </x:c>
      <x:c r="J2900" s="28" t="n">
        <x:v>33915023.37</x:v>
      </x:c>
      <x:c r="K2900" s="25" t="n">
        <x:v>47</x:v>
      </x:c>
      <x:c r="L2900" s="26" t="b">
        <x:v>0</x:v>
      </x:c>
      <x:c r="M2900" s="26" t="b">
        <x:v>0</x:v>
      </x:c>
      <x:c r="N2900" s="25" t="n">
        <x:v>23.23</x:v>
      </x:c>
      <x:c r="O2900" s="26" t="b">
        <x:v>1</x:v>
      </x:c>
      <x:c r="P2900" s="25" t="str">
        <x:v>BRANCH</x:v>
      </x:c>
      <x:c r="Q2900" s="25" t="str">
        <x:v>DERIVED_ANALYTICS</x:v>
      </x:c>
      <x:c r="R2900" s="30" t="n">
        <x:v>0.028838</x:v>
      </x:c>
      <x:c r="S2900" s="25" t="str">
        <x:v>R03</x:v>
      </x:c>
      <x:c r="T2900" s="25" t="n">
        <x:v>0</x:v>
      </x:c>
      <x:c r="U2900" s="25" t="n">
        <x:v>1</x:v>
      </x:c>
      <x:c r="V2900" s="25" t="str">
        <x:v>2026-02-27</x:v>
      </x:c>
      <x:c r="W2900" s="25" t="str">
        <x:v>NONE</x:v>
      </x:c>
      <x:c r="X2900" s="26" t="b">
        <x:v>1</x:v>
      </x:c>
      <x:c r="Y2900" s="26" t="b">
        <x:v>0</x:v>
      </x:c>
      <x:c r="Z2900" s="25" t="str">
        <x:v>CONTROLLED_SYNTHETIC</x:v>
      </x:c>
      <x:c r="AA2900" s="28" t="n">
        <x:v>16930648.59</x:v>
      </x:c>
      <x:c r="AB2900" s="28" t="n">
        <x:v>15477248.27</x:v>
      </x:c>
      <x:c r="AC2900" s="28" t="n">
        <x:v>9080919.92</x:v>
      </x:c>
      <x:c r="AD2900" s="28" t="n">
        <x:v>10213117.58</x:v>
      </x:c>
      <x:c r="AE2900" s="28" t="n">
        <x:v>0</x:v>
      </x:c>
      <x:c r="AF2900" s="28" t="n">
        <x:v>0</x:v>
      </x:c>
      <x:c r="AG2900" s="28" t="n">
        <x:v>0</x:v>
      </x:c>
      <x:c r="AH2900" s="28" t="n">
        <x:v>806805.835</x:v>
      </x:c>
      <x:c r="AI2900" s="28" t="n">
        <x:v>1834501.288333</x:v>
      </x:c>
      <x:c r="AJ2900" s="25" t="n">
        <x:v>233</x:v>
      </x:c>
      <x:c r="AK2900" s="25" t="n">
        <x:v>5</x:v>
      </x:c>
      <x:c r="AL2900" s="28" t="n">
        <x:v>81994929.44</x:v>
      </x:c>
      <x:c r="AM2900" s="28" t="n">
        <x:v>1526738.41</x:v>
      </x:c>
      <x:c r="AN2900" s="25" t="str">
        <x:v>BUSINESS_CREDIT_CARD|CASH_MANAGEMENT|PAYROLL_SERVICES|POS_MERCHANT_ACQUIRING|WORKING_CAPITAL_LOAN</x:v>
      </x:c>
      <x:c r="AO2900" s="25" t="str">
        <x:v>2025-09-18</x:v>
      </x:c>
      <x:c r="AP2900" s="25" t="n">
        <x:v>1</x:v>
      </x:c>
      <x:c r="AQ2900" s="25" t="n">
        <x:v>336</x:v>
      </x:c>
      <x:c r="AR2900" s="25" t="n">
        <x:v>80.5</x:v>
      </x:c>
      <x:c r="AS2900" s="30" t="n">
        <x:v>1</x:v>
      </x:c>
      <x:c r="AT2900" s="25" t="n">
        <x:v>174</x:v>
      </x:c>
    </x:row>
    <x:row r="2901">
      <x:c r="A2901" s="25" t="str">
        <x:v>SME002897</x:v>
      </x:c>
      <x:c r="B2901" s="25" t="str">
        <x:v>Synthetic SME 002897</x:v>
      </x:c>
      <x:c r="C2901" s="25" t="str">
        <x:v>RM043</x:v>
      </x:c>
      <x:c r="D2901" s="25" t="str">
        <x:v>Mediterranean</x:v>
      </x:c>
      <x:c r="E2901" s="25" t="str">
        <x:v>Hospitality</x:v>
      </x:c>
      <x:c r="F2901" s="25" t="str">
        <x:v>MEDIUM</x:v>
      </x:c>
      <x:c r="G2901" s="25" t="str">
        <x:v>SOLE_PROPRIETOR</x:v>
      </x:c>
      <x:c r="H2901" s="25" t="str">
        <x:v>2017-03-16</x:v>
      </x:c>
      <x:c r="I2901" s="25" t="n">
        <x:v>113</x:v>
      </x:c>
      <x:c r="J2901" s="28" t="n">
        <x:v>73541156.36</x:v>
      </x:c>
      <x:c r="K2901" s="25" t="n">
        <x:v>147</x:v>
      </x:c>
      <x:c r="L2901" s="26" t="b">
        <x:v>0</x:v>
      </x:c>
      <x:c r="M2901" s="26" t="b">
        <x:v>1</x:v>
      </x:c>
      <x:c r="N2901" s="25" t="n">
        <x:v>82.67</x:v>
      </x:c>
      <x:c r="O2901" s="26" t="b">
        <x:v>1</x:v>
      </x:c>
      <x:c r="P2901" s="25" t="str">
        <x:v>VIDEO_MEETING</x:v>
      </x:c>
      <x:c r="Q2901" s="25" t="str">
        <x:v>DERIVED_ANALYTICS</x:v>
      </x:c>
      <x:c r="R2901" s="30" t="n">
        <x:v>0.028755</x:v>
      </x:c>
      <x:c r="S2901" s="25" t="str">
        <x:v>R03</x:v>
      </x:c>
      <x:c r="T2901" s="25" t="n">
        <x:v>0</x:v>
      </x:c>
      <x:c r="U2901" s="25" t="n">
        <x:v>1</x:v>
      </x:c>
      <x:c r="V2901" s="25" t="str">
        <x:v>2026-07-01</x:v>
      </x:c>
      <x:c r="W2901" s="25" t="str">
        <x:v>NONE</x:v>
      </x:c>
      <x:c r="X2901" s="26" t="b">
        <x:v>1</x:v>
      </x:c>
      <x:c r="Y2901" s="26" t="b">
        <x:v>1</x:v>
      </x:c>
      <x:c r="Z2901" s="25" t="str">
        <x:v>CONTROLLED_SYNTHETIC</x:v>
      </x:c>
      <x:c r="AA2901" s="28" t="n">
        <x:v>38288119.39</x:v>
      </x:c>
      <x:c r="AB2901" s="28" t="n">
        <x:v>33642474.61</x:v>
      </x:c>
      <x:c r="AC2901" s="28" t="n">
        <x:v>20777277.82</x:v>
      </x:c>
      <x:c r="AD2901" s="28" t="n">
        <x:v>32026625.88</x:v>
      </x:c>
      <x:c r="AE2901" s="28" t="n">
        <x:v>0</x:v>
      </x:c>
      <x:c r="AF2901" s="28" t="n">
        <x:v>6299832.25</x:v>
      </x:c>
      <x:c r="AG2901" s="28" t="n">
        <x:v>3080036.12</x:v>
      </x:c>
      <x:c r="AH2901" s="28" t="n">
        <x:v>1521791.233333</x:v>
      </x:c>
      <x:c r="AI2901" s="28" t="n">
        <x:v>4005701.581667</x:v>
      </x:c>
      <x:c r="AJ2901" s="25" t="n">
        <x:v>591</x:v>
      </x:c>
      <x:c r="AK2901" s="25" t="n">
        <x:v>5</x:v>
      </x:c>
      <x:c r="AL2901" s="28" t="n">
        <x:v>180636651.72</x:v>
      </x:c>
      <x:c r="AM2901" s="28" t="n">
        <x:v>5574907.46</x:v>
      </x:c>
      <x:c r="AN2901" s="25" t="str">
        <x:v>BUSINESS_CREDIT_CARD|CASH_MANAGEMENT|FX_RISK_MANAGEMENT|PAYROLL_SERVICES|POS_MERCHANT_ACQUIRING</x:v>
      </x:c>
      <x:c r="AO2901" s="25" t="str">
        <x:v>2026-06-05</x:v>
      </x:c>
      <x:c r="AP2901" s="25" t="n">
        <x:v>3</x:v>
      </x:c>
      <x:c r="AQ2901" s="25" t="n">
        <x:v>76</x:v>
      </x:c>
      <x:c r="AR2901" s="25" t="n">
        <x:v>80.5</x:v>
      </x:c>
      <x:c r="AS2901" s="30" t="n">
        <x:v>1</x:v>
      </x:c>
      <x:c r="AT2901" s="25" t="n">
        <x:v>50</x:v>
      </x:c>
    </x:row>
    <x:row r="2902">
      <x:c r="A2902" s="25" t="str">
        <x:v>SME002898</x:v>
      </x:c>
      <x:c r="B2902" s="25" t="str">
        <x:v>Synthetic SME 002898</x:v>
      </x:c>
      <x:c r="C2902" s="25" t="str">
        <x:v>RM035</x:v>
      </x:c>
      <x:c r="D2902" s="25" t="str">
        <x:v>Central Anatolia</x:v>
      </x:c>
      <x:c r="E2902" s="25" t="str">
        <x:v>Retail Trade</x:v>
      </x:c>
      <x:c r="F2902" s="25" t="str">
        <x:v>MICRO</x:v>
      </x:c>
      <x:c r="G2902" s="25" t="str">
        <x:v>LIMITED</x:v>
      </x:c>
      <x:c r="H2902" s="25" t="str">
        <x:v>2024-10-01</x:v>
      </x:c>
      <x:c r="I2902" s="25" t="n">
        <x:v>22</x:v>
      </x:c>
      <x:c r="J2902" s="28" t="n">
        <x:v>9364908.85</x:v>
      </x:c>
      <x:c r="K2902" s="25" t="n">
        <x:v>8</x:v>
      </x:c>
      <x:c r="L2902" s="26" t="b">
        <x:v>1</x:v>
      </x:c>
      <x:c r="M2902" s="26" t="b">
        <x:v>0</x:v>
      </x:c>
      <x:c r="N2902" s="25" t="n">
        <x:v>63.38</x:v>
      </x:c>
      <x:c r="O2902" s="26" t="b">
        <x:v>1</x:v>
      </x:c>
      <x:c r="P2902" s="25" t="str">
        <x:v>RM_CALL</x:v>
      </x:c>
      <x:c r="Q2902" s="25" t="str">
        <x:v>DERIVED_ANALYTICS</x:v>
      </x:c>
      <x:c r="R2902" s="30" t="n">
        <x:v>0.041512</x:v>
      </x:c>
      <x:c r="S2902" s="25" t="str">
        <x:v>R03</x:v>
      </x:c>
      <x:c r="T2902" s="25" t="n">
        <x:v>5</x:v>
      </x:c>
      <x:c r="U2902" s="25" t="n">
        <x:v>1</x:v>
      </x:c>
      <x:c r="V2902" s="25" t="str">
        <x:v>2025-12-11</x:v>
      </x:c>
      <x:c r="W2902" s="25" t="str">
        <x:v>MEDIUM</x:v>
      </x:c>
      <x:c r="X2902" s="26" t="b">
        <x:v>1</x:v>
      </x:c>
      <x:c r="Y2902" s="26" t="b">
        <x:v>1</x:v>
      </x:c>
      <x:c r="Z2902" s="25" t="str">
        <x:v>CONTROLLED_SYNTHETIC</x:v>
      </x:c>
      <x:c r="AA2902" s="28" t="n">
        <x:v>4930378.31</x:v>
      </x:c>
      <x:c r="AB2902" s="28" t="n">
        <x:v>4251172.32</x:v>
      </x:c>
      <x:c r="AC2902" s="28" t="n">
        <x:v>2330452.7</x:v>
      </x:c>
      <x:c r="AD2902" s="28" t="n">
        <x:v>1928995.53</x:v>
      </x:c>
      <x:c r="AE2902" s="28" t="n">
        <x:v>1363741.68</x:v>
      </x:c>
      <x:c r="AF2902" s="28" t="n">
        <x:v>0</x:v>
      </x:c>
      <x:c r="AG2902" s="28" t="n">
        <x:v>861638.7</x:v>
      </x:c>
      <x:c r="AH2902" s="28" t="n">
        <x:v>159426.648333</x:v>
      </x:c>
      <x:c r="AI2902" s="28" t="n">
        <x:v>454152.483333</x:v>
      </x:c>
      <x:c r="AJ2902" s="25" t="n">
        <x:v>642</x:v>
      </x:c>
      <x:c r="AK2902" s="25" t="n">
        <x:v>0</x:v>
      </x:c>
      <x:c r="AL2902" s="28" t="n">
        <x:v>0</x:v>
      </x:c>
      <x:c r="AM2902" s="28" t="n">
        <x:v>0</x:v>
      </x:c>
      <x:c r="AN2902" s="25"/>
      <x:c r="AO2902" s="25" t="str">
        <x:v>2026-07-18</x:v>
      </x:c>
      <x:c r="AP2902" s="25" t="n">
        <x:v>4</x:v>
      </x:c>
      <x:c r="AQ2902" s="25" t="n">
        <x:v>33</x:v>
      </x:c>
      <x:c r="AR2902" s="25" t="n">
        <x:v>5.24</x:v>
      </x:c>
      <x:c r="AS2902" s="30" t="n">
        <x:v>0</x:v>
      </x:c>
      <x:c r="AT2902" s="25" t="n">
        <x:v>252</x:v>
      </x:c>
    </x:row>
    <x:row r="2903">
      <x:c r="A2903" s="25" t="str">
        <x:v>SME002899</x:v>
      </x:c>
      <x:c r="B2903" s="25" t="str">
        <x:v>Synthetic SME 002899</x:v>
      </x:c>
      <x:c r="C2903" s="25" t="str">
        <x:v>RM035</x:v>
      </x:c>
      <x:c r="D2903" s="25" t="str">
        <x:v>Central Anatolia</x:v>
      </x:c>
      <x:c r="E2903" s="25" t="str">
        <x:v>Professional Services</x:v>
      </x:c>
      <x:c r="F2903" s="25" t="str">
        <x:v>MICRO</x:v>
      </x:c>
      <x:c r="G2903" s="25" t="str">
        <x:v>LIMITED</x:v>
      </x:c>
      <x:c r="H2903" s="25" t="str">
        <x:v>2026-04-14</x:v>
      </x:c>
      <x:c r="I2903" s="25" t="n">
        <x:v>4</x:v>
      </x:c>
      <x:c r="J2903" s="28" t="n">
        <x:v>13984854.76</x:v>
      </x:c>
      <x:c r="K2903" s="25" t="n">
        <x:v>7</x:v>
      </x:c>
      <x:c r="L2903" s="26" t="b">
        <x:v>1</x:v>
      </x:c>
      <x:c r="M2903" s="26" t="b">
        <x:v>0</x:v>
      </x:c>
      <x:c r="N2903" s="25" t="n">
        <x:v>72.23</x:v>
      </x:c>
      <x:c r="O2903" s="26" t="b">
        <x:v>0</x:v>
      </x:c>
      <x:c r="P2903" s="25" t="str">
        <x:v>SECURE_MESSAGE</x:v>
      </x:c>
      <x:c r="Q2903" s="25" t="str">
        <x:v>DERIVED_ANALYTICS</x:v>
      </x:c>
      <x:c r="R2903" s="30" t="n">
        <x:v>0.070158</x:v>
      </x:c>
      <x:c r="S2903" s="25" t="str">
        <x:v>R05</x:v>
      </x:c>
      <x:c r="T2903" s="25" t="n">
        <x:v>0</x:v>
      </x:c>
      <x:c r="U2903" s="25" t="n">
        <x:v>1</x:v>
      </x:c>
      <x:c r="V2903" s="25" t="str">
        <x:v>2026-12-07</x:v>
      </x:c>
      <x:c r="W2903" s="25" t="str">
        <x:v>NONE</x:v>
      </x:c>
      <x:c r="X2903" s="26" t="b">
        <x:v>1</x:v>
      </x:c>
      <x:c r="Y2903" s="26" t="b">
        <x:v>1</x:v>
      </x:c>
      <x:c r="Z2903" s="25" t="str">
        <x:v>CONTROLLED_SYNTHETIC</x:v>
      </x:c>
      <x:c r="AA2903" s="28" t="n">
        <x:v>7614761.97</x:v>
      </x:c>
      <x:c r="AB2903" s="28" t="n">
        <x:v>7174753.73</x:v>
      </x:c>
      <x:c r="AC2903" s="28" t="n">
        <x:v>328912.64</x:v>
      </x:c>
      <x:c r="AD2903" s="28" t="n">
        <x:v>1661321.03</x:v>
      </x:c>
      <x:c r="AE2903" s="28" t="n">
        <x:v>1716638.62</x:v>
      </x:c>
      <x:c r="AF2903" s="28" t="n">
        <x:v>0</x:v>
      </x:c>
      <x:c r="AG2903" s="28" t="n">
        <x:v>1068276.13</x:v>
      </x:c>
      <x:c r="AH2903" s="28" t="n">
        <x:v>285424.91</x:v>
      </x:c>
      <x:c r="AI2903" s="28" t="n">
        <x:v>826124.048333</x:v>
      </x:c>
      <x:c r="AJ2903" s="25" t="n">
        <x:v>806</x:v>
      </x:c>
      <x:c r="AK2903" s="25" t="n">
        <x:v>4</x:v>
      </x:c>
      <x:c r="AL2903" s="28" t="n">
        <x:v>20637647.46</x:v>
      </x:c>
      <x:c r="AM2903" s="28" t="n">
        <x:v>344102.43</x:v>
      </x:c>
      <x:c r="AN2903" s="25" t="str">
        <x:v>BUSINESS_CREDIT_CARD|CASH_MANAGEMENT|PAYROLL_SERVICES|TERM_DEPOSIT</x:v>
      </x:c>
      <x:c r="AO2903" s="25" t="str">
        <x:v>2026-07-23</x:v>
      </x:c>
      <x:c r="AP2903" s="25" t="n">
        <x:v>3</x:v>
      </x:c>
      <x:c r="AQ2903" s="25" t="n">
        <x:v>28</x:v>
      </x:c>
      <x:c r="AR2903" s="25" t="n">
        <x:v>54.95</x:v>
      </x:c>
      <x:c r="AS2903" s="30" t="n">
        <x:v>1</x:v>
      </x:c>
      <x:c r="AT2903" s="25" t="n">
        <x:v>0</x:v>
      </x:c>
    </x:row>
    <x:row r="2904">
      <x:c r="A2904" s="25" t="str">
        <x:v>SME002900</x:v>
      </x:c>
      <x:c r="B2904" s="25" t="str">
        <x:v>Synthetic SME 002900</x:v>
      </x:c>
      <x:c r="C2904" s="25" t="str">
        <x:v>RM048</x:v>
      </x:c>
      <x:c r="D2904" s="25" t="str">
        <x:v>Eastern</x:v>
      </x:c>
      <x:c r="E2904" s="25" t="str">
        <x:v>Technology</x:v>
      </x:c>
      <x:c r="F2904" s="25" t="str">
        <x:v>MICRO</x:v>
      </x:c>
      <x:c r="G2904" s="25" t="str">
        <x:v>SOLE_PROPRIETOR</x:v>
      </x:c>
      <x:c r="H2904" s="25" t="str">
        <x:v>2019-12-17</x:v>
      </x:c>
      <x:c r="I2904" s="25" t="n">
        <x:v>80</x:v>
      </x:c>
      <x:c r="J2904" s="28" t="n">
        <x:v>6829170.11</x:v>
      </x:c>
      <x:c r="K2904" s="25" t="n">
        <x:v>7</x:v>
      </x:c>
      <x:c r="L2904" s="26" t="b">
        <x:v>0</x:v>
      </x:c>
      <x:c r="M2904" s="26" t="b">
        <x:v>0</x:v>
      </x:c>
      <x:c r="N2904" s="25" t="n">
        <x:v>68.01</x:v>
      </x:c>
      <x:c r="O2904" s="26" t="b">
        <x:v>1</x:v>
      </x:c>
      <x:c r="P2904" s="25" t="str">
        <x:v>VIDEO_MEETING</x:v>
      </x:c>
      <x:c r="Q2904" s="25" t="str">
        <x:v>DERIVED_ANALYTICS</x:v>
      </x:c>
      <x:c r="R2904" s="30" t="n">
        <x:v>0.043703</x:v>
      </x:c>
      <x:c r="S2904" s="25" t="str">
        <x:v>R03</x:v>
      </x:c>
      <x:c r="T2904" s="25" t="n">
        <x:v>0</x:v>
      </x:c>
      <x:c r="U2904" s="25" t="n">
        <x:v>1</x:v>
      </x:c>
      <x:c r="V2904" s="25" t="str">
        <x:v>2026-01-08</x:v>
      </x:c>
      <x:c r="W2904" s="25" t="str">
        <x:v>NONE</x:v>
      </x:c>
      <x:c r="X2904" s="26" t="b">
        <x:v>1</x:v>
      </x:c>
      <x:c r="Y2904" s="26" t="b">
        <x:v>1</x:v>
      </x:c>
      <x:c r="Z2904" s="25" t="str">
        <x:v>CONTROLLED_SYNTHETIC</x:v>
      </x:c>
      <x:c r="AA2904" s="28" t="n">
        <x:v>3649474.73</x:v>
      </x:c>
      <x:c r="AB2904" s="28" t="n">
        <x:v>3246729.84</x:v>
      </x:c>
      <x:c r="AC2904" s="28" t="n">
        <x:v>238739.59</x:v>
      </x:c>
      <x:c r="AD2904" s="28" t="n">
        <x:v>1671105.11</x:v>
      </x:c>
      <x:c r="AE2904" s="28" t="n">
        <x:v>0</x:v>
      </x:c>
      <x:c r="AF2904" s="28" t="n">
        <x:v>0</x:v>
      </x:c>
      <x:c r="AG2904" s="28" t="n">
        <x:v>0</x:v>
      </x:c>
      <x:c r="AH2904" s="28" t="n">
        <x:v>121704.145</x:v>
      </x:c>
      <x:c r="AI2904" s="28" t="n">
        <x:v>528044.428333</x:v>
      </x:c>
      <x:c r="AJ2904" s="25" t="n">
        <x:v>662</x:v>
      </x:c>
      <x:c r="AK2904" s="25" t="n">
        <x:v>2</x:v>
      </x:c>
      <x:c r="AL2904" s="28" t="n">
        <x:v>7305504.87</x:v>
      </x:c>
      <x:c r="AM2904" s="28" t="n">
        <x:v>383734.83</x:v>
      </x:c>
      <x:c r="AN2904" s="25" t="str">
        <x:v>CASH_MANAGEMENT|TERM_DEPOSIT</x:v>
      </x:c>
      <x:c r="AO2904" s="25" t="str">
        <x:v>2026-07-16</x:v>
      </x:c>
      <x:c r="AP2904" s="25" t="n">
        <x:v>4</x:v>
      </x:c>
      <x:c r="AQ2904" s="25" t="n">
        <x:v>35</x:v>
      </x:c>
      <x:c r="AR2904" s="25" t="n">
        <x:v>60.05</x:v>
      </x:c>
      <x:c r="AS2904" s="30" t="n">
        <x:v>1</x:v>
      </x:c>
      <x:c r="AT2904" s="25" t="n">
        <x:v>224</x:v>
      </x:c>
    </x:row>
    <x:row r="2905">
      <x:c r="A2905" s="25" t="str">
        <x:v>SME002901</x:v>
      </x:c>
      <x:c r="B2905" s="25" t="str">
        <x:v>Synthetic SME 002901</x:v>
      </x:c>
      <x:c r="C2905" s="25" t="str">
        <x:v>RM001</x:v>
      </x:c>
      <x:c r="D2905" s="25" t="str">
        <x:v>Mediterranean</x:v>
      </x:c>
      <x:c r="E2905" s="25" t="str">
        <x:v>Construction</x:v>
      </x:c>
      <x:c r="F2905" s="25" t="str">
        <x:v>MICRO</x:v>
      </x:c>
      <x:c r="G2905" s="25" t="str">
        <x:v>LIMITED</x:v>
      </x:c>
      <x:c r="H2905" s="25" t="str">
        <x:v>2024-08-09</x:v>
      </x:c>
      <x:c r="I2905" s="25" t="n">
        <x:v>24</x:v>
      </x:c>
      <x:c r="J2905" s="28" t="n">
        <x:v>9283618.57</x:v>
      </x:c>
      <x:c r="K2905" s="25" t="n">
        <x:v>3</x:v>
      </x:c>
      <x:c r="L2905" s="26" t="b">
        <x:v>0</x:v>
      </x:c>
      <x:c r="M2905" s="26" t="b">
        <x:v>0</x:v>
      </x:c>
      <x:c r="N2905" s="25" t="n">
        <x:v>82.69</x:v>
      </x:c>
      <x:c r="O2905" s="26" t="b">
        <x:v>1</x:v>
      </x:c>
      <x:c r="P2905" s="25" t="str">
        <x:v>BRANCH</x:v>
      </x:c>
      <x:c r="Q2905" s="25" t="str">
        <x:v>DERIVED_ANALYTICS</x:v>
      </x:c>
      <x:c r="R2905" s="30" t="n">
        <x:v>0.085733</x:v>
      </x:c>
      <x:c r="S2905" s="25" t="str">
        <x:v>R05</x:v>
      </x:c>
      <x:c r="T2905" s="25" t="n">
        <x:v>0</x:v>
      </x:c>
      <x:c r="U2905" s="25" t="n">
        <x:v>1</x:v>
      </x:c>
      <x:c r="V2905" s="25" t="str">
        <x:v>2027-06-01</x:v>
      </x:c>
      <x:c r="W2905" s="25" t="str">
        <x:v>NONE</x:v>
      </x:c>
      <x:c r="X2905" s="26" t="b">
        <x:v>1</x:v>
      </x:c>
      <x:c r="Y2905" s="26" t="b">
        <x:v>1</x:v>
      </x:c>
      <x:c r="Z2905" s="25" t="str">
        <x:v>CONTROLLED_SYNTHETIC</x:v>
      </x:c>
      <x:c r="AA2905" s="28" t="n">
        <x:v>4684165.14</x:v>
      </x:c>
      <x:c r="AB2905" s="28" t="n">
        <x:v>4118737.58</x:v>
      </x:c>
      <x:c r="AC2905" s="28" t="n">
        <x:v>212343.95</x:v>
      </x:c>
      <x:c r="AD2905" s="28" t="n">
        <x:v>637002.16</x:v>
      </x:c>
      <x:c r="AE2905" s="28" t="n">
        <x:v>0</x:v>
      </x:c>
      <x:c r="AF2905" s="28" t="n">
        <x:v>0</x:v>
      </x:c>
      <x:c r="AG2905" s="28" t="n">
        <x:v>0</x:v>
      </x:c>
      <x:c r="AH2905" s="28" t="n">
        <x:v>168235.646667</x:v>
      </x:c>
      <x:c r="AI2905" s="28" t="n">
        <x:v>648355.526667</x:v>
      </x:c>
      <x:c r="AJ2905" s="25" t="n">
        <x:v>682</x:v>
      </x:c>
      <x:c r="AK2905" s="25" t="n">
        <x:v>1</x:v>
      </x:c>
      <x:c r="AL2905" s="28" t="n">
        <x:v>134087.23</x:v>
      </x:c>
      <x:c r="AM2905" s="28" t="n">
        <x:v>4568.36</x:v>
      </x:c>
      <x:c r="AN2905" s="25" t="str">
        <x:v>BUSINESS_CREDIT_CARD</x:v>
      </x:c>
      <x:c r="AO2905" s="25" t="str">
        <x:v>2026-03-10</x:v>
      </x:c>
      <x:c r="AP2905" s="25" t="n">
        <x:v>1</x:v>
      </x:c>
      <x:c r="AQ2905" s="25" t="n">
        <x:v>163</x:v>
      </x:c>
      <x:c r="AR2905" s="25" t="n">
        <x:v>12.62</x:v>
      </x:c>
      <x:c r="AS2905" s="30" t="n">
        <x:v>0.041267</x:v>
      </x:c>
      <x:c r="AT2905" s="25" t="n">
        <x:v>0</x:v>
      </x:c>
    </x:row>
    <x:row r="2906">
      <x:c r="A2906" s="25" t="str">
        <x:v>SME002902</x:v>
      </x:c>
      <x:c r="B2906" s="25" t="str">
        <x:v>Synthetic SME 002902</x:v>
      </x:c>
      <x:c r="C2906" s="25" t="str">
        <x:v>RM002</x:v>
      </x:c>
      <x:c r="D2906" s="25" t="str">
        <x:v>Marmara</x:v>
      </x:c>
      <x:c r="E2906" s="25" t="str">
        <x:v>Hospitality</x:v>
      </x:c>
      <x:c r="F2906" s="25" t="str">
        <x:v>MICRO</x:v>
      </x:c>
      <x:c r="G2906" s="25" t="str">
        <x:v>LIMITED</x:v>
      </x:c>
      <x:c r="H2906" s="25" t="str">
        <x:v>2025-10-02</x:v>
      </x:c>
      <x:c r="I2906" s="25" t="n">
        <x:v>10</x:v>
      </x:c>
      <x:c r="J2906" s="28" t="n">
        <x:v>25561069.21</x:v>
      </x:c>
      <x:c r="K2906" s="25" t="n">
        <x:v>4</x:v>
      </x:c>
      <x:c r="L2906" s="26" t="b">
        <x:v>0</x:v>
      </x:c>
      <x:c r="M2906" s="26" t="b">
        <x:v>1</x:v>
      </x:c>
      <x:c r="N2906" s="25" t="n">
        <x:v>45.44</x:v>
      </x:c>
      <x:c r="O2906" s="26" t="b">
        <x:v>1</x:v>
      </x:c>
      <x:c r="P2906" s="25" t="str">
        <x:v>SECURE_MESSAGE</x:v>
      </x:c>
      <x:c r="Q2906" s="25" t="str">
        <x:v>DERIVED_ANALYTICS</x:v>
      </x:c>
      <x:c r="R2906" s="30" t="n">
        <x:v>0.089377</x:v>
      </x:c>
      <x:c r="S2906" s="25" t="str">
        <x:v>R05</x:v>
      </x:c>
      <x:c r="T2906" s="25" t="n">
        <x:v>0</x:v>
      </x:c>
      <x:c r="U2906" s="25" t="n">
        <x:v>1</x:v>
      </x:c>
      <x:c r="V2906" s="25" t="str">
        <x:v>2026-07-30</x:v>
      </x:c>
      <x:c r="W2906" s="25" t="str">
        <x:v>NONE</x:v>
      </x:c>
      <x:c r="X2906" s="26" t="b">
        <x:v>0</x:v>
      </x:c>
      <x:c r="Y2906" s="26" t="b">
        <x:v>1</x:v>
      </x:c>
      <x:c r="Z2906" s="25" t="str">
        <x:v>CONTROLLED_SYNTHETIC</x:v>
      </x:c>
      <x:c r="AA2906" s="28" t="n">
        <x:v>14453443.09</x:v>
      </x:c>
      <x:c r="AB2906" s="28" t="n">
        <x:v>13224866.07</x:v>
      </x:c>
      <x:c r="AC2906" s="28" t="n">
        <x:v>7364891.68</x:v>
      </x:c>
      <x:c r="AD2906" s="28" t="n">
        <x:v>845040.41</x:v>
      </x:c>
      <x:c r="AE2906" s="28" t="n">
        <x:v>0</x:v>
      </x:c>
      <x:c r="AF2906" s="28" t="n">
        <x:v>3255687.51</x:v>
      </x:c>
      <x:c r="AG2906" s="28" t="n">
        <x:v>1854116.92</x:v>
      </x:c>
      <x:c r="AH2906" s="28" t="n">
        <x:v>532953.446667</x:v>
      </x:c>
      <x:c r="AI2906" s="28" t="n">
        <x:v>1313178.288333</x:v>
      </x:c>
      <x:c r="AJ2906" s="25" t="n">
        <x:v>463</x:v>
      </x:c>
      <x:c r="AK2906" s="25" t="n">
        <x:v>1</x:v>
      </x:c>
      <x:c r="AL2906" s="28" t="n">
        <x:v>5347228.77</x:v>
      </x:c>
      <x:c r="AM2906" s="28" t="n">
        <x:v>194103.7</x:v>
      </x:c>
      <x:c r="AN2906" s="25" t="str">
        <x:v>WORKING_CAPITAL_LOAN</x:v>
      </x:c>
      <x:c r="AO2906" s="25" t="str">
        <x:v>2026-07-09</x:v>
      </x:c>
      <x:c r="AP2906" s="25" t="n">
        <x:v>6</x:v>
      </x:c>
      <x:c r="AQ2906" s="25" t="n">
        <x:v>42</x:v>
      </x:c>
      <x:c r="AR2906" s="25" t="n">
        <x:v>14.74</x:v>
      </x:c>
      <x:c r="AS2906" s="30" t="n">
        <x:v>0.597698</x:v>
      </x:c>
      <x:c r="AT2906" s="25" t="n">
        <x:v>21</x:v>
      </x:c>
    </x:row>
    <x:row r="2907">
      <x:c r="A2907" s="25" t="str">
        <x:v>SME002903</x:v>
      </x:c>
      <x:c r="B2907" s="25" t="str">
        <x:v>Synthetic SME 002903</x:v>
      </x:c>
      <x:c r="C2907" s="25" t="str">
        <x:v>RM010</x:v>
      </x:c>
      <x:c r="D2907" s="25" t="str">
        <x:v>Central Anatolia</x:v>
      </x:c>
      <x:c r="E2907" s="25" t="str">
        <x:v>Professional Services</x:v>
      </x:c>
      <x:c r="F2907" s="25" t="str">
        <x:v>MICRO</x:v>
      </x:c>
      <x:c r="G2907" s="25" t="str">
        <x:v>LIMITED</x:v>
      </x:c>
      <x:c r="H2907" s="25" t="str">
        <x:v>2019-12-16</x:v>
      </x:c>
      <x:c r="I2907" s="25" t="n">
        <x:v>80</x:v>
      </x:c>
      <x:c r="J2907" s="28" t="n">
        <x:v>7242812.59</x:v>
      </x:c>
      <x:c r="K2907" s="25" t="n">
        <x:v>6</x:v>
      </x:c>
      <x:c r="L2907" s="26" t="b">
        <x:v>0</x:v>
      </x:c>
      <x:c r="M2907" s="26" t="b">
        <x:v>1</x:v>
      </x:c>
      <x:c r="N2907" s="25" t="n">
        <x:v>55.8</x:v>
      </x:c>
      <x:c r="O2907" s="26" t="b">
        <x:v>1</x:v>
      </x:c>
      <x:c r="P2907" s="25" t="str">
        <x:v>RM_CALL</x:v>
      </x:c>
      <x:c r="Q2907" s="25" t="str">
        <x:v>DERIVED_ANALYTICS</x:v>
      </x:c>
      <x:c r="R2907" s="30" t="n">
        <x:v>0.026328</x:v>
      </x:c>
      <x:c r="S2907" s="25" t="str">
        <x:v>R03</x:v>
      </x:c>
      <x:c r="T2907" s="25" t="n">
        <x:v>0</x:v>
      </x:c>
      <x:c r="U2907" s="25" t="n">
        <x:v>1</x:v>
      </x:c>
      <x:c r="V2907" s="25" t="str">
        <x:v>2027-10-11</x:v>
      </x:c>
      <x:c r="W2907" s="25" t="str">
        <x:v>NONE</x:v>
      </x:c>
      <x:c r="X2907" s="26" t="b">
        <x:v>1</x:v>
      </x:c>
      <x:c r="Y2907" s="26" t="b">
        <x:v>1</x:v>
      </x:c>
      <x:c r="Z2907" s="25" t="str">
        <x:v>CONTROLLED_SYNTHETIC</x:v>
      </x:c>
      <x:c r="AA2907" s="28" t="n">
        <x:v>3622015.88</x:v>
      </x:c>
      <x:c r="AB2907" s="28" t="n">
        <x:v>3364169.22</x:v>
      </x:c>
      <x:c r="AC2907" s="28" t="n">
        <x:v>100927.15</x:v>
      </x:c>
      <x:c r="AD2907" s="28" t="n">
        <x:v>1407409.51</x:v>
      </x:c>
      <x:c r="AE2907" s="28" t="n">
        <x:v>0</x:v>
      </x:c>
      <x:c r="AF2907" s="28" t="n">
        <x:v>604043.87</x:v>
      </x:c>
      <x:c r="AG2907" s="28" t="n">
        <x:v>334200.01</x:v>
      </x:c>
      <x:c r="AH2907" s="28" t="n">
        <x:v>116575.506667</x:v>
      </x:c>
      <x:c r="AI2907" s="28" t="n">
        <x:v>333027.861667</x:v>
      </x:c>
      <x:c r="AJ2907" s="25" t="n">
        <x:v>642</x:v>
      </x:c>
      <x:c r="AK2907" s="25" t="n">
        <x:v>4</x:v>
      </x:c>
      <x:c r="AL2907" s="28" t="n">
        <x:v>11528882.72</x:v>
      </x:c>
      <x:c r="AM2907" s="28" t="n">
        <x:v>218428.5</x:v>
      </x:c>
      <x:c r="AN2907" s="25" t="str">
        <x:v>CASH_MANAGEMENT|FX_RISK_MANAGEMENT|PAYROLL_SERVICES|WORKING_CAPITAL_LOAN</x:v>
      </x:c>
      <x:c r="AO2907" s="25" t="str">
        <x:v>2026-05-10</x:v>
      </x:c>
      <x:c r="AP2907" s="25" t="n">
        <x:v>6</x:v>
      </x:c>
      <x:c r="AQ2907" s="25" t="n">
        <x:v>102</x:v>
      </x:c>
      <x:c r="AR2907" s="25" t="n">
        <x:v>73.05</x:v>
      </x:c>
      <x:c r="AS2907" s="30" t="n">
        <x:v>1</x:v>
      </x:c>
      <x:c r="AT2907" s="25" t="n">
        <x:v>0</x:v>
      </x:c>
    </x:row>
    <x:row r="2908">
      <x:c r="A2908" s="25" t="str">
        <x:v>SME002904</x:v>
      </x:c>
      <x:c r="B2908" s="25" t="str">
        <x:v>Synthetic SME 002904</x:v>
      </x:c>
      <x:c r="C2908" s="25" t="str">
        <x:v>RM030</x:v>
      </x:c>
      <x:c r="D2908" s="25" t="str">
        <x:v>Central Anatolia</x:v>
      </x:c>
      <x:c r="E2908" s="25" t="str">
        <x:v>Manufacturing</x:v>
      </x:c>
      <x:c r="F2908" s="25" t="str">
        <x:v>SMALL</x:v>
      </x:c>
      <x:c r="G2908" s="25" t="str">
        <x:v>LIMITED</x:v>
      </x:c>
      <x:c r="H2908" s="25" t="str">
        <x:v>2023-01-30</x:v>
      </x:c>
      <x:c r="I2908" s="25" t="n">
        <x:v>42</x:v>
      </x:c>
      <x:c r="J2908" s="28" t="n">
        <x:v>24543042.3</x:v>
      </x:c>
      <x:c r="K2908" s="25" t="n">
        <x:v>49</x:v>
      </x:c>
      <x:c r="L2908" s="26" t="b">
        <x:v>0</x:v>
      </x:c>
      <x:c r="M2908" s="26" t="b">
        <x:v>0</x:v>
      </x:c>
      <x:c r="N2908" s="25" t="n">
        <x:v>74.38</x:v>
      </x:c>
      <x:c r="O2908" s="26" t="b">
        <x:v>1</x:v>
      </x:c>
      <x:c r="P2908" s="25" t="str">
        <x:v>VIDEO_MEETING</x:v>
      </x:c>
      <x:c r="Q2908" s="25" t="str">
        <x:v>DERIVED_ANALYTICS</x:v>
      </x:c>
      <x:c r="R2908" s="30" t="n">
        <x:v>0.031356</x:v>
      </x:c>
      <x:c r="S2908" s="25" t="str">
        <x:v>R03</x:v>
      </x:c>
      <x:c r="T2908" s="25" t="n">
        <x:v>0</x:v>
      </x:c>
      <x:c r="U2908" s="25" t="n">
        <x:v>1</x:v>
      </x:c>
      <x:c r="V2908" s="25" t="str">
        <x:v>2027-03-05</x:v>
      </x:c>
      <x:c r="W2908" s="25" t="str">
        <x:v>NONE</x:v>
      </x:c>
      <x:c r="X2908" s="26" t="b">
        <x:v>1</x:v>
      </x:c>
      <x:c r="Y2908" s="26" t="b">
        <x:v>1</x:v>
      </x:c>
      <x:c r="Z2908" s="25" t="str">
        <x:v>CONTROLLED_SYNTHETIC</x:v>
      </x:c>
      <x:c r="AA2908" s="28" t="n">
        <x:v>13332836.05</x:v>
      </x:c>
      <x:c r="AB2908" s="28" t="n">
        <x:v>12129682.92</x:v>
      </x:c>
      <x:c r="AC2908" s="28" t="n">
        <x:v>761129.83</x:v>
      </x:c>
      <x:c r="AD2908" s="28" t="n">
        <x:v>9182379.17</x:v>
      </x:c>
      <x:c r="AE2908" s="28" t="n">
        <x:v>0</x:v>
      </x:c>
      <x:c r="AF2908" s="28" t="n">
        <x:v>0</x:v>
      </x:c>
      <x:c r="AG2908" s="28" t="n">
        <x:v>0</x:v>
      </x:c>
      <x:c r="AH2908" s="28" t="n">
        <x:v>479246.201667</x:v>
      </x:c>
      <x:c r="AI2908" s="28" t="n">
        <x:v>1217175.623333</x:v>
      </x:c>
      <x:c r="AJ2908" s="25" t="n">
        <x:v>607</x:v>
      </x:c>
      <x:c r="AK2908" s="25" t="n">
        <x:v>2</x:v>
      </x:c>
      <x:c r="AL2908" s="28" t="n">
        <x:v>5635075.79</x:v>
      </x:c>
      <x:c r="AM2908" s="28" t="n">
        <x:v>64401.99</x:v>
      </x:c>
      <x:c r="AN2908" s="25" t="str">
        <x:v>BUSINESS_CREDIT_CARD|WORKING_CAPITAL_LOAN</x:v>
      </x:c>
      <x:c r="AO2908" s="25" t="str">
        <x:v>2025-12-19</x:v>
      </x:c>
      <x:c r="AP2908" s="25" t="n">
        <x:v>1</x:v>
      </x:c>
      <x:c r="AQ2908" s="25" t="n">
        <x:v>244</x:v>
      </x:c>
      <x:c r="AR2908" s="25" t="n">
        <x:v>29.43</x:v>
      </x:c>
      <x:c r="AS2908" s="30" t="n">
        <x:v>0.655999</x:v>
      </x:c>
      <x:c r="AT2908" s="25" t="n">
        <x:v>0</x:v>
      </x:c>
    </x:row>
    <x:row r="2909">
      <x:c r="A2909" s="25" t="str">
        <x:v>SME002905</x:v>
      </x:c>
      <x:c r="B2909" s="25" t="str">
        <x:v>Synthetic SME 002905</x:v>
      </x:c>
      <x:c r="C2909" s="25" t="str">
        <x:v>RM033</x:v>
      </x:c>
      <x:c r="D2909" s="25" t="str">
        <x:v>Mediterranean</x:v>
      </x:c>
      <x:c r="E2909" s="25" t="str">
        <x:v>Retail Trade</x:v>
      </x:c>
      <x:c r="F2909" s="25" t="str">
        <x:v>SMALL</x:v>
      </x:c>
      <x:c r="G2909" s="25" t="str">
        <x:v>LIMITED</x:v>
      </x:c>
      <x:c r="H2909" s="25" t="str">
        <x:v>2015-08-06</x:v>
      </x:c>
      <x:c r="I2909" s="25" t="n">
        <x:v>132</x:v>
      </x:c>
      <x:c r="J2909" s="28" t="n">
        <x:v>96538118.36</x:v>
      </x:c>
      <x:c r="K2909" s="25" t="n">
        <x:v>15</x:v>
      </x:c>
      <x:c r="L2909" s="26" t="b">
        <x:v>1</x:v>
      </x:c>
      <x:c r="M2909" s="26" t="b">
        <x:v>0</x:v>
      </x:c>
      <x:c r="N2909" s="25" t="n">
        <x:v>77.43</x:v>
      </x:c>
      <x:c r="O2909" s="26" t="b">
        <x:v>1</x:v>
      </x:c>
      <x:c r="P2909" s="25" t="str">
        <x:v>BRANCH</x:v>
      </x:c>
      <x:c r="Q2909" s="25" t="str">
        <x:v>DERIVED_ANALYTICS</x:v>
      </x:c>
      <x:c r="R2909" s="30" t="n">
        <x:v>0.029596</x:v>
      </x:c>
      <x:c r="S2909" s="25" t="str">
        <x:v>R03</x:v>
      </x:c>
      <x:c r="T2909" s="25" t="n">
        <x:v>15</x:v>
      </x:c>
      <x:c r="U2909" s="25" t="n">
        <x:v>1</x:v>
      </x:c>
      <x:c r="V2909" s="25" t="str">
        <x:v>2026-07-28</x:v>
      </x:c>
      <x:c r="W2909" s="25" t="str">
        <x:v>NONE</x:v>
      </x:c>
      <x:c r="X2909" s="26" t="b">
        <x:v>1</x:v>
      </x:c>
      <x:c r="Y2909" s="26" t="b">
        <x:v>1</x:v>
      </x:c>
      <x:c r="Z2909" s="25" t="str">
        <x:v>CONTROLLED_SYNTHETIC</x:v>
      </x:c>
      <x:c r="AA2909" s="28" t="n">
        <x:v>54303399.59</x:v>
      </x:c>
      <x:c r="AB2909" s="28" t="n">
        <x:v>48677017.69</x:v>
      </x:c>
      <x:c r="AC2909" s="28" t="n">
        <x:v>34224747.23</x:v>
      </x:c>
      <x:c r="AD2909" s="28" t="n">
        <x:v>3105958.23</x:v>
      </x:c>
      <x:c r="AE2909" s="28" t="n">
        <x:v>15486803.78</x:v>
      </x:c>
      <x:c r="AF2909" s="28" t="n">
        <x:v>0</x:v>
      </x:c>
      <x:c r="AG2909" s="28" t="n">
        <x:v>9594420.11</x:v>
      </x:c>
      <x:c r="AH2909" s="28" t="n">
        <x:v>2169023.073333</x:v>
      </x:c>
      <x:c r="AI2909" s="28" t="n">
        <x:v>6799225.348333</x:v>
      </x:c>
      <x:c r="AJ2909" s="25" t="n">
        <x:v>819</x:v>
      </x:c>
      <x:c r="AK2909" s="25" t="n">
        <x:v>3</x:v>
      </x:c>
      <x:c r="AL2909" s="28" t="n">
        <x:v>208434098.92</x:v>
      </x:c>
      <x:c r="AM2909" s="28" t="n">
        <x:v>4381465.65</x:v>
      </x:c>
      <x:c r="AN2909" s="25" t="str">
        <x:v>CASH_MANAGEMENT|POS_MERCHANT_ACQUIRING|WORKING_CAPITAL_LOAN</x:v>
      </x:c>
      <x:c r="AO2909" s="25" t="str">
        <x:v>2026-08-02</x:v>
      </x:c>
      <x:c r="AP2909" s="25" t="n">
        <x:v>5</x:v>
      </x:c>
      <x:c r="AQ2909" s="25" t="n">
        <x:v>18</x:v>
      </x:c>
      <x:c r="AR2909" s="25" t="n">
        <x:v>67.5</x:v>
      </x:c>
      <x:c r="AS2909" s="30" t="n">
        <x:v>1</x:v>
      </x:c>
      <x:c r="AT2909" s="25" t="n">
        <x:v>23</x:v>
      </x:c>
    </x:row>
    <x:row r="2910">
      <x:c r="A2910" s="25" t="str">
        <x:v>SME002906</x:v>
      </x:c>
      <x:c r="B2910" s="25" t="str">
        <x:v>Synthetic SME 002906</x:v>
      </x:c>
      <x:c r="C2910" s="25" t="str">
        <x:v>RM009</x:v>
      </x:c>
      <x:c r="D2910" s="25" t="str">
        <x:v>Marmara</x:v>
      </x:c>
      <x:c r="E2910" s="25" t="str">
        <x:v>Manufacturing</x:v>
      </x:c>
      <x:c r="F2910" s="25" t="str">
        <x:v>MICRO</x:v>
      </x:c>
      <x:c r="G2910" s="25" t="str">
        <x:v>JOINT_STOCK</x:v>
      </x:c>
      <x:c r="H2910" s="25" t="str">
        <x:v>2025-07-11</x:v>
      </x:c>
      <x:c r="I2910" s="25" t="n">
        <x:v>13</x:v>
      </x:c>
      <x:c r="J2910" s="28" t="n">
        <x:v>3242900.1</x:v>
      </x:c>
      <x:c r="K2910" s="25" t="n">
        <x:v>8</x:v>
      </x:c>
      <x:c r="L2910" s="26" t="b">
        <x:v>0</x:v>
      </x:c>
      <x:c r="M2910" s="26" t="b">
        <x:v>0</x:v>
      </x:c>
      <x:c r="N2910" s="25" t="n">
        <x:v>44.17</x:v>
      </x:c>
      <x:c r="O2910" s="26" t="b">
        <x:v>1</x:v>
      </x:c>
      <x:c r="P2910" s="25" t="str">
        <x:v>RM_CALL</x:v>
      </x:c>
      <x:c r="Q2910" s="25" t="str">
        <x:v>DERIVED_ANALYTICS</x:v>
      </x:c>
      <x:c r="R2910" s="30" t="n">
        <x:v>0.040425</x:v>
      </x:c>
      <x:c r="S2910" s="25" t="str">
        <x:v>R03</x:v>
      </x:c>
      <x:c r="T2910" s="25" t="n">
        <x:v>0</x:v>
      </x:c>
      <x:c r="U2910" s="25" t="n">
        <x:v>1</x:v>
      </x:c>
      <x:c r="V2910" s="25" t="str">
        <x:v>2026-07-28</x:v>
      </x:c>
      <x:c r="W2910" s="25" t="str">
        <x:v>LOW</x:v>
      </x:c>
      <x:c r="X2910" s="26" t="b">
        <x:v>1</x:v>
      </x:c>
      <x:c r="Y2910" s="26" t="b">
        <x:v>1</x:v>
      </x:c>
      <x:c r="Z2910" s="25" t="str">
        <x:v>CONTROLLED_SYNTHETIC</x:v>
      </x:c>
      <x:c r="AA2910" s="28" t="n">
        <x:v>1733727.29</x:v>
      </x:c>
      <x:c r="AB2910" s="28" t="n">
        <x:v>1594983.35</x:v>
      </x:c>
      <x:c r="AC2910" s="28" t="n">
        <x:v>80591.57</x:v>
      </x:c>
      <x:c r="AD2910" s="28" t="n">
        <x:v>1776972.19</x:v>
      </x:c>
      <x:c r="AE2910" s="28" t="n">
        <x:v>0</x:v>
      </x:c>
      <x:c r="AF2910" s="28" t="n">
        <x:v>0</x:v>
      </x:c>
      <x:c r="AG2910" s="28" t="n">
        <x:v>0</x:v>
      </x:c>
      <x:c r="AH2910" s="28" t="n">
        <x:v>50363.981667</x:v>
      </x:c>
      <x:c r="AI2910" s="28" t="n">
        <x:v>207796.42</x:v>
      </x:c>
      <x:c r="AJ2910" s="25" t="n">
        <x:v>388</x:v>
      </x:c>
      <x:c r="AK2910" s="25" t="n">
        <x:v>1</x:v>
      </x:c>
      <x:c r="AL2910" s="28" t="n">
        <x:v>62104.82</x:v>
      </x:c>
      <x:c r="AM2910" s="28" t="n">
        <x:v>534.98</x:v>
      </x:c>
      <x:c r="AN2910" s="25" t="str">
        <x:v>BUSINESS_CREDIT_CARD</x:v>
      </x:c>
      <x:c r="AO2910" s="25" t="str">
        <x:v>2026-04-02</x:v>
      </x:c>
      <x:c r="AP2910" s="25" t="n">
        <x:v>1</x:v>
      </x:c>
      <x:c r="AQ2910" s="25" t="n">
        <x:v>140</x:v>
      </x:c>
      <x:c r="AR2910" s="25" t="n">
        <x:v>10.13</x:v>
      </x:c>
      <x:c r="AS2910" s="30" t="n">
        <x:v>0.054717</x:v>
      </x:c>
      <x:c r="AT2910" s="25" t="n">
        <x:v>23</x:v>
      </x:c>
    </x:row>
    <x:row r="2911">
      <x:c r="A2911" s="25" t="str">
        <x:v>SME002907</x:v>
      </x:c>
      <x:c r="B2911" s="25" t="str">
        <x:v>Synthetic SME 002907</x:v>
      </x:c>
      <x:c r="C2911" s="25" t="str">
        <x:v>RM025</x:v>
      </x:c>
      <x:c r="D2911" s="25" t="str">
        <x:v>Black Sea</x:v>
      </x:c>
      <x:c r="E2911" s="25" t="str">
        <x:v>Professional Services</x:v>
      </x:c>
      <x:c r="F2911" s="25" t="str">
        <x:v>MICRO</x:v>
      </x:c>
      <x:c r="G2911" s="25" t="str">
        <x:v>SOLE_PROPRIETOR</x:v>
      </x:c>
      <x:c r="H2911" s="25" t="str">
        <x:v>2024-11-08</x:v>
      </x:c>
      <x:c r="I2911" s="25" t="n">
        <x:v>21</x:v>
      </x:c>
      <x:c r="J2911" s="28" t="n">
        <x:v>4249342.1</x:v>
      </x:c>
      <x:c r="K2911" s="25" t="n">
        <x:v>9</x:v>
      </x:c>
      <x:c r="L2911" s="26" t="b">
        <x:v>0</x:v>
      </x:c>
      <x:c r="M2911" s="26" t="b">
        <x:v>0</x:v>
      </x:c>
      <x:c r="N2911" s="25" t="n">
        <x:v>55.04</x:v>
      </x:c>
      <x:c r="O2911" s="26" t="b">
        <x:v>1</x:v>
      </x:c>
      <x:c r="P2911" s="25" t="str">
        <x:v>SECURE_MESSAGE</x:v>
      </x:c>
      <x:c r="Q2911" s="25" t="str">
        <x:v>DERIVED_ANALYTICS</x:v>
      </x:c>
      <x:c r="R2911" s="30" t="n">
        <x:v>0.021352</x:v>
      </x:c>
      <x:c r="S2911" s="25" t="str">
        <x:v>R02</x:v>
      </x:c>
      <x:c r="T2911" s="25" t="n">
        <x:v>0</x:v>
      </x:c>
      <x:c r="U2911" s="25" t="n">
        <x:v>1</x:v>
      </x:c>
      <x:c r="V2911" s="25" t="str">
        <x:v>2027-01-19</x:v>
      </x:c>
      <x:c r="W2911" s="25" t="str">
        <x:v>MEDIUM</x:v>
      </x:c>
      <x:c r="X2911" s="26" t="b">
        <x:v>1</x:v>
      </x:c>
      <x:c r="Y2911" s="26" t="b">
        <x:v>1</x:v>
      </x:c>
      <x:c r="Z2911" s="25" t="str">
        <x:v>CONTROLLED_SYNTHETIC</x:v>
      </x:c>
      <x:c r="AA2911" s="28" t="n">
        <x:v>2245932.8</x:v>
      </x:c>
      <x:c r="AB2911" s="28" t="n">
        <x:v>1882808.8</x:v>
      </x:c>
      <x:c r="AC2911" s="28" t="n">
        <x:v>86813.46</x:v>
      </x:c>
      <x:c r="AD2911" s="28" t="n">
        <x:v>1924695.39</x:v>
      </x:c>
      <x:c r="AE2911" s="28" t="n">
        <x:v>0</x:v>
      </x:c>
      <x:c r="AF2911" s="28" t="n">
        <x:v>0</x:v>
      </x:c>
      <x:c r="AG2911" s="28" t="n">
        <x:v>0</x:v>
      </x:c>
      <x:c r="AH2911" s="28" t="n">
        <x:v>79840.108333</x:v>
      </x:c>
      <x:c r="AI2911" s="28" t="n">
        <x:v>304121.841667</x:v>
      </x:c>
      <x:c r="AJ2911" s="25" t="n">
        <x:v>493</x:v>
      </x:c>
      <x:c r="AK2911" s="25" t="n">
        <x:v>1</x:v>
      </x:c>
      <x:c r="AL2911" s="28" t="n">
        <x:v>0</x:v>
      </x:c>
      <x:c r="AM2911" s="28" t="n">
        <x:v>0</x:v>
      </x:c>
      <x:c r="AN2911" s="25" t="str">
        <x:v>FX_RISK_MANAGEMENT</x:v>
      </x:c>
      <x:c r="AO2911" s="25" t="str">
        <x:v>2026-07-23</x:v>
      </x:c>
      <x:c r="AP2911" s="25" t="n">
        <x:v>3</x:v>
      </x:c>
      <x:c r="AQ2911" s="25" t="n">
        <x:v>28</x:v>
      </x:c>
      <x:c r="AR2911" s="25" t="n">
        <x:v>11.5</x:v>
      </x:c>
      <x:c r="AS2911" s="30" t="n">
        <x:v>0</x:v>
      </x:c>
      <x:c r="AT2911" s="25" t="n">
        <x:v>0</x:v>
      </x:c>
    </x:row>
    <x:row r="2912">
      <x:c r="A2912" s="25" t="str">
        <x:v>SME002908</x:v>
      </x:c>
      <x:c r="B2912" s="25" t="str">
        <x:v>Synthetic SME 002908</x:v>
      </x:c>
      <x:c r="C2912" s="25" t="str">
        <x:v>RM038</x:v>
      </x:c>
      <x:c r="D2912" s="25" t="str">
        <x:v>Aegean</x:v>
      </x:c>
      <x:c r="E2912" s="25" t="str">
        <x:v>Hospitality</x:v>
      </x:c>
      <x:c r="F2912" s="25" t="str">
        <x:v>MICRO</x:v>
      </x:c>
      <x:c r="G2912" s="25" t="str">
        <x:v>LIMITED</x:v>
      </x:c>
      <x:c r="H2912" s="25" t="str">
        <x:v>2019-04-11</x:v>
      </x:c>
      <x:c r="I2912" s="25" t="n">
        <x:v>88</x:v>
      </x:c>
      <x:c r="J2912" s="28" t="n">
        <x:v>20408452.76</x:v>
      </x:c>
      <x:c r="K2912" s="25" t="n">
        <x:v>3</x:v>
      </x:c>
      <x:c r="L2912" s="26" t="b">
        <x:v>0</x:v>
      </x:c>
      <x:c r="M2912" s="26" t="b">
        <x:v>0</x:v>
      </x:c>
      <x:c r="N2912" s="25" t="n">
        <x:v>64.89</x:v>
      </x:c>
      <x:c r="O2912" s="26" t="b">
        <x:v>1</x:v>
      </x:c>
      <x:c r="P2912" s="25" t="str">
        <x:v>VIDEO_MEETING</x:v>
      </x:c>
      <x:c r="Q2912" s="25" t="str">
        <x:v>DERIVED_ANALYTICS</x:v>
      </x:c>
      <x:c r="R2912" s="30" t="n">
        <x:v>0.057047</x:v>
      </x:c>
      <x:c r="S2912" s="25" t="str">
        <x:v>R04</x:v>
      </x:c>
      <x:c r="T2912" s="25" t="n">
        <x:v>0</x:v>
      </x:c>
      <x:c r="U2912" s="25" t="n">
        <x:v>1</x:v>
      </x:c>
      <x:c r="V2912" s="25" t="str">
        <x:v>2026-01-28</x:v>
      </x:c>
      <x:c r="W2912" s="25" t="str">
        <x:v>NONE</x:v>
      </x:c>
      <x:c r="X2912" s="26" t="b">
        <x:v>1</x:v>
      </x:c>
      <x:c r="Y2912" s="26" t="b">
        <x:v>1</x:v>
      </x:c>
      <x:c r="Z2912" s="25" t="str">
        <x:v>CONTROLLED_SYNTHETIC</x:v>
      </x:c>
      <x:c r="AA2912" s="28" t="n">
        <x:v>11607918</x:v>
      </x:c>
      <x:c r="AB2912" s="28" t="n">
        <x:v>9986224.92</x:v>
      </x:c>
      <x:c r="AC2912" s="28" t="n">
        <x:v>6087517.64</x:v>
      </x:c>
      <x:c r="AD2912" s="28" t="n">
        <x:v>710460.8</x:v>
      </x:c>
      <x:c r="AE2912" s="28" t="n">
        <x:v>0</x:v>
      </x:c>
      <x:c r="AF2912" s="28" t="n">
        <x:v>0</x:v>
      </x:c>
      <x:c r="AG2912" s="28" t="n">
        <x:v>0</x:v>
      </x:c>
      <x:c r="AH2912" s="28" t="n">
        <x:v>512256.971667</x:v>
      </x:c>
      <x:c r="AI2912" s="28" t="n">
        <x:v>1054971.91</x:v>
      </x:c>
      <x:c r="AJ2912" s="25" t="n">
        <x:v>689</x:v>
      </x:c>
      <x:c r="AK2912" s="25" t="n">
        <x:v>1</x:v>
      </x:c>
      <x:c r="AL2912" s="28" t="n">
        <x:v>21354594.64</x:v>
      </x:c>
      <x:c r="AM2912" s="28" t="n">
        <x:v>310818.14</x:v>
      </x:c>
      <x:c r="AN2912" s="25" t="str">
        <x:v>CASH_MANAGEMENT</x:v>
      </x:c>
      <x:c r="AO2912" s="25" t="str">
        <x:v>2026-03-30</x:v>
      </x:c>
      <x:c r="AP2912" s="25" t="n">
        <x:v>3</x:v>
      </x:c>
      <x:c r="AQ2912" s="25" t="n">
        <x:v>143</x:v>
      </x:c>
      <x:c r="AR2912" s="25" t="n">
        <x:v>54.5</x:v>
      </x:c>
      <x:c r="AS2912" s="30" t="n">
        <x:v>1</x:v>
      </x:c>
      <x:c r="AT2912" s="25" t="n">
        <x:v>204</x:v>
      </x:c>
    </x:row>
    <x:row r="2913">
      <x:c r="A2913" s="25" t="str">
        <x:v>SME002909</x:v>
      </x:c>
      <x:c r="B2913" s="25" t="str">
        <x:v>Synthetic SME 002909</x:v>
      </x:c>
      <x:c r="C2913" s="25" t="str">
        <x:v>RM030</x:v>
      </x:c>
      <x:c r="D2913" s="25" t="str">
        <x:v>Central Anatolia</x:v>
      </x:c>
      <x:c r="E2913" s="25" t="str">
        <x:v>Transportation</x:v>
      </x:c>
      <x:c r="F2913" s="25" t="str">
        <x:v>MICRO</x:v>
      </x:c>
      <x:c r="G2913" s="25" t="str">
        <x:v>JOINT_STOCK</x:v>
      </x:c>
      <x:c r="H2913" s="25" t="str">
        <x:v>2025-02-12</x:v>
      </x:c>
      <x:c r="I2913" s="25" t="n">
        <x:v>18</x:v>
      </x:c>
      <x:c r="J2913" s="28" t="n">
        <x:v>19165904.59</x:v>
      </x:c>
      <x:c r="K2913" s="25" t="n">
        <x:v>8</x:v>
      </x:c>
      <x:c r="L2913" s="26" t="b">
        <x:v>0</x:v>
      </x:c>
      <x:c r="M2913" s="26" t="b">
        <x:v>0</x:v>
      </x:c>
      <x:c r="N2913" s="25" t="n">
        <x:v>44.89</x:v>
      </x:c>
      <x:c r="O2913" s="26" t="b">
        <x:v>1</x:v>
      </x:c>
      <x:c r="P2913" s="25" t="str">
        <x:v>RM_CALL</x:v>
      </x:c>
      <x:c r="Q2913" s="25" t="str">
        <x:v>DERIVED_ANALYTICS</x:v>
      </x:c>
      <x:c r="R2913" s="30" t="n">
        <x:v>0.050834</x:v>
      </x:c>
      <x:c r="S2913" s="25" t="str">
        <x:v>R04</x:v>
      </x:c>
      <x:c r="T2913" s="25" t="n">
        <x:v>5</x:v>
      </x:c>
      <x:c r="U2913" s="25" t="n">
        <x:v>1</x:v>
      </x:c>
      <x:c r="V2913" s="25" t="str">
        <x:v>2027-02-01</x:v>
      </x:c>
      <x:c r="W2913" s="25" t="str">
        <x:v>NONE</x:v>
      </x:c>
      <x:c r="X2913" s="26" t="b">
        <x:v>1</x:v>
      </x:c>
      <x:c r="Y2913" s="26" t="b">
        <x:v>1</x:v>
      </x:c>
      <x:c r="Z2913" s="25" t="str">
        <x:v>CONTROLLED_SYNTHETIC</x:v>
      </x:c>
      <x:c r="AA2913" s="28" t="n">
        <x:v>11378614.73</x:v>
      </x:c>
      <x:c r="AB2913" s="28" t="n">
        <x:v>10122202.22</x:v>
      </x:c>
      <x:c r="AC2913" s="28" t="n">
        <x:v>423036.76</x:v>
      </x:c>
      <x:c r="AD2913" s="28" t="n">
        <x:v>1654032.95</x:v>
      </x:c>
      <x:c r="AE2913" s="28" t="n">
        <x:v>0</x:v>
      </x:c>
      <x:c r="AF2913" s="28" t="n">
        <x:v>0</x:v>
      </x:c>
      <x:c r="AG2913" s="28" t="n">
        <x:v>0</x:v>
      </x:c>
      <x:c r="AH2913" s="28" t="n">
        <x:v>411254.215</x:v>
      </x:c>
      <x:c r="AI2913" s="28" t="n">
        <x:v>1105313.705</x:v>
      </x:c>
      <x:c r="AJ2913" s="25" t="n">
        <x:v>404</x:v>
      </x:c>
      <x:c r="AK2913" s="25" t="n">
        <x:v>2</x:v>
      </x:c>
      <x:c r="AL2913" s="28" t="n">
        <x:v>24230728.04</x:v>
      </x:c>
      <x:c r="AM2913" s="28" t="n">
        <x:v>947643.78</x:v>
      </x:c>
      <x:c r="AN2913" s="25" t="str">
        <x:v>CASH_MANAGEMENT|PAYROLL_SERVICES</x:v>
      </x:c>
      <x:c r="AO2913" s="25" t="str">
        <x:v>2026-08-13</x:v>
      </x:c>
      <x:c r="AP2913" s="25" t="n">
        <x:v>6</x:v>
      </x:c>
      <x:c r="AQ2913" s="25" t="n">
        <x:v>7</x:v>
      </x:c>
      <x:c r="AR2913" s="25" t="n">
        <x:v>45.29</x:v>
      </x:c>
      <x:c r="AS2913" s="30" t="n">
        <x:v>1</x:v>
      </x:c>
      <x:c r="AT2913" s="25" t="n">
        <x:v>0</x:v>
      </x:c>
    </x:row>
    <x:row r="2914">
      <x:c r="A2914" s="25" t="str">
        <x:v>SME002910</x:v>
      </x:c>
      <x:c r="B2914" s="25" t="str">
        <x:v>Synthetic SME 002910</x:v>
      </x:c>
      <x:c r="C2914" s="25" t="str">
        <x:v>RM009</x:v>
      </x:c>
      <x:c r="D2914" s="25" t="str">
        <x:v>Marmara</x:v>
      </x:c>
      <x:c r="E2914" s="25" t="str">
        <x:v>Manufacturing</x:v>
      </x:c>
      <x:c r="F2914" s="25" t="str">
        <x:v>MICRO</x:v>
      </x:c>
      <x:c r="G2914" s="25" t="str">
        <x:v>LIMITED</x:v>
      </x:c>
      <x:c r="H2914" s="25" t="str">
        <x:v>2016-10-21</x:v>
      </x:c>
      <x:c r="I2914" s="25" t="n">
        <x:v>117</x:v>
      </x:c>
      <x:c r="J2914" s="28" t="n">
        <x:v>8869263.63</x:v>
      </x:c>
      <x:c r="K2914" s="25" t="n">
        <x:v>8</x:v>
      </x:c>
      <x:c r="L2914" s="26" t="b">
        <x:v>0</x:v>
      </x:c>
      <x:c r="M2914" s="26" t="b">
        <x:v>0</x:v>
      </x:c>
      <x:c r="N2914" s="25" t="n">
        <x:v>70.52</x:v>
      </x:c>
      <x:c r="O2914" s="26" t="b">
        <x:v>1</x:v>
      </x:c>
      <x:c r="P2914" s="25" t="str">
        <x:v>VIDEO_MEETING</x:v>
      </x:c>
      <x:c r="Q2914" s="25" t="str">
        <x:v>DERIVED_ANALYTICS</x:v>
      </x:c>
      <x:c r="R2914" s="30" t="n">
        <x:v>0.055366</x:v>
      </x:c>
      <x:c r="S2914" s="25" t="str">
        <x:v>R04</x:v>
      </x:c>
      <x:c r="T2914" s="25" t="n">
        <x:v>0</x:v>
      </x:c>
      <x:c r="U2914" s="25" t="n">
        <x:v>1</x:v>
      </x:c>
      <x:c r="V2914" s="25" t="str">
        <x:v>2026-04-02</x:v>
      </x:c>
      <x:c r="W2914" s="25" t="str">
        <x:v>NONE</x:v>
      </x:c>
      <x:c r="X2914" s="26" t="b">
        <x:v>1</x:v>
      </x:c>
      <x:c r="Y2914" s="26" t="b">
        <x:v>1</x:v>
      </x:c>
      <x:c r="Z2914" s="25" t="str">
        <x:v>CONTROLLED_SYNTHETIC</x:v>
      </x:c>
      <x:c r="AA2914" s="28" t="n">
        <x:v>4774048.86</x:v>
      </x:c>
      <x:c r="AB2914" s="28" t="n">
        <x:v>4240197.38</x:v>
      </x:c>
      <x:c r="AC2914" s="28" t="n">
        <x:v>243231.2</x:v>
      </x:c>
      <x:c r="AD2914" s="28" t="n">
        <x:v>1634456.79</x:v>
      </x:c>
      <x:c r="AE2914" s="28" t="n">
        <x:v>0</x:v>
      </x:c>
      <x:c r="AF2914" s="28" t="n">
        <x:v>0</x:v>
      </x:c>
      <x:c r="AG2914" s="28" t="n">
        <x:v>0</x:v>
      </x:c>
      <x:c r="AH2914" s="28" t="n">
        <x:v>128219.11</x:v>
      </x:c>
      <x:c r="AI2914" s="28" t="n">
        <x:v>308016.13</x:v>
      </x:c>
      <x:c r="AJ2914" s="25" t="n">
        <x:v>650</x:v>
      </x:c>
      <x:c r="AK2914" s="25" t="n">
        <x:v>0</x:v>
      </x:c>
      <x:c r="AL2914" s="28" t="n">
        <x:v>0</x:v>
      </x:c>
      <x:c r="AM2914" s="28" t="n">
        <x:v>0</x:v>
      </x:c>
      <x:c r="AN2914" s="25"/>
      <x:c r="AO2914" s="25" t="str">
        <x:v>2026-01-27</x:v>
      </x:c>
      <x:c r="AP2914" s="25" t="n">
        <x:v>2</x:v>
      </x:c>
      <x:c r="AQ2914" s="25" t="n">
        <x:v>205</x:v>
      </x:c>
      <x:c r="AR2914" s="25" t="n">
        <x:v>20</x:v>
      </x:c>
      <x:c r="AS2914" s="30" t="n">
        <x:v>0</x:v>
      </x:c>
      <x:c r="AT2914" s="25" t="n">
        <x:v>140</x:v>
      </x:c>
    </x:row>
    <x:row r="2915">
      <x:c r="A2915" s="25" t="str">
        <x:v>SME002911</x:v>
      </x:c>
      <x:c r="B2915" s="25" t="str">
        <x:v>Synthetic SME 002911</x:v>
      </x:c>
      <x:c r="C2915" s="25" t="str">
        <x:v>RM008</x:v>
      </x:c>
      <x:c r="D2915" s="25" t="str">
        <x:v>Marmara</x:v>
      </x:c>
      <x:c r="E2915" s="25" t="str">
        <x:v>Professional Services</x:v>
      </x:c>
      <x:c r="F2915" s="25" t="str">
        <x:v>MICRO</x:v>
      </x:c>
      <x:c r="G2915" s="25" t="str">
        <x:v>LIMITED</x:v>
      </x:c>
      <x:c r="H2915" s="25" t="str">
        <x:v>2022-01-25</x:v>
      </x:c>
      <x:c r="I2915" s="25" t="n">
        <x:v>54</x:v>
      </x:c>
      <x:c r="J2915" s="28" t="n">
        <x:v>26147753.36</x:v>
      </x:c>
      <x:c r="K2915" s="25" t="n">
        <x:v>5</x:v>
      </x:c>
      <x:c r="L2915" s="26" t="b">
        <x:v>0</x:v>
      </x:c>
      <x:c r="M2915" s="26" t="b">
        <x:v>0</x:v>
      </x:c>
      <x:c r="N2915" s="25" t="n">
        <x:v>65.93</x:v>
      </x:c>
      <x:c r="O2915" s="26" t="b">
        <x:v>1</x:v>
      </x:c>
      <x:c r="P2915" s="25" t="str">
        <x:v>RM_CALL</x:v>
      </x:c>
      <x:c r="Q2915" s="25" t="str">
        <x:v>DERIVED_ANALYTICS</x:v>
      </x:c>
      <x:c r="R2915" s="30" t="n">
        <x:v>0.082526</x:v>
      </x:c>
      <x:c r="S2915" s="25" t="str">
        <x:v>R05</x:v>
      </x:c>
      <x:c r="T2915" s="25" t="n">
        <x:v>0</x:v>
      </x:c>
      <x:c r="U2915" s="25" t="n">
        <x:v>1</x:v>
      </x:c>
      <x:c r="V2915" s="25" t="str">
        <x:v>2026-05-20</x:v>
      </x:c>
      <x:c r="W2915" s="25" t="str">
        <x:v>NONE</x:v>
      </x:c>
      <x:c r="X2915" s="26" t="b">
        <x:v>1</x:v>
      </x:c>
      <x:c r="Y2915" s="26" t="b">
        <x:v>1</x:v>
      </x:c>
      <x:c r="Z2915" s="25" t="str">
        <x:v>CONTROLLED_SYNTHETIC</x:v>
      </x:c>
      <x:c r="AA2915" s="28" t="n">
        <x:v>15390484.55</x:v>
      </x:c>
      <x:c r="AB2915" s="28" t="n">
        <x:v>12668145.92</x:v>
      </x:c>
      <x:c r="AC2915" s="28" t="n">
        <x:v>829888.41</x:v>
      </x:c>
      <x:c r="AD2915" s="28" t="n">
        <x:v>1003412.35</x:v>
      </x:c>
      <x:c r="AE2915" s="28" t="n">
        <x:v>0</x:v>
      </x:c>
      <x:c r="AF2915" s="28" t="n">
        <x:v>0</x:v>
      </x:c>
      <x:c r="AG2915" s="28" t="n">
        <x:v>0</x:v>
      </x:c>
      <x:c r="AH2915" s="28" t="n">
        <x:v>553200.855</x:v>
      </x:c>
      <x:c r="AI2915" s="28" t="n">
        <x:v>1877703.788333</x:v>
      </x:c>
      <x:c r="AJ2915" s="25" t="n">
        <x:v>717</x:v>
      </x:c>
      <x:c r="AK2915" s="25" t="n">
        <x:v>2</x:v>
      </x:c>
      <x:c r="AL2915" s="28" t="n">
        <x:v>1990162.52</x:v>
      </x:c>
      <x:c r="AM2915" s="28" t="n">
        <x:v>42320.06</x:v>
      </x:c>
      <x:c r="AN2915" s="25" t="str">
        <x:v>FX_RISK_MANAGEMENT|WORKING_CAPITAL_LOAN</x:v>
      </x:c>
      <x:c r="AO2915" s="25" t="str">
        <x:v>2025-11-11</x:v>
      </x:c>
      <x:c r="AP2915" s="25" t="n">
        <x:v>2</x:v>
      </x:c>
      <x:c r="AQ2915" s="25" t="n">
        <x:v>282</x:v>
      </x:c>
      <x:c r="AR2915" s="25" t="n">
        <x:v>27.99</x:v>
      </x:c>
      <x:c r="AS2915" s="30" t="n">
        <x:v>0.217463</x:v>
      </x:c>
      <x:c r="AT2915" s="25" t="n">
        <x:v>92</x:v>
      </x:c>
    </x:row>
    <x:row r="2916">
      <x:c r="A2916" s="25" t="str">
        <x:v>SME002912</x:v>
      </x:c>
      <x:c r="B2916" s="25" t="str">
        <x:v>Synthetic SME 002912</x:v>
      </x:c>
      <x:c r="C2916" s="25" t="str">
        <x:v>RM004</x:v>
      </x:c>
      <x:c r="D2916" s="25" t="str">
        <x:v>Central Anatolia</x:v>
      </x:c>
      <x:c r="E2916" s="25" t="str">
        <x:v>Wholesale Trade</x:v>
      </x:c>
      <x:c r="F2916" s="25" t="str">
        <x:v>SMALL</x:v>
      </x:c>
      <x:c r="G2916" s="25" t="str">
        <x:v>LIMITED</x:v>
      </x:c>
      <x:c r="H2916" s="25" t="str">
        <x:v>2019-02-20</x:v>
      </x:c>
      <x:c r="I2916" s="25" t="n">
        <x:v>89</x:v>
      </x:c>
      <x:c r="J2916" s="28" t="n">
        <x:v>32113201.13</x:v>
      </x:c>
      <x:c r="K2916" s="25" t="n">
        <x:v>19</x:v>
      </x:c>
      <x:c r="L2916" s="26" t="b">
        <x:v>0</x:v>
      </x:c>
      <x:c r="M2916" s="26" t="b">
        <x:v>0</x:v>
      </x:c>
      <x:c r="N2916" s="25" t="n">
        <x:v>38.96</x:v>
      </x:c>
      <x:c r="O2916" s="26" t="b">
        <x:v>0</x:v>
      </x:c>
      <x:c r="P2916" s="25" t="str">
        <x:v>RM_CALL</x:v>
      </x:c>
      <x:c r="Q2916" s="25" t="str">
        <x:v>DERIVED_ANALYTICS</x:v>
      </x:c>
      <x:c r="R2916" s="30" t="n">
        <x:v>0.055604</x:v>
      </x:c>
      <x:c r="S2916" s="25" t="str">
        <x:v>R04</x:v>
      </x:c>
      <x:c r="T2916" s="25" t="n">
        <x:v>0</x:v>
      </x:c>
      <x:c r="U2916" s="25" t="n">
        <x:v>1</x:v>
      </x:c>
      <x:c r="V2916" s="25" t="str">
        <x:v>2027-03-27</x:v>
      </x:c>
      <x:c r="W2916" s="25" t="str">
        <x:v>NONE</x:v>
      </x:c>
      <x:c r="X2916" s="26" t="b">
        <x:v>1</x:v>
      </x:c>
      <x:c r="Y2916" s="26" t="b">
        <x:v>1</x:v>
      </x:c>
      <x:c r="Z2916" s="25" t="str">
        <x:v>CONTROLLED_SYNTHETIC</x:v>
      </x:c>
      <x:c r="AA2916" s="28" t="n">
        <x:v>18651090.72</x:v>
      </x:c>
      <x:c r="AB2916" s="28" t="n">
        <x:v>17511013.58</x:v>
      </x:c>
      <x:c r="AC2916" s="28" t="n">
        <x:v>796901.57</x:v>
      </x:c>
      <x:c r="AD2916" s="28" t="n">
        <x:v>3740104.9</x:v>
      </x:c>
      <x:c r="AE2916" s="28" t="n">
        <x:v>0</x:v>
      </x:c>
      <x:c r="AF2916" s="28" t="n">
        <x:v>0</x:v>
      </x:c>
      <x:c r="AG2916" s="28" t="n">
        <x:v>0</x:v>
      </x:c>
      <x:c r="AH2916" s="28" t="n">
        <x:v>821752.733333</x:v>
      </x:c>
      <x:c r="AI2916" s="28" t="n">
        <x:v>1233855.378333</x:v>
      </x:c>
      <x:c r="AJ2916" s="25" t="n">
        <x:v>307</x:v>
      </x:c>
      <x:c r="AK2916" s="25" t="n">
        <x:v>2</x:v>
      </x:c>
      <x:c r="AL2916" s="28" t="n">
        <x:v>7942688.56</x:v>
      </x:c>
      <x:c r="AM2916" s="28" t="n">
        <x:v>55193.37</x:v>
      </x:c>
      <x:c r="AN2916" s="25" t="str">
        <x:v>FX_RISK_MANAGEMENT|PAYROLL_SERVICES</x:v>
      </x:c>
      <x:c r="AO2916" s="25" t="str">
        <x:v>2026-05-08</x:v>
      </x:c>
      <x:c r="AP2916" s="25" t="n">
        <x:v>3</x:v>
      </x:c>
      <x:c r="AQ2916" s="25" t="n">
        <x:v>104</x:v>
      </x:c>
      <x:c r="AR2916" s="25" t="n">
        <x:v>39.93</x:v>
      </x:c>
      <x:c r="AS2916" s="30" t="n">
        <x:v>0.706669</x:v>
      </x:c>
      <x:c r="AT2916" s="25" t="n">
        <x:v>0</x:v>
      </x:c>
    </x:row>
    <x:row r="2917">
      <x:c r="A2917" s="25" t="str">
        <x:v>SME002913</x:v>
      </x:c>
      <x:c r="B2917" s="25" t="str">
        <x:v>Synthetic SME 002913</x:v>
      </x:c>
      <x:c r="C2917" s="25" t="str">
        <x:v>RM031</x:v>
      </x:c>
      <x:c r="D2917" s="25" t="str">
        <x:v>Black Sea</x:v>
      </x:c>
      <x:c r="E2917" s="25" t="str">
        <x:v>Healthcare</x:v>
      </x:c>
      <x:c r="F2917" s="25" t="str">
        <x:v>MICRO</x:v>
      </x:c>
      <x:c r="G2917" s="25" t="str">
        <x:v>LIMITED</x:v>
      </x:c>
      <x:c r="H2917" s="25" t="str">
        <x:v>2021-01-28</x:v>
      </x:c>
      <x:c r="I2917" s="25" t="n">
        <x:v>66</x:v>
      </x:c>
      <x:c r="J2917" s="28" t="n">
        <x:v>8710006.41</x:v>
      </x:c>
      <x:c r="K2917" s="25" t="n">
        <x:v>6</x:v>
      </x:c>
      <x:c r="L2917" s="26" t="b">
        <x:v>0</x:v>
      </x:c>
      <x:c r="M2917" s="26" t="b">
        <x:v>0</x:v>
      </x:c>
      <x:c r="N2917" s="25" t="n">
        <x:v>42.56</x:v>
      </x:c>
      <x:c r="O2917" s="26" t="b">
        <x:v>1</x:v>
      </x:c>
      <x:c r="P2917" s="25" t="str">
        <x:v>SECURE_MESSAGE</x:v>
      </x:c>
      <x:c r="Q2917" s="25" t="str">
        <x:v>DERIVED_ANALYTICS</x:v>
      </x:c>
      <x:c r="R2917" s="30" t="n">
        <x:v>0.020907</x:v>
      </x:c>
      <x:c r="S2917" s="25" t="str">
        <x:v>R02</x:v>
      </x:c>
      <x:c r="T2917" s="25" t="n">
        <x:v>0</x:v>
      </x:c>
      <x:c r="U2917" s="25" t="n">
        <x:v>1</x:v>
      </x:c>
      <x:c r="V2917" s="25" t="str">
        <x:v>2027-04-30</x:v>
      </x:c>
      <x:c r="W2917" s="25" t="str">
        <x:v>MEDIUM</x:v>
      </x:c>
      <x:c r="X2917" s="26" t="b">
        <x:v>1</x:v>
      </x:c>
      <x:c r="Y2917" s="26" t="b">
        <x:v>1</x:v>
      </x:c>
      <x:c r="Z2917" s="25" t="str">
        <x:v>CONTROLLED_SYNTHETIC</x:v>
      </x:c>
      <x:c r="AA2917" s="28" t="n">
        <x:v>4578401.53</x:v>
      </x:c>
      <x:c r="AB2917" s="28" t="n">
        <x:v>4228435.98</x:v>
      </x:c>
      <x:c r="AC2917" s="28" t="n">
        <x:v>2123430.6</x:v>
      </x:c>
      <x:c r="AD2917" s="28" t="n">
        <x:v>1255667.29</x:v>
      </x:c>
      <x:c r="AE2917" s="28" t="n">
        <x:v>0</x:v>
      </x:c>
      <x:c r="AF2917" s="28" t="n">
        <x:v>0</x:v>
      </x:c>
      <x:c r="AG2917" s="28" t="n">
        <x:v>0</x:v>
      </x:c>
      <x:c r="AH2917" s="28" t="n">
        <x:v>140399.061667</x:v>
      </x:c>
      <x:c r="AI2917" s="28" t="n">
        <x:v>566274.126667</x:v>
      </x:c>
      <x:c r="AJ2917" s="25" t="n">
        <x:v>315</x:v>
      </x:c>
      <x:c r="AK2917" s="25" t="n">
        <x:v>3</x:v>
      </x:c>
      <x:c r="AL2917" s="28" t="n">
        <x:v>13090609.43</x:v>
      </x:c>
      <x:c r="AM2917" s="28" t="n">
        <x:v>385721.27</x:v>
      </x:c>
      <x:c r="AN2917" s="25" t="str">
        <x:v>CASH_MANAGEMENT|POS_MERCHANT_ACQUIRING|TERM_DEPOSIT</x:v>
      </x:c>
      <x:c r="AO2917" s="25" t="str">
        <x:v>2025-12-09</x:v>
      </x:c>
      <x:c r="AP2917" s="25" t="n">
        <x:v>1</x:v>
      </x:c>
      <x:c r="AQ2917" s="25" t="n">
        <x:v>254</x:v>
      </x:c>
      <x:c r="AR2917" s="25" t="n">
        <x:v>63.21</x:v>
      </x:c>
      <x:c r="AS2917" s="30" t="n">
        <x:v>1</x:v>
      </x:c>
      <x:c r="AT2917" s="25" t="n">
        <x:v>0</x:v>
      </x:c>
    </x:row>
    <x:row r="2918">
      <x:c r="A2918" s="25" t="str">
        <x:v>SME002914</x:v>
      </x:c>
      <x:c r="B2918" s="25" t="str">
        <x:v>Synthetic SME 002914</x:v>
      </x:c>
      <x:c r="C2918" s="25" t="str">
        <x:v>RM047</x:v>
      </x:c>
      <x:c r="D2918" s="25" t="str">
        <x:v>Central Anatolia</x:v>
      </x:c>
      <x:c r="E2918" s="25" t="str">
        <x:v>Technology</x:v>
      </x:c>
      <x:c r="F2918" s="25" t="str">
        <x:v>SMALL</x:v>
      </x:c>
      <x:c r="G2918" s="25" t="str">
        <x:v>LIMITED</x:v>
      </x:c>
      <x:c r="H2918" s="25" t="str">
        <x:v>2016-09-01</x:v>
      </x:c>
      <x:c r="I2918" s="25" t="n">
        <x:v>119</x:v>
      </x:c>
      <x:c r="J2918" s="28" t="n">
        <x:v>77882027.3</x:v>
      </x:c>
      <x:c r="K2918" s="25" t="n">
        <x:v>21</x:v>
      </x:c>
      <x:c r="L2918" s="26" t="b">
        <x:v>0</x:v>
      </x:c>
      <x:c r="M2918" s="26" t="b">
        <x:v>0</x:v>
      </x:c>
      <x:c r="N2918" s="25" t="n">
        <x:v>57.48</x:v>
      </x:c>
      <x:c r="O2918" s="26" t="b">
        <x:v>1</x:v>
      </x:c>
      <x:c r="P2918" s="25" t="str">
        <x:v>RM_CALL</x:v>
      </x:c>
      <x:c r="Q2918" s="25" t="str">
        <x:v>DERIVED_ANALYTICS</x:v>
      </x:c>
      <x:c r="R2918" s="30" t="n">
        <x:v>0.014085</x:v>
      </x:c>
      <x:c r="S2918" s="25" t="str">
        <x:v>R02</x:v>
      </x:c>
      <x:c r="T2918" s="25" t="n">
        <x:v>0</x:v>
      </x:c>
      <x:c r="U2918" s="25" t="n">
        <x:v>1</x:v>
      </x:c>
      <x:c r="V2918" s="25" t="str">
        <x:v>2027-01-01</x:v>
      </x:c>
      <x:c r="W2918" s="25" t="str">
        <x:v>NONE</x:v>
      </x:c>
      <x:c r="X2918" s="26" t="b">
        <x:v>0</x:v>
      </x:c>
      <x:c r="Y2918" s="26" t="b">
        <x:v>1</x:v>
      </x:c>
      <x:c r="Z2918" s="25" t="str">
        <x:v>CONTROLLED_SYNTHETIC</x:v>
      </x:c>
      <x:c r="AA2918" s="28" t="n">
        <x:v>37877162.59</x:v>
      </x:c>
      <x:c r="AB2918" s="28" t="n">
        <x:v>34414350.06</x:v>
      </x:c>
      <x:c r="AC2918" s="28" t="n">
        <x:v>1378498.56</x:v>
      </x:c>
      <x:c r="AD2918" s="28" t="n">
        <x:v>4309056.95</x:v>
      </x:c>
      <x:c r="AE2918" s="28" t="n">
        <x:v>0</x:v>
      </x:c>
      <x:c r="AF2918" s="28" t="n">
        <x:v>0</x:v>
      </x:c>
      <x:c r="AG2918" s="28" t="n">
        <x:v>0</x:v>
      </x:c>
      <x:c r="AH2918" s="28" t="n">
        <x:v>1517398.876667</x:v>
      </x:c>
      <x:c r="AI2918" s="28" t="n">
        <x:v>3831792.046667</x:v>
      </x:c>
      <x:c r="AJ2918" s="25" t="n">
        <x:v>485</x:v>
      </x:c>
      <x:c r="AK2918" s="25" t="n">
        <x:v>5</x:v>
      </x:c>
      <x:c r="AL2918" s="28" t="n">
        <x:v>91899813.17</x:v>
      </x:c>
      <x:c r="AM2918" s="28" t="n">
        <x:v>2680170.59</x:v>
      </x:c>
      <x:c r="AN2918" s="25" t="str">
        <x:v>CASH_MANAGEMENT|PAYROLL_SERVICES|POS_MERCHANT_ACQUIRING|TERM_DEPOSIT|WORKING_CAPITAL_LOAN</x:v>
      </x:c>
      <x:c r="AO2918" s="25" t="str">
        <x:v>2026-08-05</x:v>
      </x:c>
      <x:c r="AP2918" s="25" t="n">
        <x:v>6</x:v>
      </x:c>
      <x:c r="AQ2918" s="25" t="n">
        <x:v>15</x:v>
      </x:c>
      <x:c r="AR2918" s="25" t="n">
        <x:v>80.5</x:v>
      </x:c>
      <x:c r="AS2918" s="30" t="n">
        <x:v>1</x:v>
      </x:c>
      <x:c r="AT2918" s="25" t="n">
        <x:v>0</x:v>
      </x:c>
    </x:row>
    <x:row r="2919">
      <x:c r="A2919" s="25" t="str">
        <x:v>SME002915</x:v>
      </x:c>
      <x:c r="B2919" s="25" t="str">
        <x:v>Synthetic SME 002915</x:v>
      </x:c>
      <x:c r="C2919" s="25" t="str">
        <x:v>RM013</x:v>
      </x:c>
      <x:c r="D2919" s="25" t="str">
        <x:v>Black Sea</x:v>
      </x:c>
      <x:c r="E2919" s="25" t="str">
        <x:v>Wholesale Trade</x:v>
      </x:c>
      <x:c r="F2919" s="25" t="str">
        <x:v>MICRO</x:v>
      </x:c>
      <x:c r="G2919" s="25" t="str">
        <x:v>LIMITED</x:v>
      </x:c>
      <x:c r="H2919" s="25" t="str">
        <x:v>2020-02-19</x:v>
      </x:c>
      <x:c r="I2919" s="25" t="n">
        <x:v>77</x:v>
      </x:c>
      <x:c r="J2919" s="28" t="n">
        <x:v>4927343.01</x:v>
      </x:c>
      <x:c r="K2919" s="25" t="n">
        <x:v>3</x:v>
      </x:c>
      <x:c r="L2919" s="26" t="b">
        <x:v>0</x:v>
      </x:c>
      <x:c r="M2919" s="26" t="b">
        <x:v>0</x:v>
      </x:c>
      <x:c r="N2919" s="25" t="n">
        <x:v>50.19</x:v>
      </x:c>
      <x:c r="O2919" s="26" t="b">
        <x:v>1</x:v>
      </x:c>
      <x:c r="P2919" s="25" t="str">
        <x:v>SECURE_MESSAGE</x:v>
      </x:c>
      <x:c r="Q2919" s="25" t="str">
        <x:v>DERIVED_ANALYTICS</x:v>
      </x:c>
      <x:c r="R2919" s="30" t="n">
        <x:v>0.03942</x:v>
      </x:c>
      <x:c r="S2919" s="25" t="str">
        <x:v>R03</x:v>
      </x:c>
      <x:c r="T2919" s="25" t="n">
        <x:v>0</x:v>
      </x:c>
      <x:c r="U2919" s="25" t="n">
        <x:v>1</x:v>
      </x:c>
      <x:c r="V2919" s="25" t="str">
        <x:v>2027-08-09</x:v>
      </x:c>
      <x:c r="W2919" s="25" t="str">
        <x:v>MEDIUM</x:v>
      </x:c>
      <x:c r="X2919" s="26" t="b">
        <x:v>1</x:v>
      </x:c>
      <x:c r="Y2919" s="26" t="b">
        <x:v>1</x:v>
      </x:c>
      <x:c r="Z2919" s="25" t="str">
        <x:v>CONTROLLED_SYNTHETIC</x:v>
      </x:c>
      <x:c r="AA2919" s="28" t="n">
        <x:v>2488493.56</x:v>
      </x:c>
      <x:c r="AB2919" s="28" t="n">
        <x:v>2136334.83</x:v>
      </x:c>
      <x:c r="AC2919" s="28" t="n">
        <x:v>135188.12</x:v>
      </x:c>
      <x:c r="AD2919" s="28" t="n">
        <x:v>590561.94</x:v>
      </x:c>
      <x:c r="AE2919" s="28" t="n">
        <x:v>0</x:v>
      </x:c>
      <x:c r="AF2919" s="28" t="n">
        <x:v>0</x:v>
      </x:c>
      <x:c r="AG2919" s="28" t="n">
        <x:v>0</x:v>
      </x:c>
      <x:c r="AH2919" s="28" t="n">
        <x:v>86538.873333</x:v>
      </x:c>
      <x:c r="AI2919" s="28" t="n">
        <x:v>243271.818333</x:v>
      </x:c>
      <x:c r="AJ2919" s="25" t="n">
        <x:v>473</x:v>
      </x:c>
      <x:c r="AK2919" s="25" t="n">
        <x:v>4</x:v>
      </x:c>
      <x:c r="AL2919" s="28" t="n">
        <x:v>5757000.21</x:v>
      </x:c>
      <x:c r="AM2919" s="28" t="n">
        <x:v>272482.81</x:v>
      </x:c>
      <x:c r="AN2919" s="25" t="str">
        <x:v>BUSINESS_CREDIT_CARD|CASH_MANAGEMENT|PAYROLL_SERVICES|TRADE_FINANCE</x:v>
      </x:c>
      <x:c r="AO2919" s="25" t="str">
        <x:v>2025-08-28</x:v>
      </x:c>
      <x:c r="AP2919" s="25" t="n">
        <x:v>1</x:v>
      </x:c>
      <x:c r="AQ2919" s="25" t="n">
        <x:v>357</x:v>
      </x:c>
      <x:c r="AR2919" s="25" t="n">
        <x:v>72.33</x:v>
      </x:c>
      <x:c r="AS2919" s="30" t="n">
        <x:v>1</x:v>
      </x:c>
      <x:c r="AT2919" s="25" t="n">
        <x:v>0</x:v>
      </x:c>
    </x:row>
    <x:row r="2920">
      <x:c r="A2920" s="25" t="str">
        <x:v>SME002916</x:v>
      </x:c>
      <x:c r="B2920" s="25" t="str">
        <x:v>Synthetic SME 002916</x:v>
      </x:c>
      <x:c r="C2920" s="25" t="str">
        <x:v>RM036</x:v>
      </x:c>
      <x:c r="D2920" s="25" t="str">
        <x:v>Marmara</x:v>
      </x:c>
      <x:c r="E2920" s="25" t="str">
        <x:v>Agriculture</x:v>
      </x:c>
      <x:c r="F2920" s="25" t="str">
        <x:v>SMALL</x:v>
      </x:c>
      <x:c r="G2920" s="25" t="str">
        <x:v>LIMITED</x:v>
      </x:c>
      <x:c r="H2920" s="25" t="str">
        <x:v>2018-12-14</x:v>
      </x:c>
      <x:c r="I2920" s="25" t="n">
        <x:v>92</x:v>
      </x:c>
      <x:c r="J2920" s="28" t="n">
        <x:v>39371568.9</x:v>
      </x:c>
      <x:c r="K2920" s="25" t="n">
        <x:v>43</x:v>
      </x:c>
      <x:c r="L2920" s="26" t="b">
        <x:v>1</x:v>
      </x:c>
      <x:c r="M2920" s="26" t="b">
        <x:v>0</x:v>
      </x:c>
      <x:c r="N2920" s="25" t="n">
        <x:v>46.08</x:v>
      </x:c>
      <x:c r="O2920" s="26" t="b">
        <x:v>1</x:v>
      </x:c>
      <x:c r="P2920" s="25" t="str">
        <x:v>RM_CALL</x:v>
      </x:c>
      <x:c r="Q2920" s="25" t="str">
        <x:v>DERIVED_ANALYTICS</x:v>
      </x:c>
      <x:c r="R2920" s="30" t="n">
        <x:v>0.02611</x:v>
      </x:c>
      <x:c r="S2920" s="25" t="str">
        <x:v>R03</x:v>
      </x:c>
      <x:c r="T2920" s="25" t="n">
        <x:v>0</x:v>
      </x:c>
      <x:c r="U2920" s="25" t="n">
        <x:v>1</x:v>
      </x:c>
      <x:c r="V2920" s="25" t="str">
        <x:v>2027-10-06</x:v>
      </x:c>
      <x:c r="W2920" s="25" t="str">
        <x:v>NONE</x:v>
      </x:c>
      <x:c r="X2920" s="26" t="b">
        <x:v>1</x:v>
      </x:c>
      <x:c r="Y2920" s="26" t="b">
        <x:v>1</x:v>
      </x:c>
      <x:c r="Z2920" s="25" t="str">
        <x:v>CONTROLLED_SYNTHETIC</x:v>
      </x:c>
      <x:c r="AA2920" s="28" t="n">
        <x:v>19084486.99</x:v>
      </x:c>
      <x:c r="AB2920" s="28" t="n">
        <x:v>15233639.96</x:v>
      </x:c>
      <x:c r="AC2920" s="28" t="n">
        <x:v>920983.67</x:v>
      </x:c>
      <x:c r="AD2920" s="28" t="n">
        <x:v>8970480.23</x:v>
      </x:c>
      <x:c r="AE2920" s="28" t="n">
        <x:v>5219051.58</x:v>
      </x:c>
      <x:c r="AF2920" s="28" t="n">
        <x:v>0</x:v>
      </x:c>
      <x:c r="AG2920" s="28" t="n">
        <x:v>3522657.8</x:v>
      </x:c>
      <x:c r="AH2920" s="28" t="n">
        <x:v>671022.69</x:v>
      </x:c>
      <x:c r="AI2920" s="28" t="n">
        <x:v>2038234.73</x:v>
      </x:c>
      <x:c r="AJ2920" s="25" t="n">
        <x:v>450</x:v>
      </x:c>
      <x:c r="AK2920" s="25" t="n">
        <x:v>4</x:v>
      </x:c>
      <x:c r="AL2920" s="28" t="n">
        <x:v>52663041.1</x:v>
      </x:c>
      <x:c r="AM2920" s="28" t="n">
        <x:v>1663383.73</x:v>
      </x:c>
      <x:c r="AN2920" s="25" t="str">
        <x:v>BUSINESS_CREDIT_CARD|CASH_MANAGEMENT|FX_RISK_MANAGEMENT|TRADE_FINANCE</x:v>
      </x:c>
      <x:c r="AO2920" s="25" t="str">
        <x:v>2026-08-19</x:v>
      </x:c>
      <x:c r="AP2920" s="25" t="n">
        <x:v>5</x:v>
      </x:c>
      <x:c r="AQ2920" s="25" t="n">
        <x:v>1</x:v>
      </x:c>
      <x:c r="AR2920" s="25" t="n">
        <x:v>74</x:v>
      </x:c>
      <x:c r="AS2920" s="30" t="n">
        <x:v>1</x:v>
      </x:c>
      <x:c r="AT2920" s="25" t="n">
        <x:v>0</x:v>
      </x:c>
    </x:row>
    <x:row r="2921">
      <x:c r="A2921" s="25" t="str">
        <x:v>SME002917</x:v>
      </x:c>
      <x:c r="B2921" s="25" t="str">
        <x:v>Synthetic SME 002917</x:v>
      </x:c>
      <x:c r="C2921" s="25" t="str">
        <x:v>RM008</x:v>
      </x:c>
      <x:c r="D2921" s="25" t="str">
        <x:v>Marmara</x:v>
      </x:c>
      <x:c r="E2921" s="25" t="str">
        <x:v>Hospitality</x:v>
      </x:c>
      <x:c r="F2921" s="25" t="str">
        <x:v>MEDIUM</x:v>
      </x:c>
      <x:c r="G2921" s="25" t="str">
        <x:v>JOINT_STOCK</x:v>
      </x:c>
      <x:c r="H2921" s="25" t="str">
        <x:v>2022-10-15</x:v>
      </x:c>
      <x:c r="I2921" s="25" t="n">
        <x:v>46</x:v>
      </x:c>
      <x:c r="J2921" s="28" t="n">
        <x:v>81323212.51</x:v>
      </x:c>
      <x:c r="K2921" s="25" t="n">
        <x:v>95</x:v>
      </x:c>
      <x:c r="L2921" s="26" t="b">
        <x:v>1</x:v>
      </x:c>
      <x:c r="M2921" s="26" t="b">
        <x:v>0</x:v>
      </x:c>
      <x:c r="N2921" s="25" t="n">
        <x:v>68.68</x:v>
      </x:c>
      <x:c r="O2921" s="26" t="b">
        <x:v>1</x:v>
      </x:c>
      <x:c r="P2921" s="25" t="str">
        <x:v>SECURE_MESSAGE</x:v>
      </x:c>
      <x:c r="Q2921" s="25" t="str">
        <x:v>DERIVED_ANALYTICS</x:v>
      </x:c>
      <x:c r="R2921" s="30" t="n">
        <x:v>0.01295</x:v>
      </x:c>
      <x:c r="S2921" s="25" t="str">
        <x:v>R02</x:v>
      </x:c>
      <x:c r="T2921" s="25" t="n">
        <x:v>30</x:v>
      </x:c>
      <x:c r="U2921" s="25" t="n">
        <x:v>2</x:v>
      </x:c>
      <x:c r="V2921" s="25" t="str">
        <x:v>2026-02-16</x:v>
      </x:c>
      <x:c r="W2921" s="25" t="str">
        <x:v>LOW</x:v>
      </x:c>
      <x:c r="X2921" s="26" t="b">
        <x:v>1</x:v>
      </x:c>
      <x:c r="Y2921" s="26" t="b">
        <x:v>1</x:v>
      </x:c>
      <x:c r="Z2921" s="25" t="str">
        <x:v>CONTROLLED_SYNTHETIC</x:v>
      </x:c>
      <x:c r="AA2921" s="28" t="n">
        <x:v>45478537.16</x:v>
      </x:c>
      <x:c r="AB2921" s="28" t="n">
        <x:v>38355887.12</x:v>
      </x:c>
      <x:c r="AC2921" s="28" t="n">
        <x:v>23090983.37</x:v>
      </x:c>
      <x:c r="AD2921" s="28" t="n">
        <x:v>16710664.91</x:v>
      </x:c>
      <x:c r="AE2921" s="28" t="n">
        <x:v>12678823.1</x:v>
      </x:c>
      <x:c r="AF2921" s="28" t="n">
        <x:v>0</x:v>
      </x:c>
      <x:c r="AG2921" s="28" t="n">
        <x:v>6417737.5</x:v>
      </x:c>
      <x:c r="AH2921" s="28" t="n">
        <x:v>1814894.083333</x:v>
      </x:c>
      <x:c r="AI2921" s="28" t="n">
        <x:v>2890213.52</x:v>
      </x:c>
      <x:c r="AJ2921" s="25" t="n">
        <x:v>520</x:v>
      </x:c>
      <x:c r="AK2921" s="25" t="n">
        <x:v>3</x:v>
      </x:c>
      <x:c r="AL2921" s="28" t="n">
        <x:v>49591020.16</x:v>
      </x:c>
      <x:c r="AM2921" s="28" t="n">
        <x:v>684737.43</x:v>
      </x:c>
      <x:c r="AN2921" s="25" t="str">
        <x:v>PAYROLL_SERVICES|TERM_DEPOSIT|TRADE_FINANCE</x:v>
      </x:c>
      <x:c r="AO2921" s="25" t="str">
        <x:v>2026-07-17</x:v>
      </x:c>
      <x:c r="AP2921" s="25" t="n">
        <x:v>4</x:v>
      </x:c>
      <x:c r="AQ2921" s="25" t="n">
        <x:v>34</x:v>
      </x:c>
      <x:c r="AR2921" s="25" t="n">
        <x:v>47.53</x:v>
      </x:c>
      <x:c r="AS2921" s="30" t="n">
        <x:v>1</x:v>
      </x:c>
      <x:c r="AT2921" s="25" t="n">
        <x:v>185</x:v>
      </x:c>
    </x:row>
    <x:row r="2922">
      <x:c r="A2922" s="25" t="str">
        <x:v>SME002918</x:v>
      </x:c>
      <x:c r="B2922" s="25" t="str">
        <x:v>Synthetic SME 002918</x:v>
      </x:c>
      <x:c r="C2922" s="25" t="str">
        <x:v>RM013</x:v>
      </x:c>
      <x:c r="D2922" s="25" t="str">
        <x:v>Black Sea</x:v>
      </x:c>
      <x:c r="E2922" s="25" t="str">
        <x:v>Transportation</x:v>
      </x:c>
      <x:c r="F2922" s="25" t="str">
        <x:v>MICRO</x:v>
      </x:c>
      <x:c r="G2922" s="25" t="str">
        <x:v>SOLE_PROPRIETOR</x:v>
      </x:c>
      <x:c r="H2922" s="25" t="str">
        <x:v>2018-07-25</x:v>
      </x:c>
      <x:c r="I2922" s="25" t="n">
        <x:v>96</x:v>
      </x:c>
      <x:c r="J2922" s="28" t="n">
        <x:v>3683462.56</x:v>
      </x:c>
      <x:c r="K2922" s="25" t="n">
        <x:v>6</x:v>
      </x:c>
      <x:c r="L2922" s="26" t="b">
        <x:v>1</x:v>
      </x:c>
      <x:c r="M2922" s="26" t="b">
        <x:v>0</x:v>
      </x:c>
      <x:c r="N2922" s="25" t="n">
        <x:v>79.24</x:v>
      </x:c>
      <x:c r="O2922" s="26" t="b">
        <x:v>1</x:v>
      </x:c>
      <x:c r="P2922" s="25" t="str">
        <x:v>RM_CALL</x:v>
      </x:c>
      <x:c r="Q2922" s="25" t="str">
        <x:v>DERIVED_ANALYTICS</x:v>
      </x:c>
      <x:c r="R2922" s="30" t="n">
        <x:v>0.02038</x:v>
      </x:c>
      <x:c r="S2922" s="25" t="str">
        <x:v>R02</x:v>
      </x:c>
      <x:c r="T2922" s="25" t="n">
        <x:v>0</x:v>
      </x:c>
      <x:c r="U2922" s="25" t="n">
        <x:v>1</x:v>
      </x:c>
      <x:c r="V2922" s="25" t="str">
        <x:v>2025-12-08</x:v>
      </x:c>
      <x:c r="W2922" s="25" t="str">
        <x:v>NONE</x:v>
      </x:c>
      <x:c r="X2922" s="26" t="b">
        <x:v>1</x:v>
      </x:c>
      <x:c r="Y2922" s="26" t="b">
        <x:v>1</x:v>
      </x:c>
      <x:c r="Z2922" s="25" t="str">
        <x:v>CONTROLLED_SYNTHETIC</x:v>
      </x:c>
      <x:c r="AA2922" s="28" t="n">
        <x:v>1975375.98</x:v>
      </x:c>
      <x:c r="AB2922" s="28" t="n">
        <x:v>1777637.21</x:v>
      </x:c>
      <x:c r="AC2922" s="28" t="n">
        <x:v>104394.03</x:v>
      </x:c>
      <x:c r="AD2922" s="28" t="n">
        <x:v>1217943.67</x:v>
      </x:c>
      <x:c r="AE2922" s="28" t="n">
        <x:v>518537.42</x:v>
      </x:c>
      <x:c r="AF2922" s="28" t="n">
        <x:v>0</x:v>
      </x:c>
      <x:c r="AG2922" s="28" t="n">
        <x:v>259226.11</x:v>
      </x:c>
      <x:c r="AH2922" s="28" t="n">
        <x:v>73695.045</x:v>
      </x:c>
      <x:c r="AI2922" s="28" t="n">
        <x:v>217298.641667</x:v>
      </x:c>
      <x:c r="AJ2922" s="25" t="n">
        <x:v>740</x:v>
      </x:c>
      <x:c r="AK2922" s="25" t="n">
        <x:v>4</x:v>
      </x:c>
      <x:c r="AL2922" s="28" t="n">
        <x:v>5254732.53</x:v>
      </x:c>
      <x:c r="AM2922" s="28" t="n">
        <x:v>186905.37</x:v>
      </x:c>
      <x:c r="AN2922" s="25" t="str">
        <x:v>BUSINESS_CREDIT_CARD|CASH_MANAGEMENT|PAYROLL_SERVICES|POS_MERCHANT_ACQUIRING</x:v>
      </x:c>
      <x:c r="AO2922" s="25" t="str">
        <x:v>2026-01-08</x:v>
      </x:c>
      <x:c r="AP2922" s="25" t="n">
        <x:v>2</x:v>
      </x:c>
      <x:c r="AQ2922" s="25" t="n">
        <x:v>224</x:v>
      </x:c>
      <x:c r="AR2922" s="25" t="n">
        <x:v>74</x:v>
      </x:c>
      <x:c r="AS2922" s="30" t="n">
        <x:v>1</x:v>
      </x:c>
      <x:c r="AT2922" s="25" t="n">
        <x:v>255</x:v>
      </x:c>
    </x:row>
    <x:row r="2923">
      <x:c r="A2923" s="25" t="str">
        <x:v>SME002919</x:v>
      </x:c>
      <x:c r="B2923" s="25" t="str">
        <x:v>Synthetic SME 002919</x:v>
      </x:c>
      <x:c r="C2923" s="25" t="str">
        <x:v>RM012</x:v>
      </x:c>
      <x:c r="D2923" s="25" t="str">
        <x:v>Central Anatolia</x:v>
      </x:c>
      <x:c r="E2923" s="25" t="str">
        <x:v>Transportation</x:v>
      </x:c>
      <x:c r="F2923" s="25" t="str">
        <x:v>MEDIUM</x:v>
      </x:c>
      <x:c r="G2923" s="25" t="str">
        <x:v>JOINT_STOCK</x:v>
      </x:c>
      <x:c r="H2923" s="25" t="str">
        <x:v>2016-02-08</x:v>
      </x:c>
      <x:c r="I2923" s="25" t="n">
        <x:v>126</x:v>
      </x:c>
      <x:c r="J2923" s="28" t="n">
        <x:v>77860536.99</x:v>
      </x:c>
      <x:c r="K2923" s="25" t="n">
        <x:v>181</x:v>
      </x:c>
      <x:c r="L2923" s="26" t="b">
        <x:v>0</x:v>
      </x:c>
      <x:c r="M2923" s="26" t="b">
        <x:v>1</x:v>
      </x:c>
      <x:c r="N2923" s="25" t="n">
        <x:v>52.68</x:v>
      </x:c>
      <x:c r="O2923" s="26" t="b">
        <x:v>1</x:v>
      </x:c>
      <x:c r="P2923" s="25" t="str">
        <x:v>RM_CALL</x:v>
      </x:c>
      <x:c r="Q2923" s="25" t="str">
        <x:v>DERIVED_ANALYTICS</x:v>
      </x:c>
      <x:c r="R2923" s="30" t="n">
        <x:v>0.078617</x:v>
      </x:c>
      <x:c r="S2923" s="25" t="str">
        <x:v>R05</x:v>
      </x:c>
      <x:c r="T2923" s="25" t="n">
        <x:v>90</x:v>
      </x:c>
      <x:c r="U2923" s="25" t="n">
        <x:v>3</x:v>
      </x:c>
      <x:c r="V2923" s="25" t="str">
        <x:v>2027-02-03</x:v>
      </x:c>
      <x:c r="W2923" s="25" t="str">
        <x:v>NONE</x:v>
      </x:c>
      <x:c r="X2923" s="26" t="b">
        <x:v>1</x:v>
      </x:c>
      <x:c r="Y2923" s="26" t="b">
        <x:v>0</x:v>
      </x:c>
      <x:c r="Z2923" s="25" t="str">
        <x:v>CONTROLLED_SYNTHETIC</x:v>
      </x:c>
      <x:c r="AA2923" s="28" t="n">
        <x:v>46133977.51</x:v>
      </x:c>
      <x:c r="AB2923" s="28" t="n">
        <x:v>39297366.49</x:v>
      </x:c>
      <x:c r="AC2923" s="28" t="n">
        <x:v>2467249.71</x:v>
      </x:c>
      <x:c r="AD2923" s="28" t="n">
        <x:v>33340323.02</x:v>
      </x:c>
      <x:c r="AE2923" s="28" t="n">
        <x:v>0</x:v>
      </x:c>
      <x:c r="AF2923" s="28" t="n">
        <x:v>12163142.74</x:v>
      </x:c>
      <x:c r="AG2923" s="28" t="n">
        <x:v>6265911.45</x:v>
      </x:c>
      <x:c r="AH2923" s="28" t="n">
        <x:v>1672720.05</x:v>
      </x:c>
      <x:c r="AI2923" s="28" t="n">
        <x:v>4520012.723333</x:v>
      </x:c>
      <x:c r="AJ2923" s="25" t="n">
        <x:v>443</x:v>
      </x:c>
      <x:c r="AK2923" s="25" t="n">
        <x:v>4</x:v>
      </x:c>
      <x:c r="AL2923" s="28" t="n">
        <x:v>82155389.66</x:v>
      </x:c>
      <x:c r="AM2923" s="28" t="n">
        <x:v>2811211.43</x:v>
      </x:c>
      <x:c r="AN2923" s="25" t="str">
        <x:v>BUSINESS_CREDIT_CARD|PAYROLL_SERVICES|POS_MERCHANT_ACQUIRING|TERM_DEPOSIT</x:v>
      </x:c>
      <x:c r="AO2923" s="25" t="str">
        <x:v>2026-07-30</x:v>
      </x:c>
      <x:c r="AP2923" s="25" t="n">
        <x:v>5</x:v>
      </x:c>
      <x:c r="AQ2923" s="25" t="n">
        <x:v>21</x:v>
      </x:c>
      <x:c r="AR2923" s="25" t="n">
        <x:v>74</x:v>
      </x:c>
      <x:c r="AS2923" s="30" t="n">
        <x:v>1</x:v>
      </x:c>
      <x:c r="AT2923" s="25" t="n">
        <x:v>0</x:v>
      </x:c>
    </x:row>
    <x:row r="2924">
      <x:c r="A2924" s="25" t="str">
        <x:v>SME002920</x:v>
      </x:c>
      <x:c r="B2924" s="25" t="str">
        <x:v>Synthetic SME 002920</x:v>
      </x:c>
      <x:c r="C2924" s="25" t="str">
        <x:v>RM003</x:v>
      </x:c>
      <x:c r="D2924" s="25" t="str">
        <x:v>Black Sea</x:v>
      </x:c>
      <x:c r="E2924" s="25" t="str">
        <x:v>Hospitality</x:v>
      </x:c>
      <x:c r="F2924" s="25" t="str">
        <x:v>SMALL</x:v>
      </x:c>
      <x:c r="G2924" s="25" t="str">
        <x:v>JOINT_STOCK</x:v>
      </x:c>
      <x:c r="H2924" s="25" t="str">
        <x:v>2019-09-14</x:v>
      </x:c>
      <x:c r="I2924" s="25" t="n">
        <x:v>83</x:v>
      </x:c>
      <x:c r="J2924" s="28" t="n">
        <x:v>61408556.35</x:v>
      </x:c>
      <x:c r="K2924" s="25" t="n">
        <x:v>42</x:v>
      </x:c>
      <x:c r="L2924" s="26" t="b">
        <x:v>0</x:v>
      </x:c>
      <x:c r="M2924" s="26" t="b">
        <x:v>0</x:v>
      </x:c>
      <x:c r="N2924" s="25" t="n">
        <x:v>52.68</x:v>
      </x:c>
      <x:c r="O2924" s="26" t="b">
        <x:v>1</x:v>
      </x:c>
      <x:c r="P2924" s="25" t="str">
        <x:v>RM_CALL</x:v>
      </x:c>
      <x:c r="Q2924" s="25" t="str">
        <x:v>DERIVED_ANALYTICS</x:v>
      </x:c>
      <x:c r="R2924" s="30" t="n">
        <x:v>0.021984</x:v>
      </x:c>
      <x:c r="S2924" s="25" t="str">
        <x:v>R02</x:v>
      </x:c>
      <x:c r="T2924" s="25" t="n">
        <x:v>0</x:v>
      </x:c>
      <x:c r="U2924" s="25" t="n">
        <x:v>1</x:v>
      </x:c>
      <x:c r="V2924" s="25" t="str">
        <x:v>2027-05-29</x:v>
      </x:c>
      <x:c r="W2924" s="25" t="str">
        <x:v>NONE</x:v>
      </x:c>
      <x:c r="X2924" s="26" t="b">
        <x:v>1</x:v>
      </x:c>
      <x:c r="Y2924" s="26" t="b">
        <x:v>1</x:v>
      </x:c>
      <x:c r="Z2924" s="25" t="str">
        <x:v>CONTROLLED_SYNTHETIC</x:v>
      </x:c>
      <x:c r="AA2924" s="28" t="n">
        <x:v>31827953.52</x:v>
      </x:c>
      <x:c r="AB2924" s="28" t="n">
        <x:v>28112354.83</x:v>
      </x:c>
      <x:c r="AC2924" s="28" t="n">
        <x:v>13428312.74</x:v>
      </x:c>
      <x:c r="AD2924" s="28" t="n">
        <x:v>8020527.24</x:v>
      </x:c>
      <x:c r="AE2924" s="28" t="n">
        <x:v>0</x:v>
      </x:c>
      <x:c r="AF2924" s="28" t="n">
        <x:v>0</x:v>
      </x:c>
      <x:c r="AG2924" s="28" t="n">
        <x:v>0</x:v>
      </x:c>
      <x:c r="AH2924" s="28" t="n">
        <x:v>1451350.563333</x:v>
      </x:c>
      <x:c r="AI2924" s="28" t="n">
        <x:v>3957090.955</x:v>
      </x:c>
      <x:c r="AJ2924" s="25" t="n">
        <x:v>472</x:v>
      </x:c>
      <x:c r="AK2924" s="25" t="n">
        <x:v>3</x:v>
      </x:c>
      <x:c r="AL2924" s="28" t="n">
        <x:v>26948668.41</x:v>
      </x:c>
      <x:c r="AM2924" s="28" t="n">
        <x:v>669046.59</x:v>
      </x:c>
      <x:c r="AN2924" s="25" t="str">
        <x:v>FX_RISK_MANAGEMENT|POS_MERCHANT_ACQUIRING|TERM_DEPOSIT</x:v>
      </x:c>
      <x:c r="AO2924" s="25" t="str">
        <x:v>2026-06-05</x:v>
      </x:c>
      <x:c r="AP2924" s="25" t="n">
        <x:v>3</x:v>
      </x:c>
      <x:c r="AQ2924" s="25" t="n">
        <x:v>76</x:v>
      </x:c>
      <x:c r="AR2924" s="25" t="n">
        <x:v>51.55</x:v>
      </x:c>
      <x:c r="AS2924" s="30" t="n">
        <x:v>1</x:v>
      </x:c>
      <x:c r="AT2924" s="25" t="n">
        <x:v>0</x:v>
      </x:c>
    </x:row>
    <x:row r="2925">
      <x:c r="A2925" s="25" t="str">
        <x:v>SME002921</x:v>
      </x:c>
      <x:c r="B2925" s="25" t="str">
        <x:v>Synthetic SME 002921</x:v>
      </x:c>
      <x:c r="C2925" s="25" t="str">
        <x:v>RM045</x:v>
      </x:c>
      <x:c r="D2925" s="25" t="str">
        <x:v>Aegean</x:v>
      </x:c>
      <x:c r="E2925" s="25" t="str">
        <x:v>Retail Trade</x:v>
      </x:c>
      <x:c r="F2925" s="25" t="str">
        <x:v>MEDIUM</x:v>
      </x:c>
      <x:c r="G2925" s="25" t="str">
        <x:v>SOLE_PROPRIETOR</x:v>
      </x:c>
      <x:c r="H2925" s="25" t="str">
        <x:v>2022-01-25</x:v>
      </x:c>
      <x:c r="I2925" s="25" t="n">
        <x:v>54</x:v>
      </x:c>
      <x:c r="J2925" s="28" t="n">
        <x:v>239507436.01</x:v>
      </x:c>
      <x:c r="K2925" s="25" t="n">
        <x:v>190</x:v>
      </x:c>
      <x:c r="L2925" s="26" t="b">
        <x:v>1</x:v>
      </x:c>
      <x:c r="M2925" s="26" t="b">
        <x:v>0</x:v>
      </x:c>
      <x:c r="N2925" s="25" t="n">
        <x:v>93.34</x:v>
      </x:c>
      <x:c r="O2925" s="26" t="b">
        <x:v>1</x:v>
      </x:c>
      <x:c r="P2925" s="25" t="str">
        <x:v>RM_CALL</x:v>
      </x:c>
      <x:c r="Q2925" s="25" t="str">
        <x:v>DERIVED_ANALYTICS</x:v>
      </x:c>
      <x:c r="R2925" s="30" t="n">
        <x:v>0.025786</x:v>
      </x:c>
      <x:c r="S2925" s="25" t="str">
        <x:v>R03</x:v>
      </x:c>
      <x:c r="T2925" s="25" t="n">
        <x:v>0</x:v>
      </x:c>
      <x:c r="U2925" s="25" t="n">
        <x:v>1</x:v>
      </x:c>
      <x:c r="V2925" s="25" t="str">
        <x:v>2026-05-10</x:v>
      </x:c>
      <x:c r="W2925" s="25" t="str">
        <x:v>NONE</x:v>
      </x:c>
      <x:c r="X2925" s="26" t="b">
        <x:v>1</x:v>
      </x:c>
      <x:c r="Y2925" s="26" t="b">
        <x:v>1</x:v>
      </x:c>
      <x:c r="Z2925" s="25" t="str">
        <x:v>CONTROLLED_SYNTHETIC</x:v>
      </x:c>
      <x:c r="AA2925" s="28" t="n">
        <x:v>114243024.14</x:v>
      </x:c>
      <x:c r="AB2925" s="28" t="n">
        <x:v>96562513.03</x:v>
      </x:c>
      <x:c r="AC2925" s="28" t="n">
        <x:v>57142522.18</x:v>
      </x:c>
      <x:c r="AD2925" s="28" t="n">
        <x:v>44117156.13</x:v>
      </x:c>
      <x:c r="AE2925" s="28" t="n">
        <x:v>35965874.58</x:v>
      </x:c>
      <x:c r="AF2925" s="28" t="n">
        <x:v>0</x:v>
      </x:c>
      <x:c r="AG2925" s="28" t="n">
        <x:v>16285636.9</x:v>
      </x:c>
      <x:c r="AH2925" s="28" t="n">
        <x:v>4241651.326667</x:v>
      </x:c>
      <x:c r="AI2925" s="28" t="n">
        <x:v>11948134.456667</x:v>
      </x:c>
      <x:c r="AJ2925" s="25" t="n">
        <x:v>795</x:v>
      </x:c>
      <x:c r="AK2925" s="25" t="n">
        <x:v>1</x:v>
      </x:c>
      <x:c r="AL2925" s="28" t="n">
        <x:v>5070760.31</x:v>
      </x:c>
      <x:c r="AM2925" s="28" t="n">
        <x:v>48646.9</x:v>
      </x:c>
      <x:c r="AN2925" s="25" t="str">
        <x:v>BUSINESS_CREDIT_CARD</x:v>
      </x:c>
      <x:c r="AO2925" s="25" t="str">
        <x:v>2026-08-16</x:v>
      </x:c>
      <x:c r="AP2925" s="25" t="n">
        <x:v>6</x:v>
      </x:c>
      <x:c r="AQ2925" s="25" t="n">
        <x:v>4</x:v>
      </x:c>
      <x:c r="AR2925" s="25" t="n">
        <x:v>19.95</x:v>
      </x:c>
      <x:c r="AS2925" s="30" t="n">
        <x:v>0.06049</x:v>
      </x:c>
      <x:c r="AT2925" s="25" t="n">
        <x:v>102</x:v>
      </x:c>
    </x:row>
    <x:row r="2926">
      <x:c r="A2926" s="25" t="str">
        <x:v>SME002922</x:v>
      </x:c>
      <x:c r="B2926" s="25" t="str">
        <x:v>Synthetic SME 002922</x:v>
      </x:c>
      <x:c r="C2926" s="25" t="str">
        <x:v>RM024</x:v>
      </x:c>
      <x:c r="D2926" s="25" t="str">
        <x:v>Eastern</x:v>
      </x:c>
      <x:c r="E2926" s="25" t="str">
        <x:v>Manufacturing</x:v>
      </x:c>
      <x:c r="F2926" s="25" t="str">
        <x:v>SMALL</x:v>
      </x:c>
      <x:c r="G2926" s="25" t="str">
        <x:v>LIMITED</x:v>
      </x:c>
      <x:c r="H2926" s="25" t="str">
        <x:v>2019-12-24</x:v>
      </x:c>
      <x:c r="I2926" s="25" t="n">
        <x:v>79</x:v>
      </x:c>
      <x:c r="J2926" s="28" t="n">
        <x:v>42502436.2</x:v>
      </x:c>
      <x:c r="K2926" s="25" t="n">
        <x:v>11</x:v>
      </x:c>
      <x:c r="L2926" s="26" t="b">
        <x:v>0</x:v>
      </x:c>
      <x:c r="M2926" s="26" t="b">
        <x:v>1</x:v>
      </x:c>
      <x:c r="N2926" s="25" t="n">
        <x:v>51.58</x:v>
      </x:c>
      <x:c r="O2926" s="26" t="b">
        <x:v>1</x:v>
      </x:c>
      <x:c r="P2926" s="25" t="str">
        <x:v>RM_CALL</x:v>
      </x:c>
      <x:c r="Q2926" s="25" t="str">
        <x:v>DERIVED_ANALYTICS</x:v>
      </x:c>
      <x:c r="R2926" s="30" t="n">
        <x:v>0.039387</x:v>
      </x:c>
      <x:c r="S2926" s="25" t="str">
        <x:v>R03</x:v>
      </x:c>
      <x:c r="T2926" s="25" t="n">
        <x:v>0</x:v>
      </x:c>
      <x:c r="U2926" s="25" t="n">
        <x:v>1</x:v>
      </x:c>
      <x:c r="V2926" s="25" t="str">
        <x:v>2026-07-29</x:v>
      </x:c>
      <x:c r="W2926" s="25" t="str">
        <x:v>NONE</x:v>
      </x:c>
      <x:c r="X2926" s="26" t="b">
        <x:v>1</x:v>
      </x:c>
      <x:c r="Y2926" s="26" t="b">
        <x:v>0</x:v>
      </x:c>
      <x:c r="Z2926" s="25" t="str">
        <x:v>CONTROLLED_SYNTHETIC</x:v>
      </x:c>
      <x:c r="AA2926" s="28" t="n">
        <x:v>22966986.98</x:v>
      </x:c>
      <x:c r="AB2926" s="28" t="n">
        <x:v>21023441.42</x:v>
      </x:c>
      <x:c r="AC2926" s="28" t="n">
        <x:v>1089114.69</x:v>
      </x:c>
      <x:c r="AD2926" s="28" t="n">
        <x:v>2154868.6</x:v>
      </x:c>
      <x:c r="AE2926" s="28" t="n">
        <x:v>0</x:v>
      </x:c>
      <x:c r="AF2926" s="28" t="n">
        <x:v>4999189.69</x:v>
      </x:c>
      <x:c r="AG2926" s="28" t="n">
        <x:v>2458528.61</x:v>
      </x:c>
      <x:c r="AH2926" s="28" t="n">
        <x:v>833780.041667</x:v>
      </x:c>
      <x:c r="AI2926" s="28" t="n">
        <x:v>1701749.135</x:v>
      </x:c>
      <x:c r="AJ2926" s="25" t="n">
        <x:v>539</x:v>
      </x:c>
      <x:c r="AK2926" s="25" t="n">
        <x:v>2</x:v>
      </x:c>
      <x:c r="AL2926" s="28" t="n">
        <x:v>46223280.36</x:v>
      </x:c>
      <x:c r="AM2926" s="28" t="n">
        <x:v>924054.74</x:v>
      </x:c>
      <x:c r="AN2926" s="25" t="str">
        <x:v>CASH_MANAGEMENT|PAYROLL_SERVICES</x:v>
      </x:c>
      <x:c r="AO2926" s="25" t="str">
        <x:v>2025-12-22</x:v>
      </x:c>
      <x:c r="AP2926" s="25" t="n">
        <x:v>1</x:v>
      </x:c>
      <x:c r="AQ2926" s="25" t="n">
        <x:v>241</x:v>
      </x:c>
      <x:c r="AR2926" s="25" t="n">
        <x:v>59.81</x:v>
      </x:c>
      <x:c r="AS2926" s="30" t="n">
        <x:v>1</x:v>
      </x:c>
      <x:c r="AT2926" s="25" t="n">
        <x:v>22</x:v>
      </x:c>
    </x:row>
    <x:row r="2927">
      <x:c r="A2927" s="25" t="str">
        <x:v>SME002923</x:v>
      </x:c>
      <x:c r="B2927" s="25" t="str">
        <x:v>Synthetic SME 002923</x:v>
      </x:c>
      <x:c r="C2927" s="25" t="str">
        <x:v>RM007</x:v>
      </x:c>
      <x:c r="D2927" s="25" t="str">
        <x:v>Central Anatolia</x:v>
      </x:c>
      <x:c r="E2927" s="25" t="str">
        <x:v>Construction</x:v>
      </x:c>
      <x:c r="F2927" s="25" t="str">
        <x:v>MICRO</x:v>
      </x:c>
      <x:c r="G2927" s="25" t="str">
        <x:v>SOLE_PROPRIETOR</x:v>
      </x:c>
      <x:c r="H2927" s="25" t="str">
        <x:v>2020-05-21</x:v>
      </x:c>
      <x:c r="I2927" s="25" t="n">
        <x:v>74</x:v>
      </x:c>
      <x:c r="J2927" s="28" t="n">
        <x:v>11514105.61</x:v>
      </x:c>
      <x:c r="K2927" s="25" t="n">
        <x:v>6</x:v>
      </x:c>
      <x:c r="L2927" s="26" t="b">
        <x:v>0</x:v>
      </x:c>
      <x:c r="M2927" s="26" t="b">
        <x:v>0</x:v>
      </x:c>
      <x:c r="N2927" s="25" t="n">
        <x:v>92.65</x:v>
      </x:c>
      <x:c r="O2927" s="26" t="b">
        <x:v>1</x:v>
      </x:c>
      <x:c r="P2927" s="25" t="str">
        <x:v>VIDEO_MEETING</x:v>
      </x:c>
      <x:c r="Q2927" s="25" t="str">
        <x:v>DERIVED_ANALYTICS</x:v>
      </x:c>
      <x:c r="R2927" s="30" t="n">
        <x:v>0.04535</x:v>
      </x:c>
      <x:c r="S2927" s="25" t="str">
        <x:v>R03</x:v>
      </x:c>
      <x:c r="T2927" s="25" t="n">
        <x:v>0</x:v>
      </x:c>
      <x:c r="U2927" s="25" t="n">
        <x:v>1</x:v>
      </x:c>
      <x:c r="V2927" s="25" t="str">
        <x:v>2026-02-27</x:v>
      </x:c>
      <x:c r="W2927" s="25" t="str">
        <x:v>MEDIUM</x:v>
      </x:c>
      <x:c r="X2927" s="26" t="b">
        <x:v>1</x:v>
      </x:c>
      <x:c r="Y2927" s="26" t="b">
        <x:v>0</x:v>
      </x:c>
      <x:c r="Z2927" s="25" t="str">
        <x:v>CONTROLLED_SYNTHETIC</x:v>
      </x:c>
      <x:c r="AA2927" s="28" t="n">
        <x:v>5861198.93</x:v>
      </x:c>
      <x:c r="AB2927" s="28" t="n">
        <x:v>5309956.45</x:v>
      </x:c>
      <x:c r="AC2927" s="28" t="n">
        <x:v>308060</x:v>
      </x:c>
      <x:c r="AD2927" s="28" t="n">
        <x:v>1247894.45</x:v>
      </x:c>
      <x:c r="AE2927" s="28" t="n">
        <x:v>0</x:v>
      </x:c>
      <x:c r="AF2927" s="28" t="n">
        <x:v>0</x:v>
      </x:c>
      <x:c r="AG2927" s="28" t="n">
        <x:v>0</x:v>
      </x:c>
      <x:c r="AH2927" s="28" t="n">
        <x:v>176371.025</x:v>
      </x:c>
      <x:c r="AI2927" s="28" t="n">
        <x:v>656826.415</x:v>
      </x:c>
      <x:c r="AJ2927" s="25" t="n">
        <x:v>885</x:v>
      </x:c>
      <x:c r="AK2927" s="25" t="n">
        <x:v>1</x:v>
      </x:c>
      <x:c r="AL2927" s="28" t="n">
        <x:v>2319525.99</x:v>
      </x:c>
      <x:c r="AM2927" s="28" t="n">
        <x:v>72811.25</x:v>
      </x:c>
      <x:c r="AN2927" s="25" t="str">
        <x:v>WORKING_CAPITAL_LOAN</x:v>
      </x:c>
      <x:c r="AO2927" s="25" t="str">
        <x:v>2026-08-14</x:v>
      </x:c>
      <x:c r="AP2927" s="25" t="n">
        <x:v>4</x:v>
      </x:c>
      <x:c r="AQ2927" s="25" t="n">
        <x:v>6</x:v>
      </x:c>
      <x:c r="AR2927" s="25" t="n">
        <x:v>29.76</x:v>
      </x:c>
      <x:c r="AS2927" s="30" t="n">
        <x:v>0.575574</x:v>
      </x:c>
      <x:c r="AT2927" s="25" t="n">
        <x:v>174</x:v>
      </x:c>
    </x:row>
    <x:row r="2928">
      <x:c r="A2928" s="25" t="str">
        <x:v>SME002924</x:v>
      </x:c>
      <x:c r="B2928" s="25" t="str">
        <x:v>Synthetic SME 002924</x:v>
      </x:c>
      <x:c r="C2928" s="25" t="str">
        <x:v>RM036</x:v>
      </x:c>
      <x:c r="D2928" s="25" t="str">
        <x:v>Marmara</x:v>
      </x:c>
      <x:c r="E2928" s="25" t="str">
        <x:v>Professional Services</x:v>
      </x:c>
      <x:c r="F2928" s="25" t="str">
        <x:v>MEDIUM</x:v>
      </x:c>
      <x:c r="G2928" s="25" t="str">
        <x:v>LIMITED</x:v>
      </x:c>
      <x:c r="H2928" s="25" t="str">
        <x:v>2024-11-30</x:v>
      </x:c>
      <x:c r="I2928" s="25" t="n">
        <x:v>20</x:v>
      </x:c>
      <x:c r="J2928" s="28" t="n">
        <x:v>65775852.59</x:v>
      </x:c>
      <x:c r="K2928" s="25" t="n">
        <x:v>217</x:v>
      </x:c>
      <x:c r="L2928" s="26" t="b">
        <x:v>0</x:v>
      </x:c>
      <x:c r="M2928" s="26" t="b">
        <x:v>1</x:v>
      </x:c>
      <x:c r="N2928" s="25" t="n">
        <x:v>14.76</x:v>
      </x:c>
      <x:c r="O2928" s="26" t="b">
        <x:v>1</x:v>
      </x:c>
      <x:c r="P2928" s="25" t="str">
        <x:v>RM_CALL</x:v>
      </x:c>
      <x:c r="Q2928" s="25" t="str">
        <x:v>DERIVED_ANALYTICS</x:v>
      </x:c>
      <x:c r="R2928" s="30" t="n">
        <x:v>0.025964</x:v>
      </x:c>
      <x:c r="S2928" s="25" t="str">
        <x:v>R03</x:v>
      </x:c>
      <x:c r="T2928" s="25" t="n">
        <x:v>0</x:v>
      </x:c>
      <x:c r="U2928" s="25" t="n">
        <x:v>1</x:v>
      </x:c>
      <x:c r="V2928" s="25" t="str">
        <x:v>2027-09-30</x:v>
      </x:c>
      <x:c r="W2928" s="25" t="str">
        <x:v>NONE</x:v>
      </x:c>
      <x:c r="X2928" s="26" t="b">
        <x:v>1</x:v>
      </x:c>
      <x:c r="Y2928" s="26" t="b">
        <x:v>1</x:v>
      </x:c>
      <x:c r="Z2928" s="25" t="str">
        <x:v>CONTROLLED_SYNTHETIC</x:v>
      </x:c>
      <x:c r="AA2928" s="28" t="n">
        <x:v>34307224.28</x:v>
      </x:c>
      <x:c r="AB2928" s="28" t="n">
        <x:v>29548676.79</x:v>
      </x:c>
      <x:c r="AC2928" s="28" t="n">
        <x:v>778459.05</x:v>
      </x:c>
      <x:c r="AD2928" s="28" t="n">
        <x:v>40413768.14</x:v>
      </x:c>
      <x:c r="AE2928" s="28" t="n">
        <x:v>0</x:v>
      </x:c>
      <x:c r="AF2928" s="28" t="n">
        <x:v>6218362.23</x:v>
      </x:c>
      <x:c r="AG2928" s="28" t="n">
        <x:v>3662799.26</x:v>
      </x:c>
      <x:c r="AH2928" s="28" t="n">
        <x:v>1122774.903333</x:v>
      </x:c>
      <x:c r="AI2928" s="28" t="n">
        <x:v>3209418.321667</x:v>
      </x:c>
      <x:c r="AJ2928" s="25" t="n">
        <x:v>158</x:v>
      </x:c>
      <x:c r="AK2928" s="25" t="n">
        <x:v>4</x:v>
      </x:c>
      <x:c r="AL2928" s="28" t="n">
        <x:v>108798253.87</x:v>
      </x:c>
      <x:c r="AM2928" s="28" t="n">
        <x:v>2406903.43</x:v>
      </x:c>
      <x:c r="AN2928" s="25" t="str">
        <x:v>BUSINESS_CREDIT_CARD|PAYROLL_SERVICES|POS_MERCHANT_ACQUIRING|WORKING_CAPITAL_LOAN</x:v>
      </x:c>
      <x:c r="AO2928" s="25" t="str">
        <x:v>2026-04-16</x:v>
      </x:c>
      <x:c r="AP2928" s="25" t="n">
        <x:v>5</x:v>
      </x:c>
      <x:c r="AQ2928" s="25" t="n">
        <x:v>126</x:v>
      </x:c>
      <x:c r="AR2928" s="25" t="n">
        <x:v>58.76</x:v>
      </x:c>
      <x:c r="AS2928" s="30" t="n">
        <x:v>1</x:v>
      </x:c>
      <x:c r="AT2928" s="25" t="n">
        <x:v>0</x:v>
      </x:c>
    </x:row>
    <x:row r="2929">
      <x:c r="A2929" s="25" t="str">
        <x:v>SME002925</x:v>
      </x:c>
      <x:c r="B2929" s="25" t="str">
        <x:v>Synthetic SME 002925</x:v>
      </x:c>
      <x:c r="C2929" s="25" t="str">
        <x:v>RM023</x:v>
      </x:c>
      <x:c r="D2929" s="25" t="str">
        <x:v>Black Sea</x:v>
      </x:c>
      <x:c r="E2929" s="25" t="str">
        <x:v>Healthcare</x:v>
      </x:c>
      <x:c r="F2929" s="25" t="str">
        <x:v>MICRO</x:v>
      </x:c>
      <x:c r="G2929" s="25" t="str">
        <x:v>JOINT_STOCK</x:v>
      </x:c>
      <x:c r="H2929" s="25" t="str">
        <x:v>2019-10-01</x:v>
      </x:c>
      <x:c r="I2929" s="25" t="n">
        <x:v>82</x:v>
      </x:c>
      <x:c r="J2929" s="28" t="n">
        <x:v>9994343.82</x:v>
      </x:c>
      <x:c r="K2929" s="25" t="n">
        <x:v>9</x:v>
      </x:c>
      <x:c r="L2929" s="26" t="b">
        <x:v>1</x:v>
      </x:c>
      <x:c r="M2929" s="26" t="b">
        <x:v>0</x:v>
      </x:c>
      <x:c r="N2929" s="25" t="n">
        <x:v>55.45</x:v>
      </x:c>
      <x:c r="O2929" s="26" t="b">
        <x:v>1</x:v>
      </x:c>
      <x:c r="P2929" s="25" t="str">
        <x:v>SECURE_MESSAGE</x:v>
      </x:c>
      <x:c r="Q2929" s="25" t="str">
        <x:v>DERIVED_ANALYTICS</x:v>
      </x:c>
      <x:c r="R2929" s="30" t="n">
        <x:v>0.035736</x:v>
      </x:c>
      <x:c r="S2929" s="25" t="str">
        <x:v>R03</x:v>
      </x:c>
      <x:c r="T2929" s="25" t="n">
        <x:v>0</x:v>
      </x:c>
      <x:c r="U2929" s="25" t="n">
        <x:v>1</x:v>
      </x:c>
      <x:c r="V2929" s="25" t="str">
        <x:v>2026-11-19</x:v>
      </x:c>
      <x:c r="W2929" s="25" t="str">
        <x:v>NONE</x:v>
      </x:c>
      <x:c r="X2929" s="26" t="b">
        <x:v>1</x:v>
      </x:c>
      <x:c r="Y2929" s="26" t="b">
        <x:v>1</x:v>
      </x:c>
      <x:c r="Z2929" s="25" t="str">
        <x:v>CONTROLLED_SYNTHETIC</x:v>
      </x:c>
      <x:c r="AA2929" s="28" t="n">
        <x:v>5048342.05</x:v>
      </x:c>
      <x:c r="AB2929" s="28" t="n">
        <x:v>4450723.46</x:v>
      </x:c>
      <x:c r="AC2929" s="28" t="n">
        <x:v>2868509.82</x:v>
      </x:c>
      <x:c r="AD2929" s="28" t="n">
        <x:v>1949053.84</x:v>
      </x:c>
      <x:c r="AE2929" s="28" t="n">
        <x:v>1644350.64</x:v>
      </x:c>
      <x:c r="AF2929" s="28" t="n">
        <x:v>0</x:v>
      </x:c>
      <x:c r="AG2929" s="28" t="n">
        <x:v>1045083.68</x:v>
      </x:c>
      <x:c r="AH2929" s="28" t="n">
        <x:v>116407.666667</x:v>
      </x:c>
      <x:c r="AI2929" s="28" t="n">
        <x:v>413464.845</x:v>
      </x:c>
      <x:c r="AJ2929" s="25" t="n">
        <x:v>547</x:v>
      </x:c>
      <x:c r="AK2929" s="25" t="n">
        <x:v>1</x:v>
      </x:c>
      <x:c r="AL2929" s="28" t="n">
        <x:v>6228974.72</x:v>
      </x:c>
      <x:c r="AM2929" s="28" t="n">
        <x:v>301627.18</x:v>
      </x:c>
      <x:c r="AN2929" s="25" t="str">
        <x:v>POS_MERCHANT_ACQUIRING</x:v>
      </x:c>
      <x:c r="AO2929" s="25" t="str">
        <x:v>2026-08-05</x:v>
      </x:c>
      <x:c r="AP2929" s="25" t="n">
        <x:v>3</x:v>
      </x:c>
      <x:c r="AQ2929" s="25" t="n">
        <x:v>15</x:v>
      </x:c>
      <x:c r="AR2929" s="25" t="n">
        <x:v>43.47</x:v>
      </x:c>
      <x:c r="AS2929" s="30" t="n">
        <x:v>1</x:v>
      </x:c>
      <x:c r="AT2929" s="25" t="n">
        <x:v>0</x:v>
      </x:c>
    </x:row>
    <x:row r="2930">
      <x:c r="A2930" s="25" t="str">
        <x:v>SME002926</x:v>
      </x:c>
      <x:c r="B2930" s="25" t="str">
        <x:v>Synthetic SME 002926</x:v>
      </x:c>
      <x:c r="C2930" s="25" t="str">
        <x:v>RM008</x:v>
      </x:c>
      <x:c r="D2930" s="25" t="str">
        <x:v>Marmara</x:v>
      </x:c>
      <x:c r="E2930" s="25" t="str">
        <x:v>Manufacturing</x:v>
      </x:c>
      <x:c r="F2930" s="25" t="str">
        <x:v>MICRO</x:v>
      </x:c>
      <x:c r="G2930" s="25" t="str">
        <x:v>SOLE_PROPRIETOR</x:v>
      </x:c>
      <x:c r="H2930" s="25" t="str">
        <x:v>2019-02-06</x:v>
      </x:c>
      <x:c r="I2930" s="25" t="n">
        <x:v>90</x:v>
      </x:c>
      <x:c r="J2930" s="28" t="n">
        <x:v>3485812.14</x:v>
      </x:c>
      <x:c r="K2930" s="25" t="n">
        <x:v>5</x:v>
      </x:c>
      <x:c r="L2930" s="26" t="b">
        <x:v>1</x:v>
      </x:c>
      <x:c r="M2930" s="26" t="b">
        <x:v>1</x:v>
      </x:c>
      <x:c r="N2930" s="25" t="n">
        <x:v>64.72</x:v>
      </x:c>
      <x:c r="O2930" s="26" t="b">
        <x:v>1</x:v>
      </x:c>
      <x:c r="P2930" s="25" t="str">
        <x:v>RM_CALL</x:v>
      </x:c>
      <x:c r="Q2930" s="25" t="str">
        <x:v>DERIVED_ANALYTICS</x:v>
      </x:c>
      <x:c r="R2930" s="30" t="n">
        <x:v>0.02356</x:v>
      </x:c>
      <x:c r="S2930" s="25" t="str">
        <x:v>R03</x:v>
      </x:c>
      <x:c r="T2930" s="25" t="n">
        <x:v>5</x:v>
      </x:c>
      <x:c r="U2930" s="25" t="n">
        <x:v>1</x:v>
      </x:c>
      <x:c r="V2930" s="25" t="str">
        <x:v>2027-03-08</x:v>
      </x:c>
      <x:c r="W2930" s="25" t="str">
        <x:v>NONE</x:v>
      </x:c>
      <x:c r="X2930" s="26" t="b">
        <x:v>1</x:v>
      </x:c>
      <x:c r="Y2930" s="26" t="b">
        <x:v>0</x:v>
      </x:c>
      <x:c r="Z2930" s="25" t="str">
        <x:v>CONTROLLED_SYNTHETIC</x:v>
      </x:c>
      <x:c r="AA2930" s="28" t="n">
        <x:v>1837523.44</x:v>
      </x:c>
      <x:c r="AB2930" s="28" t="n">
        <x:v>1762167.63</x:v>
      </x:c>
      <x:c r="AC2930" s="28" t="n">
        <x:v>94562.01</x:v>
      </x:c>
      <x:c r="AD2930" s="28" t="n">
        <x:v>1077863.49</x:v>
      </x:c>
      <x:c r="AE2930" s="28" t="n">
        <x:v>628354.72</x:v>
      </x:c>
      <x:c r="AF2930" s="28" t="n">
        <x:v>400903.38</x:v>
      </x:c>
      <x:c r="AG2930" s="28" t="n">
        <x:v>582929.36</x:v>
      </x:c>
      <x:c r="AH2930" s="28" t="n">
        <x:v>82597.536667</x:v>
      </x:c>
      <x:c r="AI2930" s="28" t="n">
        <x:v>223178.975</x:v>
      </x:c>
      <x:c r="AJ2930" s="25" t="n">
        <x:v>598</x:v>
      </x:c>
      <x:c r="AK2930" s="25" t="n">
        <x:v>2</x:v>
      </x:c>
      <x:c r="AL2930" s="28" t="n">
        <x:v>3193158.55</x:v>
      </x:c>
      <x:c r="AM2930" s="28" t="n">
        <x:v>92027.6</x:v>
      </x:c>
      <x:c r="AN2930" s="25" t="str">
        <x:v>CASH_MANAGEMENT|WORKING_CAPITAL_LOAN</x:v>
      </x:c>
      <x:c r="AO2930" s="25" t="str">
        <x:v>2026-07-28</x:v>
      </x:c>
      <x:c r="AP2930" s="25" t="n">
        <x:v>5</x:v>
      </x:c>
      <x:c r="AQ2930" s="25" t="n">
        <x:v>23</x:v>
      </x:c>
      <x:c r="AR2930" s="25" t="n">
        <x:v>58.65</x:v>
      </x:c>
      <x:c r="AS2930" s="30" t="n">
        <x:v>1</x:v>
      </x:c>
      <x:c r="AT2930" s="25" t="n">
        <x:v>0</x:v>
      </x:c>
    </x:row>
    <x:row r="2931">
      <x:c r="A2931" s="25" t="str">
        <x:v>SME002927</x:v>
      </x:c>
      <x:c r="B2931" s="25" t="str">
        <x:v>Synthetic SME 002927</x:v>
      </x:c>
      <x:c r="C2931" s="25" t="str">
        <x:v>RM038</x:v>
      </x:c>
      <x:c r="D2931" s="25" t="str">
        <x:v>Aegean</x:v>
      </x:c>
      <x:c r="E2931" s="25" t="str">
        <x:v>Hospitality</x:v>
      </x:c>
      <x:c r="F2931" s="25" t="str">
        <x:v>MICRO</x:v>
      </x:c>
      <x:c r="G2931" s="25" t="str">
        <x:v>LIMITED</x:v>
      </x:c>
      <x:c r="H2931" s="25" t="str">
        <x:v>2020-04-12</x:v>
      </x:c>
      <x:c r="I2931" s="25" t="n">
        <x:v>76</x:v>
      </x:c>
      <x:c r="J2931" s="28" t="n">
        <x:v>10707574.77</x:v>
      </x:c>
      <x:c r="K2931" s="25" t="n">
        <x:v>3</x:v>
      </x:c>
      <x:c r="L2931" s="26" t="b">
        <x:v>0</x:v>
      </x:c>
      <x:c r="M2931" s="26" t="b">
        <x:v>0</x:v>
      </x:c>
      <x:c r="N2931" s="25" t="n">
        <x:v>37.16</x:v>
      </x:c>
      <x:c r="O2931" s="26" t="b">
        <x:v>1</x:v>
      </x:c>
      <x:c r="P2931" s="25" t="str">
        <x:v>RM_CALL</x:v>
      </x:c>
      <x:c r="Q2931" s="25" t="str">
        <x:v>DERIVED_ANALYTICS</x:v>
      </x:c>
      <x:c r="R2931" s="30" t="n">
        <x:v>0.040862</x:v>
      </x:c>
      <x:c r="S2931" s="25" t="str">
        <x:v>R03</x:v>
      </x:c>
      <x:c r="T2931" s="25" t="n">
        <x:v>0</x:v>
      </x:c>
      <x:c r="U2931" s="25" t="n">
        <x:v>1</x:v>
      </x:c>
      <x:c r="V2931" s="25" t="str">
        <x:v>2026-08-31</x:v>
      </x:c>
      <x:c r="W2931" s="25" t="str">
        <x:v>NONE</x:v>
      </x:c>
      <x:c r="X2931" s="26" t="b">
        <x:v>1</x:v>
      </x:c>
      <x:c r="Y2931" s="26" t="b">
        <x:v>1</x:v>
      </x:c>
      <x:c r="Z2931" s="25" t="str">
        <x:v>CONTROLLED_SYNTHETIC</x:v>
      </x:c>
      <x:c r="AA2931" s="28" t="n">
        <x:v>5544234.18</x:v>
      </x:c>
      <x:c r="AB2931" s="28" t="n">
        <x:v>4911056.39</x:v>
      </x:c>
      <x:c r="AC2931" s="28" t="n">
        <x:v>3133957.26</x:v>
      </x:c>
      <x:c r="AD2931" s="28" t="n">
        <x:v>656244.97</x:v>
      </x:c>
      <x:c r="AE2931" s="28" t="n">
        <x:v>0</x:v>
      </x:c>
      <x:c r="AF2931" s="28" t="n">
        <x:v>0</x:v>
      </x:c>
      <x:c r="AG2931" s="28" t="n">
        <x:v>0</x:v>
      </x:c>
      <x:c r="AH2931" s="28" t="n">
        <x:v>166310.968333</x:v>
      </x:c>
      <x:c r="AI2931" s="28" t="n">
        <x:v>431698.498333</x:v>
      </x:c>
      <x:c r="AJ2931" s="25" t="n">
        <x:v>368</x:v>
      </x:c>
      <x:c r="AK2931" s="25" t="n">
        <x:v>1</x:v>
      </x:c>
      <x:c r="AL2931" s="28" t="n">
        <x:v>1547610.91</x:v>
      </x:c>
      <x:c r="AM2931" s="28" t="n">
        <x:v>63547.79</x:v>
      </x:c>
      <x:c r="AN2931" s="25" t="str">
        <x:v>WORKING_CAPITAL_LOAN</x:v>
      </x:c>
      <x:c r="AO2931" s="25" t="str">
        <x:v>2026-06-21</x:v>
      </x:c>
      <x:c r="AP2931" s="25" t="n">
        <x:v>3</x:v>
      </x:c>
      <x:c r="AQ2931" s="25" t="n">
        <x:v>60</x:v>
      </x:c>
      <x:c r="AR2931" s="25" t="n">
        <x:v>28.64</x:v>
      </x:c>
      <x:c r="AS2931" s="30" t="n">
        <x:v>0.412955</x:v>
      </x:c>
      <x:c r="AT2931" s="25" t="n">
        <x:v>0</x:v>
      </x:c>
    </x:row>
    <x:row r="2932">
      <x:c r="A2932" s="25" t="str">
        <x:v>SME002928</x:v>
      </x:c>
      <x:c r="B2932" s="25" t="str">
        <x:v>Synthetic SME 002928</x:v>
      </x:c>
      <x:c r="C2932" s="25" t="str">
        <x:v>RM029</x:v>
      </x:c>
      <x:c r="D2932" s="25" t="str">
        <x:v>Marmara</x:v>
      </x:c>
      <x:c r="E2932" s="25" t="str">
        <x:v>Wholesale Trade</x:v>
      </x:c>
      <x:c r="F2932" s="25" t="str">
        <x:v>SMALL</x:v>
      </x:c>
      <x:c r="G2932" s="25" t="str">
        <x:v>LIMITED</x:v>
      </x:c>
      <x:c r="H2932" s="25" t="str">
        <x:v>2019-07-27</x:v>
      </x:c>
      <x:c r="I2932" s="25" t="n">
        <x:v>84</x:v>
      </x:c>
      <x:c r="J2932" s="28" t="n">
        <x:v>13892368.4</x:v>
      </x:c>
      <x:c r="K2932" s="25" t="n">
        <x:v>27</x:v>
      </x:c>
      <x:c r="L2932" s="26" t="b">
        <x:v>0</x:v>
      </x:c>
      <x:c r="M2932" s="26" t="b">
        <x:v>0</x:v>
      </x:c>
      <x:c r="N2932" s="25" t="n">
        <x:v>83.26</x:v>
      </x:c>
      <x:c r="O2932" s="26" t="b">
        <x:v>1</x:v>
      </x:c>
      <x:c r="P2932" s="25" t="str">
        <x:v>SECURE_MESSAGE</x:v>
      </x:c>
      <x:c r="Q2932" s="25" t="str">
        <x:v>DERIVED_ANALYTICS</x:v>
      </x:c>
      <x:c r="R2932" s="30" t="n">
        <x:v>0.019879</x:v>
      </x:c>
      <x:c r="S2932" s="25" t="str">
        <x:v>R02</x:v>
      </x:c>
      <x:c r="T2932" s="25" t="n">
        <x:v>0</x:v>
      </x:c>
      <x:c r="U2932" s="25" t="n">
        <x:v>1</x:v>
      </x:c>
      <x:c r="V2932" s="25" t="str">
        <x:v>2027-01-15</x:v>
      </x:c>
      <x:c r="W2932" s="25" t="str">
        <x:v>MEDIUM</x:v>
      </x:c>
      <x:c r="X2932" s="26" t="b">
        <x:v>1</x:v>
      </x:c>
      <x:c r="Y2932" s="26" t="b">
        <x:v>1</x:v>
      </x:c>
      <x:c r="Z2932" s="25" t="str">
        <x:v>CONTROLLED_SYNTHETIC</x:v>
      </x:c>
      <x:c r="AA2932" s="28" t="n">
        <x:v>7602667.18</x:v>
      </x:c>
      <x:c r="AB2932" s="28" t="n">
        <x:v>6756839.37</x:v>
      </x:c>
      <x:c r="AC2932" s="28" t="n">
        <x:v>298758.1</x:v>
      </x:c>
      <x:c r="AD2932" s="28" t="n">
        <x:v>5481594.6</x:v>
      </x:c>
      <x:c r="AE2932" s="28" t="n">
        <x:v>0</x:v>
      </x:c>
      <x:c r="AF2932" s="28" t="n">
        <x:v>0</x:v>
      </x:c>
      <x:c r="AG2932" s="28" t="n">
        <x:v>0</x:v>
      </x:c>
      <x:c r="AH2932" s="28" t="n">
        <x:v>270684.535</x:v>
      </x:c>
      <x:c r="AI2932" s="28" t="n">
        <x:v>825739.023333</x:v>
      </x:c>
      <x:c r="AJ2932" s="25" t="n">
        <x:v>915</x:v>
      </x:c>
      <x:c r="AK2932" s="25" t="n">
        <x:v>0</x:v>
      </x:c>
      <x:c r="AL2932" s="28" t="n">
        <x:v>0</x:v>
      </x:c>
      <x:c r="AM2932" s="28" t="n">
        <x:v>0</x:v>
      </x:c>
      <x:c r="AN2932" s="25"/>
      <x:c r="AO2932" s="25" t="str">
        <x:v>2026-05-24</x:v>
      </x:c>
      <x:c r="AP2932" s="25" t="n">
        <x:v>3</x:v>
      </x:c>
      <x:c r="AQ2932" s="25" t="n">
        <x:v>88</x:v>
      </x:c>
      <x:c r="AR2932" s="25" t="n">
        <x:v>20</x:v>
      </x:c>
      <x:c r="AS2932" s="30" t="n">
        <x:v>0</x:v>
      </x:c>
      <x:c r="AT2932" s="25" t="n">
        <x:v>0</x:v>
      </x:c>
    </x:row>
    <x:row r="2933">
      <x:c r="A2933" s="25" t="str">
        <x:v>SME002929</x:v>
      </x:c>
      <x:c r="B2933" s="25" t="str">
        <x:v>Synthetic SME 002929</x:v>
      </x:c>
      <x:c r="C2933" s="25" t="str">
        <x:v>RM021</x:v>
      </x:c>
      <x:c r="D2933" s="25" t="str">
        <x:v>Marmara</x:v>
      </x:c>
      <x:c r="E2933" s="25" t="str">
        <x:v>Manufacturing</x:v>
      </x:c>
      <x:c r="F2933" s="25" t="str">
        <x:v>MICRO</x:v>
      </x:c>
      <x:c r="G2933" s="25" t="str">
        <x:v>JOINT_STOCK</x:v>
      </x:c>
      <x:c r="H2933" s="25" t="str">
        <x:v>2023-08-17</x:v>
      </x:c>
      <x:c r="I2933" s="25" t="n">
        <x:v>36</x:v>
      </x:c>
      <x:c r="J2933" s="28" t="n">
        <x:v>8839514.28</x:v>
      </x:c>
      <x:c r="K2933" s="25" t="n">
        <x:v>2</x:v>
      </x:c>
      <x:c r="L2933" s="26" t="b">
        <x:v>0</x:v>
      </x:c>
      <x:c r="M2933" s="26" t="b">
        <x:v>0</x:v>
      </x:c>
      <x:c r="N2933" s="25" t="n">
        <x:v>80.49</x:v>
      </x:c>
      <x:c r="O2933" s="26" t="b">
        <x:v>1</x:v>
      </x:c>
      <x:c r="P2933" s="25" t="str">
        <x:v>RM_CALL</x:v>
      </x:c>
      <x:c r="Q2933" s="25" t="str">
        <x:v>DERIVED_ANALYTICS</x:v>
      </x:c>
      <x:c r="R2933" s="30" t="n">
        <x:v>0.02609</x:v>
      </x:c>
      <x:c r="S2933" s="25" t="str">
        <x:v>R03</x:v>
      </x:c>
      <x:c r="T2933" s="25" t="n">
        <x:v>30</x:v>
      </x:c>
      <x:c r="U2933" s="25" t="n">
        <x:v>2</x:v>
      </x:c>
      <x:c r="V2933" s="25" t="str">
        <x:v>2027-03-16</x:v>
      </x:c>
      <x:c r="W2933" s="25" t="str">
        <x:v>NONE</x:v>
      </x:c>
      <x:c r="X2933" s="26" t="b">
        <x:v>1</x:v>
      </x:c>
      <x:c r="Y2933" s="26" t="b">
        <x:v>1</x:v>
      </x:c>
      <x:c r="Z2933" s="25" t="str">
        <x:v>CONTROLLED_SYNTHETIC</x:v>
      </x:c>
      <x:c r="AA2933" s="28" t="n">
        <x:v>4458057.6</x:v>
      </x:c>
      <x:c r="AB2933" s="28" t="n">
        <x:v>3671407.02</x:v>
      </x:c>
      <x:c r="AC2933" s="28" t="n">
        <x:v>219105.98</x:v>
      </x:c>
      <x:c r="AD2933" s="28" t="n">
        <x:v>424430.9</x:v>
      </x:c>
      <x:c r="AE2933" s="28" t="n">
        <x:v>0</x:v>
      </x:c>
      <x:c r="AF2933" s="28" t="n">
        <x:v>0</x:v>
      </x:c>
      <x:c r="AG2933" s="28" t="n">
        <x:v>0</x:v>
      </x:c>
      <x:c r="AH2933" s="28" t="n">
        <x:v>172064.516667</x:v>
      </x:c>
      <x:c r="AI2933" s="28" t="n">
        <x:v>301770.925</x:v>
      </x:c>
      <x:c r="AJ2933" s="25" t="n">
        <x:v>835</x:v>
      </x:c>
      <x:c r="AK2933" s="25" t="n">
        <x:v>1</x:v>
      </x:c>
      <x:c r="AL2933" s="28" t="n">
        <x:v>70025.25</x:v>
      </x:c>
      <x:c r="AM2933" s="28" t="n">
        <x:v>1692.45</x:v>
      </x:c>
      <x:c r="AN2933" s="25" t="str">
        <x:v>BUSINESS_CREDIT_CARD</x:v>
      </x:c>
      <x:c r="AO2933" s="25" t="str">
        <x:v>2026-01-19</x:v>
      </x:c>
      <x:c r="AP2933" s="25" t="n">
        <x:v>1</x:v>
      </x:c>
      <x:c r="AQ2933" s="25" t="n">
        <x:v>213</x:v>
      </x:c>
      <x:c r="AR2933" s="25" t="n">
        <x:v>15.29</x:v>
      </x:c>
      <x:c r="AS2933" s="30" t="n">
        <x:v>0.022634</x:v>
      </x:c>
      <x:c r="AT2933" s="25" t="n">
        <x:v>0</x:v>
      </x:c>
    </x:row>
    <x:row r="2934">
      <x:c r="A2934" s="25" t="str">
        <x:v>SME002930</x:v>
      </x:c>
      <x:c r="B2934" s="25" t="str">
        <x:v>Synthetic SME 002930</x:v>
      </x:c>
      <x:c r="C2934" s="25" t="str">
        <x:v>RM009</x:v>
      </x:c>
      <x:c r="D2934" s="25" t="str">
        <x:v>Marmara</x:v>
      </x:c>
      <x:c r="E2934" s="25" t="str">
        <x:v>Manufacturing</x:v>
      </x:c>
      <x:c r="F2934" s="25" t="str">
        <x:v>MICRO</x:v>
      </x:c>
      <x:c r="G2934" s="25" t="str">
        <x:v>JOINT_STOCK</x:v>
      </x:c>
      <x:c r="H2934" s="25" t="str">
        <x:v>2015-08-15</x:v>
      </x:c>
      <x:c r="I2934" s="25" t="n">
        <x:v>132</x:v>
      </x:c>
      <x:c r="J2934" s="28" t="n">
        <x:v>10448811.47</x:v>
      </x:c>
      <x:c r="K2934" s="25" t="n">
        <x:v>7</x:v>
      </x:c>
      <x:c r="L2934" s="26" t="b">
        <x:v>1</x:v>
      </x:c>
      <x:c r="M2934" s="26" t="b">
        <x:v>0</x:v>
      </x:c>
      <x:c r="N2934" s="25" t="n">
        <x:v>41.64</x:v>
      </x:c>
      <x:c r="O2934" s="26" t="b">
        <x:v>1</x:v>
      </x:c>
      <x:c r="P2934" s="25" t="str">
        <x:v>VIDEO_MEETING</x:v>
      </x:c>
      <x:c r="Q2934" s="25" t="str">
        <x:v>DERIVED_ANALYTICS</x:v>
      </x:c>
      <x:c r="R2934" s="30" t="n">
        <x:v>0.049726</x:v>
      </x:c>
      <x:c r="S2934" s="25" t="str">
        <x:v>R04</x:v>
      </x:c>
      <x:c r="T2934" s="25" t="n">
        <x:v>0</x:v>
      </x:c>
      <x:c r="U2934" s="25" t="n">
        <x:v>1</x:v>
      </x:c>
      <x:c r="V2934" s="25" t="str">
        <x:v>2026-07-03</x:v>
      </x:c>
      <x:c r="W2934" s="25" t="str">
        <x:v>NONE</x:v>
      </x:c>
      <x:c r="X2934" s="26" t="b">
        <x:v>1</x:v>
      </x:c>
      <x:c r="Y2934" s="26" t="b">
        <x:v>1</x:v>
      </x:c>
      <x:c r="Z2934" s="25" t="str">
        <x:v>CONTROLLED_SYNTHETIC</x:v>
      </x:c>
      <x:c r="AA2934" s="28" t="n">
        <x:v>5591923.01</x:v>
      </x:c>
      <x:c r="AB2934" s="28" t="n">
        <x:v>5134276.84</x:v>
      </x:c>
      <x:c r="AC2934" s="28" t="n">
        <x:v>254882</x:v>
      </x:c>
      <x:c r="AD2934" s="28" t="n">
        <x:v>1453383.08</x:v>
      </x:c>
      <x:c r="AE2934" s="28" t="n">
        <x:v>1987862.37</x:v>
      </x:c>
      <x:c r="AF2934" s="28" t="n">
        <x:v>0</x:v>
      </x:c>
      <x:c r="AG2934" s="28" t="n">
        <x:v>1221143.1</x:v>
      </x:c>
      <x:c r="AH2934" s="28" t="n">
        <x:v>255030.455</x:v>
      </x:c>
      <x:c r="AI2934" s="28" t="n">
        <x:v>431413.906667</x:v>
      </x:c>
      <x:c r="AJ2934" s="25" t="n">
        <x:v>366</x:v>
      </x:c>
      <x:c r="AK2934" s="25" t="n">
        <x:v>1</x:v>
      </x:c>
      <x:c r="AL2934" s="28" t="n">
        <x:v>10339378.56</x:v>
      </x:c>
      <x:c r="AM2934" s="28" t="n">
        <x:v>306687.58</x:v>
      </x:c>
      <x:c r="AN2934" s="25" t="str">
        <x:v>CASH_MANAGEMENT</x:v>
      </x:c>
      <x:c r="AO2934" s="25" t="str">
        <x:v>2026-03-21</x:v>
      </x:c>
      <x:c r="AP2934" s="25" t="n">
        <x:v>2</x:v>
      </x:c>
      <x:c r="AQ2934" s="25" t="n">
        <x:v>152</x:v>
      </x:c>
      <x:c r="AR2934" s="25" t="n">
        <x:v>54.21</x:v>
      </x:c>
      <x:c r="AS2934" s="30" t="n">
        <x:v>1</x:v>
      </x:c>
      <x:c r="AT2934" s="25" t="n">
        <x:v>48</x:v>
      </x:c>
    </x:row>
    <x:row r="2935">
      <x:c r="A2935" s="25" t="str">
        <x:v>SME002931</x:v>
      </x:c>
      <x:c r="B2935" s="25" t="str">
        <x:v>Synthetic SME 002931</x:v>
      </x:c>
      <x:c r="C2935" s="25" t="str">
        <x:v>RM036</x:v>
      </x:c>
      <x:c r="D2935" s="25" t="str">
        <x:v>Marmara</x:v>
      </x:c>
      <x:c r="E2935" s="25" t="str">
        <x:v>Manufacturing</x:v>
      </x:c>
      <x:c r="F2935" s="25" t="str">
        <x:v>MICRO</x:v>
      </x:c>
      <x:c r="G2935" s="25" t="str">
        <x:v>JOINT_STOCK</x:v>
      </x:c>
      <x:c r="H2935" s="25" t="str">
        <x:v>2017-06-12</x:v>
      </x:c>
      <x:c r="I2935" s="25" t="n">
        <x:v>110</x:v>
      </x:c>
      <x:c r="J2935" s="28" t="n">
        <x:v>13130965.99</x:v>
      </x:c>
      <x:c r="K2935" s="25" t="n">
        <x:v>9</x:v>
      </x:c>
      <x:c r="L2935" s="26" t="b">
        <x:v>0</x:v>
      </x:c>
      <x:c r="M2935" s="26" t="b">
        <x:v>0</x:v>
      </x:c>
      <x:c r="N2935" s="25" t="n">
        <x:v>39.25</x:v>
      </x:c>
      <x:c r="O2935" s="26" t="b">
        <x:v>1</x:v>
      </x:c>
      <x:c r="P2935" s="25" t="str">
        <x:v>RM_CALL</x:v>
      </x:c>
      <x:c r="Q2935" s="25" t="str">
        <x:v>DERIVED_ANALYTICS</x:v>
      </x:c>
      <x:c r="R2935" s="30" t="n">
        <x:v>0.02954</x:v>
      </x:c>
      <x:c r="S2935" s="25" t="str">
        <x:v>R03</x:v>
      </x:c>
      <x:c r="T2935" s="25" t="n">
        <x:v>0</x:v>
      </x:c>
      <x:c r="U2935" s="25" t="n">
        <x:v>1</x:v>
      </x:c>
      <x:c r="V2935" s="25" t="str">
        <x:v>2026-12-03</x:v>
      </x:c>
      <x:c r="W2935" s="25" t="str">
        <x:v>NONE</x:v>
      </x:c>
      <x:c r="X2935" s="26" t="b">
        <x:v>1</x:v>
      </x:c>
      <x:c r="Y2935" s="26" t="b">
        <x:v>1</x:v>
      </x:c>
      <x:c r="Z2935" s="25" t="str">
        <x:v>CONTROLLED_SYNTHETIC</x:v>
      </x:c>
      <x:c r="AA2935" s="28" t="n">
        <x:v>7661237.31</x:v>
      </x:c>
      <x:c r="AB2935" s="28" t="n">
        <x:v>6504975.15</x:v>
      </x:c>
      <x:c r="AC2935" s="28" t="n">
        <x:v>299843.48</x:v>
      </x:c>
      <x:c r="AD2935" s="28" t="n">
        <x:v>2277769.44</x:v>
      </x:c>
      <x:c r="AE2935" s="28" t="n">
        <x:v>0</x:v>
      </x:c>
      <x:c r="AF2935" s="28" t="n">
        <x:v>0</x:v>
      </x:c>
      <x:c r="AG2935" s="28" t="n">
        <x:v>0</x:v>
      </x:c>
      <x:c r="AH2935" s="28" t="n">
        <x:v>205114.943333</x:v>
      </x:c>
      <x:c r="AI2935" s="28" t="n">
        <x:v>378132.871667</x:v>
      </x:c>
      <x:c r="AJ2935" s="25" t="n">
        <x:v>290</x:v>
      </x:c>
      <x:c r="AK2935" s="25" t="n">
        <x:v>3</x:v>
      </x:c>
      <x:c r="AL2935" s="28" t="n">
        <x:v>15345100.86</x:v>
      </x:c>
      <x:c r="AM2935" s="28" t="n">
        <x:v>311181.95</x:v>
      </x:c>
      <x:c r="AN2935" s="25" t="str">
        <x:v>BUSINESS_CREDIT_CARD|CASH_MANAGEMENT|WORKING_CAPITAL_LOAN</x:v>
      </x:c>
      <x:c r="AO2935" s="25" t="str">
        <x:v>2026-07-08</x:v>
      </x:c>
      <x:c r="AP2935" s="25" t="n">
        <x:v>4</x:v>
      </x:c>
      <x:c r="AQ2935" s="25" t="n">
        <x:v>43</x:v>
      </x:c>
      <x:c r="AR2935" s="25" t="n">
        <x:v>67.5</x:v>
      </x:c>
      <x:c r="AS2935" s="30" t="n">
        <x:v>1</x:v>
      </x:c>
      <x:c r="AT2935" s="25" t="n">
        <x:v>0</x:v>
      </x:c>
    </x:row>
    <x:row r="2936">
      <x:c r="A2936" s="25" t="str">
        <x:v>SME002932</x:v>
      </x:c>
      <x:c r="B2936" s="25" t="str">
        <x:v>Synthetic SME 002932</x:v>
      </x:c>
      <x:c r="C2936" s="25" t="str">
        <x:v>RM021</x:v>
      </x:c>
      <x:c r="D2936" s="25" t="str">
        <x:v>Marmara</x:v>
      </x:c>
      <x:c r="E2936" s="25" t="str">
        <x:v>Healthcare</x:v>
      </x:c>
      <x:c r="F2936" s="25" t="str">
        <x:v>MICRO</x:v>
      </x:c>
      <x:c r="G2936" s="25" t="str">
        <x:v>LIMITED</x:v>
      </x:c>
      <x:c r="H2936" s="25" t="str">
        <x:v>2023-05-29</x:v>
      </x:c>
      <x:c r="I2936" s="25" t="n">
        <x:v>38</x:v>
      </x:c>
      <x:c r="J2936" s="28" t="n">
        <x:v>5157265.99</x:v>
      </x:c>
      <x:c r="K2936" s="25" t="n">
        <x:v>2</x:v>
      </x:c>
      <x:c r="L2936" s="26" t="b">
        <x:v>0</x:v>
      </x:c>
      <x:c r="M2936" s="26" t="b">
        <x:v>0</x:v>
      </x:c>
      <x:c r="N2936" s="25" t="n">
        <x:v>37.87</x:v>
      </x:c>
      <x:c r="O2936" s="26" t="b">
        <x:v>1</x:v>
      </x:c>
      <x:c r="P2936" s="25" t="str">
        <x:v>RM_CALL</x:v>
      </x:c>
      <x:c r="Q2936" s="25" t="str">
        <x:v>DERIVED_ANALYTICS</x:v>
      </x:c>
      <x:c r="R2936" s="30" t="n">
        <x:v>0.029468</x:v>
      </x:c>
      <x:c r="S2936" s="25" t="str">
        <x:v>R03</x:v>
      </x:c>
      <x:c r="T2936" s="25" t="n">
        <x:v>0</x:v>
      </x:c>
      <x:c r="U2936" s="25" t="n">
        <x:v>1</x:v>
      </x:c>
      <x:c r="V2936" s="25" t="str">
        <x:v>2026-10-03</x:v>
      </x:c>
      <x:c r="W2936" s="25" t="str">
        <x:v>NONE</x:v>
      </x:c>
      <x:c r="X2936" s="26" t="b">
        <x:v>1</x:v>
      </x:c>
      <x:c r="Y2936" s="26" t="b">
        <x:v>1</x:v>
      </x:c>
      <x:c r="Z2936" s="25" t="str">
        <x:v>CONTROLLED_SYNTHETIC</x:v>
      </x:c>
      <x:c r="AA2936" s="28" t="n">
        <x:v>2884277.77</x:v>
      </x:c>
      <x:c r="AB2936" s="28" t="n">
        <x:v>2475035.87</x:v>
      </x:c>
      <x:c r="AC2936" s="28" t="n">
        <x:v>1484266.35</x:v>
      </x:c>
      <x:c r="AD2936" s="28" t="n">
        <x:v>412849.87</x:v>
      </x:c>
      <x:c r="AE2936" s="28" t="n">
        <x:v>0</x:v>
      </x:c>
      <x:c r="AF2936" s="28" t="n">
        <x:v>0</x:v>
      </x:c>
      <x:c r="AG2936" s="28" t="n">
        <x:v>0</x:v>
      </x:c>
      <x:c r="AH2936" s="28" t="n">
        <x:v>104810.03</x:v>
      </x:c>
      <x:c r="AI2936" s="28" t="n">
        <x:v>196966.065</x:v>
      </x:c>
      <x:c r="AJ2936" s="25" t="n">
        <x:v>363</x:v>
      </x:c>
      <x:c r="AK2936" s="25" t="n">
        <x:v>2</x:v>
      </x:c>
      <x:c r="AL2936" s="28" t="n">
        <x:v>5594539.4</x:v>
      </x:c>
      <x:c r="AM2936" s="28" t="n">
        <x:v>282598.19</x:v>
      </x:c>
      <x:c r="AN2936" s="25" t="str">
        <x:v>CASH_MANAGEMENT|FX_RISK_MANAGEMENT</x:v>
      </x:c>
      <x:c r="AO2936" s="25" t="str">
        <x:v>2026-03-23</x:v>
      </x:c>
      <x:c r="AP2936" s="25" t="n">
        <x:v>1</x:v>
      </x:c>
      <x:c r="AQ2936" s="25" t="n">
        <x:v>150</x:v>
      </x:c>
      <x:c r="AR2936" s="25" t="n">
        <x:v>50.05</x:v>
      </x:c>
      <x:c r="AS2936" s="30" t="n">
        <x:v>1</x:v>
      </x:c>
      <x:c r="AT2936" s="25" t="n">
        <x:v>0</x:v>
      </x:c>
    </x:row>
    <x:row r="2937">
      <x:c r="A2937" s="25" t="str">
        <x:v>SME002933</x:v>
      </x:c>
      <x:c r="B2937" s="25" t="str">
        <x:v>Synthetic SME 002933</x:v>
      </x:c>
      <x:c r="C2937" s="25" t="str">
        <x:v>RM029</x:v>
      </x:c>
      <x:c r="D2937" s="25" t="str">
        <x:v>Marmara</x:v>
      </x:c>
      <x:c r="E2937" s="25" t="str">
        <x:v>Construction</x:v>
      </x:c>
      <x:c r="F2937" s="25" t="str">
        <x:v>SMALL</x:v>
      </x:c>
      <x:c r="G2937" s="25" t="str">
        <x:v>JOINT_STOCK</x:v>
      </x:c>
      <x:c r="H2937" s="25" t="str">
        <x:v>2024-04-27</x:v>
      </x:c>
      <x:c r="I2937" s="25" t="n">
        <x:v>27</x:v>
      </x:c>
      <x:c r="J2937" s="28" t="n">
        <x:v>15635348.76</x:v>
      </x:c>
      <x:c r="K2937" s="25" t="n">
        <x:v>38</x:v>
      </x:c>
      <x:c r="L2937" s="26" t="b">
        <x:v>0</x:v>
      </x:c>
      <x:c r="M2937" s="26" t="b">
        <x:v>0</x:v>
      </x:c>
      <x:c r="N2937" s="25" t="n">
        <x:v>40.66</x:v>
      </x:c>
      <x:c r="O2937" s="26" t="b">
        <x:v>1</x:v>
      </x:c>
      <x:c r="P2937" s="25" t="str">
        <x:v>BRANCH</x:v>
      </x:c>
      <x:c r="Q2937" s="25" t="str">
        <x:v>DERIVED_ANALYTICS</x:v>
      </x:c>
      <x:c r="R2937" s="30" t="n">
        <x:v>0.072632</x:v>
      </x:c>
      <x:c r="S2937" s="25" t="str">
        <x:v>R05</x:v>
      </x:c>
      <x:c r="T2937" s="25" t="n">
        <x:v>90</x:v>
      </x:c>
      <x:c r="U2937" s="25" t="n">
        <x:v>3</x:v>
      </x:c>
      <x:c r="V2937" s="25" t="str">
        <x:v>2026-09-24</x:v>
      </x:c>
      <x:c r="W2937" s="25" t="str">
        <x:v>NONE</x:v>
      </x:c>
      <x:c r="X2937" s="26" t="b">
        <x:v>1</x:v>
      </x:c>
      <x:c r="Y2937" s="26" t="b">
        <x:v>0</x:v>
      </x:c>
      <x:c r="Z2937" s="25" t="str">
        <x:v>CONTROLLED_SYNTHETIC</x:v>
      </x:c>
      <x:c r="AA2937" s="28" t="n">
        <x:v>8102480.09</x:v>
      </x:c>
      <x:c r="AB2937" s="28" t="n">
        <x:v>6895506.7</x:v>
      </x:c>
      <x:c r="AC2937" s="28" t="n">
        <x:v>490705.06</x:v>
      </x:c>
      <x:c r="AD2937" s="28" t="n">
        <x:v>8450635.46</x:v>
      </x:c>
      <x:c r="AE2937" s="28" t="n">
        <x:v>0</x:v>
      </x:c>
      <x:c r="AF2937" s="28" t="n">
        <x:v>0</x:v>
      </x:c>
      <x:c r="AG2937" s="28" t="n">
        <x:v>0</x:v>
      </x:c>
      <x:c r="AH2937" s="28" t="n">
        <x:v>299488.491667</x:v>
      </x:c>
      <x:c r="AI2937" s="28" t="n">
        <x:v>923451.38</x:v>
      </x:c>
      <x:c r="AJ2937" s="25" t="n">
        <x:v>351</x:v>
      </x:c>
      <x:c r="AK2937" s="25" t="n">
        <x:v>1</x:v>
      </x:c>
      <x:c r="AL2937" s="28" t="n">
        <x:v>17562016.8</x:v>
      </x:c>
      <x:c r="AM2937" s="28" t="n">
        <x:v>290964.56</x:v>
      </x:c>
      <x:c r="AN2937" s="25" t="str">
        <x:v>PAYROLL_SERVICES</x:v>
      </x:c>
      <x:c r="AO2937" s="25" t="str">
        <x:v>2026-01-30</x:v>
      </x:c>
      <x:c r="AP2937" s="25" t="n">
        <x:v>3</x:v>
      </x:c>
      <x:c r="AQ2937" s="25" t="n">
        <x:v>202</x:v>
      </x:c>
      <x:c r="AR2937" s="25" t="n">
        <x:v>40.93</x:v>
      </x:c>
      <x:c r="AS2937" s="30" t="n">
        <x:v>1</x:v>
      </x:c>
      <x:c r="AT2937" s="25" t="n">
        <x:v>0</x:v>
      </x:c>
    </x:row>
    <x:row r="2938">
      <x:c r="A2938" s="25" t="str">
        <x:v>SME002934</x:v>
      </x:c>
      <x:c r="B2938" s="25" t="str">
        <x:v>Synthetic SME 002934</x:v>
      </x:c>
      <x:c r="C2938" s="25" t="str">
        <x:v>RM010</x:v>
      </x:c>
      <x:c r="D2938" s="25" t="str">
        <x:v>Central Anatolia</x:v>
      </x:c>
      <x:c r="E2938" s="25" t="str">
        <x:v>Wholesale Trade</x:v>
      </x:c>
      <x:c r="F2938" s="25" t="str">
        <x:v>SMALL</x:v>
      </x:c>
      <x:c r="G2938" s="25" t="str">
        <x:v>LIMITED</x:v>
      </x:c>
      <x:c r="H2938" s="25" t="str">
        <x:v>2026-02-25</x:v>
      </x:c>
      <x:c r="I2938" s="25" t="n">
        <x:v>5</x:v>
      </x:c>
      <x:c r="J2938" s="28" t="n">
        <x:v>21910393.33</x:v>
      </x:c>
      <x:c r="K2938" s="25" t="n">
        <x:v>25</x:v>
      </x:c>
      <x:c r="L2938" s="26" t="b">
        <x:v>0</x:v>
      </x:c>
      <x:c r="M2938" s="26" t="b">
        <x:v>0</x:v>
      </x:c>
      <x:c r="N2938" s="25" t="n">
        <x:v>75.94</x:v>
      </x:c>
      <x:c r="O2938" s="26" t="b">
        <x:v>1</x:v>
      </x:c>
      <x:c r="P2938" s="25" t="str">
        <x:v>VIDEO_MEETING</x:v>
      </x:c>
      <x:c r="Q2938" s="25" t="str">
        <x:v>DERIVED_ANALYTICS</x:v>
      </x:c>
      <x:c r="R2938" s="30" t="n">
        <x:v>0.037597</x:v>
      </x:c>
      <x:c r="S2938" s="25" t="str">
        <x:v>R03</x:v>
      </x:c>
      <x:c r="T2938" s="25" t="n">
        <x:v>0</x:v>
      </x:c>
      <x:c r="U2938" s="25" t="n">
        <x:v>1</x:v>
      </x:c>
      <x:c r="V2938" s="25" t="str">
        <x:v>2025-12-27</x:v>
      </x:c>
      <x:c r="W2938" s="25" t="str">
        <x:v>NONE</x:v>
      </x:c>
      <x:c r="X2938" s="26" t="b">
        <x:v>1</x:v>
      </x:c>
      <x:c r="Y2938" s="26" t="b">
        <x:v>1</x:v>
      </x:c>
      <x:c r="Z2938" s="25" t="str">
        <x:v>CONTROLLED_SYNTHETIC</x:v>
      </x:c>
      <x:c r="AA2938" s="28" t="n">
        <x:v>12202072.06</x:v>
      </x:c>
      <x:c r="AB2938" s="28" t="n">
        <x:v>11426177.82</x:v>
      </x:c>
      <x:c r="AC2938" s="28" t="n">
        <x:v>754536.23</x:v>
      </x:c>
      <x:c r="AD2938" s="28" t="n">
        <x:v>5170927.49</x:v>
      </x:c>
      <x:c r="AE2938" s="28" t="n">
        <x:v>0</x:v>
      </x:c>
      <x:c r="AF2938" s="28" t="n">
        <x:v>0</x:v>
      </x:c>
      <x:c r="AG2938" s="28" t="n">
        <x:v>0</x:v>
      </x:c>
      <x:c r="AH2938" s="28" t="n">
        <x:v>463987.52</x:v>
      </x:c>
      <x:c r="AI2938" s="28" t="n">
        <x:v>1302451.643333</x:v>
      </x:c>
      <x:c r="AJ2938" s="25" t="n">
        <x:v>711</x:v>
      </x:c>
      <x:c r="AK2938" s="25" t="n">
        <x:v>1</x:v>
      </x:c>
      <x:c r="AL2938" s="28" t="n">
        <x:v>0</x:v>
      </x:c>
      <x:c r="AM2938" s="28" t="n">
        <x:v>0</x:v>
      </x:c>
      <x:c r="AN2938" s="25" t="str">
        <x:v>FX_RISK_MANAGEMENT</x:v>
      </x:c>
      <x:c r="AO2938" s="25" t="str">
        <x:v>2026-08-11</x:v>
      </x:c>
      <x:c r="AP2938" s="25" t="n">
        <x:v>6</x:v>
      </x:c>
      <x:c r="AQ2938" s="25" t="n">
        <x:v>9</x:v>
      </x:c>
      <x:c r="AR2938" s="25" t="n">
        <x:v>7.69</x:v>
      </x:c>
      <x:c r="AS2938" s="30" t="n">
        <x:v>0</x:v>
      </x:c>
      <x:c r="AT2938" s="25" t="n">
        <x:v>236</x:v>
      </x:c>
    </x:row>
    <x:row r="2939">
      <x:c r="A2939" s="25" t="str">
        <x:v>SME002935</x:v>
      </x:c>
      <x:c r="B2939" s="25" t="str">
        <x:v>Synthetic SME 002935</x:v>
      </x:c>
      <x:c r="C2939" s="25" t="str">
        <x:v>RM022</x:v>
      </x:c>
      <x:c r="D2939" s="25" t="str">
        <x:v>Central Anatolia</x:v>
      </x:c>
      <x:c r="E2939" s="25" t="str">
        <x:v>Professional Services</x:v>
      </x:c>
      <x:c r="F2939" s="25" t="str">
        <x:v>MEDIUM</x:v>
      </x:c>
      <x:c r="G2939" s="25" t="str">
        <x:v>JOINT_STOCK</x:v>
      </x:c>
      <x:c r="H2939" s="25" t="str">
        <x:v>2025-11-03</x:v>
      </x:c>
      <x:c r="I2939" s="25" t="n">
        <x:v>9</x:v>
      </x:c>
      <x:c r="J2939" s="28" t="n">
        <x:v>75686827.16</x:v>
      </x:c>
      <x:c r="K2939" s="25" t="n">
        <x:v>70</x:v>
      </x:c>
      <x:c r="L2939" s="26" t="b">
        <x:v>0</x:v>
      </x:c>
      <x:c r="M2939" s="26" t="b">
        <x:v>0</x:v>
      </x:c>
      <x:c r="N2939" s="25" t="n">
        <x:v>64.43</x:v>
      </x:c>
      <x:c r="O2939" s="26" t="b">
        <x:v>1</x:v>
      </x:c>
      <x:c r="P2939" s="25" t="str">
        <x:v>RM_CALL</x:v>
      </x:c>
      <x:c r="Q2939" s="25" t="str">
        <x:v>DERIVED_ANALYTICS</x:v>
      </x:c>
      <x:c r="R2939" s="30" t="n">
        <x:v>0.012211</x:v>
      </x:c>
      <x:c r="S2939" s="25" t="str">
        <x:v>R02</x:v>
      </x:c>
      <x:c r="T2939" s="25" t="n">
        <x:v>0</x:v>
      </x:c>
      <x:c r="U2939" s="25" t="n">
        <x:v>1</x:v>
      </x:c>
      <x:c r="V2939" s="25" t="str">
        <x:v>2026-11-10</x:v>
      </x:c>
      <x:c r="W2939" s="25" t="str">
        <x:v>LOW</x:v>
      </x:c>
      <x:c r="X2939" s="26" t="b">
        <x:v>1</x:v>
      </x:c>
      <x:c r="Y2939" s="26" t="b">
        <x:v>1</x:v>
      </x:c>
      <x:c r="Z2939" s="25" t="str">
        <x:v>CONTROLLED_SYNTHETIC</x:v>
      </x:c>
      <x:c r="AA2939" s="28" t="n">
        <x:v>43728763.38</x:v>
      </x:c>
      <x:c r="AB2939" s="28" t="n">
        <x:v>40318484.06</x:v>
      </x:c>
      <x:c r="AC2939" s="28" t="n">
        <x:v>1978332.31</x:v>
      </x:c>
      <x:c r="AD2939" s="28" t="n">
        <x:v>14131494.71</x:v>
      </x:c>
      <x:c r="AE2939" s="28" t="n">
        <x:v>0</x:v>
      </x:c>
      <x:c r="AF2939" s="28" t="n">
        <x:v>0</x:v>
      </x:c>
      <x:c r="AG2939" s="28" t="n">
        <x:v>0</x:v>
      </x:c>
      <x:c r="AH2939" s="28" t="n">
        <x:v>1435533.25</x:v>
      </x:c>
      <x:c r="AI2939" s="28" t="n">
        <x:v>3173889.95</x:v>
      </x:c>
      <x:c r="AJ2939" s="25" t="n">
        <x:v>592</x:v>
      </x:c>
      <x:c r="AK2939" s="25" t="n">
        <x:v>3</x:v>
      </x:c>
      <x:c r="AL2939" s="28" t="n">
        <x:v>104821420.21</x:v>
      </x:c>
      <x:c r="AM2939" s="28" t="n">
        <x:v>3834240.93</x:v>
      </x:c>
      <x:c r="AN2939" s="25" t="str">
        <x:v>BUSINESS_CREDIT_CARD|CASH_MANAGEMENT|PAYROLL_SERVICES</x:v>
      </x:c>
      <x:c r="AO2939" s="25" t="str">
        <x:v>2026-05-23</x:v>
      </x:c>
      <x:c r="AP2939" s="25" t="n">
        <x:v>2</x:v>
      </x:c>
      <x:c r="AQ2939" s="25" t="n">
        <x:v>89</x:v>
      </x:c>
      <x:c r="AR2939" s="25" t="n">
        <x:v>49.64</x:v>
      </x:c>
      <x:c r="AS2939" s="30" t="n">
        <x:v>1</x:v>
      </x:c>
      <x:c r="AT2939" s="25" t="n">
        <x:v>0</x:v>
      </x:c>
    </x:row>
    <x:row r="2940">
      <x:c r="A2940" s="25" t="str">
        <x:v>SME002936</x:v>
      </x:c>
      <x:c r="B2940" s="25" t="str">
        <x:v>Synthetic SME 002936</x:v>
      </x:c>
      <x:c r="C2940" s="25" t="str">
        <x:v>RM045</x:v>
      </x:c>
      <x:c r="D2940" s="25" t="str">
        <x:v>Aegean</x:v>
      </x:c>
      <x:c r="E2940" s="25" t="str">
        <x:v>Hospitality</x:v>
      </x:c>
      <x:c r="F2940" s="25" t="str">
        <x:v>SMALL</x:v>
      </x:c>
      <x:c r="G2940" s="25" t="str">
        <x:v>LIMITED</x:v>
      </x:c>
      <x:c r="H2940" s="25" t="str">
        <x:v>2018-10-03</x:v>
      </x:c>
      <x:c r="I2940" s="25" t="n">
        <x:v>94</x:v>
      </x:c>
      <x:c r="J2940" s="28" t="n">
        <x:v>50074572.61</x:v>
      </x:c>
      <x:c r="K2940" s="25" t="n">
        <x:v>18</x:v>
      </x:c>
      <x:c r="L2940" s="26" t="b">
        <x:v>0</x:v>
      </x:c>
      <x:c r="M2940" s="26" t="b">
        <x:v>0</x:v>
      </x:c>
      <x:c r="N2940" s="25" t="n">
        <x:v>33.64</x:v>
      </x:c>
      <x:c r="O2940" s="26" t="b">
        <x:v>1</x:v>
      </x:c>
      <x:c r="P2940" s="25" t="str">
        <x:v>SECURE_MESSAGE</x:v>
      </x:c>
      <x:c r="Q2940" s="25" t="str">
        <x:v>DERIVED_ANALYTICS</x:v>
      </x:c>
      <x:c r="R2940" s="30" t="n">
        <x:v>0.07392</x:v>
      </x:c>
      <x:c r="S2940" s="25" t="str">
        <x:v>R05</x:v>
      </x:c>
      <x:c r="T2940" s="25" t="n">
        <x:v>0</x:v>
      </x:c>
      <x:c r="U2940" s="25" t="n">
        <x:v>1</x:v>
      </x:c>
      <x:c r="V2940" s="25" t="str">
        <x:v>2026-10-02</x:v>
      </x:c>
      <x:c r="W2940" s="25" t="str">
        <x:v>NONE</x:v>
      </x:c>
      <x:c r="X2940" s="26" t="b">
        <x:v>1</x:v>
      </x:c>
      <x:c r="Y2940" s="26" t="b">
        <x:v>0</x:v>
      </x:c>
      <x:c r="Z2940" s="25" t="str">
        <x:v>CONTROLLED_SYNTHETIC</x:v>
      </x:c>
      <x:c r="AA2940" s="28" t="n">
        <x:v>27488931.75</x:v>
      </x:c>
      <x:c r="AB2940" s="28" t="n">
        <x:v>22947119.09</x:v>
      </x:c>
      <x:c r="AC2940" s="28" t="n">
        <x:v>14347443.9</x:v>
      </x:c>
      <x:c r="AD2940" s="28" t="n">
        <x:v>3950620.24</x:v>
      </x:c>
      <x:c r="AE2940" s="28" t="n">
        <x:v>0</x:v>
      </x:c>
      <x:c r="AF2940" s="28" t="n">
        <x:v>0</x:v>
      </x:c>
      <x:c r="AG2940" s="28" t="n">
        <x:v>0</x:v>
      </x:c>
      <x:c r="AH2940" s="28" t="n">
        <x:v>1283218.205</x:v>
      </x:c>
      <x:c r="AI2940" s="28" t="n">
        <x:v>3508587.186667</x:v>
      </x:c>
      <x:c r="AJ2940" s="25" t="n">
        <x:v>292</x:v>
      </x:c>
      <x:c r="AK2940" s="25" t="n">
        <x:v>3</x:v>
      </x:c>
      <x:c r="AL2940" s="28" t="n">
        <x:v>23680606.24</x:v>
      </x:c>
      <x:c r="AM2940" s="28" t="n">
        <x:v>616306.54</x:v>
      </x:c>
      <x:c r="AN2940" s="25" t="str">
        <x:v>POS_MERCHANT_ACQUIRING|TRADE_FINANCE|WORKING_CAPITAL_LOAN</x:v>
      </x:c>
      <x:c r="AO2940" s="25" t="str">
        <x:v>2026-05-28</x:v>
      </x:c>
      <x:c r="AP2940" s="25" t="n">
        <x:v>5</x:v>
      </x:c>
      <x:c r="AQ2940" s="25" t="n">
        <x:v>84</x:v>
      </x:c>
      <x:c r="AR2940" s="25" t="n">
        <x:v>52.74</x:v>
      </x:c>
      <x:c r="AS2940" s="30" t="n">
        <x:v>1</x:v>
      </x:c>
      <x:c r="AT2940" s="25" t="n">
        <x:v>0</x:v>
      </x:c>
    </x:row>
    <x:row r="2941">
      <x:c r="A2941" s="25" t="str">
        <x:v>SME002937</x:v>
      </x:c>
      <x:c r="B2941" s="25" t="str">
        <x:v>Synthetic SME 002937</x:v>
      </x:c>
      <x:c r="C2941" s="25" t="str">
        <x:v>RM045</x:v>
      </x:c>
      <x:c r="D2941" s="25" t="str">
        <x:v>Aegean</x:v>
      </x:c>
      <x:c r="E2941" s="25" t="str">
        <x:v>Hospitality</x:v>
      </x:c>
      <x:c r="F2941" s="25" t="str">
        <x:v>SMALL</x:v>
      </x:c>
      <x:c r="G2941" s="25" t="str">
        <x:v>SOLE_PROPRIETOR</x:v>
      </x:c>
      <x:c r="H2941" s="25" t="str">
        <x:v>2024-12-18</x:v>
      </x:c>
      <x:c r="I2941" s="25" t="n">
        <x:v>20</x:v>
      </x:c>
      <x:c r="J2941" s="28" t="n">
        <x:v>19989268.2</x:v>
      </x:c>
      <x:c r="K2941" s="25" t="n">
        <x:v>29</x:v>
      </x:c>
      <x:c r="L2941" s="26" t="b">
        <x:v>1</x:v>
      </x:c>
      <x:c r="M2941" s="26" t="b">
        <x:v>1</x:v>
      </x:c>
      <x:c r="N2941" s="25" t="n">
        <x:v>78.09</x:v>
      </x:c>
      <x:c r="O2941" s="26" t="b">
        <x:v>1</x:v>
      </x:c>
      <x:c r="P2941" s="25" t="str">
        <x:v>SECURE_MESSAGE</x:v>
      </x:c>
      <x:c r="Q2941" s="25" t="str">
        <x:v>DERIVED_ANALYTICS</x:v>
      </x:c>
      <x:c r="R2941" s="30" t="n">
        <x:v>0.026286</x:v>
      </x:c>
      <x:c r="S2941" s="25" t="str">
        <x:v>R03</x:v>
      </x:c>
      <x:c r="T2941" s="25" t="n">
        <x:v>0</x:v>
      </x:c>
      <x:c r="U2941" s="25" t="n">
        <x:v>1</x:v>
      </x:c>
      <x:c r="V2941" s="25" t="str">
        <x:v>2027-06-18</x:v>
      </x:c>
      <x:c r="W2941" s="25" t="str">
        <x:v>NONE</x:v>
      </x:c>
      <x:c r="X2941" s="26" t="b">
        <x:v>1</x:v>
      </x:c>
      <x:c r="Y2941" s="26" t="b">
        <x:v>1</x:v>
      </x:c>
      <x:c r="Z2941" s="25" t="str">
        <x:v>CONTROLLED_SYNTHETIC</x:v>
      </x:c>
      <x:c r="AA2941" s="28" t="n">
        <x:v>10895381.84</x:v>
      </x:c>
      <x:c r="AB2941" s="28" t="n">
        <x:v>9517063.74</x:v>
      </x:c>
      <x:c r="AC2941" s="28" t="n">
        <x:v>6206287.12</x:v>
      </x:c>
      <x:c r="AD2941" s="28" t="n">
        <x:v>6261549.79</x:v>
      </x:c>
      <x:c r="AE2941" s="28" t="n">
        <x:v>2420418.28</x:v>
      </x:c>
      <x:c r="AF2941" s="28" t="n">
        <x:v>2439123.93</x:v>
      </x:c>
      <x:c r="AG2941" s="28" t="n">
        <x:v>2336610.9</x:v>
      </x:c>
      <x:c r="AH2941" s="28" t="n">
        <x:v>393048.063333</x:v>
      </x:c>
      <x:c r="AI2941" s="28" t="n">
        <x:v>1059766.688333</x:v>
      </x:c>
      <x:c r="AJ2941" s="25" t="n">
        <x:v>670</x:v>
      </x:c>
      <x:c r="AK2941" s="25" t="n">
        <x:v>4</x:v>
      </x:c>
      <x:c r="AL2941" s="28" t="n">
        <x:v>30530598.03</x:v>
      </x:c>
      <x:c r="AM2941" s="28" t="n">
        <x:v>797917.91</x:v>
      </x:c>
      <x:c r="AN2941" s="25" t="str">
        <x:v>FX_RISK_MANAGEMENT|PAYROLL_SERVICES|TRADE_FINANCE|WORKING_CAPITAL_LOAN</x:v>
      </x:c>
      <x:c r="AO2941" s="25" t="str">
        <x:v>2026-05-17</x:v>
      </x:c>
      <x:c r="AP2941" s="25" t="n">
        <x:v>3</x:v>
      </x:c>
      <x:c r="AQ2941" s="25" t="n">
        <x:v>95</x:v>
      </x:c>
      <x:c r="AR2941" s="25" t="n">
        <x:v>58.76</x:v>
      </x:c>
      <x:c r="AS2941" s="30" t="n">
        <x:v>1</x:v>
      </x:c>
      <x:c r="AT2941" s="25" t="n">
        <x:v>0</x:v>
      </x:c>
    </x:row>
    <x:row r="2942">
      <x:c r="A2942" s="25" t="str">
        <x:v>SME002938</x:v>
      </x:c>
      <x:c r="B2942" s="25" t="str">
        <x:v>Synthetic SME 002938</x:v>
      </x:c>
      <x:c r="C2942" s="25" t="str">
        <x:v>RM020</x:v>
      </x:c>
      <x:c r="D2942" s="25" t="str">
        <x:v>Mediterranean</x:v>
      </x:c>
      <x:c r="E2942" s="25" t="str">
        <x:v>Hospitality</x:v>
      </x:c>
      <x:c r="F2942" s="25" t="str">
        <x:v>SMALL</x:v>
      </x:c>
      <x:c r="G2942" s="25" t="str">
        <x:v>LIMITED</x:v>
      </x:c>
      <x:c r="H2942" s="25" t="str">
        <x:v>2015-12-20</x:v>
      </x:c>
      <x:c r="I2942" s="25" t="n">
        <x:v>128</x:v>
      </x:c>
      <x:c r="J2942" s="28" t="n">
        <x:v>33419920.78</x:v>
      </x:c>
      <x:c r="K2942" s="25" t="n">
        <x:v>31</x:v>
      </x:c>
      <x:c r="L2942" s="26" t="b">
        <x:v>1</x:v>
      </x:c>
      <x:c r="M2942" s="26" t="b">
        <x:v>0</x:v>
      </x:c>
      <x:c r="N2942" s="25" t="n">
        <x:v>60.2</x:v>
      </x:c>
      <x:c r="O2942" s="26" t="b">
        <x:v>1</x:v>
      </x:c>
      <x:c r="P2942" s="25" t="str">
        <x:v>BRANCH</x:v>
      </x:c>
      <x:c r="Q2942" s="25" t="str">
        <x:v>DERIVED_ANALYTICS</x:v>
      </x:c>
      <x:c r="R2942" s="30" t="n">
        <x:v>0.024706</x:v>
      </x:c>
      <x:c r="S2942" s="25" t="str">
        <x:v>R03</x:v>
      </x:c>
      <x:c r="T2942" s="25" t="n">
        <x:v>30</x:v>
      </x:c>
      <x:c r="U2942" s="25" t="n">
        <x:v>2</x:v>
      </x:c>
      <x:c r="V2942" s="25" t="str">
        <x:v>2026-05-01</x:v>
      </x:c>
      <x:c r="W2942" s="25" t="str">
        <x:v>NONE</x:v>
      </x:c>
      <x:c r="X2942" s="26" t="b">
        <x:v>1</x:v>
      </x:c>
      <x:c r="Y2942" s="26" t="b">
        <x:v>1</x:v>
      </x:c>
      <x:c r="Z2942" s="25" t="str">
        <x:v>CONTROLLED_SYNTHETIC</x:v>
      </x:c>
      <x:c r="AA2942" s="28" t="n">
        <x:v>17448305.99</x:v>
      </x:c>
      <x:c r="AB2942" s="28" t="n">
        <x:v>14882094.07</x:v>
      </x:c>
      <x:c r="AC2942" s="28" t="n">
        <x:v>9835636.52</x:v>
      </x:c>
      <x:c r="AD2942" s="28" t="n">
        <x:v>7184013.07</x:v>
      </x:c>
      <x:c r="AE2942" s="28" t="n">
        <x:v>3737965.9</x:v>
      </x:c>
      <x:c r="AF2942" s="28" t="n">
        <x:v>0</x:v>
      </x:c>
      <x:c r="AG2942" s="28" t="n">
        <x:v>2001334.53</x:v>
      </x:c>
      <x:c r="AH2942" s="28" t="n">
        <x:v>715823.691667</x:v>
      </x:c>
      <x:c r="AI2942" s="28" t="n">
        <x:v>1518769.251667</x:v>
      </x:c>
      <x:c r="AJ2942" s="25" t="n">
        <x:v>621</x:v>
      </x:c>
      <x:c r="AK2942" s="25" t="n">
        <x:v>1</x:v>
      </x:c>
      <x:c r="AL2942" s="28" t="n">
        <x:v>2347575.05</x:v>
      </x:c>
      <x:c r="AM2942" s="28" t="n">
        <x:v>90446.63</x:v>
      </x:c>
      <x:c r="AN2942" s="25" t="str">
        <x:v>WORKING_CAPITAL_LOAN</x:v>
      </x:c>
      <x:c r="AO2942" s="25" t="str">
        <x:v>2026-08-04</x:v>
      </x:c>
      <x:c r="AP2942" s="25" t="n">
        <x:v>2</x:v>
      </x:c>
      <x:c r="AQ2942" s="25" t="n">
        <x:v>16</x:v>
      </x:c>
      <x:c r="AR2942" s="25" t="n">
        <x:v>28.47</x:v>
      </x:c>
      <x:c r="AS2942" s="30" t="n">
        <x:v>0.200699</x:v>
      </x:c>
      <x:c r="AT2942" s="25" t="n">
        <x:v>111</x:v>
      </x:c>
    </x:row>
    <x:row r="2943">
      <x:c r="A2943" s="25" t="str">
        <x:v>SME002939</x:v>
      </x:c>
      <x:c r="B2943" s="25" t="str">
        <x:v>Synthetic SME 002939</x:v>
      </x:c>
      <x:c r="C2943" s="25" t="str">
        <x:v>RM002</x:v>
      </x:c>
      <x:c r="D2943" s="25" t="str">
        <x:v>Marmara</x:v>
      </x:c>
      <x:c r="E2943" s="25" t="str">
        <x:v>Technology</x:v>
      </x:c>
      <x:c r="F2943" s="25" t="str">
        <x:v>SMALL</x:v>
      </x:c>
      <x:c r="G2943" s="25" t="str">
        <x:v>LIMITED</x:v>
      </x:c>
      <x:c r="H2943" s="25" t="str">
        <x:v>2026-02-04</x:v>
      </x:c>
      <x:c r="I2943" s="25" t="n">
        <x:v>6</x:v>
      </x:c>
      <x:c r="J2943" s="28" t="n">
        <x:v>15256036</x:v>
      </x:c>
      <x:c r="K2943" s="25" t="n">
        <x:v>16</x:v>
      </x:c>
      <x:c r="L2943" s="26" t="b">
        <x:v>0</x:v>
      </x:c>
      <x:c r="M2943" s="26" t="b">
        <x:v>1</x:v>
      </x:c>
      <x:c r="N2943" s="25" t="n">
        <x:v>67.1</x:v>
      </x:c>
      <x:c r="O2943" s="26" t="b">
        <x:v>1</x:v>
      </x:c>
      <x:c r="P2943" s="25" t="str">
        <x:v>BRANCH</x:v>
      </x:c>
      <x:c r="Q2943" s="25" t="str">
        <x:v>DERIVED_ANALYTICS</x:v>
      </x:c>
      <x:c r="R2943" s="30" t="n">
        <x:v>0.012675</x:v>
      </x:c>
      <x:c r="S2943" s="25" t="str">
        <x:v>R02</x:v>
      </x:c>
      <x:c r="T2943" s="25" t="n">
        <x:v>0</x:v>
      </x:c>
      <x:c r="U2943" s="25" t="n">
        <x:v>1</x:v>
      </x:c>
      <x:c r="V2943" s="25" t="str">
        <x:v>2026-06-05</x:v>
      </x:c>
      <x:c r="W2943" s="25" t="str">
        <x:v>NONE</x:v>
      </x:c>
      <x:c r="X2943" s="26" t="b">
        <x:v>1</x:v>
      </x:c>
      <x:c r="Y2943" s="26" t="b">
        <x:v>1</x:v>
      </x:c>
      <x:c r="Z2943" s="25" t="str">
        <x:v>CONTROLLED_SYNTHETIC</x:v>
      </x:c>
      <x:c r="AA2943" s="28" t="n">
        <x:v>7857906.51</x:v>
      </x:c>
      <x:c r="AB2943" s="28" t="n">
        <x:v>7104479</x:v>
      </x:c>
      <x:c r="AC2943" s="28" t="n">
        <x:v>248971.28</x:v>
      </x:c>
      <x:c r="AD2943" s="28" t="n">
        <x:v>3090714.98</x:v>
      </x:c>
      <x:c r="AE2943" s="28" t="n">
        <x:v>0</x:v>
      </x:c>
      <x:c r="AF2943" s="28" t="n">
        <x:v>1825228.46</x:v>
      </x:c>
      <x:c r="AG2943" s="28" t="n">
        <x:v>895523.2</x:v>
      </x:c>
      <x:c r="AH2943" s="28" t="n">
        <x:v>284648.651667</x:v>
      </x:c>
      <x:c r="AI2943" s="28" t="n">
        <x:v>684616.876667</x:v>
      </x:c>
      <x:c r="AJ2943" s="25" t="n">
        <x:v>717</x:v>
      </x:c>
      <x:c r="AK2943" s="25" t="n">
        <x:v>3</x:v>
      </x:c>
      <x:c r="AL2943" s="28" t="n">
        <x:v>7712321.29</x:v>
      </x:c>
      <x:c r="AM2943" s="28" t="n">
        <x:v>297367.71</x:v>
      </x:c>
      <x:c r="AN2943" s="25" t="str">
        <x:v>BUSINESS_CREDIT_CARD|PAYROLL_SERVICES|TRADE_FINANCE</x:v>
      </x:c>
      <x:c r="AO2943" s="25" t="str">
        <x:v>2026-02-16</x:v>
      </x:c>
      <x:c r="AP2943" s="25" t="n">
        <x:v>2</x:v>
      </x:c>
      <x:c r="AQ2943" s="25" t="n">
        <x:v>185</x:v>
      </x:c>
      <x:c r="AR2943" s="25" t="n">
        <x:v>35.08</x:v>
      </x:c>
      <x:c r="AS2943" s="30" t="n">
        <x:v>1</x:v>
      </x:c>
      <x:c r="AT2943" s="25" t="n">
        <x:v>76</x:v>
      </x:c>
    </x:row>
    <x:row r="2944">
      <x:c r="A2944" s="25" t="str">
        <x:v>SME002940</x:v>
      </x:c>
      <x:c r="B2944" s="25" t="str">
        <x:v>Synthetic SME 002940</x:v>
      </x:c>
      <x:c r="C2944" s="25" t="str">
        <x:v>RM029</x:v>
      </x:c>
      <x:c r="D2944" s="25" t="str">
        <x:v>Marmara</x:v>
      </x:c>
      <x:c r="E2944" s="25" t="str">
        <x:v>Healthcare</x:v>
      </x:c>
      <x:c r="F2944" s="25" t="str">
        <x:v>MEDIUM</x:v>
      </x:c>
      <x:c r="G2944" s="25" t="str">
        <x:v>JOINT_STOCK</x:v>
      </x:c>
      <x:c r="H2944" s="25" t="str">
        <x:v>2026-04-07</x:v>
      </x:c>
      <x:c r="I2944" s="25" t="n">
        <x:v>4</x:v>
      </x:c>
      <x:c r="J2944" s="28" t="n">
        <x:v>167749669.69</x:v>
      </x:c>
      <x:c r="K2944" s="25" t="n">
        <x:v>118</x:v>
      </x:c>
      <x:c r="L2944" s="26" t="b">
        <x:v>1</x:v>
      </x:c>
      <x:c r="M2944" s="26" t="b">
        <x:v>0</x:v>
      </x:c>
      <x:c r="N2944" s="25" t="n">
        <x:v>71.12</x:v>
      </x:c>
      <x:c r="O2944" s="26" t="b">
        <x:v>1</x:v>
      </x:c>
      <x:c r="P2944" s="25" t="str">
        <x:v>RM_CALL</x:v>
      </x:c>
      <x:c r="Q2944" s="25" t="str">
        <x:v>DERIVED_ANALYTICS</x:v>
      </x:c>
      <x:c r="R2944" s="30" t="n">
        <x:v>0.01644</x:v>
      </x:c>
      <x:c r="S2944" s="25" t="str">
        <x:v>R02</x:v>
      </x:c>
      <x:c r="T2944" s="25" t="n">
        <x:v>15</x:v>
      </x:c>
      <x:c r="U2944" s="25" t="n">
        <x:v>1</x:v>
      </x:c>
      <x:c r="V2944" s="25" t="str">
        <x:v>2026-07-21</x:v>
      </x:c>
      <x:c r="W2944" s="25" t="str">
        <x:v>NONE</x:v>
      </x:c>
      <x:c r="X2944" s="26" t="b">
        <x:v>1</x:v>
      </x:c>
      <x:c r="Y2944" s="26" t="b">
        <x:v>1</x:v>
      </x:c>
      <x:c r="Z2944" s="25" t="str">
        <x:v>CONTROLLED_SYNTHETIC</x:v>
      </x:c>
      <x:c r="AA2944" s="28" t="n">
        <x:v>94095536.27</x:v>
      </x:c>
      <x:c r="AB2944" s="28" t="n">
        <x:v>83603459.92</x:v>
      </x:c>
      <x:c r="AC2944" s="28" t="n">
        <x:v>55444407.43</x:v>
      </x:c>
      <x:c r="AD2944" s="28" t="n">
        <x:v>27282905.57</x:v>
      </x:c>
      <x:c r="AE2944" s="28" t="n">
        <x:v>30822031.65</x:v>
      </x:c>
      <x:c r="AF2944" s="28" t="n">
        <x:v>0</x:v>
      </x:c>
      <x:c r="AG2944" s="28" t="n">
        <x:v>16126773</x:v>
      </x:c>
      <x:c r="AH2944" s="28" t="n">
        <x:v>3799626.933333</x:v>
      </x:c>
      <x:c r="AI2944" s="28" t="n">
        <x:v>10415696.361667</x:v>
      </x:c>
      <x:c r="AJ2944" s="25" t="n">
        <x:v>737</x:v>
      </x:c>
      <x:c r="AK2944" s="25" t="n">
        <x:v>7</x:v>
      </x:c>
      <x:c r="AL2944" s="28" t="n">
        <x:v>463709608.4</x:v>
      </x:c>
      <x:c r="AM2944" s="28" t="n">
        <x:v>15026730.25</x:v>
      </x:c>
      <x:c r="AN2944" s="25" t="str">
        <x:v>BUSINESS_CREDIT_CARD|CASH_MANAGEMENT|FX_RISK_MANAGEMENT|PAYROLL_SERVICES|POS_MERCHANT_ACQUIRING|TRADE_FINANCE|WORKING_CAPITAL_LOAN</x:v>
      </x:c>
      <x:c r="AO2944" s="25" t="str">
        <x:v>2026-08-14</x:v>
      </x:c>
      <x:c r="AP2944" s="25" t="n">
        <x:v>1</x:v>
      </x:c>
      <x:c r="AQ2944" s="25" t="n">
        <x:v>6</x:v>
      </x:c>
      <x:c r="AR2944" s="25" t="n">
        <x:v>74.45</x:v>
      </x:c>
      <x:c r="AS2944" s="30" t="n">
        <x:v>1</x:v>
      </x:c>
      <x:c r="AT2944" s="25" t="n">
        <x:v>30</x:v>
      </x:c>
    </x:row>
    <x:row r="2945">
      <x:c r="A2945" s="25" t="str">
        <x:v>SME002941</x:v>
      </x:c>
      <x:c r="B2945" s="25" t="str">
        <x:v>Synthetic SME 002941</x:v>
      </x:c>
      <x:c r="C2945" s="25" t="str">
        <x:v>RM010</x:v>
      </x:c>
      <x:c r="D2945" s="25" t="str">
        <x:v>Central Anatolia</x:v>
      </x:c>
      <x:c r="E2945" s="25" t="str">
        <x:v>Agriculture</x:v>
      </x:c>
      <x:c r="F2945" s="25" t="str">
        <x:v>MICRO</x:v>
      </x:c>
      <x:c r="G2945" s="25" t="str">
        <x:v>JOINT_STOCK</x:v>
      </x:c>
      <x:c r="H2945" s="25" t="str">
        <x:v>2025-05-18</x:v>
      </x:c>
      <x:c r="I2945" s="25" t="n">
        <x:v>15</x:v>
      </x:c>
      <x:c r="J2945" s="28" t="n">
        <x:v>13165519.63</x:v>
      </x:c>
      <x:c r="K2945" s="25" t="n">
        <x:v>7</x:v>
      </x:c>
      <x:c r="L2945" s="26" t="b">
        <x:v>0</x:v>
      </x:c>
      <x:c r="M2945" s="26" t="b">
        <x:v>1</x:v>
      </x:c>
      <x:c r="N2945" s="25" t="n">
        <x:v>73.45</x:v>
      </x:c>
      <x:c r="O2945" s="26" t="b">
        <x:v>1</x:v>
      </x:c>
      <x:c r="P2945" s="25" t="str">
        <x:v>RM_CALL</x:v>
      </x:c>
      <x:c r="Q2945" s="25" t="str">
        <x:v>DERIVED_ANALYTICS</x:v>
      </x:c>
      <x:c r="R2945" s="30" t="n">
        <x:v>0.061801</x:v>
      </x:c>
      <x:c r="S2945" s="25" t="str">
        <x:v>R04</x:v>
      </x:c>
      <x:c r="T2945" s="25" t="n">
        <x:v>0</x:v>
      </x:c>
      <x:c r="U2945" s="25" t="n">
        <x:v>1</x:v>
      </x:c>
      <x:c r="V2945" s="25" t="str">
        <x:v>2027-09-12</x:v>
      </x:c>
      <x:c r="W2945" s="25" t="str">
        <x:v>HIGH</x:v>
      </x:c>
      <x:c r="X2945" s="26" t="b">
        <x:v>1</x:v>
      </x:c>
      <x:c r="Y2945" s="26" t="b">
        <x:v>1</x:v>
      </x:c>
      <x:c r="Z2945" s="25" t="str">
        <x:v>CONTROLLED_SYNTHETIC</x:v>
      </x:c>
      <x:c r="AA2945" s="28" t="n">
        <x:v>7050976.32</x:v>
      </x:c>
      <x:c r="AB2945" s="28" t="n">
        <x:v>5832881.56</x:v>
      </x:c>
      <x:c r="AC2945" s="28" t="n">
        <x:v>420653.99</x:v>
      </x:c>
      <x:c r="AD2945" s="28" t="n">
        <x:v>1326000.8</x:v>
      </x:c>
      <x:c r="AE2945" s="28" t="n">
        <x:v>0</x:v>
      </x:c>
      <x:c r="AF2945" s="28" t="n">
        <x:v>1401221.77</x:v>
      </x:c>
      <x:c r="AG2945" s="28" t="n">
        <x:v>891913.64</x:v>
      </x:c>
      <x:c r="AH2945" s="28" t="n">
        <x:v>263384.458333</x:v>
      </x:c>
      <x:c r="AI2945" s="28" t="n">
        <x:v>526298.873333</x:v>
      </x:c>
      <x:c r="AJ2945" s="25" t="n">
        <x:v>624</x:v>
      </x:c>
      <x:c r="AK2945" s="25" t="n">
        <x:v>2</x:v>
      </x:c>
      <x:c r="AL2945" s="28" t="n">
        <x:v>4966260.95</x:v>
      </x:c>
      <x:c r="AM2945" s="28" t="n">
        <x:v>89812.86</x:v>
      </x:c>
      <x:c r="AN2945" s="25" t="str">
        <x:v>FX_RISK_MANAGEMENT|WORKING_CAPITAL_LOAN</x:v>
      </x:c>
      <x:c r="AO2945" s="25" t="str">
        <x:v>2026-07-08</x:v>
      </x:c>
      <x:c r="AP2945" s="25" t="n">
        <x:v>6</x:v>
      </x:c>
      <x:c r="AQ2945" s="25" t="n">
        <x:v>43</x:v>
      </x:c>
      <x:c r="AR2945" s="25" t="n">
        <x:v>27.13</x:v>
      </x:c>
      <x:c r="AS2945" s="30" t="n">
        <x:v>1</x:v>
      </x:c>
      <x:c r="AT2945" s="25" t="n">
        <x:v>0</x:v>
      </x:c>
    </x:row>
    <x:row r="2946">
      <x:c r="A2946" s="25" t="str">
        <x:v>SME002942</x:v>
      </x:c>
      <x:c r="B2946" s="25" t="str">
        <x:v>Synthetic SME 002942</x:v>
      </x:c>
      <x:c r="C2946" s="25" t="str">
        <x:v>RM034</x:v>
      </x:c>
      <x:c r="D2946" s="25" t="str">
        <x:v>Aegean</x:v>
      </x:c>
      <x:c r="E2946" s="25" t="str">
        <x:v>Manufacturing</x:v>
      </x:c>
      <x:c r="F2946" s="25" t="str">
        <x:v>MICRO</x:v>
      </x:c>
      <x:c r="G2946" s="25" t="str">
        <x:v>SOLE_PROPRIETOR</x:v>
      </x:c>
      <x:c r="H2946" s="25" t="str">
        <x:v>2015-08-02</x:v>
      </x:c>
      <x:c r="I2946" s="25" t="n">
        <x:v>132</x:v>
      </x:c>
      <x:c r="J2946" s="28" t="n">
        <x:v>4843586.47</x:v>
      </x:c>
      <x:c r="K2946" s="25" t="n">
        <x:v>7</x:v>
      </x:c>
      <x:c r="L2946" s="26" t="b">
        <x:v>0</x:v>
      </x:c>
      <x:c r="M2946" s="26" t="b">
        <x:v>1</x:v>
      </x:c>
      <x:c r="N2946" s="25" t="n">
        <x:v>52.19</x:v>
      </x:c>
      <x:c r="O2946" s="26" t="b">
        <x:v>1</x:v>
      </x:c>
      <x:c r="P2946" s="25" t="str">
        <x:v>RM_CALL</x:v>
      </x:c>
      <x:c r="Q2946" s="25" t="str">
        <x:v>DERIVED_ANALYTICS</x:v>
      </x:c>
      <x:c r="R2946" s="30" t="n">
        <x:v>0.044383</x:v>
      </x:c>
      <x:c r="S2946" s="25" t="str">
        <x:v>R03</x:v>
      </x:c>
      <x:c r="T2946" s="25" t="n">
        <x:v>0</x:v>
      </x:c>
      <x:c r="U2946" s="25" t="n">
        <x:v>1</x:v>
      </x:c>
      <x:c r="V2946" s="25" t="str">
        <x:v>2026-07-15</x:v>
      </x:c>
      <x:c r="W2946" s="25" t="str">
        <x:v>NONE</x:v>
      </x:c>
      <x:c r="X2946" s="26" t="b">
        <x:v>1</x:v>
      </x:c>
      <x:c r="Y2946" s="26" t="b">
        <x:v>1</x:v>
      </x:c>
      <x:c r="Z2946" s="25" t="str">
        <x:v>CONTROLLED_SYNTHETIC</x:v>
      </x:c>
      <x:c r="AA2946" s="28" t="n">
        <x:v>2535663.98</x:v>
      </x:c>
      <x:c r="AB2946" s="28" t="n">
        <x:v>2204583.92</x:v>
      </x:c>
      <x:c r="AC2946" s="28" t="n">
        <x:v>178523.15</x:v>
      </x:c>
      <x:c r="AD2946" s="28" t="n">
        <x:v>1512333.5</x:v>
      </x:c>
      <x:c r="AE2946" s="28" t="n">
        <x:v>0</x:v>
      </x:c>
      <x:c r="AF2946" s="28" t="n">
        <x:v>538448.08</x:v>
      </x:c>
      <x:c r="AG2946" s="28" t="n">
        <x:v>354717.71</x:v>
      </x:c>
      <x:c r="AH2946" s="28" t="n">
        <x:v>100800.711667</x:v>
      </x:c>
      <x:c r="AI2946" s="28" t="n">
        <x:v>231756.433333</x:v>
      </x:c>
      <x:c r="AJ2946" s="25" t="n">
        <x:v>431</x:v>
      </x:c>
      <x:c r="AK2946" s="25" t="n">
        <x:v>1</x:v>
      </x:c>
      <x:c r="AL2946" s="28" t="n">
        <x:v>3266664.44</x:v>
      </x:c>
      <x:c r="AM2946" s="28" t="n">
        <x:v>154662.5</x:v>
      </x:c>
      <x:c r="AN2946" s="25" t="str">
        <x:v>PAYROLL_SERVICES</x:v>
      </x:c>
      <x:c r="AO2946" s="25" t="str">
        <x:v>2026-06-13</x:v>
      </x:c>
      <x:c r="AP2946" s="25" t="n">
        <x:v>4</x:v>
      </x:c>
      <x:c r="AQ2946" s="25" t="n">
        <x:v>68</x:v>
      </x:c>
      <x:c r="AR2946" s="25" t="n">
        <x:v>45.38</x:v>
      </x:c>
      <x:c r="AS2946" s="30" t="n">
        <x:v>1</x:v>
      </x:c>
      <x:c r="AT2946" s="25" t="n">
        <x:v>36</x:v>
      </x:c>
    </x:row>
    <x:row r="2947">
      <x:c r="A2947" s="25" t="str">
        <x:v>SME002943</x:v>
      </x:c>
      <x:c r="B2947" s="25" t="str">
        <x:v>Synthetic SME 002943</x:v>
      </x:c>
      <x:c r="C2947" s="25" t="str">
        <x:v>RM021</x:v>
      </x:c>
      <x:c r="D2947" s="25" t="str">
        <x:v>Marmara</x:v>
      </x:c>
      <x:c r="E2947" s="25" t="str">
        <x:v>Manufacturing</x:v>
      </x:c>
      <x:c r="F2947" s="25" t="str">
        <x:v>MICRO</x:v>
      </x:c>
      <x:c r="G2947" s="25" t="str">
        <x:v>LIMITED</x:v>
      </x:c>
      <x:c r="H2947" s="25" t="str">
        <x:v>2015-10-13</x:v>
      </x:c>
      <x:c r="I2947" s="25" t="n">
        <x:v>130</x:v>
      </x:c>
      <x:c r="J2947" s="28" t="n">
        <x:v>5334884.19</x:v>
      </x:c>
      <x:c r="K2947" s="25" t="n">
        <x:v>2</x:v>
      </x:c>
      <x:c r="L2947" s="26" t="b">
        <x:v>0</x:v>
      </x:c>
      <x:c r="M2947" s="26" t="b">
        <x:v>0</x:v>
      </x:c>
      <x:c r="N2947" s="25" t="n">
        <x:v>69.21</x:v>
      </x:c>
      <x:c r="O2947" s="26" t="b">
        <x:v>1</x:v>
      </x:c>
      <x:c r="P2947" s="25" t="str">
        <x:v>BRANCH</x:v>
      </x:c>
      <x:c r="Q2947" s="25" t="str">
        <x:v>DERIVED_ANALYTICS</x:v>
      </x:c>
      <x:c r="R2947" s="30" t="n">
        <x:v>0.055669</x:v>
      </x:c>
      <x:c r="S2947" s="25" t="str">
        <x:v>R04</x:v>
      </x:c>
      <x:c r="T2947" s="25" t="n">
        <x:v>0</x:v>
      </x:c>
      <x:c r="U2947" s="25" t="n">
        <x:v>1</x:v>
      </x:c>
      <x:c r="V2947" s="25" t="str">
        <x:v>2026-06-03</x:v>
      </x:c>
      <x:c r="W2947" s="25" t="str">
        <x:v>NONE</x:v>
      </x:c>
      <x:c r="X2947" s="26" t="b">
        <x:v>1</x:v>
      </x:c>
      <x:c r="Y2947" s="26" t="b">
        <x:v>1</x:v>
      </x:c>
      <x:c r="Z2947" s="25" t="str">
        <x:v>CONTROLLED_SYNTHETIC</x:v>
      </x:c>
      <x:c r="AA2947" s="28" t="n">
        <x:v>2523318.76</x:v>
      </x:c>
      <x:c r="AB2947" s="28" t="n">
        <x:v>2145652.07</x:v>
      </x:c>
      <x:c r="AC2947" s="28" t="n">
        <x:v>162097.57</x:v>
      </x:c>
      <x:c r="AD2947" s="28" t="n">
        <x:v>410916.77</x:v>
      </x:c>
      <x:c r="AE2947" s="28" t="n">
        <x:v>0</x:v>
      </x:c>
      <x:c r="AF2947" s="28" t="n">
        <x:v>0</x:v>
      </x:c>
      <x:c r="AG2947" s="28" t="n">
        <x:v>0</x:v>
      </x:c>
      <x:c r="AH2947" s="28" t="n">
        <x:v>100500.215</x:v>
      </x:c>
      <x:c r="AI2947" s="28" t="n">
        <x:v>266219.036667</x:v>
      </x:c>
      <x:c r="AJ2947" s="25" t="n">
        <x:v>693</x:v>
      </x:c>
      <x:c r="AK2947" s="25" t="n">
        <x:v>2</x:v>
      </x:c>
      <x:c r="AL2947" s="28" t="n">
        <x:v>851117.42</x:v>
      </x:c>
      <x:c r="AM2947" s="28" t="n">
        <x:v>27907.31</x:v>
      </x:c>
      <x:c r="AN2947" s="25" t="str">
        <x:v>BUSINESS_CREDIT_CARD|WORKING_CAPITAL_LOAN</x:v>
      </x:c>
      <x:c r="AO2947" s="25" t="str">
        <x:v>2026-05-01</x:v>
      </x:c>
      <x:c r="AP2947" s="25" t="n">
        <x:v>3</x:v>
      </x:c>
      <x:c r="AQ2947" s="25" t="n">
        <x:v>111</x:v>
      </x:c>
      <x:c r="AR2947" s="25" t="n">
        <x:v>37.47</x:v>
      </x:c>
      <x:c r="AS2947" s="30" t="n">
        <x:v>0.455823</x:v>
      </x:c>
      <x:c r="AT2947" s="25" t="n">
        <x:v>78</x:v>
      </x:c>
    </x:row>
    <x:row r="2948">
      <x:c r="A2948" s="25" t="str">
        <x:v>SME002944</x:v>
      </x:c>
      <x:c r="B2948" s="25" t="str">
        <x:v>Synthetic SME 002944</x:v>
      </x:c>
      <x:c r="C2948" s="25" t="str">
        <x:v>RM021</x:v>
      </x:c>
      <x:c r="D2948" s="25" t="str">
        <x:v>Marmara</x:v>
      </x:c>
      <x:c r="E2948" s="25" t="str">
        <x:v>Hospitality</x:v>
      </x:c>
      <x:c r="F2948" s="25" t="str">
        <x:v>MICRO</x:v>
      </x:c>
      <x:c r="G2948" s="25" t="str">
        <x:v>LIMITED</x:v>
      </x:c>
      <x:c r="H2948" s="25" t="str">
        <x:v>2017-01-15</x:v>
      </x:c>
      <x:c r="I2948" s="25" t="n">
        <x:v>115</x:v>
      </x:c>
      <x:c r="J2948" s="28" t="n">
        <x:v>13122464.23</x:v>
      </x:c>
      <x:c r="K2948" s="25" t="n">
        <x:v>4</x:v>
      </x:c>
      <x:c r="L2948" s="26" t="b">
        <x:v>0</x:v>
      </x:c>
      <x:c r="M2948" s="26" t="b">
        <x:v>0</x:v>
      </x:c>
      <x:c r="N2948" s="25" t="n">
        <x:v>66.14</x:v>
      </x:c>
      <x:c r="O2948" s="26" t="b">
        <x:v>1</x:v>
      </x:c>
      <x:c r="P2948" s="25" t="str">
        <x:v>RM_CALL</x:v>
      </x:c>
      <x:c r="Q2948" s="25" t="str">
        <x:v>DERIVED_ANALYTICS</x:v>
      </x:c>
      <x:c r="R2948" s="30" t="n">
        <x:v>0.065968</x:v>
      </x:c>
      <x:c r="S2948" s="25" t="str">
        <x:v>R04</x:v>
      </x:c>
      <x:c r="T2948" s="25" t="n">
        <x:v>0</x:v>
      </x:c>
      <x:c r="U2948" s="25" t="n">
        <x:v>1</x:v>
      </x:c>
      <x:c r="V2948" s="25" t="str">
        <x:v>2027-07-19</x:v>
      </x:c>
      <x:c r="W2948" s="25" t="str">
        <x:v>NONE</x:v>
      </x:c>
      <x:c r="X2948" s="26" t="b">
        <x:v>1</x:v>
      </x:c>
      <x:c r="Y2948" s="26" t="b">
        <x:v>1</x:v>
      </x:c>
      <x:c r="Z2948" s="25" t="str">
        <x:v>CONTROLLED_SYNTHETIC</x:v>
      </x:c>
      <x:c r="AA2948" s="28" t="n">
        <x:v>6694982.9</x:v>
      </x:c>
      <x:c r="AB2948" s="28" t="n">
        <x:v>6215814.93</x:v>
      </x:c>
      <x:c r="AC2948" s="28" t="n">
        <x:v>3595841.84</x:v>
      </x:c>
      <x:c r="AD2948" s="28" t="n">
        <x:v>731108.98</x:v>
      </x:c>
      <x:c r="AE2948" s="28" t="n">
        <x:v>0</x:v>
      </x:c>
      <x:c r="AF2948" s="28" t="n">
        <x:v>0</x:v>
      </x:c>
      <x:c r="AG2948" s="28" t="n">
        <x:v>0</x:v>
      </x:c>
      <x:c r="AH2948" s="28" t="n">
        <x:v>248742.82</x:v>
      </x:c>
      <x:c r="AI2948" s="28" t="n">
        <x:v>622280.725</x:v>
      </x:c>
      <x:c r="AJ2948" s="25" t="n">
        <x:v>630</x:v>
      </x:c>
      <x:c r="AK2948" s="25" t="n">
        <x:v>2</x:v>
      </x:c>
      <x:c r="AL2948" s="28" t="n">
        <x:v>3732174.67</x:v>
      </x:c>
      <x:c r="AM2948" s="28" t="n">
        <x:v>83719.54</x:v>
      </x:c>
      <x:c r="AN2948" s="25" t="str">
        <x:v>PAYROLL_SERVICES|WORKING_CAPITAL_LOAN</x:v>
      </x:c>
      <x:c r="AO2948" s="25" t="str">
        <x:v>2026-06-09</x:v>
      </x:c>
      <x:c r="AP2948" s="25" t="n">
        <x:v>6</x:v>
      </x:c>
      <x:c r="AQ2948" s="25" t="n">
        <x:v>72</x:v>
      </x:c>
      <x:c r="AR2948" s="25" t="n">
        <x:v>40.96</x:v>
      </x:c>
      <x:c r="AS2948" s="30" t="n">
        <x:v>0.812603</x:v>
      </x:c>
      <x:c r="AT2948" s="25" t="n">
        <x:v>0</x:v>
      </x:c>
    </x:row>
    <x:row r="2949">
      <x:c r="A2949" s="25" t="str">
        <x:v>SME002945</x:v>
      </x:c>
      <x:c r="B2949" s="25" t="str">
        <x:v>Synthetic SME 002945</x:v>
      </x:c>
      <x:c r="C2949" s="25" t="str">
        <x:v>RM034</x:v>
      </x:c>
      <x:c r="D2949" s="25" t="str">
        <x:v>Aegean</x:v>
      </x:c>
      <x:c r="E2949" s="25" t="str">
        <x:v>Healthcare</x:v>
      </x:c>
      <x:c r="F2949" s="25" t="str">
        <x:v>MICRO</x:v>
      </x:c>
      <x:c r="G2949" s="25" t="str">
        <x:v>LIMITED</x:v>
      </x:c>
      <x:c r="H2949" s="25" t="str">
        <x:v>2024-10-31</x:v>
      </x:c>
      <x:c r="I2949" s="25" t="n">
        <x:v>21</x:v>
      </x:c>
      <x:c r="J2949" s="28" t="n">
        <x:v>32249092.27</x:v>
      </x:c>
      <x:c r="K2949" s="25" t="n">
        <x:v>6</x:v>
      </x:c>
      <x:c r="L2949" s="26" t="b">
        <x:v>1</x:v>
      </x:c>
      <x:c r="M2949" s="26" t="b">
        <x:v>0</x:v>
      </x:c>
      <x:c r="N2949" s="25" t="n">
        <x:v>44.54</x:v>
      </x:c>
      <x:c r="O2949" s="26" t="b">
        <x:v>1</x:v>
      </x:c>
      <x:c r="P2949" s="25" t="str">
        <x:v>BRANCH</x:v>
      </x:c>
      <x:c r="Q2949" s="25" t="str">
        <x:v>DERIVED_ANALYTICS</x:v>
      </x:c>
      <x:c r="R2949" s="30" t="n">
        <x:v>0.031237</x:v>
      </x:c>
      <x:c r="S2949" s="25" t="str">
        <x:v>R03</x:v>
      </x:c>
      <x:c r="T2949" s="25" t="n">
        <x:v>0</x:v>
      </x:c>
      <x:c r="U2949" s="25" t="n">
        <x:v>1</x:v>
      </x:c>
      <x:c r="V2949" s="25" t="str">
        <x:v>2027-05-26</x:v>
      </x:c>
      <x:c r="W2949" s="25" t="str">
        <x:v>NONE</x:v>
      </x:c>
      <x:c r="X2949" s="26" t="b">
        <x:v>0</x:v>
      </x:c>
      <x:c r="Y2949" s="26" t="b">
        <x:v>1</x:v>
      </x:c>
      <x:c r="Z2949" s="25" t="str">
        <x:v>CONTROLLED_SYNTHETIC</x:v>
      </x:c>
      <x:c r="AA2949" s="28" t="n">
        <x:v>17068752.19</x:v>
      </x:c>
      <x:c r="AB2949" s="28" t="n">
        <x:v>15324906.46</x:v>
      </x:c>
      <x:c r="AC2949" s="28" t="n">
        <x:v>9461069.64</x:v>
      </x:c>
      <x:c r="AD2949" s="28" t="n">
        <x:v>1243172.76</x:v>
      </x:c>
      <x:c r="AE2949" s="28" t="n">
        <x:v>3279396.56</x:v>
      </x:c>
      <x:c r="AF2949" s="28" t="n">
        <x:v>0</x:v>
      </x:c>
      <x:c r="AG2949" s="28" t="n">
        <x:v>1791680.6</x:v>
      </x:c>
      <x:c r="AH2949" s="28" t="n">
        <x:v>550494.828333</x:v>
      </x:c>
      <x:c r="AI2949" s="28" t="n">
        <x:v>1682878.121667</x:v>
      </x:c>
      <x:c r="AJ2949" s="25" t="n">
        <x:v>369</x:v>
      </x:c>
      <x:c r="AK2949" s="25" t="n">
        <x:v>4</x:v>
      </x:c>
      <x:c r="AL2949" s="28" t="n">
        <x:v>73941414.48</x:v>
      </x:c>
      <x:c r="AM2949" s="28" t="n">
        <x:v>2637838.88</x:v>
      </x:c>
      <x:c r="AN2949" s="25" t="str">
        <x:v>CASH_MANAGEMENT|FX_RISK_MANAGEMENT|POS_MERCHANT_ACQUIRING|WORKING_CAPITAL_LOAN</x:v>
      </x:c>
      <x:c r="AO2949" s="25" t="str">
        <x:v>2026-05-22</x:v>
      </x:c>
      <x:c r="AP2949" s="25" t="n">
        <x:v>5</x:v>
      </x:c>
      <x:c r="AQ2949" s="25" t="n">
        <x:v>90</x:v>
      </x:c>
      <x:c r="AR2949" s="25" t="n">
        <x:v>59</x:v>
      </x:c>
      <x:c r="AS2949" s="30" t="n">
        <x:v>1</x:v>
      </x:c>
      <x:c r="AT2949" s="25" t="n">
        <x:v>0</x:v>
      </x:c>
    </x:row>
    <x:row r="2950">
      <x:c r="A2950" s="25" t="str">
        <x:v>SME002946</x:v>
      </x:c>
      <x:c r="B2950" s="25" t="str">
        <x:v>Synthetic SME 002946</x:v>
      </x:c>
      <x:c r="C2950" s="25" t="str">
        <x:v>RM030</x:v>
      </x:c>
      <x:c r="D2950" s="25" t="str">
        <x:v>Central Anatolia</x:v>
      </x:c>
      <x:c r="E2950" s="25" t="str">
        <x:v>Retail Trade</x:v>
      </x:c>
      <x:c r="F2950" s="25" t="str">
        <x:v>SMALL</x:v>
      </x:c>
      <x:c r="G2950" s="25" t="str">
        <x:v>LIMITED</x:v>
      </x:c>
      <x:c r="H2950" s="25" t="str">
        <x:v>2024-04-01</x:v>
      </x:c>
      <x:c r="I2950" s="25" t="n">
        <x:v>28</x:v>
      </x:c>
      <x:c r="J2950" s="28" t="n">
        <x:v>45483478.15</x:v>
      </x:c>
      <x:c r="K2950" s="25" t="n">
        <x:v>21</x:v>
      </x:c>
      <x:c r="L2950" s="26" t="b">
        <x:v>0</x:v>
      </x:c>
      <x:c r="M2950" s="26" t="b">
        <x:v>0</x:v>
      </x:c>
      <x:c r="N2950" s="25" t="n">
        <x:v>59.44</x:v>
      </x:c>
      <x:c r="O2950" s="26" t="b">
        <x:v>1</x:v>
      </x:c>
      <x:c r="P2950" s="25" t="str">
        <x:v>RM_CALL</x:v>
      </x:c>
      <x:c r="Q2950" s="25" t="str">
        <x:v>DERIVED_ANALYTICS</x:v>
      </x:c>
      <x:c r="R2950" s="30" t="n">
        <x:v>0.036761</x:v>
      </x:c>
      <x:c r="S2950" s="25" t="str">
        <x:v>R03</x:v>
      </x:c>
      <x:c r="T2950" s="25" t="n">
        <x:v>0</x:v>
      </x:c>
      <x:c r="U2950" s="25" t="n">
        <x:v>1</x:v>
      </x:c>
      <x:c r="V2950" s="25" t="str">
        <x:v>2025-12-04</x:v>
      </x:c>
      <x:c r="W2950" s="25" t="str">
        <x:v>NONE</x:v>
      </x:c>
      <x:c r="X2950" s="26" t="b">
        <x:v>1</x:v>
      </x:c>
      <x:c r="Y2950" s="26" t="b">
        <x:v>1</x:v>
      </x:c>
      <x:c r="Z2950" s="25" t="str">
        <x:v>CONTROLLED_SYNTHETIC</x:v>
      </x:c>
      <x:c r="AA2950" s="28" t="n">
        <x:v>22870192.13</x:v>
      </x:c>
      <x:c r="AB2950" s="28" t="n">
        <x:v>19621340.05</x:v>
      </x:c>
      <x:c r="AC2950" s="28" t="n">
        <x:v>10723102.3</x:v>
      </x:c>
      <x:c r="AD2950" s="28" t="n">
        <x:v>4534976.35</x:v>
      </x:c>
      <x:c r="AE2950" s="28" t="n">
        <x:v>0</x:v>
      </x:c>
      <x:c r="AF2950" s="28" t="n">
        <x:v>0</x:v>
      </x:c>
      <x:c r="AG2950" s="28" t="n">
        <x:v>0</x:v>
      </x:c>
      <x:c r="AH2950" s="28" t="n">
        <x:v>746516.895</x:v>
      </x:c>
      <x:c r="AI2950" s="28" t="n">
        <x:v>2301092.491667</x:v>
      </x:c>
      <x:c r="AJ2950" s="25" t="n">
        <x:v>530</x:v>
      </x:c>
      <x:c r="AK2950" s="25" t="n">
        <x:v>3</x:v>
      </x:c>
      <x:c r="AL2950" s="28" t="n">
        <x:v>57599129.79</x:v>
      </x:c>
      <x:c r="AM2950" s="28" t="n">
        <x:v>2036926.81</x:v>
      </x:c>
      <x:c r="AN2950" s="25" t="str">
        <x:v>CASH_MANAGEMENT|POS_MERCHANT_ACQUIRING|TERM_DEPOSIT</x:v>
      </x:c>
      <x:c r="AO2950" s="25" t="str">
        <x:v>2025-12-02</x:v>
      </x:c>
      <x:c r="AP2950" s="25" t="n">
        <x:v>1</x:v>
      </x:c>
      <x:c r="AQ2950" s="25" t="n">
        <x:v>261</x:v>
      </x:c>
      <x:c r="AR2950" s="25" t="n">
        <x:v>54.17</x:v>
      </x:c>
      <x:c r="AS2950" s="30" t="n">
        <x:v>1</x:v>
      </x:c>
      <x:c r="AT2950" s="25" t="n">
        <x:v>259</x:v>
      </x:c>
    </x:row>
    <x:row r="2951">
      <x:c r="A2951" s="25" t="str">
        <x:v>SME002947</x:v>
      </x:c>
      <x:c r="B2951" s="25" t="str">
        <x:v>Synthetic SME 002947</x:v>
      </x:c>
      <x:c r="C2951" s="25" t="str">
        <x:v>RM030</x:v>
      </x:c>
      <x:c r="D2951" s="25" t="str">
        <x:v>Central Anatolia</x:v>
      </x:c>
      <x:c r="E2951" s="25" t="str">
        <x:v>Wholesale Trade</x:v>
      </x:c>
      <x:c r="F2951" s="25" t="str">
        <x:v>SMALL</x:v>
      </x:c>
      <x:c r="G2951" s="25" t="str">
        <x:v>JOINT_STOCK</x:v>
      </x:c>
      <x:c r="H2951" s="25" t="str">
        <x:v>2023-04-16</x:v>
      </x:c>
      <x:c r="I2951" s="25" t="n">
        <x:v>40</x:v>
      </x:c>
      <x:c r="J2951" s="28" t="n">
        <x:v>44920170</x:v>
      </x:c>
      <x:c r="K2951" s="25" t="n">
        <x:v>34</x:v>
      </x:c>
      <x:c r="L2951" s="26" t="b">
        <x:v>0</x:v>
      </x:c>
      <x:c r="M2951" s="26" t="b">
        <x:v>0</x:v>
      </x:c>
      <x:c r="N2951" s="25" t="n">
        <x:v>34</x:v>
      </x:c>
      <x:c r="O2951" s="26" t="b">
        <x:v>1</x:v>
      </x:c>
      <x:c r="P2951" s="25" t="str">
        <x:v>RM_CALL</x:v>
      </x:c>
      <x:c r="Q2951" s="25" t="str">
        <x:v>DERIVED_ANALYTICS</x:v>
      </x:c>
      <x:c r="R2951" s="30" t="n">
        <x:v>0.008042</x:v>
      </x:c>
      <x:c r="S2951" s="25" t="str">
        <x:v>R02</x:v>
      </x:c>
      <x:c r="T2951" s="25" t="n">
        <x:v>0</x:v>
      </x:c>
      <x:c r="U2951" s="25" t="n">
        <x:v>1</x:v>
      </x:c>
      <x:c r="V2951" s="25" t="str">
        <x:v>2026-01-02</x:v>
      </x:c>
      <x:c r="W2951" s="25" t="str">
        <x:v>NONE</x:v>
      </x:c>
      <x:c r="X2951" s="26" t="b">
        <x:v>1</x:v>
      </x:c>
      <x:c r="Y2951" s="26" t="b">
        <x:v>1</x:v>
      </x:c>
      <x:c r="Z2951" s="25" t="str">
        <x:v>CONTROLLED_SYNTHETIC</x:v>
      </x:c>
      <x:c r="AA2951" s="28" t="n">
        <x:v>23431700.17</x:v>
      </x:c>
      <x:c r="AB2951" s="28" t="n">
        <x:v>19027210.61</x:v>
      </x:c>
      <x:c r="AC2951" s="28" t="n">
        <x:v>967278.6</x:v>
      </x:c>
      <x:c r="AD2951" s="28" t="n">
        <x:v>7322093.89</x:v>
      </x:c>
      <x:c r="AE2951" s="28" t="n">
        <x:v>0</x:v>
      </x:c>
      <x:c r="AF2951" s="28" t="n">
        <x:v>0</x:v>
      </x:c>
      <x:c r="AG2951" s="28" t="n">
        <x:v>0</x:v>
      </x:c>
      <x:c r="AH2951" s="28" t="n">
        <x:v>949361.938333</x:v>
      </x:c>
      <x:c r="AI2951" s="28" t="n">
        <x:v>2175136.23</x:v>
      </x:c>
      <x:c r="AJ2951" s="25" t="n">
        <x:v>381</x:v>
      </x:c>
      <x:c r="AK2951" s="25" t="n">
        <x:v>3</x:v>
      </x:c>
      <x:c r="AL2951" s="28" t="n">
        <x:v>34920484.52</x:v>
      </x:c>
      <x:c r="AM2951" s="28" t="n">
        <x:v>1429354.02</x:v>
      </x:c>
      <x:c r="AN2951" s="25" t="str">
        <x:v>CASH_MANAGEMENT|FX_RISK_MANAGEMENT|TRADE_FINANCE</x:v>
      </x:c>
      <x:c r="AO2951" s="25" t="str">
        <x:v>2026-07-29</x:v>
      </x:c>
      <x:c r="AP2951" s="25" t="n">
        <x:v>5</x:v>
      </x:c>
      <x:c r="AQ2951" s="25" t="n">
        <x:v>22</x:v>
      </x:c>
      <x:c r="AR2951" s="25" t="n">
        <x:v>50.79</x:v>
      </x:c>
      <x:c r="AS2951" s="30" t="n">
        <x:v>1</x:v>
      </x:c>
      <x:c r="AT2951" s="25" t="n">
        <x:v>230</x:v>
      </x:c>
    </x:row>
    <x:row r="2952">
      <x:c r="A2952" s="25" t="str">
        <x:v>SME002948</x:v>
      </x:c>
      <x:c r="B2952" s="25" t="str">
        <x:v>Synthetic SME 002948</x:v>
      </x:c>
      <x:c r="C2952" s="25" t="str">
        <x:v>RM037</x:v>
      </x:c>
      <x:c r="D2952" s="25" t="str">
        <x:v>Aegean</x:v>
      </x:c>
      <x:c r="E2952" s="25" t="str">
        <x:v>Construction</x:v>
      </x:c>
      <x:c r="F2952" s="25" t="str">
        <x:v>SMALL</x:v>
      </x:c>
      <x:c r="G2952" s="25" t="str">
        <x:v>JOINT_STOCK</x:v>
      </x:c>
      <x:c r="H2952" s="25" t="str">
        <x:v>2022-11-25</x:v>
      </x:c>
      <x:c r="I2952" s="25" t="n">
        <x:v>44</x:v>
      </x:c>
      <x:c r="J2952" s="28" t="n">
        <x:v>55576237.12</x:v>
      </x:c>
      <x:c r="K2952" s="25" t="n">
        <x:v>26</x:v>
      </x:c>
      <x:c r="L2952" s="26" t="b">
        <x:v>0</x:v>
      </x:c>
      <x:c r="M2952" s="26" t="b">
        <x:v>0</x:v>
      </x:c>
      <x:c r="N2952" s="25" t="n">
        <x:v>86.48</x:v>
      </x:c>
      <x:c r="O2952" s="26" t="b">
        <x:v>1</x:v>
      </x:c>
      <x:c r="P2952" s="25" t="str">
        <x:v>BRANCH</x:v>
      </x:c>
      <x:c r="Q2952" s="25" t="str">
        <x:v>DERIVED_ANALYTICS</x:v>
      </x:c>
      <x:c r="R2952" s="30" t="n">
        <x:v>0.053728</x:v>
      </x:c>
      <x:c r="S2952" s="25" t="str">
        <x:v>R04</x:v>
      </x:c>
      <x:c r="T2952" s="25" t="n">
        <x:v>0</x:v>
      </x:c>
      <x:c r="U2952" s="25" t="n">
        <x:v>1</x:v>
      </x:c>
      <x:c r="V2952" s="25" t="str">
        <x:v>2027-03-08</x:v>
      </x:c>
      <x:c r="W2952" s="25" t="str">
        <x:v>NONE</x:v>
      </x:c>
      <x:c r="X2952" s="26" t="b">
        <x:v>1</x:v>
      </x:c>
      <x:c r="Y2952" s="26" t="b">
        <x:v>1</x:v>
      </x:c>
      <x:c r="Z2952" s="25" t="str">
        <x:v>CONTROLLED_SYNTHETIC</x:v>
      </x:c>
      <x:c r="AA2952" s="28" t="n">
        <x:v>29734095.26</x:v>
      </x:c>
      <x:c r="AB2952" s="28" t="n">
        <x:v>25249193.18</x:v>
      </x:c>
      <x:c r="AC2952" s="28" t="n">
        <x:v>1452645.47</x:v>
      </x:c>
      <x:c r="AD2952" s="28" t="n">
        <x:v>4345603</x:v>
      </x:c>
      <x:c r="AE2952" s="28" t="n">
        <x:v>0</x:v>
      </x:c>
      <x:c r="AF2952" s="28" t="n">
        <x:v>0</x:v>
      </x:c>
      <x:c r="AG2952" s="28" t="n">
        <x:v>0</x:v>
      </x:c>
      <x:c r="AH2952" s="28" t="n">
        <x:v>1303056.868333</x:v>
      </x:c>
      <x:c r="AI2952" s="28" t="n">
        <x:v>2424289.378333</x:v>
      </x:c>
      <x:c r="AJ2952" s="25" t="n">
        <x:v>877</x:v>
      </x:c>
      <x:c r="AK2952" s="25" t="n">
        <x:v>2</x:v>
      </x:c>
      <x:c r="AL2952" s="28" t="n">
        <x:v>49402110.32</x:v>
      </x:c>
      <x:c r="AM2952" s="28" t="n">
        <x:v>1492236.31</x:v>
      </x:c>
      <x:c r="AN2952" s="25" t="str">
        <x:v>CASH_MANAGEMENT|FX_RISK_MANAGEMENT</x:v>
      </x:c>
      <x:c r="AO2952" s="25" t="str">
        <x:v>2026-04-22</x:v>
      </x:c>
      <x:c r="AP2952" s="25" t="n">
        <x:v>2</x:v>
      </x:c>
      <x:c r="AQ2952" s="25" t="n">
        <x:v>120</x:v>
      </x:c>
      <x:c r="AR2952" s="25" t="n">
        <x:v>48.37</x:v>
      </x:c>
      <x:c r="AS2952" s="30" t="n">
        <x:v>1</x:v>
      </x:c>
      <x:c r="AT2952" s="25" t="n">
        <x:v>0</x:v>
      </x:c>
    </x:row>
    <x:row r="2953">
      <x:c r="A2953" s="25" t="str">
        <x:v>SME002949</x:v>
      </x:c>
      <x:c r="B2953" s="25" t="str">
        <x:v>Synthetic SME 002949</x:v>
      </x:c>
      <x:c r="C2953" s="25" t="str">
        <x:v>RM029</x:v>
      </x:c>
      <x:c r="D2953" s="25" t="str">
        <x:v>Marmara</x:v>
      </x:c>
      <x:c r="E2953" s="25" t="str">
        <x:v>Manufacturing</x:v>
      </x:c>
      <x:c r="F2953" s="25" t="str">
        <x:v>SMALL</x:v>
      </x:c>
      <x:c r="G2953" s="25" t="str">
        <x:v>SOLE_PROPRIETOR</x:v>
      </x:c>
      <x:c r="H2953" s="25" t="str">
        <x:v>2016-01-27</x:v>
      </x:c>
      <x:c r="I2953" s="25" t="n">
        <x:v>126</x:v>
      </x:c>
      <x:c r="J2953" s="28" t="n">
        <x:v>33130308.83</x:v>
      </x:c>
      <x:c r="K2953" s="25" t="n">
        <x:v>21</x:v>
      </x:c>
      <x:c r="L2953" s="26" t="b">
        <x:v>0</x:v>
      </x:c>
      <x:c r="M2953" s="26" t="b">
        <x:v>0</x:v>
      </x:c>
      <x:c r="N2953" s="25" t="n">
        <x:v>55.03</x:v>
      </x:c>
      <x:c r="O2953" s="26" t="b">
        <x:v>1</x:v>
      </x:c>
      <x:c r="P2953" s="25" t="str">
        <x:v>VIDEO_MEETING</x:v>
      </x:c>
      <x:c r="Q2953" s="25" t="str">
        <x:v>DERIVED_ANALYTICS</x:v>
      </x:c>
      <x:c r="R2953" s="30" t="n">
        <x:v>0.030946</x:v>
      </x:c>
      <x:c r="S2953" s="25" t="str">
        <x:v>R03</x:v>
      </x:c>
      <x:c r="T2953" s="25" t="n">
        <x:v>0</x:v>
      </x:c>
      <x:c r="U2953" s="25" t="n">
        <x:v>1</x:v>
      </x:c>
      <x:c r="V2953" s="25" t="str">
        <x:v>2027-09-22</x:v>
      </x:c>
      <x:c r="W2953" s="25" t="str">
        <x:v>NONE</x:v>
      </x:c>
      <x:c r="X2953" s="26" t="b">
        <x:v>1</x:v>
      </x:c>
      <x:c r="Y2953" s="26" t="b">
        <x:v>1</x:v>
      </x:c>
      <x:c r="Z2953" s="25" t="str">
        <x:v>CONTROLLED_SYNTHETIC</x:v>
      </x:c>
      <x:c r="AA2953" s="28" t="n">
        <x:v>18293406.88</x:v>
      </x:c>
      <x:c r="AB2953" s="28" t="n">
        <x:v>15236451.7</x:v>
      </x:c>
      <x:c r="AC2953" s="28" t="n">
        <x:v>783994.43</x:v>
      </x:c>
      <x:c r="AD2953" s="28" t="n">
        <x:v>3734939.18</x:v>
      </x:c>
      <x:c r="AE2953" s="28" t="n">
        <x:v>0</x:v>
      </x:c>
      <x:c r="AF2953" s="28" t="n">
        <x:v>0</x:v>
      </x:c>
      <x:c r="AG2953" s="28" t="n">
        <x:v>0</x:v>
      </x:c>
      <x:c r="AH2953" s="28" t="n">
        <x:v>800204.633333</x:v>
      </x:c>
      <x:c r="AI2953" s="28" t="n">
        <x:v>1586463.281667</x:v>
      </x:c>
      <x:c r="AJ2953" s="25" t="n">
        <x:v>493</x:v>
      </x:c>
      <x:c r="AK2953" s="25" t="n">
        <x:v>4</x:v>
      </x:c>
      <x:c r="AL2953" s="28" t="n">
        <x:v>11477939.01</x:v>
      </x:c>
      <x:c r="AM2953" s="28" t="n">
        <x:v>104972.44</x:v>
      </x:c>
      <x:c r="AN2953" s="25" t="str">
        <x:v>BUSINESS_CREDIT_CARD|PAYROLL_SERVICES|POS_MERCHANT_ACQUIRING|TERM_DEPOSIT</x:v>
      </x:c>
      <x:c r="AO2953" s="25" t="str">
        <x:v>2026-03-05</x:v>
      </x:c>
      <x:c r="AP2953" s="25" t="n">
        <x:v>2</x:v>
      </x:c>
      <x:c r="AQ2953" s="25" t="n">
        <x:v>168</x:v>
      </x:c>
      <x:c r="AR2953" s="25" t="n">
        <x:v>55.7</x:v>
      </x:c>
      <x:c r="AS2953" s="30" t="n">
        <x:v>0.989852</x:v>
      </x:c>
      <x:c r="AT2953" s="25" t="n">
        <x:v>0</x:v>
      </x:c>
    </x:row>
    <x:row r="2954">
      <x:c r="A2954" s="25" t="str">
        <x:v>SME002950</x:v>
      </x:c>
      <x:c r="B2954" s="25" t="str">
        <x:v>Synthetic SME 002950</x:v>
      </x:c>
      <x:c r="C2954" s="25" t="str">
        <x:v>RM002</x:v>
      </x:c>
      <x:c r="D2954" s="25" t="str">
        <x:v>Marmara</x:v>
      </x:c>
      <x:c r="E2954" s="25" t="str">
        <x:v>Professional Services</x:v>
      </x:c>
      <x:c r="F2954" s="25" t="str">
        <x:v>SMALL</x:v>
      </x:c>
      <x:c r="G2954" s="25" t="str">
        <x:v>LIMITED</x:v>
      </x:c>
      <x:c r="H2954" s="25" t="str">
        <x:v>2016-02-09</x:v>
      </x:c>
      <x:c r="I2954" s="25" t="n">
        <x:v>126</x:v>
      </x:c>
      <x:c r="J2954" s="28" t="n">
        <x:v>81579480.4</x:v>
      </x:c>
      <x:c r="K2954" s="25" t="n">
        <x:v>10</x:v>
      </x:c>
      <x:c r="L2954" s="26" t="b">
        <x:v>0</x:v>
      </x:c>
      <x:c r="M2954" s="26" t="b">
        <x:v>0</x:v>
      </x:c>
      <x:c r="N2954" s="25" t="n">
        <x:v>15.78</x:v>
      </x:c>
      <x:c r="O2954" s="26" t="b">
        <x:v>1</x:v>
      </x:c>
      <x:c r="P2954" s="25" t="str">
        <x:v>RM_CALL</x:v>
      </x:c>
      <x:c r="Q2954" s="25" t="str">
        <x:v>DERIVED_ANALYTICS</x:v>
      </x:c>
      <x:c r="R2954" s="30" t="n">
        <x:v>0.016985</x:v>
      </x:c>
      <x:c r="S2954" s="25" t="str">
        <x:v>R02</x:v>
      </x:c>
      <x:c r="T2954" s="25" t="n">
        <x:v>0</x:v>
      </x:c>
      <x:c r="U2954" s="25" t="n">
        <x:v>1</x:v>
      </x:c>
      <x:c r="V2954" s="25" t="str">
        <x:v>2026-09-30</x:v>
      </x:c>
      <x:c r="W2954" s="25" t="str">
        <x:v>NONE</x:v>
      </x:c>
      <x:c r="X2954" s="26" t="b">
        <x:v>1</x:v>
      </x:c>
      <x:c r="Y2954" s="26" t="b">
        <x:v>1</x:v>
      </x:c>
      <x:c r="Z2954" s="25" t="str">
        <x:v>CONTROLLED_SYNTHETIC</x:v>
      </x:c>
      <x:c r="AA2954" s="28" t="n">
        <x:v>45257217.21</x:v>
      </x:c>
      <x:c r="AB2954" s="28" t="n">
        <x:v>38661256.83</x:v>
      </x:c>
      <x:c r="AC2954" s="28" t="n">
        <x:v>971887.87</x:v>
      </x:c>
      <x:c r="AD2954" s="28" t="n">
        <x:v>2384433.71</x:v>
      </x:c>
      <x:c r="AE2954" s="28" t="n">
        <x:v>0</x:v>
      </x:c>
      <x:c r="AF2954" s="28" t="n">
        <x:v>0</x:v>
      </x:c>
      <x:c r="AG2954" s="28" t="n">
        <x:v>0</x:v>
      </x:c>
      <x:c r="AH2954" s="28" t="n">
        <x:v>1360978.688333</x:v>
      </x:c>
      <x:c r="AI2954" s="28" t="n">
        <x:v>4434576.188333</x:v>
      </x:c>
      <x:c r="AJ2954" s="25" t="n">
        <x:v>149</x:v>
      </x:c>
      <x:c r="AK2954" s="25" t="n">
        <x:v>1</x:v>
      </x:c>
      <x:c r="AL2954" s="28" t="n">
        <x:v>936208.52</x:v>
      </x:c>
      <x:c r="AM2954" s="28" t="n">
        <x:v>41851.49</x:v>
      </x:c>
      <x:c r="AN2954" s="25" t="str">
        <x:v>TERM_DEPOSIT</x:v>
      </x:c>
      <x:c r="AO2954" s="25" t="str">
        <x:v>2026-07-09</x:v>
      </x:c>
      <x:c r="AP2954" s="25" t="n">
        <x:v>3</x:v>
      </x:c>
      <x:c r="AQ2954" s="25" t="n">
        <x:v>42</x:v>
      </x:c>
      <x:c r="AR2954" s="25" t="n">
        <x:v>26.82</x:v>
      </x:c>
      <x:c r="AS2954" s="30" t="n">
        <x:v>0.032789</x:v>
      </x:c>
      <x:c r="AT2954" s="25" t="n">
        <x:v>0</x:v>
      </x:c>
    </x:row>
    <x:row r="2955">
      <x:c r="A2955" s="25" t="str">
        <x:v>SME002951</x:v>
      </x:c>
      <x:c r="B2955" s="25" t="str">
        <x:v>Synthetic SME 002951</x:v>
      </x:c>
      <x:c r="C2955" s="25" t="str">
        <x:v>RM004</x:v>
      </x:c>
      <x:c r="D2955" s="25" t="str">
        <x:v>Central Anatolia</x:v>
      </x:c>
      <x:c r="E2955" s="25" t="str">
        <x:v>Healthcare</x:v>
      </x:c>
      <x:c r="F2955" s="25" t="str">
        <x:v>MICRO</x:v>
      </x:c>
      <x:c r="G2955" s="25" t="str">
        <x:v>SOLE_PROPRIETOR</x:v>
      </x:c>
      <x:c r="H2955" s="25" t="str">
        <x:v>2016-09-19</x:v>
      </x:c>
      <x:c r="I2955" s="25" t="n">
        <x:v>118</x:v>
      </x:c>
      <x:c r="J2955" s="28" t="n">
        <x:v>10803488.17</x:v>
      </x:c>
      <x:c r="K2955" s="25" t="n">
        <x:v>8</x:v>
      </x:c>
      <x:c r="L2955" s="26" t="b">
        <x:v>1</x:v>
      </x:c>
      <x:c r="M2955" s="26" t="b">
        <x:v>0</x:v>
      </x:c>
      <x:c r="N2955" s="25" t="n">
        <x:v>70</x:v>
      </x:c>
      <x:c r="O2955" s="26" t="b">
        <x:v>1</x:v>
      </x:c>
      <x:c r="P2955" s="25" t="str">
        <x:v>BRANCH</x:v>
      </x:c>
      <x:c r="Q2955" s="25" t="str">
        <x:v>DERIVED_ANALYTICS</x:v>
      </x:c>
      <x:c r="R2955" s="30" t="n">
        <x:v>0.025015</x:v>
      </x:c>
      <x:c r="S2955" s="25" t="str">
        <x:v>R03</x:v>
      </x:c>
      <x:c r="T2955" s="25" t="n">
        <x:v>0</x:v>
      </x:c>
      <x:c r="U2955" s="25" t="n">
        <x:v>1</x:v>
      </x:c>
      <x:c r="V2955" s="25" t="str">
        <x:v>2027-05-28</x:v>
      </x:c>
      <x:c r="W2955" s="25" t="str">
        <x:v>NONE</x:v>
      </x:c>
      <x:c r="X2955" s="26" t="b">
        <x:v>1</x:v>
      </x:c>
      <x:c r="Y2955" s="26" t="b">
        <x:v>1</x:v>
      </x:c>
      <x:c r="Z2955" s="25" t="str">
        <x:v>CONTROLLED_SYNTHETIC</x:v>
      </x:c>
      <x:c r="AA2955" s="28" t="n">
        <x:v>6191258.3</x:v>
      </x:c>
      <x:c r="AB2955" s="28" t="n">
        <x:v>5693494.5</x:v>
      </x:c>
      <x:c r="AC2955" s="28" t="n">
        <x:v>2837230.57</x:v>
      </x:c>
      <x:c r="AD2955" s="28" t="n">
        <x:v>1546617.12</x:v>
      </x:c>
      <x:c r="AE2955" s="28" t="n">
        <x:v>1649469.5</x:v>
      </x:c>
      <x:c r="AF2955" s="28" t="n">
        <x:v>0</x:v>
      </x:c>
      <x:c r="AG2955" s="28" t="n">
        <x:v>884745.23</x:v>
      </x:c>
      <x:c r="AH2955" s="28" t="n">
        <x:v>269309.095</x:v>
      </x:c>
      <x:c r="AI2955" s="28" t="n">
        <x:v>544845.851667</x:v>
      </x:c>
      <x:c r="AJ2955" s="25" t="n">
        <x:v>657</x:v>
      </x:c>
      <x:c r="AK2955" s="25" t="n">
        <x:v>4</x:v>
      </x:c>
      <x:c r="AL2955" s="28" t="n">
        <x:v>6987084.65</x:v>
      </x:c>
      <x:c r="AM2955" s="28" t="n">
        <x:v>228330.15</x:v>
      </x:c>
      <x:c r="AN2955" s="25" t="str">
        <x:v>BUSINESS_CREDIT_CARD|FX_RISK_MANAGEMENT|PAYROLL_SERVICES|TERM_DEPOSIT</x:v>
      </x:c>
      <x:c r="AO2955" s="25" t="str">
        <x:v>2026-07-12</x:v>
      </x:c>
      <x:c r="AP2955" s="25" t="n">
        <x:v>3</x:v>
      </x:c>
      <x:c r="AQ2955" s="25" t="n">
        <x:v>39</x:v>
      </x:c>
      <x:c r="AR2955" s="25" t="n">
        <x:v>64.11</x:v>
      </x:c>
      <x:c r="AS2955" s="30" t="n">
        <x:v>1</x:v>
      </x:c>
      <x:c r="AT2955" s="25" t="n">
        <x:v>0</x:v>
      </x:c>
    </x:row>
    <x:row r="2956">
      <x:c r="A2956" s="25" t="str">
        <x:v>SME002952</x:v>
      </x:c>
      <x:c r="B2956" s="25" t="str">
        <x:v>Synthetic SME 002952</x:v>
      </x:c>
      <x:c r="C2956" s="25" t="str">
        <x:v>RM047</x:v>
      </x:c>
      <x:c r="D2956" s="25" t="str">
        <x:v>Central Anatolia</x:v>
      </x:c>
      <x:c r="E2956" s="25" t="str">
        <x:v>Hospitality</x:v>
      </x:c>
      <x:c r="F2956" s="25" t="str">
        <x:v>MEDIUM</x:v>
      </x:c>
      <x:c r="G2956" s="25" t="str">
        <x:v>SOLE_PROPRIETOR</x:v>
      </x:c>
      <x:c r="H2956" s="25" t="str">
        <x:v>2025-08-25</x:v>
      </x:c>
      <x:c r="I2956" s="25" t="n">
        <x:v>11</x:v>
      </x:c>
      <x:c r="J2956" s="28" t="n">
        <x:v>140258340.03</x:v>
      </x:c>
      <x:c r="K2956" s="25" t="n">
        <x:v>86</x:v>
      </x:c>
      <x:c r="L2956" s="26" t="b">
        <x:v>1</x:v>
      </x:c>
      <x:c r="M2956" s="26" t="b">
        <x:v>1</x:v>
      </x:c>
      <x:c r="N2956" s="25" t="n">
        <x:v>35.98</x:v>
      </x:c>
      <x:c r="O2956" s="26" t="b">
        <x:v>1</x:v>
      </x:c>
      <x:c r="P2956" s="25" t="str">
        <x:v>RM_CALL</x:v>
      </x:c>
      <x:c r="Q2956" s="25" t="str">
        <x:v>DERIVED_ANALYTICS</x:v>
      </x:c>
      <x:c r="R2956" s="30" t="n">
        <x:v>0.018085</x:v>
      </x:c>
      <x:c r="S2956" s="25" t="str">
        <x:v>R02</x:v>
      </x:c>
      <x:c r="T2956" s="25" t="n">
        <x:v>0</x:v>
      </x:c>
      <x:c r="U2956" s="25" t="n">
        <x:v>1</x:v>
      </x:c>
      <x:c r="V2956" s="25" t="str">
        <x:v>2027-02-22</x:v>
      </x:c>
      <x:c r="W2956" s="25" t="str">
        <x:v>NONE</x:v>
      </x:c>
      <x:c r="X2956" s="26" t="b">
        <x:v>1</x:v>
      </x:c>
      <x:c r="Y2956" s="26" t="b">
        <x:v>1</x:v>
      </x:c>
      <x:c r="Z2956" s="25" t="str">
        <x:v>CONTROLLED_SYNTHETIC</x:v>
      </x:c>
      <x:c r="AA2956" s="28" t="n">
        <x:v>73491405.93</x:v>
      </x:c>
      <x:c r="AB2956" s="28" t="n">
        <x:v>66183631.31</x:v>
      </x:c>
      <x:c r="AC2956" s="28" t="n">
        <x:v>35787311.9</x:v>
      </x:c>
      <x:c r="AD2956" s="28" t="n">
        <x:v>16282202.04</x:v>
      </x:c>
      <x:c r="AE2956" s="28" t="n">
        <x:v>20299233.23</x:v>
      </x:c>
      <x:c r="AF2956" s="28" t="n">
        <x:v>18000195.17</x:v>
      </x:c>
      <x:c r="AG2956" s="28" t="n">
        <x:v>21695073.31</x:v>
      </x:c>
      <x:c r="AH2956" s="28" t="n">
        <x:v>2526690.83</x:v>
      </x:c>
      <x:c r="AI2956" s="28" t="n">
        <x:v>9430907.223333</x:v>
      </x:c>
      <x:c r="AJ2956" s="25" t="n">
        <x:v>268</x:v>
      </x:c>
      <x:c r="AK2956" s="25" t="n">
        <x:v>1</x:v>
      </x:c>
      <x:c r="AL2956" s="28" t="n">
        <x:v>80386167.04</x:v>
      </x:c>
      <x:c r="AM2956" s="28" t="n">
        <x:v>1657540.1</x:v>
      </x:c>
      <x:c r="AN2956" s="25" t="str">
        <x:v>POS_MERCHANT_ACQUIRING</x:v>
      </x:c>
      <x:c r="AO2956" s="25" t="str">
        <x:v>2026-08-19</x:v>
      </x:c>
      <x:c r="AP2956" s="25" t="n">
        <x:v>2</x:v>
      </x:c>
      <x:c r="AQ2956" s="25" t="n">
        <x:v>1</x:v>
      </x:c>
      <x:c r="AR2956" s="25" t="n">
        <x:v>25.17</x:v>
      </x:c>
      <x:c r="AS2956" s="30" t="n">
        <x:v>1</x:v>
      </x:c>
      <x:c r="AT2956" s="25" t="n">
        <x:v>0</x:v>
      </x:c>
    </x:row>
    <x:row r="2957">
      <x:c r="A2957" s="25" t="str">
        <x:v>SME002953</x:v>
      </x:c>
      <x:c r="B2957" s="25" t="str">
        <x:v>Synthetic SME 002953</x:v>
      </x:c>
      <x:c r="C2957" s="25" t="str">
        <x:v>RM015</x:v>
      </x:c>
      <x:c r="D2957" s="25" t="str">
        <x:v>Marmara</x:v>
      </x:c>
      <x:c r="E2957" s="25" t="str">
        <x:v>Technology</x:v>
      </x:c>
      <x:c r="F2957" s="25" t="str">
        <x:v>MICRO</x:v>
      </x:c>
      <x:c r="G2957" s="25" t="str">
        <x:v>LIMITED</x:v>
      </x:c>
      <x:c r="H2957" s="25" t="str">
        <x:v>2022-06-02</x:v>
      </x:c>
      <x:c r="I2957" s="25" t="n">
        <x:v>50</x:v>
      </x:c>
      <x:c r="J2957" s="28" t="n">
        <x:v>7391560.6</x:v>
      </x:c>
      <x:c r="K2957" s="25" t="n">
        <x:v>6</x:v>
      </x:c>
      <x:c r="L2957" s="26" t="b">
        <x:v>0</x:v>
      </x:c>
      <x:c r="M2957" s="26" t="b">
        <x:v>0</x:v>
      </x:c>
      <x:c r="N2957" s="25" t="n">
        <x:v>28.01</x:v>
      </x:c>
      <x:c r="O2957" s="26" t="b">
        <x:v>1</x:v>
      </x:c>
      <x:c r="P2957" s="25" t="str">
        <x:v>RM_CALL</x:v>
      </x:c>
      <x:c r="Q2957" s="25" t="str">
        <x:v>DERIVED_ANALYTICS</x:v>
      </x:c>
      <x:c r="R2957" s="30" t="n">
        <x:v>0.027983</x:v>
      </x:c>
      <x:c r="S2957" s="25" t="str">
        <x:v>R03</x:v>
      </x:c>
      <x:c r="T2957" s="25" t="n">
        <x:v>0</x:v>
      </x:c>
      <x:c r="U2957" s="25" t="n">
        <x:v>1</x:v>
      </x:c>
      <x:c r="V2957" s="25" t="str">
        <x:v>2026-05-16</x:v>
      </x:c>
      <x:c r="W2957" s="25" t="str">
        <x:v>LOW</x:v>
      </x:c>
      <x:c r="X2957" s="26" t="b">
        <x:v>1</x:v>
      </x:c>
      <x:c r="Y2957" s="26" t="b">
        <x:v>1</x:v>
      </x:c>
      <x:c r="Z2957" s="25" t="str">
        <x:v>CONTROLLED_SYNTHETIC</x:v>
      </x:c>
      <x:c r="AA2957" s="28" t="n">
        <x:v>3773816.7</x:v>
      </x:c>
      <x:c r="AB2957" s="28" t="n">
        <x:v>3257776.61</x:v>
      </x:c>
      <x:c r="AC2957" s="28" t="n">
        <x:v>279113.77</x:v>
      </x:c>
      <x:c r="AD2957" s="28" t="n">
        <x:v>1272955.37</x:v>
      </x:c>
      <x:c r="AE2957" s="28" t="n">
        <x:v>0</x:v>
      </x:c>
      <x:c r="AF2957" s="28" t="n">
        <x:v>0</x:v>
      </x:c>
      <x:c r="AG2957" s="28" t="n">
        <x:v>0</x:v>
      </x:c>
      <x:c r="AH2957" s="28" t="n">
        <x:v>155149.66</x:v>
      </x:c>
      <x:c r="AI2957" s="28" t="n">
        <x:v>333065.991667</x:v>
      </x:c>
      <x:c r="AJ2957" s="25" t="n">
        <x:v>255</x:v>
      </x:c>
      <x:c r="AK2957" s="25" t="n">
        <x:v>3</x:v>
      </x:c>
      <x:c r="AL2957" s="28" t="n">
        <x:v>7537908.59</x:v>
      </x:c>
      <x:c r="AM2957" s="28" t="n">
        <x:v>297699.29</x:v>
      </x:c>
      <x:c r="AN2957" s="25" t="str">
        <x:v>CASH_MANAGEMENT|FX_RISK_MANAGEMENT|WORKING_CAPITAL_LOAN</x:v>
      </x:c>
      <x:c r="AO2957" s="25" t="str">
        <x:v>2026-07-09</x:v>
      </x:c>
      <x:c r="AP2957" s="25" t="n">
        <x:v>3</x:v>
      </x:c>
      <x:c r="AQ2957" s="25" t="n">
        <x:v>42</x:v>
      </x:c>
      <x:c r="AR2957" s="25" t="n">
        <x:v>59.4</x:v>
      </x:c>
      <x:c r="AS2957" s="30" t="n">
        <x:v>1</x:v>
      </x:c>
      <x:c r="AT2957" s="25" t="n">
        <x:v>96</x:v>
      </x:c>
    </x:row>
    <x:row r="2958">
      <x:c r="A2958" s="25" t="str">
        <x:v>SME002954</x:v>
      </x:c>
      <x:c r="B2958" s="25" t="str">
        <x:v>Synthetic SME 002954</x:v>
      </x:c>
      <x:c r="C2958" s="25" t="str">
        <x:v>RM033</x:v>
      </x:c>
      <x:c r="D2958" s="25" t="str">
        <x:v>Mediterranean</x:v>
      </x:c>
      <x:c r="E2958" s="25" t="str">
        <x:v>Healthcare</x:v>
      </x:c>
      <x:c r="F2958" s="25" t="str">
        <x:v>SMALL</x:v>
      </x:c>
      <x:c r="G2958" s="25" t="str">
        <x:v>LIMITED</x:v>
      </x:c>
      <x:c r="H2958" s="25" t="str">
        <x:v>2019-05-09</x:v>
      </x:c>
      <x:c r="I2958" s="25" t="n">
        <x:v>87</x:v>
      </x:c>
      <x:c r="J2958" s="28" t="n">
        <x:v>35875195.1</x:v>
      </x:c>
      <x:c r="K2958" s="25" t="n">
        <x:v>33</x:v>
      </x:c>
      <x:c r="L2958" s="26" t="b">
        <x:v>0</x:v>
      </x:c>
      <x:c r="M2958" s="26" t="b">
        <x:v>1</x:v>
      </x:c>
      <x:c r="N2958" s="25" t="n">
        <x:v>19.58</x:v>
      </x:c>
      <x:c r="O2958" s="26" t="b">
        <x:v>1</x:v>
      </x:c>
      <x:c r="P2958" s="25" t="str">
        <x:v>RM_CALL</x:v>
      </x:c>
      <x:c r="Q2958" s="25" t="str">
        <x:v>DERIVED_ANALYTICS</x:v>
      </x:c>
      <x:c r="R2958" s="30" t="n">
        <x:v>0.031236</x:v>
      </x:c>
      <x:c r="S2958" s="25" t="str">
        <x:v>R03</x:v>
      </x:c>
      <x:c r="T2958" s="25" t="n">
        <x:v>0</x:v>
      </x:c>
      <x:c r="U2958" s="25" t="n">
        <x:v>1</x:v>
      </x:c>
      <x:c r="V2958" s="25" t="str">
        <x:v>2027-06-19</x:v>
      </x:c>
      <x:c r="W2958" s="25" t="str">
        <x:v>NONE</x:v>
      </x:c>
      <x:c r="X2958" s="26" t="b">
        <x:v>1</x:v>
      </x:c>
      <x:c r="Y2958" s="26" t="b">
        <x:v>1</x:v>
      </x:c>
      <x:c r="Z2958" s="25" t="str">
        <x:v>CONTROLLED_SYNTHETIC</x:v>
      </x:c>
      <x:c r="AA2958" s="28" t="n">
        <x:v>18514072.44</x:v>
      </x:c>
      <x:c r="AB2958" s="28" t="n">
        <x:v>15688461.66</x:v>
      </x:c>
      <x:c r="AC2958" s="28" t="n">
        <x:v>9904766.81</x:v>
      </x:c>
      <x:c r="AD2958" s="28" t="n">
        <x:v>7182069.25</x:v>
      </x:c>
      <x:c r="AE2958" s="28" t="n">
        <x:v>0</x:v>
      </x:c>
      <x:c r="AF2958" s="28" t="n">
        <x:v>3238319.08</x:v>
      </x:c>
      <x:c r="AG2958" s="28" t="n">
        <x:v>2033920.66</x:v>
      </x:c>
      <x:c r="AH2958" s="28" t="n">
        <x:v>775705.638333</x:v>
      </x:c>
      <x:c r="AI2958" s="28" t="n">
        <x:v>2353549.448333</x:v>
      </x:c>
      <x:c r="AJ2958" s="25" t="n">
        <x:v>192</x:v>
      </x:c>
      <x:c r="AK2958" s="25" t="n">
        <x:v>1</x:v>
      </x:c>
      <x:c r="AL2958" s="28" t="n">
        <x:v>5937598.85</x:v>
      </x:c>
      <x:c r="AM2958" s="28" t="n">
        <x:v>282808.62</x:v>
      </x:c>
      <x:c r="AN2958" s="25" t="str">
        <x:v>WORKING_CAPITAL_LOAN</x:v>
      </x:c>
      <x:c r="AO2958" s="25" t="str">
        <x:v>2026-08-01</x:v>
      </x:c>
      <x:c r="AP2958" s="25" t="n">
        <x:v>6</x:v>
      </x:c>
      <x:c r="AQ2958" s="25" t="n">
        <x:v>19</x:v>
      </x:c>
      <x:c r="AR2958" s="25" t="n">
        <x:v>31.13</x:v>
      </x:c>
      <x:c r="AS2958" s="30" t="n">
        <x:v>0.472877</x:v>
      </x:c>
      <x:c r="AT2958" s="25" t="n">
        <x:v>0</x:v>
      </x:c>
    </x:row>
    <x:row r="2959">
      <x:c r="A2959" s="25" t="str">
        <x:v>SME002955</x:v>
      </x:c>
      <x:c r="B2959" s="25" t="str">
        <x:v>Synthetic SME 002955</x:v>
      </x:c>
      <x:c r="C2959" s="25" t="str">
        <x:v>RM048</x:v>
      </x:c>
      <x:c r="D2959" s="25" t="str">
        <x:v>Eastern</x:v>
      </x:c>
      <x:c r="E2959" s="25" t="str">
        <x:v>Wholesale Trade</x:v>
      </x:c>
      <x:c r="F2959" s="25" t="str">
        <x:v>MICRO</x:v>
      </x:c>
      <x:c r="G2959" s="25" t="str">
        <x:v>LIMITED</x:v>
      </x:c>
      <x:c r="H2959" s="25" t="str">
        <x:v>2021-08-23</x:v>
      </x:c>
      <x:c r="I2959" s="25" t="n">
        <x:v>59</x:v>
      </x:c>
      <x:c r="J2959" s="28" t="n">
        <x:v>8033669.62</x:v>
      </x:c>
      <x:c r="K2959" s="25" t="n">
        <x:v>5</x:v>
      </x:c>
      <x:c r="L2959" s="26" t="b">
        <x:v>0</x:v>
      </x:c>
      <x:c r="M2959" s="26" t="b">
        <x:v>0</x:v>
      </x:c>
      <x:c r="N2959" s="25" t="n">
        <x:v>68.45</x:v>
      </x:c>
      <x:c r="O2959" s="26" t="b">
        <x:v>1</x:v>
      </x:c>
      <x:c r="P2959" s="25" t="str">
        <x:v>VIDEO_MEETING</x:v>
      </x:c>
      <x:c r="Q2959" s="25" t="str">
        <x:v>DERIVED_ANALYTICS</x:v>
      </x:c>
      <x:c r="R2959" s="30" t="n">
        <x:v>0.043319</x:v>
      </x:c>
      <x:c r="S2959" s="25" t="str">
        <x:v>R03</x:v>
      </x:c>
      <x:c r="T2959" s="25" t="n">
        <x:v>0</x:v>
      </x:c>
      <x:c r="U2959" s="25" t="n">
        <x:v>1</x:v>
      </x:c>
      <x:c r="V2959" s="25" t="str">
        <x:v>2027-01-05</x:v>
      </x:c>
      <x:c r="W2959" s="25" t="str">
        <x:v>NONE</x:v>
      </x:c>
      <x:c r="X2959" s="26" t="b">
        <x:v>1</x:v>
      </x:c>
      <x:c r="Y2959" s="26" t="b">
        <x:v>1</x:v>
      </x:c>
      <x:c r="Z2959" s="25" t="str">
        <x:v>CONTROLLED_SYNTHETIC</x:v>
      </x:c>
      <x:c r="AA2959" s="28" t="n">
        <x:v>3668059.09</x:v>
      </x:c>
      <x:c r="AB2959" s="28" t="n">
        <x:v>3298392.41</x:v>
      </x:c>
      <x:c r="AC2959" s="28" t="n">
        <x:v>170786.29</x:v>
      </x:c>
      <x:c r="AD2959" s="28" t="n">
        <x:v>901504.99</x:v>
      </x:c>
      <x:c r="AE2959" s="28" t="n">
        <x:v>0</x:v>
      </x:c>
      <x:c r="AF2959" s="28" t="n">
        <x:v>0</x:v>
      </x:c>
      <x:c r="AG2959" s="28" t="n">
        <x:v>0</x:v>
      </x:c>
      <x:c r="AH2959" s="28" t="n">
        <x:v>113321.626667</x:v>
      </x:c>
      <x:c r="AI2959" s="28" t="n">
        <x:v>524639.946667</x:v>
      </x:c>
      <x:c r="AJ2959" s="25" t="n">
        <x:v>694</x:v>
      </x:c>
      <x:c r="AK2959" s="25" t="n">
        <x:v>1</x:v>
      </x:c>
      <x:c r="AL2959" s="28" t="n">
        <x:v>268095.31</x:v>
      </x:c>
      <x:c r="AM2959" s="28" t="n">
        <x:v>12360.19</x:v>
      </x:c>
      <x:c r="AN2959" s="25" t="str">
        <x:v>BUSINESS_CREDIT_CARD</x:v>
      </x:c>
      <x:c r="AO2959" s="25" t="str">
        <x:v>2026-07-13</x:v>
      </x:c>
      <x:c r="AP2959" s="25" t="n">
        <x:v>5</x:v>
      </x:c>
      <x:c r="AQ2959" s="25" t="n">
        <x:v>38</x:v>
      </x:c>
      <x:c r="AR2959" s="25" t="n">
        <x:v>21.48</x:v>
      </x:c>
      <x:c r="AS2959" s="30" t="n">
        <x:v>0.095347</x:v>
      </x:c>
      <x:c r="AT2959" s="25" t="n">
        <x:v>0</x:v>
      </x:c>
    </x:row>
    <x:row r="2960">
      <x:c r="A2960" s="25" t="str">
        <x:v>SME002956</x:v>
      </x:c>
      <x:c r="B2960" s="25" t="str">
        <x:v>Synthetic SME 002956</x:v>
      </x:c>
      <x:c r="C2960" s="25" t="str">
        <x:v>RM002</x:v>
      </x:c>
      <x:c r="D2960" s="25" t="str">
        <x:v>Marmara</x:v>
      </x:c>
      <x:c r="E2960" s="25" t="str">
        <x:v>Construction</x:v>
      </x:c>
      <x:c r="F2960" s="25" t="str">
        <x:v>MICRO</x:v>
      </x:c>
      <x:c r="G2960" s="25" t="str">
        <x:v>JOINT_STOCK</x:v>
      </x:c>
      <x:c r="H2960" s="25" t="str">
        <x:v>2025-08-03</x:v>
      </x:c>
      <x:c r="I2960" s="25" t="n">
        <x:v>12</x:v>
      </x:c>
      <x:c r="J2960" s="28" t="n">
        <x:v>2253424.04</x:v>
      </x:c>
      <x:c r="K2960" s="25" t="n">
        <x:v>2</x:v>
      </x:c>
      <x:c r="L2960" s="26" t="b">
        <x:v>1</x:v>
      </x:c>
      <x:c r="M2960" s="26" t="b">
        <x:v>0</x:v>
      </x:c>
      <x:c r="N2960" s="25" t="n">
        <x:v>74.35</x:v>
      </x:c>
      <x:c r="O2960" s="26" t="b">
        <x:v>1</x:v>
      </x:c>
      <x:c r="P2960" s="25" t="str">
        <x:v>RM_CALL</x:v>
      </x:c>
      <x:c r="Q2960" s="25" t="str">
        <x:v>DERIVED_ANALYTICS</x:v>
      </x:c>
      <x:c r="R2960" s="30" t="n">
        <x:v>0.050131</x:v>
      </x:c>
      <x:c r="S2960" s="25" t="str">
        <x:v>R04</x:v>
      </x:c>
      <x:c r="T2960" s="25" t="n">
        <x:v>0</x:v>
      </x:c>
      <x:c r="U2960" s="25" t="n">
        <x:v>1</x:v>
      </x:c>
      <x:c r="V2960" s="25" t="str">
        <x:v>2027-04-12</x:v>
      </x:c>
      <x:c r="W2960" s="25" t="str">
        <x:v>LOW</x:v>
      </x:c>
      <x:c r="X2960" s="26" t="b">
        <x:v>0</x:v>
      </x:c>
      <x:c r="Y2960" s="26" t="b">
        <x:v>1</x:v>
      </x:c>
      <x:c r="Z2960" s="25" t="str">
        <x:v>CONTROLLED_SYNTHETIC</x:v>
      </x:c>
      <x:c r="AA2960" s="28" t="n">
        <x:v>1291069.25</x:v>
      </x:c>
      <x:c r="AB2960" s="28" t="n">
        <x:v>1114158.24</x:v>
      </x:c>
      <x:c r="AC2960" s="28" t="n">
        <x:v>73574.07</x:v>
      </x:c>
      <x:c r="AD2960" s="28" t="n">
        <x:v>425601.8</x:v>
      </x:c>
      <x:c r="AE2960" s="28" t="n">
        <x:v>319301.94</x:v>
      </x:c>
      <x:c r="AF2960" s="28" t="n">
        <x:v>0</x:v>
      </x:c>
      <x:c r="AG2960" s="28" t="n">
        <x:v>181640.71</x:v>
      </x:c>
      <x:c r="AH2960" s="28" t="n">
        <x:v>52216.455</x:v>
      </x:c>
      <x:c r="AI2960" s="28" t="n">
        <x:v>101406.003333</x:v>
      </x:c>
      <x:c r="AJ2960" s="25" t="n">
        <x:v>563</x:v>
      </x:c>
      <x:c r="AK2960" s="25" t="n">
        <x:v>0</x:v>
      </x:c>
      <x:c r="AL2960" s="28" t="n">
        <x:v>0</x:v>
      </x:c>
      <x:c r="AM2960" s="28" t="n">
        <x:v>0</x:v>
      </x:c>
      <x:c r="AN2960" s="25"/>
      <x:c r="AO2960" s="25" t="str">
        <x:v>2026-03-10</x:v>
      </x:c>
      <x:c r="AP2960" s="25" t="n">
        <x:v>4</x:v>
      </x:c>
      <x:c r="AQ2960" s="25" t="n">
        <x:v>163</x:v>
      </x:c>
      <x:c r="AR2960" s="25" t="n">
        <x:v>2.86</x:v>
      </x:c>
      <x:c r="AS2960" s="30" t="n">
        <x:v>0</x:v>
      </x:c>
      <x:c r="AT2960" s="25" t="n">
        <x:v>0</x:v>
      </x:c>
    </x:row>
    <x:row r="2961">
      <x:c r="A2961" s="25" t="str">
        <x:v>SME002957</x:v>
      </x:c>
      <x:c r="B2961" s="25" t="str">
        <x:v>Synthetic SME 002957</x:v>
      </x:c>
      <x:c r="C2961" s="25" t="str">
        <x:v>RM011</x:v>
      </x:c>
      <x:c r="D2961" s="25" t="str">
        <x:v>Black Sea</x:v>
      </x:c>
      <x:c r="E2961" s="25" t="str">
        <x:v>Professional Services</x:v>
      </x:c>
      <x:c r="F2961" s="25" t="str">
        <x:v>SMALL</x:v>
      </x:c>
      <x:c r="G2961" s="25" t="str">
        <x:v>LIMITED</x:v>
      </x:c>
      <x:c r="H2961" s="25" t="str">
        <x:v>2024-12-25</x:v>
      </x:c>
      <x:c r="I2961" s="25" t="n">
        <x:v>19</x:v>
      </x:c>
      <x:c r="J2961" s="28" t="n">
        <x:v>20737796.48</x:v>
      </x:c>
      <x:c r="K2961" s="25" t="n">
        <x:v>18</x:v>
      </x:c>
      <x:c r="L2961" s="26" t="b">
        <x:v>0</x:v>
      </x:c>
      <x:c r="M2961" s="26" t="b">
        <x:v>0</x:v>
      </x:c>
      <x:c r="N2961" s="25" t="n">
        <x:v>54.94</x:v>
      </x:c>
      <x:c r="O2961" s="26" t="b">
        <x:v>1</x:v>
      </x:c>
      <x:c r="P2961" s="25" t="str">
        <x:v>RM_CALL</x:v>
      </x:c>
      <x:c r="Q2961" s="25" t="str">
        <x:v>DERIVED_ANALYTICS</x:v>
      </x:c>
      <x:c r="R2961" s="30" t="n">
        <x:v>0.017081</x:v>
      </x:c>
      <x:c r="S2961" s="25" t="str">
        <x:v>R02</x:v>
      </x:c>
      <x:c r="T2961" s="25" t="n">
        <x:v>0</x:v>
      </x:c>
      <x:c r="U2961" s="25" t="n">
        <x:v>1</x:v>
      </x:c>
      <x:c r="V2961" s="25" t="str">
        <x:v>2026-03-11</x:v>
      </x:c>
      <x:c r="W2961" s="25" t="str">
        <x:v>NONE</x:v>
      </x:c>
      <x:c r="X2961" s="26" t="b">
        <x:v>1</x:v>
      </x:c>
      <x:c r="Y2961" s="26" t="b">
        <x:v>1</x:v>
      </x:c>
      <x:c r="Z2961" s="25" t="str">
        <x:v>CONTROLLED_SYNTHETIC</x:v>
      </x:c>
      <x:c r="AA2961" s="28" t="n">
        <x:v>10338728.09</x:v>
      </x:c>
      <x:c r="AB2961" s="28" t="n">
        <x:v>8858600.09</x:v>
      </x:c>
      <x:c r="AC2961" s="28" t="n">
        <x:v>722304.14</x:v>
      </x:c>
      <x:c r="AD2961" s="28" t="n">
        <x:v>3479467.57</x:v>
      </x:c>
      <x:c r="AE2961" s="28" t="n">
        <x:v>0</x:v>
      </x:c>
      <x:c r="AF2961" s="28" t="n">
        <x:v>0</x:v>
      </x:c>
      <x:c r="AG2961" s="28" t="n">
        <x:v>0</x:v>
      </x:c>
      <x:c r="AH2961" s="28" t="n">
        <x:v>402359.625</x:v>
      </x:c>
      <x:c r="AI2961" s="28" t="n">
        <x:v>815203.14</x:v>
      </x:c>
      <x:c r="AJ2961" s="25" t="n">
        <x:v>547</x:v>
      </x:c>
      <x:c r="AK2961" s="25" t="n">
        <x:v>2</x:v>
      </x:c>
      <x:c r="AL2961" s="28" t="n">
        <x:v>139647.78</x:v>
      </x:c>
      <x:c r="AM2961" s="28" t="n">
        <x:v>1253.24</x:v>
      </x:c>
      <x:c r="AN2961" s="25" t="str">
        <x:v>BUSINESS_CREDIT_CARD|TRADE_FINANCE</x:v>
      </x:c>
      <x:c r="AO2961" s="25" t="str">
        <x:v>2026-08-16</x:v>
      </x:c>
      <x:c r="AP2961" s="25" t="n">
        <x:v>5</x:v>
      </x:c>
      <x:c r="AQ2961" s="25" t="n">
        <x:v>4</x:v>
      </x:c>
      <x:c r="AR2961" s="25" t="n">
        <x:v>17.71</x:v>
      </x:c>
      <x:c r="AS2961" s="30" t="n">
        <x:v>0.01924</x:v>
      </x:c>
      <x:c r="AT2961" s="25" t="n">
        <x:v>162</x:v>
      </x:c>
    </x:row>
    <x:row r="2962">
      <x:c r="A2962" s="25" t="str">
        <x:v>SME002958</x:v>
      </x:c>
      <x:c r="B2962" s="25" t="str">
        <x:v>Synthetic SME 002958</x:v>
      </x:c>
      <x:c r="C2962" s="25" t="str">
        <x:v>RM032</x:v>
      </x:c>
      <x:c r="D2962" s="25" t="str">
        <x:v>Aegean</x:v>
      </x:c>
      <x:c r="E2962" s="25" t="str">
        <x:v>Transportation</x:v>
      </x:c>
      <x:c r="F2962" s="25" t="str">
        <x:v>MICRO</x:v>
      </x:c>
      <x:c r="G2962" s="25" t="str">
        <x:v>LIMITED</x:v>
      </x:c>
      <x:c r="H2962" s="25" t="str">
        <x:v>2015-05-31</x:v>
      </x:c>
      <x:c r="I2962" s="25" t="n">
        <x:v>134</x:v>
      </x:c>
      <x:c r="J2962" s="28" t="n">
        <x:v>5186970.25</x:v>
      </x:c>
      <x:c r="K2962" s="25" t="n">
        <x:v>4</x:v>
      </x:c>
      <x:c r="L2962" s="26" t="b">
        <x:v>1</x:v>
      </x:c>
      <x:c r="M2962" s="26" t="b">
        <x:v>0</x:v>
      </x:c>
      <x:c r="N2962" s="25" t="n">
        <x:v>78.11</x:v>
      </x:c>
      <x:c r="O2962" s="26" t="b">
        <x:v>1</x:v>
      </x:c>
      <x:c r="P2962" s="25" t="str">
        <x:v>VIDEO_MEETING</x:v>
      </x:c>
      <x:c r="Q2962" s="25" t="str">
        <x:v>DERIVED_ANALYTICS</x:v>
      </x:c>
      <x:c r="R2962" s="30" t="n">
        <x:v>0.071284</x:v>
      </x:c>
      <x:c r="S2962" s="25" t="str">
        <x:v>R05</x:v>
      </x:c>
      <x:c r="T2962" s="25" t="n">
        <x:v>0</x:v>
      </x:c>
      <x:c r="U2962" s="25" t="n">
        <x:v>1</x:v>
      </x:c>
      <x:c r="V2962" s="25" t="str">
        <x:v>2027-03-05</x:v>
      </x:c>
      <x:c r="W2962" s="25" t="str">
        <x:v>NONE</x:v>
      </x:c>
      <x:c r="X2962" s="26" t="b">
        <x:v>1</x:v>
      </x:c>
      <x:c r="Y2962" s="26" t="b">
        <x:v>1</x:v>
      </x:c>
      <x:c r="Z2962" s="25" t="str">
        <x:v>CONTROLLED_SYNTHETIC</x:v>
      </x:c>
      <x:c r="AA2962" s="28" t="n">
        <x:v>2624146.47</x:v>
      </x:c>
      <x:c r="AB2962" s="28" t="n">
        <x:v>2182022.16</x:v>
      </x:c>
      <x:c r="AC2962" s="28" t="n">
        <x:v>85185.44</x:v>
      </x:c>
      <x:c r="AD2962" s="28" t="n">
        <x:v>785431.06</x:v>
      </x:c>
      <x:c r="AE2962" s="28" t="n">
        <x:v>844916.31</x:v>
      </x:c>
      <x:c r="AF2962" s="28" t="n">
        <x:v>0</x:v>
      </x:c>
      <x:c r="AG2962" s="28" t="n">
        <x:v>446061.2</x:v>
      </x:c>
      <x:c r="AH2962" s="28" t="n">
        <x:v>128118.95</x:v>
      </x:c>
      <x:c r="AI2962" s="28" t="n">
        <x:v>397923.101667</x:v>
      </x:c>
      <x:c r="AJ2962" s="25" t="n">
        <x:v>803</x:v>
      </x:c>
      <x:c r="AK2962" s="25" t="n">
        <x:v>3</x:v>
      </x:c>
      <x:c r="AL2962" s="28" t="n">
        <x:v>5426587.01</x:v>
      </x:c>
      <x:c r="AM2962" s="28" t="n">
        <x:v>174995.93</x:v>
      </x:c>
      <x:c r="AN2962" s="25" t="str">
        <x:v>BUSINESS_CREDIT_CARD|CASH_MANAGEMENT|WORKING_CAPITAL_LOAN</x:v>
      </x:c>
      <x:c r="AO2962" s="25" t="str">
        <x:v>2026-07-25</x:v>
      </x:c>
      <x:c r="AP2962" s="25" t="n">
        <x:v>4</x:v>
      </x:c>
      <x:c r="AQ2962" s="25" t="n">
        <x:v>26</x:v>
      </x:c>
      <x:c r="AR2962" s="25" t="n">
        <x:v>67.5</x:v>
      </x:c>
      <x:c r="AS2962" s="30" t="n">
        <x:v>1</x:v>
      </x:c>
      <x:c r="AT2962" s="25" t="n">
        <x:v>0</x:v>
      </x:c>
    </x:row>
    <x:row r="2963">
      <x:c r="A2963" s="25" t="str">
        <x:v>SME002959</x:v>
      </x:c>
      <x:c r="B2963" s="25" t="str">
        <x:v>Synthetic SME 002959</x:v>
      </x:c>
      <x:c r="C2963" s="25" t="str">
        <x:v>RM028</x:v>
      </x:c>
      <x:c r="D2963" s="25" t="str">
        <x:v>Eastern</x:v>
      </x:c>
      <x:c r="E2963" s="25" t="str">
        <x:v>Transportation</x:v>
      </x:c>
      <x:c r="F2963" s="25" t="str">
        <x:v>MICRO</x:v>
      </x:c>
      <x:c r="G2963" s="25" t="str">
        <x:v>LIMITED</x:v>
      </x:c>
      <x:c r="H2963" s="25" t="str">
        <x:v>2018-02-05</x:v>
      </x:c>
      <x:c r="I2963" s="25" t="n">
        <x:v>102</x:v>
      </x:c>
      <x:c r="J2963" s="28" t="n">
        <x:v>5483421.59</x:v>
      </x:c>
      <x:c r="K2963" s="25" t="n">
        <x:v>6</x:v>
      </x:c>
      <x:c r="L2963" s="26" t="b">
        <x:v>1</x:v>
      </x:c>
      <x:c r="M2963" s="26" t="b">
        <x:v>0</x:v>
      </x:c>
      <x:c r="N2963" s="25" t="n">
        <x:v>42.68</x:v>
      </x:c>
      <x:c r="O2963" s="26" t="b">
        <x:v>1</x:v>
      </x:c>
      <x:c r="P2963" s="25" t="str">
        <x:v>VIDEO_MEETING</x:v>
      </x:c>
      <x:c r="Q2963" s="25" t="str">
        <x:v>DERIVED_ANALYTICS</x:v>
      </x:c>
      <x:c r="R2963" s="30" t="n">
        <x:v>0.024103</x:v>
      </x:c>
      <x:c r="S2963" s="25" t="str">
        <x:v>R03</x:v>
      </x:c>
      <x:c r="T2963" s="25" t="n">
        <x:v>0</x:v>
      </x:c>
      <x:c r="U2963" s="25" t="n">
        <x:v>1</x:v>
      </x:c>
      <x:c r="V2963" s="25" t="str">
        <x:v>2026-05-18</x:v>
      </x:c>
      <x:c r="W2963" s="25" t="str">
        <x:v>NONE</x:v>
      </x:c>
      <x:c r="X2963" s="26" t="b">
        <x:v>1</x:v>
      </x:c>
      <x:c r="Y2963" s="26" t="b">
        <x:v>1</x:v>
      </x:c>
      <x:c r="Z2963" s="25" t="str">
        <x:v>CONTROLLED_SYNTHETIC</x:v>
      </x:c>
      <x:c r="AA2963" s="28" t="n">
        <x:v>2732019.84</x:v>
      </x:c>
      <x:c r="AB2963" s="28" t="n">
        <x:v>2506284.56</x:v>
      </x:c>
      <x:c r="AC2963" s="28" t="n">
        <x:v>156596.87</x:v>
      </x:c>
      <x:c r="AD2963" s="28" t="n">
        <x:v>1130876.52</x:v>
      </x:c>
      <x:c r="AE2963" s="28" t="n">
        <x:v>712593.9</x:v>
      </x:c>
      <x:c r="AF2963" s="28" t="n">
        <x:v>0</x:v>
      </x:c>
      <x:c r="AG2963" s="28" t="n">
        <x:v>451362.32</x:v>
      </x:c>
      <x:c r="AH2963" s="28" t="n">
        <x:v>87969.083333</x:v>
      </x:c>
      <x:c r="AI2963" s="28" t="n">
        <x:v>278926.73</x:v>
      </x:c>
      <x:c r="AJ2963" s="25" t="n">
        <x:v>495</x:v>
      </x:c>
      <x:c r="AK2963" s="25" t="n">
        <x:v>1</x:v>
      </x:c>
      <x:c r="AL2963" s="28" t="n">
        <x:v>321835.44</x:v>
      </x:c>
      <x:c r="AM2963" s="28" t="n">
        <x:v>13277.28</x:v>
      </x:c>
      <x:c r="AN2963" s="25" t="str">
        <x:v>POS_MERCHANT_ACQUIRING</x:v>
      </x:c>
      <x:c r="AO2963" s="25" t="str">
        <x:v>2026-08-14</x:v>
      </x:c>
      <x:c r="AP2963" s="25" t="n">
        <x:v>1</x:v>
      </x:c>
      <x:c r="AQ2963" s="25" t="n">
        <x:v>6</x:v>
      </x:c>
      <x:c r="AR2963" s="25" t="n">
        <x:v>28.14</x:v>
      </x:c>
      <x:c r="AS2963" s="30" t="n">
        <x:v>0.167693</x:v>
      </x:c>
      <x:c r="AT2963" s="25" t="n">
        <x:v>94</x:v>
      </x:c>
    </x:row>
    <x:row r="2964">
      <x:c r="A2964" s="25" t="str">
        <x:v>SME002960</x:v>
      </x:c>
      <x:c r="B2964" s="25" t="str">
        <x:v>Synthetic SME 002960</x:v>
      </x:c>
      <x:c r="C2964" s="25" t="str">
        <x:v>RM030</x:v>
      </x:c>
      <x:c r="D2964" s="25" t="str">
        <x:v>Central Anatolia</x:v>
      </x:c>
      <x:c r="E2964" s="25" t="str">
        <x:v>Healthcare</x:v>
      </x:c>
      <x:c r="F2964" s="25" t="str">
        <x:v>SMALL</x:v>
      </x:c>
      <x:c r="G2964" s="25" t="str">
        <x:v>LIMITED</x:v>
      </x:c>
      <x:c r="H2964" s="25" t="str">
        <x:v>2020-07-04</x:v>
      </x:c>
      <x:c r="I2964" s="25" t="n">
        <x:v>73</x:v>
      </x:c>
      <x:c r="J2964" s="28" t="n">
        <x:v>28842941.92</x:v>
      </x:c>
      <x:c r="K2964" s="25" t="n">
        <x:v>36</x:v>
      </x:c>
      <x:c r="L2964" s="26" t="b">
        <x:v>0</x:v>
      </x:c>
      <x:c r="M2964" s="26" t="b">
        <x:v>1</x:v>
      </x:c>
      <x:c r="N2964" s="25" t="n">
        <x:v>88.74</x:v>
      </x:c>
      <x:c r="O2964" s="26" t="b">
        <x:v>1</x:v>
      </x:c>
      <x:c r="P2964" s="25" t="str">
        <x:v>RM_CALL</x:v>
      </x:c>
      <x:c r="Q2964" s="25" t="str">
        <x:v>DERIVED_ANALYTICS</x:v>
      </x:c>
      <x:c r="R2964" s="30" t="n">
        <x:v>0.021957</x:v>
      </x:c>
      <x:c r="S2964" s="25" t="str">
        <x:v>R02</x:v>
      </x:c>
      <x:c r="T2964" s="25" t="n">
        <x:v>5</x:v>
      </x:c>
      <x:c r="U2964" s="25" t="n">
        <x:v>1</x:v>
      </x:c>
      <x:c r="V2964" s="25" t="str">
        <x:v>2026-04-03</x:v>
      </x:c>
      <x:c r="W2964" s="25" t="str">
        <x:v>NONE</x:v>
      </x:c>
      <x:c r="X2964" s="26" t="b">
        <x:v>1</x:v>
      </x:c>
      <x:c r="Y2964" s="26" t="b">
        <x:v>1</x:v>
      </x:c>
      <x:c r="Z2964" s="25" t="str">
        <x:v>CONTROLLED_SYNTHETIC</x:v>
      </x:c>
      <x:c r="AA2964" s="28" t="n">
        <x:v>16202851.3</x:v>
      </x:c>
      <x:c r="AB2964" s="28" t="n">
        <x:v>14466793.18</x:v>
      </x:c>
      <x:c r="AC2964" s="28" t="n">
        <x:v>8903154.63</x:v>
      </x:c>
      <x:c r="AD2964" s="28" t="n">
        <x:v>8059837.63</x:v>
      </x:c>
      <x:c r="AE2964" s="28" t="n">
        <x:v>0</x:v>
      </x:c>
      <x:c r="AF2964" s="28" t="n">
        <x:v>4990365.6</x:v>
      </x:c>
      <x:c r="AG2964" s="28" t="n">
        <x:v>2405383.04</x:v>
      </x:c>
      <x:c r="AH2964" s="28" t="n">
        <x:v>640805.443333</x:v>
      </x:c>
      <x:c r="AI2964" s="28" t="n">
        <x:v>1406258.848333</x:v>
      </x:c>
      <x:c r="AJ2964" s="25" t="n">
        <x:v>769</x:v>
      </x:c>
      <x:c r="AK2964" s="25" t="n">
        <x:v>0</x:v>
      </x:c>
      <x:c r="AL2964" s="28" t="n">
        <x:v>0</x:v>
      </x:c>
      <x:c r="AM2964" s="28" t="n">
        <x:v>0</x:v>
      </x:c>
      <x:c r="AN2964" s="25"/>
      <x:c r="AO2964" s="25" t="str">
        <x:v>2026-07-08</x:v>
      </x:c>
      <x:c r="AP2964" s="25" t="n">
        <x:v>6</x:v>
      </x:c>
      <x:c r="AQ2964" s="25" t="n">
        <x:v>43</x:v>
      </x:c>
      <x:c r="AR2964" s="25" t="n">
        <x:v>17.38</x:v>
      </x:c>
      <x:c r="AS2964" s="30" t="n">
        <x:v>0</x:v>
      </x:c>
      <x:c r="AT2964" s="25" t="n">
        <x:v>139</x:v>
      </x:c>
    </x:row>
    <x:row r="2965">
      <x:c r="A2965" s="25" t="str">
        <x:v>SME002961</x:v>
      </x:c>
      <x:c r="B2965" s="25" t="str">
        <x:v>Synthetic SME 002961</x:v>
      </x:c>
      <x:c r="C2965" s="25" t="str">
        <x:v>RM015</x:v>
      </x:c>
      <x:c r="D2965" s="25" t="str">
        <x:v>Marmara</x:v>
      </x:c>
      <x:c r="E2965" s="25" t="str">
        <x:v>Wholesale Trade</x:v>
      </x:c>
      <x:c r="F2965" s="25" t="str">
        <x:v>MICRO</x:v>
      </x:c>
      <x:c r="G2965" s="25" t="str">
        <x:v>LIMITED</x:v>
      </x:c>
      <x:c r="H2965" s="25" t="str">
        <x:v>2020-01-16</x:v>
      </x:c>
      <x:c r="I2965" s="25" t="n">
        <x:v>79</x:v>
      </x:c>
      <x:c r="J2965" s="28" t="n">
        <x:v>11646006.29</x:v>
      </x:c>
      <x:c r="K2965" s="25" t="n">
        <x:v>5</x:v>
      </x:c>
      <x:c r="L2965" s="26" t="b">
        <x:v>0</x:v>
      </x:c>
      <x:c r="M2965" s="26" t="b">
        <x:v>0</x:v>
      </x:c>
      <x:c r="N2965" s="25" t="n">
        <x:v>80.09</x:v>
      </x:c>
      <x:c r="O2965" s="26" t="b">
        <x:v>1</x:v>
      </x:c>
      <x:c r="P2965" s="25" t="str">
        <x:v>VIDEO_MEETING</x:v>
      </x:c>
      <x:c r="Q2965" s="25" t="str">
        <x:v>DERIVED_ANALYTICS</x:v>
      </x:c>
      <x:c r="R2965" s="30" t="n">
        <x:v>0.051737</x:v>
      </x:c>
      <x:c r="S2965" s="25" t="str">
        <x:v>R04</x:v>
      </x:c>
      <x:c r="T2965" s="25" t="n">
        <x:v>0</x:v>
      </x:c>
      <x:c r="U2965" s="25" t="n">
        <x:v>1</x:v>
      </x:c>
      <x:c r="V2965" s="25" t="str">
        <x:v>2026-08-19</x:v>
      </x:c>
      <x:c r="W2965" s="25" t="str">
        <x:v>NONE</x:v>
      </x:c>
      <x:c r="X2965" s="26" t="b">
        <x:v>1</x:v>
      </x:c>
      <x:c r="Y2965" s="26" t="b">
        <x:v>1</x:v>
      </x:c>
      <x:c r="Z2965" s="25" t="str">
        <x:v>CONTROLLED_SYNTHETIC</x:v>
      </x:c>
      <x:c r="AA2965" s="28" t="n">
        <x:v>6474616.35</x:v>
      </x:c>
      <x:c r="AB2965" s="28" t="n">
        <x:v>5378520.51</x:v>
      </x:c>
      <x:c r="AC2965" s="28" t="n">
        <x:v>257357.84</x:v>
      </x:c>
      <x:c r="AD2965" s="28" t="n">
        <x:v>1068614.64</x:v>
      </x:c>
      <x:c r="AE2965" s="28" t="n">
        <x:v>0</x:v>
      </x:c>
      <x:c r="AF2965" s="28" t="n">
        <x:v>0</x:v>
      </x:c>
      <x:c r="AG2965" s="28" t="n">
        <x:v>0</x:v>
      </x:c>
      <x:c r="AH2965" s="28" t="n">
        <x:v>244909.281667</x:v>
      </x:c>
      <x:c r="AI2965" s="28" t="n">
        <x:v>656709.586667</x:v>
      </x:c>
      <x:c r="AJ2965" s="25" t="n">
        <x:v>682</x:v>
      </x:c>
      <x:c r="AK2965" s="25" t="n">
        <x:v>1</x:v>
      </x:c>
      <x:c r="AL2965" s="28" t="n">
        <x:v>10406972.44</x:v>
      </x:c>
      <x:c r="AM2965" s="28" t="n">
        <x:v>266750.12</x:v>
      </x:c>
      <x:c r="AN2965" s="25" t="str">
        <x:v>CASH_MANAGEMENT</x:v>
      </x:c>
      <x:c r="AO2965" s="25" t="str">
        <x:v>2026-05-11</x:v>
      </x:c>
      <x:c r="AP2965" s="25" t="n">
        <x:v>3</x:v>
      </x:c>
      <x:c r="AQ2965" s="25" t="n">
        <x:v>101</x:v>
      </x:c>
      <x:c r="AR2965" s="25" t="n">
        <x:v>50.33</x:v>
      </x:c>
      <x:c r="AS2965" s="30" t="n">
        <x:v>1</x:v>
      </x:c>
      <x:c r="AT2965" s="25" t="n">
        <x:v>1</x:v>
      </x:c>
    </x:row>
    <x:row r="2966">
      <x:c r="A2966" s="25" t="str">
        <x:v>SME002962</x:v>
      </x:c>
      <x:c r="B2966" s="25" t="str">
        <x:v>Synthetic SME 002962</x:v>
      </x:c>
      <x:c r="C2966" s="25" t="str">
        <x:v>RM029</x:v>
      </x:c>
      <x:c r="D2966" s="25" t="str">
        <x:v>Marmara</x:v>
      </x:c>
      <x:c r="E2966" s="25" t="str">
        <x:v>Agriculture</x:v>
      </x:c>
      <x:c r="F2966" s="25" t="str">
        <x:v>MEDIUM</x:v>
      </x:c>
      <x:c r="G2966" s="25" t="str">
        <x:v>LIMITED</x:v>
      </x:c>
      <x:c r="H2966" s="25" t="str">
        <x:v>2020-03-27</x:v>
      </x:c>
      <x:c r="I2966" s="25" t="n">
        <x:v>76</x:v>
      </x:c>
      <x:c r="J2966" s="28" t="n">
        <x:v>45533679.42</x:v>
      </x:c>
      <x:c r="K2966" s="25" t="n">
        <x:v>142</x:v>
      </x:c>
      <x:c r="L2966" s="26" t="b">
        <x:v>1</x:v>
      </x:c>
      <x:c r="M2966" s="26" t="b">
        <x:v>0</x:v>
      </x:c>
      <x:c r="N2966" s="25" t="n">
        <x:v>92.79</x:v>
      </x:c>
      <x:c r="O2966" s="26" t="b">
        <x:v>1</x:v>
      </x:c>
      <x:c r="P2966" s="25" t="str">
        <x:v>SECURE_MESSAGE</x:v>
      </x:c>
      <x:c r="Q2966" s="25" t="str">
        <x:v>DERIVED_ANALYTICS</x:v>
      </x:c>
      <x:c r="R2966" s="30" t="n">
        <x:v>0.031022</x:v>
      </x:c>
      <x:c r="S2966" s="25" t="str">
        <x:v>R03</x:v>
      </x:c>
      <x:c r="T2966" s="25" t="n">
        <x:v>0</x:v>
      </x:c>
      <x:c r="U2966" s="25" t="n">
        <x:v>1</x:v>
      </x:c>
      <x:c r="V2966" s="25" t="str">
        <x:v>2026-12-31</x:v>
      </x:c>
      <x:c r="W2966" s="25" t="str">
        <x:v>NONE</x:v>
      </x:c>
      <x:c r="X2966" s="26" t="b">
        <x:v>1</x:v>
      </x:c>
      <x:c r="Y2966" s="26" t="b">
        <x:v>1</x:v>
      </x:c>
      <x:c r="Z2966" s="25" t="str">
        <x:v>CONTROLLED_SYNTHETIC</x:v>
      </x:c>
      <x:c r="AA2966" s="28" t="n">
        <x:v>22399611.69</x:v>
      </x:c>
      <x:c r="AB2966" s="28" t="n">
        <x:v>19248925.08</x:v>
      </x:c>
      <x:c r="AC2966" s="28" t="n">
        <x:v>1611425.5</x:v>
      </x:c>
      <x:c r="AD2966" s="28" t="n">
        <x:v>28522598.04</x:v>
      </x:c>
      <x:c r="AE2966" s="28" t="n">
        <x:v>5079974.76</x:v>
      </x:c>
      <x:c r="AF2966" s="28" t="n">
        <x:v>0</x:v>
      </x:c>
      <x:c r="AG2966" s="28" t="n">
        <x:v>2326230.97</x:v>
      </x:c>
      <x:c r="AH2966" s="28" t="n">
        <x:v>775972.981667</x:v>
      </x:c>
      <x:c r="AI2966" s="28" t="n">
        <x:v>3311104.321667</x:v>
      </x:c>
      <x:c r="AJ2966" s="25" t="n">
        <x:v>864</x:v>
      </x:c>
      <x:c r="AK2966" s="25" t="n">
        <x:v>5</x:v>
      </x:c>
      <x:c r="AL2966" s="28" t="n">
        <x:v>96855348.85</x:v>
      </x:c>
      <x:c r="AM2966" s="28" t="n">
        <x:v>3092523.03</x:v>
      </x:c>
      <x:c r="AN2966" s="25" t="str">
        <x:v>BUSINESS_CREDIT_CARD|CASH_MANAGEMENT|PAYROLL_SERVICES|POS_MERCHANT_ACQUIRING|TRADE_FINANCE</x:v>
      </x:c>
      <x:c r="AO2966" s="25" t="str">
        <x:v>2025-11-24</x:v>
      </x:c>
      <x:c r="AP2966" s="25" t="n">
        <x:v>1</x:v>
      </x:c>
      <x:c r="AQ2966" s="25" t="n">
        <x:v>269</x:v>
      </x:c>
      <x:c r="AR2966" s="25" t="n">
        <x:v>78.6</x:v>
      </x:c>
      <x:c r="AS2966" s="30" t="n">
        <x:v>1</x:v>
      </x:c>
      <x:c r="AT2966" s="25" t="n">
        <x:v>0</x:v>
      </x:c>
    </x:row>
    <x:row r="2967">
      <x:c r="A2967" s="25" t="str">
        <x:v>SME002963</x:v>
      </x:c>
      <x:c r="B2967" s="25" t="str">
        <x:v>Synthetic SME 002963</x:v>
      </x:c>
      <x:c r="C2967" s="25" t="str">
        <x:v>RM013</x:v>
      </x:c>
      <x:c r="D2967" s="25" t="str">
        <x:v>Black Sea</x:v>
      </x:c>
      <x:c r="E2967" s="25" t="str">
        <x:v>Technology</x:v>
      </x:c>
      <x:c r="F2967" s="25" t="str">
        <x:v>MICRO</x:v>
      </x:c>
      <x:c r="G2967" s="25" t="str">
        <x:v>LIMITED</x:v>
      </x:c>
      <x:c r="H2967" s="25" t="str">
        <x:v>2020-12-27</x:v>
      </x:c>
      <x:c r="I2967" s="25" t="n">
        <x:v>67</x:v>
      </x:c>
      <x:c r="J2967" s="28" t="n">
        <x:v>3103704.37</x:v>
      </x:c>
      <x:c r="K2967" s="25" t="n">
        <x:v>6</x:v>
      </x:c>
      <x:c r="L2967" s="26" t="b">
        <x:v>0</x:v>
      </x:c>
      <x:c r="M2967" s="26" t="b">
        <x:v>0</x:v>
      </x:c>
      <x:c r="N2967" s="25" t="n">
        <x:v>69.47</x:v>
      </x:c>
      <x:c r="O2967" s="26" t="b">
        <x:v>1</x:v>
      </x:c>
      <x:c r="P2967" s="25" t="str">
        <x:v>RM_CALL</x:v>
      </x:c>
      <x:c r="Q2967" s="25" t="str">
        <x:v>DERIVED_ANALYTICS</x:v>
      </x:c>
      <x:c r="R2967" s="30" t="n">
        <x:v>0.034558</x:v>
      </x:c>
      <x:c r="S2967" s="25" t="str">
        <x:v>R03</x:v>
      </x:c>
      <x:c r="T2967" s="25" t="n">
        <x:v>0</x:v>
      </x:c>
      <x:c r="U2967" s="25" t="n">
        <x:v>1</x:v>
      </x:c>
      <x:c r="V2967" s="25" t="str">
        <x:v>2026-04-30</x:v>
      </x:c>
      <x:c r="W2967" s="25" t="str">
        <x:v>NONE</x:v>
      </x:c>
      <x:c r="X2967" s="26" t="b">
        <x:v>1</x:v>
      </x:c>
      <x:c r="Y2967" s="26" t="b">
        <x:v>1</x:v>
      </x:c>
      <x:c r="Z2967" s="25" t="str">
        <x:v>CONTROLLED_SYNTHETIC</x:v>
      </x:c>
      <x:c r="AA2967" s="28" t="n">
        <x:v>1703454.2</x:v>
      </x:c>
      <x:c r="AB2967" s="28" t="n">
        <x:v>1363510.09</x:v>
      </x:c>
      <x:c r="AC2967" s="28" t="n">
        <x:v>80229.21</x:v>
      </x:c>
      <x:c r="AD2967" s="28" t="n">
        <x:v>1279308.33</x:v>
      </x:c>
      <x:c r="AE2967" s="28" t="n">
        <x:v>0</x:v>
      </x:c>
      <x:c r="AF2967" s="28" t="n">
        <x:v>0</x:v>
      </x:c>
      <x:c r="AG2967" s="28" t="n">
        <x:v>0</x:v>
      </x:c>
      <x:c r="AH2967" s="28" t="n">
        <x:v>63973.155</x:v>
      </x:c>
      <x:c r="AI2967" s="28" t="n">
        <x:v>181110.321667</x:v>
      </x:c>
      <x:c r="AJ2967" s="25" t="n">
        <x:v>621</x:v>
      </x:c>
      <x:c r="AK2967" s="25" t="n">
        <x:v>2</x:v>
      </x:c>
      <x:c r="AL2967" s="28" t="n">
        <x:v>3366470.41</x:v>
      </x:c>
      <x:c r="AM2967" s="28" t="n">
        <x:v>96593.87</x:v>
      </x:c>
      <x:c r="AN2967" s="25" t="str">
        <x:v>CASH_MANAGEMENT|WORKING_CAPITAL_LOAN</x:v>
      </x:c>
      <x:c r="AO2967" s="25" t="str">
        <x:v>2026-06-28</x:v>
      </x:c>
      <x:c r="AP2967" s="25" t="n">
        <x:v>6</x:v>
      </x:c>
      <x:c r="AQ2967" s="25" t="n">
        <x:v>53</x:v>
      </x:c>
      <x:c r="AR2967" s="25" t="n">
        <x:v>56.95</x:v>
      </x:c>
      <x:c r="AS2967" s="30" t="n">
        <x:v>1</x:v>
      </x:c>
      <x:c r="AT2967" s="25" t="n">
        <x:v>112</x:v>
      </x:c>
    </x:row>
    <x:row r="2968">
      <x:c r="A2968" s="25" t="str">
        <x:v>SME002964</x:v>
      </x:c>
      <x:c r="B2968" s="25" t="str">
        <x:v>Synthetic SME 002964</x:v>
      </x:c>
      <x:c r="C2968" s="25" t="str">
        <x:v>RM026</x:v>
      </x:c>
      <x:c r="D2968" s="25" t="str">
        <x:v>Black Sea</x:v>
      </x:c>
      <x:c r="E2968" s="25" t="str">
        <x:v>Wholesale Trade</x:v>
      </x:c>
      <x:c r="F2968" s="25" t="str">
        <x:v>SMALL</x:v>
      </x:c>
      <x:c r="G2968" s="25" t="str">
        <x:v>JOINT_STOCK</x:v>
      </x:c>
      <x:c r="H2968" s="25" t="str">
        <x:v>2017-09-08</x:v>
      </x:c>
      <x:c r="I2968" s="25" t="n">
        <x:v>107</x:v>
      </x:c>
      <x:c r="J2968" s="28" t="n">
        <x:v>42807271.73</x:v>
      </x:c>
      <x:c r="K2968" s="25" t="n">
        <x:v>12</x:v>
      </x:c>
      <x:c r="L2968" s="26" t="b">
        <x:v>0</x:v>
      </x:c>
      <x:c r="M2968" s="26" t="b">
        <x:v>0</x:v>
      </x:c>
      <x:c r="N2968" s="25" t="n">
        <x:v>82.47</x:v>
      </x:c>
      <x:c r="O2968" s="26" t="b">
        <x:v>1</x:v>
      </x:c>
      <x:c r="P2968" s="25" t="str">
        <x:v>SECURE_MESSAGE</x:v>
      </x:c>
      <x:c r="Q2968" s="25" t="str">
        <x:v>DERIVED_ANALYTICS</x:v>
      </x:c>
      <x:c r="R2968" s="30" t="n">
        <x:v>0.033549</x:v>
      </x:c>
      <x:c r="S2968" s="25" t="str">
        <x:v>R03</x:v>
      </x:c>
      <x:c r="T2968" s="25" t="n">
        <x:v>0</x:v>
      </x:c>
      <x:c r="U2968" s="25" t="n">
        <x:v>1</x:v>
      </x:c>
      <x:c r="V2968" s="25" t="str">
        <x:v>2026-07-25</x:v>
      </x:c>
      <x:c r="W2968" s="25" t="str">
        <x:v>NONE</x:v>
      </x:c>
      <x:c r="X2968" s="26" t="b">
        <x:v>1</x:v>
      </x:c>
      <x:c r="Y2968" s="26" t="b">
        <x:v>1</x:v>
      </x:c>
      <x:c r="Z2968" s="25" t="str">
        <x:v>CONTROLLED_SYNTHETIC</x:v>
      </x:c>
      <x:c r="AA2968" s="28" t="n">
        <x:v>21512795.26</x:v>
      </x:c>
      <x:c r="AB2968" s="28" t="n">
        <x:v>20724834.03</x:v>
      </x:c>
      <x:c r="AC2968" s="28" t="n">
        <x:v>964363.82</x:v>
      </x:c>
      <x:c r="AD2968" s="28" t="n">
        <x:v>2503503.77</x:v>
      </x:c>
      <x:c r="AE2968" s="28" t="n">
        <x:v>0</x:v>
      </x:c>
      <x:c r="AF2968" s="28" t="n">
        <x:v>0</x:v>
      </x:c>
      <x:c r="AG2968" s="28" t="n">
        <x:v>0</x:v>
      </x:c>
      <x:c r="AH2968" s="28" t="n">
        <x:v>867084.263333</x:v>
      </x:c>
      <x:c r="AI2968" s="28" t="n">
        <x:v>2303299.113333</x:v>
      </x:c>
      <x:c r="AJ2968" s="25" t="n">
        <x:v>833</x:v>
      </x:c>
      <x:c r="AK2968" s="25" t="n">
        <x:v>1</x:v>
      </x:c>
      <x:c r="AL2968" s="28" t="n">
        <x:v>0</x:v>
      </x:c>
      <x:c r="AM2968" s="28" t="n">
        <x:v>0</x:v>
      </x:c>
      <x:c r="AN2968" s="25" t="str">
        <x:v>TRADE_FINANCE</x:v>
      </x:c>
      <x:c r="AO2968" s="25" t="str">
        <x:v>2026-07-26</x:v>
      </x:c>
      <x:c r="AP2968" s="25" t="n">
        <x:v>5</x:v>
      </x:c>
      <x:c r="AQ2968" s="25" t="n">
        <x:v>25</x:v>
      </x:c>
      <x:c r="AR2968" s="25" t="n">
        <x:v>26.5</x:v>
      </x:c>
      <x:c r="AS2968" s="30" t="n">
        <x:v>0</x:v>
      </x:c>
      <x:c r="AT2968" s="25" t="n">
        <x:v>26</x:v>
      </x:c>
    </x:row>
    <x:row r="2969">
      <x:c r="A2969" s="25" t="str">
        <x:v>SME002965</x:v>
      </x:c>
      <x:c r="B2969" s="25" t="str">
        <x:v>Synthetic SME 002965</x:v>
      </x:c>
      <x:c r="C2969" s="25" t="str">
        <x:v>RM029</x:v>
      </x:c>
      <x:c r="D2969" s="25" t="str">
        <x:v>Marmara</x:v>
      </x:c>
      <x:c r="E2969" s="25" t="str">
        <x:v>Hospitality</x:v>
      </x:c>
      <x:c r="F2969" s="25" t="str">
        <x:v>MICRO</x:v>
      </x:c>
      <x:c r="G2969" s="25" t="str">
        <x:v>SOLE_PROPRIETOR</x:v>
      </x:c>
      <x:c r="H2969" s="25" t="str">
        <x:v>2015-04-25</x:v>
      </x:c>
      <x:c r="I2969" s="25" t="n">
        <x:v>135</x:v>
      </x:c>
      <x:c r="J2969" s="28" t="n">
        <x:v>11639854.05</x:v>
      </x:c>
      <x:c r="K2969" s="25" t="n">
        <x:v>3</x:v>
      </x:c>
      <x:c r="L2969" s="26" t="b">
        <x:v>0</x:v>
      </x:c>
      <x:c r="M2969" s="26" t="b">
        <x:v>0</x:v>
      </x:c>
      <x:c r="N2969" s="25" t="n">
        <x:v>86.3</x:v>
      </x:c>
      <x:c r="O2969" s="26" t="b">
        <x:v>0</x:v>
      </x:c>
      <x:c r="P2969" s="25" t="str">
        <x:v>RM_CALL</x:v>
      </x:c>
      <x:c r="Q2969" s="25" t="str">
        <x:v>DERIVED_ANALYTICS</x:v>
      </x:c>
      <x:c r="R2969" s="30" t="n">
        <x:v>0.038322</x:v>
      </x:c>
      <x:c r="S2969" s="25" t="str">
        <x:v>R03</x:v>
      </x:c>
      <x:c r="T2969" s="25" t="n">
        <x:v>0</x:v>
      </x:c>
      <x:c r="U2969" s="25" t="n">
        <x:v>1</x:v>
      </x:c>
      <x:c r="V2969" s="25" t="str">
        <x:v>2026-07-04</x:v>
      </x:c>
      <x:c r="W2969" s="25" t="str">
        <x:v>HIGH</x:v>
      </x:c>
      <x:c r="X2969" s="26" t="b">
        <x:v>1</x:v>
      </x:c>
      <x:c r="Y2969" s="26" t="b">
        <x:v>1</x:v>
      </x:c>
      <x:c r="Z2969" s="25" t="str">
        <x:v>CONTROLLED_SYNTHETIC</x:v>
      </x:c>
      <x:c r="AA2969" s="28" t="n">
        <x:v>6594277.88</x:v>
      </x:c>
      <x:c r="AB2969" s="28" t="n">
        <x:v>5644415.3</x:v>
      </x:c>
      <x:c r="AC2969" s="28" t="n">
        <x:v>2801373.21</x:v>
      </x:c>
      <x:c r="AD2969" s="28" t="n">
        <x:v>656745.68</x:v>
      </x:c>
      <x:c r="AE2969" s="28" t="n">
        <x:v>0</x:v>
      </x:c>
      <x:c r="AF2969" s="28" t="n">
        <x:v>0</x:v>
      </x:c>
      <x:c r="AG2969" s="28" t="n">
        <x:v>0</x:v>
      </x:c>
      <x:c r="AH2969" s="28" t="n">
        <x:v>214748.24</x:v>
      </x:c>
      <x:c r="AI2969" s="28" t="n">
        <x:v>542643.298333</x:v>
      </x:c>
      <x:c r="AJ2969" s="25" t="n">
        <x:v>709</x:v>
      </x:c>
      <x:c r="AK2969" s="25" t="n">
        <x:v>2</x:v>
      </x:c>
      <x:c r="AL2969" s="28" t="n">
        <x:v>13986616.8</x:v>
      </x:c>
      <x:c r="AM2969" s="28" t="n">
        <x:v>417924.41</x:v>
      </x:c>
      <x:c r="AN2969" s="25" t="str">
        <x:v>CASH_MANAGEMENT|WORKING_CAPITAL_LOAN</x:v>
      </x:c>
      <x:c r="AO2969" s="25" t="str">
        <x:v>2026-04-28</x:v>
      </x:c>
      <x:c r="AP2969" s="25" t="n">
        <x:v>1</x:v>
      </x:c>
      <x:c r="AQ2969" s="25" t="n">
        <x:v>114</x:v>
      </x:c>
      <x:c r="AR2969" s="25" t="n">
        <x:v>61</x:v>
      </x:c>
      <x:c r="AS2969" s="30" t="n">
        <x:v>1</x:v>
      </x:c>
      <x:c r="AT2969" s="25" t="n">
        <x:v>47</x:v>
      </x:c>
    </x:row>
    <x:row r="2970">
      <x:c r="A2970" s="25" t="str">
        <x:v>SME002966</x:v>
      </x:c>
      <x:c r="B2970" s="25" t="str">
        <x:v>Synthetic SME 002966</x:v>
      </x:c>
      <x:c r="C2970" s="25" t="str">
        <x:v>RM015</x:v>
      </x:c>
      <x:c r="D2970" s="25" t="str">
        <x:v>Marmara</x:v>
      </x:c>
      <x:c r="E2970" s="25" t="str">
        <x:v>Wholesale Trade</x:v>
      </x:c>
      <x:c r="F2970" s="25" t="str">
        <x:v>SMALL</x:v>
      </x:c>
      <x:c r="G2970" s="25" t="str">
        <x:v>LIMITED</x:v>
      </x:c>
      <x:c r="H2970" s="25" t="str">
        <x:v>2020-04-22</x:v>
      </x:c>
      <x:c r="I2970" s="25" t="n">
        <x:v>75</x:v>
      </x:c>
      <x:c r="J2970" s="28" t="n">
        <x:v>15848516.96</x:v>
      </x:c>
      <x:c r="K2970" s="25" t="n">
        <x:v>37</x:v>
      </x:c>
      <x:c r="L2970" s="26" t="b">
        <x:v>0</x:v>
      </x:c>
      <x:c r="M2970" s="26" t="b">
        <x:v>0</x:v>
      </x:c>
      <x:c r="N2970" s="25" t="n">
        <x:v>81.37</x:v>
      </x:c>
      <x:c r="O2970" s="26" t="b">
        <x:v>1</x:v>
      </x:c>
      <x:c r="P2970" s="25" t="str">
        <x:v>RM_CALL</x:v>
      </x:c>
      <x:c r="Q2970" s="25" t="str">
        <x:v>DERIVED_ANALYTICS</x:v>
      </x:c>
      <x:c r="R2970" s="30" t="n">
        <x:v>0.009315</x:v>
      </x:c>
      <x:c r="S2970" s="25" t="str">
        <x:v>R02</x:v>
      </x:c>
      <x:c r="T2970" s="25" t="n">
        <x:v>30</x:v>
      </x:c>
      <x:c r="U2970" s="25" t="n">
        <x:v>2</x:v>
      </x:c>
      <x:c r="V2970" s="25" t="str">
        <x:v>2027-07-21</x:v>
      </x:c>
      <x:c r="W2970" s="25" t="str">
        <x:v>NONE</x:v>
      </x:c>
      <x:c r="X2970" s="26" t="b">
        <x:v>1</x:v>
      </x:c>
      <x:c r="Y2970" s="26" t="b">
        <x:v>1</x:v>
      </x:c>
      <x:c r="Z2970" s="25" t="str">
        <x:v>CONTROLLED_SYNTHETIC</x:v>
      </x:c>
      <x:c r="AA2970" s="28" t="n">
        <x:v>8709859.13</x:v>
      </x:c>
      <x:c r="AB2970" s="28" t="n">
        <x:v>7242859.83</x:v>
      </x:c>
      <x:c r="AC2970" s="28" t="n">
        <x:v>218473.84</x:v>
      </x:c>
      <x:c r="AD2970" s="28" t="n">
        <x:v>7671950.25</x:v>
      </x:c>
      <x:c r="AE2970" s="28" t="n">
        <x:v>0</x:v>
      </x:c>
      <x:c r="AF2970" s="28" t="n">
        <x:v>0</x:v>
      </x:c>
      <x:c r="AG2970" s="28" t="n">
        <x:v>0</x:v>
      </x:c>
      <x:c r="AH2970" s="28" t="n">
        <x:v>403608.786667</x:v>
      </x:c>
      <x:c r="AI2970" s="28" t="n">
        <x:v>1006299.546667</x:v>
      </x:c>
      <x:c r="AJ2970" s="25" t="n">
        <x:v>764</x:v>
      </x:c>
      <x:c r="AK2970" s="25" t="n">
        <x:v>2</x:v>
      </x:c>
      <x:c r="AL2970" s="28" t="n">
        <x:v>17268928.82</x:v>
      </x:c>
      <x:c r="AM2970" s="28" t="n">
        <x:v>594912.39</x:v>
      </x:c>
      <x:c r="AN2970" s="25" t="str">
        <x:v>PAYROLL_SERVICES|WORKING_CAPITAL_LOAN</x:v>
      </x:c>
      <x:c r="AO2970" s="25" t="str">
        <x:v>2026-02-21</x:v>
      </x:c>
      <x:c r="AP2970" s="25" t="n">
        <x:v>2</x:v>
      </x:c>
      <x:c r="AQ2970" s="25" t="n">
        <x:v>180</x:v>
      </x:c>
      <x:c r="AR2970" s="25" t="n">
        <x:v>58.86</x:v>
      </x:c>
      <x:c r="AS2970" s="30" t="n">
        <x:v>1</x:v>
      </x:c>
      <x:c r="AT2970" s="25" t="n">
        <x:v>0</x:v>
      </x:c>
    </x:row>
    <x:row r="2971">
      <x:c r="A2971" s="25" t="str">
        <x:v>SME002967</x:v>
      </x:c>
      <x:c r="B2971" s="25" t="str">
        <x:v>Synthetic SME 002967</x:v>
      </x:c>
      <x:c r="C2971" s="25" t="str">
        <x:v>RM022</x:v>
      </x:c>
      <x:c r="D2971" s="25" t="str">
        <x:v>Central Anatolia</x:v>
      </x:c>
      <x:c r="E2971" s="25" t="str">
        <x:v>Manufacturing</x:v>
      </x:c>
      <x:c r="F2971" s="25" t="str">
        <x:v>MICRO</x:v>
      </x:c>
      <x:c r="G2971" s="25" t="str">
        <x:v>LIMITED</x:v>
      </x:c>
      <x:c r="H2971" s="25" t="str">
        <x:v>2022-02-22</x:v>
      </x:c>
      <x:c r="I2971" s="25" t="n">
        <x:v>53</x:v>
      </x:c>
      <x:c r="J2971" s="28" t="n">
        <x:v>8978003.1</x:v>
      </x:c>
      <x:c r="K2971" s="25" t="n">
        <x:v>6</x:v>
      </x:c>
      <x:c r="L2971" s="26" t="b">
        <x:v>0</x:v>
      </x:c>
      <x:c r="M2971" s="26" t="b">
        <x:v>0</x:v>
      </x:c>
      <x:c r="N2971" s="25" t="n">
        <x:v>88.8</x:v>
      </x:c>
      <x:c r="O2971" s="26" t="b">
        <x:v>1</x:v>
      </x:c>
      <x:c r="P2971" s="25" t="str">
        <x:v>VIDEO_MEETING</x:v>
      </x:c>
      <x:c r="Q2971" s="25" t="str">
        <x:v>DERIVED_ANALYTICS</x:v>
      </x:c>
      <x:c r="R2971" s="30" t="n">
        <x:v>0.066111</x:v>
      </x:c>
      <x:c r="S2971" s="25" t="str">
        <x:v>R04</x:v>
      </x:c>
      <x:c r="T2971" s="25" t="n">
        <x:v>0</x:v>
      </x:c>
      <x:c r="U2971" s="25" t="n">
        <x:v>1</x:v>
      </x:c>
      <x:c r="V2971" s="25" t="str">
        <x:v>2027-10-02</x:v>
      </x:c>
      <x:c r="W2971" s="25" t="str">
        <x:v>NONE</x:v>
      </x:c>
      <x:c r="X2971" s="26" t="b">
        <x:v>1</x:v>
      </x:c>
      <x:c r="Y2971" s="26" t="b">
        <x:v>1</x:v>
      </x:c>
      <x:c r="Z2971" s="25" t="str">
        <x:v>CONTROLLED_SYNTHETIC</x:v>
      </x:c>
      <x:c r="AA2971" s="28" t="n">
        <x:v>4837011.56</x:v>
      </x:c>
      <x:c r="AB2971" s="28" t="n">
        <x:v>4239419.89</x:v>
      </x:c>
      <x:c r="AC2971" s="28" t="n">
        <x:v>268585.93</x:v>
      </x:c>
      <x:c r="AD2971" s="28" t="n">
        <x:v>1211484.73</x:v>
      </x:c>
      <x:c r="AE2971" s="28" t="n">
        <x:v>0</x:v>
      </x:c>
      <x:c r="AF2971" s="28" t="n">
        <x:v>0</x:v>
      </x:c>
      <x:c r="AG2971" s="28" t="n">
        <x:v>0</x:v>
      </x:c>
      <x:c r="AH2971" s="28" t="n">
        <x:v>189367.971667</x:v>
      </x:c>
      <x:c r="AI2971" s="28" t="n">
        <x:v>461891.706667</x:v>
      </x:c>
      <x:c r="AJ2971" s="25" t="n">
        <x:v>758</x:v>
      </x:c>
      <x:c r="AK2971" s="25" t="n">
        <x:v>2</x:v>
      </x:c>
      <x:c r="AL2971" s="28" t="n">
        <x:v>9478094.39</x:v>
      </x:c>
      <x:c r="AM2971" s="28" t="n">
        <x:v>60364.11</x:v>
      </x:c>
      <x:c r="AN2971" s="25" t="str">
        <x:v>CASH_MANAGEMENT|WORKING_CAPITAL_LOAN</x:v>
      </x:c>
      <x:c r="AO2971" s="25" t="str">
        <x:v>2026-02-23</x:v>
      </x:c>
      <x:c r="AP2971" s="25" t="n">
        <x:v>4</x:v>
      </x:c>
      <x:c r="AQ2971" s="25" t="n">
        <x:v>178</x:v>
      </x:c>
      <x:c r="AR2971" s="25" t="n">
        <x:v>53.62</x:v>
      </x:c>
      <x:c r="AS2971" s="30" t="n">
        <x:v>1</x:v>
      </x:c>
      <x:c r="AT2971" s="25" t="n">
        <x:v>0</x:v>
      </x:c>
    </x:row>
    <x:row r="2972">
      <x:c r="A2972" s="25" t="str">
        <x:v>SME002968</x:v>
      </x:c>
      <x:c r="B2972" s="25" t="str">
        <x:v>Synthetic SME 002968</x:v>
      </x:c>
      <x:c r="C2972" s="25" t="str">
        <x:v>RM005</x:v>
      </x:c>
      <x:c r="D2972" s="25" t="str">
        <x:v>Eastern</x:v>
      </x:c>
      <x:c r="E2972" s="25" t="str">
        <x:v>Retail Trade</x:v>
      </x:c>
      <x:c r="F2972" s="25" t="str">
        <x:v>MICRO</x:v>
      </x:c>
      <x:c r="G2972" s="25" t="str">
        <x:v>LIMITED</x:v>
      </x:c>
      <x:c r="H2972" s="25" t="str">
        <x:v>2017-11-27</x:v>
      </x:c>
      <x:c r="I2972" s="25" t="n">
        <x:v>104</x:v>
      </x:c>
      <x:c r="J2972" s="28" t="n">
        <x:v>7795666.49</x:v>
      </x:c>
      <x:c r="K2972" s="25" t="n">
        <x:v>4</x:v>
      </x:c>
      <x:c r="L2972" s="26" t="b">
        <x:v>0</x:v>
      </x:c>
      <x:c r="M2972" s="26" t="b">
        <x:v>0</x:v>
      </x:c>
      <x:c r="N2972" s="25" t="n">
        <x:v>60.65</x:v>
      </x:c>
      <x:c r="O2972" s="26" t="b">
        <x:v>1</x:v>
      </x:c>
      <x:c r="P2972" s="25" t="str">
        <x:v>RM_CALL</x:v>
      </x:c>
      <x:c r="Q2972" s="25" t="str">
        <x:v>DERIVED_ANALYTICS</x:v>
      </x:c>
      <x:c r="R2972" s="30" t="n">
        <x:v>0.029528</x:v>
      </x:c>
      <x:c r="S2972" s="25" t="str">
        <x:v>R03</x:v>
      </x:c>
      <x:c r="T2972" s="25" t="n">
        <x:v>0</x:v>
      </x:c>
      <x:c r="U2972" s="25" t="n">
        <x:v>1</x:v>
      </x:c>
      <x:c r="V2972" s="25" t="str">
        <x:v>2026-08-25</x:v>
      </x:c>
      <x:c r="W2972" s="25" t="str">
        <x:v>NONE</x:v>
      </x:c>
      <x:c r="X2972" s="26" t="b">
        <x:v>1</x:v>
      </x:c>
      <x:c r="Y2972" s="26" t="b">
        <x:v>1</x:v>
      </x:c>
      <x:c r="Z2972" s="25" t="str">
        <x:v>CONTROLLED_SYNTHETIC</x:v>
      </x:c>
      <x:c r="AA2972" s="28" t="n">
        <x:v>3847030.58</x:v>
      </x:c>
      <x:c r="AB2972" s="28" t="n">
        <x:v>3479302.29</x:v>
      </x:c>
      <x:c r="AC2972" s="28" t="n">
        <x:v>1690169.49</x:v>
      </x:c>
      <x:c r="AD2972" s="28" t="n">
        <x:v>827674.56</x:v>
      </x:c>
      <x:c r="AE2972" s="28" t="n">
        <x:v>0</x:v>
      </x:c>
      <x:c r="AF2972" s="28" t="n">
        <x:v>0</x:v>
      </x:c>
      <x:c r="AG2972" s="28" t="n">
        <x:v>0</x:v>
      </x:c>
      <x:c r="AH2972" s="28" t="n">
        <x:v>147115.971667</x:v>
      </x:c>
      <x:c r="AI2972" s="28" t="n">
        <x:v>356102.306667</x:v>
      </x:c>
      <x:c r="AJ2972" s="25" t="n">
        <x:v>622</x:v>
      </x:c>
      <x:c r="AK2972" s="25" t="n">
        <x:v>2</x:v>
      </x:c>
      <x:c r="AL2972" s="28" t="n">
        <x:v>3820771.82</x:v>
      </x:c>
      <x:c r="AM2972" s="28" t="n">
        <x:v>58409.65</x:v>
      </x:c>
      <x:c r="AN2972" s="25" t="str">
        <x:v>POS_MERCHANT_ACQUIRING|TERM_DEPOSIT</x:v>
      </x:c>
      <x:c r="AO2972" s="25" t="str">
        <x:v>2026-08-18</x:v>
      </x:c>
      <x:c r="AP2972" s="25" t="n">
        <x:v>6</x:v>
      </x:c>
      <x:c r="AQ2972" s="25" t="n">
        <x:v>2</x:v>
      </x:c>
      <x:c r="AR2972" s="25" t="n">
        <x:v>46.72</x:v>
      </x:c>
      <x:c r="AS2972" s="30" t="n">
        <x:v>1</x:v>
      </x:c>
      <x:c r="AT2972" s="25" t="n">
        <x:v>0</x:v>
      </x:c>
    </x:row>
    <x:row r="2973">
      <x:c r="A2973" s="25" t="str">
        <x:v>SME002969</x:v>
      </x:c>
      <x:c r="B2973" s="25" t="str">
        <x:v>Synthetic SME 002969</x:v>
      </x:c>
      <x:c r="C2973" s="25" t="str">
        <x:v>RM042</x:v>
      </x:c>
      <x:c r="D2973" s="25" t="str">
        <x:v>Mediterranean</x:v>
      </x:c>
      <x:c r="E2973" s="25" t="str">
        <x:v>Healthcare</x:v>
      </x:c>
      <x:c r="F2973" s="25" t="str">
        <x:v>MICRO</x:v>
      </x:c>
      <x:c r="G2973" s="25" t="str">
        <x:v>SOLE_PROPRIETOR</x:v>
      </x:c>
      <x:c r="H2973" s="25" t="str">
        <x:v>2022-01-28</x:v>
      </x:c>
      <x:c r="I2973" s="25" t="n">
        <x:v>54</x:v>
      </x:c>
      <x:c r="J2973" s="28" t="n">
        <x:v>15468708.51</x:v>
      </x:c>
      <x:c r="K2973" s="25" t="n">
        <x:v>5</x:v>
      </x:c>
      <x:c r="L2973" s="26" t="b">
        <x:v>0</x:v>
      </x:c>
      <x:c r="M2973" s="26" t="b">
        <x:v>0</x:v>
      </x:c>
      <x:c r="N2973" s="25" t="n">
        <x:v>69.84</x:v>
      </x:c>
      <x:c r="O2973" s="26" t="b">
        <x:v>1</x:v>
      </x:c>
      <x:c r="P2973" s="25" t="str">
        <x:v>VIDEO_MEETING</x:v>
      </x:c>
      <x:c r="Q2973" s="25" t="str">
        <x:v>DERIVED_ANALYTICS</x:v>
      </x:c>
      <x:c r="R2973" s="30" t="n">
        <x:v>0.056409</x:v>
      </x:c>
      <x:c r="S2973" s="25" t="str">
        <x:v>R04</x:v>
      </x:c>
      <x:c r="T2973" s="25" t="n">
        <x:v>0</x:v>
      </x:c>
      <x:c r="U2973" s="25" t="n">
        <x:v>1</x:v>
      </x:c>
      <x:c r="V2973" s="25" t="str">
        <x:v>2027-04-03</x:v>
      </x:c>
      <x:c r="W2973" s="25" t="str">
        <x:v>NONE</x:v>
      </x:c>
      <x:c r="X2973" s="26" t="b">
        <x:v>1</x:v>
      </x:c>
      <x:c r="Y2973" s="26" t="b">
        <x:v>0</x:v>
      </x:c>
      <x:c r="Z2973" s="25" t="str">
        <x:v>CONTROLLED_SYNTHETIC</x:v>
      </x:c>
      <x:c r="AA2973" s="28" t="n">
        <x:v>8679256.7</x:v>
      </x:c>
      <x:c r="AB2973" s="28" t="n">
        <x:v>6995918.64</x:v>
      </x:c>
      <x:c r="AC2973" s="28" t="n">
        <x:v>4159670.3</x:v>
      </x:c>
      <x:c r="AD2973" s="28" t="n">
        <x:v>1157901.81</x:v>
      </x:c>
      <x:c r="AE2973" s="28" t="n">
        <x:v>0</x:v>
      </x:c>
      <x:c r="AF2973" s="28" t="n">
        <x:v>0</x:v>
      </x:c>
      <x:c r="AG2973" s="28" t="n">
        <x:v>0</x:v>
      </x:c>
      <x:c r="AH2973" s="28" t="n">
        <x:v>293228.816667</x:v>
      </x:c>
      <x:c r="AI2973" s="28" t="n">
        <x:v>748869.06</x:v>
      </x:c>
      <x:c r="AJ2973" s="25" t="n">
        <x:v>560</x:v>
      </x:c>
      <x:c r="AK2973" s="25" t="n">
        <x:v>4</x:v>
      </x:c>
      <x:c r="AL2973" s="28" t="n">
        <x:v>24007516.47</x:v>
      </x:c>
      <x:c r="AM2973" s="28" t="n">
        <x:v>742416.55</x:v>
      </x:c>
      <x:c r="AN2973" s="25" t="str">
        <x:v>BUSINESS_CREDIT_CARD|CASH_MANAGEMENT|POS_MERCHANT_ACQUIRING|TERM_DEPOSIT</x:v>
      </x:c>
      <x:c r="AO2973" s="25" t="str">
        <x:v>2026-02-04</x:v>
      </x:c>
      <x:c r="AP2973" s="25" t="n">
        <x:v>4</x:v>
      </x:c>
      <x:c r="AQ2973" s="25" t="n">
        <x:v>197</x:v>
      </x:c>
      <x:c r="AR2973" s="25" t="n">
        <x:v>66.86</x:v>
      </x:c>
      <x:c r="AS2973" s="30" t="n">
        <x:v>1</x:v>
      </x:c>
      <x:c r="AT2973" s="25" t="n">
        <x:v>0</x:v>
      </x:c>
    </x:row>
    <x:row r="2974">
      <x:c r="A2974" s="25" t="str">
        <x:v>SME002970</x:v>
      </x:c>
      <x:c r="B2974" s="25" t="str">
        <x:v>Synthetic SME 002970</x:v>
      </x:c>
      <x:c r="C2974" s="25" t="str">
        <x:v>RM010</x:v>
      </x:c>
      <x:c r="D2974" s="25" t="str">
        <x:v>Central Anatolia</x:v>
      </x:c>
      <x:c r="E2974" s="25" t="str">
        <x:v>Manufacturing</x:v>
      </x:c>
      <x:c r="F2974" s="25" t="str">
        <x:v>MEDIUM</x:v>
      </x:c>
      <x:c r="G2974" s="25" t="str">
        <x:v>SOLE_PROPRIETOR</x:v>
      </x:c>
      <x:c r="H2974" s="25" t="str">
        <x:v>2016-03-23</x:v>
      </x:c>
      <x:c r="I2974" s="25" t="n">
        <x:v>124</x:v>
      </x:c>
      <x:c r="J2974" s="28" t="n">
        <x:v>92608979.29</x:v>
      </x:c>
      <x:c r="K2974" s="25" t="n">
        <x:v>135</x:v>
      </x:c>
      <x:c r="L2974" s="26" t="b">
        <x:v>0</x:v>
      </x:c>
      <x:c r="M2974" s="26" t="b">
        <x:v>1</x:v>
      </x:c>
      <x:c r="N2974" s="25" t="n">
        <x:v>35.13</x:v>
      </x:c>
      <x:c r="O2974" s="26" t="b">
        <x:v>1</x:v>
      </x:c>
      <x:c r="P2974" s="25" t="str">
        <x:v>RM_CALL</x:v>
      </x:c>
      <x:c r="Q2974" s="25" t="str">
        <x:v>DERIVED_ANALYTICS</x:v>
      </x:c>
      <x:c r="R2974" s="30" t="n">
        <x:v>0.021502</x:v>
      </x:c>
      <x:c r="S2974" s="25" t="str">
        <x:v>R02</x:v>
      </x:c>
      <x:c r="T2974" s="25" t="n">
        <x:v>0</x:v>
      </x:c>
      <x:c r="U2974" s="25" t="n">
        <x:v>1</x:v>
      </x:c>
      <x:c r="V2974" s="25" t="str">
        <x:v>2026-03-16</x:v>
      </x:c>
      <x:c r="W2974" s="25" t="str">
        <x:v>NONE</x:v>
      </x:c>
      <x:c r="X2974" s="26" t="b">
        <x:v>1</x:v>
      </x:c>
      <x:c r="Y2974" s="26" t="b">
        <x:v>1</x:v>
      </x:c>
      <x:c r="Z2974" s="25" t="str">
        <x:v>CONTROLLED_SYNTHETIC</x:v>
      </x:c>
      <x:c r="AA2974" s="28" t="n">
        <x:v>52628114.83</x:v>
      </x:c>
      <x:c r="AB2974" s="28" t="n">
        <x:v>46426720.62</x:v>
      </x:c>
      <x:c r="AC2974" s="28" t="n">
        <x:v>2512667.66</x:v>
      </x:c>
      <x:c r="AD2974" s="28" t="n">
        <x:v>31084632.06</x:v>
      </x:c>
      <x:c r="AE2974" s="28" t="n">
        <x:v>0</x:v>
      </x:c>
      <x:c r="AF2974" s="28" t="n">
        <x:v>13907614.36</x:v>
      </x:c>
      <x:c r="AG2974" s="28" t="n">
        <x:v>8102227.41</x:v>
      </x:c>
      <x:c r="AH2974" s="28" t="n">
        <x:v>2332568.68</x:v>
      </x:c>
      <x:c r="AI2974" s="28" t="n">
        <x:v>4769897.805</x:v>
      </x:c>
      <x:c r="AJ2974" s="25" t="n">
        <x:v>325</x:v>
      </x:c>
      <x:c r="AK2974" s="25" t="n">
        <x:v>3</x:v>
      </x:c>
      <x:c r="AL2974" s="28" t="n">
        <x:v>99110339.31</x:v>
      </x:c>
      <x:c r="AM2974" s="28" t="n">
        <x:v>4583658.96</x:v>
      </x:c>
      <x:c r="AN2974" s="25" t="str">
        <x:v>CASH_MANAGEMENT|POS_MERCHANT_ACQUIRING|WORKING_CAPITAL_LOAN</x:v>
      </x:c>
      <x:c r="AO2974" s="25" t="str">
        <x:v>2026-06-30</x:v>
      </x:c>
      <x:c r="AP2974" s="25" t="n">
        <x:v>1</x:v>
      </x:c>
      <x:c r="AQ2974" s="25" t="n">
        <x:v>51</x:v>
      </x:c>
      <x:c r="AR2974" s="25" t="n">
        <x:v>67.5</x:v>
      </x:c>
      <x:c r="AS2974" s="30" t="n">
        <x:v>1</x:v>
      </x:c>
      <x:c r="AT2974" s="25" t="n">
        <x:v>157</x:v>
      </x:c>
    </x:row>
    <x:row r="2975">
      <x:c r="A2975" s="25" t="str">
        <x:v>SME002971</x:v>
      </x:c>
      <x:c r="B2975" s="25" t="str">
        <x:v>Synthetic SME 002971</x:v>
      </x:c>
      <x:c r="C2975" s="25" t="str">
        <x:v>RM002</x:v>
      </x:c>
      <x:c r="D2975" s="25" t="str">
        <x:v>Marmara</x:v>
      </x:c>
      <x:c r="E2975" s="25" t="str">
        <x:v>Healthcare</x:v>
      </x:c>
      <x:c r="F2975" s="25" t="str">
        <x:v>MICRO</x:v>
      </x:c>
      <x:c r="G2975" s="25" t="str">
        <x:v>LIMITED</x:v>
      </x:c>
      <x:c r="H2975" s="25" t="str">
        <x:v>2024-05-22</x:v>
      </x:c>
      <x:c r="I2975" s="25" t="n">
        <x:v>26</x:v>
      </x:c>
      <x:c r="J2975" s="28" t="n">
        <x:v>4278357.75</x:v>
      </x:c>
      <x:c r="K2975" s="25" t="n">
        <x:v>3</x:v>
      </x:c>
      <x:c r="L2975" s="26" t="b">
        <x:v>0</x:v>
      </x:c>
      <x:c r="M2975" s="26" t="b">
        <x:v>1</x:v>
      </x:c>
      <x:c r="N2975" s="25" t="n">
        <x:v>67.95</x:v>
      </x:c>
      <x:c r="O2975" s="26" t="b">
        <x:v>1</x:v>
      </x:c>
      <x:c r="P2975" s="25" t="str">
        <x:v>RM_CALL</x:v>
      </x:c>
      <x:c r="Q2975" s="25" t="str">
        <x:v>DERIVED_ANALYTICS</x:v>
      </x:c>
      <x:c r="R2975" s="30" t="n">
        <x:v>0.093304</x:v>
      </x:c>
      <x:c r="S2975" s="25" t="str">
        <x:v>R06</x:v>
      </x:c>
      <x:c r="T2975" s="25" t="n">
        <x:v>0</x:v>
      </x:c>
      <x:c r="U2975" s="25" t="n">
        <x:v>1</x:v>
      </x:c>
      <x:c r="V2975" s="25" t="str">
        <x:v>2026-12-09</x:v>
      </x:c>
      <x:c r="W2975" s="25" t="str">
        <x:v>NONE</x:v>
      </x:c>
      <x:c r="X2975" s="26" t="b">
        <x:v>1</x:v>
      </x:c>
      <x:c r="Y2975" s="26" t="b">
        <x:v>1</x:v>
      </x:c>
      <x:c r="Z2975" s="25" t="str">
        <x:v>CONTROLLED_SYNTHETIC</x:v>
      </x:c>
      <x:c r="AA2975" s="28" t="n">
        <x:v>2301745.57</x:v>
      </x:c>
      <x:c r="AB2975" s="28" t="n">
        <x:v>2118868.8</x:v>
      </x:c>
      <x:c r="AC2975" s="28" t="n">
        <x:v>1008138.46</x:v>
      </x:c>
      <x:c r="AD2975" s="28" t="n">
        <x:v>614488.05</x:v>
      </x:c>
      <x:c r="AE2975" s="28" t="n">
        <x:v>0</x:v>
      </x:c>
      <x:c r="AF2975" s="28" t="n">
        <x:v>437856.65</x:v>
      </x:c>
      <x:c r="AG2975" s="28" t="n">
        <x:v>244546.16</x:v>
      </x:c>
      <x:c r="AH2975" s="28" t="n">
        <x:v>88142.7</x:v>
      </x:c>
      <x:c r="AI2975" s="28" t="n">
        <x:v>215146.208333</x:v>
      </x:c>
      <x:c r="AJ2975" s="25" t="n">
        <x:v>574</x:v>
      </x:c>
      <x:c r="AK2975" s="25" t="n">
        <x:v>4</x:v>
      </x:c>
      <x:c r="AL2975" s="28" t="n">
        <x:v>7379001.07</x:v>
      </x:c>
      <x:c r="AM2975" s="28" t="n">
        <x:v>281703.17</x:v>
      </x:c>
      <x:c r="AN2975" s="25" t="str">
        <x:v>BUSINESS_CREDIT_CARD|CASH_MANAGEMENT|PAYROLL_SERVICES|POS_MERCHANT_ACQUIRING</x:v>
      </x:c>
      <x:c r="AO2975" s="25" t="str">
        <x:v>2026-08-02</x:v>
      </x:c>
      <x:c r="AP2975" s="25" t="n">
        <x:v>6</x:v>
      </x:c>
      <x:c r="AQ2975" s="25" t="n">
        <x:v>18</x:v>
      </x:c>
      <x:c r="AR2975" s="25" t="n">
        <x:v>60.19</x:v>
      </x:c>
      <x:c r="AS2975" s="30" t="n">
        <x:v>1</x:v>
      </x:c>
      <x:c r="AT2975" s="25" t="n">
        <x:v>0</x:v>
      </x:c>
    </x:row>
    <x:row r="2976">
      <x:c r="A2976" s="25" t="str">
        <x:v>SME002972</x:v>
      </x:c>
      <x:c r="B2976" s="25" t="str">
        <x:v>Synthetic SME 002972</x:v>
      </x:c>
      <x:c r="C2976" s="25" t="str">
        <x:v>RM021</x:v>
      </x:c>
      <x:c r="D2976" s="25" t="str">
        <x:v>Marmara</x:v>
      </x:c>
      <x:c r="E2976" s="25" t="str">
        <x:v>Transportation</x:v>
      </x:c>
      <x:c r="F2976" s="25" t="str">
        <x:v>SMALL</x:v>
      </x:c>
      <x:c r="G2976" s="25" t="str">
        <x:v>LIMITED</x:v>
      </x:c>
      <x:c r="H2976" s="25" t="str">
        <x:v>2018-04-02</x:v>
      </x:c>
      <x:c r="I2976" s="25" t="n">
        <x:v>100</x:v>
      </x:c>
      <x:c r="J2976" s="28" t="n">
        <x:v>17573220.22</x:v>
      </x:c>
      <x:c r="K2976" s="25" t="n">
        <x:v>21</x:v>
      </x:c>
      <x:c r="L2976" s="26" t="b">
        <x:v>0</x:v>
      </x:c>
      <x:c r="M2976" s="26" t="b">
        <x:v>0</x:v>
      </x:c>
      <x:c r="N2976" s="25" t="n">
        <x:v>78.78</x:v>
      </x:c>
      <x:c r="O2976" s="26" t="b">
        <x:v>1</x:v>
      </x:c>
      <x:c r="P2976" s="25" t="str">
        <x:v>BRANCH</x:v>
      </x:c>
      <x:c r="Q2976" s="25" t="str">
        <x:v>DERIVED_ANALYTICS</x:v>
      </x:c>
      <x:c r="R2976" s="30" t="n">
        <x:v>0.024897</x:v>
      </x:c>
      <x:c r="S2976" s="25" t="str">
        <x:v>R03</x:v>
      </x:c>
      <x:c r="T2976" s="25" t="n">
        <x:v>0</x:v>
      </x:c>
      <x:c r="U2976" s="25" t="n">
        <x:v>1</x:v>
      </x:c>
      <x:c r="V2976" s="25" t="str">
        <x:v>2026-12-02</x:v>
      </x:c>
      <x:c r="W2976" s="25" t="str">
        <x:v>HIGH</x:v>
      </x:c>
      <x:c r="X2976" s="26" t="b">
        <x:v>1</x:v>
      </x:c>
      <x:c r="Y2976" s="26" t="b">
        <x:v>1</x:v>
      </x:c>
      <x:c r="Z2976" s="25" t="str">
        <x:v>CONTROLLED_SYNTHETIC</x:v>
      </x:c>
      <x:c r="AA2976" s="28" t="n">
        <x:v>8708555.59</x:v>
      </x:c>
      <x:c r="AB2976" s="28" t="n">
        <x:v>8027982.89</x:v>
      </x:c>
      <x:c r="AC2976" s="28" t="n">
        <x:v>359434.28</x:v>
      </x:c>
      <x:c r="AD2976" s="28" t="n">
        <x:v>4660027.13</x:v>
      </x:c>
      <x:c r="AE2976" s="28" t="n">
        <x:v>0</x:v>
      </x:c>
      <x:c r="AF2976" s="28" t="n">
        <x:v>0</x:v>
      </x:c>
      <x:c r="AG2976" s="28" t="n">
        <x:v>0</x:v>
      </x:c>
      <x:c r="AH2976" s="28" t="n">
        <x:v>319644.021667</x:v>
      </x:c>
      <x:c r="AI2976" s="28" t="n">
        <x:v>1115982.43</x:v>
      </x:c>
      <x:c r="AJ2976" s="25" t="n">
        <x:v>757</x:v>
      </x:c>
      <x:c r="AK2976" s="25" t="n">
        <x:v>4</x:v>
      </x:c>
      <x:c r="AL2976" s="28" t="n">
        <x:v>13820202.49</x:v>
      </x:c>
      <x:c r="AM2976" s="28" t="n">
        <x:v>533019.44</x:v>
      </x:c>
      <x:c r="AN2976" s="25" t="str">
        <x:v>PAYROLL_SERVICES|TERM_DEPOSIT|TRADE_FINANCE|WORKING_CAPITAL_LOAN</x:v>
      </x:c>
      <x:c r="AO2976" s="25" t="str">
        <x:v>2026-06-15</x:v>
      </x:c>
      <x:c r="AP2976" s="25" t="n">
        <x:v>1</x:v>
      </x:c>
      <x:c r="AQ2976" s="25" t="n">
        <x:v>66</x:v>
      </x:c>
      <x:c r="AR2976" s="25" t="n">
        <x:v>68.02</x:v>
      </x:c>
      <x:c r="AS2976" s="30" t="n">
        <x:v>1</x:v>
      </x:c>
      <x:c r="AT2976" s="25" t="n">
        <x:v>0</x:v>
      </x:c>
    </x:row>
    <x:row r="2977">
      <x:c r="A2977" s="25" t="str">
        <x:v>SME002973</x:v>
      </x:c>
      <x:c r="B2977" s="25" t="str">
        <x:v>Synthetic SME 002973</x:v>
      </x:c>
      <x:c r="C2977" s="25" t="str">
        <x:v>RM024</x:v>
      </x:c>
      <x:c r="D2977" s="25" t="str">
        <x:v>Eastern</x:v>
      </x:c>
      <x:c r="E2977" s="25" t="str">
        <x:v>Technology</x:v>
      </x:c>
      <x:c r="F2977" s="25" t="str">
        <x:v>MICRO</x:v>
      </x:c>
      <x:c r="G2977" s="25" t="str">
        <x:v>JOINT_STOCK</x:v>
      </x:c>
      <x:c r="H2977" s="25" t="str">
        <x:v>2017-05-05</x:v>
      </x:c>
      <x:c r="I2977" s="25" t="n">
        <x:v>111</x:v>
      </x:c>
      <x:c r="J2977" s="28" t="n">
        <x:v>27171576.92</x:v>
      </x:c>
      <x:c r="K2977" s="25" t="n">
        <x:v>7</x:v>
      </x:c>
      <x:c r="L2977" s="26" t="b">
        <x:v>0</x:v>
      </x:c>
      <x:c r="M2977" s="26" t="b">
        <x:v>0</x:v>
      </x:c>
      <x:c r="N2977" s="25" t="n">
        <x:v>82.73</x:v>
      </x:c>
      <x:c r="O2977" s="26" t="b">
        <x:v>1</x:v>
      </x:c>
      <x:c r="P2977" s="25" t="str">
        <x:v>VIDEO_MEETING</x:v>
      </x:c>
      <x:c r="Q2977" s="25" t="str">
        <x:v>DERIVED_ANALYTICS</x:v>
      </x:c>
      <x:c r="R2977" s="30" t="n">
        <x:v>0.024743</x:v>
      </x:c>
      <x:c r="S2977" s="25" t="str">
        <x:v>R03</x:v>
      </x:c>
      <x:c r="T2977" s="25" t="n">
        <x:v>0</x:v>
      </x:c>
      <x:c r="U2977" s="25" t="n">
        <x:v>1</x:v>
      </x:c>
      <x:c r="V2977" s="25" t="str">
        <x:v>2027-06-22</x:v>
      </x:c>
      <x:c r="W2977" s="25" t="str">
        <x:v>NONE</x:v>
      </x:c>
      <x:c r="X2977" s="26" t="b">
        <x:v>1</x:v>
      </x:c>
      <x:c r="Y2977" s="26" t="b">
        <x:v>1</x:v>
      </x:c>
      <x:c r="Z2977" s="25" t="str">
        <x:v>CONTROLLED_SYNTHETIC</x:v>
      </x:c>
      <x:c r="AA2977" s="28" t="n">
        <x:v>15680738.1</x:v>
      </x:c>
      <x:c r="AB2977" s="28" t="n">
        <x:v>13106415.68</x:v>
      </x:c>
      <x:c r="AC2977" s="28" t="n">
        <x:v>730763.03</x:v>
      </x:c>
      <x:c r="AD2977" s="28" t="n">
        <x:v>1582688.91</x:v>
      </x:c>
      <x:c r="AE2977" s="28" t="n">
        <x:v>0</x:v>
      </x:c>
      <x:c r="AF2977" s="28" t="n">
        <x:v>0</x:v>
      </x:c>
      <x:c r="AG2977" s="28" t="n">
        <x:v>0</x:v>
      </x:c>
      <x:c r="AH2977" s="28" t="n">
        <x:v>587301.445</x:v>
      </x:c>
      <x:c r="AI2977" s="28" t="n">
        <x:v>1733433.843333</x:v>
      </x:c>
      <x:c r="AJ2977" s="25" t="n">
        <x:v>609</x:v>
      </x:c>
      <x:c r="AK2977" s="25" t="n">
        <x:v>1</x:v>
      </x:c>
      <x:c r="AL2977" s="28" t="n">
        <x:v>22544728.88</x:v>
      </x:c>
      <x:c r="AM2977" s="28" t="n">
        <x:v>924832.22</x:v>
      </x:c>
      <x:c r="AN2977" s="25" t="str">
        <x:v>CASH_MANAGEMENT</x:v>
      </x:c>
      <x:c r="AO2977" s="25" t="str">
        <x:v>2026-06-29</x:v>
      </x:c>
      <x:c r="AP2977" s="25" t="n">
        <x:v>4</x:v>
      </x:c>
      <x:c r="AQ2977" s="25" t="n">
        <x:v>52</x:v>
      </x:c>
      <x:c r="AR2977" s="25" t="n">
        <x:v>49.73</x:v>
      </x:c>
      <x:c r="AS2977" s="30" t="n">
        <x:v>1</x:v>
      </x:c>
      <x:c r="AT2977" s="25" t="n">
        <x:v>0</x:v>
      </x:c>
    </x:row>
    <x:row r="2978">
      <x:c r="A2978" s="25" t="str">
        <x:v>SME002974</x:v>
      </x:c>
      <x:c r="B2978" s="25" t="str">
        <x:v>Synthetic SME 002974</x:v>
      </x:c>
      <x:c r="C2978" s="25" t="str">
        <x:v>RM034</x:v>
      </x:c>
      <x:c r="D2978" s="25" t="str">
        <x:v>Aegean</x:v>
      </x:c>
      <x:c r="E2978" s="25" t="str">
        <x:v>Wholesale Trade</x:v>
      </x:c>
      <x:c r="F2978" s="25" t="str">
        <x:v>MICRO</x:v>
      </x:c>
      <x:c r="G2978" s="25" t="str">
        <x:v>JOINT_STOCK</x:v>
      </x:c>
      <x:c r="H2978" s="25" t="str">
        <x:v>2016-08-21</x:v>
      </x:c>
      <x:c r="I2978" s="25" t="n">
        <x:v>119</x:v>
      </x:c>
      <x:c r="J2978" s="28" t="n">
        <x:v>13682972.4</x:v>
      </x:c>
      <x:c r="K2978" s="25" t="n">
        <x:v>5</x:v>
      </x:c>
      <x:c r="L2978" s="26" t="b">
        <x:v>0</x:v>
      </x:c>
      <x:c r="M2978" s="26" t="b">
        <x:v>0</x:v>
      </x:c>
      <x:c r="N2978" s="25" t="n">
        <x:v>35.34</x:v>
      </x:c>
      <x:c r="O2978" s="26" t="b">
        <x:v>1</x:v>
      </x:c>
      <x:c r="P2978" s="25" t="str">
        <x:v>BRANCH</x:v>
      </x:c>
      <x:c r="Q2978" s="25" t="str">
        <x:v>DERIVED_ANALYTICS</x:v>
      </x:c>
      <x:c r="R2978" s="30" t="n">
        <x:v>0.068924</x:v>
      </x:c>
      <x:c r="S2978" s="25" t="str">
        <x:v>R05</x:v>
      </x:c>
      <x:c r="T2978" s="25" t="n">
        <x:v>0</x:v>
      </x:c>
      <x:c r="U2978" s="25" t="n">
        <x:v>1</x:v>
      </x:c>
      <x:c r="V2978" s="25" t="str">
        <x:v>2027-03-13</x:v>
      </x:c>
      <x:c r="W2978" s="25" t="str">
        <x:v>NONE</x:v>
      </x:c>
      <x:c r="X2978" s="26" t="b">
        <x:v>1</x:v>
      </x:c>
      <x:c r="Y2978" s="26" t="b">
        <x:v>1</x:v>
      </x:c>
      <x:c r="Z2978" s="25" t="str">
        <x:v>CONTROLLED_SYNTHETIC</x:v>
      </x:c>
      <x:c r="AA2978" s="28" t="n">
        <x:v>7676245.35</x:v>
      </x:c>
      <x:c r="AB2978" s="28" t="n">
        <x:v>6880965.26</x:v>
      </x:c>
      <x:c r="AC2978" s="28" t="n">
        <x:v>387958.87</x:v>
      </x:c>
      <x:c r="AD2978" s="28" t="n">
        <x:v>982209.24</x:v>
      </x:c>
      <x:c r="AE2978" s="28" t="n">
        <x:v>0</x:v>
      </x:c>
      <x:c r="AF2978" s="28" t="n">
        <x:v>0</x:v>
      </x:c>
      <x:c r="AG2978" s="28" t="n">
        <x:v>0</x:v>
      </x:c>
      <x:c r="AH2978" s="28" t="n">
        <x:v>301856.895</x:v>
      </x:c>
      <x:c r="AI2978" s="28" t="n">
        <x:v>757611.24</x:v>
      </x:c>
      <x:c r="AJ2978" s="25" t="n">
        <x:v>297</x:v>
      </x:c>
      <x:c r="AK2978" s="25" t="n">
        <x:v>1</x:v>
      </x:c>
      <x:c r="AL2978" s="28" t="n">
        <x:v>645256.8</x:v>
      </x:c>
      <x:c r="AM2978" s="28" t="n">
        <x:v>16634.86</x:v>
      </x:c>
      <x:c r="AN2978" s="25" t="str">
        <x:v>POS_MERCHANT_ACQUIRING</x:v>
      </x:c>
      <x:c r="AO2978" s="25" t="str">
        <x:v>2026-07-20</x:v>
      </x:c>
      <x:c r="AP2978" s="25" t="n">
        <x:v>3</x:v>
      </x:c>
      <x:c r="AQ2978" s="25" t="n">
        <x:v>31</x:v>
      </x:c>
      <x:c r="AR2978" s="25" t="n">
        <x:v>27.82</x:v>
      </x:c>
      <x:c r="AS2978" s="30" t="n">
        <x:v>0.134736</x:v>
      </x:c>
      <x:c r="AT2978" s="25" t="n">
        <x:v>0</x:v>
      </x:c>
    </x:row>
    <x:row r="2979">
      <x:c r="A2979" s="25" t="str">
        <x:v>SME002975</x:v>
      </x:c>
      <x:c r="B2979" s="25" t="str">
        <x:v>Synthetic SME 002975</x:v>
      </x:c>
      <x:c r="C2979" s="25" t="str">
        <x:v>RM030</x:v>
      </x:c>
      <x:c r="D2979" s="25" t="str">
        <x:v>Central Anatolia</x:v>
      </x:c>
      <x:c r="E2979" s="25" t="str">
        <x:v>Technology</x:v>
      </x:c>
      <x:c r="F2979" s="25" t="str">
        <x:v>MICRO</x:v>
      </x:c>
      <x:c r="G2979" s="25" t="str">
        <x:v>JOINT_STOCK</x:v>
      </x:c>
      <x:c r="H2979" s="25" t="str">
        <x:v>2017-01-26</x:v>
      </x:c>
      <x:c r="I2979" s="25" t="n">
        <x:v>114</x:v>
      </x:c>
      <x:c r="J2979" s="28" t="n">
        <x:v>3506263.29</x:v>
      </x:c>
      <x:c r="K2979" s="25" t="n">
        <x:v>8</x:v>
      </x:c>
      <x:c r="L2979" s="26" t="b">
        <x:v>0</x:v>
      </x:c>
      <x:c r="M2979" s="26" t="b">
        <x:v>0</x:v>
      </x:c>
      <x:c r="N2979" s="25" t="n">
        <x:v>51.67</x:v>
      </x:c>
      <x:c r="O2979" s="26" t="b">
        <x:v>1</x:v>
      </x:c>
      <x:c r="P2979" s="25" t="str">
        <x:v>BRANCH</x:v>
      </x:c>
      <x:c r="Q2979" s="25" t="str">
        <x:v>DERIVED_ANALYTICS</x:v>
      </x:c>
      <x:c r="R2979" s="30" t="n">
        <x:v>0.040602</x:v>
      </x:c>
      <x:c r="S2979" s="25" t="str">
        <x:v>R03</x:v>
      </x:c>
      <x:c r="T2979" s="25" t="n">
        <x:v>0</x:v>
      </x:c>
      <x:c r="U2979" s="25" t="n">
        <x:v>1</x:v>
      </x:c>
      <x:c r="V2979" s="25" t="str">
        <x:v>2027-06-11</x:v>
      </x:c>
      <x:c r="W2979" s="25" t="str">
        <x:v>NONE</x:v>
      </x:c>
      <x:c r="X2979" s="26" t="b">
        <x:v>1</x:v>
      </x:c>
      <x:c r="Y2979" s="26" t="b">
        <x:v>1</x:v>
      </x:c>
      <x:c r="Z2979" s="25" t="str">
        <x:v>CONTROLLED_SYNTHETIC</x:v>
      </x:c>
      <x:c r="AA2979" s="28" t="n">
        <x:v>1883549.43</x:v>
      </x:c>
      <x:c r="AB2979" s="28" t="n">
        <x:v>1646754.09</x:v>
      </x:c>
      <x:c r="AC2979" s="28" t="n">
        <x:v>96230.93</x:v>
      </x:c>
      <x:c r="AD2979" s="28" t="n">
        <x:v>1608937.25</x:v>
      </x:c>
      <x:c r="AE2979" s="28" t="n">
        <x:v>0</x:v>
      </x:c>
      <x:c r="AF2979" s="28" t="n">
        <x:v>0</x:v>
      </x:c>
      <x:c r="AG2979" s="28" t="n">
        <x:v>0</x:v>
      </x:c>
      <x:c r="AH2979" s="28" t="n">
        <x:v>78525.765</x:v>
      </x:c>
      <x:c r="AI2979" s="28" t="n">
        <x:v>252738.668333</x:v>
      </x:c>
      <x:c r="AJ2979" s="25" t="n">
        <x:v>550</x:v>
      </x:c>
      <x:c r="AK2979" s="25" t="n">
        <x:v>0</x:v>
      </x:c>
      <x:c r="AL2979" s="28" t="n">
        <x:v>0</x:v>
      </x:c>
      <x:c r="AM2979" s="28" t="n">
        <x:v>0</x:v>
      </x:c>
      <x:c r="AN2979" s="25"/>
      <x:c r="AO2979" s="25" t="str">
        <x:v>2026-05-05</x:v>
      </x:c>
      <x:c r="AP2979" s="25" t="n">
        <x:v>5</x:v>
      </x:c>
      <x:c r="AQ2979" s="25" t="n">
        <x:v>107</x:v>
      </x:c>
      <x:c r="AR2979" s="25" t="n">
        <x:v>20</x:v>
      </x:c>
      <x:c r="AS2979" s="30" t="n">
        <x:v>0</x:v>
      </x:c>
      <x:c r="AT2979" s="25" t="n">
        <x:v>0</x:v>
      </x:c>
    </x:row>
    <x:row r="2980">
      <x:c r="A2980" s="25" t="str">
        <x:v>SME002976</x:v>
      </x:c>
      <x:c r="B2980" s="25" t="str">
        <x:v>Synthetic SME 002976</x:v>
      </x:c>
      <x:c r="C2980" s="25" t="str">
        <x:v>RM008</x:v>
      </x:c>
      <x:c r="D2980" s="25" t="str">
        <x:v>Marmara</x:v>
      </x:c>
      <x:c r="E2980" s="25" t="str">
        <x:v>Technology</x:v>
      </x:c>
      <x:c r="F2980" s="25" t="str">
        <x:v>SMALL</x:v>
      </x:c>
      <x:c r="G2980" s="25" t="str">
        <x:v>LIMITED</x:v>
      </x:c>
      <x:c r="H2980" s="25" t="str">
        <x:v>2015-02-20</x:v>
      </x:c>
      <x:c r="I2980" s="25" t="n">
        <x:v>137</x:v>
      </x:c>
      <x:c r="J2980" s="28" t="n">
        <x:v>48177326.17</x:v>
      </x:c>
      <x:c r="K2980" s="25" t="n">
        <x:v>16</x:v>
      </x:c>
      <x:c r="L2980" s="26" t="b">
        <x:v>0</x:v>
      </x:c>
      <x:c r="M2980" s="26" t="b">
        <x:v>1</x:v>
      </x:c>
      <x:c r="N2980" s="25" t="n">
        <x:v>41.27</x:v>
      </x:c>
      <x:c r="O2980" s="26" t="b">
        <x:v>1</x:v>
      </x:c>
      <x:c r="P2980" s="25" t="str">
        <x:v>SECURE_MESSAGE</x:v>
      </x:c>
      <x:c r="Q2980" s="25" t="str">
        <x:v>DERIVED_ANALYTICS</x:v>
      </x:c>
      <x:c r="R2980" s="30" t="n">
        <x:v>0.086156</x:v>
      </x:c>
      <x:c r="S2980" s="25" t="str">
        <x:v>R05</x:v>
      </x:c>
      <x:c r="T2980" s="25" t="n">
        <x:v>0</x:v>
      </x:c>
      <x:c r="U2980" s="25" t="n">
        <x:v>1</x:v>
      </x:c>
      <x:c r="V2980" s="25" t="str">
        <x:v>2026-09-04</x:v>
      </x:c>
      <x:c r="W2980" s="25" t="str">
        <x:v>NONE</x:v>
      </x:c>
      <x:c r="X2980" s="26" t="b">
        <x:v>1</x:v>
      </x:c>
      <x:c r="Y2980" s="26" t="b">
        <x:v>1</x:v>
      </x:c>
      <x:c r="Z2980" s="25" t="str">
        <x:v>CONTROLLED_SYNTHETIC</x:v>
      </x:c>
      <x:c r="AA2980" s="28" t="n">
        <x:v>25431562.79</x:v>
      </x:c>
      <x:c r="AB2980" s="28" t="n">
        <x:v>22184678.88</x:v>
      </x:c>
      <x:c r="AC2980" s="28" t="n">
        <x:v>1571851.65</x:v>
      </x:c>
      <x:c r="AD2980" s="28" t="n">
        <x:v>3686395.51</x:v>
      </x:c>
      <x:c r="AE2980" s="28" t="n">
        <x:v>0</x:v>
      </x:c>
      <x:c r="AF2980" s="28" t="n">
        <x:v>6724295.27</x:v>
      </x:c>
      <x:c r="AG2980" s="28" t="n">
        <x:v>2991956.81</x:v>
      </x:c>
      <x:c r="AH2980" s="28" t="n">
        <x:v>952487.215</x:v>
      </x:c>
      <x:c r="AI2980" s="28" t="n">
        <x:v>2274956.87</x:v>
      </x:c>
      <x:c r="AJ2980" s="25" t="n">
        <x:v>336</x:v>
      </x:c>
      <x:c r="AK2980" s="25" t="n">
        <x:v>1</x:v>
      </x:c>
      <x:c r="AL2980" s="28" t="n">
        <x:v>1841244.36</x:v>
      </x:c>
      <x:c r="AM2980" s="28" t="n">
        <x:v>42245.33</x:v>
      </x:c>
      <x:c r="AN2980" s="25" t="str">
        <x:v>POS_MERCHANT_ACQUIRING</x:v>
      </x:c>
      <x:c r="AO2980" s="25" t="str">
        <x:v>2026-03-07</x:v>
      </x:c>
      <x:c r="AP2980" s="25" t="n">
        <x:v>2</x:v>
      </x:c>
      <x:c r="AQ2980" s="25" t="n">
        <x:v>166</x:v>
      </x:c>
      <x:c r="AR2980" s="25" t="n">
        <x:v>27.57</x:v>
      </x:c>
      <x:c r="AS2980" s="30" t="n">
        <x:v>0.109194</x:v>
      </x:c>
      <x:c r="AT2980" s="25" t="n">
        <x:v>0</x:v>
      </x:c>
    </x:row>
    <x:row r="2981">
      <x:c r="A2981" s="25" t="str">
        <x:v>SME002977</x:v>
      </x:c>
      <x:c r="B2981" s="25" t="str">
        <x:v>Synthetic SME 002977</x:v>
      </x:c>
      <x:c r="C2981" s="25" t="str">
        <x:v>RM005</x:v>
      </x:c>
      <x:c r="D2981" s="25" t="str">
        <x:v>Eastern</x:v>
      </x:c>
      <x:c r="E2981" s="25" t="str">
        <x:v>Construction</x:v>
      </x:c>
      <x:c r="F2981" s="25" t="str">
        <x:v>MICRO</x:v>
      </x:c>
      <x:c r="G2981" s="25" t="str">
        <x:v>JOINT_STOCK</x:v>
      </x:c>
      <x:c r="H2981" s="25" t="str">
        <x:v>2019-02-25</x:v>
      </x:c>
      <x:c r="I2981" s="25" t="n">
        <x:v>89</x:v>
      </x:c>
      <x:c r="J2981" s="28" t="n">
        <x:v>5981663.63</x:v>
      </x:c>
      <x:c r="K2981" s="25" t="n">
        <x:v>6</x:v>
      </x:c>
      <x:c r="L2981" s="26" t="b">
        <x:v>0</x:v>
      </x:c>
      <x:c r="M2981" s="26" t="b">
        <x:v>0</x:v>
      </x:c>
      <x:c r="N2981" s="25" t="n">
        <x:v>64.68</x:v>
      </x:c>
      <x:c r="O2981" s="26" t="b">
        <x:v>1</x:v>
      </x:c>
      <x:c r="P2981" s="25" t="str">
        <x:v>RM_CALL</x:v>
      </x:c>
      <x:c r="Q2981" s="25" t="str">
        <x:v>DERIVED_ANALYTICS</x:v>
      </x:c>
      <x:c r="R2981" s="30" t="n">
        <x:v>0.05299</x:v>
      </x:c>
      <x:c r="S2981" s="25" t="str">
        <x:v>R04</x:v>
      </x:c>
      <x:c r="T2981" s="25" t="n">
        <x:v>0</x:v>
      </x:c>
      <x:c r="U2981" s="25" t="n">
        <x:v>1</x:v>
      </x:c>
      <x:c r="V2981" s="25" t="str">
        <x:v>2026-01-02</x:v>
      </x:c>
      <x:c r="W2981" s="25" t="str">
        <x:v>NONE</x:v>
      </x:c>
      <x:c r="X2981" s="26" t="b">
        <x:v>1</x:v>
      </x:c>
      <x:c r="Y2981" s="26" t="b">
        <x:v>0</x:v>
      </x:c>
      <x:c r="Z2981" s="25" t="str">
        <x:v>CONTROLLED_SYNTHETIC</x:v>
      </x:c>
      <x:c r="AA2981" s="28" t="n">
        <x:v>3461186.29</x:v>
      </x:c>
      <x:c r="AB2981" s="28" t="n">
        <x:v>3347281.4</x:v>
      </x:c>
      <x:c r="AC2981" s="28" t="n">
        <x:v>125388.54</x:v>
      </x:c>
      <x:c r="AD2981" s="28" t="n">
        <x:v>1128992.33</x:v>
      </x:c>
      <x:c r="AE2981" s="28" t="n">
        <x:v>0</x:v>
      </x:c>
      <x:c r="AF2981" s="28" t="n">
        <x:v>0</x:v>
      </x:c>
      <x:c r="AG2981" s="28" t="n">
        <x:v>0</x:v>
      </x:c>
      <x:c r="AH2981" s="28" t="n">
        <x:v>110136.643333</x:v>
      </x:c>
      <x:c r="AI2981" s="28" t="n">
        <x:v>407480.22</x:v>
      </x:c>
      <x:c r="AJ2981" s="25" t="n">
        <x:v>685</x:v>
      </x:c>
      <x:c r="AK2981" s="25" t="n">
        <x:v>1</x:v>
      </x:c>
      <x:c r="AL2981" s="28" t="n">
        <x:v>0</x:v>
      </x:c>
      <x:c r="AM2981" s="28" t="n">
        <x:v>0</x:v>
      </x:c>
      <x:c r="AN2981" s="25" t="str">
        <x:v>TRADE_FINANCE</x:v>
      </x:c>
      <x:c r="AO2981" s="25" t="str">
        <x:v>2026-05-11</x:v>
      </x:c>
      <x:c r="AP2981" s="25" t="n">
        <x:v>3</x:v>
      </x:c>
      <x:c r="AQ2981" s="25" t="n">
        <x:v>101</x:v>
      </x:c>
      <x:c r="AR2981" s="25" t="n">
        <x:v>26.5</x:v>
      </x:c>
      <x:c r="AS2981" s="30" t="n">
        <x:v>0</x:v>
      </x:c>
      <x:c r="AT2981" s="25" t="n">
        <x:v>230</x:v>
      </x:c>
    </x:row>
    <x:row r="2982">
      <x:c r="A2982" s="25" t="str">
        <x:v>SME002978</x:v>
      </x:c>
      <x:c r="B2982" s="25" t="str">
        <x:v>Synthetic SME 002978</x:v>
      </x:c>
      <x:c r="C2982" s="25" t="str">
        <x:v>RM001</x:v>
      </x:c>
      <x:c r="D2982" s="25" t="str">
        <x:v>Mediterranean</x:v>
      </x:c>
      <x:c r="E2982" s="25" t="str">
        <x:v>Professional Services</x:v>
      </x:c>
      <x:c r="F2982" s="25" t="str">
        <x:v>SMALL</x:v>
      </x:c>
      <x:c r="G2982" s="25" t="str">
        <x:v>LIMITED</x:v>
      </x:c>
      <x:c r="H2982" s="25" t="str">
        <x:v>2016-10-26</x:v>
      </x:c>
      <x:c r="I2982" s="25" t="n">
        <x:v>117</x:v>
      </x:c>
      <x:c r="J2982" s="28" t="n">
        <x:v>28331105.51</x:v>
      </x:c>
      <x:c r="K2982" s="25" t="n">
        <x:v>25</x:v>
      </x:c>
      <x:c r="L2982" s="26" t="b">
        <x:v>0</x:v>
      </x:c>
      <x:c r="M2982" s="26" t="b">
        <x:v>0</x:v>
      </x:c>
      <x:c r="N2982" s="25" t="n">
        <x:v>54.94</x:v>
      </x:c>
      <x:c r="O2982" s="26" t="b">
        <x:v>1</x:v>
      </x:c>
      <x:c r="P2982" s="25" t="str">
        <x:v>RM_CALL</x:v>
      </x:c>
      <x:c r="Q2982" s="25" t="str">
        <x:v>DERIVED_ANALYTICS</x:v>
      </x:c>
      <x:c r="R2982" s="30" t="n">
        <x:v>0.012068</x:v>
      </x:c>
      <x:c r="S2982" s="25" t="str">
        <x:v>R02</x:v>
      </x:c>
      <x:c r="T2982" s="25" t="n">
        <x:v>0</x:v>
      </x:c>
      <x:c r="U2982" s="25" t="n">
        <x:v>1</x:v>
      </x:c>
      <x:c r="V2982" s="25" t="str">
        <x:v>2026-02-27</x:v>
      </x:c>
      <x:c r="W2982" s="25" t="str">
        <x:v>NONE</x:v>
      </x:c>
      <x:c r="X2982" s="26" t="b">
        <x:v>1</x:v>
      </x:c>
      <x:c r="Y2982" s="26" t="b">
        <x:v>1</x:v>
      </x:c>
      <x:c r="Z2982" s="25" t="str">
        <x:v>CONTROLLED_SYNTHETIC</x:v>
      </x:c>
      <x:c r="AA2982" s="28" t="n">
        <x:v>15959997.43</x:v>
      </x:c>
      <x:c r="AB2982" s="28" t="n">
        <x:v>14795655.38</x:v>
      </x:c>
      <x:c r="AC2982" s="28" t="n">
        <x:v>892616.07</x:v>
      </x:c>
      <x:c r="AD2982" s="28" t="n">
        <x:v>5532351.03</x:v>
      </x:c>
      <x:c r="AE2982" s="28" t="n">
        <x:v>0</x:v>
      </x:c>
      <x:c r="AF2982" s="28" t="n">
        <x:v>0</x:v>
      </x:c>
      <x:c r="AG2982" s="28" t="n">
        <x:v>0</x:v>
      </x:c>
      <x:c r="AH2982" s="28" t="n">
        <x:v>416975.218333</x:v>
      </x:c>
      <x:c r="AI2982" s="28" t="n">
        <x:v>1349671.015</x:v>
      </x:c>
      <x:c r="AJ2982" s="25" t="n">
        <x:v>480</x:v>
      </x:c>
      <x:c r="AK2982" s="25" t="n">
        <x:v>3</x:v>
      </x:c>
      <x:c r="AL2982" s="28" t="n">
        <x:v>12160168.86</x:v>
      </x:c>
      <x:c r="AM2982" s="28" t="n">
        <x:v>352271.54</x:v>
      </x:c>
      <x:c r="AN2982" s="25" t="str">
        <x:v>PAYROLL_SERVICES|POS_MERCHANT_ACQUIRING|TERM_DEPOSIT</x:v>
      </x:c>
      <x:c r="AO2982" s="25" t="str">
        <x:v>2026-08-16</x:v>
      </x:c>
      <x:c r="AP2982" s="25" t="n">
        <x:v>2</x:v>
      </x:c>
      <x:c r="AQ2982" s="25" t="n">
        <x:v>4</x:v>
      </x:c>
      <x:c r="AR2982" s="25" t="n">
        <x:v>51.52</x:v>
      </x:c>
      <x:c r="AS2982" s="30" t="n">
        <x:v>1</x:v>
      </x:c>
      <x:c r="AT2982" s="25" t="n">
        <x:v>174</x:v>
      </x:c>
    </x:row>
    <x:row r="2983">
      <x:c r="A2983" s="25" t="str">
        <x:v>SME002979</x:v>
      </x:c>
      <x:c r="B2983" s="25" t="str">
        <x:v>Synthetic SME 002979</x:v>
      </x:c>
      <x:c r="C2983" s="25" t="str">
        <x:v>RM034</x:v>
      </x:c>
      <x:c r="D2983" s="25" t="str">
        <x:v>Aegean</x:v>
      </x:c>
      <x:c r="E2983" s="25" t="str">
        <x:v>Transportation</x:v>
      </x:c>
      <x:c r="F2983" s="25" t="str">
        <x:v>MICRO</x:v>
      </x:c>
      <x:c r="G2983" s="25" t="str">
        <x:v>SOLE_PROPRIETOR</x:v>
      </x:c>
      <x:c r="H2983" s="25" t="str">
        <x:v>2025-01-14</x:v>
      </x:c>
      <x:c r="I2983" s="25" t="n">
        <x:v>19</x:v>
      </x:c>
      <x:c r="J2983" s="28" t="n">
        <x:v>7858702.24</x:v>
      </x:c>
      <x:c r="K2983" s="25" t="n">
        <x:v>2</x:v>
      </x:c>
      <x:c r="L2983" s="26" t="b">
        <x:v>0</x:v>
      </x:c>
      <x:c r="M2983" s="26" t="b">
        <x:v>0</x:v>
      </x:c>
      <x:c r="N2983" s="25" t="n">
        <x:v>54.63</x:v>
      </x:c>
      <x:c r="O2983" s="26" t="b">
        <x:v>1</x:v>
      </x:c>
      <x:c r="P2983" s="25" t="str">
        <x:v>BRANCH</x:v>
      </x:c>
      <x:c r="Q2983" s="25" t="str">
        <x:v>DERIVED_ANALYTICS</x:v>
      </x:c>
      <x:c r="R2983" s="30" t="n">
        <x:v>0.029405</x:v>
      </x:c>
      <x:c r="S2983" s="25" t="str">
        <x:v>R03</x:v>
      </x:c>
      <x:c r="T2983" s="25" t="n">
        <x:v>0</x:v>
      </x:c>
      <x:c r="U2983" s="25" t="n">
        <x:v>1</x:v>
      </x:c>
      <x:c r="V2983" s="25" t="str">
        <x:v>2026-06-08</x:v>
      </x:c>
      <x:c r="W2983" s="25" t="str">
        <x:v>NONE</x:v>
      </x:c>
      <x:c r="X2983" s="26" t="b">
        <x:v>1</x:v>
      </x:c>
      <x:c r="Y2983" s="26" t="b">
        <x:v>1</x:v>
      </x:c>
      <x:c r="Z2983" s="25" t="str">
        <x:v>CONTROLLED_SYNTHETIC</x:v>
      </x:c>
      <x:c r="AA2983" s="28" t="n">
        <x:v>3938870.9</x:v>
      </x:c>
      <x:c r="AB2983" s="28" t="n">
        <x:v>3348873.27</x:v>
      </x:c>
      <x:c r="AC2983" s="28" t="n">
        <x:v>181057.54</x:v>
      </x:c>
      <x:c r="AD2983" s="28" t="n">
        <x:v>415701.33</x:v>
      </x:c>
      <x:c r="AE2983" s="28" t="n">
        <x:v>0</x:v>
      </x:c>
      <x:c r="AF2983" s="28" t="n">
        <x:v>0</x:v>
      </x:c>
      <x:c r="AG2983" s="28" t="n">
        <x:v>0</x:v>
      </x:c>
      <x:c r="AH2983" s="28" t="n">
        <x:v>142084.928333</x:v>
      </x:c>
      <x:c r="AI2983" s="28" t="n">
        <x:v>408454.386667</x:v>
      </x:c>
      <x:c r="AJ2983" s="25" t="n">
        <x:v>511</x:v>
      </x:c>
      <x:c r="AK2983" s="25" t="n">
        <x:v>2</x:v>
      </x:c>
      <x:c r="AL2983" s="28" t="n">
        <x:v>1731930.03</x:v>
      </x:c>
      <x:c r="AM2983" s="28" t="n">
        <x:v>47222.02</x:v>
      </x:c>
      <x:c r="AN2983" s="25" t="str">
        <x:v>POS_MERCHANT_ACQUIRING|WORKING_CAPITAL_LOAN</x:v>
      </x:c>
      <x:c r="AO2983" s="25" t="str">
        <x:v>2026-07-21</x:v>
      </x:c>
      <x:c r="AP2983" s="25" t="n">
        <x:v>6</x:v>
      </x:c>
      <x:c r="AQ2983" s="25" t="n">
        <x:v>30</x:v>
      </x:c>
      <x:c r="AR2983" s="25" t="n">
        <x:v>23.69</x:v>
      </x:c>
      <x:c r="AS2983" s="30" t="n">
        <x:v>0.629668</x:v>
      </x:c>
      <x:c r="AT2983" s="25" t="n">
        <x:v>73</x:v>
      </x:c>
    </x:row>
    <x:row r="2984">
      <x:c r="A2984" s="25" t="str">
        <x:v>SME002980</x:v>
      </x:c>
      <x:c r="B2984" s="25" t="str">
        <x:v>Synthetic SME 002980</x:v>
      </x:c>
      <x:c r="C2984" s="25" t="str">
        <x:v>RM002</x:v>
      </x:c>
      <x:c r="D2984" s="25" t="str">
        <x:v>Marmara</x:v>
      </x:c>
      <x:c r="E2984" s="25" t="str">
        <x:v>Healthcare</x:v>
      </x:c>
      <x:c r="F2984" s="25" t="str">
        <x:v>SMALL</x:v>
      </x:c>
      <x:c r="G2984" s="25" t="str">
        <x:v>LIMITED</x:v>
      </x:c>
      <x:c r="H2984" s="25" t="str">
        <x:v>2015-12-12</x:v>
      </x:c>
      <x:c r="I2984" s="25" t="n">
        <x:v>128</x:v>
      </x:c>
      <x:c r="J2984" s="28" t="n">
        <x:v>24326641.36</x:v>
      </x:c>
      <x:c r="K2984" s="25" t="n">
        <x:v>18</x:v>
      </x:c>
      <x:c r="L2984" s="26" t="b">
        <x:v>0</x:v>
      </x:c>
      <x:c r="M2984" s="26" t="b">
        <x:v>0</x:v>
      </x:c>
      <x:c r="N2984" s="25" t="n">
        <x:v>43.35</x:v>
      </x:c>
      <x:c r="O2984" s="26" t="b">
        <x:v>1</x:v>
      </x:c>
      <x:c r="P2984" s="25" t="str">
        <x:v>BRANCH</x:v>
      </x:c>
      <x:c r="Q2984" s="25" t="str">
        <x:v>DERIVED_ANALYTICS</x:v>
      </x:c>
      <x:c r="R2984" s="30" t="n">
        <x:v>0.03511</x:v>
      </x:c>
      <x:c r="S2984" s="25" t="str">
        <x:v>R03</x:v>
      </x:c>
      <x:c r="T2984" s="25" t="n">
        <x:v>0</x:v>
      </x:c>
      <x:c r="U2984" s="25" t="n">
        <x:v>1</x:v>
      </x:c>
      <x:c r="V2984" s="25" t="str">
        <x:v>2027-03-07</x:v>
      </x:c>
      <x:c r="W2984" s="25" t="str">
        <x:v>NONE</x:v>
      </x:c>
      <x:c r="X2984" s="26" t="b">
        <x:v>1</x:v>
      </x:c>
      <x:c r="Y2984" s="26" t="b">
        <x:v>1</x:v>
      </x:c>
      <x:c r="Z2984" s="25" t="str">
        <x:v>CONTROLLED_SYNTHETIC</x:v>
      </x:c>
      <x:c r="AA2984" s="28" t="n">
        <x:v>11480547.84</x:v>
      </x:c>
      <x:c r="AB2984" s="28" t="n">
        <x:v>10539270.91</x:v>
      </x:c>
      <x:c r="AC2984" s="28" t="n">
        <x:v>5418380.63</x:v>
      </x:c>
      <x:c r="AD2984" s="28" t="n">
        <x:v>4027224.55</x:v>
      </x:c>
      <x:c r="AE2984" s="28" t="n">
        <x:v>0</x:v>
      </x:c>
      <x:c r="AF2984" s="28" t="n">
        <x:v>0</x:v>
      </x:c>
      <x:c r="AG2984" s="28" t="n">
        <x:v>0</x:v>
      </x:c>
      <x:c r="AH2984" s="28" t="n">
        <x:v>374720.106667</x:v>
      </x:c>
      <x:c r="AI2984" s="28" t="n">
        <x:v>1241323.895</x:v>
      </x:c>
      <x:c r="AJ2984" s="25" t="n">
        <x:v>427</x:v>
      </x:c>
      <x:c r="AK2984" s="25" t="n">
        <x:v>4</x:v>
      </x:c>
      <x:c r="AL2984" s="28" t="n">
        <x:v>22108174.91</x:v>
      </x:c>
      <x:c r="AM2984" s="28" t="n">
        <x:v>541455.81</x:v>
      </x:c>
      <x:c r="AN2984" s="25" t="str">
        <x:v>CASH_MANAGEMENT|TERM_DEPOSIT|TRADE_FINANCE|WORKING_CAPITAL_LOAN</x:v>
      </x:c>
      <x:c r="AO2984" s="25" t="str">
        <x:v>2026-07-30</x:v>
      </x:c>
      <x:c r="AP2984" s="25" t="n">
        <x:v>2</x:v>
      </x:c>
      <x:c r="AQ2984" s="25" t="n">
        <x:v>21</x:v>
      </x:c>
      <x:c r="AR2984" s="25" t="n">
        <x:v>71.45</x:v>
      </x:c>
      <x:c r="AS2984" s="30" t="n">
        <x:v>1</x:v>
      </x:c>
      <x:c r="AT2984" s="25" t="n">
        <x:v>0</x:v>
      </x:c>
    </x:row>
    <x:row r="2985">
      <x:c r="A2985" s="25" t="str">
        <x:v>SME002981</x:v>
      </x:c>
      <x:c r="B2985" s="25" t="str">
        <x:v>Synthetic SME 002981</x:v>
      </x:c>
      <x:c r="C2985" s="25" t="str">
        <x:v>RM019</x:v>
      </x:c>
      <x:c r="D2985" s="25" t="str">
        <x:v>Aegean</x:v>
      </x:c>
      <x:c r="E2985" s="25" t="str">
        <x:v>Hospitality</x:v>
      </x:c>
      <x:c r="F2985" s="25" t="str">
        <x:v>MICRO</x:v>
      </x:c>
      <x:c r="G2985" s="25" t="str">
        <x:v>LIMITED</x:v>
      </x:c>
      <x:c r="H2985" s="25" t="str">
        <x:v>2019-03-12</x:v>
      </x:c>
      <x:c r="I2985" s="25" t="n">
        <x:v>89</x:v>
      </x:c>
      <x:c r="J2985" s="28" t="n">
        <x:v>10304121.19</x:v>
      </x:c>
      <x:c r="K2985" s="25" t="n">
        <x:v>2</x:v>
      </x:c>
      <x:c r="L2985" s="26" t="b">
        <x:v>1</x:v>
      </x:c>
      <x:c r="M2985" s="26" t="b">
        <x:v>1</x:v>
      </x:c>
      <x:c r="N2985" s="25" t="n">
        <x:v>51.27</x:v>
      </x:c>
      <x:c r="O2985" s="26" t="b">
        <x:v>1</x:v>
      </x:c>
      <x:c r="P2985" s="25" t="str">
        <x:v>BRANCH</x:v>
      </x:c>
      <x:c r="Q2985" s="25" t="str">
        <x:v>DERIVED_ANALYTICS</x:v>
      </x:c>
      <x:c r="R2985" s="30" t="n">
        <x:v>0.048433</x:v>
      </x:c>
      <x:c r="S2985" s="25" t="str">
        <x:v>R04</x:v>
      </x:c>
      <x:c r="T2985" s="25" t="n">
        <x:v>30</x:v>
      </x:c>
      <x:c r="U2985" s="25" t="n">
        <x:v>2</x:v>
      </x:c>
      <x:c r="V2985" s="25" t="str">
        <x:v>2027-05-11</x:v>
      </x:c>
      <x:c r="W2985" s="25" t="str">
        <x:v>NONE</x:v>
      </x:c>
      <x:c r="X2985" s="26" t="b">
        <x:v>1</x:v>
      </x:c>
      <x:c r="Y2985" s="26" t="b">
        <x:v>1</x:v>
      </x:c>
      <x:c r="Z2985" s="25" t="str">
        <x:v>CONTROLLED_SYNTHETIC</x:v>
      </x:c>
      <x:c r="AA2985" s="28" t="n">
        <x:v>5794835.09</x:v>
      </x:c>
      <x:c r="AB2985" s="28" t="n">
        <x:v>4857016.13</x:v>
      </x:c>
      <x:c r="AC2985" s="28" t="n">
        <x:v>2742012.79</x:v>
      </x:c>
      <x:c r="AD2985" s="28" t="n">
        <x:v>383435.75</x:v>
      </x:c>
      <x:c r="AE2985" s="28" t="n">
        <x:v>1660347.67</x:v>
      </x:c>
      <x:c r="AF2985" s="28" t="n">
        <x:v>1329888.23</x:v>
      </x:c>
      <x:c r="AG2985" s="28" t="n">
        <x:v>1506630.1</x:v>
      </x:c>
      <x:c r="AH2985" s="28" t="n">
        <x:v>239836.733333</x:v>
      </x:c>
      <x:c r="AI2985" s="28" t="n">
        <x:v>512513.226667</x:v>
      </x:c>
      <x:c r="AJ2985" s="25" t="n">
        <x:v>480</x:v>
      </x:c>
      <x:c r="AK2985" s="25" t="n">
        <x:v>0</x:v>
      </x:c>
      <x:c r="AL2985" s="28" t="n">
        <x:v>0</x:v>
      </x:c>
      <x:c r="AM2985" s="28" t="n">
        <x:v>0</x:v>
      </x:c>
      <x:c r="AN2985" s="25"/>
      <x:c r="AO2985" s="25" t="str">
        <x:v>2026-07-16</x:v>
      </x:c>
      <x:c r="AP2985" s="25" t="n">
        <x:v>5</x:v>
      </x:c>
      <x:c r="AQ2985" s="25" t="n">
        <x:v>35</x:v>
      </x:c>
      <x:c r="AR2985" s="25" t="n">
        <x:v>20</x:v>
      </x:c>
      <x:c r="AS2985" s="30" t="n">
        <x:v>0</x:v>
      </x:c>
      <x:c r="AT2985" s="25" t="n">
        <x:v>0</x:v>
      </x:c>
    </x:row>
    <x:row r="2986">
      <x:c r="A2986" s="25" t="str">
        <x:v>SME002982</x:v>
      </x:c>
      <x:c r="B2986" s="25" t="str">
        <x:v>Synthetic SME 002982</x:v>
      </x:c>
      <x:c r="C2986" s="25" t="str">
        <x:v>RM008</x:v>
      </x:c>
      <x:c r="D2986" s="25" t="str">
        <x:v>Marmara</x:v>
      </x:c>
      <x:c r="E2986" s="25" t="str">
        <x:v>Professional Services</x:v>
      </x:c>
      <x:c r="F2986" s="25" t="str">
        <x:v>MICRO</x:v>
      </x:c>
      <x:c r="G2986" s="25" t="str">
        <x:v>LIMITED</x:v>
      </x:c>
      <x:c r="H2986" s="25" t="str">
        <x:v>2022-10-25</x:v>
      </x:c>
      <x:c r="I2986" s="25" t="n">
        <x:v>45</x:v>
      </x:c>
      <x:c r="J2986" s="28" t="n">
        <x:v>18285320.39</x:v>
      </x:c>
      <x:c r="K2986" s="25" t="n">
        <x:v>7</x:v>
      </x:c>
      <x:c r="L2986" s="26" t="b">
        <x:v>0</x:v>
      </x:c>
      <x:c r="M2986" s="26" t="b">
        <x:v>0</x:v>
      </x:c>
      <x:c r="N2986" s="25" t="n">
        <x:v>43.68</x:v>
      </x:c>
      <x:c r="O2986" s="26" t="b">
        <x:v>1</x:v>
      </x:c>
      <x:c r="P2986" s="25" t="str">
        <x:v>VIDEO_MEETING</x:v>
      </x:c>
      <x:c r="Q2986" s="25" t="str">
        <x:v>DERIVED_ANALYTICS</x:v>
      </x:c>
      <x:c r="R2986" s="30" t="n">
        <x:v>0.053633</x:v>
      </x:c>
      <x:c r="S2986" s="25" t="str">
        <x:v>R04</x:v>
      </x:c>
      <x:c r="T2986" s="25" t="n">
        <x:v>90</x:v>
      </x:c>
      <x:c r="U2986" s="25" t="n">
        <x:v>3</x:v>
      </x:c>
      <x:c r="V2986" s="25" t="str">
        <x:v>2026-07-26</x:v>
      </x:c>
      <x:c r="W2986" s="25" t="str">
        <x:v>NONE</x:v>
      </x:c>
      <x:c r="X2986" s="26" t="b">
        <x:v>1</x:v>
      </x:c>
      <x:c r="Y2986" s="26" t="b">
        <x:v>1</x:v>
      </x:c>
      <x:c r="Z2986" s="25" t="str">
        <x:v>CONTROLLED_SYNTHETIC</x:v>
      </x:c>
      <x:c r="AA2986" s="28" t="n">
        <x:v>9721944.15</x:v>
      </x:c>
      <x:c r="AB2986" s="28" t="n">
        <x:v>8635483.58</x:v>
      </x:c>
      <x:c r="AC2986" s="28" t="n">
        <x:v>360911.28</x:v>
      </x:c>
      <x:c r="AD2986" s="28" t="n">
        <x:v>1554508.01</x:v>
      </x:c>
      <x:c r="AE2986" s="28" t="n">
        <x:v>0</x:v>
      </x:c>
      <x:c r="AF2986" s="28" t="n">
        <x:v>0</x:v>
      </x:c>
      <x:c r="AG2986" s="28" t="n">
        <x:v>0</x:v>
      </x:c>
      <x:c r="AH2986" s="28" t="n">
        <x:v>332831.656667</x:v>
      </x:c>
      <x:c r="AI2986" s="28" t="n">
        <x:v>863918.188333</x:v>
      </x:c>
      <x:c r="AJ2986" s="25" t="n">
        <x:v>400</x:v>
      </x:c>
      <x:c r="AK2986" s="25" t="n">
        <x:v>2</x:v>
      </x:c>
      <x:c r="AL2986" s="28" t="n">
        <x:v>412813.01</x:v>
      </x:c>
      <x:c r="AM2986" s="28" t="n">
        <x:v>16575.96</x:v>
      </x:c>
      <x:c r="AN2986" s="25" t="str">
        <x:v>BUSINESS_CREDIT_CARD|FX_RISK_MANAGEMENT</x:v>
      </x:c>
      <x:c r="AO2986" s="25" t="str">
        <x:v>2026-02-24</x:v>
      </x:c>
      <x:c r="AP2986" s="25" t="n">
        <x:v>3</x:v>
      </x:c>
      <x:c r="AQ2986" s="25" t="n">
        <x:v>177</x:v>
      </x:c>
      <x:c r="AR2986" s="25" t="n">
        <x:v>24.35</x:v>
      </x:c>
      <x:c r="AS2986" s="30" t="n">
        <x:v>0.064503</x:v>
      </x:c>
      <x:c r="AT2986" s="25" t="n">
        <x:v>25</x:v>
      </x:c>
    </x:row>
    <x:row r="2987">
      <x:c r="A2987" s="25" t="str">
        <x:v>SME002983</x:v>
      </x:c>
      <x:c r="B2987" s="25" t="str">
        <x:v>Synthetic SME 002983</x:v>
      </x:c>
      <x:c r="C2987" s="25" t="str">
        <x:v>RM020</x:v>
      </x:c>
      <x:c r="D2987" s="25" t="str">
        <x:v>Mediterranean</x:v>
      </x:c>
      <x:c r="E2987" s="25" t="str">
        <x:v>Retail Trade</x:v>
      </x:c>
      <x:c r="F2987" s="25" t="str">
        <x:v>MICRO</x:v>
      </x:c>
      <x:c r="G2987" s="25" t="str">
        <x:v>LIMITED</x:v>
      </x:c>
      <x:c r="H2987" s="25" t="str">
        <x:v>2024-05-25</x:v>
      </x:c>
      <x:c r="I2987" s="25" t="n">
        <x:v>26</x:v>
      </x:c>
      <x:c r="J2987" s="28" t="n">
        <x:v>4630703.87</x:v>
      </x:c>
      <x:c r="K2987" s="25" t="n">
        <x:v>8</x:v>
      </x:c>
      <x:c r="L2987" s="26" t="b">
        <x:v>0</x:v>
      </x:c>
      <x:c r="M2987" s="26" t="b">
        <x:v>1</x:v>
      </x:c>
      <x:c r="N2987" s="25" t="n">
        <x:v>51.13</x:v>
      </x:c>
      <x:c r="O2987" s="26" t="b">
        <x:v>1</x:v>
      </x:c>
      <x:c r="P2987" s="25" t="str">
        <x:v>RM_CALL</x:v>
      </x:c>
      <x:c r="Q2987" s="25" t="str">
        <x:v>DERIVED_ANALYTICS</x:v>
      </x:c>
      <x:c r="R2987" s="30" t="n">
        <x:v>0.026408</x:v>
      </x:c>
      <x:c r="S2987" s="25" t="str">
        <x:v>R03</x:v>
      </x:c>
      <x:c r="T2987" s="25" t="n">
        <x:v>60</x:v>
      </x:c>
      <x:c r="U2987" s="25" t="n">
        <x:v>2</x:v>
      </x:c>
      <x:c r="V2987" s="25" t="str">
        <x:v>2027-08-29</x:v>
      </x:c>
      <x:c r="W2987" s="25" t="str">
        <x:v>NONE</x:v>
      </x:c>
      <x:c r="X2987" s="26" t="b">
        <x:v>1</x:v>
      </x:c>
      <x:c r="Y2987" s="26" t="b">
        <x:v>0</x:v>
      </x:c>
      <x:c r="Z2987" s="25" t="str">
        <x:v>CONTROLLED_SYNTHETIC</x:v>
      </x:c>
      <x:c r="AA2987" s="28" t="n">
        <x:v>2371432.8</x:v>
      </x:c>
      <x:c r="AB2987" s="28" t="n">
        <x:v>2292790.02</x:v>
      </x:c>
      <x:c r="AC2987" s="28" t="n">
        <x:v>1064777.01</x:v>
      </x:c>
      <x:c r="AD2987" s="28" t="n">
        <x:v>1971320.72</x:v>
      </x:c>
      <x:c r="AE2987" s="28" t="n">
        <x:v>0</x:v>
      </x:c>
      <x:c r="AF2987" s="28" t="n">
        <x:v>714723.17</x:v>
      </x:c>
      <x:c r="AG2987" s="28" t="n">
        <x:v>392796.88</x:v>
      </x:c>
      <x:c r="AH2987" s="28" t="n">
        <x:v>101942.156667</x:v>
      </x:c>
      <x:c r="AI2987" s="28" t="n">
        <x:v>266088.59</x:v>
      </x:c>
      <x:c r="AJ2987" s="25" t="n">
        <x:v>470</x:v>
      </x:c>
      <x:c r="AK2987" s="25" t="n">
        <x:v>3</x:v>
      </x:c>
      <x:c r="AL2987" s="28" t="n">
        <x:v>11070679.2</x:v>
      </x:c>
      <x:c r="AM2987" s="28" t="n">
        <x:v>192440.29</x:v>
      </x:c>
      <x:c r="AN2987" s="25" t="str">
        <x:v>CASH_MANAGEMENT|PAYROLL_SERVICES|POS_MERCHANT_ACQUIRING</x:v>
      </x:c>
      <x:c r="AO2987" s="25" t="str">
        <x:v>2026-04-27</x:v>
      </x:c>
      <x:c r="AP2987" s="25" t="n">
        <x:v>3</x:v>
      </x:c>
      <x:c r="AQ2987" s="25" t="n">
        <x:v>115</x:v>
      </x:c>
      <x:c r="AR2987" s="25" t="n">
        <x:v>53.69</x:v>
      </x:c>
      <x:c r="AS2987" s="30" t="n">
        <x:v>1</x:v>
      </x:c>
      <x:c r="AT2987" s="25" t="n">
        <x:v>0</x:v>
      </x:c>
    </x:row>
    <x:row r="2988">
      <x:c r="A2988" s="25" t="str">
        <x:v>SME002984</x:v>
      </x:c>
      <x:c r="B2988" s="25" t="str">
        <x:v>Synthetic SME 002984</x:v>
      </x:c>
      <x:c r="C2988" s="25" t="str">
        <x:v>RM008</x:v>
      </x:c>
      <x:c r="D2988" s="25" t="str">
        <x:v>Marmara</x:v>
      </x:c>
      <x:c r="E2988" s="25" t="str">
        <x:v>Professional Services</x:v>
      </x:c>
      <x:c r="F2988" s="25" t="str">
        <x:v>MICRO</x:v>
      </x:c>
      <x:c r="G2988" s="25" t="str">
        <x:v>LIMITED</x:v>
      </x:c>
      <x:c r="H2988" s="25" t="str">
        <x:v>2025-07-19</x:v>
      </x:c>
      <x:c r="I2988" s="25" t="n">
        <x:v>13</x:v>
      </x:c>
      <x:c r="J2988" s="28" t="n">
        <x:v>28968308.28</x:v>
      </x:c>
      <x:c r="K2988" s="25" t="n">
        <x:v>8</x:v>
      </x:c>
      <x:c r="L2988" s="26" t="b">
        <x:v>0</x:v>
      </x:c>
      <x:c r="M2988" s="26" t="b">
        <x:v>0</x:v>
      </x:c>
      <x:c r="N2988" s="25" t="n">
        <x:v>53.54</x:v>
      </x:c>
      <x:c r="O2988" s="26" t="b">
        <x:v>1</x:v>
      </x:c>
      <x:c r="P2988" s="25" t="str">
        <x:v>SECURE_MESSAGE</x:v>
      </x:c>
      <x:c r="Q2988" s="25" t="str">
        <x:v>DERIVED_ANALYTICS</x:v>
      </x:c>
      <x:c r="R2988" s="30" t="n">
        <x:v>0.039529</x:v>
      </x:c>
      <x:c r="S2988" s="25" t="str">
        <x:v>R03</x:v>
      </x:c>
      <x:c r="T2988" s="25" t="n">
        <x:v>0</x:v>
      </x:c>
      <x:c r="U2988" s="25" t="n">
        <x:v>1</x:v>
      </x:c>
      <x:c r="V2988" s="25" t="str">
        <x:v>2027-04-03</x:v>
      </x:c>
      <x:c r="W2988" s="25" t="str">
        <x:v>NONE</x:v>
      </x:c>
      <x:c r="X2988" s="26" t="b">
        <x:v>1</x:v>
      </x:c>
      <x:c r="Y2988" s="26" t="b">
        <x:v>1</x:v>
      </x:c>
      <x:c r="Z2988" s="25" t="str">
        <x:v>CONTROLLED_SYNTHETIC</x:v>
      </x:c>
      <x:c r="AA2988" s="28" t="n">
        <x:v>15975372.96</x:v>
      </x:c>
      <x:c r="AB2988" s="28" t="n">
        <x:v>14434147.52</x:v>
      </x:c>
      <x:c r="AC2988" s="28" t="n">
        <x:v>762765.48</x:v>
      </x:c>
      <x:c r="AD2988" s="28" t="n">
        <x:v>1618525.35</x:v>
      </x:c>
      <x:c r="AE2988" s="28" t="n">
        <x:v>0</x:v>
      </x:c>
      <x:c r="AF2988" s="28" t="n">
        <x:v>0</x:v>
      </x:c>
      <x:c r="AG2988" s="28" t="n">
        <x:v>0</x:v>
      </x:c>
      <x:c r="AH2988" s="28" t="n">
        <x:v>688447.741667</x:v>
      </x:c>
      <x:c r="AI2988" s="28" t="n">
        <x:v>982470.841667</x:v>
      </x:c>
      <x:c r="AJ2988" s="25" t="n">
        <x:v>488</x:v>
      </x:c>
      <x:c r="AK2988" s="25" t="n">
        <x:v>1</x:v>
      </x:c>
      <x:c r="AL2988" s="28" t="n">
        <x:v>640713.01</x:v>
      </x:c>
      <x:c r="AM2988" s="28" t="n">
        <x:v>4080.79</x:v>
      </x:c>
      <x:c r="AN2988" s="25" t="str">
        <x:v>TERM_DEPOSIT</x:v>
      </x:c>
      <x:c r="AO2988" s="25" t="str">
        <x:v>2026-05-26</x:v>
      </x:c>
      <x:c r="AP2988" s="25" t="n">
        <x:v>1</x:v>
      </x:c>
      <x:c r="AQ2988" s="25" t="n">
        <x:v>86</x:v>
      </x:c>
      <x:c r="AR2988" s="25" t="n">
        <x:v>10.21</x:v>
      </x:c>
      <x:c r="AS2988" s="30" t="n">
        <x:v>0.063193</x:v>
      </x:c>
      <x:c r="AT2988" s="25" t="n">
        <x:v>0</x:v>
      </x:c>
    </x:row>
    <x:row r="2989">
      <x:c r="A2989" s="25" t="str">
        <x:v>SME002985</x:v>
      </x:c>
      <x:c r="B2989" s="25" t="str">
        <x:v>Synthetic SME 002985</x:v>
      </x:c>
      <x:c r="C2989" s="25" t="str">
        <x:v>RM043</x:v>
      </x:c>
      <x:c r="D2989" s="25" t="str">
        <x:v>Mediterranean</x:v>
      </x:c>
      <x:c r="E2989" s="25" t="str">
        <x:v>Hospitality</x:v>
      </x:c>
      <x:c r="F2989" s="25" t="str">
        <x:v>MICRO</x:v>
      </x:c>
      <x:c r="G2989" s="25" t="str">
        <x:v>LIMITED</x:v>
      </x:c>
      <x:c r="H2989" s="25" t="str">
        <x:v>2019-12-14</x:v>
      </x:c>
      <x:c r="I2989" s="25" t="n">
        <x:v>80</x:v>
      </x:c>
      <x:c r="J2989" s="28" t="n">
        <x:v>10291005.72</x:v>
      </x:c>
      <x:c r="K2989" s="25" t="n">
        <x:v>8</x:v>
      </x:c>
      <x:c r="L2989" s="26" t="b">
        <x:v>1</x:v>
      </x:c>
      <x:c r="M2989" s="26" t="b">
        <x:v>0</x:v>
      </x:c>
      <x:c r="N2989" s="25" t="n">
        <x:v>71.71</x:v>
      </x:c>
      <x:c r="O2989" s="26" t="b">
        <x:v>0</x:v>
      </x:c>
      <x:c r="P2989" s="25" t="str">
        <x:v>VIDEO_MEETING</x:v>
      </x:c>
      <x:c r="Q2989" s="25" t="str">
        <x:v>DERIVED_ANALYTICS</x:v>
      </x:c>
      <x:c r="R2989" s="30" t="n">
        <x:v>0.074028</x:v>
      </x:c>
      <x:c r="S2989" s="25" t="str">
        <x:v>R05</x:v>
      </x:c>
      <x:c r="T2989" s="25" t="n">
        <x:v>15</x:v>
      </x:c>
      <x:c r="U2989" s="25" t="n">
        <x:v>1</x:v>
      </x:c>
      <x:c r="V2989" s="25" t="str">
        <x:v>2027-01-20</x:v>
      </x:c>
      <x:c r="W2989" s="25" t="str">
        <x:v>NONE</x:v>
      </x:c>
      <x:c r="X2989" s="26" t="b">
        <x:v>1</x:v>
      </x:c>
      <x:c r="Y2989" s="26" t="b">
        <x:v>1</x:v>
      </x:c>
      <x:c r="Z2989" s="25" t="str">
        <x:v>CONTROLLED_SYNTHETIC</x:v>
      </x:c>
      <x:c r="AA2989" s="28" t="n">
        <x:v>5429653.99</x:v>
      </x:c>
      <x:c r="AB2989" s="28" t="n">
        <x:v>5217125.18</x:v>
      </x:c>
      <x:c r="AC2989" s="28" t="n">
        <x:v>2495016.39</x:v>
      </x:c>
      <x:c r="AD2989" s="28" t="n">
        <x:v>1628814.37</x:v>
      </x:c>
      <x:c r="AE2989" s="28" t="n">
        <x:v>1655617.46</x:v>
      </x:c>
      <x:c r="AF2989" s="28" t="n">
        <x:v>0</x:v>
      </x:c>
      <x:c r="AG2989" s="28" t="n">
        <x:v>729799.87</x:v>
      </x:c>
      <x:c r="AH2989" s="28" t="n">
        <x:v>205945.38</x:v>
      </x:c>
      <x:c r="AI2989" s="28" t="n">
        <x:v>576428.416667</x:v>
      </x:c>
      <x:c r="AJ2989" s="25" t="n">
        <x:v>504</x:v>
      </x:c>
      <x:c r="AK2989" s="25" t="n">
        <x:v>2</x:v>
      </x:c>
      <x:c r="AL2989" s="28" t="n">
        <x:v>5415382.54</x:v>
      </x:c>
      <x:c r="AM2989" s="28" t="n">
        <x:v>192771.85</x:v>
      </x:c>
      <x:c r="AN2989" s="25" t="str">
        <x:v>BUSINESS_CREDIT_CARD|POS_MERCHANT_ACQUIRING</x:v>
      </x:c>
      <x:c r="AO2989" s="25" t="str">
        <x:v>2026-08-12</x:v>
      </x:c>
      <x:c r="AP2989" s="25" t="n">
        <x:v>1</x:v>
      </x:c>
      <x:c r="AQ2989" s="25" t="n">
        <x:v>8</x:v>
      </x:c>
      <x:c r="AR2989" s="25" t="n">
        <x:v>46.78</x:v>
      </x:c>
      <x:c r="AS2989" s="30" t="n">
        <x:v>1</x:v>
      </x:c>
      <x:c r="AT2989" s="25" t="n">
        <x:v>0</x:v>
      </x:c>
    </x:row>
    <x:row r="2990">
      <x:c r="A2990" s="25" t="str">
        <x:v>SME002986</x:v>
      </x:c>
      <x:c r="B2990" s="25" t="str">
        <x:v>Synthetic SME 002986</x:v>
      </x:c>
      <x:c r="C2990" s="25" t="str">
        <x:v>RM046</x:v>
      </x:c>
      <x:c r="D2990" s="25" t="str">
        <x:v>Mediterranean</x:v>
      </x:c>
      <x:c r="E2990" s="25" t="str">
        <x:v>Agriculture</x:v>
      </x:c>
      <x:c r="F2990" s="25" t="str">
        <x:v>SMALL</x:v>
      </x:c>
      <x:c r="G2990" s="25" t="str">
        <x:v>SOLE_PROPRIETOR</x:v>
      </x:c>
      <x:c r="H2990" s="25" t="str">
        <x:v>2017-11-14</x:v>
      </x:c>
      <x:c r="I2990" s="25" t="n">
        <x:v>105</x:v>
      </x:c>
      <x:c r="J2990" s="28" t="n">
        <x:v>21794156.51</x:v>
      </x:c>
      <x:c r="K2990" s="25" t="n">
        <x:v>16</x:v>
      </x:c>
      <x:c r="L2990" s="26" t="b">
        <x:v>0</x:v>
      </x:c>
      <x:c r="M2990" s="26" t="b">
        <x:v>0</x:v>
      </x:c>
      <x:c r="N2990" s="25" t="n">
        <x:v>61.03</x:v>
      </x:c>
      <x:c r="O2990" s="26" t="b">
        <x:v>1</x:v>
      </x:c>
      <x:c r="P2990" s="25" t="str">
        <x:v>SECURE_MESSAGE</x:v>
      </x:c>
      <x:c r="Q2990" s="25" t="str">
        <x:v>DERIVED_ANALYTICS</x:v>
      </x:c>
      <x:c r="R2990" s="30" t="n">
        <x:v>0.050862</x:v>
      </x:c>
      <x:c r="S2990" s="25" t="str">
        <x:v>R04</x:v>
      </x:c>
      <x:c r="T2990" s="25" t="n">
        <x:v>0</x:v>
      </x:c>
      <x:c r="U2990" s="25" t="n">
        <x:v>1</x:v>
      </x:c>
      <x:c r="V2990" s="25" t="str">
        <x:v>2027-09-25</x:v>
      </x:c>
      <x:c r="W2990" s="25" t="str">
        <x:v>NONE</x:v>
      </x:c>
      <x:c r="X2990" s="26" t="b">
        <x:v>1</x:v>
      </x:c>
      <x:c r="Y2990" s="26" t="b">
        <x:v>1</x:v>
      </x:c>
      <x:c r="Z2990" s="25" t="str">
        <x:v>CONTROLLED_SYNTHETIC</x:v>
      </x:c>
      <x:c r="AA2990" s="28" t="n">
        <x:v>12148788.91</x:v>
      </x:c>
      <x:c r="AB2990" s="28" t="n">
        <x:v>10274519.53</x:v>
      </x:c>
      <x:c r="AC2990" s="28" t="n">
        <x:v>635399.84</x:v>
      </x:c>
      <x:c r="AD2990" s="28" t="n">
        <x:v>3264742.86</x:v>
      </x:c>
      <x:c r="AE2990" s="28" t="n">
        <x:v>0</x:v>
      </x:c>
      <x:c r="AF2990" s="28" t="n">
        <x:v>0</x:v>
      </x:c>
      <x:c r="AG2990" s="28" t="n">
        <x:v>0</x:v>
      </x:c>
      <x:c r="AH2990" s="28" t="n">
        <x:v>431654.523333</x:v>
      </x:c>
      <x:c r="AI2990" s="28" t="n">
        <x:v>1023445.05</x:v>
      </x:c>
      <x:c r="AJ2990" s="25" t="n">
        <x:v>525</x:v>
      </x:c>
      <x:c r="AK2990" s="25" t="n">
        <x:v>3</x:v>
      </x:c>
      <x:c r="AL2990" s="28" t="n">
        <x:v>19159943.16</x:v>
      </x:c>
      <x:c r="AM2990" s="28" t="n">
        <x:v>1035734.18</x:v>
      </x:c>
      <x:c r="AN2990" s="25" t="str">
        <x:v>CASH_MANAGEMENT|FX_RISK_MANAGEMENT|POS_MERCHANT_ACQUIRING</x:v>
      </x:c>
      <x:c r="AO2990" s="25" t="str">
        <x:v>2026-08-17</x:v>
      </x:c>
      <x:c r="AP2990" s="25" t="n">
        <x:v>6</x:v>
      </x:c>
      <x:c r="AQ2990" s="25" t="n">
        <x:v>3</x:v>
      </x:c>
      <x:c r="AR2990" s="25" t="n">
        <x:v>64.12</x:v>
      </x:c>
      <x:c r="AS2990" s="30" t="n">
        <x:v>1</x:v>
      </x:c>
      <x:c r="AT2990" s="25" t="n">
        <x:v>0</x:v>
      </x:c>
    </x:row>
    <x:row r="2991">
      <x:c r="A2991" s="25" t="str">
        <x:v>SME002987</x:v>
      </x:c>
      <x:c r="B2991" s="25" t="str">
        <x:v>Synthetic SME 002987</x:v>
      </x:c>
      <x:c r="C2991" s="25" t="str">
        <x:v>RM004</x:v>
      </x:c>
      <x:c r="D2991" s="25" t="str">
        <x:v>Central Anatolia</x:v>
      </x:c>
      <x:c r="E2991" s="25" t="str">
        <x:v>Technology</x:v>
      </x:c>
      <x:c r="F2991" s="25" t="str">
        <x:v>MICRO</x:v>
      </x:c>
      <x:c r="G2991" s="25" t="str">
        <x:v>JOINT_STOCK</x:v>
      </x:c>
      <x:c r="H2991" s="25" t="str">
        <x:v>2022-11-26</x:v>
      </x:c>
      <x:c r="I2991" s="25" t="n">
        <x:v>44</x:v>
      </x:c>
      <x:c r="J2991" s="28" t="n">
        <x:v>26295351.03</x:v>
      </x:c>
      <x:c r="K2991" s="25" t="n">
        <x:v>5</x:v>
      </x:c>
      <x:c r="L2991" s="26" t="b">
        <x:v>1</x:v>
      </x:c>
      <x:c r="M2991" s="26" t="b">
        <x:v>0</x:v>
      </x:c>
      <x:c r="N2991" s="25" t="n">
        <x:v>70.5</x:v>
      </x:c>
      <x:c r="O2991" s="26" t="b">
        <x:v>1</x:v>
      </x:c>
      <x:c r="P2991" s="25" t="str">
        <x:v>RM_CALL</x:v>
      </x:c>
      <x:c r="Q2991" s="25" t="str">
        <x:v>DERIVED_ANALYTICS</x:v>
      </x:c>
      <x:c r="R2991" s="30" t="n">
        <x:v>0.035909</x:v>
      </x:c>
      <x:c r="S2991" s="25" t="str">
        <x:v>R03</x:v>
      </x:c>
      <x:c r="T2991" s="25" t="n">
        <x:v>15</x:v>
      </x:c>
      <x:c r="U2991" s="25" t="n">
        <x:v>1</x:v>
      </x:c>
      <x:c r="V2991" s="25" t="str">
        <x:v>2026-11-09</x:v>
      </x:c>
      <x:c r="W2991" s="25" t="str">
        <x:v>NONE</x:v>
      </x:c>
      <x:c r="X2991" s="26" t="b">
        <x:v>1</x:v>
      </x:c>
      <x:c r="Y2991" s="26" t="b">
        <x:v>1</x:v>
      </x:c>
      <x:c r="Z2991" s="25" t="str">
        <x:v>CONTROLLED_SYNTHETIC</x:v>
      </x:c>
      <x:c r="AA2991" s="28" t="n">
        <x:v>13072193.75</x:v>
      </x:c>
      <x:c r="AB2991" s="28" t="n">
        <x:v>11042636.62</x:v>
      </x:c>
      <x:c r="AC2991" s="28" t="n">
        <x:v>652211.29</x:v>
      </x:c>
      <x:c r="AD2991" s="28" t="n">
        <x:v>1061999.25</x:v>
      </x:c>
      <x:c r="AE2991" s="28" t="n">
        <x:v>3288557.07</x:v>
      </x:c>
      <x:c r="AF2991" s="28" t="n">
        <x:v>0</x:v>
      </x:c>
      <x:c r="AG2991" s="28" t="n">
        <x:v>1441081.13</x:v>
      </x:c>
      <x:c r="AH2991" s="28" t="n">
        <x:v>454829.925</x:v>
      </x:c>
      <x:c r="AI2991" s="28" t="n">
        <x:v>900167.435</x:v>
      </x:c>
      <x:c r="AJ2991" s="25" t="n">
        <x:v>704</x:v>
      </x:c>
      <x:c r="AK2991" s="25" t="n">
        <x:v>4</x:v>
      </x:c>
      <x:c r="AL2991" s="28" t="n">
        <x:v>29086942.67</x:v>
      </x:c>
      <x:c r="AM2991" s="28" t="n">
        <x:v>1185205.69</x:v>
      </x:c>
      <x:c r="AN2991" s="25" t="str">
        <x:v>BUSINESS_CREDIT_CARD|CASH_MANAGEMENT|TERM_DEPOSIT|WORKING_CAPITAL_LOAN</x:v>
      </x:c>
      <x:c r="AO2991" s="25" t="str">
        <x:v>2026-08-01</x:v>
      </x:c>
      <x:c r="AP2991" s="25" t="n">
        <x:v>3</x:v>
      </x:c>
      <x:c r="AQ2991" s="25" t="n">
        <x:v>19</x:v>
      </x:c>
      <x:c r="AR2991" s="25" t="n">
        <x:v>64.48</x:v>
      </x:c>
      <x:c r="AS2991" s="30" t="n">
        <x:v>1</x:v>
      </x:c>
      <x:c r="AT2991" s="25" t="n">
        <x:v>0</x:v>
      </x:c>
    </x:row>
    <x:row r="2992">
      <x:c r="A2992" s="25" t="str">
        <x:v>SME002988</x:v>
      </x:c>
      <x:c r="B2992" s="25" t="str">
        <x:v>Synthetic SME 002988</x:v>
      </x:c>
      <x:c r="C2992" s="25" t="str">
        <x:v>RM017</x:v>
      </x:c>
      <x:c r="D2992" s="25" t="str">
        <x:v>Aegean</x:v>
      </x:c>
      <x:c r="E2992" s="25" t="str">
        <x:v>Wholesale Trade</x:v>
      </x:c>
      <x:c r="F2992" s="25" t="str">
        <x:v>MICRO</x:v>
      </x:c>
      <x:c r="G2992" s="25" t="str">
        <x:v>SOLE_PROPRIETOR</x:v>
      </x:c>
      <x:c r="H2992" s="25" t="str">
        <x:v>2015-06-26</x:v>
      </x:c>
      <x:c r="I2992" s="25" t="n">
        <x:v>133</x:v>
      </x:c>
      <x:c r="J2992" s="28" t="n">
        <x:v>16804327.91</x:v>
      </x:c>
      <x:c r="K2992" s="25" t="n">
        <x:v>9</x:v>
      </x:c>
      <x:c r="L2992" s="26" t="b">
        <x:v>0</x:v>
      </x:c>
      <x:c r="M2992" s="26" t="b">
        <x:v>0</x:v>
      </x:c>
      <x:c r="N2992" s="25" t="n">
        <x:v>86.54</x:v>
      </x:c>
      <x:c r="O2992" s="26" t="b">
        <x:v>1</x:v>
      </x:c>
      <x:c r="P2992" s="25" t="str">
        <x:v>VIDEO_MEETING</x:v>
      </x:c>
      <x:c r="Q2992" s="25" t="str">
        <x:v>DERIVED_ANALYTICS</x:v>
      </x:c>
      <x:c r="R2992" s="30" t="n">
        <x:v>0.047248</x:v>
      </x:c>
      <x:c r="S2992" s="25" t="str">
        <x:v>R04</x:v>
      </x:c>
      <x:c r="T2992" s="25" t="n">
        <x:v>0</x:v>
      </x:c>
      <x:c r="U2992" s="25" t="n">
        <x:v>1</x:v>
      </x:c>
      <x:c r="V2992" s="25" t="str">
        <x:v>2027-07-15</x:v>
      </x:c>
      <x:c r="W2992" s="25" t="str">
        <x:v>NONE</x:v>
      </x:c>
      <x:c r="X2992" s="26" t="b">
        <x:v>1</x:v>
      </x:c>
      <x:c r="Y2992" s="26" t="b">
        <x:v>1</x:v>
      </x:c>
      <x:c r="Z2992" s="25" t="str">
        <x:v>CONTROLLED_SYNTHETIC</x:v>
      </x:c>
      <x:c r="AA2992" s="28" t="n">
        <x:v>9404686.15</x:v>
      </x:c>
      <x:c r="AB2992" s="28" t="n">
        <x:v>8282292.13</x:v>
      </x:c>
      <x:c r="AC2992" s="28" t="n">
        <x:v>193845.98</x:v>
      </x:c>
      <x:c r="AD2992" s="28" t="n">
        <x:v>1814556.63</x:v>
      </x:c>
      <x:c r="AE2992" s="28" t="n">
        <x:v>0</x:v>
      </x:c>
      <x:c r="AF2992" s="28" t="n">
        <x:v>0</x:v>
      </x:c>
      <x:c r="AG2992" s="28" t="n">
        <x:v>0</x:v>
      </x:c>
      <x:c r="AH2992" s="28" t="n">
        <x:v>306387.041667</x:v>
      </x:c>
      <x:c r="AI2992" s="28" t="n">
        <x:v>793606.405</x:v>
      </x:c>
      <x:c r="AJ2992" s="25" t="n">
        <x:v>848</x:v>
      </x:c>
      <x:c r="AK2992" s="25" t="n">
        <x:v>2</x:v>
      </x:c>
      <x:c r="AL2992" s="28" t="n">
        <x:v>363523.91</x:v>
      </x:c>
      <x:c r="AM2992" s="28" t="n">
        <x:v>19180.51</x:v>
      </x:c>
      <x:c r="AN2992" s="25" t="str">
        <x:v>FX_RISK_MANAGEMENT|TERM_DEPOSIT</x:v>
      </x:c>
      <x:c r="AO2992" s="25" t="str">
        <x:v>2026-07-05</x:v>
      </x:c>
      <x:c r="AP2992" s="25" t="n">
        <x:v>5</x:v>
      </x:c>
      <x:c r="AQ2992" s="25" t="n">
        <x:v>46</x:v>
      </x:c>
      <x:c r="AR2992" s="25" t="n">
        <x:v>33.61</x:v>
      </x:c>
      <x:c r="AS2992" s="30" t="n">
        <x:v>0.061808</x:v>
      </x:c>
      <x:c r="AT2992" s="25" t="n">
        <x:v>0</x:v>
      </x:c>
    </x:row>
    <x:row r="2993">
      <x:c r="A2993" s="25" t="str">
        <x:v>SME002989</x:v>
      </x:c>
      <x:c r="B2993" s="25" t="str">
        <x:v>Synthetic SME 002989</x:v>
      </x:c>
      <x:c r="C2993" s="25" t="str">
        <x:v>RM041</x:v>
      </x:c>
      <x:c r="D2993" s="25" t="str">
        <x:v>Marmara</x:v>
      </x:c>
      <x:c r="E2993" s="25" t="str">
        <x:v>Retail Trade</x:v>
      </x:c>
      <x:c r="F2993" s="25" t="str">
        <x:v>SMALL</x:v>
      </x:c>
      <x:c r="G2993" s="25" t="str">
        <x:v>SOLE_PROPRIETOR</x:v>
      </x:c>
      <x:c r="H2993" s="25" t="str">
        <x:v>2024-11-05</x:v>
      </x:c>
      <x:c r="I2993" s="25" t="n">
        <x:v>21</x:v>
      </x:c>
      <x:c r="J2993" s="28" t="n">
        <x:v>47154673.26</x:v>
      </x:c>
      <x:c r="K2993" s="25" t="n">
        <x:v>40</x:v>
      </x:c>
      <x:c r="L2993" s="26" t="b">
        <x:v>0</x:v>
      </x:c>
      <x:c r="M2993" s="26" t="b">
        <x:v>0</x:v>
      </x:c>
      <x:c r="N2993" s="25" t="n">
        <x:v>71.31</x:v>
      </x:c>
      <x:c r="O2993" s="26" t="b">
        <x:v>1</x:v>
      </x:c>
      <x:c r="P2993" s="25" t="str">
        <x:v>SECURE_MESSAGE</x:v>
      </x:c>
      <x:c r="Q2993" s="25" t="str">
        <x:v>DERIVED_ANALYTICS</x:v>
      </x:c>
      <x:c r="R2993" s="30" t="n">
        <x:v>0.051273</x:v>
      </x:c>
      <x:c r="S2993" s="25" t="str">
        <x:v>R04</x:v>
      </x:c>
      <x:c r="T2993" s="25" t="n">
        <x:v>0</x:v>
      </x:c>
      <x:c r="U2993" s="25" t="n">
        <x:v>1</x:v>
      </x:c>
      <x:c r="V2993" s="25" t="str">
        <x:v>2026-08-24</x:v>
      </x:c>
      <x:c r="W2993" s="25" t="str">
        <x:v>NONE</x:v>
      </x:c>
      <x:c r="X2993" s="26" t="b">
        <x:v>1</x:v>
      </x:c>
      <x:c r="Y2993" s="26" t="b">
        <x:v>1</x:v>
      </x:c>
      <x:c r="Z2993" s="25" t="str">
        <x:v>CONTROLLED_SYNTHETIC</x:v>
      </x:c>
      <x:c r="AA2993" s="28" t="n">
        <x:v>24583079.83</x:v>
      </x:c>
      <x:c r="AB2993" s="28" t="n">
        <x:v>22618780.39</x:v>
      </x:c>
      <x:c r="AC2993" s="28" t="n">
        <x:v>11783457.39</x:v>
      </x:c>
      <x:c r="AD2993" s="28" t="n">
        <x:v>7826238.28</x:v>
      </x:c>
      <x:c r="AE2993" s="28" t="n">
        <x:v>0</x:v>
      </x:c>
      <x:c r="AF2993" s="28" t="n">
        <x:v>0</x:v>
      </x:c>
      <x:c r="AG2993" s="28" t="n">
        <x:v>0</x:v>
      </x:c>
      <x:c r="AH2993" s="28" t="n">
        <x:v>837340.505</x:v>
      </x:c>
      <x:c r="AI2993" s="28" t="n">
        <x:v>2224164.361667</x:v>
      </x:c>
      <x:c r="AJ2993" s="25" t="n">
        <x:v>619</x:v>
      </x:c>
      <x:c r="AK2993" s="25" t="n">
        <x:v>4</x:v>
      </x:c>
      <x:c r="AL2993" s="28" t="n">
        <x:v>35366913.42</x:v>
      </x:c>
      <x:c r="AM2993" s="28" t="n">
        <x:v>935250.8</x:v>
      </x:c>
      <x:c r="AN2993" s="25" t="str">
        <x:v>BUSINESS_CREDIT_CARD|POS_MERCHANT_ACQUIRING|TERM_DEPOSIT|WORKING_CAPITAL_LOAN</x:v>
      </x:c>
      <x:c r="AO2993" s="25" t="str">
        <x:v>2026-08-06</x:v>
      </x:c>
      <x:c r="AP2993" s="25" t="n">
        <x:v>4</x:v>
      </x:c>
      <x:c r="AQ2993" s="25" t="n">
        <x:v>14</x:v>
      </x:c>
      <x:c r="AR2993" s="25" t="n">
        <x:v>52</x:v>
      </x:c>
      <x:c r="AS2993" s="30" t="n">
        <x:v>1</x:v>
      </x:c>
      <x:c r="AT2993" s="25" t="n">
        <x:v>0</x:v>
      </x:c>
    </x:row>
    <x:row r="2994">
      <x:c r="A2994" s="25" t="str">
        <x:v>SME002990</x:v>
      </x:c>
      <x:c r="B2994" s="25" t="str">
        <x:v>Synthetic SME 002990</x:v>
      </x:c>
      <x:c r="C2994" s="25" t="str">
        <x:v>RM021</x:v>
      </x:c>
      <x:c r="D2994" s="25" t="str">
        <x:v>Marmara</x:v>
      </x:c>
      <x:c r="E2994" s="25" t="str">
        <x:v>Hospitality</x:v>
      </x:c>
      <x:c r="F2994" s="25" t="str">
        <x:v>SMALL</x:v>
      </x:c>
      <x:c r="G2994" s="25" t="str">
        <x:v>LIMITED</x:v>
      </x:c>
      <x:c r="H2994" s="25" t="str">
        <x:v>2024-12-04</x:v>
      </x:c>
      <x:c r="I2994" s="25" t="n">
        <x:v>20</x:v>
      </x:c>
      <x:c r="J2994" s="28" t="n">
        <x:v>47254608.8</x:v>
      </x:c>
      <x:c r="K2994" s="25" t="n">
        <x:v>18</x:v>
      </x:c>
      <x:c r="L2994" s="26" t="b">
        <x:v>0</x:v>
      </x:c>
      <x:c r="M2994" s="26" t="b">
        <x:v>0</x:v>
      </x:c>
      <x:c r="N2994" s="25" t="n">
        <x:v>63.72</x:v>
      </x:c>
      <x:c r="O2994" s="26" t="b">
        <x:v>1</x:v>
      </x:c>
      <x:c r="P2994" s="25" t="str">
        <x:v>BRANCH</x:v>
      </x:c>
      <x:c r="Q2994" s="25" t="str">
        <x:v>DERIVED_ANALYTICS</x:v>
      </x:c>
      <x:c r="R2994" s="30" t="n">
        <x:v>0.0329</x:v>
      </x:c>
      <x:c r="S2994" s="25" t="str">
        <x:v>R03</x:v>
      </x:c>
      <x:c r="T2994" s="25" t="n">
        <x:v>0</x:v>
      </x:c>
      <x:c r="U2994" s="25" t="n">
        <x:v>1</x:v>
      </x:c>
      <x:c r="V2994" s="25" t="str">
        <x:v>2026-12-25</x:v>
      </x:c>
      <x:c r="W2994" s="25" t="str">
        <x:v>NONE</x:v>
      </x:c>
      <x:c r="X2994" s="26" t="b">
        <x:v>1</x:v>
      </x:c>
      <x:c r="Y2994" s="26" t="b">
        <x:v>1</x:v>
      </x:c>
      <x:c r="Z2994" s="25" t="str">
        <x:v>CONTROLLED_SYNTHETIC</x:v>
      </x:c>
      <x:c r="AA2994" s="28" t="n">
        <x:v>27615171.63</x:v>
      </x:c>
      <x:c r="AB2994" s="28" t="n">
        <x:v>24436015.65</x:v>
      </x:c>
      <x:c r="AC2994" s="28" t="n">
        <x:v>16216179.71</x:v>
      </x:c>
      <x:c r="AD2994" s="28" t="n">
        <x:v>3993664.9</x:v>
      </x:c>
      <x:c r="AE2994" s="28" t="n">
        <x:v>0</x:v>
      </x:c>
      <x:c r="AF2994" s="28" t="n">
        <x:v>0</x:v>
      </x:c>
      <x:c r="AG2994" s="28" t="n">
        <x:v>0</x:v>
      </x:c>
      <x:c r="AH2994" s="28" t="n">
        <x:v>764231.071667</x:v>
      </x:c>
      <x:c r="AI2994" s="28" t="n">
        <x:v>2110262.23</x:v>
      </x:c>
      <x:c r="AJ2994" s="25" t="n">
        <x:v>621</x:v>
      </x:c>
      <x:c r="AK2994" s="25" t="n">
        <x:v>2</x:v>
      </x:c>
      <x:c r="AL2994" s="28" t="n">
        <x:v>44466756.04</x:v>
      </x:c>
      <x:c r="AM2994" s="28" t="n">
        <x:v>1129047.05</x:v>
      </x:c>
      <x:c r="AN2994" s="25" t="str">
        <x:v>PAYROLL_SERVICES|POS_MERCHANT_ACQUIRING</x:v>
      </x:c>
      <x:c r="AO2994" s="25" t="str">
        <x:v>2025-12-14</x:v>
      </x:c>
      <x:c r="AP2994" s="25" t="n">
        <x:v>1</x:v>
      </x:c>
      <x:c r="AQ2994" s="25" t="n">
        <x:v>249</x:v>
      </x:c>
      <x:c r="AR2994" s="25" t="n">
        <x:v>44.11</x:v>
      </x:c>
      <x:c r="AS2994" s="30" t="n">
        <x:v>1</x:v>
      </x:c>
      <x:c r="AT2994" s="25" t="n">
        <x:v>0</x:v>
      </x:c>
    </x:row>
    <x:row r="2995">
      <x:c r="A2995" s="25" t="str">
        <x:v>SME002991</x:v>
      </x:c>
      <x:c r="B2995" s="25" t="str">
        <x:v>Synthetic SME 002991</x:v>
      </x:c>
      <x:c r="C2995" s="25" t="str">
        <x:v>RM008</x:v>
      </x:c>
      <x:c r="D2995" s="25" t="str">
        <x:v>Marmara</x:v>
      </x:c>
      <x:c r="E2995" s="25" t="str">
        <x:v>Healthcare</x:v>
      </x:c>
      <x:c r="F2995" s="25" t="str">
        <x:v>MICRO</x:v>
      </x:c>
      <x:c r="G2995" s="25" t="str">
        <x:v>SOLE_PROPRIETOR</x:v>
      </x:c>
      <x:c r="H2995" s="25" t="str">
        <x:v>2024-06-20</x:v>
      </x:c>
      <x:c r="I2995" s="25" t="n">
        <x:v>25</x:v>
      </x:c>
      <x:c r="J2995" s="28" t="n">
        <x:v>7807268.64</x:v>
      </x:c>
      <x:c r="K2995" s="25" t="n">
        <x:v>4</x:v>
      </x:c>
      <x:c r="L2995" s="26" t="b">
        <x:v>0</x:v>
      </x:c>
      <x:c r="M2995" s="26" t="b">
        <x:v>0</x:v>
      </x:c>
      <x:c r="N2995" s="25" t="n">
        <x:v>59.82</x:v>
      </x:c>
      <x:c r="O2995" s="26" t="b">
        <x:v>1</x:v>
      </x:c>
      <x:c r="P2995" s="25" t="str">
        <x:v>RM_CALL</x:v>
      </x:c>
      <x:c r="Q2995" s="25" t="str">
        <x:v>DERIVED_ANALYTICS</x:v>
      </x:c>
      <x:c r="R2995" s="30" t="n">
        <x:v>0.049619</x:v>
      </x:c>
      <x:c r="S2995" s="25" t="str">
        <x:v>R04</x:v>
      </x:c>
      <x:c r="T2995" s="25" t="n">
        <x:v>0</x:v>
      </x:c>
      <x:c r="U2995" s="25" t="n">
        <x:v>1</x:v>
      </x:c>
      <x:c r="V2995" s="25" t="str">
        <x:v>2026-12-29</x:v>
      </x:c>
      <x:c r="W2995" s="25" t="str">
        <x:v>NONE</x:v>
      </x:c>
      <x:c r="X2995" s="26" t="b">
        <x:v>1</x:v>
      </x:c>
      <x:c r="Y2995" s="26" t="b">
        <x:v>1</x:v>
      </x:c>
      <x:c r="Z2995" s="25" t="str">
        <x:v>CONTROLLED_SYNTHETIC</x:v>
      </x:c>
      <x:c r="AA2995" s="28" t="n">
        <x:v>4466109.84</x:v>
      </x:c>
      <x:c r="AB2995" s="28" t="n">
        <x:v>3642985.46</x:v>
      </x:c>
      <x:c r="AC2995" s="28" t="n">
        <x:v>2308329.96</x:v>
      </x:c>
      <x:c r="AD2995" s="28" t="n">
        <x:v>802745.65</x:v>
      </x:c>
      <x:c r="AE2995" s="28" t="n">
        <x:v>0</x:v>
      </x:c>
      <x:c r="AF2995" s="28" t="n">
        <x:v>0</x:v>
      </x:c>
      <x:c r="AG2995" s="28" t="n">
        <x:v>0</x:v>
      </x:c>
      <x:c r="AH2995" s="28" t="n">
        <x:v>161694.918333</x:v>
      </x:c>
      <x:c r="AI2995" s="28" t="n">
        <x:v>393990.675</x:v>
      </x:c>
      <x:c r="AJ2995" s="25" t="n">
        <x:v>505</x:v>
      </x:c>
      <x:c r="AK2995" s="25" t="n">
        <x:v>1</x:v>
      </x:c>
      <x:c r="AL2995" s="28" t="n">
        <x:v>93516.41</x:v>
      </x:c>
      <x:c r="AM2995" s="28" t="n">
        <x:v>2843.35</x:v>
      </x:c>
      <x:c r="AN2995" s="25" t="str">
        <x:v>BUSINESS_CREDIT_CARD</x:v>
      </x:c>
      <x:c r="AO2995" s="25" t="str">
        <x:v>2026-06-30</x:v>
      </x:c>
      <x:c r="AP2995" s="25" t="n">
        <x:v>3</x:v>
      </x:c>
      <x:c r="AQ2995" s="25" t="n">
        <x:v>51</x:v>
      </x:c>
      <x:c r="AR2995" s="25" t="n">
        <x:v>12.79</x:v>
      </x:c>
      <x:c r="AS2995" s="30" t="n">
        <x:v>0.034223</x:v>
      </x:c>
      <x:c r="AT2995" s="25" t="n">
        <x:v>0</x:v>
      </x:c>
    </x:row>
    <x:row r="2996">
      <x:c r="A2996" s="25" t="str">
        <x:v>SME002992</x:v>
      </x:c>
      <x:c r="B2996" s="25" t="str">
        <x:v>Synthetic SME 002992</x:v>
      </x:c>
      <x:c r="C2996" s="25" t="str">
        <x:v>RM002</x:v>
      </x:c>
      <x:c r="D2996" s="25" t="str">
        <x:v>Marmara</x:v>
      </x:c>
      <x:c r="E2996" s="25" t="str">
        <x:v>Professional Services</x:v>
      </x:c>
      <x:c r="F2996" s="25" t="str">
        <x:v>SMALL</x:v>
      </x:c>
      <x:c r="G2996" s="25" t="str">
        <x:v>LIMITED</x:v>
      </x:c>
      <x:c r="H2996" s="25" t="str">
        <x:v>2018-04-15</x:v>
      </x:c>
      <x:c r="I2996" s="25" t="n">
        <x:v>100</x:v>
      </x:c>
      <x:c r="J2996" s="28" t="n">
        <x:v>27055156.41</x:v>
      </x:c>
      <x:c r="K2996" s="25" t="n">
        <x:v>46</x:v>
      </x:c>
      <x:c r="L2996" s="26" t="b">
        <x:v>0</x:v>
      </x:c>
      <x:c r="M2996" s="26" t="b">
        <x:v>0</x:v>
      </x:c>
      <x:c r="N2996" s="25" t="n">
        <x:v>56</x:v>
      </x:c>
      <x:c r="O2996" s="26" t="b">
        <x:v>0</x:v>
      </x:c>
      <x:c r="P2996" s="25" t="str">
        <x:v>RM_CALL</x:v>
      </x:c>
      <x:c r="Q2996" s="25" t="str">
        <x:v>DERIVED_ANALYTICS</x:v>
      </x:c>
      <x:c r="R2996" s="30" t="n">
        <x:v>0.047349</x:v>
      </x:c>
      <x:c r="S2996" s="25" t="str">
        <x:v>R04</x:v>
      </x:c>
      <x:c r="T2996" s="25" t="n">
        <x:v>0</x:v>
      </x:c>
      <x:c r="U2996" s="25" t="n">
        <x:v>1</x:v>
      </x:c>
      <x:c r="V2996" s="25" t="str">
        <x:v>2026-02-01</x:v>
      </x:c>
      <x:c r="W2996" s="25" t="str">
        <x:v>HIGH</x:v>
      </x:c>
      <x:c r="X2996" s="26" t="b">
        <x:v>1</x:v>
      </x:c>
      <x:c r="Y2996" s="26" t="b">
        <x:v>1</x:v>
      </x:c>
      <x:c r="Z2996" s="25" t="str">
        <x:v>CONTROLLED_SYNTHETIC</x:v>
      </x:c>
      <x:c r="AA2996" s="28" t="n">
        <x:v>15130370.59</x:v>
      </x:c>
      <x:c r="AB2996" s="28" t="n">
        <x:v>13721335.01</x:v>
      </x:c>
      <x:c r="AC2996" s="28" t="n">
        <x:v>624150.11</x:v>
      </x:c>
      <x:c r="AD2996" s="28" t="n">
        <x:v>9303479.6</x:v>
      </x:c>
      <x:c r="AE2996" s="28" t="n">
        <x:v>0</x:v>
      </x:c>
      <x:c r="AF2996" s="28" t="n">
        <x:v>0</x:v>
      </x:c>
      <x:c r="AG2996" s="28" t="n">
        <x:v>0</x:v>
      </x:c>
      <x:c r="AH2996" s="28" t="n">
        <x:v>644510.08</x:v>
      </x:c>
      <x:c r="AI2996" s="28" t="n">
        <x:v>1674112.606667</x:v>
      </x:c>
      <x:c r="AJ2996" s="25" t="n">
        <x:v>505</x:v>
      </x:c>
      <x:c r="AK2996" s="25" t="n">
        <x:v>2</x:v>
      </x:c>
      <x:c r="AL2996" s="28" t="n">
        <x:v>36608804.97</x:v>
      </x:c>
      <x:c r="AM2996" s="28" t="n">
        <x:v>1315373.1</x:v>
      </x:c>
      <x:c r="AN2996" s="25" t="str">
        <x:v>CASH_MANAGEMENT|WORKING_CAPITAL_LOAN</x:v>
      </x:c>
      <x:c r="AO2996" s="25" t="str">
        <x:v>2026-07-27</x:v>
      </x:c>
      <x:c r="AP2996" s="25" t="n">
        <x:v>3</x:v>
      </x:c>
      <x:c r="AQ2996" s="25" t="n">
        <x:v>24</x:v>
      </x:c>
      <x:c r="AR2996" s="25" t="n">
        <x:v>61</x:v>
      </x:c>
      <x:c r="AS2996" s="30" t="n">
        <x:v>1</x:v>
      </x:c>
      <x:c r="AT2996" s="25" t="n">
        <x:v>200</x:v>
      </x:c>
    </x:row>
    <x:row r="2997">
      <x:c r="A2997" s="25" t="str">
        <x:v>SME002993</x:v>
      </x:c>
      <x:c r="B2997" s="25" t="str">
        <x:v>Synthetic SME 002993</x:v>
      </x:c>
      <x:c r="C2997" s="25" t="str">
        <x:v>RM047</x:v>
      </x:c>
      <x:c r="D2997" s="25" t="str">
        <x:v>Central Anatolia</x:v>
      </x:c>
      <x:c r="E2997" s="25" t="str">
        <x:v>Technology</x:v>
      </x:c>
      <x:c r="F2997" s="25" t="str">
        <x:v>MICRO</x:v>
      </x:c>
      <x:c r="G2997" s="25" t="str">
        <x:v>SOLE_PROPRIETOR</x:v>
      </x:c>
      <x:c r="H2997" s="25" t="str">
        <x:v>2020-09-10</x:v>
      </x:c>
      <x:c r="I2997" s="25" t="n">
        <x:v>71</x:v>
      </x:c>
      <x:c r="J2997" s="28" t="n">
        <x:v>4512907.88</x:v>
      </x:c>
      <x:c r="K2997" s="25" t="n">
        <x:v>2</x:v>
      </x:c>
      <x:c r="L2997" s="26" t="b">
        <x:v>0</x:v>
      </x:c>
      <x:c r="M2997" s="26" t="b">
        <x:v>0</x:v>
      </x:c>
      <x:c r="N2997" s="25" t="n">
        <x:v>94.65</x:v>
      </x:c>
      <x:c r="O2997" s="26" t="b">
        <x:v>1</x:v>
      </x:c>
      <x:c r="P2997" s="25" t="str">
        <x:v>VIDEO_MEETING</x:v>
      </x:c>
      <x:c r="Q2997" s="25" t="str">
        <x:v>DERIVED_ANALYTICS</x:v>
      </x:c>
      <x:c r="R2997" s="30" t="n">
        <x:v>0.033524</x:v>
      </x:c>
      <x:c r="S2997" s="25" t="str">
        <x:v>R03</x:v>
      </x:c>
      <x:c r="T2997" s="25" t="n">
        <x:v>5</x:v>
      </x:c>
      <x:c r="U2997" s="25" t="n">
        <x:v>1</x:v>
      </x:c>
      <x:c r="V2997" s="25" t="str">
        <x:v>2026-03-24</x:v>
      </x:c>
      <x:c r="W2997" s="25" t="str">
        <x:v>NONE</x:v>
      </x:c>
      <x:c r="X2997" s="26" t="b">
        <x:v>1</x:v>
      </x:c>
      <x:c r="Y2997" s="26" t="b">
        <x:v>1</x:v>
      </x:c>
      <x:c r="Z2997" s="25" t="str">
        <x:v>CONTROLLED_SYNTHETIC</x:v>
      </x:c>
      <x:c r="AA2997" s="28" t="n">
        <x:v>2381920.7</x:v>
      </x:c>
      <x:c r="AB2997" s="28" t="n">
        <x:v>2082486.92</x:v>
      </x:c>
      <x:c r="AC2997" s="28" t="n">
        <x:v>176348.48</x:v>
      </x:c>
      <x:c r="AD2997" s="28" t="n">
        <x:v>475734.01</x:v>
      </x:c>
      <x:c r="AE2997" s="28" t="n">
        <x:v>0</x:v>
      </x:c>
      <x:c r="AF2997" s="28" t="n">
        <x:v>0</x:v>
      </x:c>
      <x:c r="AG2997" s="28" t="n">
        <x:v>0</x:v>
      </x:c>
      <x:c r="AH2997" s="28" t="n">
        <x:v>101488.436667</x:v>
      </x:c>
      <x:c r="AI2997" s="28" t="n">
        <x:v>326318.908333</x:v>
      </x:c>
      <x:c r="AJ2997" s="25" t="n">
        <x:v>1080</x:v>
      </x:c>
      <x:c r="AK2997" s="25" t="n">
        <x:v>2</x:v>
      </x:c>
      <x:c r="AL2997" s="28" t="n">
        <x:v>357332.32</x:v>
      </x:c>
      <x:c r="AM2997" s="28" t="n">
        <x:v>18100.35</x:v>
      </x:c>
      <x:c r="AN2997" s="25" t="str">
        <x:v>FX_RISK_MANAGEMENT|POS_MERCHANT_ACQUIRING</x:v>
      </x:c>
      <x:c r="AO2997" s="25" t="str">
        <x:v>2026-07-14</x:v>
      </x:c>
      <x:c r="AP2997" s="25" t="n">
        <x:v>6</x:v>
      </x:c>
      <x:c r="AQ2997" s="25" t="n">
        <x:v>37</x:v>
      </x:c>
      <x:c r="AR2997" s="25" t="n">
        <x:v>32.12</x:v>
      </x:c>
      <x:c r="AS2997" s="30" t="n">
        <x:v>0.226229</x:v>
      </x:c>
      <x:c r="AT2997" s="25" t="n">
        <x:v>149</x:v>
      </x:c>
    </x:row>
    <x:row r="2998">
      <x:c r="A2998" s="25" t="str">
        <x:v>SME002994</x:v>
      </x:c>
      <x:c r="B2998" s="25" t="str">
        <x:v>Synthetic SME 002994</x:v>
      </x:c>
      <x:c r="C2998" s="25" t="str">
        <x:v>RM038</x:v>
      </x:c>
      <x:c r="D2998" s="25" t="str">
        <x:v>Aegean</x:v>
      </x:c>
      <x:c r="E2998" s="25" t="str">
        <x:v>Retail Trade</x:v>
      </x:c>
      <x:c r="F2998" s="25" t="str">
        <x:v>MICRO</x:v>
      </x:c>
      <x:c r="G2998" s="25" t="str">
        <x:v>SOLE_PROPRIETOR</x:v>
      </x:c>
      <x:c r="H2998" s="25" t="str">
        <x:v>2019-10-13</x:v>
      </x:c>
      <x:c r="I2998" s="25" t="n">
        <x:v>82</x:v>
      </x:c>
      <x:c r="J2998" s="28" t="n">
        <x:v>4235981.4</x:v>
      </x:c>
      <x:c r="K2998" s="25" t="n">
        <x:v>7</x:v>
      </x:c>
      <x:c r="L2998" s="26" t="b">
        <x:v>0</x:v>
      </x:c>
      <x:c r="M2998" s="26" t="b">
        <x:v>0</x:v>
      </x:c>
      <x:c r="N2998" s="25" t="n">
        <x:v>65.85</x:v>
      </x:c>
      <x:c r="O2998" s="26" t="b">
        <x:v>1</x:v>
      </x:c>
      <x:c r="P2998" s="25" t="str">
        <x:v>BRANCH</x:v>
      </x:c>
      <x:c r="Q2998" s="25" t="str">
        <x:v>DERIVED_ANALYTICS</x:v>
      </x:c>
      <x:c r="R2998" s="30" t="n">
        <x:v>0.038232</x:v>
      </x:c>
      <x:c r="S2998" s="25" t="str">
        <x:v>R03</x:v>
      </x:c>
      <x:c r="T2998" s="25" t="n">
        <x:v>0</x:v>
      </x:c>
      <x:c r="U2998" s="25" t="n">
        <x:v>1</x:v>
      </x:c>
      <x:c r="V2998" s="25" t="str">
        <x:v>2026-06-13</x:v>
      </x:c>
      <x:c r="W2998" s="25" t="str">
        <x:v>NONE</x:v>
      </x:c>
      <x:c r="X2998" s="26" t="b">
        <x:v>1</x:v>
      </x:c>
      <x:c r="Y2998" s="26" t="b">
        <x:v>1</x:v>
      </x:c>
      <x:c r="Z2998" s="25" t="str">
        <x:v>CONTROLLED_SYNTHETIC</x:v>
      </x:c>
      <x:c r="AA2998" s="28" t="n">
        <x:v>2358382.4</x:v>
      </x:c>
      <x:c r="AB2998" s="28" t="n">
        <x:v>2213014.18</x:v>
      </x:c>
      <x:c r="AC2998" s="28" t="n">
        <x:v>1114033.87</x:v>
      </x:c>
      <x:c r="AD2998" s="28" t="n">
        <x:v>1504022.29</x:v>
      </x:c>
      <x:c r="AE2998" s="28" t="n">
        <x:v>0</x:v>
      </x:c>
      <x:c r="AF2998" s="28" t="n">
        <x:v>0</x:v>
      </x:c>
      <x:c r="AG2998" s="28" t="n">
        <x:v>0</x:v>
      </x:c>
      <x:c r="AH2998" s="28" t="n">
        <x:v>89858.411667</x:v>
      </x:c>
      <x:c r="AI2998" s="28" t="n">
        <x:v>182972.436667</x:v>
      </x:c>
      <x:c r="AJ2998" s="25" t="n">
        <x:v>642</x:v>
      </x:c>
      <x:c r="AK2998" s="25" t="n">
        <x:v>2</x:v>
      </x:c>
      <x:c r="AL2998" s="28" t="n">
        <x:v>3104220.41</x:v>
      </x:c>
      <x:c r="AM2998" s="28" t="n">
        <x:v>85545.67</x:v>
      </x:c>
      <x:c r="AN2998" s="25" t="str">
        <x:v>POS_MERCHANT_ACQUIRING|WORKING_CAPITAL_LOAN</x:v>
      </x:c>
      <x:c r="AO2998" s="25" t="str">
        <x:v>2026-07-31</x:v>
      </x:c>
      <x:c r="AP2998" s="25" t="n">
        <x:v>2</x:v>
      </x:c>
      <x:c r="AQ2998" s="25" t="n">
        <x:v>20</x:v>
      </x:c>
      <x:c r="AR2998" s="25" t="n">
        <x:v>53.04</x:v>
      </x:c>
      <x:c r="AS2998" s="30" t="n">
        <x:v>1</x:v>
      </x:c>
      <x:c r="AT2998" s="25" t="n">
        <x:v>68</x:v>
      </x:c>
    </x:row>
    <x:row r="2999">
      <x:c r="A2999" s="25" t="str">
        <x:v>SME002995</x:v>
      </x:c>
      <x:c r="B2999" s="25" t="str">
        <x:v>Synthetic SME 002995</x:v>
      </x:c>
      <x:c r="C2999" s="25" t="str">
        <x:v>RM007</x:v>
      </x:c>
      <x:c r="D2999" s="25" t="str">
        <x:v>Central Anatolia</x:v>
      </x:c>
      <x:c r="E2999" s="25" t="str">
        <x:v>Manufacturing</x:v>
      </x:c>
      <x:c r="F2999" s="25" t="str">
        <x:v>MICRO</x:v>
      </x:c>
      <x:c r="G2999" s="25" t="str">
        <x:v>JOINT_STOCK</x:v>
      </x:c>
      <x:c r="H2999" s="25" t="str">
        <x:v>2023-12-23</x:v>
      </x:c>
      <x:c r="I2999" s="25" t="n">
        <x:v>31</x:v>
      </x:c>
      <x:c r="J2999" s="28" t="n">
        <x:v>28021647.65</x:v>
      </x:c>
      <x:c r="K2999" s="25" t="n">
        <x:v>6</x:v>
      </x:c>
      <x:c r="L2999" s="26" t="b">
        <x:v>0</x:v>
      </x:c>
      <x:c r="M2999" s="26" t="b">
        <x:v>0</x:v>
      </x:c>
      <x:c r="N2999" s="25" t="n">
        <x:v>73.48</x:v>
      </x:c>
      <x:c r="O2999" s="26" t="b">
        <x:v>0</x:v>
      </x:c>
      <x:c r="P2999" s="25" t="str">
        <x:v>SECURE_MESSAGE</x:v>
      </x:c>
      <x:c r="Q2999" s="25" t="str">
        <x:v>DERIVED_ANALYTICS</x:v>
      </x:c>
      <x:c r="R2999" s="30" t="n">
        <x:v>0.026862</x:v>
      </x:c>
      <x:c r="S2999" s="25" t="str">
        <x:v>R03</x:v>
      </x:c>
      <x:c r="T2999" s="25" t="n">
        <x:v>5</x:v>
      </x:c>
      <x:c r="U2999" s="25" t="n">
        <x:v>1</x:v>
      </x:c>
      <x:c r="V2999" s="25" t="str">
        <x:v>2026-03-12</x:v>
      </x:c>
      <x:c r="W2999" s="25" t="str">
        <x:v>NONE</x:v>
      </x:c>
      <x:c r="X2999" s="26" t="b">
        <x:v>1</x:v>
      </x:c>
      <x:c r="Y2999" s="26" t="b">
        <x:v>1</x:v>
      </x:c>
      <x:c r="Z2999" s="25" t="str">
        <x:v>CONTROLLED_SYNTHETIC</x:v>
      </x:c>
      <x:c r="AA2999" s="28" t="n">
        <x:v>14191443.7</x:v>
      </x:c>
      <x:c r="AB2999" s="28" t="n">
        <x:v>12426128.63</x:v>
      </x:c>
      <x:c r="AC2999" s="28" t="n">
        <x:v>416278.82</x:v>
      </x:c>
      <x:c r="AD2999" s="28" t="n">
        <x:v>1154052.63</x:v>
      </x:c>
      <x:c r="AE2999" s="28" t="n">
        <x:v>0</x:v>
      </x:c>
      <x:c r="AF2999" s="28" t="n">
        <x:v>0</x:v>
      </x:c>
      <x:c r="AG2999" s="28" t="n">
        <x:v>0</x:v>
      </x:c>
      <x:c r="AH2999" s="28" t="n">
        <x:v>506246.328333</x:v>
      </x:c>
      <x:c r="AI2999" s="28" t="n">
        <x:v>1842955.318333</x:v>
      </x:c>
      <x:c r="AJ2999" s="25" t="n">
        <x:v>589</x:v>
      </x:c>
      <x:c r="AK2999" s="25" t="n">
        <x:v>2</x:v>
      </x:c>
      <x:c r="AL2999" s="28" t="n">
        <x:v>2524837.6</x:v>
      </x:c>
      <x:c r="AM2999" s="28" t="n">
        <x:v>65353.52</x:v>
      </x:c>
      <x:c r="AN2999" s="25" t="str">
        <x:v>PAYROLL_SERVICES|TRADE_FINANCE</x:v>
      </x:c>
      <x:c r="AO2999" s="25" t="str">
        <x:v>2026-07-05</x:v>
      </x:c>
      <x:c r="AP2999" s="25" t="n">
        <x:v>6</x:v>
      </x:c>
      <x:c r="AQ2999" s="25" t="n">
        <x:v>46</x:v>
      </x:c>
      <x:c r="AR2999" s="25" t="n">
        <x:v>22.9</x:v>
      </x:c>
      <x:c r="AS2999" s="30" t="n">
        <x:v>0.257437</x:v>
      </x:c>
      <x:c r="AT2999" s="25" t="n">
        <x:v>161</x:v>
      </x:c>
    </x:row>
    <x:row r="3000">
      <x:c r="A3000" s="25" t="str">
        <x:v>SME002996</x:v>
      </x:c>
      <x:c r="B3000" s="25" t="str">
        <x:v>Synthetic SME 002996</x:v>
      </x:c>
      <x:c r="C3000" s="25" t="str">
        <x:v>RM032</x:v>
      </x:c>
      <x:c r="D3000" s="25" t="str">
        <x:v>Aegean</x:v>
      </x:c>
      <x:c r="E3000" s="25" t="str">
        <x:v>Construction</x:v>
      </x:c>
      <x:c r="F3000" s="25" t="str">
        <x:v>MICRO</x:v>
      </x:c>
      <x:c r="G3000" s="25" t="str">
        <x:v>SOLE_PROPRIETOR</x:v>
      </x:c>
      <x:c r="H3000" s="25" t="str">
        <x:v>2022-08-30</x:v>
      </x:c>
      <x:c r="I3000" s="25" t="n">
        <x:v>47</x:v>
      </x:c>
      <x:c r="J3000" s="28" t="n">
        <x:v>31182328.98</x:v>
      </x:c>
      <x:c r="K3000" s="25" t="n">
        <x:v>7</x:v>
      </x:c>
      <x:c r="L3000" s="26" t="b">
        <x:v>0</x:v>
      </x:c>
      <x:c r="M3000" s="26" t="b">
        <x:v>1</x:v>
      </x:c>
      <x:c r="N3000" s="25" t="n">
        <x:v>58</x:v>
      </x:c>
      <x:c r="O3000" s="26" t="b">
        <x:v>1</x:v>
      </x:c>
      <x:c r="P3000" s="25" t="str">
        <x:v>RM_CALL</x:v>
      </x:c>
      <x:c r="Q3000" s="25" t="str">
        <x:v>DERIVED_ANALYTICS</x:v>
      </x:c>
      <x:c r="R3000" s="30" t="n">
        <x:v>0.069697</x:v>
      </x:c>
      <x:c r="S3000" s="25" t="str">
        <x:v>R05</x:v>
      </x:c>
      <x:c r="T3000" s="25" t="n">
        <x:v>0</x:v>
      </x:c>
      <x:c r="U3000" s="25" t="n">
        <x:v>1</x:v>
      </x:c>
      <x:c r="V3000" s="25" t="str">
        <x:v>2027-04-27</x:v>
      </x:c>
      <x:c r="W3000" s="25" t="str">
        <x:v>NONE</x:v>
      </x:c>
      <x:c r="X3000" s="26" t="b">
        <x:v>1</x:v>
      </x:c>
      <x:c r="Y3000" s="26" t="b">
        <x:v>0</x:v>
      </x:c>
      <x:c r="Z3000" s="25" t="str">
        <x:v>CONTROLLED_SYNTHETIC</x:v>
      </x:c>
      <x:c r="AA3000" s="28" t="n">
        <x:v>13974349.63</x:v>
      </x:c>
      <x:c r="AB3000" s="28" t="n">
        <x:v>13279677.88</x:v>
      </x:c>
      <x:c r="AC3000" s="28" t="n">
        <x:v>733306.33</x:v>
      </x:c>
      <x:c r="AD3000" s="28" t="n">
        <x:v>1331391.83</x:v>
      </x:c>
      <x:c r="AE3000" s="28" t="n">
        <x:v>0</x:v>
      </x:c>
      <x:c r="AF3000" s="28" t="n">
        <x:v>3215496.34</x:v>
      </x:c>
      <x:c r="AG3000" s="28" t="n">
        <x:v>1893256.83</x:v>
      </x:c>
      <x:c r="AH3000" s="28" t="n">
        <x:v>467537.183333</x:v>
      </x:c>
      <x:c r="AI3000" s="28" t="n">
        <x:v>1829707.316667</x:v>
      </x:c>
      <x:c r="AJ3000" s="25" t="n">
        <x:v>571</x:v>
      </x:c>
      <x:c r="AK3000" s="25" t="n">
        <x:v>2</x:v>
      </x:c>
      <x:c r="AL3000" s="28" t="n">
        <x:v>10768129.28</x:v>
      </x:c>
      <x:c r="AM3000" s="28" t="n">
        <x:v>170250.32</x:v>
      </x:c>
      <x:c r="AN3000" s="25" t="str">
        <x:v>FX_RISK_MANAGEMENT|POS_MERCHANT_ACQUIRING</x:v>
      </x:c>
      <x:c r="AO3000" s="25" t="str">
        <x:v>2026-06-25</x:v>
      </x:c>
      <x:c r="AP3000" s="25" t="n">
        <x:v>1</x:v>
      </x:c>
      <x:c r="AQ3000" s="25" t="n">
        <x:v>56</x:v>
      </x:c>
      <x:c r="AR3000" s="25" t="n">
        <x:v>33.86</x:v>
      </x:c>
      <x:c r="AS3000" s="30" t="n">
        <x:v>0.986651</x:v>
      </x:c>
      <x:c r="AT3000" s="25" t="n">
        <x:v>0</x:v>
      </x:c>
    </x:row>
    <x:row r="3001">
      <x:c r="A3001" s="25" t="str">
        <x:v>SME002997</x:v>
      </x:c>
      <x:c r="B3001" s="25" t="str">
        <x:v>Synthetic SME 002997</x:v>
      </x:c>
      <x:c r="C3001" s="25" t="str">
        <x:v>RM044</x:v>
      </x:c>
      <x:c r="D3001" s="25" t="str">
        <x:v>Eastern</x:v>
      </x:c>
      <x:c r="E3001" s="25" t="str">
        <x:v>Hospitality</x:v>
      </x:c>
      <x:c r="F3001" s="25" t="str">
        <x:v>MICRO</x:v>
      </x:c>
      <x:c r="G3001" s="25" t="str">
        <x:v>LIMITED</x:v>
      </x:c>
      <x:c r="H3001" s="25" t="str">
        <x:v>2025-04-22</x:v>
      </x:c>
      <x:c r="I3001" s="25" t="n">
        <x:v>15</x:v>
      </x:c>
      <x:c r="J3001" s="28" t="n">
        <x:v>7713729.56</x:v>
      </x:c>
      <x:c r="K3001" s="25" t="n">
        <x:v>7</x:v>
      </x:c>
      <x:c r="L3001" s="26" t="b">
        <x:v>1</x:v>
      </x:c>
      <x:c r="M3001" s="26" t="b">
        <x:v>1</x:v>
      </x:c>
      <x:c r="N3001" s="25" t="n">
        <x:v>79.53</x:v>
      </x:c>
      <x:c r="O3001" s="26" t="b">
        <x:v>1</x:v>
      </x:c>
      <x:c r="P3001" s="25" t="str">
        <x:v>RM_CALL</x:v>
      </x:c>
      <x:c r="Q3001" s="25" t="str">
        <x:v>DERIVED_ANALYTICS</x:v>
      </x:c>
      <x:c r="R3001" s="30" t="n">
        <x:v>0.039646</x:v>
      </x:c>
      <x:c r="S3001" s="25" t="str">
        <x:v>R03</x:v>
      </x:c>
      <x:c r="T3001" s="25" t="n">
        <x:v>0</x:v>
      </x:c>
      <x:c r="U3001" s="25" t="n">
        <x:v>1</x:v>
      </x:c>
      <x:c r="V3001" s="25" t="str">
        <x:v>2026-08-27</x:v>
      </x:c>
      <x:c r="W3001" s="25" t="str">
        <x:v>NONE</x:v>
      </x:c>
      <x:c r="X3001" s="26" t="b">
        <x:v>1</x:v>
      </x:c>
      <x:c r="Y3001" s="26" t="b">
        <x:v>1</x:v>
      </x:c>
      <x:c r="Z3001" s="25" t="str">
        <x:v>CONTROLLED_SYNTHETIC</x:v>
      </x:c>
      <x:c r="AA3001" s="28" t="n">
        <x:v>3881463.07</x:v>
      </x:c>
      <x:c r="AB3001" s="28" t="n">
        <x:v>3578493.06</x:v>
      </x:c>
      <x:c r="AC3001" s="28" t="n">
        <x:v>2183624.22</x:v>
      </x:c>
      <x:c r="AD3001" s="28" t="n">
        <x:v>1407859.55</x:v>
      </x:c>
      <x:c r="AE3001" s="28" t="n">
        <x:v>1162538.5</x:v>
      </x:c>
      <x:c r="AF3001" s="28" t="n">
        <x:v>1019836.66</x:v>
      </x:c>
      <x:c r="AG3001" s="28" t="n">
        <x:v>1184659.84</x:v>
      </x:c>
      <x:c r="AH3001" s="28" t="n">
        <x:v>113930.885</x:v>
      </x:c>
      <x:c r="AI3001" s="28" t="n">
        <x:v>362316.676667</x:v>
      </x:c>
      <x:c r="AJ3001" s="25" t="n">
        <x:v>781</x:v>
      </x:c>
      <x:c r="AK3001" s="25" t="n">
        <x:v>3</x:v>
      </x:c>
      <x:c r="AL3001" s="28" t="n">
        <x:v>12025847.26</x:v>
      </x:c>
      <x:c r="AM3001" s="28" t="n">
        <x:v>308830.82</x:v>
      </x:c>
      <x:c r="AN3001" s="25" t="str">
        <x:v>CASH_MANAGEMENT|POS_MERCHANT_ACQUIRING|TERM_DEPOSIT</x:v>
      </x:c>
      <x:c r="AO3001" s="25" t="str">
        <x:v>2026-05-27</x:v>
      </x:c>
      <x:c r="AP3001" s="25" t="n">
        <x:v>4</x:v>
      </x:c>
      <x:c r="AQ3001" s="25" t="n">
        <x:v>85</x:v>
      </x:c>
      <x:c r="AR3001" s="25" t="n">
        <x:v>51.07</x:v>
      </x:c>
      <x:c r="AS3001" s="30" t="n">
        <x:v>1</x:v>
      </x:c>
      <x:c r="AT3001" s="25" t="n">
        <x:v>0</x:v>
      </x:c>
    </x:row>
    <x:row r="3002">
      <x:c r="A3002" s="25" t="str">
        <x:v>SME002998</x:v>
      </x:c>
      <x:c r="B3002" s="25" t="str">
        <x:v>Synthetic SME 002998</x:v>
      </x:c>
      <x:c r="C3002" s="25" t="str">
        <x:v>RM041</x:v>
      </x:c>
      <x:c r="D3002" s="25" t="str">
        <x:v>Marmara</x:v>
      </x:c>
      <x:c r="E3002" s="25" t="str">
        <x:v>Retail Trade</x:v>
      </x:c>
      <x:c r="F3002" s="25" t="str">
        <x:v>SMALL</x:v>
      </x:c>
      <x:c r="G3002" s="25" t="str">
        <x:v>SOLE_PROPRIETOR</x:v>
      </x:c>
      <x:c r="H3002" s="25" t="str">
        <x:v>2024-06-18</x:v>
      </x:c>
      <x:c r="I3002" s="25" t="n">
        <x:v>26</x:v>
      </x:c>
      <x:c r="J3002" s="28" t="n">
        <x:v>22759932.54</x:v>
      </x:c>
      <x:c r="K3002" s="25" t="n">
        <x:v>36</x:v>
      </x:c>
      <x:c r="L3002" s="26" t="b">
        <x:v>0</x:v>
      </x:c>
      <x:c r="M3002" s="26" t="b">
        <x:v>0</x:v>
      </x:c>
      <x:c r="N3002" s="25" t="n">
        <x:v>37.92</x:v>
      </x:c>
      <x:c r="O3002" s="26" t="b">
        <x:v>1</x:v>
      </x:c>
      <x:c r="P3002" s="25" t="str">
        <x:v>RM_CALL</x:v>
      </x:c>
      <x:c r="Q3002" s="25" t="str">
        <x:v>DERIVED_ANALYTICS</x:v>
      </x:c>
      <x:c r="R3002" s="30" t="n">
        <x:v>0.021754</x:v>
      </x:c>
      <x:c r="S3002" s="25" t="str">
        <x:v>R02</x:v>
      </x:c>
      <x:c r="T3002" s="25" t="n">
        <x:v>0</x:v>
      </x:c>
      <x:c r="U3002" s="25" t="n">
        <x:v>1</x:v>
      </x:c>
      <x:c r="V3002" s="25" t="str">
        <x:v>2027-05-14</x:v>
      </x:c>
      <x:c r="W3002" s="25" t="str">
        <x:v>NONE</x:v>
      </x:c>
      <x:c r="X3002" s="26" t="b">
        <x:v>1</x:v>
      </x:c>
      <x:c r="Y3002" s="26" t="b">
        <x:v>1</x:v>
      </x:c>
      <x:c r="Z3002" s="25" t="str">
        <x:v>CONTROLLED_SYNTHETIC</x:v>
      </x:c>
      <x:c r="AA3002" s="28" t="n">
        <x:v>11815596.31</x:v>
      </x:c>
      <x:c r="AB3002" s="28" t="n">
        <x:v>10360807.97</x:v>
      </x:c>
      <x:c r="AC3002" s="28" t="n">
        <x:v>6036009.33</x:v>
      </x:c>
      <x:c r="AD3002" s="28" t="n">
        <x:v>8780910.64</x:v>
      </x:c>
      <x:c r="AE3002" s="28" t="n">
        <x:v>0</x:v>
      </x:c>
      <x:c r="AF3002" s="28" t="n">
        <x:v>0</x:v>
      </x:c>
      <x:c r="AG3002" s="28" t="n">
        <x:v>0</x:v>
      </x:c>
      <x:c r="AH3002" s="28" t="n">
        <x:v>505901.236667</x:v>
      </x:c>
      <x:c r="AI3002" s="28" t="n">
        <x:v>1231049.75</x:v>
      </x:c>
      <x:c r="AJ3002" s="25" t="n">
        <x:v>345</x:v>
      </x:c>
      <x:c r="AK3002" s="25" t="n">
        <x:v>3</x:v>
      </x:c>
      <x:c r="AL3002" s="28" t="n">
        <x:v>34272071.76</x:v>
      </x:c>
      <x:c r="AM3002" s="28" t="n">
        <x:v>802560.39</x:v>
      </x:c>
      <x:c r="AN3002" s="25" t="str">
        <x:v>BUSINESS_CREDIT_CARD|PAYROLL_SERVICES|POS_MERCHANT_ACQUIRING</x:v>
      </x:c>
      <x:c r="AO3002" s="25" t="str">
        <x:v>2025-11-24</x:v>
      </x:c>
      <x:c r="AP3002" s="25" t="n">
        <x:v>2</x:v>
      </x:c>
      <x:c r="AQ3002" s="25" t="n">
        <x:v>269</x:v>
      </x:c>
      <x:c r="AR3002" s="25" t="n">
        <x:v>53.69</x:v>
      </x:c>
      <x:c r="AS3002" s="30" t="n">
        <x:v>1</x:v>
      </x:c>
      <x:c r="AT3002" s="25" t="n">
        <x:v>0</x:v>
      </x:c>
    </x:row>
    <x:row r="3003">
      <x:c r="A3003" s="25" t="str">
        <x:v>SME002999</x:v>
      </x:c>
      <x:c r="B3003" s="25" t="str">
        <x:v>Synthetic SME 002999</x:v>
      </x:c>
      <x:c r="C3003" s="25" t="str">
        <x:v>RM041</x:v>
      </x:c>
      <x:c r="D3003" s="25" t="str">
        <x:v>Marmara</x:v>
      </x:c>
      <x:c r="E3003" s="25" t="str">
        <x:v>Transportation</x:v>
      </x:c>
      <x:c r="F3003" s="25" t="str">
        <x:v>MEDIUM</x:v>
      </x:c>
      <x:c r="G3003" s="25" t="str">
        <x:v>LIMITED</x:v>
      </x:c>
      <x:c r="H3003" s="25" t="str">
        <x:v>2023-07-20</x:v>
      </x:c>
      <x:c r="I3003" s="25" t="n">
        <x:v>37</x:v>
      </x:c>
      <x:c r="J3003" s="28" t="n">
        <x:v>121921649.59</x:v>
      </x:c>
      <x:c r="K3003" s="25" t="n">
        <x:v>151</x:v>
      </x:c>
      <x:c r="L3003" s="26" t="b">
        <x:v>0</x:v>
      </x:c>
      <x:c r="M3003" s="26" t="b">
        <x:v>0</x:v>
      </x:c>
      <x:c r="N3003" s="25" t="n">
        <x:v>82.55</x:v>
      </x:c>
      <x:c r="O3003" s="26" t="b">
        <x:v>1</x:v>
      </x:c>
      <x:c r="P3003" s="25" t="str">
        <x:v>BRANCH</x:v>
      </x:c>
      <x:c r="Q3003" s="25" t="str">
        <x:v>DERIVED_ANALYTICS</x:v>
      </x:c>
      <x:c r="R3003" s="30" t="n">
        <x:v>0.044216</x:v>
      </x:c>
      <x:c r="S3003" s="25" t="str">
        <x:v>R03</x:v>
      </x:c>
      <x:c r="T3003" s="25" t="n">
        <x:v>0</x:v>
      </x:c>
      <x:c r="U3003" s="25" t="n">
        <x:v>1</x:v>
      </x:c>
      <x:c r="V3003" s="25" t="str">
        <x:v>2027-09-16</x:v>
      </x:c>
      <x:c r="W3003" s="25" t="str">
        <x:v>NONE</x:v>
      </x:c>
      <x:c r="X3003" s="26" t="b">
        <x:v>1</x:v>
      </x:c>
      <x:c r="Y3003" s="26" t="b">
        <x:v>1</x:v>
      </x:c>
      <x:c r="Z3003" s="25" t="str">
        <x:v>CONTROLLED_SYNTHETIC</x:v>
      </x:c>
      <x:c r="AA3003" s="28" t="n">
        <x:v>68178615.08</x:v>
      </x:c>
      <x:c r="AB3003" s="28" t="n">
        <x:v>55966281.95</x:v>
      </x:c>
      <x:c r="AC3003" s="28" t="n">
        <x:v>2904997.01</x:v>
      </x:c>
      <x:c r="AD3003" s="28" t="n">
        <x:v>26103591.15</x:v>
      </x:c>
      <x:c r="AE3003" s="28" t="n">
        <x:v>0</x:v>
      </x:c>
      <x:c r="AF3003" s="28" t="n">
        <x:v>0</x:v>
      </x:c>
      <x:c r="AG3003" s="28" t="n">
        <x:v>0</x:v>
      </x:c>
      <x:c r="AH3003" s="28" t="n">
        <x:v>2902892.74</x:v>
      </x:c>
      <x:c r="AI3003" s="28" t="n">
        <x:v>7028451.516667</x:v>
      </x:c>
      <x:c r="AJ3003" s="25" t="n">
        <x:v>679</x:v>
      </x:c>
      <x:c r="AK3003" s="25" t="n">
        <x:v>2</x:v>
      </x:c>
      <x:c r="AL3003" s="28" t="n">
        <x:v>4579925.63</x:v>
      </x:c>
      <x:c r="AM3003" s="28" t="n">
        <x:v>130690.34</x:v>
      </x:c>
      <x:c r="AN3003" s="25" t="str">
        <x:v>BUSINESS_CREDIT_CARD|TERM_DEPOSIT</x:v>
      </x:c>
      <x:c r="AO3003" s="25" t="str">
        <x:v>2026-08-17</x:v>
      </x:c>
      <x:c r="AP3003" s="25" t="n">
        <x:v>4</x:v>
      </x:c>
      <x:c r="AQ3003" s="25" t="n">
        <x:v>3</x:v>
      </x:c>
      <x:c r="AR3003" s="25" t="n">
        <x:v>22.86</x:v>
      </x:c>
      <x:c r="AS3003" s="30" t="n">
        <x:v>0.107327</x:v>
      </x:c>
      <x:c r="AT3003" s="25" t="n">
        <x:v>0</x:v>
      </x:c>
    </x:row>
    <x:row r="3004">
      <x:c r="A3004" s="25" t="str">
        <x:v>SME003000</x:v>
      </x:c>
      <x:c r="B3004" s="25" t="str">
        <x:v>Synthetic SME 003000</x:v>
      </x:c>
      <x:c r="C3004" s="25" t="str">
        <x:v>RM045</x:v>
      </x:c>
      <x:c r="D3004" s="25" t="str">
        <x:v>Aegean</x:v>
      </x:c>
      <x:c r="E3004" s="25" t="str">
        <x:v>Wholesale Trade</x:v>
      </x:c>
      <x:c r="F3004" s="25" t="str">
        <x:v>MEDIUM</x:v>
      </x:c>
      <x:c r="G3004" s="25" t="str">
        <x:v>LIMITED</x:v>
      </x:c>
      <x:c r="H3004" s="25" t="str">
        <x:v>2026-02-14</x:v>
      </x:c>
      <x:c r="I3004" s="25" t="n">
        <x:v>6</x:v>
      </x:c>
      <x:c r="J3004" s="28" t="n">
        <x:v>122097370.93</x:v>
      </x:c>
      <x:c r="K3004" s="25" t="n">
        <x:v>156</x:v>
      </x:c>
      <x:c r="L3004" s="26" t="b">
        <x:v>1</x:v>
      </x:c>
      <x:c r="M3004" s="26" t="b">
        <x:v>1</x:v>
      </x:c>
      <x:c r="N3004" s="25" t="n">
        <x:v>47.64</x:v>
      </x:c>
      <x:c r="O3004" s="26" t="b">
        <x:v>1</x:v>
      </x:c>
      <x:c r="P3004" s="25" t="str">
        <x:v>SECURE_MESSAGE</x:v>
      </x:c>
      <x:c r="Q3004" s="25" t="str">
        <x:v>DERIVED_ANALYTICS</x:v>
      </x:c>
      <x:c r="R3004" s="30" t="n">
        <x:v>0.011597</x:v>
      </x:c>
      <x:c r="S3004" s="25" t="str">
        <x:v>R02</x:v>
      </x:c>
      <x:c r="T3004" s="25" t="n">
        <x:v>0</x:v>
      </x:c>
      <x:c r="U3004" s="25" t="n">
        <x:v>1</x:v>
      </x:c>
      <x:c r="V3004" s="25" t="str">
        <x:v>2026-05-30</x:v>
      </x:c>
      <x:c r="W3004" s="25" t="str">
        <x:v>MEDIUM</x:v>
      </x:c>
      <x:c r="X3004" s="26" t="b">
        <x:v>1</x:v>
      </x:c>
      <x:c r="Y3004" s="26" t="b">
        <x:v>1</x:v>
      </x:c>
      <x:c r="Z3004" s="25" t="str">
        <x:v>CONTROLLED_SYNTHETIC</x:v>
      </x:c>
      <x:c r="AA3004" s="28" t="n">
        <x:v>65923759.31</x:v>
      </x:c>
      <x:c r="AB3004" s="28" t="n">
        <x:v>56604651.59</x:v>
      </x:c>
      <x:c r="AC3004" s="28" t="n">
        <x:v>3077843.65</x:v>
      </x:c>
      <x:c r="AD3004" s="28" t="n">
        <x:v>32743836.14</x:v>
      </x:c>
      <x:c r="AE3004" s="28" t="n">
        <x:v>16478372.54</x:v>
      </x:c>
      <x:c r="AF3004" s="28" t="n">
        <x:v>13106918.78</x:v>
      </x:c>
      <x:c r="AG3004" s="28" t="n">
        <x:v>15487338.93</x:v>
      </x:c>
      <x:c r="AH3004" s="28" t="n">
        <x:v>2173381.985</x:v>
      </x:c>
      <x:c r="AI3004" s="28" t="n">
        <x:v>6002689.888333</x:v>
      </x:c>
      <x:c r="AJ3004" s="25" t="n">
        <x:v>483</x:v>
      </x:c>
      <x:c r="AK3004" s="25" t="n">
        <x:v>2</x:v>
      </x:c>
      <x:c r="AL3004" s="28" t="n">
        <x:v>134322121.24</x:v>
      </x:c>
      <x:c r="AM3004" s="28" t="n">
        <x:v>2809774.07</x:v>
      </x:c>
      <x:c r="AN3004" s="25" t="str">
        <x:v>FX_RISK_MANAGEMENT|PAYROLL_SERVICES</x:v>
      </x:c>
      <x:c r="AO3004" s="25" t="str">
        <x:v>2026-05-18</x:v>
      </x:c>
      <x:c r="AP3004" s="25" t="n">
        <x:v>4</x:v>
      </x:c>
      <x:c r="AQ3004" s="25" t="n">
        <x:v>94</x:v>
      </x:c>
      <x:c r="AR3004" s="25" t="n">
        <x:v>42.43</x:v>
      </x:c>
      <x:c r="AS3004" s="30" t="n">
        <x:v>1</x:v>
      </x:c>
      <x:c r="AT3004" s="25" t="n">
        <x:v>82</x:v>
      </x:c>
    </x:row>
    <x:row r="3005">
      <x:c r="A3005" s="25" t="str">
        <x:v>SME003001</x:v>
      </x:c>
      <x:c r="B3005" s="25" t="str">
        <x:v>Synthetic SME 003001</x:v>
      </x:c>
      <x:c r="C3005" s="25" t="str">
        <x:v>RM006</x:v>
      </x:c>
      <x:c r="D3005" s="25" t="str">
        <x:v>Aegean</x:v>
      </x:c>
      <x:c r="E3005" s="25" t="str">
        <x:v>Healthcare</x:v>
      </x:c>
      <x:c r="F3005" s="25" t="str">
        <x:v>SMALL</x:v>
      </x:c>
      <x:c r="G3005" s="25" t="str">
        <x:v>JOINT_STOCK</x:v>
      </x:c>
      <x:c r="H3005" s="25" t="str">
        <x:v>2015-05-02</x:v>
      </x:c>
      <x:c r="I3005" s="25" t="n">
        <x:v>135</x:v>
      </x:c>
      <x:c r="J3005" s="28" t="n">
        <x:v>26007019.55</x:v>
      </x:c>
      <x:c r="K3005" s="25" t="n">
        <x:v>46</x:v>
      </x:c>
      <x:c r="L3005" s="26" t="b">
        <x:v>0</x:v>
      </x:c>
      <x:c r="M3005" s="26" t="b">
        <x:v>1</x:v>
      </x:c>
      <x:c r="N3005" s="25" t="n">
        <x:v>54.14</x:v>
      </x:c>
      <x:c r="O3005" s="26" t="b">
        <x:v>1</x:v>
      </x:c>
      <x:c r="P3005" s="25" t="str">
        <x:v>RM_CALL</x:v>
      </x:c>
      <x:c r="Q3005" s="25" t="str">
        <x:v>DERIVED_ANALYTICS</x:v>
      </x:c>
      <x:c r="R3005" s="30" t="n">
        <x:v>0.014475</x:v>
      </x:c>
      <x:c r="S3005" s="25" t="str">
        <x:v>R02</x:v>
      </x:c>
      <x:c r="T3005" s="25" t="n">
        <x:v>0</x:v>
      </x:c>
      <x:c r="U3005" s="25" t="n">
        <x:v>1</x:v>
      </x:c>
      <x:c r="V3005" s="25" t="str">
        <x:v>2026-03-29</x:v>
      </x:c>
      <x:c r="W3005" s="25" t="str">
        <x:v>NONE</x:v>
      </x:c>
      <x:c r="X3005" s="26" t="b">
        <x:v>1</x:v>
      </x:c>
      <x:c r="Y3005" s="26" t="b">
        <x:v>1</x:v>
      </x:c>
      <x:c r="Z3005" s="25" t="str">
        <x:v>CONTROLLED_SYNTHETIC</x:v>
      </x:c>
      <x:c r="AA3005" s="28" t="n">
        <x:v>15174373.33</x:v>
      </x:c>
      <x:c r="AB3005" s="28" t="n">
        <x:v>14670053.1</x:v>
      </x:c>
      <x:c r="AC3005" s="28" t="n">
        <x:v>8539661.47</x:v>
      </x:c>
      <x:c r="AD3005" s="28" t="n">
        <x:v>11715131.46</x:v>
      </x:c>
      <x:c r="AE3005" s="28" t="n">
        <x:v>0</x:v>
      </x:c>
      <x:c r="AF3005" s="28" t="n">
        <x:v>3816791.24</x:v>
      </x:c>
      <x:c r="AG3005" s="28" t="n">
        <x:v>1694556.13</x:v>
      </x:c>
      <x:c r="AH3005" s="28" t="n">
        <x:v>608474.641667</x:v>
      </x:c>
      <x:c r="AI3005" s="28" t="n">
        <x:v>1220408.591667</x:v>
      </x:c>
      <x:c r="AJ3005" s="25" t="n">
        <x:v>610</x:v>
      </x:c>
      <x:c r="AK3005" s="25" t="n">
        <x:v>3</x:v>
      </x:c>
      <x:c r="AL3005" s="28" t="n">
        <x:v>54802120.69</x:v>
      </x:c>
      <x:c r="AM3005" s="28" t="n">
        <x:v>1720487.07</x:v>
      </x:c>
      <x:c r="AN3005" s="25" t="str">
        <x:v>CASH_MANAGEMENT|PAYROLL_SERVICES|WORKING_CAPITAL_LOAN</x:v>
      </x:c>
      <x:c r="AO3005" s="25" t="str">
        <x:v>2026-03-15</x:v>
      </x:c>
      <x:c r="AP3005" s="25" t="n">
        <x:v>4</x:v>
      </x:c>
      <x:c r="AQ3005" s="25" t="n">
        <x:v>158</x:v>
      </x:c>
      <x:c r="AR3005" s="25" t="n">
        <x:v>67.5</x:v>
      </x:c>
      <x:c r="AS3005" s="30" t="n">
        <x:v>1</x:v>
      </x:c>
      <x:c r="AT3005" s="25" t="n">
        <x:v>144</x:v>
      </x:c>
    </x:row>
    <x:row r="3006">
      <x:c r="A3006" s="25" t="str">
        <x:v>SME003002</x:v>
      </x:c>
      <x:c r="B3006" s="25" t="str">
        <x:v>Synthetic SME 003002</x:v>
      </x:c>
      <x:c r="C3006" s="25" t="str">
        <x:v>RM037</x:v>
      </x:c>
      <x:c r="D3006" s="25" t="str">
        <x:v>Aegean</x:v>
      </x:c>
      <x:c r="E3006" s="25" t="str">
        <x:v>Technology</x:v>
      </x:c>
      <x:c r="F3006" s="25" t="str">
        <x:v>MICRO</x:v>
      </x:c>
      <x:c r="G3006" s="25" t="str">
        <x:v>JOINT_STOCK</x:v>
      </x:c>
      <x:c r="H3006" s="25" t="str">
        <x:v>2015-04-17</x:v>
      </x:c>
      <x:c r="I3006" s="25" t="n">
        <x:v>136</x:v>
      </x:c>
      <x:c r="J3006" s="28" t="n">
        <x:v>41616440.8</x:v>
      </x:c>
      <x:c r="K3006" s="25" t="n">
        <x:v>9</x:v>
      </x:c>
      <x:c r="L3006" s="26" t="b">
        <x:v>1</x:v>
      </x:c>
      <x:c r="M3006" s="26" t="b">
        <x:v>0</x:v>
      </x:c>
      <x:c r="N3006" s="25" t="n">
        <x:v>64.9</x:v>
      </x:c>
      <x:c r="O3006" s="26" t="b">
        <x:v>1</x:v>
      </x:c>
      <x:c r="P3006" s="25" t="str">
        <x:v>RM_CALL</x:v>
      </x:c>
      <x:c r="Q3006" s="25" t="str">
        <x:v>DERIVED_ANALYTICS</x:v>
      </x:c>
      <x:c r="R3006" s="30" t="n">
        <x:v>0.048367</x:v>
      </x:c>
      <x:c r="S3006" s="25" t="str">
        <x:v>R04</x:v>
      </x:c>
      <x:c r="T3006" s="25" t="n">
        <x:v>0</x:v>
      </x:c>
      <x:c r="U3006" s="25" t="n">
        <x:v>1</x:v>
      </x:c>
      <x:c r="V3006" s="25" t="str">
        <x:v>2027-04-06</x:v>
      </x:c>
      <x:c r="W3006" s="25" t="str">
        <x:v>NONE</x:v>
      </x:c>
      <x:c r="X3006" s="26" t="b">
        <x:v>1</x:v>
      </x:c>
      <x:c r="Y3006" s="26" t="b">
        <x:v>1</x:v>
      </x:c>
      <x:c r="Z3006" s="25" t="str">
        <x:v>CONTROLLED_SYNTHETIC</x:v>
      </x:c>
      <x:c r="AA3006" s="28" t="n">
        <x:v>22657620.72</x:v>
      </x:c>
      <x:c r="AB3006" s="28" t="n">
        <x:v>19059196.16</x:v>
      </x:c>
      <x:c r="AC3006" s="28" t="n">
        <x:v>1238902.56</x:v>
      </x:c>
      <x:c r="AD3006" s="28" t="n">
        <x:v>2004956.56</x:v>
      </x:c>
      <x:c r="AE3006" s="28" t="n">
        <x:v>6379981.72</x:v>
      </x:c>
      <x:c r="AF3006" s="28" t="n">
        <x:v>0</x:v>
      </x:c>
      <x:c r="AG3006" s="28" t="n">
        <x:v>3285901.71</x:v>
      </x:c>
      <x:c r="AH3006" s="28" t="n">
        <x:v>829133.035</x:v>
      </x:c>
      <x:c r="AI3006" s="28" t="n">
        <x:v>1918597.433333</x:v>
      </x:c>
      <x:c r="AJ3006" s="25" t="n">
        <x:v>542</x:v>
      </x:c>
      <x:c r="AK3006" s="25" t="n">
        <x:v>1</x:v>
      </x:c>
      <x:c r="AL3006" s="28" t="n">
        <x:v>1469054.04</x:v>
      </x:c>
      <x:c r="AM3006" s="28" t="n">
        <x:v>41319.35</x:v>
      </x:c>
      <x:c r="AN3006" s="25" t="str">
        <x:v>POS_MERCHANT_ACQUIRING</x:v>
      </x:c>
      <x:c r="AO3006" s="25" t="str">
        <x:v>2026-07-21</x:v>
      </x:c>
      <x:c r="AP3006" s="25" t="n">
        <x:v>4</x:v>
      </x:c>
      <x:c r="AQ3006" s="25" t="n">
        <x:v>30</x:v>
      </x:c>
      <x:c r="AR3006" s="25" t="n">
        <x:v>27.49</x:v>
      </x:c>
      <x:c r="AS3006" s="30" t="n">
        <x:v>0.100857</x:v>
      </x:c>
      <x:c r="AT3006" s="25" t="n">
        <x:v>0</x:v>
      </x:c>
    </x:row>
    <x:row r="3007">
      <x:c r="A3007" s="25" t="str">
        <x:v>SME003003</x:v>
      </x:c>
      <x:c r="B3007" s="25" t="str">
        <x:v>Synthetic SME 003003</x:v>
      </x:c>
      <x:c r="C3007" s="25" t="str">
        <x:v>RM027</x:v>
      </x:c>
      <x:c r="D3007" s="25" t="str">
        <x:v>Eastern</x:v>
      </x:c>
      <x:c r="E3007" s="25" t="str">
        <x:v>Wholesale Trade</x:v>
      </x:c>
      <x:c r="F3007" s="25" t="str">
        <x:v>SMALL</x:v>
      </x:c>
      <x:c r="G3007" s="25" t="str">
        <x:v>LIMITED</x:v>
      </x:c>
      <x:c r="H3007" s="25" t="str">
        <x:v>2015-02-20</x:v>
      </x:c>
      <x:c r="I3007" s="25" t="n">
        <x:v>137</x:v>
      </x:c>
      <x:c r="J3007" s="28" t="n">
        <x:v>40290313.73</x:v>
      </x:c>
      <x:c r="K3007" s="25" t="n">
        <x:v>32</x:v>
      </x:c>
      <x:c r="L3007" s="26" t="b">
        <x:v>0</x:v>
      </x:c>
      <x:c r="M3007" s="26" t="b">
        <x:v>0</x:v>
      </x:c>
      <x:c r="N3007" s="25" t="n">
        <x:v>38.02</x:v>
      </x:c>
      <x:c r="O3007" s="26" t="b">
        <x:v>1</x:v>
      </x:c>
      <x:c r="P3007" s="25" t="str">
        <x:v>RM_CALL</x:v>
      </x:c>
      <x:c r="Q3007" s="25" t="str">
        <x:v>DERIVED_ANALYTICS</x:v>
      </x:c>
      <x:c r="R3007" s="30" t="n">
        <x:v>0.029083</x:v>
      </x:c>
      <x:c r="S3007" s="25" t="str">
        <x:v>R03</x:v>
      </x:c>
      <x:c r="T3007" s="25" t="n">
        <x:v>0</x:v>
      </x:c>
      <x:c r="U3007" s="25" t="n">
        <x:v>1</x:v>
      </x:c>
      <x:c r="V3007" s="25" t="str">
        <x:v>2027-09-08</x:v>
      </x:c>
      <x:c r="W3007" s="25" t="str">
        <x:v>LOW</x:v>
      </x:c>
      <x:c r="X3007" s="26" t="b">
        <x:v>1</x:v>
      </x:c>
      <x:c r="Y3007" s="26" t="b">
        <x:v>0</x:v>
      </x:c>
      <x:c r="Z3007" s="25" t="str">
        <x:v>CONTROLLED_SYNTHETIC</x:v>
      </x:c>
      <x:c r="AA3007" s="28" t="n">
        <x:v>22744131.51</x:v>
      </x:c>
      <x:c r="AB3007" s="28" t="n">
        <x:v>18607168.67</x:v>
      </x:c>
      <x:c r="AC3007" s="28" t="n">
        <x:v>1117760.45</x:v>
      </x:c>
      <x:c r="AD3007" s="28" t="n">
        <x:v>7489226.42</x:v>
      </x:c>
      <x:c r="AE3007" s="28" t="n">
        <x:v>0</x:v>
      </x:c>
      <x:c r="AF3007" s="28" t="n">
        <x:v>0</x:v>
      </x:c>
      <x:c r="AG3007" s="28" t="n">
        <x:v>0</x:v>
      </x:c>
      <x:c r="AH3007" s="28" t="n">
        <x:v>723895.45</x:v>
      </x:c>
      <x:c r="AI3007" s="28" t="n">
        <x:v>1680903.066667</x:v>
      </x:c>
      <x:c r="AJ3007" s="25" t="n">
        <x:v>294</x:v>
      </x:c>
      <x:c r="AK3007" s="25" t="n">
        <x:v>2</x:v>
      </x:c>
      <x:c r="AL3007" s="28" t="n">
        <x:v>38012762.92</x:v>
      </x:c>
      <x:c r="AM3007" s="28" t="n">
        <x:v>1142624.04</x:v>
      </x:c>
      <x:c r="AN3007" s="25" t="str">
        <x:v>CASH_MANAGEMENT|POS_MERCHANT_ACQUIRING</x:v>
      </x:c>
      <x:c r="AO3007" s="25" t="str">
        <x:v>2026-08-08</x:v>
      </x:c>
      <x:c r="AP3007" s="25" t="n">
        <x:v>6</x:v>
      </x:c>
      <x:c r="AQ3007" s="25" t="n">
        <x:v>12</x:v>
      </x:c>
      <x:c r="AR3007" s="25" t="n">
        <x:v>59.42</x:v>
      </x:c>
      <x:c r="AS3007" s="30" t="n">
        <x:v>1</x:v>
      </x:c>
      <x:c r="AT3007" s="25" t="n">
        <x:v>0</x:v>
      </x:c>
    </x:row>
    <x:row r="3008">
      <x:c r="A3008" s="25" t="str">
        <x:v>SME003004</x:v>
      </x:c>
      <x:c r="B3008" s="25" t="str">
        <x:v>Synthetic SME 003004</x:v>
      </x:c>
      <x:c r="C3008" s="25" t="str">
        <x:v>RM013</x:v>
      </x:c>
      <x:c r="D3008" s="25" t="str">
        <x:v>Black Sea</x:v>
      </x:c>
      <x:c r="E3008" s="25" t="str">
        <x:v>Retail Trade</x:v>
      </x:c>
      <x:c r="F3008" s="25" t="str">
        <x:v>MICRO</x:v>
      </x:c>
      <x:c r="G3008" s="25" t="str">
        <x:v>LIMITED</x:v>
      </x:c>
      <x:c r="H3008" s="25" t="str">
        <x:v>2020-04-16</x:v>
      </x:c>
      <x:c r="I3008" s="25" t="n">
        <x:v>76</x:v>
      </x:c>
      <x:c r="J3008" s="28" t="n">
        <x:v>18958373.97</x:v>
      </x:c>
      <x:c r="K3008" s="25" t="n">
        <x:v>2</x:v>
      </x:c>
      <x:c r="L3008" s="26" t="b">
        <x:v>1</x:v>
      </x:c>
      <x:c r="M3008" s="26" t="b">
        <x:v>0</x:v>
      </x:c>
      <x:c r="N3008" s="25" t="n">
        <x:v>48</x:v>
      </x:c>
      <x:c r="O3008" s="26" t="b">
        <x:v>1</x:v>
      </x:c>
      <x:c r="P3008" s="25" t="str">
        <x:v>SECURE_MESSAGE</x:v>
      </x:c>
      <x:c r="Q3008" s="25" t="str">
        <x:v>DERIVED_ANALYTICS</x:v>
      </x:c>
      <x:c r="R3008" s="30" t="n">
        <x:v>0.041889</x:v>
      </x:c>
      <x:c r="S3008" s="25" t="str">
        <x:v>R03</x:v>
      </x:c>
      <x:c r="T3008" s="25" t="n">
        <x:v>0</x:v>
      </x:c>
      <x:c r="U3008" s="25" t="n">
        <x:v>1</x:v>
      </x:c>
      <x:c r="V3008" s="25" t="str">
        <x:v>2027-05-31</x:v>
      </x:c>
      <x:c r="W3008" s="25" t="str">
        <x:v>MEDIUM</x:v>
      </x:c>
      <x:c r="X3008" s="26" t="b">
        <x:v>1</x:v>
      </x:c>
      <x:c r="Y3008" s="26" t="b">
        <x:v>0</x:v>
      </x:c>
      <x:c r="Z3008" s="25" t="str">
        <x:v>CONTROLLED_SYNTHETIC</x:v>
      </x:c>
      <x:c r="AA3008" s="28" t="n">
        <x:v>10682947.71</x:v>
      </x:c>
      <x:c r="AB3008" s="28" t="n">
        <x:v>9152788.49</x:v>
      </x:c>
      <x:c r="AC3008" s="28" t="n">
        <x:v>4625861.01</x:v>
      </x:c>
      <x:c r="AD3008" s="28" t="n">
        <x:v>453721.25</x:v>
      </x:c>
      <x:c r="AE3008" s="28" t="n">
        <x:v>3209211.78</x:v>
      </x:c>
      <x:c r="AF3008" s="28" t="n">
        <x:v>0</x:v>
      </x:c>
      <x:c r="AG3008" s="28" t="n">
        <x:v>1566782.49</x:v>
      </x:c>
      <x:c r="AH3008" s="28" t="n">
        <x:v>354552</x:v>
      </x:c>
      <x:c r="AI3008" s="28" t="n">
        <x:v>710161.926667</x:v>
      </x:c>
      <x:c r="AJ3008" s="25" t="n">
        <x:v>443</x:v>
      </x:c>
      <x:c r="AK3008" s="25" t="n">
        <x:v>3</x:v>
      </x:c>
      <x:c r="AL3008" s="28" t="n">
        <x:v>25105803.41</x:v>
      </x:c>
      <x:c r="AM3008" s="28" t="n">
        <x:v>369403.7</x:v>
      </x:c>
      <x:c r="AN3008" s="25" t="str">
        <x:v>CASH_MANAGEMENT|TERM_DEPOSIT|WORKING_CAPITAL_LOAN</x:v>
      </x:c>
      <x:c r="AO3008" s="25" t="str">
        <x:v>2026-02-22</x:v>
      </x:c>
      <x:c r="AP3008" s="25" t="n">
        <x:v>3</x:v>
      </x:c>
      <x:c r="AQ3008" s="25" t="n">
        <x:v>179</x:v>
      </x:c>
      <x:c r="AR3008" s="25" t="n">
        <x:v>65.6</x:v>
      </x:c>
      <x:c r="AS3008" s="30" t="n">
        <x:v>1</x:v>
      </x:c>
      <x:c r="AT3008" s="25" t="n">
        <x:v>0</x:v>
      </x:c>
    </x:row>
    <x:row r="3009">
      <x:c r="A3009" s="25" t="str">
        <x:v>SME003005</x:v>
      </x:c>
      <x:c r="B3009" s="25" t="str">
        <x:v>Synthetic SME 003005</x:v>
      </x:c>
      <x:c r="C3009" s="25" t="str">
        <x:v>RM015</x:v>
      </x:c>
      <x:c r="D3009" s="25" t="str">
        <x:v>Marmara</x:v>
      </x:c>
      <x:c r="E3009" s="25" t="str">
        <x:v>Transportation</x:v>
      </x:c>
      <x:c r="F3009" s="25" t="str">
        <x:v>SMALL</x:v>
      </x:c>
      <x:c r="G3009" s="25" t="str">
        <x:v>LIMITED</x:v>
      </x:c>
      <x:c r="H3009" s="25" t="str">
        <x:v>2018-10-25</x:v>
      </x:c>
      <x:c r="I3009" s="25" t="n">
        <x:v>93</x:v>
      </x:c>
      <x:c r="J3009" s="28" t="n">
        <x:v>38250094.19</x:v>
      </x:c>
      <x:c r="K3009" s="25" t="n">
        <x:v>28</x:v>
      </x:c>
      <x:c r="L3009" s="26" t="b">
        <x:v>1</x:v>
      </x:c>
      <x:c r="M3009" s="26" t="b">
        <x:v>0</x:v>
      </x:c>
      <x:c r="N3009" s="25" t="n">
        <x:v>86.15</x:v>
      </x:c>
      <x:c r="O3009" s="26" t="b">
        <x:v>1</x:v>
      </x:c>
      <x:c r="P3009" s="25" t="str">
        <x:v>BRANCH</x:v>
      </x:c>
      <x:c r="Q3009" s="25" t="str">
        <x:v>DERIVED_ANALYTICS</x:v>
      </x:c>
      <x:c r="R3009" s="30" t="n">
        <x:v>0.016882</x:v>
      </x:c>
      <x:c r="S3009" s="25" t="str">
        <x:v>R02</x:v>
      </x:c>
      <x:c r="T3009" s="25" t="n">
        <x:v>0</x:v>
      </x:c>
      <x:c r="U3009" s="25" t="n">
        <x:v>1</x:v>
      </x:c>
      <x:c r="V3009" s="25" t="str">
        <x:v>2027-05-17</x:v>
      </x:c>
      <x:c r="W3009" s="25" t="str">
        <x:v>NONE</x:v>
      </x:c>
      <x:c r="X3009" s="26" t="b">
        <x:v>1</x:v>
      </x:c>
      <x:c r="Y3009" s="26" t="b">
        <x:v>1</x:v>
      </x:c>
      <x:c r="Z3009" s="25" t="str">
        <x:v>CONTROLLED_SYNTHETIC</x:v>
      </x:c>
      <x:c r="AA3009" s="28" t="n">
        <x:v>18701900.81</x:v>
      </x:c>
      <x:c r="AB3009" s="28" t="n">
        <x:v>17285610.38</x:v>
      </x:c>
      <x:c r="AC3009" s="28" t="n">
        <x:v>1024426.43</x:v>
      </x:c>
      <x:c r="AD3009" s="28" t="n">
        <x:v>5267258.03</x:v>
      </x:c>
      <x:c r="AE3009" s="28" t="n">
        <x:v>5387541.59</x:v>
      </x:c>
      <x:c r="AF3009" s="28" t="n">
        <x:v>0</x:v>
      </x:c>
      <x:c r="AG3009" s="28" t="n">
        <x:v>2324751.97</x:v>
      </x:c>
      <x:c r="AH3009" s="28" t="n">
        <x:v>653309.773333</x:v>
      </x:c>
      <x:c r="AI3009" s="28" t="n">
        <x:v>1720846.398333</x:v>
      </x:c>
      <x:c r="AJ3009" s="25" t="n">
        <x:v>872</x:v>
      </x:c>
      <x:c r="AK3009" s="25" t="n">
        <x:v>5</x:v>
      </x:c>
      <x:c r="AL3009" s="28" t="n">
        <x:v>50487013.69</x:v>
      </x:c>
      <x:c r="AM3009" s="28" t="n">
        <x:v>967300.44</x:v>
      </x:c>
      <x:c r="AN3009" s="25" t="str">
        <x:v>BUSINESS_CREDIT_CARD|CASH_MANAGEMENT|PAYROLL_SERVICES|POS_MERCHANT_ACQUIRING|TERM_DEPOSIT</x:v>
      </x:c>
      <x:c r="AO3009" s="25" t="str">
        <x:v>2026-04-21</x:v>
      </x:c>
      <x:c r="AP3009" s="25" t="n">
        <x:v>2</x:v>
      </x:c>
      <x:c r="AQ3009" s="25" t="n">
        <x:v>121</x:v>
      </x:c>
      <x:c r="AR3009" s="25" t="n">
        <x:v>80.5</x:v>
      </x:c>
      <x:c r="AS3009" s="30" t="n">
        <x:v>1</x:v>
      </x:c>
      <x:c r="AT3009" s="25" t="n">
        <x:v>0</x:v>
      </x:c>
    </x:row>
    <x:row r="3010">
      <x:c r="A3010" s="25" t="str">
        <x:v>SME003006</x:v>
      </x:c>
      <x:c r="B3010" s="25" t="str">
        <x:v>Synthetic SME 003006</x:v>
      </x:c>
      <x:c r="C3010" s="25" t="str">
        <x:v>RM029</x:v>
      </x:c>
      <x:c r="D3010" s="25" t="str">
        <x:v>Marmara</x:v>
      </x:c>
      <x:c r="E3010" s="25" t="str">
        <x:v>Hospitality</x:v>
      </x:c>
      <x:c r="F3010" s="25" t="str">
        <x:v>MICRO</x:v>
      </x:c>
      <x:c r="G3010" s="25" t="str">
        <x:v>LIMITED</x:v>
      </x:c>
      <x:c r="H3010" s="25" t="str">
        <x:v>2023-01-04</x:v>
      </x:c>
      <x:c r="I3010" s="25" t="n">
        <x:v>43</x:v>
      </x:c>
      <x:c r="J3010" s="28" t="n">
        <x:v>4174882.62</x:v>
      </x:c>
      <x:c r="K3010" s="25" t="n">
        <x:v>3</x:v>
      </x:c>
      <x:c r="L3010" s="26" t="b">
        <x:v>0</x:v>
      </x:c>
      <x:c r="M3010" s="26" t="b">
        <x:v>1</x:v>
      </x:c>
      <x:c r="N3010" s="25" t="n">
        <x:v>45.99</x:v>
      </x:c>
      <x:c r="O3010" s="26" t="b">
        <x:v>1</x:v>
      </x:c>
      <x:c r="P3010" s="25" t="str">
        <x:v>VIDEO_MEETING</x:v>
      </x:c>
      <x:c r="Q3010" s="25" t="str">
        <x:v>DERIVED_ANALYTICS</x:v>
      </x:c>
      <x:c r="R3010" s="30" t="n">
        <x:v>0.079873</x:v>
      </x:c>
      <x:c r="S3010" s="25" t="str">
        <x:v>R05</x:v>
      </x:c>
      <x:c r="T3010" s="25" t="n">
        <x:v>0</x:v>
      </x:c>
      <x:c r="U3010" s="25" t="n">
        <x:v>1</x:v>
      </x:c>
      <x:c r="V3010" s="25" t="str">
        <x:v>2026-05-21</x:v>
      </x:c>
      <x:c r="W3010" s="25" t="str">
        <x:v>NONE</x:v>
      </x:c>
      <x:c r="X3010" s="26" t="b">
        <x:v>1</x:v>
      </x:c>
      <x:c r="Y3010" s="26" t="b">
        <x:v>1</x:v>
      </x:c>
      <x:c r="Z3010" s="25" t="str">
        <x:v>CONTROLLED_SYNTHETIC</x:v>
      </x:c>
      <x:c r="AA3010" s="28" t="n">
        <x:v>2174647.62</x:v>
      </x:c>
      <x:c r="AB3010" s="28" t="n">
        <x:v>1879966.98</x:v>
      </x:c>
      <x:c r="AC3010" s="28" t="n">
        <x:v>1253150.44</x:v>
      </x:c>
      <x:c r="AD3010" s="28" t="n">
        <x:v>674144.34</x:v>
      </x:c>
      <x:c r="AE3010" s="28" t="n">
        <x:v>0</x:v>
      </x:c>
      <x:c r="AF3010" s="28" t="n">
        <x:v>410556.45</x:v>
      </x:c>
      <x:c r="AG3010" s="28" t="n">
        <x:v>227114.6</x:v>
      </x:c>
      <x:c r="AH3010" s="28" t="n">
        <x:v>83514.275</x:v>
      </x:c>
      <x:c r="AI3010" s="28" t="n">
        <x:v>183581.671667</x:v>
      </x:c>
      <x:c r="AJ3010" s="25" t="n">
        <x:v>382</x:v>
      </x:c>
      <x:c r="AK3010" s="25" t="n">
        <x:v>3</x:v>
      </x:c>
      <x:c r="AL3010" s="28" t="n">
        <x:v>4557741.4</x:v>
      </x:c>
      <x:c r="AM3010" s="28" t="n">
        <x:v>173657.35</x:v>
      </x:c>
      <x:c r="AN3010" s="25" t="str">
        <x:v>PAYROLL_SERVICES|POS_MERCHANT_ACQUIRING|TRADE_FINANCE</x:v>
      </x:c>
      <x:c r="AO3010" s="25" t="str">
        <x:v>2026-02-18</x:v>
      </x:c>
      <x:c r="AP3010" s="25" t="n">
        <x:v>2</x:v>
      </x:c>
      <x:c r="AQ3010" s="25" t="n">
        <x:v>183</x:v>
      </x:c>
      <x:c r="AR3010" s="25" t="n">
        <x:v>57.74</x:v>
      </x:c>
      <x:c r="AS3010" s="30" t="n">
        <x:v>1</x:v>
      </x:c>
      <x:c r="AT3010" s="25" t="n">
        <x:v>91</x:v>
      </x:c>
    </x:row>
    <x:row r="3011">
      <x:c r="A3011" s="25" t="str">
        <x:v>SME003007</x:v>
      </x:c>
      <x:c r="B3011" s="25" t="str">
        <x:v>Synthetic SME 003007</x:v>
      </x:c>
      <x:c r="C3011" s="25" t="str">
        <x:v>RM002</x:v>
      </x:c>
      <x:c r="D3011" s="25" t="str">
        <x:v>Marmara</x:v>
      </x:c>
      <x:c r="E3011" s="25" t="str">
        <x:v>Healthcare</x:v>
      </x:c>
      <x:c r="F3011" s="25" t="str">
        <x:v>SMALL</x:v>
      </x:c>
      <x:c r="G3011" s="25" t="str">
        <x:v>LIMITED</x:v>
      </x:c>
      <x:c r="H3011" s="25" t="str">
        <x:v>2016-10-27</x:v>
      </x:c>
      <x:c r="I3011" s="25" t="n">
        <x:v>117</x:v>
      </x:c>
      <x:c r="J3011" s="28" t="n">
        <x:v>38344063.63</x:v>
      </x:c>
      <x:c r="K3011" s="25" t="n">
        <x:v>21</x:v>
      </x:c>
      <x:c r="L3011" s="26" t="b">
        <x:v>0</x:v>
      </x:c>
      <x:c r="M3011" s="26" t="b">
        <x:v>0</x:v>
      </x:c>
      <x:c r="N3011" s="25" t="n">
        <x:v>86.91</x:v>
      </x:c>
      <x:c r="O3011" s="26" t="b">
        <x:v>1</x:v>
      </x:c>
      <x:c r="P3011" s="25" t="str">
        <x:v>SECURE_MESSAGE</x:v>
      </x:c>
      <x:c r="Q3011" s="25" t="str">
        <x:v>DERIVED_ANALYTICS</x:v>
      </x:c>
      <x:c r="R3011" s="30" t="n">
        <x:v>0.012463</x:v>
      </x:c>
      <x:c r="S3011" s="25" t="str">
        <x:v>R02</x:v>
      </x:c>
      <x:c r="T3011" s="25" t="n">
        <x:v>0</x:v>
      </x:c>
      <x:c r="U3011" s="25" t="n">
        <x:v>1</x:v>
      </x:c>
      <x:c r="V3011" s="25" t="str">
        <x:v>2026-05-02</x:v>
      </x:c>
      <x:c r="W3011" s="25" t="str">
        <x:v>NONE</x:v>
      </x:c>
      <x:c r="X3011" s="26" t="b">
        <x:v>1</x:v>
      </x:c>
      <x:c r="Y3011" s="26" t="b">
        <x:v>1</x:v>
      </x:c>
      <x:c r="Z3011" s="25" t="str">
        <x:v>CONTROLLED_SYNTHETIC</x:v>
      </x:c>
      <x:c r="AA3011" s="28" t="n">
        <x:v>20174015.02</x:v>
      </x:c>
      <x:c r="AB3011" s="28" t="n">
        <x:v>17249107.22</x:v>
      </x:c>
      <x:c r="AC3011" s="28" t="n">
        <x:v>11119941.64</x:v>
      </x:c>
      <x:c r="AD3011" s="28" t="n">
        <x:v>4157888.05</x:v>
      </x:c>
      <x:c r="AE3011" s="28" t="n">
        <x:v>0</x:v>
      </x:c>
      <x:c r="AF3011" s="28" t="n">
        <x:v>0</x:v>
      </x:c>
      <x:c r="AG3011" s="28" t="n">
        <x:v>0</x:v>
      </x:c>
      <x:c r="AH3011" s="28" t="n">
        <x:v>643088.905</x:v>
      </x:c>
      <x:c r="AI3011" s="28" t="n">
        <x:v>2392141.183333</x:v>
      </x:c>
      <x:c r="AJ3011" s="25" t="n">
        <x:v>654</x:v>
      </x:c>
      <x:c r="AK3011" s="25" t="n">
        <x:v>3</x:v>
      </x:c>
      <x:c r="AL3011" s="28" t="n">
        <x:v>11690632</x:v>
      </x:c>
      <x:c r="AM3011" s="28" t="n">
        <x:v>492033.74</x:v>
      </x:c>
      <x:c r="AN3011" s="25" t="str">
        <x:v>BUSINESS_CREDIT_CARD|PAYROLL_SERVICES|WORKING_CAPITAL_LOAN</x:v>
      </x:c>
      <x:c r="AO3011" s="25" t="str">
        <x:v>2026-07-26</x:v>
      </x:c>
      <x:c r="AP3011" s="25" t="n">
        <x:v>1</x:v>
      </x:c>
      <x:c r="AQ3011" s="25" t="n">
        <x:v>25</x:v>
      </x:c>
      <x:c r="AR3011" s="25" t="n">
        <x:v>48.04</x:v>
      </x:c>
      <x:c r="AS3011" s="30" t="n">
        <x:v>0.871108</x:v>
      </x:c>
      <x:c r="AT3011" s="25" t="n">
        <x:v>110</x:v>
      </x:c>
    </x:row>
    <x:row r="3012">
      <x:c r="A3012" s="25" t="str">
        <x:v>SME003008</x:v>
      </x:c>
      <x:c r="B3012" s="25" t="str">
        <x:v>Synthetic SME 003008</x:v>
      </x:c>
      <x:c r="C3012" s="25" t="str">
        <x:v>RM009</x:v>
      </x:c>
      <x:c r="D3012" s="25" t="str">
        <x:v>Marmara</x:v>
      </x:c>
      <x:c r="E3012" s="25" t="str">
        <x:v>Agriculture</x:v>
      </x:c>
      <x:c r="F3012" s="25" t="str">
        <x:v>MEDIUM</x:v>
      </x:c>
      <x:c r="G3012" s="25" t="str">
        <x:v>LIMITED</x:v>
      </x:c>
      <x:c r="H3012" s="25" t="str">
        <x:v>2025-11-02</x:v>
      </x:c>
      <x:c r="I3012" s="25" t="n">
        <x:v>9</x:v>
      </x:c>
      <x:c r="J3012" s="28" t="n">
        <x:v>152989591.92</x:v>
      </x:c>
      <x:c r="K3012" s="25" t="n">
        <x:v>201</x:v>
      </x:c>
      <x:c r="L3012" s="26" t="b">
        <x:v>1</x:v>
      </x:c>
      <x:c r="M3012" s="26" t="b">
        <x:v>0</x:v>
      </x:c>
      <x:c r="N3012" s="25" t="n">
        <x:v>83.47</x:v>
      </x:c>
      <x:c r="O3012" s="26" t="b">
        <x:v>0</x:v>
      </x:c>
      <x:c r="P3012" s="25" t="str">
        <x:v>VIDEO_MEETING</x:v>
      </x:c>
      <x:c r="Q3012" s="25" t="str">
        <x:v>DERIVED_ANALYTICS</x:v>
      </x:c>
      <x:c r="R3012" s="30" t="n">
        <x:v>0.0362</x:v>
      </x:c>
      <x:c r="S3012" s="25" t="str">
        <x:v>R03</x:v>
      </x:c>
      <x:c r="T3012" s="25" t="n">
        <x:v>0</x:v>
      </x:c>
      <x:c r="U3012" s="25" t="n">
        <x:v>1</x:v>
      </x:c>
      <x:c r="V3012" s="25" t="str">
        <x:v>2027-04-02</x:v>
      </x:c>
      <x:c r="W3012" s="25" t="str">
        <x:v>NONE</x:v>
      </x:c>
      <x:c r="X3012" s="26" t="b">
        <x:v>1</x:v>
      </x:c>
      <x:c r="Y3012" s="26" t="b">
        <x:v>1</x:v>
      </x:c>
      <x:c r="Z3012" s="25" t="str">
        <x:v>CONTROLLED_SYNTHETIC</x:v>
      </x:c>
      <x:c r="AA3012" s="28" t="n">
        <x:v>81291786.07</x:v>
      </x:c>
      <x:c r="AB3012" s="28" t="n">
        <x:v>69101549.85</x:v>
      </x:c>
      <x:c r="AC3012" s="28" t="n">
        <x:v>4000650.85</x:v>
      </x:c>
      <x:c r="AD3012" s="28" t="n">
        <x:v>42569938.6</x:v>
      </x:c>
      <x:c r="AE3012" s="28" t="n">
        <x:v>17355510.24</x:v>
      </x:c>
      <x:c r="AF3012" s="28" t="n">
        <x:v>0</x:v>
      </x:c>
      <x:c r="AG3012" s="28" t="n">
        <x:v>9481749.43</x:v>
      </x:c>
      <x:c r="AH3012" s="28" t="n">
        <x:v>3008816.371667</x:v>
      </x:c>
      <x:c r="AI3012" s="28" t="n">
        <x:v>6246697.42</x:v>
      </x:c>
      <x:c r="AJ3012" s="25" t="n">
        <x:v>806</x:v>
      </x:c>
      <x:c r="AK3012" s="25" t="n">
        <x:v>3</x:v>
      </x:c>
      <x:c r="AL3012" s="28" t="n">
        <x:v>184728315.47</x:v>
      </x:c>
      <x:c r="AM3012" s="28" t="n">
        <x:v>7576156.38</x:v>
      </x:c>
      <x:c r="AN3012" s="25" t="str">
        <x:v>BUSINESS_CREDIT_CARD|CASH_MANAGEMENT|WORKING_CAPITAL_LOAN</x:v>
      </x:c>
      <x:c r="AO3012" s="25" t="str">
        <x:v>2026-08-05</x:v>
      </x:c>
      <x:c r="AP3012" s="25" t="n">
        <x:v>5</x:v>
      </x:c>
      <x:c r="AQ3012" s="25" t="n">
        <x:v>15</x:v>
      </x:c>
      <x:c r="AR3012" s="25" t="n">
        <x:v>49.64</x:v>
      </x:c>
      <x:c r="AS3012" s="30" t="n">
        <x:v>1</x:v>
      </x:c>
      <x:c r="AT3012" s="25" t="n">
        <x:v>0</x:v>
      </x:c>
    </x:row>
    <x:row r="3013">
      <x:c r="A3013" s="25" t="str">
        <x:v>SME003009</x:v>
      </x:c>
      <x:c r="B3013" s="25" t="str">
        <x:v>Synthetic SME 003009</x:v>
      </x:c>
      <x:c r="C3013" s="25" t="str">
        <x:v>RM021</x:v>
      </x:c>
      <x:c r="D3013" s="25" t="str">
        <x:v>Marmara</x:v>
      </x:c>
      <x:c r="E3013" s="25" t="str">
        <x:v>Manufacturing</x:v>
      </x:c>
      <x:c r="F3013" s="25" t="str">
        <x:v>SMALL</x:v>
      </x:c>
      <x:c r="G3013" s="25" t="str">
        <x:v>LIMITED</x:v>
      </x:c>
      <x:c r="H3013" s="25" t="str">
        <x:v>2022-07-05</x:v>
      </x:c>
      <x:c r="I3013" s="25" t="n">
        <x:v>49</x:v>
      </x:c>
      <x:c r="J3013" s="28" t="n">
        <x:v>40296134.14</x:v>
      </x:c>
      <x:c r="K3013" s="25" t="n">
        <x:v>10</x:v>
      </x:c>
      <x:c r="L3013" s="26" t="b">
        <x:v>0</x:v>
      </x:c>
      <x:c r="M3013" s="26" t="b">
        <x:v>0</x:v>
      </x:c>
      <x:c r="N3013" s="25" t="n">
        <x:v>39.19</x:v>
      </x:c>
      <x:c r="O3013" s="26" t="b">
        <x:v>1</x:v>
      </x:c>
      <x:c r="P3013" s="25" t="str">
        <x:v>RM_CALL</x:v>
      </x:c>
      <x:c r="Q3013" s="25" t="str">
        <x:v>DERIVED_ANALYTICS</x:v>
      </x:c>
      <x:c r="R3013" s="30" t="n">
        <x:v>0.053369</x:v>
      </x:c>
      <x:c r="S3013" s="25" t="str">
        <x:v>R04</x:v>
      </x:c>
      <x:c r="T3013" s="25" t="n">
        <x:v>0</x:v>
      </x:c>
      <x:c r="U3013" s="25" t="n">
        <x:v>1</x:v>
      </x:c>
      <x:c r="V3013" s="25" t="str">
        <x:v>2026-12-07</x:v>
      </x:c>
      <x:c r="W3013" s="25" t="str">
        <x:v>NONE</x:v>
      </x:c>
      <x:c r="X3013" s="26" t="b">
        <x:v>1</x:v>
      </x:c>
      <x:c r="Y3013" s="26" t="b">
        <x:v>1</x:v>
      </x:c>
      <x:c r="Z3013" s="25" t="str">
        <x:v>CONTROLLED_SYNTHETIC</x:v>
      </x:c>
      <x:c r="AA3013" s="28" t="n">
        <x:v>22375314.65</x:v>
      </x:c>
      <x:c r="AB3013" s="28" t="n">
        <x:v>19382760.11</x:v>
      </x:c>
      <x:c r="AC3013" s="28" t="n">
        <x:v>995245.28</x:v>
      </x:c>
      <x:c r="AD3013" s="28" t="n">
        <x:v>2067931.28</x:v>
      </x:c>
      <x:c r="AE3013" s="28" t="n">
        <x:v>0</x:v>
      </x:c>
      <x:c r="AF3013" s="28" t="n">
        <x:v>0</x:v>
      </x:c>
      <x:c r="AG3013" s="28" t="n">
        <x:v>0</x:v>
      </x:c>
      <x:c r="AH3013" s="28" t="n">
        <x:v>820734.441667</x:v>
      </x:c>
      <x:c r="AI3013" s="28" t="n">
        <x:v>2074677.973333</x:v>
      </x:c>
      <x:c r="AJ3013" s="25" t="n">
        <x:v>338</x:v>
      </x:c>
      <x:c r="AK3013" s="25" t="n">
        <x:v>2</x:v>
      </x:c>
      <x:c r="AL3013" s="28" t="n">
        <x:v>3385347.29</x:v>
      </x:c>
      <x:c r="AM3013" s="28" t="n">
        <x:v>148864.37</x:v>
      </x:c>
      <x:c r="AN3013" s="25" t="str">
        <x:v>BUSINESS_CREDIT_CARD|POS_MERCHANT_ACQUIRING</x:v>
      </x:c>
      <x:c r="AO3013" s="25" t="str">
        <x:v>2026-08-16</x:v>
      </x:c>
      <x:c r="AP3013" s="25" t="n">
        <x:v>3</x:v>
      </x:c>
      <x:c r="AQ3013" s="25" t="n">
        <x:v>4</x:v>
      </x:c>
      <x:c r="AR3013" s="25" t="n">
        <x:v>27.02</x:v>
      </x:c>
      <x:c r="AS3013" s="30" t="n">
        <x:v>0.240033</x:v>
      </x:c>
      <x:c r="AT3013" s="25" t="n">
        <x:v>0</x:v>
      </x:c>
    </x:row>
    <x:row r="3014">
      <x:c r="A3014" s="25" t="str">
        <x:v>SME003010</x:v>
      </x:c>
      <x:c r="B3014" s="25" t="str">
        <x:v>Synthetic SME 003010</x:v>
      </x:c>
      <x:c r="C3014" s="25" t="str">
        <x:v>RM042</x:v>
      </x:c>
      <x:c r="D3014" s="25" t="str">
        <x:v>Mediterranean</x:v>
      </x:c>
      <x:c r="E3014" s="25" t="str">
        <x:v>Transportation</x:v>
      </x:c>
      <x:c r="F3014" s="25" t="str">
        <x:v>MICRO</x:v>
      </x:c>
      <x:c r="G3014" s="25" t="str">
        <x:v>SOLE_PROPRIETOR</x:v>
      </x:c>
      <x:c r="H3014" s="25" t="str">
        <x:v>2022-09-11</x:v>
      </x:c>
      <x:c r="I3014" s="25" t="n">
        <x:v>47</x:v>
      </x:c>
      <x:c r="J3014" s="28" t="n">
        <x:v>25166147.57</x:v>
      </x:c>
      <x:c r="K3014" s="25" t="n">
        <x:v>6</x:v>
      </x:c>
      <x:c r="L3014" s="26" t="b">
        <x:v>1</x:v>
      </x:c>
      <x:c r="M3014" s="26" t="b">
        <x:v>0</x:v>
      </x:c>
      <x:c r="N3014" s="25" t="n">
        <x:v>9.4</x:v>
      </x:c>
      <x:c r="O3014" s="26" t="b">
        <x:v>1</x:v>
      </x:c>
      <x:c r="P3014" s="25" t="str">
        <x:v>BRANCH</x:v>
      </x:c>
      <x:c r="Q3014" s="25" t="str">
        <x:v>DERIVED_ANALYTICS</x:v>
      </x:c>
      <x:c r="R3014" s="30" t="n">
        <x:v>0.034037</x:v>
      </x:c>
      <x:c r="S3014" s="25" t="str">
        <x:v>R03</x:v>
      </x:c>
      <x:c r="T3014" s="25" t="n">
        <x:v>0</x:v>
      </x:c>
      <x:c r="U3014" s="25" t="n">
        <x:v>1</x:v>
      </x:c>
      <x:c r="V3014" s="25" t="str">
        <x:v>2026-01-04</x:v>
      </x:c>
      <x:c r="W3014" s="25" t="str">
        <x:v>NONE</x:v>
      </x:c>
      <x:c r="X3014" s="26" t="b">
        <x:v>1</x:v>
      </x:c>
      <x:c r="Y3014" s="26" t="b">
        <x:v>0</x:v>
      </x:c>
      <x:c r="Z3014" s="25" t="str">
        <x:v>CONTROLLED_SYNTHETIC</x:v>
      </x:c>
      <x:c r="AA3014" s="28" t="n">
        <x:v>15060324.47</x:v>
      </x:c>
      <x:c r="AB3014" s="28" t="n">
        <x:v>13246611.07</x:v>
      </x:c>
      <x:c r="AC3014" s="28" t="n">
        <x:v>887029.82</x:v>
      </x:c>
      <x:c r="AD3014" s="28" t="n">
        <x:v>1296171.31</x:v>
      </x:c>
      <x:c r="AE3014" s="28" t="n">
        <x:v>3812023.64</x:v>
      </x:c>
      <x:c r="AF3014" s="28" t="n">
        <x:v>0</x:v>
      </x:c>
      <x:c r="AG3014" s="28" t="n">
        <x:v>2189463.82</x:v>
      </x:c>
      <x:c r="AH3014" s="28" t="n">
        <x:v>536836.871667</x:v>
      </x:c>
      <x:c r="AI3014" s="28" t="n">
        <x:v>1801526.025</x:v>
      </x:c>
      <x:c r="AJ3014" s="25" t="n">
        <x:v>77</x:v>
      </x:c>
      <x:c r="AK3014" s="25" t="n">
        <x:v>2</x:v>
      </x:c>
      <x:c r="AL3014" s="28" t="n">
        <x:v>9506793.07</x:v>
      </x:c>
      <x:c r="AM3014" s="28" t="n">
        <x:v>316492.06</x:v>
      </x:c>
      <x:c r="AN3014" s="25" t="str">
        <x:v>FX_RISK_MANAGEMENT|WORKING_CAPITAL_LOAN</x:v>
      </x:c>
      <x:c r="AO3014" s="25" t="str">
        <x:v>2026-07-13</x:v>
      </x:c>
      <x:c r="AP3014" s="25" t="n">
        <x:v>5</x:v>
      </x:c>
      <x:c r="AQ3014" s="25" t="n">
        <x:v>38</x:v>
      </x:c>
      <x:c r="AR3014" s="25" t="n">
        <x:v>34.77</x:v>
      </x:c>
      <x:c r="AS3014" s="30" t="n">
        <x:v>1</x:v>
      </x:c>
      <x:c r="AT3014" s="25" t="n">
        <x:v>228</x:v>
      </x:c>
    </x:row>
    <x:row r="3015">
      <x:c r="A3015" s="25" t="str">
        <x:v>SME003011</x:v>
      </x:c>
      <x:c r="B3015" s="25" t="str">
        <x:v>Synthetic SME 003011</x:v>
      </x:c>
      <x:c r="C3015" s="25" t="str">
        <x:v>RM001</x:v>
      </x:c>
      <x:c r="D3015" s="25" t="str">
        <x:v>Mediterranean</x:v>
      </x:c>
      <x:c r="E3015" s="25" t="str">
        <x:v>Technology</x:v>
      </x:c>
      <x:c r="F3015" s="25" t="str">
        <x:v>MEDIUM</x:v>
      </x:c>
      <x:c r="G3015" s="25" t="str">
        <x:v>LIMITED</x:v>
      </x:c>
      <x:c r="H3015" s="25" t="str">
        <x:v>2021-01-19</x:v>
      </x:c>
      <x:c r="I3015" s="25" t="n">
        <x:v>66</x:v>
      </x:c>
      <x:c r="J3015" s="28" t="n">
        <x:v>88419413.34</x:v>
      </x:c>
      <x:c r="K3015" s="25" t="n">
        <x:v>128</x:v>
      </x:c>
      <x:c r="L3015" s="26" t="b">
        <x:v>0</x:v>
      </x:c>
      <x:c r="M3015" s="26" t="b">
        <x:v>1</x:v>
      </x:c>
      <x:c r="N3015" s="25" t="n">
        <x:v>49.37</x:v>
      </x:c>
      <x:c r="O3015" s="26" t="b">
        <x:v>1</x:v>
      </x:c>
      <x:c r="P3015" s="25" t="str">
        <x:v>BRANCH</x:v>
      </x:c>
      <x:c r="Q3015" s="25" t="str">
        <x:v>DERIVED_ANALYTICS</x:v>
      </x:c>
      <x:c r="R3015" s="30" t="n">
        <x:v>0.023085</x:v>
      </x:c>
      <x:c r="S3015" s="25" t="str">
        <x:v>R03</x:v>
      </x:c>
      <x:c r="T3015" s="25" t="n">
        <x:v>0</x:v>
      </x:c>
      <x:c r="U3015" s="25" t="n">
        <x:v>1</x:v>
      </x:c>
      <x:c r="V3015" s="25" t="str">
        <x:v>2026-07-21</x:v>
      </x:c>
      <x:c r="W3015" s="25" t="str">
        <x:v>NONE</x:v>
      </x:c>
      <x:c r="X3015" s="26" t="b">
        <x:v>1</x:v>
      </x:c>
      <x:c r="Y3015" s="26" t="b">
        <x:v>0</x:v>
      </x:c>
      <x:c r="Z3015" s="25" t="str">
        <x:v>CONTROLLED_SYNTHETIC</x:v>
      </x:c>
      <x:c r="AA3015" s="28" t="n">
        <x:v>46649985.93</x:v>
      </x:c>
      <x:c r="AB3015" s="28" t="n">
        <x:v>42769938.17</x:v>
      </x:c>
      <x:c r="AC3015" s="28" t="n">
        <x:v>2464746.42</x:v>
      </x:c>
      <x:c r="AD3015" s="28" t="n">
        <x:v>28615668.15</x:v>
      </x:c>
      <x:c r="AE3015" s="28" t="n">
        <x:v>0</x:v>
      </x:c>
      <x:c r="AF3015" s="28" t="n">
        <x:v>13905566.57</x:v>
      </x:c>
      <x:c r="AG3015" s="28" t="n">
        <x:v>6160146.78</x:v>
      </x:c>
      <x:c r="AH3015" s="28" t="n">
        <x:v>1434274.958333</x:v>
      </x:c>
      <x:c r="AI3015" s="28" t="n">
        <x:v>6383143.326667</x:v>
      </x:c>
      <x:c r="AJ3015" s="25" t="n">
        <x:v>387</x:v>
      </x:c>
      <x:c r="AK3015" s="25" t="n">
        <x:v>3</x:v>
      </x:c>
      <x:c r="AL3015" s="28" t="n">
        <x:v>83838169.52</x:v>
      </x:c>
      <x:c r="AM3015" s="28" t="n">
        <x:v>2194827.35</x:v>
      </x:c>
      <x:c r="AN3015" s="25" t="str">
        <x:v>FX_RISK_MANAGEMENT|PAYROLL_SERVICES|TERM_DEPOSIT</x:v>
      </x:c>
      <x:c r="AO3015" s="25" t="str">
        <x:v>2026-04-23</x:v>
      </x:c>
      <x:c r="AP3015" s="25" t="n">
        <x:v>3</x:v>
      </x:c>
      <x:c r="AQ3015" s="25" t="n">
        <x:v>119</x:v>
      </x:c>
      <x:c r="AR3015" s="25" t="n">
        <x:v>61.76</x:v>
      </x:c>
      <x:c r="AS3015" s="30" t="n">
        <x:v>1</x:v>
      </x:c>
      <x:c r="AT3015" s="25" t="n">
        <x:v>30</x:v>
      </x:c>
    </x:row>
    <x:row r="3016">
      <x:c r="A3016" s="25" t="str">
        <x:v>SME003012</x:v>
      </x:c>
      <x:c r="B3016" s="25" t="str">
        <x:v>Synthetic SME 003012</x:v>
      </x:c>
      <x:c r="C3016" s="25" t="str">
        <x:v>RM015</x:v>
      </x:c>
      <x:c r="D3016" s="25" t="str">
        <x:v>Marmara</x:v>
      </x:c>
      <x:c r="E3016" s="25" t="str">
        <x:v>Healthcare</x:v>
      </x:c>
      <x:c r="F3016" s="25" t="str">
        <x:v>SMALL</x:v>
      </x:c>
      <x:c r="G3016" s="25" t="str">
        <x:v>SOLE_PROPRIETOR</x:v>
      </x:c>
      <x:c r="H3016" s="25" t="str">
        <x:v>2021-10-04</x:v>
      </x:c>
      <x:c r="I3016" s="25" t="n">
        <x:v>58</x:v>
      </x:c>
      <x:c r="J3016" s="28" t="n">
        <x:v>32888151.28</x:v>
      </x:c>
      <x:c r="K3016" s="25" t="n">
        <x:v>18</x:v>
      </x:c>
      <x:c r="L3016" s="26" t="b">
        <x:v>0</x:v>
      </x:c>
      <x:c r="M3016" s="26" t="b">
        <x:v>1</x:v>
      </x:c>
      <x:c r="N3016" s="25" t="n">
        <x:v>60.21</x:v>
      </x:c>
      <x:c r="O3016" s="26" t="b">
        <x:v>1</x:v>
      </x:c>
      <x:c r="P3016" s="25" t="str">
        <x:v>BRANCH</x:v>
      </x:c>
      <x:c r="Q3016" s="25" t="str">
        <x:v>DERIVED_ANALYTICS</x:v>
      </x:c>
      <x:c r="R3016" s="30" t="n">
        <x:v>0.018162</x:v>
      </x:c>
      <x:c r="S3016" s="25" t="str">
        <x:v>R02</x:v>
      </x:c>
      <x:c r="T3016" s="25" t="n">
        <x:v>5</x:v>
      </x:c>
      <x:c r="U3016" s="25" t="n">
        <x:v>1</x:v>
      </x:c>
      <x:c r="V3016" s="25" t="str">
        <x:v>2026-11-22</x:v>
      </x:c>
      <x:c r="W3016" s="25" t="str">
        <x:v>NONE</x:v>
      </x:c>
      <x:c r="X3016" s="26" t="b">
        <x:v>1</x:v>
      </x:c>
      <x:c r="Y3016" s="26" t="b">
        <x:v>1</x:v>
      </x:c>
      <x:c r="Z3016" s="25" t="str">
        <x:v>CONTROLLED_SYNTHETIC</x:v>
      </x:c>
      <x:c r="AA3016" s="28" t="n">
        <x:v>18326839.04</x:v>
      </x:c>
      <x:c r="AB3016" s="28" t="n">
        <x:v>15521927.25</x:v>
      </x:c>
      <x:c r="AC3016" s="28" t="n">
        <x:v>10876356.27</x:v>
      </x:c>
      <x:c r="AD3016" s="28" t="n">
        <x:v>3942506.61</x:v>
      </x:c>
      <x:c r="AE3016" s="28" t="n">
        <x:v>0</x:v>
      </x:c>
      <x:c r="AF3016" s="28" t="n">
        <x:v>4052651.33</x:v>
      </x:c>
      <x:c r="AG3016" s="28" t="n">
        <x:v>2332864.28</x:v>
      </x:c>
      <x:c r="AH3016" s="28" t="n">
        <x:v>608073.771667</x:v>
      </x:c>
      <x:c r="AI3016" s="28" t="n">
        <x:v>1468648.2</x:v>
      </x:c>
      <x:c r="AJ3016" s="25" t="n">
        <x:v>582</x:v>
      </x:c>
      <x:c r="AK3016" s="25" t="n">
        <x:v>6</x:v>
      </x:c>
      <x:c r="AL3016" s="28" t="n">
        <x:v>56918133.95</x:v>
      </x:c>
      <x:c r="AM3016" s="28" t="n">
        <x:v>1336262.01</x:v>
      </x:c>
      <x:c r="AN3016" s="25" t="str">
        <x:v>BUSINESS_CREDIT_CARD|CASH_MANAGEMENT|POS_MERCHANT_ACQUIRING|TERM_DEPOSIT|TRADE_FINANCE|WORKING_CAPITAL_LOAN</x:v>
      </x:c>
      <x:c r="AO3016" s="25" t="str">
        <x:v>2026-05-03</x:v>
      </x:c>
      <x:c r="AP3016" s="25" t="n">
        <x:v>5</x:v>
      </x:c>
      <x:c r="AQ3016" s="25" t="n">
        <x:v>109</x:v>
      </x:c>
      <x:c r="AR3016" s="25" t="n">
        <x:v>80.81</x:v>
      </x:c>
      <x:c r="AS3016" s="30" t="n">
        <x:v>1</x:v>
      </x:c>
      <x:c r="AT3016" s="25" t="n">
        <x:v>0</x:v>
      </x:c>
    </x:row>
    <x:row r="3017">
      <x:c r="A3017" s="25" t="str">
        <x:v>SME003013</x:v>
      </x:c>
      <x:c r="B3017" s="25" t="str">
        <x:v>Synthetic SME 003013</x:v>
      </x:c>
      <x:c r="C3017" s="25" t="str">
        <x:v>RM033</x:v>
      </x:c>
      <x:c r="D3017" s="25" t="str">
        <x:v>Mediterranean</x:v>
      </x:c>
      <x:c r="E3017" s="25" t="str">
        <x:v>Manufacturing</x:v>
      </x:c>
      <x:c r="F3017" s="25" t="str">
        <x:v>SMALL</x:v>
      </x:c>
      <x:c r="G3017" s="25" t="str">
        <x:v>SOLE_PROPRIETOR</x:v>
      </x:c>
      <x:c r="H3017" s="25" t="str">
        <x:v>2016-01-17</x:v>
      </x:c>
      <x:c r="I3017" s="25" t="n">
        <x:v>127</x:v>
      </x:c>
      <x:c r="J3017" s="28" t="n">
        <x:v>9823294.04</x:v>
      </x:c>
      <x:c r="K3017" s="25" t="n">
        <x:v>24</x:v>
      </x:c>
      <x:c r="L3017" s="26" t="b">
        <x:v>0</x:v>
      </x:c>
      <x:c r="M3017" s="26" t="b">
        <x:v>0</x:v>
      </x:c>
      <x:c r="N3017" s="25" t="n">
        <x:v>51.38</x:v>
      </x:c>
      <x:c r="O3017" s="26" t="b">
        <x:v>1</x:v>
      </x:c>
      <x:c r="P3017" s="25" t="str">
        <x:v>RM_CALL</x:v>
      </x:c>
      <x:c r="Q3017" s="25" t="str">
        <x:v>DERIVED_ANALYTICS</x:v>
      </x:c>
      <x:c r="R3017" s="30" t="n">
        <x:v>0.024898</x:v>
      </x:c>
      <x:c r="S3017" s="25" t="str">
        <x:v>R03</x:v>
      </x:c>
      <x:c r="T3017" s="25" t="n">
        <x:v>0</x:v>
      </x:c>
      <x:c r="U3017" s="25" t="n">
        <x:v>1</x:v>
      </x:c>
      <x:c r="V3017" s="25" t="str">
        <x:v>2026-10-14</x:v>
      </x:c>
      <x:c r="W3017" s="25" t="str">
        <x:v>NONE</x:v>
      </x:c>
      <x:c r="X3017" s="26" t="b">
        <x:v>1</x:v>
      </x:c>
      <x:c r="Y3017" s="26" t="b">
        <x:v>1</x:v>
      </x:c>
      <x:c r="Z3017" s="25" t="str">
        <x:v>CONTROLLED_SYNTHETIC</x:v>
      </x:c>
      <x:c r="AA3017" s="28" t="n">
        <x:v>5565057.54</x:v>
      </x:c>
      <x:c r="AB3017" s="28" t="n">
        <x:v>5157245.59</x:v>
      </x:c>
      <x:c r="AC3017" s="28" t="n">
        <x:v>187598.54</x:v>
      </x:c>
      <x:c r="AD3017" s="28" t="n">
        <x:v>4573320.35</x:v>
      </x:c>
      <x:c r="AE3017" s="28" t="n">
        <x:v>0</x:v>
      </x:c>
      <x:c r="AF3017" s="28" t="n">
        <x:v>0</x:v>
      </x:c>
      <x:c r="AG3017" s="28" t="n">
        <x:v>0</x:v>
      </x:c>
      <x:c r="AH3017" s="28" t="n">
        <x:v>219177.911667</x:v>
      </x:c>
      <x:c r="AI3017" s="28" t="n">
        <x:v>499123.216667</x:v>
      </x:c>
      <x:c r="AJ3017" s="25" t="n">
        <x:v>436</x:v>
      </x:c>
      <x:c r="AK3017" s="25" t="n">
        <x:v>3</x:v>
      </x:c>
      <x:c r="AL3017" s="28" t="n">
        <x:v>2009471.91</x:v>
      </x:c>
      <x:c r="AM3017" s="28" t="n">
        <x:v>57237.58</x:v>
      </x:c>
      <x:c r="AN3017" s="25" t="str">
        <x:v>FX_RISK_MANAGEMENT|POS_MERCHANT_ACQUIRING|WORKING_CAPITAL_LOAN</x:v>
      </x:c>
      <x:c r="AO3017" s="25" t="str">
        <x:v>2026-06-26</x:v>
      </x:c>
      <x:c r="AP3017" s="25" t="n">
        <x:v>1</x:v>
      </x:c>
      <x:c r="AQ3017" s="25" t="n">
        <x:v>55</x:v>
      </x:c>
      <x:c r="AR3017" s="25" t="n">
        <x:v>45.23</x:v>
      </x:c>
      <x:c r="AS3017" s="30" t="n">
        <x:v>0.584463</x:v>
      </x:c>
      <x:c r="AT3017" s="25" t="n">
        <x:v>0</x:v>
      </x:c>
    </x:row>
    <x:row r="3018">
      <x:c r="A3018" s="25" t="str">
        <x:v>SME003014</x:v>
      </x:c>
      <x:c r="B3018" s="25" t="str">
        <x:v>Synthetic SME 003014</x:v>
      </x:c>
      <x:c r="C3018" s="25" t="str">
        <x:v>RM011</x:v>
      </x:c>
      <x:c r="D3018" s="25" t="str">
        <x:v>Black Sea</x:v>
      </x:c>
      <x:c r="E3018" s="25" t="str">
        <x:v>Retail Trade</x:v>
      </x:c>
      <x:c r="F3018" s="25" t="str">
        <x:v>MICRO</x:v>
      </x:c>
      <x:c r="G3018" s="25" t="str">
        <x:v>LIMITED</x:v>
      </x:c>
      <x:c r="H3018" s="25" t="str">
        <x:v>2021-10-06</x:v>
      </x:c>
      <x:c r="I3018" s="25" t="n">
        <x:v>58</x:v>
      </x:c>
      <x:c r="J3018" s="28" t="n">
        <x:v>6205367.77</x:v>
      </x:c>
      <x:c r="K3018" s="25" t="n">
        <x:v>7</x:v>
      </x:c>
      <x:c r="L3018" s="26" t="b">
        <x:v>0</x:v>
      </x:c>
      <x:c r="M3018" s="26" t="b">
        <x:v>0</x:v>
      </x:c>
      <x:c r="N3018" s="25" t="n">
        <x:v>83.14</x:v>
      </x:c>
      <x:c r="O3018" s="26" t="b">
        <x:v>1</x:v>
      </x:c>
      <x:c r="P3018" s="25" t="str">
        <x:v>RM_CALL</x:v>
      </x:c>
      <x:c r="Q3018" s="25" t="str">
        <x:v>DERIVED_ANALYTICS</x:v>
      </x:c>
      <x:c r="R3018" s="30" t="n">
        <x:v>0.037955</x:v>
      </x:c>
      <x:c r="S3018" s="25" t="str">
        <x:v>R03</x:v>
      </x:c>
      <x:c r="T3018" s="25" t="n">
        <x:v>60</x:v>
      </x:c>
      <x:c r="U3018" s="25" t="n">
        <x:v>2</x:v>
      </x:c>
      <x:c r="V3018" s="25" t="str">
        <x:v>2026-01-24</x:v>
      </x:c>
      <x:c r="W3018" s="25" t="str">
        <x:v>NONE</x:v>
      </x:c>
      <x:c r="X3018" s="26" t="b">
        <x:v>1</x:v>
      </x:c>
      <x:c r="Y3018" s="26" t="b">
        <x:v>1</x:v>
      </x:c>
      <x:c r="Z3018" s="25" t="str">
        <x:v>CONTROLLED_SYNTHETIC</x:v>
      </x:c>
      <x:c r="AA3018" s="28" t="n">
        <x:v>3229715.54</x:v>
      </x:c>
      <x:c r="AB3018" s="28" t="n">
        <x:v>3074831.44</x:v>
      </x:c>
      <x:c r="AC3018" s="28" t="n">
        <x:v>1606755.09</x:v>
      </x:c>
      <x:c r="AD3018" s="28" t="n">
        <x:v>1709498.29</x:v>
      </x:c>
      <x:c r="AE3018" s="28" t="n">
        <x:v>0</x:v>
      </x:c>
      <x:c r="AF3018" s="28" t="n">
        <x:v>0</x:v>
      </x:c>
      <x:c r="AG3018" s="28" t="n">
        <x:v>0</x:v>
      </x:c>
      <x:c r="AH3018" s="28" t="n">
        <x:v>161023.22</x:v>
      </x:c>
      <x:c r="AI3018" s="28" t="n">
        <x:v>383656.55</x:v>
      </x:c>
      <x:c r="AJ3018" s="25" t="n">
        <x:v>784</x:v>
      </x:c>
      <x:c r="AK3018" s="25" t="n">
        <x:v>3</x:v>
      </x:c>
      <x:c r="AL3018" s="28" t="n">
        <x:v>6415164.55</x:v>
      </x:c>
      <x:c r="AM3018" s="28" t="n">
        <x:v>232171.09</x:v>
      </x:c>
      <x:c r="AN3018" s="25" t="str">
        <x:v>CASH_MANAGEMENT|TERM_DEPOSIT|TRADE_FINANCE</x:v>
      </x:c>
      <x:c r="AO3018" s="25" t="str">
        <x:v>2026-07-18</x:v>
      </x:c>
      <x:c r="AP3018" s="25" t="n">
        <x:v>3</x:v>
      </x:c>
      <x:c r="AQ3018" s="25" t="n">
        <x:v>33</x:v>
      </x:c>
      <x:c r="AR3018" s="25" t="n">
        <x:v>61.31</x:v>
      </x:c>
      <x:c r="AS3018" s="30" t="n">
        <x:v>1</x:v>
      </x:c>
      <x:c r="AT3018" s="25" t="n">
        <x:v>208</x:v>
      </x:c>
    </x:row>
    <x:row r="3019">
      <x:c r="A3019" s="25" t="str">
        <x:v>SME003015</x:v>
      </x:c>
      <x:c r="B3019" s="25" t="str">
        <x:v>Synthetic SME 003015</x:v>
      </x:c>
      <x:c r="C3019" s="25" t="str">
        <x:v>RM005</x:v>
      </x:c>
      <x:c r="D3019" s="25" t="str">
        <x:v>Eastern</x:v>
      </x:c>
      <x:c r="E3019" s="25" t="str">
        <x:v>Transportation</x:v>
      </x:c>
      <x:c r="F3019" s="25" t="str">
        <x:v>SMALL</x:v>
      </x:c>
      <x:c r="G3019" s="25" t="str">
        <x:v>JOINT_STOCK</x:v>
      </x:c>
      <x:c r="H3019" s="25" t="str">
        <x:v>2025-02-02</x:v>
      </x:c>
      <x:c r="I3019" s="25" t="n">
        <x:v>18</x:v>
      </x:c>
      <x:c r="J3019" s="28" t="n">
        <x:v>19846639.33</x:v>
      </x:c>
      <x:c r="K3019" s="25" t="n">
        <x:v>16</x:v>
      </x:c>
      <x:c r="L3019" s="26" t="b">
        <x:v>0</x:v>
      </x:c>
      <x:c r="M3019" s="26" t="b">
        <x:v>0</x:v>
      </x:c>
      <x:c r="N3019" s="25" t="n">
        <x:v>69.37</x:v>
      </x:c>
      <x:c r="O3019" s="26" t="b">
        <x:v>1</x:v>
      </x:c>
      <x:c r="P3019" s="25" t="str">
        <x:v>RM_CALL</x:v>
      </x:c>
      <x:c r="Q3019" s="25" t="str">
        <x:v>DERIVED_ANALYTICS</x:v>
      </x:c>
      <x:c r="R3019" s="30" t="n">
        <x:v>0.074878</x:v>
      </x:c>
      <x:c r="S3019" s="25" t="str">
        <x:v>R05</x:v>
      </x:c>
      <x:c r="T3019" s="25" t="n">
        <x:v>0</x:v>
      </x:c>
      <x:c r="U3019" s="25" t="n">
        <x:v>1</x:v>
      </x:c>
      <x:c r="V3019" s="25" t="str">
        <x:v>2026-02-18</x:v>
      </x:c>
      <x:c r="W3019" s="25" t="str">
        <x:v>NONE</x:v>
      </x:c>
      <x:c r="X3019" s="26" t="b">
        <x:v>1</x:v>
      </x:c>
      <x:c r="Y3019" s="26" t="b">
        <x:v>1</x:v>
      </x:c>
      <x:c r="Z3019" s="25" t="str">
        <x:v>CONTROLLED_SYNTHETIC</x:v>
      </x:c>
      <x:c r="AA3019" s="28" t="n">
        <x:v>10379524.84</x:v>
      </x:c>
      <x:c r="AB3019" s="28" t="n">
        <x:v>9197620.66</x:v>
      </x:c>
      <x:c r="AC3019" s="28" t="n">
        <x:v>510601.72</x:v>
      </x:c>
      <x:c r="AD3019" s="28" t="n">
        <x:v>3496053.31</x:v>
      </x:c>
      <x:c r="AE3019" s="28" t="n">
        <x:v>0</x:v>
      </x:c>
      <x:c r="AF3019" s="28" t="n">
        <x:v>0</x:v>
      </x:c>
      <x:c r="AG3019" s="28" t="n">
        <x:v>0</x:v>
      </x:c>
      <x:c r="AH3019" s="28" t="n">
        <x:v>342598.148333</x:v>
      </x:c>
      <x:c r="AI3019" s="28" t="n">
        <x:v>966625.905</x:v>
      </x:c>
      <x:c r="AJ3019" s="25" t="n">
        <x:v>522</x:v>
      </x:c>
      <x:c r="AK3019" s="25" t="n">
        <x:v>2</x:v>
      </x:c>
      <x:c r="AL3019" s="28" t="n">
        <x:v>455879.63</x:v>
      </x:c>
      <x:c r="AM3019" s="28" t="n">
        <x:v>9682.01</x:v>
      </x:c>
      <x:c r="AN3019" s="25" t="str">
        <x:v>TERM_DEPOSIT|TRADE_FINANCE</x:v>
      </x:c>
      <x:c r="AO3019" s="25" t="str">
        <x:v>2026-08-06</x:v>
      </x:c>
      <x:c r="AP3019" s="25" t="n">
        <x:v>5</x:v>
      </x:c>
      <x:c r="AQ3019" s="25" t="n">
        <x:v>14</x:v>
      </x:c>
      <x:c r="AR3019" s="25" t="n">
        <x:v>17.93</x:v>
      </x:c>
      <x:c r="AS3019" s="30" t="n">
        <x:v>0.065629</x:v>
      </x:c>
      <x:c r="AT3019" s="25" t="n">
        <x:v>183</x:v>
      </x:c>
    </x:row>
    <x:row r="3020">
      <x:c r="A3020" s="25" t="str">
        <x:v>SME003016</x:v>
      </x:c>
      <x:c r="B3020" s="25" t="str">
        <x:v>Synthetic SME 003016</x:v>
      </x:c>
      <x:c r="C3020" s="25" t="str">
        <x:v>RM008</x:v>
      </x:c>
      <x:c r="D3020" s="25" t="str">
        <x:v>Marmara</x:v>
      </x:c>
      <x:c r="E3020" s="25" t="str">
        <x:v>Agriculture</x:v>
      </x:c>
      <x:c r="F3020" s="25" t="str">
        <x:v>SMALL</x:v>
      </x:c>
      <x:c r="G3020" s="25" t="str">
        <x:v>JOINT_STOCK</x:v>
      </x:c>
      <x:c r="H3020" s="25" t="str">
        <x:v>2021-12-29</x:v>
      </x:c>
      <x:c r="I3020" s="25" t="n">
        <x:v>55</x:v>
      </x:c>
      <x:c r="J3020" s="28" t="n">
        <x:v>22057201.41</x:v>
      </x:c>
      <x:c r="K3020" s="25" t="n">
        <x:v>25</x:v>
      </x:c>
      <x:c r="L3020" s="26" t="b">
        <x:v>1</x:v>
      </x:c>
      <x:c r="M3020" s="26" t="b">
        <x:v>0</x:v>
      </x:c>
      <x:c r="N3020" s="25" t="n">
        <x:v>73.59</x:v>
      </x:c>
      <x:c r="O3020" s="26" t="b">
        <x:v>0</x:v>
      </x:c>
      <x:c r="P3020" s="25" t="str">
        <x:v>VIDEO_MEETING</x:v>
      </x:c>
      <x:c r="Q3020" s="25" t="str">
        <x:v>DERIVED_ANALYTICS</x:v>
      </x:c>
      <x:c r="R3020" s="30" t="n">
        <x:v>0.053494</x:v>
      </x:c>
      <x:c r="S3020" s="25" t="str">
        <x:v>R04</x:v>
      </x:c>
      <x:c r="T3020" s="25" t="n">
        <x:v>0</x:v>
      </x:c>
      <x:c r="U3020" s="25" t="n">
        <x:v>1</x:v>
      </x:c>
      <x:c r="V3020" s="25" t="str">
        <x:v>2026-08-06</x:v>
      </x:c>
      <x:c r="W3020" s="25" t="str">
        <x:v>MEDIUM</x:v>
      </x:c>
      <x:c r="X3020" s="26" t="b">
        <x:v>1</x:v>
      </x:c>
      <x:c r="Y3020" s="26" t="b">
        <x:v>1</x:v>
      </x:c>
      <x:c r="Z3020" s="25" t="str">
        <x:v>CONTROLLED_SYNTHETIC</x:v>
      </x:c>
      <x:c r="AA3020" s="28" t="n">
        <x:v>12724438.98</x:v>
      </x:c>
      <x:c r="AB3020" s="28" t="n">
        <x:v>10577768.87</x:v>
      </x:c>
      <x:c r="AC3020" s="28" t="n">
        <x:v>783351.97</x:v>
      </x:c>
      <x:c r="AD3020" s="28" t="n">
        <x:v>5500929.69</x:v>
      </x:c>
      <x:c r="AE3020" s="28" t="n">
        <x:v>4075963.71</x:v>
      </x:c>
      <x:c r="AF3020" s="28" t="n">
        <x:v>0</x:v>
      </x:c>
      <x:c r="AG3020" s="28" t="n">
        <x:v>2219404.81</x:v>
      </x:c>
      <x:c r="AH3020" s="28" t="n">
        <x:v>509605.666667</x:v>
      </x:c>
      <x:c r="AI3020" s="28" t="n">
        <x:v>1141674.46</x:v>
      </x:c>
      <x:c r="AJ3020" s="25" t="n">
        <x:v>642</x:v>
      </x:c>
      <x:c r="AK3020" s="25" t="n">
        <x:v>1</x:v>
      </x:c>
      <x:c r="AL3020" s="28" t="n">
        <x:v>11396876.52</x:v>
      </x:c>
      <x:c r="AM3020" s="28" t="n">
        <x:v>176359.74</x:v>
      </x:c>
      <x:c r="AN3020" s="25" t="str">
        <x:v>PAYROLL_SERVICES</x:v>
      </x:c>
      <x:c r="AO3020" s="25" t="str">
        <x:v>2026-06-09</x:v>
      </x:c>
      <x:c r="AP3020" s="25" t="n">
        <x:v>1</x:v>
      </x:c>
      <x:c r="AQ3020" s="25" t="n">
        <x:v>72</x:v>
      </x:c>
      <x:c r="AR3020" s="25" t="n">
        <x:v>34.06</x:v>
      </x:c>
      <x:c r="AS3020" s="30" t="n">
        <x:v>1</x:v>
      </x:c>
      <x:c r="AT3020" s="25" t="n">
        <x:v>14</x:v>
      </x:c>
    </x:row>
    <x:row r="3021">
      <x:c r="A3021" s="25" t="str">
        <x:v>SME003017</x:v>
      </x:c>
      <x:c r="B3021" s="25" t="str">
        <x:v>Synthetic SME 003017</x:v>
      </x:c>
      <x:c r="C3021" s="25" t="str">
        <x:v>RM029</x:v>
      </x:c>
      <x:c r="D3021" s="25" t="str">
        <x:v>Marmara</x:v>
      </x:c>
      <x:c r="E3021" s="25" t="str">
        <x:v>Technology</x:v>
      </x:c>
      <x:c r="F3021" s="25" t="str">
        <x:v>MICRO</x:v>
      </x:c>
      <x:c r="G3021" s="25" t="str">
        <x:v>SOLE_PROPRIETOR</x:v>
      </x:c>
      <x:c r="H3021" s="25" t="str">
        <x:v>2021-07-18</x:v>
      </x:c>
      <x:c r="I3021" s="25" t="n">
        <x:v>61</x:v>
      </x:c>
      <x:c r="J3021" s="28" t="n">
        <x:v>18763757.95</x:v>
      </x:c>
      <x:c r="K3021" s="25" t="n">
        <x:v>2</x:v>
      </x:c>
      <x:c r="L3021" s="26" t="b">
        <x:v>0</x:v>
      </x:c>
      <x:c r="M3021" s="26" t="b">
        <x:v>0</x:v>
      </x:c>
      <x:c r="N3021" s="25" t="n">
        <x:v>23.31</x:v>
      </x:c>
      <x:c r="O3021" s="26" t="b">
        <x:v>1</x:v>
      </x:c>
      <x:c r="P3021" s="25" t="str">
        <x:v>BRANCH</x:v>
      </x:c>
      <x:c r="Q3021" s="25" t="str">
        <x:v>DERIVED_ANALYTICS</x:v>
      </x:c>
      <x:c r="R3021" s="30" t="n">
        <x:v>0.069323</x:v>
      </x:c>
      <x:c r="S3021" s="25" t="str">
        <x:v>R05</x:v>
      </x:c>
      <x:c r="T3021" s="25" t="n">
        <x:v>0</x:v>
      </x:c>
      <x:c r="U3021" s="25" t="n">
        <x:v>1</x:v>
      </x:c>
      <x:c r="V3021" s="25" t="str">
        <x:v>2027-09-15</x:v>
      </x:c>
      <x:c r="W3021" s="25" t="str">
        <x:v>NONE</x:v>
      </x:c>
      <x:c r="X3021" s="26" t="b">
        <x:v>0</x:v>
      </x:c>
      <x:c r="Y3021" s="26" t="b">
        <x:v>1</x:v>
      </x:c>
      <x:c r="Z3021" s="25" t="str">
        <x:v>CONTROLLED_SYNTHETIC</x:v>
      </x:c>
      <x:c r="AA3021" s="28" t="n">
        <x:v>8324017.68</x:v>
      </x:c>
      <x:c r="AB3021" s="28" t="n">
        <x:v>6981586.77</x:v>
      </x:c>
      <x:c r="AC3021" s="28" t="n">
        <x:v>542571.99</x:v>
      </x:c>
      <x:c r="AD3021" s="28" t="n">
        <x:v>443568.16</x:v>
      </x:c>
      <x:c r="AE3021" s="28" t="n">
        <x:v>0</x:v>
      </x:c>
      <x:c r="AF3021" s="28" t="n">
        <x:v>0</x:v>
      </x:c>
      <x:c r="AG3021" s="28" t="n">
        <x:v>0</x:v>
      </x:c>
      <x:c r="AH3021" s="28" t="n">
        <x:v>295614.331667</x:v>
      </x:c>
      <x:c r="AI3021" s="28" t="n">
        <x:v>1031980.941667</x:v>
      </x:c>
      <x:c r="AJ3021" s="25" t="n">
        <x:v>198</x:v>
      </x:c>
      <x:c r="AK3021" s="25" t="n">
        <x:v>2</x:v>
      </x:c>
      <x:c r="AL3021" s="28" t="n">
        <x:v>3519193.28</x:v>
      </x:c>
      <x:c r="AM3021" s="28" t="n">
        <x:v>158779.49</x:v>
      </x:c>
      <x:c r="AN3021" s="25" t="str">
        <x:v>TERM_DEPOSIT|WORKING_CAPITAL_LOAN</x:v>
      </x:c>
      <x:c r="AO3021" s="25" t="str">
        <x:v>2025-10-16</x:v>
      </x:c>
      <x:c r="AP3021" s="25" t="n">
        <x:v>1</x:v>
      </x:c>
      <x:c r="AQ3021" s="25" t="n">
        <x:v>308</x:v>
      </x:c>
      <x:c r="AR3021" s="25" t="n">
        <x:v>32.78</x:v>
      </x:c>
      <x:c r="AS3021" s="30" t="n">
        <x:v>0.535865</x:v>
      </x:c>
      <x:c r="AT3021" s="25" t="n">
        <x:v>0</x:v>
      </x:c>
    </x:row>
    <x:row r="3022">
      <x:c r="A3022" s="25" t="str">
        <x:v>SME003018</x:v>
      </x:c>
      <x:c r="B3022" s="25" t="str">
        <x:v>Synthetic SME 003018</x:v>
      </x:c>
      <x:c r="C3022" s="25" t="str">
        <x:v>RM043</x:v>
      </x:c>
      <x:c r="D3022" s="25" t="str">
        <x:v>Mediterranean</x:v>
      </x:c>
      <x:c r="E3022" s="25" t="str">
        <x:v>Transportation</x:v>
      </x:c>
      <x:c r="F3022" s="25" t="str">
        <x:v>MICRO</x:v>
      </x:c>
      <x:c r="G3022" s="25" t="str">
        <x:v>LIMITED</x:v>
      </x:c>
      <x:c r="H3022" s="25" t="str">
        <x:v>2021-06-30</x:v>
      </x:c>
      <x:c r="I3022" s="25" t="n">
        <x:v>61</x:v>
      </x:c>
      <x:c r="J3022" s="28" t="n">
        <x:v>6983213.26</x:v>
      </x:c>
      <x:c r="K3022" s="25" t="n">
        <x:v>6</x:v>
      </x:c>
      <x:c r="L3022" s="26" t="b">
        <x:v>1</x:v>
      </x:c>
      <x:c r="M3022" s="26" t="b">
        <x:v>0</x:v>
      </x:c>
      <x:c r="N3022" s="25" t="n">
        <x:v>83.2</x:v>
      </x:c>
      <x:c r="O3022" s="26" t="b">
        <x:v>1</x:v>
      </x:c>
      <x:c r="P3022" s="25" t="str">
        <x:v>BRANCH</x:v>
      </x:c>
      <x:c r="Q3022" s="25" t="str">
        <x:v>DERIVED_ANALYTICS</x:v>
      </x:c>
      <x:c r="R3022" s="30" t="n">
        <x:v>0.053924</x:v>
      </x:c>
      <x:c r="S3022" s="25" t="str">
        <x:v>R04</x:v>
      </x:c>
      <x:c r="T3022" s="25" t="n">
        <x:v>5</x:v>
      </x:c>
      <x:c r="U3022" s="25" t="n">
        <x:v>1</x:v>
      </x:c>
      <x:c r="V3022" s="25" t="str">
        <x:v>2027-10-13</x:v>
      </x:c>
      <x:c r="W3022" s="25" t="str">
        <x:v>NONE</x:v>
      </x:c>
      <x:c r="X3022" s="26" t="b">
        <x:v>1</x:v>
      </x:c>
      <x:c r="Y3022" s="26" t="b">
        <x:v>0</x:v>
      </x:c>
      <x:c r="Z3022" s="25" t="str">
        <x:v>CONTROLLED_SYNTHETIC</x:v>
      </x:c>
      <x:c r="AA3022" s="28" t="n">
        <x:v>3545178.6</x:v>
      </x:c>
      <x:c r="AB3022" s="28" t="n">
        <x:v>3101994</x:v>
      </x:c>
      <x:c r="AC3022" s="28" t="n">
        <x:v>138558.72</x:v>
      </x:c>
      <x:c r="AD3022" s="28" t="n">
        <x:v>1349800.63</x:v>
      </x:c>
      <x:c r="AE3022" s="28" t="n">
        <x:v>1072913.1</x:v>
      </x:c>
      <x:c r="AF3022" s="28" t="n">
        <x:v>0</x:v>
      </x:c>
      <x:c r="AG3022" s="28" t="n">
        <x:v>570011.08</x:v>
      </x:c>
      <x:c r="AH3022" s="28" t="n">
        <x:v>117403.13</x:v>
      </x:c>
      <x:c r="AI3022" s="28" t="n">
        <x:v>269929.386667</x:v>
      </x:c>
      <x:c r="AJ3022" s="25" t="n">
        <x:v>789</x:v>
      </x:c>
      <x:c r="AK3022" s="25" t="n">
        <x:v>1</x:v>
      </x:c>
      <x:c r="AL3022" s="28" t="n">
        <x:v>1185629.24</x:v>
      </x:c>
      <x:c r="AM3022" s="28" t="n">
        <x:v>36581.15</x:v>
      </x:c>
      <x:c r="AN3022" s="25" t="str">
        <x:v>TRADE_FINANCE</x:v>
      </x:c>
      <x:c r="AO3022" s="25" t="str">
        <x:v>2026-06-27</x:v>
      </x:c>
      <x:c r="AP3022" s="25" t="n">
        <x:v>5</x:v>
      </x:c>
      <x:c r="AQ3022" s="25" t="n">
        <x:v>54</x:v>
      </x:c>
      <x:c r="AR3022" s="25" t="n">
        <x:v>25.78</x:v>
      </x:c>
      <x:c r="AS3022" s="30" t="n">
        <x:v>0.485094</x:v>
      </x:c>
      <x:c r="AT3022" s="25" t="n">
        <x:v>0</x:v>
      </x:c>
    </x:row>
    <x:row r="3023">
      <x:c r="A3023" s="25" t="str">
        <x:v>SME003019</x:v>
      </x:c>
      <x:c r="B3023" s="25" t="str">
        <x:v>Synthetic SME 003019</x:v>
      </x:c>
      <x:c r="C3023" s="25" t="str">
        <x:v>RM027</x:v>
      </x:c>
      <x:c r="D3023" s="25" t="str">
        <x:v>Eastern</x:v>
      </x:c>
      <x:c r="E3023" s="25" t="str">
        <x:v>Hospitality</x:v>
      </x:c>
      <x:c r="F3023" s="25" t="str">
        <x:v>MICRO</x:v>
      </x:c>
      <x:c r="G3023" s="25" t="str">
        <x:v>LIMITED</x:v>
      </x:c>
      <x:c r="H3023" s="25" t="str">
        <x:v>2019-11-28</x:v>
      </x:c>
      <x:c r="I3023" s="25" t="n">
        <x:v>80</x:v>
      </x:c>
      <x:c r="J3023" s="28" t="n">
        <x:v>11694159.68</x:v>
      </x:c>
      <x:c r="K3023" s="25" t="n">
        <x:v>8</x:v>
      </x:c>
      <x:c r="L3023" s="26" t="b">
        <x:v>0</x:v>
      </x:c>
      <x:c r="M3023" s="26" t="b">
        <x:v>1</x:v>
      </x:c>
      <x:c r="N3023" s="25" t="n">
        <x:v>81.8</x:v>
      </x:c>
      <x:c r="O3023" s="26" t="b">
        <x:v>1</x:v>
      </x:c>
      <x:c r="P3023" s="25" t="str">
        <x:v>BRANCH</x:v>
      </x:c>
      <x:c r="Q3023" s="25" t="str">
        <x:v>DERIVED_ANALYTICS</x:v>
      </x:c>
      <x:c r="R3023" s="30" t="n">
        <x:v>0.072245</x:v>
      </x:c>
      <x:c r="S3023" s="25" t="str">
        <x:v>R05</x:v>
      </x:c>
      <x:c r="T3023" s="25" t="n">
        <x:v>30</x:v>
      </x:c>
      <x:c r="U3023" s="25" t="n">
        <x:v>2</x:v>
      </x:c>
      <x:c r="V3023" s="25" t="str">
        <x:v>2027-10-09</x:v>
      </x:c>
      <x:c r="W3023" s="25" t="str">
        <x:v>NONE</x:v>
      </x:c>
      <x:c r="X3023" s="26" t="b">
        <x:v>1</x:v>
      </x:c>
      <x:c r="Y3023" s="26" t="b">
        <x:v>0</x:v>
      </x:c>
      <x:c r="Z3023" s="25" t="str">
        <x:v>CONTROLLED_SYNTHETIC</x:v>
      </x:c>
      <x:c r="AA3023" s="28" t="n">
        <x:v>6443230.83</x:v>
      </x:c>
      <x:c r="AB3023" s="28" t="n">
        <x:v>5618356.87</x:v>
      </x:c>
      <x:c r="AC3023" s="28" t="n">
        <x:v>3715889.27</x:v>
      </x:c>
      <x:c r="AD3023" s="28" t="n">
        <x:v>1801782</x:v>
      </x:c>
      <x:c r="AE3023" s="28" t="n">
        <x:v>0</x:v>
      </x:c>
      <x:c r="AF3023" s="28" t="n">
        <x:v>1325652.36</x:v>
      </x:c>
      <x:c r="AG3023" s="28" t="n">
        <x:v>720388.01</x:v>
      </x:c>
      <x:c r="AH3023" s="28" t="n">
        <x:v>244272.345</x:v>
      </x:c>
      <x:c r="AI3023" s="28" t="n">
        <x:v>712867.406667</x:v>
      </x:c>
      <x:c r="AJ3023" s="25" t="n">
        <x:v>751</x:v>
      </x:c>
      <x:c r="AK3023" s="25" t="n">
        <x:v>2</x:v>
      </x:c>
      <x:c r="AL3023" s="28" t="n">
        <x:v>2196216.42</x:v>
      </x:c>
      <x:c r="AM3023" s="28" t="n">
        <x:v>31453.38</x:v>
      </x:c>
      <x:c r="AN3023" s="25" t="str">
        <x:v>BUSINESS_CREDIT_CARD|WORKING_CAPITAL_LOAN</x:v>
      </x:c>
      <x:c r="AO3023" s="25" t="str">
        <x:v>2026-06-25</x:v>
      </x:c>
      <x:c r="AP3023" s="25" t="n">
        <x:v>5</x:v>
      </x:c>
      <x:c r="AQ3023" s="25" t="n">
        <x:v>56</x:v>
      </x:c>
      <x:c r="AR3023" s="25" t="n">
        <x:v>37.31</x:v>
      </x:c>
      <x:c r="AS3023" s="30" t="n">
        <x:v>0.536584</x:v>
      </x:c>
      <x:c r="AT3023" s="25" t="n">
        <x:v>0</x:v>
      </x:c>
    </x:row>
    <x:row r="3024">
      <x:c r="A3024" s="25" t="str">
        <x:v>SME003020</x:v>
      </x:c>
      <x:c r="B3024" s="25" t="str">
        <x:v>Synthetic SME 003020</x:v>
      </x:c>
      <x:c r="C3024" s="25" t="str">
        <x:v>RM020</x:v>
      </x:c>
      <x:c r="D3024" s="25" t="str">
        <x:v>Mediterranean</x:v>
      </x:c>
      <x:c r="E3024" s="25" t="str">
        <x:v>Construction</x:v>
      </x:c>
      <x:c r="F3024" s="25" t="str">
        <x:v>SMALL</x:v>
      </x:c>
      <x:c r="G3024" s="25" t="str">
        <x:v>LIMITED</x:v>
      </x:c>
      <x:c r="H3024" s="25" t="str">
        <x:v>2022-06-30</x:v>
      </x:c>
      <x:c r="I3024" s="25" t="n">
        <x:v>49</x:v>
      </x:c>
      <x:c r="J3024" s="28" t="n">
        <x:v>33626427.97</x:v>
      </x:c>
      <x:c r="K3024" s="25" t="n">
        <x:v>42</x:v>
      </x:c>
      <x:c r="L3024" s="26" t="b">
        <x:v>0</x:v>
      </x:c>
      <x:c r="M3024" s="26" t="b">
        <x:v>1</x:v>
      </x:c>
      <x:c r="N3024" s="25" t="n">
        <x:v>56.19</x:v>
      </x:c>
      <x:c r="O3024" s="26" t="b">
        <x:v>1</x:v>
      </x:c>
      <x:c r="P3024" s="25" t="str">
        <x:v>VIDEO_MEETING</x:v>
      </x:c>
      <x:c r="Q3024" s="25" t="str">
        <x:v>DERIVED_ANALYTICS</x:v>
      </x:c>
      <x:c r="R3024" s="30" t="n">
        <x:v>0.044467</x:v>
      </x:c>
      <x:c r="S3024" s="25" t="str">
        <x:v>R03</x:v>
      </x:c>
      <x:c r="T3024" s="25" t="n">
        <x:v>30</x:v>
      </x:c>
      <x:c r="U3024" s="25" t="n">
        <x:v>2</x:v>
      </x:c>
      <x:c r="V3024" s="25" t="str">
        <x:v>2026-06-24</x:v>
      </x:c>
      <x:c r="W3024" s="25" t="str">
        <x:v>NONE</x:v>
      </x:c>
      <x:c r="X3024" s="26" t="b">
        <x:v>1</x:v>
      </x:c>
      <x:c r="Y3024" s="26" t="b">
        <x:v>1</x:v>
      </x:c>
      <x:c r="Z3024" s="25" t="str">
        <x:v>CONTROLLED_SYNTHETIC</x:v>
      </x:c>
      <x:c r="AA3024" s="28" t="n">
        <x:v>18664645.75</x:v>
      </x:c>
      <x:c r="AB3024" s="28" t="n">
        <x:v>15651160.56</x:v>
      </x:c>
      <x:c r="AC3024" s="28" t="n">
        <x:v>654891.9</x:v>
      </x:c>
      <x:c r="AD3024" s="28" t="n">
        <x:v>8007447.87</x:v>
      </x:c>
      <x:c r="AE3024" s="28" t="n">
        <x:v>0</x:v>
      </x:c>
      <x:c r="AF3024" s="28" t="n">
        <x:v>4640104.25</x:v>
      </x:c>
      <x:c r="AG3024" s="28" t="n">
        <x:v>2888589.4</x:v>
      </x:c>
      <x:c r="AH3024" s="28" t="n">
        <x:v>827092.543333</x:v>
      </x:c>
      <x:c r="AI3024" s="28" t="n">
        <x:v>1810471.073333</x:v>
      </x:c>
      <x:c r="AJ3024" s="25" t="n">
        <x:v>576</x:v>
      </x:c>
      <x:c r="AK3024" s="25" t="n">
        <x:v>2</x:v>
      </x:c>
      <x:c r="AL3024" s="28" t="n">
        <x:v>39635791.67</x:v>
      </x:c>
      <x:c r="AM3024" s="28" t="n">
        <x:v>1332890.53</x:v>
      </x:c>
      <x:c r="AN3024" s="25" t="str">
        <x:v>CASH_MANAGEMENT|WORKING_CAPITAL_LOAN</x:v>
      </x:c>
      <x:c r="AO3024" s="25" t="str">
        <x:v>2026-08-08</x:v>
      </x:c>
      <x:c r="AP3024" s="25" t="n">
        <x:v>5</x:v>
      </x:c>
      <x:c r="AQ3024" s="25" t="n">
        <x:v>12</x:v>
      </x:c>
      <x:c r="AR3024" s="25" t="n">
        <x:v>52.67</x:v>
      </x:c>
      <x:c r="AS3024" s="30" t="n">
        <x:v>1</x:v>
      </x:c>
      <x:c r="AT3024" s="25" t="n">
        <x:v>57</x:v>
      </x:c>
    </x:row>
    <x:row r="3025">
      <x:c r="A3025" s="25" t="str">
        <x:v>SME003021</x:v>
      </x:c>
      <x:c r="B3025" s="25" t="str">
        <x:v>Synthetic SME 003021</x:v>
      </x:c>
      <x:c r="C3025" s="25" t="str">
        <x:v>RM033</x:v>
      </x:c>
      <x:c r="D3025" s="25" t="str">
        <x:v>Mediterranean</x:v>
      </x:c>
      <x:c r="E3025" s="25" t="str">
        <x:v>Hospitality</x:v>
      </x:c>
      <x:c r="F3025" s="25" t="str">
        <x:v>SMALL</x:v>
      </x:c>
      <x:c r="G3025" s="25" t="str">
        <x:v>LIMITED</x:v>
      </x:c>
      <x:c r="H3025" s="25" t="str">
        <x:v>2019-12-23</x:v>
      </x:c>
      <x:c r="I3025" s="25" t="n">
        <x:v>79</x:v>
      </x:c>
      <x:c r="J3025" s="28" t="n">
        <x:v>26851758.45</x:v>
      </x:c>
      <x:c r="K3025" s="25" t="n">
        <x:v>28</x:v>
      </x:c>
      <x:c r="L3025" s="26" t="b">
        <x:v>0</x:v>
      </x:c>
      <x:c r="M3025" s="26" t="b">
        <x:v>0</x:v>
      </x:c>
      <x:c r="N3025" s="25" t="n">
        <x:v>47.22</x:v>
      </x:c>
      <x:c r="O3025" s="26" t="b">
        <x:v>1</x:v>
      </x:c>
      <x:c r="P3025" s="25" t="str">
        <x:v>SECURE_MESSAGE</x:v>
      </x:c>
      <x:c r="Q3025" s="25" t="str">
        <x:v>DERIVED_ANALYTICS</x:v>
      </x:c>
      <x:c r="R3025" s="30" t="n">
        <x:v>0.086314</x:v>
      </x:c>
      <x:c r="S3025" s="25" t="str">
        <x:v>R05</x:v>
      </x:c>
      <x:c r="T3025" s="25" t="n">
        <x:v>15</x:v>
      </x:c>
      <x:c r="U3025" s="25" t="n">
        <x:v>1</x:v>
      </x:c>
      <x:c r="V3025" s="25" t="str">
        <x:v>2026-07-10</x:v>
      </x:c>
      <x:c r="W3025" s="25" t="str">
        <x:v>NONE</x:v>
      </x:c>
      <x:c r="X3025" s="26" t="b">
        <x:v>1</x:v>
      </x:c>
      <x:c r="Y3025" s="26" t="b">
        <x:v>1</x:v>
      </x:c>
      <x:c r="Z3025" s="25" t="str">
        <x:v>CONTROLLED_SYNTHETIC</x:v>
      </x:c>
      <x:c r="AA3025" s="28" t="n">
        <x:v>15003067.52</x:v>
      </x:c>
      <x:c r="AB3025" s="28" t="n">
        <x:v>12734069.21</x:v>
      </x:c>
      <x:c r="AC3025" s="28" t="n">
        <x:v>8537003.29</x:v>
      </x:c>
      <x:c r="AD3025" s="28" t="n">
        <x:v>5409858.43</x:v>
      </x:c>
      <x:c r="AE3025" s="28" t="n">
        <x:v>0</x:v>
      </x:c>
      <x:c r="AF3025" s="28" t="n">
        <x:v>0</x:v>
      </x:c>
      <x:c r="AG3025" s="28" t="n">
        <x:v>0</x:v>
      </x:c>
      <x:c r="AH3025" s="28" t="n">
        <x:v>650143.035</x:v>
      </x:c>
      <x:c r="AI3025" s="28" t="n">
        <x:v>1434767</x:v>
      </x:c>
      <x:c r="AJ3025" s="25" t="n">
        <x:v>439</x:v>
      </x:c>
      <x:c r="AK3025" s="25" t="n">
        <x:v>1</x:v>
      </x:c>
      <x:c r="AL3025" s="28" t="n">
        <x:v>17800167.56</x:v>
      </x:c>
      <x:c r="AM3025" s="28" t="n">
        <x:v>944776.06</x:v>
      </x:c>
      <x:c r="AN3025" s="25" t="str">
        <x:v>POS_MERCHANT_ACQUIRING</x:v>
      </x:c>
      <x:c r="AO3025" s="25" t="str">
        <x:v>2026-03-31</x:v>
      </x:c>
      <x:c r="AP3025" s="25" t="n">
        <x:v>1</x:v>
      </x:c>
      <x:c r="AQ3025" s="25" t="n">
        <x:v>142</x:v>
      </x:c>
      <x:c r="AR3025" s="25" t="n">
        <x:v>43.87</x:v>
      </x:c>
      <x:c r="AS3025" s="30" t="n">
        <x:v>1</x:v>
      </x:c>
      <x:c r="AT3025" s="25" t="n">
        <x:v>41</x:v>
      </x:c>
    </x:row>
    <x:row r="3026">
      <x:c r="A3026" s="25" t="str">
        <x:v>SME003022</x:v>
      </x:c>
      <x:c r="B3026" s="25" t="str">
        <x:v>Synthetic SME 003022</x:v>
      </x:c>
      <x:c r="C3026" s="25" t="str">
        <x:v>RM017</x:v>
      </x:c>
      <x:c r="D3026" s="25" t="str">
        <x:v>Aegean</x:v>
      </x:c>
      <x:c r="E3026" s="25" t="str">
        <x:v>Retail Trade</x:v>
      </x:c>
      <x:c r="F3026" s="25" t="str">
        <x:v>SMALL</x:v>
      </x:c>
      <x:c r="G3026" s="25" t="str">
        <x:v>JOINT_STOCK</x:v>
      </x:c>
      <x:c r="H3026" s="25" t="str">
        <x:v>2024-12-02</x:v>
      </x:c>
      <x:c r="I3026" s="25" t="n">
        <x:v>20</x:v>
      </x:c>
      <x:c r="J3026" s="28" t="n">
        <x:v>18415517.91</x:v>
      </x:c>
      <x:c r="K3026" s="25" t="n">
        <x:v>13</x:v>
      </x:c>
      <x:c r="L3026" s="26" t="b">
        <x:v>0</x:v>
      </x:c>
      <x:c r="M3026" s="26" t="b">
        <x:v>0</x:v>
      </x:c>
      <x:c r="N3026" s="25" t="n">
        <x:v>42.02</x:v>
      </x:c>
      <x:c r="O3026" s="26" t="b">
        <x:v>1</x:v>
      </x:c>
      <x:c r="P3026" s="25" t="str">
        <x:v>RM_CALL</x:v>
      </x:c>
      <x:c r="Q3026" s="25" t="str">
        <x:v>DERIVED_ANALYTICS</x:v>
      </x:c>
      <x:c r="R3026" s="30" t="n">
        <x:v>0.0183</x:v>
      </x:c>
      <x:c r="S3026" s="25" t="str">
        <x:v>R02</x:v>
      </x:c>
      <x:c r="T3026" s="25" t="n">
        <x:v>30</x:v>
      </x:c>
      <x:c r="U3026" s="25" t="n">
        <x:v>2</x:v>
      </x:c>
      <x:c r="V3026" s="25" t="str">
        <x:v>2026-08-10</x:v>
      </x:c>
      <x:c r="W3026" s="25" t="str">
        <x:v>NONE</x:v>
      </x:c>
      <x:c r="X3026" s="26" t="b">
        <x:v>1</x:v>
      </x:c>
      <x:c r="Y3026" s="26" t="b">
        <x:v>1</x:v>
      </x:c>
      <x:c r="Z3026" s="25" t="str">
        <x:v>CONTROLLED_SYNTHETIC</x:v>
      </x:c>
      <x:c r="AA3026" s="28" t="n">
        <x:v>11237264.19</x:v>
      </x:c>
      <x:c r="AB3026" s="28" t="n">
        <x:v>9785546.37</x:v>
      </x:c>
      <x:c r="AC3026" s="28" t="n">
        <x:v>5810221.63</x:v>
      </x:c>
      <x:c r="AD3026" s="28" t="n">
        <x:v>2218575.94</x:v>
      </x:c>
      <x:c r="AE3026" s="28" t="n">
        <x:v>0</x:v>
      </x:c>
      <x:c r="AF3026" s="28" t="n">
        <x:v>0</x:v>
      </x:c>
      <x:c r="AG3026" s="28" t="n">
        <x:v>0</x:v>
      </x:c>
      <x:c r="AH3026" s="28" t="n">
        <x:v>416338.483333</x:v>
      </x:c>
      <x:c r="AI3026" s="28" t="n">
        <x:v>738621.046667</x:v>
      </x:c>
      <x:c r="AJ3026" s="25" t="n">
        <x:v>414</x:v>
      </x:c>
      <x:c r="AK3026" s="25" t="n">
        <x:v>3</x:v>
      </x:c>
      <x:c r="AL3026" s="28" t="n">
        <x:v>5716249.02</x:v>
      </x:c>
      <x:c r="AM3026" s="28" t="n">
        <x:v>98065.64</x:v>
      </x:c>
      <x:c r="AN3026" s="25" t="str">
        <x:v>BUSINESS_CREDIT_CARD|PAYROLL_SERVICES|TERM_DEPOSIT</x:v>
      </x:c>
      <x:c r="AO3026" s="25" t="str">
        <x:v>2026-05-13</x:v>
      </x:c>
      <x:c r="AP3026" s="25" t="n">
        <x:v>3</x:v>
      </x:c>
      <x:c r="AQ3026" s="25" t="n">
        <x:v>99</x:v>
      </x:c>
      <x:c r="AR3026" s="25" t="n">
        <x:v>32.95</x:v>
      </x:c>
      <x:c r="AS3026" s="30" t="n">
        <x:v>0.886868</x:v>
      </x:c>
      <x:c r="AT3026" s="25" t="n">
        <x:v>10</x:v>
      </x:c>
    </x:row>
    <x:row r="3027">
      <x:c r="A3027" s="25" t="str">
        <x:v>SME003023</x:v>
      </x:c>
      <x:c r="B3027" s="25" t="str">
        <x:v>Synthetic SME 003023</x:v>
      </x:c>
      <x:c r="C3027" s="25" t="str">
        <x:v>RM018</x:v>
      </x:c>
      <x:c r="D3027" s="25" t="str">
        <x:v>Mediterranean</x:v>
      </x:c>
      <x:c r="E3027" s="25" t="str">
        <x:v>Technology</x:v>
      </x:c>
      <x:c r="F3027" s="25" t="str">
        <x:v>MICRO</x:v>
      </x:c>
      <x:c r="G3027" s="25" t="str">
        <x:v>LIMITED</x:v>
      </x:c>
      <x:c r="H3027" s="25" t="str">
        <x:v>2017-05-29</x:v>
      </x:c>
      <x:c r="I3027" s="25" t="n">
        <x:v>110</x:v>
      </x:c>
      <x:c r="J3027" s="28" t="n">
        <x:v>9700564.29</x:v>
      </x:c>
      <x:c r="K3027" s="25" t="n">
        <x:v>7</x:v>
      </x:c>
      <x:c r="L3027" s="26" t="b">
        <x:v>0</x:v>
      </x:c>
      <x:c r="M3027" s="26" t="b">
        <x:v>0</x:v>
      </x:c>
      <x:c r="N3027" s="25" t="n">
        <x:v>49.04</x:v>
      </x:c>
      <x:c r="O3027" s="26" t="b">
        <x:v>1</x:v>
      </x:c>
      <x:c r="P3027" s="25" t="str">
        <x:v>VIDEO_MEETING</x:v>
      </x:c>
      <x:c r="Q3027" s="25" t="str">
        <x:v>DERIVED_ANALYTICS</x:v>
      </x:c>
      <x:c r="R3027" s="30" t="n">
        <x:v>0.018512</x:v>
      </x:c>
      <x:c r="S3027" s="25" t="str">
        <x:v>R02</x:v>
      </x:c>
      <x:c r="T3027" s="25" t="n">
        <x:v>0</x:v>
      </x:c>
      <x:c r="U3027" s="25" t="n">
        <x:v>1</x:v>
      </x:c>
      <x:c r="V3027" s="25" t="str">
        <x:v>2027-01-11</x:v>
      </x:c>
      <x:c r="W3027" s="25" t="str">
        <x:v>LOW</x:v>
      </x:c>
      <x:c r="X3027" s="26" t="b">
        <x:v>1</x:v>
      </x:c>
      <x:c r="Y3027" s="26" t="b">
        <x:v>1</x:v>
      </x:c>
      <x:c r="Z3027" s="25" t="str">
        <x:v>CONTROLLED_SYNTHETIC</x:v>
      </x:c>
      <x:c r="AA3027" s="28" t="n">
        <x:v>4858357.92</x:v>
      </x:c>
      <x:c r="AB3027" s="28" t="n">
        <x:v>4075196.44</x:v>
      </x:c>
      <x:c r="AC3027" s="28" t="n">
        <x:v>258746.76</x:v>
      </x:c>
      <x:c r="AD3027" s="28" t="n">
        <x:v>1346864.95</x:v>
      </x:c>
      <x:c r="AE3027" s="28" t="n">
        <x:v>0</x:v>
      </x:c>
      <x:c r="AF3027" s="28" t="n">
        <x:v>0</x:v>
      </x:c>
      <x:c r="AG3027" s="28" t="n">
        <x:v>0</x:v>
      </x:c>
      <x:c r="AH3027" s="28" t="n">
        <x:v>155306.398333</x:v>
      </x:c>
      <x:c r="AI3027" s="28" t="n">
        <x:v>383743.165</x:v>
      </x:c>
      <x:c r="AJ3027" s="25" t="n">
        <x:v>445</x:v>
      </x:c>
      <x:c r="AK3027" s="25" t="n">
        <x:v>1</x:v>
      </x:c>
      <x:c r="AL3027" s="28" t="n">
        <x:v>175019.37</x:v>
      </x:c>
      <x:c r="AM3027" s="28" t="n">
        <x:v>2838.51</x:v>
      </x:c>
      <x:c r="AN3027" s="25" t="str">
        <x:v>TERM_DEPOSIT</x:v>
      </x:c>
      <x:c r="AO3027" s="25" t="str">
        <x:v>2026-06-27</x:v>
      </x:c>
      <x:c r="AP3027" s="25" t="n">
        <x:v>4</x:v>
      </x:c>
      <x:c r="AQ3027" s="25" t="n">
        <x:v>54</x:v>
      </x:c>
      <x:c r="AR3027" s="25" t="n">
        <x:v>27.01</x:v>
      </x:c>
      <x:c r="AS3027" s="30" t="n">
        <x:v>0.051549</x:v>
      </x:c>
      <x:c r="AT3027" s="25" t="n">
        <x:v>0</x:v>
      </x:c>
    </x:row>
    <x:row r="3028">
      <x:c r="A3028" s="25" t="str">
        <x:v>SME003024</x:v>
      </x:c>
      <x:c r="B3028" s="25" t="str">
        <x:v>Synthetic SME 003024</x:v>
      </x:c>
      <x:c r="C3028" s="25" t="str">
        <x:v>RM005</x:v>
      </x:c>
      <x:c r="D3028" s="25" t="str">
        <x:v>Eastern</x:v>
      </x:c>
      <x:c r="E3028" s="25" t="str">
        <x:v>Technology</x:v>
      </x:c>
      <x:c r="F3028" s="25" t="str">
        <x:v>MEDIUM</x:v>
      </x:c>
      <x:c r="G3028" s="25" t="str">
        <x:v>SOLE_PROPRIETOR</x:v>
      </x:c>
      <x:c r="H3028" s="25" t="str">
        <x:v>2020-11-26</x:v>
      </x:c>
      <x:c r="I3028" s="25" t="n">
        <x:v>68</x:v>
      </x:c>
      <x:c r="J3028" s="28" t="n">
        <x:v>287339515</x:v>
      </x:c>
      <x:c r="K3028" s="25" t="n">
        <x:v>77</x:v>
      </x:c>
      <x:c r="L3028" s="26" t="b">
        <x:v>0</x:v>
      </x:c>
      <x:c r="M3028" s="26" t="b">
        <x:v>1</x:v>
      </x:c>
      <x:c r="N3028" s="25" t="n">
        <x:v>79.92</x:v>
      </x:c>
      <x:c r="O3028" s="26" t="b">
        <x:v>1</x:v>
      </x:c>
      <x:c r="P3028" s="25" t="str">
        <x:v>RM_CALL</x:v>
      </x:c>
      <x:c r="Q3028" s="25" t="str">
        <x:v>DERIVED_ANALYTICS</x:v>
      </x:c>
      <x:c r="R3028" s="30" t="n">
        <x:v>0.002</x:v>
      </x:c>
      <x:c r="S3028" s="25" t="str">
        <x:v>R02</x:v>
      </x:c>
      <x:c r="T3028" s="25" t="n">
        <x:v>0</x:v>
      </x:c>
      <x:c r="U3028" s="25" t="n">
        <x:v>1</x:v>
      </x:c>
      <x:c r="V3028" s="25" t="str">
        <x:v>2025-12-11</x:v>
      </x:c>
      <x:c r="W3028" s="25" t="str">
        <x:v>NONE</x:v>
      </x:c>
      <x:c r="X3028" s="26" t="b">
        <x:v>1</x:v>
      </x:c>
      <x:c r="Y3028" s="26" t="b">
        <x:v>1</x:v>
      </x:c>
      <x:c r="Z3028" s="25" t="str">
        <x:v>CONTROLLED_SYNTHETIC</x:v>
      </x:c>
      <x:c r="AA3028" s="28" t="n">
        <x:v>153266178.23</x:v>
      </x:c>
      <x:c r="AB3028" s="28" t="n">
        <x:v>138064507.13</x:v>
      </x:c>
      <x:c r="AC3028" s="28" t="n">
        <x:v>9388238.89</x:v>
      </x:c>
      <x:c r="AD3028" s="28" t="n">
        <x:v>14744607.67</x:v>
      </x:c>
      <x:c r="AE3028" s="28" t="n">
        <x:v>0</x:v>
      </x:c>
      <x:c r="AF3028" s="28" t="n">
        <x:v>41497619.68</x:v>
      </x:c>
      <x:c r="AG3028" s="28" t="n">
        <x:v>21479690.98</x:v>
      </x:c>
      <x:c r="AH3028" s="28" t="n">
        <x:v>5979940.068333</x:v>
      </x:c>
      <x:c r="AI3028" s="28" t="n">
        <x:v>15056599.066667</x:v>
      </x:c>
      <x:c r="AJ3028" s="25" t="n">
        <x:v>779</x:v>
      </x:c>
      <x:c r="AK3028" s="25" t="n">
        <x:v>3</x:v>
      </x:c>
      <x:c r="AL3028" s="28" t="n">
        <x:v>278712696.22</x:v>
      </x:c>
      <x:c r="AM3028" s="28" t="n">
        <x:v>2008828.98</x:v>
      </x:c>
      <x:c r="AN3028" s="25" t="str">
        <x:v>BUSINESS_CREDIT_CARD|CASH_MANAGEMENT|WORKING_CAPITAL_LOAN</x:v>
      </x:c>
      <x:c r="AO3028" s="25" t="str">
        <x:v>2026-08-16</x:v>
      </x:c>
      <x:c r="AP3028" s="25" t="n">
        <x:v>4</x:v>
      </x:c>
      <x:c r="AQ3028" s="25" t="n">
        <x:v>4</x:v>
      </x:c>
      <x:c r="AR3028" s="25" t="n">
        <x:v>62.85</x:v>
      </x:c>
      <x:c r="AS3028" s="30" t="n">
        <x:v>1</x:v>
      </x:c>
      <x:c r="AT3028" s="25" t="n">
        <x:v>252</x:v>
      </x:c>
    </x:row>
    <x:row r="3029">
      <x:c r="A3029" s="25" t="str">
        <x:v>SME003025</x:v>
      </x:c>
      <x:c r="B3029" s="25" t="str">
        <x:v>Synthetic SME 003025</x:v>
      </x:c>
      <x:c r="C3029" s="25" t="str">
        <x:v>RM015</x:v>
      </x:c>
      <x:c r="D3029" s="25" t="str">
        <x:v>Marmara</x:v>
      </x:c>
      <x:c r="E3029" s="25" t="str">
        <x:v>Hospitality</x:v>
      </x:c>
      <x:c r="F3029" s="25" t="str">
        <x:v>MICRO</x:v>
      </x:c>
      <x:c r="G3029" s="25" t="str">
        <x:v>JOINT_STOCK</x:v>
      </x:c>
      <x:c r="H3029" s="25" t="str">
        <x:v>2022-04-23</x:v>
      </x:c>
      <x:c r="I3029" s="25" t="n">
        <x:v>51</x:v>
      </x:c>
      <x:c r="J3029" s="28" t="n">
        <x:v>4124821.16</x:v>
      </x:c>
      <x:c r="K3029" s="25" t="n">
        <x:v>2</x:v>
      </x:c>
      <x:c r="L3029" s="26" t="b">
        <x:v>0</x:v>
      </x:c>
      <x:c r="M3029" s="26" t="b">
        <x:v>0</x:v>
      </x:c>
      <x:c r="N3029" s="25" t="n">
        <x:v>60.02</x:v>
      </x:c>
      <x:c r="O3029" s="26" t="b">
        <x:v>1</x:v>
      </x:c>
      <x:c r="P3029" s="25" t="str">
        <x:v>BRANCH</x:v>
      </x:c>
      <x:c r="Q3029" s="25" t="str">
        <x:v>DERIVED_ANALYTICS</x:v>
      </x:c>
      <x:c r="R3029" s="30" t="n">
        <x:v>0.04895</x:v>
      </x:c>
      <x:c r="S3029" s="25" t="str">
        <x:v>R04</x:v>
      </x:c>
      <x:c r="T3029" s="25" t="n">
        <x:v>90</x:v>
      </x:c>
      <x:c r="U3029" s="25" t="n">
        <x:v>3</x:v>
      </x:c>
      <x:c r="V3029" s="25" t="str">
        <x:v>2026-07-12</x:v>
      </x:c>
      <x:c r="W3029" s="25" t="str">
        <x:v>NONE</x:v>
      </x:c>
      <x:c r="X3029" s="26" t="b">
        <x:v>1</x:v>
      </x:c>
      <x:c r="Y3029" s="26" t="b">
        <x:v>0</x:v>
      </x:c>
      <x:c r="Z3029" s="25" t="str">
        <x:v>CONTROLLED_SYNTHETIC</x:v>
      </x:c>
      <x:c r="AA3029" s="28" t="n">
        <x:v>2336897.39</x:v>
      </x:c>
      <x:c r="AB3029" s="28" t="n">
        <x:v>2045315.36</x:v>
      </x:c>
      <x:c r="AC3029" s="28" t="n">
        <x:v>1237799.73</x:v>
      </x:c>
      <x:c r="AD3029" s="28" t="n">
        <x:v>418882</x:v>
      </x:c>
      <x:c r="AE3029" s="28" t="n">
        <x:v>0</x:v>
      </x:c>
      <x:c r="AF3029" s="28" t="n">
        <x:v>0</x:v>
      </x:c>
      <x:c r="AG3029" s="28" t="n">
        <x:v>0</x:v>
      </x:c>
      <x:c r="AH3029" s="28" t="n">
        <x:v>93617.833333</x:v>
      </x:c>
      <x:c r="AI3029" s="28" t="n">
        <x:v>273098.198333</x:v>
      </x:c>
      <x:c r="AJ3029" s="25" t="n">
        <x:v>393</x:v>
      </x:c>
      <x:c r="AK3029" s="25" t="n">
        <x:v>2</x:v>
      </x:c>
      <x:c r="AL3029" s="28" t="n">
        <x:v>107654.03</x:v>
      </x:c>
      <x:c r="AM3029" s="28" t="n">
        <x:v>3455.63</x:v>
      </x:c>
      <x:c r="AN3029" s="25" t="str">
        <x:v>FX_RISK_MANAGEMENT|TERM_DEPOSIT</x:v>
      </x:c>
      <x:c r="AO3029" s="25" t="str">
        <x:v>2026-04-10</x:v>
      </x:c>
      <x:c r="AP3029" s="25" t="n">
        <x:v>3</x:v>
      </x:c>
      <x:c r="AQ3029" s="25" t="n">
        <x:v>132</x:v>
      </x:c>
      <x:c r="AR3029" s="25" t="n">
        <x:v>25.87</x:v>
      </x:c>
      <x:c r="AS3029" s="30" t="n">
        <x:v>0.074569</x:v>
      </x:c>
      <x:c r="AT3029" s="25" t="n">
        <x:v>39</x:v>
      </x:c>
    </x:row>
    <x:row r="3030">
      <x:c r="A3030" s="25" t="str">
        <x:v>SME003026</x:v>
      </x:c>
      <x:c r="B3030" s="25" t="str">
        <x:v>Synthetic SME 003026</x:v>
      </x:c>
      <x:c r="C3030" s="25" t="str">
        <x:v>RM022</x:v>
      </x:c>
      <x:c r="D3030" s="25" t="str">
        <x:v>Central Anatolia</x:v>
      </x:c>
      <x:c r="E3030" s="25" t="str">
        <x:v>Healthcare</x:v>
      </x:c>
      <x:c r="F3030" s="25" t="str">
        <x:v>SMALL</x:v>
      </x:c>
      <x:c r="G3030" s="25" t="str">
        <x:v>LIMITED</x:v>
      </x:c>
      <x:c r="H3030" s="25" t="str">
        <x:v>2022-09-08</x:v>
      </x:c>
      <x:c r="I3030" s="25" t="n">
        <x:v>47</x:v>
      </x:c>
      <x:c r="J3030" s="28" t="n">
        <x:v>13543886.81</x:v>
      </x:c>
      <x:c r="K3030" s="25" t="n">
        <x:v>17</x:v>
      </x:c>
      <x:c r="L3030" s="26" t="b">
        <x:v>1</x:v>
      </x:c>
      <x:c r="M3030" s="26" t="b">
        <x:v>0</x:v>
      </x:c>
      <x:c r="N3030" s="25" t="n">
        <x:v>22.01</x:v>
      </x:c>
      <x:c r="O3030" s="26" t="b">
        <x:v>1</x:v>
      </x:c>
      <x:c r="P3030" s="25" t="str">
        <x:v>RM_CALL</x:v>
      </x:c>
      <x:c r="Q3030" s="25" t="str">
        <x:v>DERIVED_ANALYTICS</x:v>
      </x:c>
      <x:c r="R3030" s="30" t="n">
        <x:v>0.014321</x:v>
      </x:c>
      <x:c r="S3030" s="25" t="str">
        <x:v>R02</x:v>
      </x:c>
      <x:c r="T3030" s="25" t="n">
        <x:v>60</x:v>
      </x:c>
      <x:c r="U3030" s="25" t="n">
        <x:v>2</x:v>
      </x:c>
      <x:c r="V3030" s="25" t="str">
        <x:v>2027-10-03</x:v>
      </x:c>
      <x:c r="W3030" s="25" t="str">
        <x:v>NONE</x:v>
      </x:c>
      <x:c r="X3030" s="26" t="b">
        <x:v>1</x:v>
      </x:c>
      <x:c r="Y3030" s="26" t="b">
        <x:v>1</x:v>
      </x:c>
      <x:c r="Z3030" s="25" t="str">
        <x:v>CONTROLLED_SYNTHETIC</x:v>
      </x:c>
      <x:c r="AA3030" s="28" t="n">
        <x:v>7741476.21</x:v>
      </x:c>
      <x:c r="AB3030" s="28" t="n">
        <x:v>6405067.48</x:v>
      </x:c>
      <x:c r="AC3030" s="28" t="n">
        <x:v>4069101.92</x:v>
      </x:c>
      <x:c r="AD3030" s="28" t="n">
        <x:v>3135197.24</x:v>
      </x:c>
      <x:c r="AE3030" s="28" t="n">
        <x:v>2778336.34</x:v>
      </x:c>
      <x:c r="AF3030" s="28" t="n">
        <x:v>0</x:v>
      </x:c>
      <x:c r="AG3030" s="28" t="n">
        <x:v>1584027.35</x:v>
      </x:c>
      <x:c r="AH3030" s="28" t="n">
        <x:v>247744.241667</x:v>
      </x:c>
      <x:c r="AI3030" s="28" t="n">
        <x:v>687657.66</x:v>
      </x:c>
      <x:c r="AJ3030" s="25" t="n">
        <x:v>184</x:v>
      </x:c>
      <x:c r="AK3030" s="25" t="n">
        <x:v>4</x:v>
      </x:c>
      <x:c r="AL3030" s="28" t="n">
        <x:v>24446988.2</x:v>
      </x:c>
      <x:c r="AM3030" s="28" t="n">
        <x:v>570668.95</x:v>
      </x:c>
      <x:c r="AN3030" s="25" t="str">
        <x:v>BUSINESS_CREDIT_CARD|CASH_MANAGEMENT|POS_MERCHANT_ACQUIRING|TRADE_FINANCE</x:v>
      </x:c>
      <x:c r="AO3030" s="25" t="str">
        <x:v>2025-09-05</x:v>
      </x:c>
      <x:c r="AP3030" s="25" t="n">
        <x:v>2</x:v>
      </x:c>
      <x:c r="AQ3030" s="25" t="n">
        <x:v>349</x:v>
      </x:c>
      <x:c r="AR3030" s="25" t="n">
        <x:v>65.19</x:v>
      </x:c>
      <x:c r="AS3030" s="30" t="n">
        <x:v>1</x:v>
      </x:c>
      <x:c r="AT3030" s="25" t="n">
        <x:v>0</x:v>
      </x:c>
    </x:row>
    <x:row r="3031">
      <x:c r="A3031" s="25" t="str">
        <x:v>SME003027</x:v>
      </x:c>
      <x:c r="B3031" s="25" t="str">
        <x:v>Synthetic SME 003027</x:v>
      </x:c>
      <x:c r="C3031" s="25" t="str">
        <x:v>RM024</x:v>
      </x:c>
      <x:c r="D3031" s="25" t="str">
        <x:v>Eastern</x:v>
      </x:c>
      <x:c r="E3031" s="25" t="str">
        <x:v>Healthcare</x:v>
      </x:c>
      <x:c r="F3031" s="25" t="str">
        <x:v>SMALL</x:v>
      </x:c>
      <x:c r="G3031" s="25" t="str">
        <x:v>LIMITED</x:v>
      </x:c>
      <x:c r="H3031" s="25" t="str">
        <x:v>2021-10-31</x:v>
      </x:c>
      <x:c r="I3031" s="25" t="n">
        <x:v>57</x:v>
      </x:c>
      <x:c r="J3031" s="28" t="n">
        <x:v>25177087.16</x:v>
      </x:c>
      <x:c r="K3031" s="25" t="n">
        <x:v>35</x:v>
      </x:c>
      <x:c r="L3031" s="26" t="b">
        <x:v>0</x:v>
      </x:c>
      <x:c r="M3031" s="26" t="b">
        <x:v>0</x:v>
      </x:c>
      <x:c r="N3031" s="25" t="n">
        <x:v>75.26</x:v>
      </x:c>
      <x:c r="O3031" s="26" t="b">
        <x:v>1</x:v>
      </x:c>
      <x:c r="P3031" s="25" t="str">
        <x:v>VIDEO_MEETING</x:v>
      </x:c>
      <x:c r="Q3031" s="25" t="str">
        <x:v>DERIVED_ANALYTICS</x:v>
      </x:c>
      <x:c r="R3031" s="30" t="n">
        <x:v>0.008588</x:v>
      </x:c>
      <x:c r="S3031" s="25" t="str">
        <x:v>R02</x:v>
      </x:c>
      <x:c r="T3031" s="25" t="n">
        <x:v>0</x:v>
      </x:c>
      <x:c r="U3031" s="25" t="n">
        <x:v>1</x:v>
      </x:c>
      <x:c r="V3031" s="25" t="str">
        <x:v>2027-04-06</x:v>
      </x:c>
      <x:c r="W3031" s="25" t="str">
        <x:v>NONE</x:v>
      </x:c>
      <x:c r="X3031" s="26" t="b">
        <x:v>1</x:v>
      </x:c>
      <x:c r="Y3031" s="26" t="b">
        <x:v>1</x:v>
      </x:c>
      <x:c r="Z3031" s="25" t="str">
        <x:v>CONTROLLED_SYNTHETIC</x:v>
      </x:c>
      <x:c r="AA3031" s="28" t="n">
        <x:v>14102434.53</x:v>
      </x:c>
      <x:c r="AB3031" s="28" t="n">
        <x:v>12877183.35</x:v>
      </x:c>
      <x:c r="AC3031" s="28" t="n">
        <x:v>6768676.8</x:v>
      </x:c>
      <x:c r="AD3031" s="28" t="n">
        <x:v>7244121.03</x:v>
      </x:c>
      <x:c r="AE3031" s="28" t="n">
        <x:v>0</x:v>
      </x:c>
      <x:c r="AF3031" s="28" t="n">
        <x:v>0</x:v>
      </x:c>
      <x:c r="AG3031" s="28" t="n">
        <x:v>0</x:v>
      </x:c>
      <x:c r="AH3031" s="28" t="n">
        <x:v>422308.116667</x:v>
      </x:c>
      <x:c r="AI3031" s="28" t="n">
        <x:v>1333153.943333</x:v>
      </x:c>
      <x:c r="AJ3031" s="25" t="n">
        <x:v>730</x:v>
      </x:c>
      <x:c r="AK3031" s="25" t="n">
        <x:v>2</x:v>
      </x:c>
      <x:c r="AL3031" s="28" t="n">
        <x:v>29015168.72</x:v>
      </x:c>
      <x:c r="AM3031" s="28" t="n">
        <x:v>1106743.58</x:v>
      </x:c>
      <x:c r="AN3031" s="25" t="str">
        <x:v>PAYROLL_SERVICES|POS_MERCHANT_ACQUIRING</x:v>
      </x:c>
      <x:c r="AO3031" s="25" t="str">
        <x:v>2025-09-02</x:v>
      </x:c>
      <x:c r="AP3031" s="25" t="n">
        <x:v>1</x:v>
      </x:c>
      <x:c r="AQ3031" s="25" t="n">
        <x:v>352</x:v>
      </x:c>
      <x:c r="AR3031" s="25" t="n">
        <x:v>54.57</x:v>
      </x:c>
      <x:c r="AS3031" s="30" t="n">
        <x:v>1</x:v>
      </x:c>
      <x:c r="AT3031" s="25" t="n">
        <x:v>0</x:v>
      </x:c>
    </x:row>
    <x:row r="3032">
      <x:c r="A3032" s="25" t="str">
        <x:v>SME003028</x:v>
      </x:c>
      <x:c r="B3032" s="25" t="str">
        <x:v>Synthetic SME 003028</x:v>
      </x:c>
      <x:c r="C3032" s="25" t="str">
        <x:v>RM009</x:v>
      </x:c>
      <x:c r="D3032" s="25" t="str">
        <x:v>Marmara</x:v>
      </x:c>
      <x:c r="E3032" s="25" t="str">
        <x:v>Manufacturing</x:v>
      </x:c>
      <x:c r="F3032" s="25" t="str">
        <x:v>MICRO</x:v>
      </x:c>
      <x:c r="G3032" s="25" t="str">
        <x:v>JOINT_STOCK</x:v>
      </x:c>
      <x:c r="H3032" s="25" t="str">
        <x:v>2019-06-20</x:v>
      </x:c>
      <x:c r="I3032" s="25" t="n">
        <x:v>86</x:v>
      </x:c>
      <x:c r="J3032" s="28" t="n">
        <x:v>9137339.02</x:v>
      </x:c>
      <x:c r="K3032" s="25" t="n">
        <x:v>2</x:v>
      </x:c>
      <x:c r="L3032" s="26" t="b">
        <x:v>0</x:v>
      </x:c>
      <x:c r="M3032" s="26" t="b">
        <x:v>0</x:v>
      </x:c>
      <x:c r="N3032" s="25" t="n">
        <x:v>52.3</x:v>
      </x:c>
      <x:c r="O3032" s="26" t="b">
        <x:v>0</x:v>
      </x:c>
      <x:c r="P3032" s="25" t="str">
        <x:v>RM_CALL</x:v>
      </x:c>
      <x:c r="Q3032" s="25" t="str">
        <x:v>DERIVED_ANALYTICS</x:v>
      </x:c>
      <x:c r="R3032" s="30" t="n">
        <x:v>0.040858</x:v>
      </x:c>
      <x:c r="S3032" s="25" t="str">
        <x:v>R03</x:v>
      </x:c>
      <x:c r="T3032" s="25" t="n">
        <x:v>0</x:v>
      </x:c>
      <x:c r="U3032" s="25" t="n">
        <x:v>1</x:v>
      </x:c>
      <x:c r="V3032" s="25" t="str">
        <x:v>2026-11-30</x:v>
      </x:c>
      <x:c r="W3032" s="25" t="str">
        <x:v>NONE</x:v>
      </x:c>
      <x:c r="X3032" s="26" t="b">
        <x:v>1</x:v>
      </x:c>
      <x:c r="Y3032" s="26" t="b">
        <x:v>1</x:v>
      </x:c>
      <x:c r="Z3032" s="25" t="str">
        <x:v>CONTROLLED_SYNTHETIC</x:v>
      </x:c>
      <x:c r="AA3032" s="28" t="n">
        <x:v>4672869.32</x:v>
      </x:c>
      <x:c r="AB3032" s="28" t="n">
        <x:v>3966086.05</x:v>
      </x:c>
      <x:c r="AC3032" s="28" t="n">
        <x:v>133743.08</x:v>
      </x:c>
      <x:c r="AD3032" s="28" t="n">
        <x:v>438754.76</x:v>
      </x:c>
      <x:c r="AE3032" s="28" t="n">
        <x:v>0</x:v>
      </x:c>
      <x:c r="AF3032" s="28" t="n">
        <x:v>0</x:v>
      </x:c>
      <x:c r="AG3032" s="28" t="n">
        <x:v>0</x:v>
      </x:c>
      <x:c r="AH3032" s="28" t="n">
        <x:v>205376.826667</x:v>
      </x:c>
      <x:c r="AI3032" s="28" t="n">
        <x:v>556263.276667</x:v>
      </x:c>
      <x:c r="AJ3032" s="25" t="n">
        <x:v>532</x:v>
      </x:c>
      <x:c r="AK3032" s="25" t="n">
        <x:v>2</x:v>
      </x:c>
      <x:c r="AL3032" s="28" t="n">
        <x:v>7032444.84</x:v>
      </x:c>
      <x:c r="AM3032" s="28" t="n">
        <x:v>184596.5</x:v>
      </x:c>
      <x:c r="AN3032" s="25" t="str">
        <x:v>CASH_MANAGEMENT|POS_MERCHANT_ACQUIRING</x:v>
      </x:c>
      <x:c r="AO3032" s="25" t="str">
        <x:v>2026-08-15</x:v>
      </x:c>
      <x:c r="AP3032" s="25" t="n">
        <x:v>2</x:v>
      </x:c>
      <x:c r="AQ3032" s="25" t="n">
        <x:v>5</x:v>
      </x:c>
      <x:c r="AR3032" s="25" t="n">
        <x:v>54.55</x:v>
      </x:c>
      <x:c r="AS3032" s="30" t="n">
        <x:v>1</x:v>
      </x:c>
      <x:c r="AT3032" s="25" t="n">
        <x:v>0</x:v>
      </x:c>
    </x:row>
    <x:row r="3033">
      <x:c r="A3033" s="25" t="str">
        <x:v>SME003029</x:v>
      </x:c>
      <x:c r="B3033" s="25" t="str">
        <x:v>Synthetic SME 003029</x:v>
      </x:c>
      <x:c r="C3033" s="25" t="str">
        <x:v>RM014</x:v>
      </x:c>
      <x:c r="D3033" s="25" t="str">
        <x:v>Eastern</x:v>
      </x:c>
      <x:c r="E3033" s="25" t="str">
        <x:v>Manufacturing</x:v>
      </x:c>
      <x:c r="F3033" s="25" t="str">
        <x:v>MEDIUM</x:v>
      </x:c>
      <x:c r="G3033" s="25" t="str">
        <x:v>LIMITED</x:v>
      </x:c>
      <x:c r="H3033" s="25" t="str">
        <x:v>2018-09-12</x:v>
      </x:c>
      <x:c r="I3033" s="25" t="n">
        <x:v>95</x:v>
      </x:c>
      <x:c r="J3033" s="28" t="n">
        <x:v>37219980.35</x:v>
      </x:c>
      <x:c r="K3033" s="25" t="n">
        <x:v>151</x:v>
      </x:c>
      <x:c r="L3033" s="26" t="b">
        <x:v>0</x:v>
      </x:c>
      <x:c r="M3033" s="26" t="b">
        <x:v>0</x:v>
      </x:c>
      <x:c r="N3033" s="25" t="n">
        <x:v>66.64</x:v>
      </x:c>
      <x:c r="O3033" s="26" t="b">
        <x:v>1</x:v>
      </x:c>
      <x:c r="P3033" s="25" t="str">
        <x:v>SECURE_MESSAGE</x:v>
      </x:c>
      <x:c r="Q3033" s="25" t="str">
        <x:v>DERIVED_ANALYTICS</x:v>
      </x:c>
      <x:c r="R3033" s="30" t="n">
        <x:v>0.018936</x:v>
      </x:c>
      <x:c r="S3033" s="25" t="str">
        <x:v>R02</x:v>
      </x:c>
      <x:c r="T3033" s="25" t="n">
        <x:v>0</x:v>
      </x:c>
      <x:c r="U3033" s="25" t="n">
        <x:v>1</x:v>
      </x:c>
      <x:c r="V3033" s="25" t="str">
        <x:v>2027-07-12</x:v>
      </x:c>
      <x:c r="W3033" s="25" t="str">
        <x:v>NONE</x:v>
      </x:c>
      <x:c r="X3033" s="26" t="b">
        <x:v>1</x:v>
      </x:c>
      <x:c r="Y3033" s="26" t="b">
        <x:v>1</x:v>
      </x:c>
      <x:c r="Z3033" s="25" t="str">
        <x:v>CONTROLLED_SYNTHETIC</x:v>
      </x:c>
      <x:c r="AA3033" s="28" t="n">
        <x:v>17549842.84</x:v>
      </x:c>
      <x:c r="AB3033" s="28" t="n">
        <x:v>16788445.25</x:v>
      </x:c>
      <x:c r="AC3033" s="28" t="n">
        <x:v>771166.09</x:v>
      </x:c>
      <x:c r="AD3033" s="28" t="n">
        <x:v>32245533.36</x:v>
      </x:c>
      <x:c r="AE3033" s="28" t="n">
        <x:v>0</x:v>
      </x:c>
      <x:c r="AF3033" s="28" t="n">
        <x:v>0</x:v>
      </x:c>
      <x:c r="AG3033" s="28" t="n">
        <x:v>0</x:v>
      </x:c>
      <x:c r="AH3033" s="28" t="n">
        <x:v>786295.025</x:v>
      </x:c>
      <x:c r="AI3033" s="28" t="n">
        <x:v>1777960.711667</x:v>
      </x:c>
      <x:c r="AJ3033" s="25" t="n">
        <x:v>663</x:v>
      </x:c>
      <x:c r="AK3033" s="25" t="n">
        <x:v>4</x:v>
      </x:c>
      <x:c r="AL3033" s="28" t="n">
        <x:v>52760152.82</x:v>
      </x:c>
      <x:c r="AM3033" s="28" t="n">
        <x:v>1942541.65</x:v>
      </x:c>
      <x:c r="AN3033" s="25" t="str">
        <x:v>BUSINESS_CREDIT_CARD|FX_RISK_MANAGEMENT|PAYROLL_SERVICES|POS_MERCHANT_ACQUIRING</x:v>
      </x:c>
      <x:c r="AO3033" s="25" t="str">
        <x:v>2026-04-17</x:v>
      </x:c>
      <x:c r="AP3033" s="25" t="n">
        <x:v>4</x:v>
      </x:c>
      <x:c r="AQ3033" s="25" t="n">
        <x:v>125</x:v>
      </x:c>
      <x:c r="AR3033" s="25" t="n">
        <x:v>74</x:v>
      </x:c>
      <x:c r="AS3033" s="30" t="n">
        <x:v>1</x:v>
      </x:c>
      <x:c r="AT3033" s="25" t="n">
        <x:v>0</x:v>
      </x:c>
    </x:row>
    <x:row r="3034">
      <x:c r="A3034" s="25" t="str">
        <x:v>SME003030</x:v>
      </x:c>
      <x:c r="B3034" s="25" t="str">
        <x:v>Synthetic SME 003030</x:v>
      </x:c>
      <x:c r="C3034" s="25" t="str">
        <x:v>RM043</x:v>
      </x:c>
      <x:c r="D3034" s="25" t="str">
        <x:v>Mediterranean</x:v>
      </x:c>
      <x:c r="E3034" s="25" t="str">
        <x:v>Agriculture</x:v>
      </x:c>
      <x:c r="F3034" s="25" t="str">
        <x:v>MICRO</x:v>
      </x:c>
      <x:c r="G3034" s="25" t="str">
        <x:v>LIMITED</x:v>
      </x:c>
      <x:c r="H3034" s="25" t="str">
        <x:v>2020-11-23</x:v>
      </x:c>
      <x:c r="I3034" s="25" t="n">
        <x:v>68</x:v>
      </x:c>
      <x:c r="J3034" s="28" t="n">
        <x:v>17800791.34</x:v>
      </x:c>
      <x:c r="K3034" s="25" t="n">
        <x:v>3</x:v>
      </x:c>
      <x:c r="L3034" s="26" t="b">
        <x:v>1</x:v>
      </x:c>
      <x:c r="M3034" s="26" t="b">
        <x:v>0</x:v>
      </x:c>
      <x:c r="N3034" s="25" t="n">
        <x:v>61.15</x:v>
      </x:c>
      <x:c r="O3034" s="26" t="b">
        <x:v>1</x:v>
      </x:c>
      <x:c r="P3034" s="25" t="str">
        <x:v>RM_CALL</x:v>
      </x:c>
      <x:c r="Q3034" s="25" t="str">
        <x:v>DERIVED_ANALYTICS</x:v>
      </x:c>
      <x:c r="R3034" s="30" t="n">
        <x:v>0.037762</x:v>
      </x:c>
      <x:c r="S3034" s="25" t="str">
        <x:v>R03</x:v>
      </x:c>
      <x:c r="T3034" s="25" t="n">
        <x:v>0</x:v>
      </x:c>
      <x:c r="U3034" s="25" t="n">
        <x:v>1</x:v>
      </x:c>
      <x:c r="V3034" s="25" t="str">
        <x:v>2027-03-18</x:v>
      </x:c>
      <x:c r="W3034" s="25" t="str">
        <x:v>LOW</x:v>
      </x:c>
      <x:c r="X3034" s="26" t="b">
        <x:v>1</x:v>
      </x:c>
      <x:c r="Y3034" s="26" t="b">
        <x:v>0</x:v>
      </x:c>
      <x:c r="Z3034" s="25" t="str">
        <x:v>CONTROLLED_SYNTHETIC</x:v>
      </x:c>
      <x:c r="AA3034" s="28" t="n">
        <x:v>9801576.48</x:v>
      </x:c>
      <x:c r="AB3034" s="28" t="n">
        <x:v>8345742.9</x:v>
      </x:c>
      <x:c r="AC3034" s="28" t="n">
        <x:v>614483.09</x:v>
      </x:c>
      <x:c r="AD3034" s="28" t="n">
        <x:v>554252.88</x:v>
      </x:c>
      <x:c r="AE3034" s="28" t="n">
        <x:v>2744443.17</x:v>
      </x:c>
      <x:c r="AF3034" s="28" t="n">
        <x:v>0</x:v>
      </x:c>
      <x:c r="AG3034" s="28" t="n">
        <x:v>1473306.44</x:v>
      </x:c>
      <x:c r="AH3034" s="28" t="n">
        <x:v>405511.266667</x:v>
      </x:c>
      <x:c r="AI3034" s="28" t="n">
        <x:v>1169457.383333</x:v>
      </x:c>
      <x:c r="AJ3034" s="25" t="n">
        <x:v>534</x:v>
      </x:c>
      <x:c r="AK3034" s="25" t="n">
        <x:v>0</x:v>
      </x:c>
      <x:c r="AL3034" s="28" t="n">
        <x:v>0</x:v>
      </x:c>
      <x:c r="AM3034" s="28" t="n">
        <x:v>0</x:v>
      </x:c>
      <x:c r="AN3034" s="25"/>
      <x:c r="AO3034" s="25" t="str">
        <x:v>2026-07-31</x:v>
      </x:c>
      <x:c r="AP3034" s="25" t="n">
        <x:v>3</x:v>
      </x:c>
      <x:c r="AQ3034" s="25" t="n">
        <x:v>20</x:v>
      </x:c>
      <x:c r="AR3034" s="25" t="n">
        <x:v>16.19</x:v>
      </x:c>
      <x:c r="AS3034" s="30" t="n">
        <x:v>0</x:v>
      </x:c>
      <x:c r="AT3034" s="25" t="n">
        <x:v>0</x:v>
      </x:c>
    </x:row>
    <x:row r="3035">
      <x:c r="A3035" s="25" t="str">
        <x:v>SME003031</x:v>
      </x:c>
      <x:c r="B3035" s="25" t="str">
        <x:v>Synthetic SME 003031</x:v>
      </x:c>
      <x:c r="C3035" s="25" t="str">
        <x:v>RM030</x:v>
      </x:c>
      <x:c r="D3035" s="25" t="str">
        <x:v>Central Anatolia</x:v>
      </x:c>
      <x:c r="E3035" s="25" t="str">
        <x:v>Healthcare</x:v>
      </x:c>
      <x:c r="F3035" s="25" t="str">
        <x:v>SMALL</x:v>
      </x:c>
      <x:c r="G3035" s="25" t="str">
        <x:v>JOINT_STOCK</x:v>
      </x:c>
      <x:c r="H3035" s="25" t="str">
        <x:v>2016-12-22</x:v>
      </x:c>
      <x:c r="I3035" s="25" t="n">
        <x:v>115</x:v>
      </x:c>
      <x:c r="J3035" s="28" t="n">
        <x:v>28003725.12</x:v>
      </x:c>
      <x:c r="K3035" s="25" t="n">
        <x:v>32</x:v>
      </x:c>
      <x:c r="L3035" s="26" t="b">
        <x:v>0</x:v>
      </x:c>
      <x:c r="M3035" s="26" t="b">
        <x:v>1</x:v>
      </x:c>
      <x:c r="N3035" s="25" t="n">
        <x:v>78.14</x:v>
      </x:c>
      <x:c r="O3035" s="26" t="b">
        <x:v>1</x:v>
      </x:c>
      <x:c r="P3035" s="25" t="str">
        <x:v>VIDEO_MEETING</x:v>
      </x:c>
      <x:c r="Q3035" s="25" t="str">
        <x:v>DERIVED_ANALYTICS</x:v>
      </x:c>
      <x:c r="R3035" s="30" t="n">
        <x:v>0.012658</x:v>
      </x:c>
      <x:c r="S3035" s="25" t="str">
        <x:v>R02</x:v>
      </x:c>
      <x:c r="T3035" s="25" t="n">
        <x:v>0</x:v>
      </x:c>
      <x:c r="U3035" s="25" t="n">
        <x:v>1</x:v>
      </x:c>
      <x:c r="V3035" s="25" t="str">
        <x:v>2027-05-15</x:v>
      </x:c>
      <x:c r="W3035" s="25" t="str">
        <x:v>NONE</x:v>
      </x:c>
      <x:c r="X3035" s="26" t="b">
        <x:v>1</x:v>
      </x:c>
      <x:c r="Y3035" s="26" t="b">
        <x:v>1</x:v>
      </x:c>
      <x:c r="Z3035" s="25" t="str">
        <x:v>CONTROLLED_SYNTHETIC</x:v>
      </x:c>
      <x:c r="AA3035" s="28" t="n">
        <x:v>13594074.07</x:v>
      </x:c>
      <x:c r="AB3035" s="28" t="n">
        <x:v>12828548.04</x:v>
      </x:c>
      <x:c r="AC3035" s="28" t="n">
        <x:v>7521367.17</x:v>
      </x:c>
      <x:c r="AD3035" s="28" t="n">
        <x:v>6850387.05</x:v>
      </x:c>
      <x:c r="AE3035" s="28" t="n">
        <x:v>0</x:v>
      </x:c>
      <x:c r="AF3035" s="28" t="n">
        <x:v>2951706.16</x:v>
      </x:c>
      <x:c r="AG3035" s="28" t="n">
        <x:v>1546638.09</x:v>
      </x:c>
      <x:c r="AH3035" s="28" t="n">
        <x:v>554202.325</x:v>
      </x:c>
      <x:c r="AI3035" s="28" t="n">
        <x:v>1400443.56</x:v>
      </x:c>
      <x:c r="AJ3035" s="25" t="n">
        <x:v>771</x:v>
      </x:c>
      <x:c r="AK3035" s="25" t="n">
        <x:v>2</x:v>
      </x:c>
      <x:c r="AL3035" s="28" t="n">
        <x:v>15489879</x:v>
      </x:c>
      <x:c r="AM3035" s="28" t="n">
        <x:v>595344.51</x:v>
      </x:c>
      <x:c r="AN3035" s="25" t="str">
        <x:v>PAYROLL_SERVICES|TRADE_FINANCE</x:v>
      </x:c>
      <x:c r="AO3035" s="25" t="str">
        <x:v>2026-02-27</x:v>
      </x:c>
      <x:c r="AP3035" s="25" t="n">
        <x:v>3</x:v>
      </x:c>
      <x:c r="AQ3035" s="25" t="n">
        <x:v>174</x:v>
      </x:c>
      <x:c r="AR3035" s="25" t="n">
        <x:v>48.49</x:v>
      </x:c>
      <x:c r="AS3035" s="30" t="n">
        <x:v>1</x:v>
      </x:c>
      <x:c r="AT3035" s="25" t="n">
        <x:v>0</x:v>
      </x:c>
    </x:row>
    <x:row r="3036">
      <x:c r="A3036" s="25" t="str">
        <x:v>SME003032</x:v>
      </x:c>
      <x:c r="B3036" s="25" t="str">
        <x:v>Synthetic SME 003032</x:v>
      </x:c>
      <x:c r="C3036" s="25" t="str">
        <x:v>RM041</x:v>
      </x:c>
      <x:c r="D3036" s="25" t="str">
        <x:v>Marmara</x:v>
      </x:c>
      <x:c r="E3036" s="25" t="str">
        <x:v>Healthcare</x:v>
      </x:c>
      <x:c r="F3036" s="25" t="str">
        <x:v>SMALL</x:v>
      </x:c>
      <x:c r="G3036" s="25" t="str">
        <x:v>SOLE_PROPRIETOR</x:v>
      </x:c>
      <x:c r="H3036" s="25" t="str">
        <x:v>2021-02-05</x:v>
      </x:c>
      <x:c r="I3036" s="25" t="n">
        <x:v>66</x:v>
      </x:c>
      <x:c r="J3036" s="28" t="n">
        <x:v>37558180.32</x:v>
      </x:c>
      <x:c r="K3036" s="25" t="n">
        <x:v>15</x:v>
      </x:c>
      <x:c r="L3036" s="26" t="b">
        <x:v>0</x:v>
      </x:c>
      <x:c r="M3036" s="26" t="b">
        <x:v>1</x:v>
      </x:c>
      <x:c r="N3036" s="25" t="n">
        <x:v>84.15</x:v>
      </x:c>
      <x:c r="O3036" s="26" t="b">
        <x:v>1</x:v>
      </x:c>
      <x:c r="P3036" s="25" t="str">
        <x:v>BRANCH</x:v>
      </x:c>
      <x:c r="Q3036" s="25" t="str">
        <x:v>DERIVED_ANALYTICS</x:v>
      </x:c>
      <x:c r="R3036" s="30" t="n">
        <x:v>0.026015</x:v>
      </x:c>
      <x:c r="S3036" s="25" t="str">
        <x:v>R03</x:v>
      </x:c>
      <x:c r="T3036" s="25" t="n">
        <x:v>5</x:v>
      </x:c>
      <x:c r="U3036" s="25" t="n">
        <x:v>1</x:v>
      </x:c>
      <x:c r="V3036" s="25" t="str">
        <x:v>2026-10-28</x:v>
      </x:c>
      <x:c r="W3036" s="25" t="str">
        <x:v>NONE</x:v>
      </x:c>
      <x:c r="X3036" s="26" t="b">
        <x:v>1</x:v>
      </x:c>
      <x:c r="Y3036" s="26" t="b">
        <x:v>1</x:v>
      </x:c>
      <x:c r="Z3036" s="25" t="str">
        <x:v>CONTROLLED_SYNTHETIC</x:v>
      </x:c>
      <x:c r="AA3036" s="28" t="n">
        <x:v>20070512.42</x:v>
      </x:c>
      <x:c r="AB3036" s="28" t="n">
        <x:v>16951170.09</x:v>
      </x:c>
      <x:c r="AC3036" s="28" t="n">
        <x:v>10232289.61</x:v>
      </x:c>
      <x:c r="AD3036" s="28" t="n">
        <x:v>3280820.01</x:v>
      </x:c>
      <x:c r="AE3036" s="28" t="n">
        <x:v>0</x:v>
      </x:c>
      <x:c r="AF3036" s="28" t="n">
        <x:v>4734256.22</x:v>
      </x:c>
      <x:c r="AG3036" s="28" t="n">
        <x:v>2462448.62</x:v>
      </x:c>
      <x:c r="AH3036" s="28" t="n">
        <x:v>763549.636667</x:v>
      </x:c>
      <x:c r="AI3036" s="28" t="n">
        <x:v>2030124.485</x:v>
      </x:c>
      <x:c r="AJ3036" s="25" t="n">
        <x:v>723</x:v>
      </x:c>
      <x:c r="AK3036" s="25" t="n">
        <x:v>3</x:v>
      </x:c>
      <x:c r="AL3036" s="28" t="n">
        <x:v>57734722.43</x:v>
      </x:c>
      <x:c r="AM3036" s="28" t="n">
        <x:v>2108130.05</x:v>
      </x:c>
      <x:c r="AN3036" s="25" t="str">
        <x:v>CASH_MANAGEMENT|POS_MERCHANT_ACQUIRING|TERM_DEPOSIT</x:v>
      </x:c>
      <x:c r="AO3036" s="25" t="str">
        <x:v>2026-06-23</x:v>
      </x:c>
      <x:c r="AP3036" s="25" t="n">
        <x:v>5</x:v>
      </x:c>
      <x:c r="AQ3036" s="25" t="n">
        <x:v>58</x:v>
      </x:c>
      <x:c r="AR3036" s="25" t="n">
        <x:v>63.21</x:v>
      </x:c>
      <x:c r="AS3036" s="30" t="n">
        <x:v>1</x:v>
      </x:c>
      <x:c r="AT3036" s="25" t="n">
        <x:v>0</x:v>
      </x:c>
    </x:row>
    <x:row r="3037">
      <x:c r="A3037" s="25" t="str">
        <x:v>SME003033</x:v>
      </x:c>
      <x:c r="B3037" s="25" t="str">
        <x:v>Synthetic SME 003033</x:v>
      </x:c>
      <x:c r="C3037" s="25" t="str">
        <x:v>RM021</x:v>
      </x:c>
      <x:c r="D3037" s="25" t="str">
        <x:v>Marmara</x:v>
      </x:c>
      <x:c r="E3037" s="25" t="str">
        <x:v>Professional Services</x:v>
      </x:c>
      <x:c r="F3037" s="25" t="str">
        <x:v>MICRO</x:v>
      </x:c>
      <x:c r="G3037" s="25" t="str">
        <x:v>LIMITED</x:v>
      </x:c>
      <x:c r="H3037" s="25" t="str">
        <x:v>2021-06-06</x:v>
      </x:c>
      <x:c r="I3037" s="25" t="n">
        <x:v>62</x:v>
      </x:c>
      <x:c r="J3037" s="28" t="n">
        <x:v>12519520.01</x:v>
      </x:c>
      <x:c r="K3037" s="25" t="n">
        <x:v>7</x:v>
      </x:c>
      <x:c r="L3037" s="26" t="b">
        <x:v>1</x:v>
      </x:c>
      <x:c r="M3037" s="26" t="b">
        <x:v>0</x:v>
      </x:c>
      <x:c r="N3037" s="25" t="n">
        <x:v>74.59</x:v>
      </x:c>
      <x:c r="O3037" s="26" t="b">
        <x:v>0</x:v>
      </x:c>
      <x:c r="P3037" s="25" t="str">
        <x:v>RM_CALL</x:v>
      </x:c>
      <x:c r="Q3037" s="25" t="str">
        <x:v>DERIVED_ANALYTICS</x:v>
      </x:c>
      <x:c r="R3037" s="30" t="n">
        <x:v>0.039149</x:v>
      </x:c>
      <x:c r="S3037" s="25" t="str">
        <x:v>R03</x:v>
      </x:c>
      <x:c r="T3037" s="25" t="n">
        <x:v>0</x:v>
      </x:c>
      <x:c r="U3037" s="25" t="n">
        <x:v>1</x:v>
      </x:c>
      <x:c r="V3037" s="25" t="str">
        <x:v>2027-08-03</x:v>
      </x:c>
      <x:c r="W3037" s="25" t="str">
        <x:v>NONE</x:v>
      </x:c>
      <x:c r="X3037" s="26" t="b">
        <x:v>1</x:v>
      </x:c>
      <x:c r="Y3037" s="26" t="b">
        <x:v>1</x:v>
      </x:c>
      <x:c r="Z3037" s="25" t="str">
        <x:v>CONTROLLED_SYNTHETIC</x:v>
      </x:c>
      <x:c r="AA3037" s="28" t="n">
        <x:v>7213864.11</x:v>
      </x:c>
      <x:c r="AB3037" s="28" t="n">
        <x:v>6613022.09</x:v>
      </x:c>
      <x:c r="AC3037" s="28" t="n">
        <x:v>270157.37</x:v>
      </x:c>
      <x:c r="AD3037" s="28" t="n">
        <x:v>1380549.92</x:v>
      </x:c>
      <x:c r="AE3037" s="28" t="n">
        <x:v>2457453.12</x:v>
      </x:c>
      <x:c r="AF3037" s="28" t="n">
        <x:v>0</x:v>
      </x:c>
      <x:c r="AG3037" s="28" t="n">
        <x:v>1067059.41</x:v>
      </x:c>
      <x:c r="AH3037" s="28" t="n">
        <x:v>307187.49</x:v>
      </x:c>
      <x:c r="AI3037" s="28" t="n">
        <x:v>673977.641667</x:v>
      </x:c>
      <x:c r="AJ3037" s="25" t="n">
        <x:v>505</x:v>
      </x:c>
      <x:c r="AK3037" s="25" t="n">
        <x:v>4</x:v>
      </x:c>
      <x:c r="AL3037" s="28" t="n">
        <x:v>7996036.78</x:v>
      </x:c>
      <x:c r="AM3037" s="28" t="n">
        <x:v>242188.47</x:v>
      </x:c>
      <x:c r="AN3037" s="25" t="str">
        <x:v>BUSINESS_CREDIT_CARD|FX_RISK_MANAGEMENT|PAYROLL_SERVICES|TERM_DEPOSIT</x:v>
      </x:c>
      <x:c r="AO3037" s="25" t="str">
        <x:v>2026-06-27</x:v>
      </x:c>
      <x:c r="AP3037" s="25" t="n">
        <x:v>1</x:v>
      </x:c>
      <x:c r="AQ3037" s="25" t="n">
        <x:v>54</x:v>
      </x:c>
      <x:c r="AR3037" s="25" t="n">
        <x:v>58.65</x:v>
      </x:c>
      <x:c r="AS3037" s="30" t="n">
        <x:v>1</x:v>
      </x:c>
      <x:c r="AT3037" s="25" t="n">
        <x:v>0</x:v>
      </x:c>
    </x:row>
    <x:row r="3038">
      <x:c r="A3038" s="25" t="str">
        <x:v>SME003034</x:v>
      </x:c>
      <x:c r="B3038" s="25" t="str">
        <x:v>Synthetic SME 003034</x:v>
      </x:c>
      <x:c r="C3038" s="25" t="str">
        <x:v>RM018</x:v>
      </x:c>
      <x:c r="D3038" s="25" t="str">
        <x:v>Mediterranean</x:v>
      </x:c>
      <x:c r="E3038" s="25" t="str">
        <x:v>Technology</x:v>
      </x:c>
      <x:c r="F3038" s="25" t="str">
        <x:v>MICRO</x:v>
      </x:c>
      <x:c r="G3038" s="25" t="str">
        <x:v>LIMITED</x:v>
      </x:c>
      <x:c r="H3038" s="25" t="str">
        <x:v>2021-07-31</x:v>
      </x:c>
      <x:c r="I3038" s="25" t="n">
        <x:v>60</x:v>
      </x:c>
      <x:c r="J3038" s="28" t="n">
        <x:v>7507064.1</x:v>
      </x:c>
      <x:c r="K3038" s="25" t="n">
        <x:v>9</x:v>
      </x:c>
      <x:c r="L3038" s="26" t="b">
        <x:v>1</x:v>
      </x:c>
      <x:c r="M3038" s="26" t="b">
        <x:v>0</x:v>
      </x:c>
      <x:c r="N3038" s="25" t="n">
        <x:v>73.73</x:v>
      </x:c>
      <x:c r="O3038" s="26" t="b">
        <x:v>1</x:v>
      </x:c>
      <x:c r="P3038" s="25" t="str">
        <x:v>RM_CALL</x:v>
      </x:c>
      <x:c r="Q3038" s="25" t="str">
        <x:v>DERIVED_ANALYTICS</x:v>
      </x:c>
      <x:c r="R3038" s="30" t="n">
        <x:v>0.02254</x:v>
      </x:c>
      <x:c r="S3038" s="25" t="str">
        <x:v>R02</x:v>
      </x:c>
      <x:c r="T3038" s="25" t="n">
        <x:v>0</x:v>
      </x:c>
      <x:c r="U3038" s="25" t="n">
        <x:v>1</x:v>
      </x:c>
      <x:c r="V3038" s="25" t="str">
        <x:v>2027-02-06</x:v>
      </x:c>
      <x:c r="W3038" s="25" t="str">
        <x:v>NONE</x:v>
      </x:c>
      <x:c r="X3038" s="26" t="b">
        <x:v>1</x:v>
      </x:c>
      <x:c r="Y3038" s="26" t="b">
        <x:v>1</x:v>
      </x:c>
      <x:c r="Z3038" s="25" t="str">
        <x:v>CONTROLLED_SYNTHETIC</x:v>
      </x:c>
      <x:c r="AA3038" s="28" t="n">
        <x:v>3730091.06</x:v>
      </x:c>
      <x:c r="AB3038" s="28" t="n">
        <x:v>3242152.32</x:v>
      </x:c>
      <x:c r="AC3038" s="28" t="n">
        <x:v>195082.13</x:v>
      </x:c>
      <x:c r="AD3038" s="28" t="n">
        <x:v>1896781.8</x:v>
      </x:c>
      <x:c r="AE3038" s="28" t="n">
        <x:v>959297.28</x:v>
      </x:c>
      <x:c r="AF3038" s="28" t="n">
        <x:v>0</x:v>
      </x:c>
      <x:c r="AG3038" s="28" t="n">
        <x:v>533235.3</x:v>
      </x:c>
      <x:c r="AH3038" s="28" t="n">
        <x:v>129617.94</x:v>
      </x:c>
      <x:c r="AI3038" s="28" t="n">
        <x:v>469339.445</x:v>
      </x:c>
      <x:c r="AJ3038" s="25" t="n">
        <x:v>632</x:v>
      </x:c>
      <x:c r="AK3038" s="25" t="n">
        <x:v>1</x:v>
      </x:c>
      <x:c r="AL3038" s="28" t="n">
        <x:v>6137770.88</x:v>
      </x:c>
      <x:c r="AM3038" s="28" t="n">
        <x:v>311038.65</x:v>
      </x:c>
      <x:c r="AN3038" s="25" t="str">
        <x:v>CASH_MANAGEMENT</x:v>
      </x:c>
      <x:c r="AO3038" s="25" t="str">
        <x:v>2026-07-07</x:v>
      </x:c>
      <x:c r="AP3038" s="25" t="n">
        <x:v>3</x:v>
      </x:c>
      <x:c r="AQ3038" s="25" t="n">
        <x:v>44</x:v>
      </x:c>
      <x:c r="AR3038" s="25" t="n">
        <x:v>43.68</x:v>
      </x:c>
      <x:c r="AS3038" s="30" t="n">
        <x:v>1</x:v>
      </x:c>
      <x:c r="AT3038" s="25" t="n">
        <x:v>0</x:v>
      </x:c>
    </x:row>
    <x:row r="3039">
      <x:c r="A3039" s="25" t="str">
        <x:v>SME003035</x:v>
      </x:c>
      <x:c r="B3039" s="25" t="str">
        <x:v>Synthetic SME 003035</x:v>
      </x:c>
      <x:c r="C3039" s="25" t="str">
        <x:v>RM021</x:v>
      </x:c>
      <x:c r="D3039" s="25" t="str">
        <x:v>Marmara</x:v>
      </x:c>
      <x:c r="E3039" s="25" t="str">
        <x:v>Construction</x:v>
      </x:c>
      <x:c r="F3039" s="25" t="str">
        <x:v>MICRO</x:v>
      </x:c>
      <x:c r="G3039" s="25" t="str">
        <x:v>SOLE_PROPRIETOR</x:v>
      </x:c>
      <x:c r="H3039" s="25" t="str">
        <x:v>2017-03-03</x:v>
      </x:c>
      <x:c r="I3039" s="25" t="n">
        <x:v>113</x:v>
      </x:c>
      <x:c r="J3039" s="28" t="n">
        <x:v>2253043.36</x:v>
      </x:c>
      <x:c r="K3039" s="25" t="n">
        <x:v>4</x:v>
      </x:c>
      <x:c r="L3039" s="26" t="b">
        <x:v>0</x:v>
      </x:c>
      <x:c r="M3039" s="26" t="b">
        <x:v>0</x:v>
      </x:c>
      <x:c r="N3039" s="25" t="n">
        <x:v>69.43</x:v>
      </x:c>
      <x:c r="O3039" s="26" t="b">
        <x:v>1</x:v>
      </x:c>
      <x:c r="P3039" s="25" t="str">
        <x:v>BRANCH</x:v>
      </x:c>
      <x:c r="Q3039" s="25" t="str">
        <x:v>DERIVED_ANALYTICS</x:v>
      </x:c>
      <x:c r="R3039" s="30" t="n">
        <x:v>0.060549</x:v>
      </x:c>
      <x:c r="S3039" s="25" t="str">
        <x:v>R04</x:v>
      </x:c>
      <x:c r="T3039" s="25" t="n">
        <x:v>0</x:v>
      </x:c>
      <x:c r="U3039" s="25" t="n">
        <x:v>1</x:v>
      </x:c>
      <x:c r="V3039" s="25" t="str">
        <x:v>2026-12-01</x:v>
      </x:c>
      <x:c r="W3039" s="25" t="str">
        <x:v>NONE</x:v>
      </x:c>
      <x:c r="X3039" s="26" t="b">
        <x:v>0</x:v>
      </x:c>
      <x:c r="Y3039" s="26" t="b">
        <x:v>1</x:v>
      </x:c>
      <x:c r="Z3039" s="25" t="str">
        <x:v>CONTROLLED_SYNTHETIC</x:v>
      </x:c>
      <x:c r="AA3039" s="28" t="n">
        <x:v>1138539.2</x:v>
      </x:c>
      <x:c r="AB3039" s="28" t="n">
        <x:v>957954.99</x:v>
      </x:c>
      <x:c r="AC3039" s="28" t="n">
        <x:v>69579.49</x:v>
      </x:c>
      <x:c r="AD3039" s="28" t="n">
        <x:v>872962.58</x:v>
      </x:c>
      <x:c r="AE3039" s="28" t="n">
        <x:v>0</x:v>
      </x:c>
      <x:c r="AF3039" s="28" t="n">
        <x:v>0</x:v>
      </x:c>
      <x:c r="AG3039" s="28" t="n">
        <x:v>0</x:v>
      </x:c>
      <x:c r="AH3039" s="28" t="n">
        <x:v>41228.965</x:v>
      </x:c>
      <x:c r="AI3039" s="28" t="n">
        <x:v>116551.131667</x:v>
      </x:c>
      <x:c r="AJ3039" s="25" t="n">
        <x:v>649</x:v>
      </x:c>
      <x:c r="AK3039" s="25" t="n">
        <x:v>2</x:v>
      </x:c>
      <x:c r="AL3039" s="28" t="n">
        <x:v>2084646.1</x:v>
      </x:c>
      <x:c r="AM3039" s="28" t="n">
        <x:v>49004.35</x:v>
      </x:c>
      <x:c r="AN3039" s="25" t="str">
        <x:v>BUSINESS_CREDIT_CARD|CASH_MANAGEMENT</x:v>
      </x:c>
      <x:c r="AO3039" s="25" t="str">
        <x:v>2026-08-16</x:v>
      </x:c>
      <x:c r="AP3039" s="25" t="n">
        <x:v>4</x:v>
      </x:c>
      <x:c r="AQ3039" s="25" t="n">
        <x:v>4</x:v>
      </x:c>
      <x:c r="AR3039" s="25" t="n">
        <x:v>58.91</x:v>
      </x:c>
      <x:c r="AS3039" s="30" t="n">
        <x:v>1</x:v>
      </x:c>
      <x:c r="AT3039" s="25" t="n">
        <x:v>0</x:v>
      </x:c>
    </x:row>
    <x:row r="3040">
      <x:c r="A3040" s="25" t="str">
        <x:v>SME003036</x:v>
      </x:c>
      <x:c r="B3040" s="25" t="str">
        <x:v>Synthetic SME 003036</x:v>
      </x:c>
      <x:c r="C3040" s="25" t="str">
        <x:v>RM022</x:v>
      </x:c>
      <x:c r="D3040" s="25" t="str">
        <x:v>Central Anatolia</x:v>
      </x:c>
      <x:c r="E3040" s="25" t="str">
        <x:v>Manufacturing</x:v>
      </x:c>
      <x:c r="F3040" s="25" t="str">
        <x:v>SMALL</x:v>
      </x:c>
      <x:c r="G3040" s="25" t="str">
        <x:v>LIMITED</x:v>
      </x:c>
      <x:c r="H3040" s="25" t="str">
        <x:v>2021-02-13</x:v>
      </x:c>
      <x:c r="I3040" s="25" t="n">
        <x:v>66</x:v>
      </x:c>
      <x:c r="J3040" s="28" t="n">
        <x:v>34189459.02</x:v>
      </x:c>
      <x:c r="K3040" s="25" t="n">
        <x:v>46</x:v>
      </x:c>
      <x:c r="L3040" s="26" t="b">
        <x:v>0</x:v>
      </x:c>
      <x:c r="M3040" s="26" t="b">
        <x:v>1</x:v>
      </x:c>
      <x:c r="N3040" s="25" t="n">
        <x:v>70.35</x:v>
      </x:c>
      <x:c r="O3040" s="26" t="b">
        <x:v>1</x:v>
      </x:c>
      <x:c r="P3040" s="25" t="str">
        <x:v>SECURE_MESSAGE</x:v>
      </x:c>
      <x:c r="Q3040" s="25" t="str">
        <x:v>DERIVED_ANALYTICS</x:v>
      </x:c>
      <x:c r="R3040" s="30" t="n">
        <x:v>0.015864</x:v>
      </x:c>
      <x:c r="S3040" s="25" t="str">
        <x:v>R02</x:v>
      </x:c>
      <x:c r="T3040" s="25" t="n">
        <x:v>0</x:v>
      </x:c>
      <x:c r="U3040" s="25" t="n">
        <x:v>1</x:v>
      </x:c>
      <x:c r="V3040" s="25" t="str">
        <x:v>2027-08-16</x:v>
      </x:c>
      <x:c r="W3040" s="25" t="str">
        <x:v>NONE</x:v>
      </x:c>
      <x:c r="X3040" s="26" t="b">
        <x:v>1</x:v>
      </x:c>
      <x:c r="Y3040" s="26" t="b">
        <x:v>1</x:v>
      </x:c>
      <x:c r="Z3040" s="25" t="str">
        <x:v>CONTROLLED_SYNTHETIC</x:v>
      </x:c>
      <x:c r="AA3040" s="28" t="n">
        <x:v>16435625.63</x:v>
      </x:c>
      <x:c r="AB3040" s="28" t="n">
        <x:v>13804651.3</x:v>
      </x:c>
      <x:c r="AC3040" s="28" t="n">
        <x:v>825484.75</x:v>
      </x:c>
      <x:c r="AD3040" s="28" t="n">
        <x:v>10092623.93</x:v>
      </x:c>
      <x:c r="AE3040" s="28" t="n">
        <x:v>0</x:v>
      </x:c>
      <x:c r="AF3040" s="28" t="n">
        <x:v>4110408.06</x:v>
      </x:c>
      <x:c r="AG3040" s="28" t="n">
        <x:v>2237145.25</x:v>
      </x:c>
      <x:c r="AH3040" s="28" t="n">
        <x:v>634588.905</x:v>
      </x:c>
      <x:c r="AI3040" s="28" t="n">
        <x:v>1994094.833333</x:v>
      </x:c>
      <x:c r="AJ3040" s="25" t="n">
        <x:v>635</x:v>
      </x:c>
      <x:c r="AK3040" s="25" t="n">
        <x:v>3</x:v>
      </x:c>
      <x:c r="AL3040" s="28" t="n">
        <x:v>30652062.36</x:v>
      </x:c>
      <x:c r="AM3040" s="28" t="n">
        <x:v>1524554.54</x:v>
      </x:c>
      <x:c r="AN3040" s="25" t="str">
        <x:v>BUSINESS_CREDIT_CARD|CASH_MANAGEMENT|TERM_DEPOSIT</x:v>
      </x:c>
      <x:c r="AO3040" s="25" t="str">
        <x:v>2026-07-28</x:v>
      </x:c>
      <x:c r="AP3040" s="25" t="n">
        <x:v>4</x:v>
      </x:c>
      <x:c r="AQ3040" s="25" t="n">
        <x:v>23</x:v>
      </x:c>
      <x:c r="AR3040" s="25" t="n">
        <x:v>60.32</x:v>
      </x:c>
      <x:c r="AS3040" s="30" t="n">
        <x:v>1</x:v>
      </x:c>
      <x:c r="AT3040" s="25" t="n">
        <x:v>0</x:v>
      </x:c>
    </x:row>
    <x:row r="3041">
      <x:c r="A3041" s="25" t="str">
        <x:v>SME003037</x:v>
      </x:c>
      <x:c r="B3041" s="25" t="str">
        <x:v>Synthetic SME 003037</x:v>
      </x:c>
      <x:c r="C3041" s="25" t="str">
        <x:v>RM010</x:v>
      </x:c>
      <x:c r="D3041" s="25" t="str">
        <x:v>Central Anatolia</x:v>
      </x:c>
      <x:c r="E3041" s="25" t="str">
        <x:v>Manufacturing</x:v>
      </x:c>
      <x:c r="F3041" s="25" t="str">
        <x:v>MICRO</x:v>
      </x:c>
      <x:c r="G3041" s="25" t="str">
        <x:v>LIMITED</x:v>
      </x:c>
      <x:c r="H3041" s="25" t="str">
        <x:v>2017-12-15</x:v>
      </x:c>
      <x:c r="I3041" s="25" t="n">
        <x:v>104</x:v>
      </x:c>
      <x:c r="J3041" s="28" t="n">
        <x:v>7463220.68</x:v>
      </x:c>
      <x:c r="K3041" s="25" t="n">
        <x:v>2</x:v>
      </x:c>
      <x:c r="L3041" s="26" t="b">
        <x:v>0</x:v>
      </x:c>
      <x:c r="M3041" s="26" t="b">
        <x:v>0</x:v>
      </x:c>
      <x:c r="N3041" s="25" t="n">
        <x:v>57.22</x:v>
      </x:c>
      <x:c r="O3041" s="26" t="b">
        <x:v>1</x:v>
      </x:c>
      <x:c r="P3041" s="25" t="str">
        <x:v>RM_CALL</x:v>
      </x:c>
      <x:c r="Q3041" s="25" t="str">
        <x:v>DERIVED_ANALYTICS</x:v>
      </x:c>
      <x:c r="R3041" s="30" t="n">
        <x:v>0.051946</x:v>
      </x:c>
      <x:c r="S3041" s="25" t="str">
        <x:v>R04</x:v>
      </x:c>
      <x:c r="T3041" s="25" t="n">
        <x:v>0</x:v>
      </x:c>
      <x:c r="U3041" s="25" t="n">
        <x:v>1</x:v>
      </x:c>
      <x:c r="V3041" s="25" t="str">
        <x:v>2026-04-16</x:v>
      </x:c>
      <x:c r="W3041" s="25" t="str">
        <x:v>NONE</x:v>
      </x:c>
      <x:c r="X3041" s="26" t="b">
        <x:v>1</x:v>
      </x:c>
      <x:c r="Y3041" s="26" t="b">
        <x:v>1</x:v>
      </x:c>
      <x:c r="Z3041" s="25" t="str">
        <x:v>CONTROLLED_SYNTHETIC</x:v>
      </x:c>
      <x:c r="AA3041" s="28" t="n">
        <x:v>3819377.58</x:v>
      </x:c>
      <x:c r="AB3041" s="28" t="n">
        <x:v>3365910.36</x:v>
      </x:c>
      <x:c r="AC3041" s="28" t="n">
        <x:v>226903.95</x:v>
      </x:c>
      <x:c r="AD3041" s="28" t="n">
        <x:v>468171.11</x:v>
      </x:c>
      <x:c r="AE3041" s="28" t="n">
        <x:v>0</x:v>
      </x:c>
      <x:c r="AF3041" s="28" t="n">
        <x:v>0</x:v>
      </x:c>
      <x:c r="AG3041" s="28" t="n">
        <x:v>0</x:v>
      </x:c>
      <x:c r="AH3041" s="28" t="n">
        <x:v>83907.39</x:v>
      </x:c>
      <x:c r="AI3041" s="28" t="n">
        <x:v>375868.65</x:v>
      </x:c>
      <x:c r="AJ3041" s="25" t="n">
        <x:v>473</x:v>
      </x:c>
      <x:c r="AK3041" s="25" t="n">
        <x:v>2</x:v>
      </x:c>
      <x:c r="AL3041" s="28" t="n">
        <x:v>6721599.2</x:v>
      </x:c>
      <x:c r="AM3041" s="28" t="n">
        <x:v>233286.57</x:v>
      </x:c>
      <x:c r="AN3041" s="25" t="str">
        <x:v>CASH_MANAGEMENT|FX_RISK_MANAGEMENT</x:v>
      </x:c>
      <x:c r="AO3041" s="25" t="str">
        <x:v>2026-07-27</x:v>
      </x:c>
      <x:c r="AP3041" s="25" t="n">
        <x:v>4</x:v>
      </x:c>
      <x:c r="AQ3041" s="25" t="n">
        <x:v>24</x:v>
      </x:c>
      <x:c r="AR3041" s="25" t="n">
        <x:v>58.22</x:v>
      </x:c>
      <x:c r="AS3041" s="30" t="n">
        <x:v>1</x:v>
      </x:c>
      <x:c r="AT3041" s="25" t="n">
        <x:v>126</x:v>
      </x:c>
    </x:row>
    <x:row r="3042">
      <x:c r="A3042" s="25" t="str">
        <x:v>SME003038</x:v>
      </x:c>
      <x:c r="B3042" s="25" t="str">
        <x:v>Synthetic SME 003038</x:v>
      </x:c>
      <x:c r="C3042" s="25" t="str">
        <x:v>RM008</x:v>
      </x:c>
      <x:c r="D3042" s="25" t="str">
        <x:v>Marmara</x:v>
      </x:c>
      <x:c r="E3042" s="25" t="str">
        <x:v>Agriculture</x:v>
      </x:c>
      <x:c r="F3042" s="25" t="str">
        <x:v>MICRO</x:v>
      </x:c>
      <x:c r="G3042" s="25" t="str">
        <x:v>LIMITED</x:v>
      </x:c>
      <x:c r="H3042" s="25" t="str">
        <x:v>2026-03-30</x:v>
      </x:c>
      <x:c r="I3042" s="25" t="n">
        <x:v>4</x:v>
      </x:c>
      <x:c r="J3042" s="28" t="n">
        <x:v>3819733.51</x:v>
      </x:c>
      <x:c r="K3042" s="25" t="n">
        <x:v>7</x:v>
      </x:c>
      <x:c r="L3042" s="26" t="b">
        <x:v>1</x:v>
      </x:c>
      <x:c r="M3042" s="26" t="b">
        <x:v>0</x:v>
      </x:c>
      <x:c r="N3042" s="25" t="n">
        <x:v>46.29</x:v>
      </x:c>
      <x:c r="O3042" s="26" t="b">
        <x:v>1</x:v>
      </x:c>
      <x:c r="P3042" s="25" t="str">
        <x:v>BRANCH</x:v>
      </x:c>
      <x:c r="Q3042" s="25" t="str">
        <x:v>DERIVED_ANALYTICS</x:v>
      </x:c>
      <x:c r="R3042" s="30" t="n">
        <x:v>0.071833</x:v>
      </x:c>
      <x:c r="S3042" s="25" t="str">
        <x:v>R05</x:v>
      </x:c>
      <x:c r="T3042" s="25" t="n">
        <x:v>0</x:v>
      </x:c>
      <x:c r="U3042" s="25" t="n">
        <x:v>1</x:v>
      </x:c>
      <x:c r="V3042" s="25" t="str">
        <x:v>2026-12-21</x:v>
      </x:c>
      <x:c r="W3042" s="25" t="str">
        <x:v>NONE</x:v>
      </x:c>
      <x:c r="X3042" s="26" t="b">
        <x:v>1</x:v>
      </x:c>
      <x:c r="Y3042" s="26" t="b">
        <x:v>1</x:v>
      </x:c>
      <x:c r="Z3042" s="25" t="str">
        <x:v>CONTROLLED_SYNTHETIC</x:v>
      </x:c>
      <x:c r="AA3042" s="28" t="n">
        <x:v>1683184.67</x:v>
      </x:c>
      <x:c r="AB3042" s="28" t="n">
        <x:v>1387158.13</x:v>
      </x:c>
      <x:c r="AC3042" s="28" t="n">
        <x:v>118469.22</x:v>
      </x:c>
      <x:c r="AD3042" s="28" t="n">
        <x:v>1577827.07</x:v>
      </x:c>
      <x:c r="AE3042" s="28" t="n">
        <x:v>449062.02</x:v>
      </x:c>
      <x:c r="AF3042" s="28" t="n">
        <x:v>0</x:v>
      </x:c>
      <x:c r="AG3042" s="28" t="n">
        <x:v>258439.7</x:v>
      </x:c>
      <x:c r="AH3042" s="28" t="n">
        <x:v>69452.191667</x:v>
      </x:c>
      <x:c r="AI3042" s="28" t="n">
        <x:v>246985.263333</x:v>
      </x:c>
      <x:c r="AJ3042" s="25" t="n">
        <x:v>411</x:v>
      </x:c>
      <x:c r="AK3042" s="25" t="n">
        <x:v>2</x:v>
      </x:c>
      <x:c r="AL3042" s="28" t="n">
        <x:v>2946465.94</x:v>
      </x:c>
      <x:c r="AM3042" s="28" t="n">
        <x:v>45939.91</x:v>
      </x:c>
      <x:c r="AN3042" s="25" t="str">
        <x:v>BUSINESS_CREDIT_CARD|CASH_MANAGEMENT</x:v>
      </x:c>
      <x:c r="AO3042" s="25" t="str">
        <x:v>2026-06-15</x:v>
      </x:c>
      <x:c r="AP3042" s="25" t="n">
        <x:v>6</x:v>
      </x:c>
      <x:c r="AQ3042" s="25" t="n">
        <x:v>66</x:v>
      </x:c>
      <x:c r="AR3042" s="25" t="n">
        <x:v>35.55</x:v>
      </x:c>
      <x:c r="AS3042" s="30" t="n">
        <x:v>1</x:v>
      </x:c>
      <x:c r="AT3042" s="25" t="n">
        <x:v>0</x:v>
      </x:c>
    </x:row>
    <x:row r="3043">
      <x:c r="A3043" s="25" t="str">
        <x:v>SME003039</x:v>
      </x:c>
      <x:c r="B3043" s="25" t="str">
        <x:v>Synthetic SME 003039</x:v>
      </x:c>
      <x:c r="C3043" s="25" t="str">
        <x:v>RM037</x:v>
      </x:c>
      <x:c r="D3043" s="25" t="str">
        <x:v>Aegean</x:v>
      </x:c>
      <x:c r="E3043" s="25" t="str">
        <x:v>Manufacturing</x:v>
      </x:c>
      <x:c r="F3043" s="25" t="str">
        <x:v>SMALL</x:v>
      </x:c>
      <x:c r="G3043" s="25" t="str">
        <x:v>SOLE_PROPRIETOR</x:v>
      </x:c>
      <x:c r="H3043" s="25" t="str">
        <x:v>2021-09-14</x:v>
      </x:c>
      <x:c r="I3043" s="25" t="n">
        <x:v>59</x:v>
      </x:c>
      <x:c r="J3043" s="28" t="n">
        <x:v>36994117.03</x:v>
      </x:c>
      <x:c r="K3043" s="25" t="n">
        <x:v>32</x:v>
      </x:c>
      <x:c r="L3043" s="26" t="b">
        <x:v>0</x:v>
      </x:c>
      <x:c r="M3043" s="26" t="b">
        <x:v>0</x:v>
      </x:c>
      <x:c r="N3043" s="25" t="n">
        <x:v>59.62</x:v>
      </x:c>
      <x:c r="O3043" s="26" t="b">
        <x:v>1</x:v>
      </x:c>
      <x:c r="P3043" s="25" t="str">
        <x:v>RM_CALL</x:v>
      </x:c>
      <x:c r="Q3043" s="25" t="str">
        <x:v>DERIVED_ANALYTICS</x:v>
      </x:c>
      <x:c r="R3043" s="30" t="n">
        <x:v>0.031751</x:v>
      </x:c>
      <x:c r="S3043" s="25" t="str">
        <x:v>R03</x:v>
      </x:c>
      <x:c r="T3043" s="25" t="n">
        <x:v>0</x:v>
      </x:c>
      <x:c r="U3043" s="25" t="n">
        <x:v>1</x:v>
      </x:c>
      <x:c r="V3043" s="25" t="str">
        <x:v>2027-10-04</x:v>
      </x:c>
      <x:c r="W3043" s="25" t="str">
        <x:v>NONE</x:v>
      </x:c>
      <x:c r="X3043" s="26" t="b">
        <x:v>1</x:v>
      </x:c>
      <x:c r="Y3043" s="26" t="b">
        <x:v>1</x:v>
      </x:c>
      <x:c r="Z3043" s="25" t="str">
        <x:v>CONTROLLED_SYNTHETIC</x:v>
      </x:c>
      <x:c r="AA3043" s="28" t="n">
        <x:v>16876251.83</x:v>
      </x:c>
      <x:c r="AB3043" s="28" t="n">
        <x:v>14201214.99</x:v>
      </x:c>
      <x:c r="AC3043" s="28" t="n">
        <x:v>914909.77</x:v>
      </x:c>
      <x:c r="AD3043" s="28" t="n">
        <x:v>6640871.02</x:v>
      </x:c>
      <x:c r="AE3043" s="28" t="n">
        <x:v>0</x:v>
      </x:c>
      <x:c r="AF3043" s="28" t="n">
        <x:v>0</x:v>
      </x:c>
      <x:c r="AG3043" s="28" t="n">
        <x:v>0</x:v>
      </x:c>
      <x:c r="AH3043" s="28" t="n">
        <x:v>670873.391667</x:v>
      </x:c>
      <x:c r="AI3043" s="28" t="n">
        <x:v>1119834.706667</x:v>
      </x:c>
      <x:c r="AJ3043" s="25" t="n">
        <x:v>560</x:v>
      </x:c>
      <x:c r="AK3043" s="25" t="n">
        <x:v>0</x:v>
      </x:c>
      <x:c r="AL3043" s="28" t="n">
        <x:v>0</x:v>
      </x:c>
      <x:c r="AM3043" s="28" t="n">
        <x:v>0</x:v>
      </x:c>
      <x:c r="AN3043" s="25"/>
      <x:c r="AO3043" s="25" t="str">
        <x:v>2026-04-16</x:v>
      </x:c>
      <x:c r="AP3043" s="25" t="n">
        <x:v>2</x:v>
      </x:c>
      <x:c r="AQ3043" s="25" t="n">
        <x:v>126</x:v>
      </x:c>
      <x:c r="AR3043" s="25" t="n">
        <x:v>14.05</x:v>
      </x:c>
      <x:c r="AS3043" s="30" t="n">
        <x:v>0</x:v>
      </x:c>
      <x:c r="AT3043" s="25" t="n">
        <x:v>0</x:v>
      </x:c>
    </x:row>
    <x:row r="3044">
      <x:c r="A3044" s="25" t="str">
        <x:v>SME003040</x:v>
      </x:c>
      <x:c r="B3044" s="25" t="str">
        <x:v>Synthetic SME 003040</x:v>
      </x:c>
      <x:c r="C3044" s="25" t="str">
        <x:v>RM009</x:v>
      </x:c>
      <x:c r="D3044" s="25" t="str">
        <x:v>Marmara</x:v>
      </x:c>
      <x:c r="E3044" s="25" t="str">
        <x:v>Transportation</x:v>
      </x:c>
      <x:c r="F3044" s="25" t="str">
        <x:v>SMALL</x:v>
      </x:c>
      <x:c r="G3044" s="25" t="str">
        <x:v>LIMITED</x:v>
      </x:c>
      <x:c r="H3044" s="25" t="str">
        <x:v>2016-12-15</x:v>
      </x:c>
      <x:c r="I3044" s="25" t="n">
        <x:v>116</x:v>
      </x:c>
      <x:c r="J3044" s="28" t="n">
        <x:v>52784014.31</x:v>
      </x:c>
      <x:c r="K3044" s="25" t="n">
        <x:v>39</x:v>
      </x:c>
      <x:c r="L3044" s="26" t="b">
        <x:v>1</x:v>
      </x:c>
      <x:c r="M3044" s="26" t="b">
        <x:v>0</x:v>
      </x:c>
      <x:c r="N3044" s="25" t="n">
        <x:v>73.55</x:v>
      </x:c>
      <x:c r="O3044" s="26" t="b">
        <x:v>1</x:v>
      </x:c>
      <x:c r="P3044" s="25" t="str">
        <x:v>RM_CALL</x:v>
      </x:c>
      <x:c r="Q3044" s="25" t="str">
        <x:v>DERIVED_ANALYTICS</x:v>
      </x:c>
      <x:c r="R3044" s="30" t="n">
        <x:v>0.028475</x:v>
      </x:c>
      <x:c r="S3044" s="25" t="str">
        <x:v>R03</x:v>
      </x:c>
      <x:c r="T3044" s="25" t="n">
        <x:v>0</x:v>
      </x:c>
      <x:c r="U3044" s="25" t="n">
        <x:v>1</x:v>
      </x:c>
      <x:c r="V3044" s="25" t="str">
        <x:v>2026-06-29</x:v>
      </x:c>
      <x:c r="W3044" s="25" t="str">
        <x:v>LOW</x:v>
      </x:c>
      <x:c r="X3044" s="26" t="b">
        <x:v>1</x:v>
      </x:c>
      <x:c r="Y3044" s="26" t="b">
        <x:v>0</x:v>
      </x:c>
      <x:c r="Z3044" s="25" t="str">
        <x:v>CONTROLLED_SYNTHETIC</x:v>
      </x:c>
      <x:c r="AA3044" s="28" t="n">
        <x:v>26531153.93</x:v>
      </x:c>
      <x:c r="AB3044" s="28" t="n">
        <x:v>21612819.39</x:v>
      </x:c>
      <x:c r="AC3044" s="28" t="n">
        <x:v>1012145.58</x:v>
      </x:c>
      <x:c r="AD3044" s="28" t="n">
        <x:v>9280087.31</x:v>
      </x:c>
      <x:c r="AE3044" s="28" t="n">
        <x:v>9633502.42</x:v>
      </x:c>
      <x:c r="AF3044" s="28" t="n">
        <x:v>0</x:v>
      </x:c>
      <x:c r="AG3044" s="28" t="n">
        <x:v>6456334.25</x:v>
      </x:c>
      <x:c r="AH3044" s="28" t="n">
        <x:v>1023989.281667</x:v>
      </x:c>
      <x:c r="AI3044" s="28" t="n">
        <x:v>3586405.35</x:v>
      </x:c>
      <x:c r="AJ3044" s="25" t="n">
        <x:v>652</x:v>
      </x:c>
      <x:c r="AK3044" s="25" t="n">
        <x:v>3</x:v>
      </x:c>
      <x:c r="AL3044" s="28" t="n">
        <x:v>47088807.36</x:v>
      </x:c>
      <x:c r="AM3044" s="28" t="n">
        <x:v>1465160.29</x:v>
      </x:c>
      <x:c r="AN3044" s="25" t="str">
        <x:v>BUSINESS_CREDIT_CARD|CASH_MANAGEMENT|TERM_DEPOSIT</x:v>
      </x:c>
      <x:c r="AO3044" s="25" t="str">
        <x:v>2026-06-11</x:v>
      </x:c>
      <x:c r="AP3044" s="25" t="n">
        <x:v>3</x:v>
      </x:c>
      <x:c r="AQ3044" s="25" t="n">
        <x:v>70</x:v>
      </x:c>
      <x:c r="AR3044" s="25" t="n">
        <x:v>64.48</x:v>
      </x:c>
      <x:c r="AS3044" s="30" t="n">
        <x:v>1</x:v>
      </x:c>
      <x:c r="AT3044" s="25" t="n">
        <x:v>52</x:v>
      </x:c>
    </x:row>
    <x:row r="3045">
      <x:c r="A3045" s="25" t="str">
        <x:v>SME003041</x:v>
      </x:c>
      <x:c r="B3045" s="25" t="str">
        <x:v>Synthetic SME 003041</x:v>
      </x:c>
      <x:c r="C3045" s="25" t="str">
        <x:v>RM034</x:v>
      </x:c>
      <x:c r="D3045" s="25" t="str">
        <x:v>Aegean</x:v>
      </x:c>
      <x:c r="E3045" s="25" t="str">
        <x:v>Agriculture</x:v>
      </x:c>
      <x:c r="F3045" s="25" t="str">
        <x:v>MEDIUM</x:v>
      </x:c>
      <x:c r="G3045" s="25" t="str">
        <x:v>JOINT_STOCK</x:v>
      </x:c>
      <x:c r="H3045" s="25" t="str">
        <x:v>2015-06-03</x:v>
      </x:c>
      <x:c r="I3045" s="25" t="n">
        <x:v>134</x:v>
      </x:c>
      <x:c r="J3045" s="28" t="n">
        <x:v>98340821.15</x:v>
      </x:c>
      <x:c r="K3045" s="25" t="n">
        <x:v>62</x:v>
      </x:c>
      <x:c r="L3045" s="26" t="b">
        <x:v>0</x:v>
      </x:c>
      <x:c r="M3045" s="26" t="b">
        <x:v>0</x:v>
      </x:c>
      <x:c r="N3045" s="25" t="n">
        <x:v>20.76</x:v>
      </x:c>
      <x:c r="O3045" s="26" t="b">
        <x:v>1</x:v>
      </x:c>
      <x:c r="P3045" s="25" t="str">
        <x:v>RM_CALL</x:v>
      </x:c>
      <x:c r="Q3045" s="25" t="str">
        <x:v>DERIVED_ANALYTICS</x:v>
      </x:c>
      <x:c r="R3045" s="30" t="n">
        <x:v>0.025898</x:v>
      </x:c>
      <x:c r="S3045" s="25" t="str">
        <x:v>R03</x:v>
      </x:c>
      <x:c r="T3045" s="25" t="n">
        <x:v>0</x:v>
      </x:c>
      <x:c r="U3045" s="25" t="n">
        <x:v>1</x:v>
      </x:c>
      <x:c r="V3045" s="25" t="str">
        <x:v>2026-05-05</x:v>
      </x:c>
      <x:c r="W3045" s="25" t="str">
        <x:v>NONE</x:v>
      </x:c>
      <x:c r="X3045" s="26" t="b">
        <x:v>1</x:v>
      </x:c>
      <x:c r="Y3045" s="26" t="b">
        <x:v>1</x:v>
      </x:c>
      <x:c r="Z3045" s="25" t="str">
        <x:v>CONTROLLED_SYNTHETIC</x:v>
      </x:c>
      <x:c r="AA3045" s="28" t="n">
        <x:v>55242516.41</x:v>
      </x:c>
      <x:c r="AB3045" s="28" t="n">
        <x:v>46234317.39</x:v>
      </x:c>
      <x:c r="AC3045" s="28" t="n">
        <x:v>1782254.47</x:v>
      </x:c>
      <x:c r="AD3045" s="28" t="n">
        <x:v>13542242.08</x:v>
      </x:c>
      <x:c r="AE3045" s="28" t="n">
        <x:v>0</x:v>
      </x:c>
      <x:c r="AF3045" s="28" t="n">
        <x:v>0</x:v>
      </x:c>
      <x:c r="AG3045" s="28" t="n">
        <x:v>0</x:v>
      </x:c>
      <x:c r="AH3045" s="28" t="n">
        <x:v>2262260.415</x:v>
      </x:c>
      <x:c r="AI3045" s="28" t="n">
        <x:v>2671607.353333</x:v>
      </x:c>
      <x:c r="AJ3045" s="25" t="n">
        <x:v>178</x:v>
      </x:c>
      <x:c r="AK3045" s="25" t="n">
        <x:v>3</x:v>
      </x:c>
      <x:c r="AL3045" s="28" t="n">
        <x:v>111878770.77</x:v>
      </x:c>
      <x:c r="AM3045" s="28" t="n">
        <x:v>2737603.28</x:v>
      </x:c>
      <x:c r="AN3045" s="25" t="str">
        <x:v>CASH_MANAGEMENT|FX_RISK_MANAGEMENT|WORKING_CAPITAL_LOAN</x:v>
      </x:c>
      <x:c r="AO3045" s="25" t="str">
        <x:v>2025-10-25</x:v>
      </x:c>
      <x:c r="AP3045" s="25" t="n">
        <x:v>3</x:v>
      </x:c>
      <x:c r="AQ3045" s="25" t="n">
        <x:v>299</x:v>
      </x:c>
      <x:c r="AR3045" s="25" t="n">
        <x:v>67.5</x:v>
      </x:c>
      <x:c r="AS3045" s="30" t="n">
        <x:v>1</x:v>
      </x:c>
      <x:c r="AT3045" s="25" t="n">
        <x:v>107</x:v>
      </x:c>
    </x:row>
    <x:row r="3046">
      <x:c r="A3046" s="25" t="str">
        <x:v>SME003042</x:v>
      </x:c>
      <x:c r="B3046" s="25" t="str">
        <x:v>Synthetic SME 003042</x:v>
      </x:c>
      <x:c r="C3046" s="25" t="str">
        <x:v>RM045</x:v>
      </x:c>
      <x:c r="D3046" s="25" t="str">
        <x:v>Aegean</x:v>
      </x:c>
      <x:c r="E3046" s="25" t="str">
        <x:v>Construction</x:v>
      </x:c>
      <x:c r="F3046" s="25" t="str">
        <x:v>MICRO</x:v>
      </x:c>
      <x:c r="G3046" s="25" t="str">
        <x:v>JOINT_STOCK</x:v>
      </x:c>
      <x:c r="H3046" s="25" t="str">
        <x:v>2018-10-04</x:v>
      </x:c>
      <x:c r="I3046" s="25" t="n">
        <x:v>94</x:v>
      </x:c>
      <x:c r="J3046" s="28" t="n">
        <x:v>4003878.72</x:v>
      </x:c>
      <x:c r="K3046" s="25" t="n">
        <x:v>4</x:v>
      </x:c>
      <x:c r="L3046" s="26" t="b">
        <x:v>0</x:v>
      </x:c>
      <x:c r="M3046" s="26" t="b">
        <x:v>0</x:v>
      </x:c>
      <x:c r="N3046" s="25" t="n">
        <x:v>47.58</x:v>
      </x:c>
      <x:c r="O3046" s="26" t="b">
        <x:v>1</x:v>
      </x:c>
      <x:c r="P3046" s="25" t="str">
        <x:v>VIDEO_MEETING</x:v>
      </x:c>
      <x:c r="Q3046" s="25" t="str">
        <x:v>DERIVED_ANALYTICS</x:v>
      </x:c>
      <x:c r="R3046" s="30" t="n">
        <x:v>0.041729</x:v>
      </x:c>
      <x:c r="S3046" s="25" t="str">
        <x:v>R03</x:v>
      </x:c>
      <x:c r="T3046" s="25" t="n">
        <x:v>0</x:v>
      </x:c>
      <x:c r="U3046" s="25" t="n">
        <x:v>1</x:v>
      </x:c>
      <x:c r="V3046" s="25" t="str">
        <x:v>2027-06-28</x:v>
      </x:c>
      <x:c r="W3046" s="25" t="str">
        <x:v>NONE</x:v>
      </x:c>
      <x:c r="X3046" s="26" t="b">
        <x:v>1</x:v>
      </x:c>
      <x:c r="Y3046" s="26" t="b">
        <x:v>1</x:v>
      </x:c>
      <x:c r="Z3046" s="25" t="str">
        <x:v>CONTROLLED_SYNTHETIC</x:v>
      </x:c>
      <x:c r="AA3046" s="28" t="n">
        <x:v>2173876.03</x:v>
      </x:c>
      <x:c r="AB3046" s="28" t="n">
        <x:v>1887670.82</x:v>
      </x:c>
      <x:c r="AC3046" s="28" t="n">
        <x:v>98168.01</x:v>
      </x:c>
      <x:c r="AD3046" s="28" t="n">
        <x:v>771633.27</x:v>
      </x:c>
      <x:c r="AE3046" s="28" t="n">
        <x:v>0</x:v>
      </x:c>
      <x:c r="AF3046" s="28" t="n">
        <x:v>0</x:v>
      </x:c>
      <x:c r="AG3046" s="28" t="n">
        <x:v>0</x:v>
      </x:c>
      <x:c r="AH3046" s="28" t="n">
        <x:v>61861.483333</x:v>
      </x:c>
      <x:c r="AI3046" s="28" t="n">
        <x:v>244675.691667</x:v>
      </x:c>
      <x:c r="AJ3046" s="25" t="n">
        <x:v>456</x:v>
      </x:c>
      <x:c r="AK3046" s="25" t="n">
        <x:v>2</x:v>
      </x:c>
      <x:c r="AL3046" s="28" t="n">
        <x:v>239908.08</x:v>
      </x:c>
      <x:c r="AM3046" s="28" t="n">
        <x:v>1372.59</x:v>
      </x:c>
      <x:c r="AN3046" s="25" t="str">
        <x:v>POS_MERCHANT_ACQUIRING|TRADE_FINANCE</x:v>
      </x:c>
      <x:c r="AO3046" s="25" t="str">
        <x:v>2026-07-14</x:v>
      </x:c>
      <x:c r="AP3046" s="25" t="n">
        <x:v>6</x:v>
      </x:c>
      <x:c r="AQ3046" s="25" t="n">
        <x:v>37</x:v>
      </x:c>
      <x:c r="AR3046" s="25" t="n">
        <x:v>34.68</x:v>
      </x:c>
      <x:c r="AS3046" s="30" t="n">
        <x:v>0.171197</x:v>
      </x:c>
      <x:c r="AT3046" s="25" t="n">
        <x:v>0</x:v>
      </x:c>
    </x:row>
    <x:row r="3047">
      <x:c r="A3047" s="25" t="str">
        <x:v>SME003043</x:v>
      </x:c>
      <x:c r="B3047" s="25" t="str">
        <x:v>Synthetic SME 003043</x:v>
      </x:c>
      <x:c r="C3047" s="25" t="str">
        <x:v>RM008</x:v>
      </x:c>
      <x:c r="D3047" s="25" t="str">
        <x:v>Marmara</x:v>
      </x:c>
      <x:c r="E3047" s="25" t="str">
        <x:v>Technology</x:v>
      </x:c>
      <x:c r="F3047" s="25" t="str">
        <x:v>MICRO</x:v>
      </x:c>
      <x:c r="G3047" s="25" t="str">
        <x:v>LIMITED</x:v>
      </x:c>
      <x:c r="H3047" s="25" t="str">
        <x:v>2022-12-28</x:v>
      </x:c>
      <x:c r="I3047" s="25" t="n">
        <x:v>43</x:v>
      </x:c>
      <x:c r="J3047" s="28" t="n">
        <x:v>8684310.21</x:v>
      </x:c>
      <x:c r="K3047" s="25" t="n">
        <x:v>2</x:v>
      </x:c>
      <x:c r="L3047" s="26" t="b">
        <x:v>0</x:v>
      </x:c>
      <x:c r="M3047" s="26" t="b">
        <x:v>0</x:v>
      </x:c>
      <x:c r="N3047" s="25" t="n">
        <x:v>63.61</x:v>
      </x:c>
      <x:c r="O3047" s="26" t="b">
        <x:v>1</x:v>
      </x:c>
      <x:c r="P3047" s="25" t="str">
        <x:v>VIDEO_MEETING</x:v>
      </x:c>
      <x:c r="Q3047" s="25" t="str">
        <x:v>DERIVED_ANALYTICS</x:v>
      </x:c>
      <x:c r="R3047" s="30" t="n">
        <x:v>0.024497</x:v>
      </x:c>
      <x:c r="S3047" s="25" t="str">
        <x:v>R03</x:v>
      </x:c>
      <x:c r="T3047" s="25" t="n">
        <x:v>0</x:v>
      </x:c>
      <x:c r="U3047" s="25" t="n">
        <x:v>1</x:v>
      </x:c>
      <x:c r="V3047" s="25" t="str">
        <x:v>2026-03-16</x:v>
      </x:c>
      <x:c r="W3047" s="25" t="str">
        <x:v>NONE</x:v>
      </x:c>
      <x:c r="X3047" s="26" t="b">
        <x:v>1</x:v>
      </x:c>
      <x:c r="Y3047" s="26" t="b">
        <x:v>1</x:v>
      </x:c>
      <x:c r="Z3047" s="25" t="str">
        <x:v>CONTROLLED_SYNTHETIC</x:v>
      </x:c>
      <x:c r="AA3047" s="28" t="n">
        <x:v>4003850.72</x:v>
      </x:c>
      <x:c r="AB3047" s="28" t="n">
        <x:v>3512492.76</x:v>
      </x:c>
      <x:c r="AC3047" s="28" t="n">
        <x:v>202110.85</x:v>
      </x:c>
      <x:c r="AD3047" s="28" t="n">
        <x:v>426873.3</x:v>
      </x:c>
      <x:c r="AE3047" s="28" t="n">
        <x:v>0</x:v>
      </x:c>
      <x:c r="AF3047" s="28" t="n">
        <x:v>0</x:v>
      </x:c>
      <x:c r="AG3047" s="28" t="n">
        <x:v>0</x:v>
      </x:c>
      <x:c r="AH3047" s="28" t="n">
        <x:v>167218.093333</x:v>
      </x:c>
      <x:c r="AI3047" s="28" t="n">
        <x:v>446085.915</x:v>
      </x:c>
      <x:c r="AJ3047" s="25" t="n">
        <x:v>578</x:v>
      </x:c>
      <x:c r="AK3047" s="25" t="n">
        <x:v>1</x:v>
      </x:c>
      <x:c r="AL3047" s="28" t="n">
        <x:v>2146452.18</x:v>
      </x:c>
      <x:c r="AM3047" s="28" t="n">
        <x:v>10416.6</x:v>
      </x:c>
      <x:c r="AN3047" s="25" t="str">
        <x:v>WORKING_CAPITAL_LOAN</x:v>
      </x:c>
      <x:c r="AO3047" s="25" t="str">
        <x:v>2026-05-13</x:v>
      </x:c>
      <x:c r="AP3047" s="25" t="n">
        <x:v>3</x:v>
      </x:c>
      <x:c r="AQ3047" s="25" t="n">
        <x:v>99</x:v>
      </x:c>
      <x:c r="AR3047" s="25" t="n">
        <x:v>23.66</x:v>
      </x:c>
      <x:c r="AS3047" s="30" t="n">
        <x:v>0.706184</x:v>
      </x:c>
      <x:c r="AT3047" s="25" t="n">
        <x:v>157</x:v>
      </x:c>
    </x:row>
    <x:row r="3048">
      <x:c r="A3048" s="25" t="str">
        <x:v>SME003044</x:v>
      </x:c>
      <x:c r="B3048" s="25" t="str">
        <x:v>Synthetic SME 003044</x:v>
      </x:c>
      <x:c r="C3048" s="25" t="str">
        <x:v>RM042</x:v>
      </x:c>
      <x:c r="D3048" s="25" t="str">
        <x:v>Mediterranean</x:v>
      </x:c>
      <x:c r="E3048" s="25" t="str">
        <x:v>Agriculture</x:v>
      </x:c>
      <x:c r="F3048" s="25" t="str">
        <x:v>SMALL</x:v>
      </x:c>
      <x:c r="G3048" s="25" t="str">
        <x:v>SOLE_PROPRIETOR</x:v>
      </x:c>
      <x:c r="H3048" s="25" t="str">
        <x:v>2017-05-23</x:v>
      </x:c>
      <x:c r="I3048" s="25" t="n">
        <x:v>110</x:v>
      </x:c>
      <x:c r="J3048" s="28" t="n">
        <x:v>32253564.14</x:v>
      </x:c>
      <x:c r="K3048" s="25" t="n">
        <x:v>36</x:v>
      </x:c>
      <x:c r="L3048" s="26" t="b">
        <x:v>1</x:v>
      </x:c>
      <x:c r="M3048" s="26" t="b">
        <x:v>1</x:v>
      </x:c>
      <x:c r="N3048" s="25" t="n">
        <x:v>58.11</x:v>
      </x:c>
      <x:c r="O3048" s="26" t="b">
        <x:v>1</x:v>
      </x:c>
      <x:c r="P3048" s="25" t="str">
        <x:v>RM_CALL</x:v>
      </x:c>
      <x:c r="Q3048" s="25" t="str">
        <x:v>DERIVED_ANALYTICS</x:v>
      </x:c>
      <x:c r="R3048" s="30" t="n">
        <x:v>0.049401</x:v>
      </x:c>
      <x:c r="S3048" s="25" t="str">
        <x:v>R04</x:v>
      </x:c>
      <x:c r="T3048" s="25" t="n">
        <x:v>0</x:v>
      </x:c>
      <x:c r="U3048" s="25" t="n">
        <x:v>1</x:v>
      </x:c>
      <x:c r="V3048" s="25" t="str">
        <x:v>2027-02-23</x:v>
      </x:c>
      <x:c r="W3048" s="25" t="str">
        <x:v>LOW</x:v>
      </x:c>
      <x:c r="X3048" s="26" t="b">
        <x:v>1</x:v>
      </x:c>
      <x:c r="Y3048" s="26" t="b">
        <x:v>1</x:v>
      </x:c>
      <x:c r="Z3048" s="25" t="str">
        <x:v>CONTROLLED_SYNTHETIC</x:v>
      </x:c>
      <x:c r="AA3048" s="28" t="n">
        <x:v>17754769.74</x:v>
      </x:c>
      <x:c r="AB3048" s="28" t="n">
        <x:v>16091662.75</x:v>
      </x:c>
      <x:c r="AC3048" s="28" t="n">
        <x:v>609683.49</x:v>
      </x:c>
      <x:c r="AD3048" s="28" t="n">
        <x:v>7825826.61</x:v>
      </x:c>
      <x:c r="AE3048" s="28" t="n">
        <x:v>4890289.47</x:v>
      </x:c>
      <x:c r="AF3048" s="28" t="n">
        <x:v>3772199.99</x:v>
      </x:c>
      <x:c r="AG3048" s="28" t="n">
        <x:v>4943377.41</x:v>
      </x:c>
      <x:c r="AH3048" s="28" t="n">
        <x:v>743296.4</x:v>
      </x:c>
      <x:c r="AI3048" s="28" t="n">
        <x:v>2370331.936667</x:v>
      </x:c>
      <x:c r="AJ3048" s="25" t="n">
        <x:v>406</x:v>
      </x:c>
      <x:c r="AK3048" s="25" t="n">
        <x:v>3</x:v>
      </x:c>
      <x:c r="AL3048" s="28" t="n">
        <x:v>8775499.77</x:v>
      </x:c>
      <x:c r="AM3048" s="28" t="n">
        <x:v>260675.97</x:v>
      </x:c>
      <x:c r="AN3048" s="25" t="str">
        <x:v>BUSINESS_CREDIT_CARD|TERM_DEPOSIT|WORKING_CAPITAL_LOAN</x:v>
      </x:c>
      <x:c r="AO3048" s="25" t="str">
        <x:v>2026-08-13</x:v>
      </x:c>
      <x:c r="AP3048" s="25" t="n">
        <x:v>4</x:v>
      </x:c>
      <x:c r="AQ3048" s="25" t="n">
        <x:v>7</x:v>
      </x:c>
      <x:c r="AR3048" s="25" t="n">
        <x:v>47.12</x:v>
      </x:c>
      <x:c r="AS3048" s="30" t="n">
        <x:v>0.777367</x:v>
      </x:c>
      <x:c r="AT3048" s="25" t="n">
        <x:v>0</x:v>
      </x:c>
    </x:row>
    <x:row r="3049">
      <x:c r="A3049" s="25" t="str">
        <x:v>SME003045</x:v>
      </x:c>
      <x:c r="B3049" s="25" t="str">
        <x:v>Synthetic SME 003045</x:v>
      </x:c>
      <x:c r="C3049" s="25" t="str">
        <x:v>RM012</x:v>
      </x:c>
      <x:c r="D3049" s="25" t="str">
        <x:v>Central Anatolia</x:v>
      </x:c>
      <x:c r="E3049" s="25" t="str">
        <x:v>Healthcare</x:v>
      </x:c>
      <x:c r="F3049" s="25" t="str">
        <x:v>MICRO</x:v>
      </x:c>
      <x:c r="G3049" s="25" t="str">
        <x:v>LIMITED</x:v>
      </x:c>
      <x:c r="H3049" s="25" t="str">
        <x:v>2021-05-17</x:v>
      </x:c>
      <x:c r="I3049" s="25" t="n">
        <x:v>63</x:v>
      </x:c>
      <x:c r="J3049" s="28" t="n">
        <x:v>8699214.55</x:v>
      </x:c>
      <x:c r="K3049" s="25" t="n">
        <x:v>9</x:v>
      </x:c>
      <x:c r="L3049" s="26" t="b">
        <x:v>0</x:v>
      </x:c>
      <x:c r="M3049" s="26" t="b">
        <x:v>0</x:v>
      </x:c>
      <x:c r="N3049" s="25" t="n">
        <x:v>51.31</x:v>
      </x:c>
      <x:c r="O3049" s="26" t="b">
        <x:v>1</x:v>
      </x:c>
      <x:c r="P3049" s="25" t="str">
        <x:v>RM_CALL</x:v>
      </x:c>
      <x:c r="Q3049" s="25" t="str">
        <x:v>DERIVED_ANALYTICS</x:v>
      </x:c>
      <x:c r="R3049" s="30" t="n">
        <x:v>0.030213</x:v>
      </x:c>
      <x:c r="S3049" s="25" t="str">
        <x:v>R03</x:v>
      </x:c>
      <x:c r="T3049" s="25" t="n">
        <x:v>0</x:v>
      </x:c>
      <x:c r="U3049" s="25" t="n">
        <x:v>1</x:v>
      </x:c>
      <x:c r="V3049" s="25" t="str">
        <x:v>2026-01-10</x:v>
      </x:c>
      <x:c r="W3049" s="25" t="str">
        <x:v>NONE</x:v>
      </x:c>
      <x:c r="X3049" s="26" t="b">
        <x:v>1</x:v>
      </x:c>
      <x:c r="Y3049" s="26" t="b">
        <x:v>1</x:v>
      </x:c>
      <x:c r="Z3049" s="25" t="str">
        <x:v>CONTROLLED_SYNTHETIC</x:v>
      </x:c>
      <x:c r="AA3049" s="28" t="n">
        <x:v>4934119.33</x:v>
      </x:c>
      <x:c r="AB3049" s="28" t="n">
        <x:v>4694550.72</x:v>
      </x:c>
      <x:c r="AC3049" s="28" t="n">
        <x:v>2589098.11</x:v>
      </x:c>
      <x:c r="AD3049" s="28" t="n">
        <x:v>2146011.19</x:v>
      </x:c>
      <x:c r="AE3049" s="28" t="n">
        <x:v>0</x:v>
      </x:c>
      <x:c r="AF3049" s="28" t="n">
        <x:v>0</x:v>
      </x:c>
      <x:c r="AG3049" s="28" t="n">
        <x:v>0</x:v>
      </x:c>
      <x:c r="AH3049" s="28" t="n">
        <x:v>198581.518333</x:v>
      </x:c>
      <x:c r="AI3049" s="28" t="n">
        <x:v>429506.783333</x:v>
      </x:c>
      <x:c r="AJ3049" s="25" t="n">
        <x:v>496</x:v>
      </x:c>
      <x:c r="AK3049" s="25" t="n">
        <x:v>1</x:v>
      </x:c>
      <x:c r="AL3049" s="28" t="n">
        <x:v>287761.63</x:v>
      </x:c>
      <x:c r="AM3049" s="28" t="n">
        <x:v>3087.25</x:v>
      </x:c>
      <x:c r="AN3049" s="25" t="str">
        <x:v>BUSINESS_CREDIT_CARD</x:v>
      </x:c>
      <x:c r="AO3049" s="25" t="str">
        <x:v>2026-04-25</x:v>
      </x:c>
      <x:c r="AP3049" s="25" t="n">
        <x:v>1</x:v>
      </x:c>
      <x:c r="AQ3049" s="25" t="n">
        <x:v>117</x:v>
      </x:c>
      <x:c r="AR3049" s="25" t="n">
        <x:v>22.43</x:v>
      </x:c>
      <x:c r="AS3049" s="30" t="n">
        <x:v>0.094512</x:v>
      </x:c>
      <x:c r="AT3049" s="25" t="n">
        <x:v>222</x:v>
      </x:c>
    </x:row>
    <x:row r="3050">
      <x:c r="A3050" s="25" t="str">
        <x:v>SME003046</x:v>
      </x:c>
      <x:c r="B3050" s="25" t="str">
        <x:v>Synthetic SME 003046</x:v>
      </x:c>
      <x:c r="C3050" s="25" t="str">
        <x:v>RM032</x:v>
      </x:c>
      <x:c r="D3050" s="25" t="str">
        <x:v>Aegean</x:v>
      </x:c>
      <x:c r="E3050" s="25" t="str">
        <x:v>Wholesale Trade</x:v>
      </x:c>
      <x:c r="F3050" s="25" t="str">
        <x:v>MEDIUM</x:v>
      </x:c>
      <x:c r="G3050" s="25" t="str">
        <x:v>LIMITED</x:v>
      </x:c>
      <x:c r="H3050" s="25" t="str">
        <x:v>2018-11-16</x:v>
      </x:c>
      <x:c r="I3050" s="25" t="n">
        <x:v>93</x:v>
      </x:c>
      <x:c r="J3050" s="28" t="n">
        <x:v>203100315.66</x:v>
      </x:c>
      <x:c r="K3050" s="25" t="n">
        <x:v>235</x:v>
      </x:c>
      <x:c r="L3050" s="26" t="b">
        <x:v>1</x:v>
      </x:c>
      <x:c r="M3050" s="26" t="b">
        <x:v>1</x:v>
      </x:c>
      <x:c r="N3050" s="25" t="n">
        <x:v>38.95</x:v>
      </x:c>
      <x:c r="O3050" s="26" t="b">
        <x:v>1</x:v>
      </x:c>
      <x:c r="P3050" s="25" t="str">
        <x:v>RM_CALL</x:v>
      </x:c>
      <x:c r="Q3050" s="25" t="str">
        <x:v>DERIVED_ANALYTICS</x:v>
      </x:c>
      <x:c r="R3050" s="30" t="n">
        <x:v>0.02421</x:v>
      </x:c>
      <x:c r="S3050" s="25" t="str">
        <x:v>R03</x:v>
      </x:c>
      <x:c r="T3050" s="25" t="n">
        <x:v>0</x:v>
      </x:c>
      <x:c r="U3050" s="25" t="n">
        <x:v>1</x:v>
      </x:c>
      <x:c r="V3050" s="25" t="str">
        <x:v>2027-09-17</x:v>
      </x:c>
      <x:c r="W3050" s="25" t="str">
        <x:v>NONE</x:v>
      </x:c>
      <x:c r="X3050" s="26" t="b">
        <x:v>1</x:v>
      </x:c>
      <x:c r="Y3050" s="26" t="b">
        <x:v>1</x:v>
      </x:c>
      <x:c r="Z3050" s="25" t="str">
        <x:v>CONTROLLED_SYNTHETIC</x:v>
      </x:c>
      <x:c r="AA3050" s="28" t="n">
        <x:v>96359137.43</x:v>
      </x:c>
      <x:c r="AB3050" s="28" t="n">
        <x:v>88538151.5</x:v>
      </x:c>
      <x:c r="AC3050" s="28" t="n">
        <x:v>4851643.59</x:v>
      </x:c>
      <x:c r="AD3050" s="28" t="n">
        <x:v>48322755.19</x:v>
      </x:c>
      <x:c r="AE3050" s="28" t="n">
        <x:v>21101396.25</x:v>
      </x:c>
      <x:c r="AF3050" s="28" t="n">
        <x:v>22965706.17</x:v>
      </x:c>
      <x:c r="AG3050" s="28" t="n">
        <x:v>27940700.54</x:v>
      </x:c>
      <x:c r="AH3050" s="28" t="n">
        <x:v>4195309.246667</x:v>
      </x:c>
      <x:c r="AI3050" s="28" t="n">
        <x:v>10644702.981667</x:v>
      </x:c>
      <x:c r="AJ3050" s="25" t="n">
        <x:v>380</x:v>
      </x:c>
      <x:c r="AK3050" s="25" t="n">
        <x:v>3</x:v>
      </x:c>
      <x:c r="AL3050" s="28" t="n">
        <x:v>249313958.58</x:v>
      </x:c>
      <x:c r="AM3050" s="28" t="n">
        <x:v>7887720.04</x:v>
      </x:c>
      <x:c r="AN3050" s="25" t="str">
        <x:v>CASH_MANAGEMENT|TRADE_FINANCE|WORKING_CAPITAL_LOAN</x:v>
      </x:c>
      <x:c r="AO3050" s="25" t="str">
        <x:v>2026-07-06</x:v>
      </x:c>
      <x:c r="AP3050" s="25" t="n">
        <x:v>2</x:v>
      </x:c>
      <x:c r="AQ3050" s="25" t="n">
        <x:v>45</x:v>
      </x:c>
      <x:c r="AR3050" s="25" t="n">
        <x:v>67.5</x:v>
      </x:c>
      <x:c r="AS3050" s="30" t="n">
        <x:v>1</x:v>
      </x:c>
      <x:c r="AT3050" s="25" t="n">
        <x:v>0</x:v>
      </x:c>
    </x:row>
    <x:row r="3051">
      <x:c r="A3051" s="25" t="str">
        <x:v>SME003047</x:v>
      </x:c>
      <x:c r="B3051" s="25" t="str">
        <x:v>Synthetic SME 003047</x:v>
      </x:c>
      <x:c r="C3051" s="25" t="str">
        <x:v>RM012</x:v>
      </x:c>
      <x:c r="D3051" s="25" t="str">
        <x:v>Central Anatolia</x:v>
      </x:c>
      <x:c r="E3051" s="25" t="str">
        <x:v>Hospitality</x:v>
      </x:c>
      <x:c r="F3051" s="25" t="str">
        <x:v>MICRO</x:v>
      </x:c>
      <x:c r="G3051" s="25" t="str">
        <x:v>LIMITED</x:v>
      </x:c>
      <x:c r="H3051" s="25" t="str">
        <x:v>2025-05-12</x:v>
      </x:c>
      <x:c r="I3051" s="25" t="n">
        <x:v>15</x:v>
      </x:c>
      <x:c r="J3051" s="28" t="n">
        <x:v>14037162.45</x:v>
      </x:c>
      <x:c r="K3051" s="25" t="n">
        <x:v>7</x:v>
      </x:c>
      <x:c r="L3051" s="26" t="b">
        <x:v>0</x:v>
      </x:c>
      <x:c r="M3051" s="26" t="b">
        <x:v>0</x:v>
      </x:c>
      <x:c r="N3051" s="25" t="n">
        <x:v>73.19</x:v>
      </x:c>
      <x:c r="O3051" s="26" t="b">
        <x:v>1</x:v>
      </x:c>
      <x:c r="P3051" s="25" t="str">
        <x:v>BRANCH</x:v>
      </x:c>
      <x:c r="Q3051" s="25" t="str">
        <x:v>DERIVED_ANALYTICS</x:v>
      </x:c>
      <x:c r="R3051" s="30" t="n">
        <x:v>0.06829</x:v>
      </x:c>
      <x:c r="S3051" s="25" t="str">
        <x:v>R05</x:v>
      </x:c>
      <x:c r="T3051" s="25" t="n">
        <x:v>0</x:v>
      </x:c>
      <x:c r="U3051" s="25" t="n">
        <x:v>1</x:v>
      </x:c>
      <x:c r="V3051" s="25" t="str">
        <x:v>2027-01-21</x:v>
      </x:c>
      <x:c r="W3051" s="25" t="str">
        <x:v>NONE</x:v>
      </x:c>
      <x:c r="X3051" s="26" t="b">
        <x:v>1</x:v>
      </x:c>
      <x:c r="Y3051" s="26" t="b">
        <x:v>1</x:v>
      </x:c>
      <x:c r="Z3051" s="25" t="str">
        <x:v>CONTROLLED_SYNTHETIC</x:v>
      </x:c>
      <x:c r="AA3051" s="28" t="n">
        <x:v>7199300.72</x:v>
      </x:c>
      <x:c r="AB3051" s="28" t="n">
        <x:v>6421081.96</x:v>
      </x:c>
      <x:c r="AC3051" s="28" t="n">
        <x:v>4035015.7</x:v>
      </x:c>
      <x:c r="AD3051" s="28" t="n">
        <x:v>1599258.78</x:v>
      </x:c>
      <x:c r="AE3051" s="28" t="n">
        <x:v>0</x:v>
      </x:c>
      <x:c r="AF3051" s="28" t="n">
        <x:v>0</x:v>
      </x:c>
      <x:c r="AG3051" s="28" t="n">
        <x:v>0</x:v>
      </x:c>
      <x:c r="AH3051" s="28" t="n">
        <x:v>274436.326667</x:v>
      </x:c>
      <x:c r="AI3051" s="28" t="n">
        <x:v>438011.61</x:v>
      </x:c>
      <x:c r="AJ3051" s="25" t="n">
        <x:v>682</x:v>
      </x:c>
      <x:c r="AK3051" s="25" t="n">
        <x:v>3</x:v>
      </x:c>
      <x:c r="AL3051" s="28" t="n">
        <x:v>20269596.74</x:v>
      </x:c>
      <x:c r="AM3051" s="28" t="n">
        <x:v>405084.12</x:v>
      </x:c>
      <x:c r="AN3051" s="25" t="str">
        <x:v>CASH_MANAGEMENT|POS_MERCHANT_ACQUIRING|TERM_DEPOSIT</x:v>
      </x:c>
      <x:c r="AO3051" s="25" t="str">
        <x:v>2026-08-13</x:v>
      </x:c>
      <x:c r="AP3051" s="25" t="n">
        <x:v>3</x:v>
      </x:c>
      <x:c r="AQ3051" s="25" t="n">
        <x:v>7</x:v>
      </x:c>
      <x:c r="AR3051" s="25" t="n">
        <x:v>51.07</x:v>
      </x:c>
      <x:c r="AS3051" s="30" t="n">
        <x:v>1</x:v>
      </x:c>
      <x:c r="AT3051" s="25" t="n">
        <x:v>0</x:v>
      </x:c>
    </x:row>
    <x:row r="3052">
      <x:c r="A3052" s="25" t="str">
        <x:v>SME003048</x:v>
      </x:c>
      <x:c r="B3052" s="25" t="str">
        <x:v>Synthetic SME 003048</x:v>
      </x:c>
      <x:c r="C3052" s="25" t="str">
        <x:v>RM017</x:v>
      </x:c>
      <x:c r="D3052" s="25" t="str">
        <x:v>Aegean</x:v>
      </x:c>
      <x:c r="E3052" s="25" t="str">
        <x:v>Retail Trade</x:v>
      </x:c>
      <x:c r="F3052" s="25" t="str">
        <x:v>SMALL</x:v>
      </x:c>
      <x:c r="G3052" s="25" t="str">
        <x:v>SOLE_PROPRIETOR</x:v>
      </x:c>
      <x:c r="H3052" s="25" t="str">
        <x:v>2016-09-27</x:v>
      </x:c>
      <x:c r="I3052" s="25" t="n">
        <x:v>118</x:v>
      </x:c>
      <x:c r="J3052" s="28" t="n">
        <x:v>36261427.33</x:v>
      </x:c>
      <x:c r="K3052" s="25" t="n">
        <x:v>13</x:v>
      </x:c>
      <x:c r="L3052" s="26" t="b">
        <x:v>0</x:v>
      </x:c>
      <x:c r="M3052" s="26" t="b">
        <x:v>1</x:v>
      </x:c>
      <x:c r="N3052" s="25" t="n">
        <x:v>59.93</x:v>
      </x:c>
      <x:c r="O3052" s="26" t="b">
        <x:v>1</x:v>
      </x:c>
      <x:c r="P3052" s="25" t="str">
        <x:v>RM_CALL</x:v>
      </x:c>
      <x:c r="Q3052" s="25" t="str">
        <x:v>DERIVED_ANALYTICS</x:v>
      </x:c>
      <x:c r="R3052" s="30" t="n">
        <x:v>0.041083</x:v>
      </x:c>
      <x:c r="S3052" s="25" t="str">
        <x:v>R03</x:v>
      </x:c>
      <x:c r="T3052" s="25" t="n">
        <x:v>0</x:v>
      </x:c>
      <x:c r="U3052" s="25" t="n">
        <x:v>1</x:v>
      </x:c>
      <x:c r="V3052" s="25" t="str">
        <x:v>2026-06-14</x:v>
      </x:c>
      <x:c r="W3052" s="25" t="str">
        <x:v>NONE</x:v>
      </x:c>
      <x:c r="X3052" s="26" t="b">
        <x:v>1</x:v>
      </x:c>
      <x:c r="Y3052" s="26" t="b">
        <x:v>1</x:v>
      </x:c>
      <x:c r="Z3052" s="25" t="str">
        <x:v>CONTROLLED_SYNTHETIC</x:v>
      </x:c>
      <x:c r="AA3052" s="28" t="n">
        <x:v>20996961.77</x:v>
      </x:c>
      <x:c r="AB3052" s="28" t="n">
        <x:v>18536626.56</x:v>
      </x:c>
      <x:c r="AC3052" s="28" t="n">
        <x:v>9470620.71</x:v>
      </x:c>
      <x:c r="AD3052" s="28" t="n">
        <x:v>2912144.3</x:v>
      </x:c>
      <x:c r="AE3052" s="28" t="n">
        <x:v>0</x:v>
      </x:c>
      <x:c r="AF3052" s="28" t="n">
        <x:v>5257713.7</x:v>
      </x:c>
      <x:c r="AG3052" s="28" t="n">
        <x:v>2899624.09</x:v>
      </x:c>
      <x:c r="AH3052" s="28" t="n">
        <x:v>884980.453333</x:v>
      </x:c>
      <x:c r="AI3052" s="28" t="n">
        <x:v>2364486.976667</x:v>
      </x:c>
      <x:c r="AJ3052" s="25" t="n">
        <x:v>531</x:v>
      </x:c>
      <x:c r="AK3052" s="25" t="n">
        <x:v>4</x:v>
      </x:c>
      <x:c r="AL3052" s="28" t="n">
        <x:v>23513734.18</x:v>
      </x:c>
      <x:c r="AM3052" s="28" t="n">
        <x:v>410887.66</x:v>
      </x:c>
      <x:c r="AN3052" s="25" t="str">
        <x:v>BUSINESS_CREDIT_CARD|POS_MERCHANT_ACQUIRING|TERM_DEPOSIT|TRADE_FINANCE</x:v>
      </x:c>
      <x:c r="AO3052" s="25" t="str">
        <x:v>2026-06-15</x:v>
      </x:c>
      <x:c r="AP3052" s="25" t="n">
        <x:v>1</x:v>
      </x:c>
      <x:c r="AQ3052" s="25" t="n">
        <x:v>66</x:v>
      </x:c>
      <x:c r="AR3052" s="25" t="n">
        <x:v>64.16</x:v>
      </x:c>
      <x:c r="AS3052" s="30" t="n">
        <x:v>1</x:v>
      </x:c>
      <x:c r="AT3052" s="25" t="n">
        <x:v>67</x:v>
      </x:c>
    </x:row>
    <x:row r="3053">
      <x:c r="A3053" s="25" t="str">
        <x:v>SME003049</x:v>
      </x:c>
      <x:c r="B3053" s="25" t="str">
        <x:v>Synthetic SME 003049</x:v>
      </x:c>
      <x:c r="C3053" s="25" t="str">
        <x:v>RM003</x:v>
      </x:c>
      <x:c r="D3053" s="25" t="str">
        <x:v>Black Sea</x:v>
      </x:c>
      <x:c r="E3053" s="25" t="str">
        <x:v>Agriculture</x:v>
      </x:c>
      <x:c r="F3053" s="25" t="str">
        <x:v>SMALL</x:v>
      </x:c>
      <x:c r="G3053" s="25" t="str">
        <x:v>LIMITED</x:v>
      </x:c>
      <x:c r="H3053" s="25" t="str">
        <x:v>2025-12-02</x:v>
      </x:c>
      <x:c r="I3053" s="25" t="n">
        <x:v>8</x:v>
      </x:c>
      <x:c r="J3053" s="28" t="n">
        <x:v>15587868.86</x:v>
      </x:c>
      <x:c r="K3053" s="25" t="n">
        <x:v>13</x:v>
      </x:c>
      <x:c r="L3053" s="26" t="b">
        <x:v>0</x:v>
      </x:c>
      <x:c r="M3053" s="26" t="b">
        <x:v>0</x:v>
      </x:c>
      <x:c r="N3053" s="25" t="n">
        <x:v>88.64</x:v>
      </x:c>
      <x:c r="O3053" s="26" t="b">
        <x:v>1</x:v>
      </x:c>
      <x:c r="P3053" s="25" t="str">
        <x:v>RM_CALL</x:v>
      </x:c>
      <x:c r="Q3053" s="25" t="str">
        <x:v>DERIVED_ANALYTICS</x:v>
      </x:c>
      <x:c r="R3053" s="30" t="n">
        <x:v>0.061923</x:v>
      </x:c>
      <x:c r="S3053" s="25" t="str">
        <x:v>R04</x:v>
      </x:c>
      <x:c r="T3053" s="25" t="n">
        <x:v>60</x:v>
      </x:c>
      <x:c r="U3053" s="25" t="n">
        <x:v>2</x:v>
      </x:c>
      <x:c r="V3053" s="25" t="str">
        <x:v>2026-11-01</x:v>
      </x:c>
      <x:c r="W3053" s="25" t="str">
        <x:v>NONE</x:v>
      </x:c>
      <x:c r="X3053" s="26" t="b">
        <x:v>1</x:v>
      </x:c>
      <x:c r="Y3053" s="26" t="b">
        <x:v>1</x:v>
      </x:c>
      <x:c r="Z3053" s="25" t="str">
        <x:v>CONTROLLED_SYNTHETIC</x:v>
      </x:c>
      <x:c r="AA3053" s="28" t="n">
        <x:v>8210565.28</x:v>
      </x:c>
      <x:c r="AB3053" s="28" t="n">
        <x:v>7041796.21</x:v>
      </x:c>
      <x:c r="AC3053" s="28" t="n">
        <x:v>449349.49</x:v>
      </x:c>
      <x:c r="AD3053" s="28" t="n">
        <x:v>2780106.31</x:v>
      </x:c>
      <x:c r="AE3053" s="28" t="n">
        <x:v>0</x:v>
      </x:c>
      <x:c r="AF3053" s="28" t="n">
        <x:v>0</x:v>
      </x:c>
      <x:c r="AG3053" s="28" t="n">
        <x:v>0</x:v>
      </x:c>
      <x:c r="AH3053" s="28" t="n">
        <x:v>290492.901667</x:v>
      </x:c>
      <x:c r="AI3053" s="28" t="n">
        <x:v>556576.638333</x:v>
      </x:c>
      <x:c r="AJ3053" s="25" t="n">
        <x:v>940</x:v>
      </x:c>
      <x:c r="AK3053" s="25" t="n">
        <x:v>1</x:v>
      </x:c>
      <x:c r="AL3053" s="28" t="n">
        <x:v>4564901.6</x:v>
      </x:c>
      <x:c r="AM3053" s="28" t="n">
        <x:v>222233.79</x:v>
      </x:c>
      <x:c r="AN3053" s="25" t="str">
        <x:v>PAYROLL_SERVICES</x:v>
      </x:c>
      <x:c r="AO3053" s="25" t="str">
        <x:v>2025-12-30</x:v>
      </x:c>
      <x:c r="AP3053" s="25" t="n">
        <x:v>1</x:v>
      </x:c>
      <x:c r="AQ3053" s="25" t="n">
        <x:v>233</x:v>
      </x:c>
      <x:c r="AR3053" s="25" t="n">
        <x:v>16.6</x:v>
      </x:c>
      <x:c r="AS3053" s="30" t="n">
        <x:v>0.836713</x:v>
      </x:c>
      <x:c r="AT3053" s="25" t="n">
        <x:v>0</x:v>
      </x:c>
    </x:row>
    <x:row r="3054">
      <x:c r="A3054" s="25" t="str">
        <x:v>SME003050</x:v>
      </x:c>
      <x:c r="B3054" s="25" t="str">
        <x:v>Synthetic SME 003050</x:v>
      </x:c>
      <x:c r="C3054" s="25" t="str">
        <x:v>RM017</x:v>
      </x:c>
      <x:c r="D3054" s="25" t="str">
        <x:v>Aegean</x:v>
      </x:c>
      <x:c r="E3054" s="25" t="str">
        <x:v>Professional Services</x:v>
      </x:c>
      <x:c r="F3054" s="25" t="str">
        <x:v>MICRO</x:v>
      </x:c>
      <x:c r="G3054" s="25" t="str">
        <x:v>LIMITED</x:v>
      </x:c>
      <x:c r="H3054" s="25" t="str">
        <x:v>2022-11-05</x:v>
      </x:c>
      <x:c r="I3054" s="25" t="n">
        <x:v>45</x:v>
      </x:c>
      <x:c r="J3054" s="28" t="n">
        <x:v>6291909.49</x:v>
      </x:c>
      <x:c r="K3054" s="25" t="n">
        <x:v>8</x:v>
      </x:c>
      <x:c r="L3054" s="26" t="b">
        <x:v>0</x:v>
      </x:c>
      <x:c r="M3054" s="26" t="b">
        <x:v>0</x:v>
      </x:c>
      <x:c r="N3054" s="25" t="n">
        <x:v>49.16</x:v>
      </x:c>
      <x:c r="O3054" s="26" t="b">
        <x:v>1</x:v>
      </x:c>
      <x:c r="P3054" s="25" t="str">
        <x:v>RM_CALL</x:v>
      </x:c>
      <x:c r="Q3054" s="25" t="str">
        <x:v>DERIVED_ANALYTICS</x:v>
      </x:c>
      <x:c r="R3054" s="30" t="n">
        <x:v>0.068163</x:v>
      </x:c>
      <x:c r="S3054" s="25" t="str">
        <x:v>R04</x:v>
      </x:c>
      <x:c r="T3054" s="25" t="n">
        <x:v>0</x:v>
      </x:c>
      <x:c r="U3054" s="25" t="n">
        <x:v>1</x:v>
      </x:c>
      <x:c r="V3054" s="25" t="str">
        <x:v>2027-07-06</x:v>
      </x:c>
      <x:c r="W3054" s="25" t="str">
        <x:v>NONE</x:v>
      </x:c>
      <x:c r="X3054" s="26" t="b">
        <x:v>1</x:v>
      </x:c>
      <x:c r="Y3054" s="26" t="b">
        <x:v>1</x:v>
      </x:c>
      <x:c r="Z3054" s="25" t="str">
        <x:v>CONTROLLED_SYNTHETIC</x:v>
      </x:c>
      <x:c r="AA3054" s="28" t="n">
        <x:v>4001886.41</x:v>
      </x:c>
      <x:c r="AB3054" s="28" t="n">
        <x:v>3472931.64</x:v>
      </x:c>
      <x:c r="AC3054" s="28" t="n">
        <x:v>270544.1</x:v>
      </x:c>
      <x:c r="AD3054" s="28" t="n">
        <x:v>1584231.67</x:v>
      </x:c>
      <x:c r="AE3054" s="28" t="n">
        <x:v>0</x:v>
      </x:c>
      <x:c r="AF3054" s="28" t="n">
        <x:v>0</x:v>
      </x:c>
      <x:c r="AG3054" s="28" t="n">
        <x:v>0</x:v>
      </x:c>
      <x:c r="AH3054" s="28" t="n">
        <x:v>106300.395</x:v>
      </x:c>
      <x:c r="AI3054" s="28" t="n">
        <x:v>430088.606667</x:v>
      </x:c>
      <x:c r="AJ3054" s="25" t="n">
        <x:v>342</x:v>
      </x:c>
      <x:c r="AK3054" s="25" t="n">
        <x:v>2</x:v>
      </x:c>
      <x:c r="AL3054" s="28" t="n">
        <x:v>1640110.48</x:v>
      </x:c>
      <x:c r="AM3054" s="28" t="n">
        <x:v>15698.69</x:v>
      </x:c>
      <x:c r="AN3054" s="25" t="str">
        <x:v>BUSINESS_CREDIT_CARD|WORKING_CAPITAL_LOAN</x:v>
      </x:c>
      <x:c r="AO3054" s="25" t="str">
        <x:v>2026-08-07</x:v>
      </x:c>
      <x:c r="AP3054" s="25" t="n">
        <x:v>5</x:v>
      </x:c>
      <x:c r="AQ3054" s="25" t="n">
        <x:v>13</x:v>
      </x:c>
      <x:c r="AR3054" s="25" t="n">
        <x:v>31.01</x:v>
      </x:c>
      <x:c r="AS3054" s="30" t="n">
        <x:v>0.744771</x:v>
      </x:c>
      <x:c r="AT3054" s="25" t="n">
        <x:v>0</x:v>
      </x:c>
    </x:row>
    <x:row r="3055">
      <x:c r="A3055" s="25" t="str">
        <x:v>SME003051</x:v>
      </x:c>
      <x:c r="B3055" s="25" t="str">
        <x:v>Synthetic SME 003051</x:v>
      </x:c>
      <x:c r="C3055" s="25" t="str">
        <x:v>RM036</x:v>
      </x:c>
      <x:c r="D3055" s="25" t="str">
        <x:v>Marmara</x:v>
      </x:c>
      <x:c r="E3055" s="25" t="str">
        <x:v>Manufacturing</x:v>
      </x:c>
      <x:c r="F3055" s="25" t="str">
        <x:v>MICRO</x:v>
      </x:c>
      <x:c r="G3055" s="25" t="str">
        <x:v>LIMITED</x:v>
      </x:c>
      <x:c r="H3055" s="25" t="str">
        <x:v>2024-12-11</x:v>
      </x:c>
      <x:c r="I3055" s="25" t="n">
        <x:v>20</x:v>
      </x:c>
      <x:c r="J3055" s="28" t="n">
        <x:v>7441755.13</x:v>
      </x:c>
      <x:c r="K3055" s="25" t="n">
        <x:v>3</x:v>
      </x:c>
      <x:c r="L3055" s="26" t="b">
        <x:v>0</x:v>
      </x:c>
      <x:c r="M3055" s="26" t="b">
        <x:v>0</x:v>
      </x:c>
      <x:c r="N3055" s="25" t="n">
        <x:v>64.29</x:v>
      </x:c>
      <x:c r="O3055" s="26" t="b">
        <x:v>1</x:v>
      </x:c>
      <x:c r="P3055" s="25" t="str">
        <x:v>VIDEO_MEETING</x:v>
      </x:c>
      <x:c r="Q3055" s="25" t="str">
        <x:v>DERIVED_ANALYTICS</x:v>
      </x:c>
      <x:c r="R3055" s="30" t="n">
        <x:v>0.032387</x:v>
      </x:c>
      <x:c r="S3055" s="25" t="str">
        <x:v>R03</x:v>
      </x:c>
      <x:c r="T3055" s="25" t="n">
        <x:v>0</x:v>
      </x:c>
      <x:c r="U3055" s="25" t="n">
        <x:v>1</x:v>
      </x:c>
      <x:c r="V3055" s="25" t="str">
        <x:v>2027-06-07</x:v>
      </x:c>
      <x:c r="W3055" s="25" t="str">
        <x:v>NONE</x:v>
      </x:c>
      <x:c r="X3055" s="26" t="b">
        <x:v>1</x:v>
      </x:c>
      <x:c r="Y3055" s="26" t="b">
        <x:v>0</x:v>
      </x:c>
      <x:c r="Z3055" s="25" t="str">
        <x:v>CONTROLLED_SYNTHETIC</x:v>
      </x:c>
      <x:c r="AA3055" s="28" t="n">
        <x:v>4006864.59</x:v>
      </x:c>
      <x:c r="AB3055" s="28" t="n">
        <x:v>3758773.23</x:v>
      </x:c>
      <x:c r="AC3055" s="28" t="n">
        <x:v>222180.95</x:v>
      </x:c>
      <x:c r="AD3055" s="28" t="n">
        <x:v>681642.27</x:v>
      </x:c>
      <x:c r="AE3055" s="28" t="n">
        <x:v>0</x:v>
      </x:c>
      <x:c r="AF3055" s="28" t="n">
        <x:v>0</x:v>
      </x:c>
      <x:c r="AG3055" s="28" t="n">
        <x:v>0</x:v>
      </x:c>
      <x:c r="AH3055" s="28" t="n">
        <x:v>137956.703333</x:v>
      </x:c>
      <x:c r="AI3055" s="28" t="n">
        <x:v>372607.186667</x:v>
      </x:c>
      <x:c r="AJ3055" s="25" t="n">
        <x:v>506</x:v>
      </x:c>
      <x:c r="AK3055" s="25" t="n">
        <x:v>1</x:v>
      </x:c>
      <x:c r="AL3055" s="28" t="n">
        <x:v>68820.01</x:v>
      </x:c>
      <x:c r="AM3055" s="28" t="n">
        <x:v>2173.43</x:v>
      </x:c>
      <x:c r="AN3055" s="25" t="str">
        <x:v>BUSINESS_CREDIT_CARD</x:v>
      </x:c>
      <x:c r="AO3055" s="25" t="str">
        <x:v>2026-01-03</x:v>
      </x:c>
      <x:c r="AP3055" s="25" t="n">
        <x:v>1</x:v>
      </x:c>
      <x:c r="AQ3055" s="25" t="n">
        <x:v>229</x:v>
      </x:c>
      <x:c r="AR3055" s="25" t="n">
        <x:v>11.52</x:v>
      </x:c>
      <x:c r="AS3055" s="30" t="n">
        <x:v>0.026422</x:v>
      </x:c>
      <x:c r="AT3055" s="25" t="n">
        <x:v>0</x:v>
      </x:c>
    </x:row>
    <x:row r="3056">
      <x:c r="A3056" s="25" t="str">
        <x:v>SME003052</x:v>
      </x:c>
      <x:c r="B3056" s="25" t="str">
        <x:v>Synthetic SME 003052</x:v>
      </x:c>
      <x:c r="C3056" s="25" t="str">
        <x:v>RM008</x:v>
      </x:c>
      <x:c r="D3056" s="25" t="str">
        <x:v>Marmara</x:v>
      </x:c>
      <x:c r="E3056" s="25" t="str">
        <x:v>Hospitality</x:v>
      </x:c>
      <x:c r="F3056" s="25" t="str">
        <x:v>MEDIUM</x:v>
      </x:c>
      <x:c r="G3056" s="25" t="str">
        <x:v>SOLE_PROPRIETOR</x:v>
      </x:c>
      <x:c r="H3056" s="25" t="str">
        <x:v>2025-09-14</x:v>
      </x:c>
      <x:c r="I3056" s="25" t="n">
        <x:v>11</x:v>
      </x:c>
      <x:c r="J3056" s="28" t="n">
        <x:v>30424511.77</x:v>
      </x:c>
      <x:c r="K3056" s="25" t="n">
        <x:v>138</x:v>
      </x:c>
      <x:c r="L3056" s="26" t="b">
        <x:v>1</x:v>
      </x:c>
      <x:c r="M3056" s="26" t="b">
        <x:v>0</x:v>
      </x:c>
      <x:c r="N3056" s="25" t="n">
        <x:v>38.12</x:v>
      </x:c>
      <x:c r="O3056" s="26" t="b">
        <x:v>1</x:v>
      </x:c>
      <x:c r="P3056" s="25" t="str">
        <x:v>RM_CALL</x:v>
      </x:c>
      <x:c r="Q3056" s="25" t="str">
        <x:v>DERIVED_ANALYTICS</x:v>
      </x:c>
      <x:c r="R3056" s="30" t="n">
        <x:v>0.018679</x:v>
      </x:c>
      <x:c r="S3056" s="25" t="str">
        <x:v>R02</x:v>
      </x:c>
      <x:c r="T3056" s="25" t="n">
        <x:v>0</x:v>
      </x:c>
      <x:c r="U3056" s="25" t="n">
        <x:v>1</x:v>
      </x:c>
      <x:c r="V3056" s="25" t="str">
        <x:v>2027-06-28</x:v>
      </x:c>
      <x:c r="W3056" s="25" t="str">
        <x:v>NONE</x:v>
      </x:c>
      <x:c r="X3056" s="26" t="b">
        <x:v>1</x:v>
      </x:c>
      <x:c r="Y3056" s="26" t="b">
        <x:v>0</x:v>
      </x:c>
      <x:c r="Z3056" s="25" t="str">
        <x:v>CONTROLLED_SYNTHETIC</x:v>
      </x:c>
      <x:c r="AA3056" s="28" t="n">
        <x:v>16602387.13</x:v>
      </x:c>
      <x:c r="AB3056" s="28" t="n">
        <x:v>14658495.44</x:v>
      </x:c>
      <x:c r="AC3056" s="28" t="n">
        <x:v>7748694.87</x:v>
      </x:c>
      <x:c r="AD3056" s="28" t="n">
        <x:v>31577456.43</x:v>
      </x:c>
      <x:c r="AE3056" s="28" t="n">
        <x:v>4874171.04</x:v>
      </x:c>
      <x:c r="AF3056" s="28" t="n">
        <x:v>0</x:v>
      </x:c>
      <x:c r="AG3056" s="28" t="n">
        <x:v>2806910.32</x:v>
      </x:c>
      <x:c r="AH3056" s="28" t="n">
        <x:v>569451.785</x:v>
      </x:c>
      <x:c r="AI3056" s="28" t="n">
        <x:v>2104057.411667</x:v>
      </x:c>
      <x:c r="AJ3056" s="25" t="n">
        <x:v>338</x:v>
      </x:c>
      <x:c r="AK3056" s="25" t="n">
        <x:v>4</x:v>
      </x:c>
      <x:c r="AL3056" s="28" t="n">
        <x:v>81552121.28</x:v>
      </x:c>
      <x:c r="AM3056" s="28" t="n">
        <x:v>2560362.4</x:v>
      </x:c>
      <x:c r="AN3056" s="25" t="str">
        <x:v>PAYROLL_SERVICES|POS_MERCHANT_ACQUIRING|TRADE_FINANCE|WORKING_CAPITAL_LOAN</x:v>
      </x:c>
      <x:c r="AO3056" s="25" t="str">
        <x:v>2026-07-12</x:v>
      </x:c>
      <x:c r="AP3056" s="25" t="n">
        <x:v>3</x:v>
      </x:c>
      <x:c r="AQ3056" s="25" t="n">
        <x:v>39</x:v>
      </x:c>
      <x:c r="AR3056" s="25" t="n">
        <x:v>56.62</x:v>
      </x:c>
      <x:c r="AS3056" s="30" t="n">
        <x:v>1</x:v>
      </x:c>
      <x:c r="AT3056" s="25" t="n">
        <x:v>0</x:v>
      </x:c>
    </x:row>
    <x:row r="3057">
      <x:c r="A3057" s="25" t="str">
        <x:v>SME003053</x:v>
      </x:c>
      <x:c r="B3057" s="25" t="str">
        <x:v>Synthetic SME 003053</x:v>
      </x:c>
      <x:c r="C3057" s="25" t="str">
        <x:v>RM023</x:v>
      </x:c>
      <x:c r="D3057" s="25" t="str">
        <x:v>Black Sea</x:v>
      </x:c>
      <x:c r="E3057" s="25" t="str">
        <x:v>Wholesale Trade</x:v>
      </x:c>
      <x:c r="F3057" s="25" t="str">
        <x:v>SMALL</x:v>
      </x:c>
      <x:c r="G3057" s="25" t="str">
        <x:v>LIMITED</x:v>
      </x:c>
      <x:c r="H3057" s="25" t="str">
        <x:v>2018-12-11</x:v>
      </x:c>
      <x:c r="I3057" s="25" t="n">
        <x:v>92</x:v>
      </x:c>
      <x:c r="J3057" s="28" t="n">
        <x:v>32695205.43</x:v>
      </x:c>
      <x:c r="K3057" s="25" t="n">
        <x:v>32</x:v>
      </x:c>
      <x:c r="L3057" s="26" t="b">
        <x:v>0</x:v>
      </x:c>
      <x:c r="M3057" s="26" t="b">
        <x:v>0</x:v>
      </x:c>
      <x:c r="N3057" s="25" t="n">
        <x:v>93.94</x:v>
      </x:c>
      <x:c r="O3057" s="26" t="b">
        <x:v>1</x:v>
      </x:c>
      <x:c r="P3057" s="25" t="str">
        <x:v>RM_CALL</x:v>
      </x:c>
      <x:c r="Q3057" s="25" t="str">
        <x:v>DERIVED_ANALYTICS</x:v>
      </x:c>
      <x:c r="R3057" s="30" t="n">
        <x:v>0.015448</x:v>
      </x:c>
      <x:c r="S3057" s="25" t="str">
        <x:v>R02</x:v>
      </x:c>
      <x:c r="T3057" s="25" t="n">
        <x:v>5</x:v>
      </x:c>
      <x:c r="U3057" s="25" t="n">
        <x:v>1</x:v>
      </x:c>
      <x:c r="V3057" s="25" t="str">
        <x:v>2027-10-10</x:v>
      </x:c>
      <x:c r="W3057" s="25" t="str">
        <x:v>NONE</x:v>
      </x:c>
      <x:c r="X3057" s="26" t="b">
        <x:v>1</x:v>
      </x:c>
      <x:c r="Y3057" s="26" t="b">
        <x:v>1</x:v>
      </x:c>
      <x:c r="Z3057" s="25" t="str">
        <x:v>CONTROLLED_SYNTHETIC</x:v>
      </x:c>
      <x:c r="AA3057" s="28" t="n">
        <x:v>18373612.3</x:v>
      </x:c>
      <x:c r="AB3057" s="28" t="n">
        <x:v>16922391.98</x:v>
      </x:c>
      <x:c r="AC3057" s="28" t="n">
        <x:v>717535.24</x:v>
      </x:c>
      <x:c r="AD3057" s="28" t="n">
        <x:v>7749029.86</x:v>
      </x:c>
      <x:c r="AE3057" s="28" t="n">
        <x:v>0</x:v>
      </x:c>
      <x:c r="AF3057" s="28" t="n">
        <x:v>0</x:v>
      </x:c>
      <x:c r="AG3057" s="28" t="n">
        <x:v>0</x:v>
      </x:c>
      <x:c r="AH3057" s="28" t="n">
        <x:v>931891.535</x:v>
      </x:c>
      <x:c r="AI3057" s="28" t="n">
        <x:v>1405495.81</x:v>
      </x:c>
      <x:c r="AJ3057" s="25" t="n">
        <x:v>814</x:v>
      </x:c>
      <x:c r="AK3057" s="25" t="n">
        <x:v>1</x:v>
      </x:c>
      <x:c r="AL3057" s="28" t="n">
        <x:v>35592633.32</x:v>
      </x:c>
      <x:c r="AM3057" s="28" t="n">
        <x:v>839633.67</x:v>
      </x:c>
      <x:c r="AN3057" s="25" t="str">
        <x:v>CASH_MANAGEMENT</x:v>
      </x:c>
      <x:c r="AO3057" s="25" t="str">
        <x:v>2026-06-26</x:v>
      </x:c>
      <x:c r="AP3057" s="25" t="n">
        <x:v>6</x:v>
      </x:c>
      <x:c r="AQ3057" s="25" t="n">
        <x:v>55</x:v>
      </x:c>
      <x:c r="AR3057" s="25" t="n">
        <x:v>54.5</x:v>
      </x:c>
      <x:c r="AS3057" s="30" t="n">
        <x:v>1</x:v>
      </x:c>
      <x:c r="AT3057" s="25" t="n">
        <x:v>0</x:v>
      </x:c>
    </x:row>
    <x:row r="3058">
      <x:c r="A3058" s="25" t="str">
        <x:v>SME003054</x:v>
      </x:c>
      <x:c r="B3058" s="25" t="str">
        <x:v>Synthetic SME 003054</x:v>
      </x:c>
      <x:c r="C3058" s="25" t="str">
        <x:v>RM035</x:v>
      </x:c>
      <x:c r="D3058" s="25" t="str">
        <x:v>Central Anatolia</x:v>
      </x:c>
      <x:c r="E3058" s="25" t="str">
        <x:v>Construction</x:v>
      </x:c>
      <x:c r="F3058" s="25" t="str">
        <x:v>MICRO</x:v>
      </x:c>
      <x:c r="G3058" s="25" t="str">
        <x:v>JOINT_STOCK</x:v>
      </x:c>
      <x:c r="H3058" s="25" t="str">
        <x:v>2018-04-09</x:v>
      </x:c>
      <x:c r="I3058" s="25" t="n">
        <x:v>100</x:v>
      </x:c>
      <x:c r="J3058" s="28" t="n">
        <x:v>3038731.09</x:v>
      </x:c>
      <x:c r="K3058" s="25" t="n">
        <x:v>5</x:v>
      </x:c>
      <x:c r="L3058" s="26" t="b">
        <x:v>0</x:v>
      </x:c>
      <x:c r="M3058" s="26" t="b">
        <x:v>0</x:v>
      </x:c>
      <x:c r="N3058" s="25" t="n">
        <x:v>84.53</x:v>
      </x:c>
      <x:c r="O3058" s="26" t="b">
        <x:v>1</x:v>
      </x:c>
      <x:c r="P3058" s="25" t="str">
        <x:v>BRANCH</x:v>
      </x:c>
      <x:c r="Q3058" s="25" t="str">
        <x:v>DERIVED_ANALYTICS</x:v>
      </x:c>
      <x:c r="R3058" s="30" t="n">
        <x:v>0.056023</x:v>
      </x:c>
      <x:c r="S3058" s="25" t="str">
        <x:v>R04</x:v>
      </x:c>
      <x:c r="T3058" s="25" t="n">
        <x:v>0</x:v>
      </x:c>
      <x:c r="U3058" s="25" t="n">
        <x:v>1</x:v>
      </x:c>
      <x:c r="V3058" s="25" t="str">
        <x:v>2026-03-06</x:v>
      </x:c>
      <x:c r="W3058" s="25" t="str">
        <x:v>NONE</x:v>
      </x:c>
      <x:c r="X3058" s="26" t="b">
        <x:v>1</x:v>
      </x:c>
      <x:c r="Y3058" s="26" t="b">
        <x:v>1</x:v>
      </x:c>
      <x:c r="Z3058" s="25" t="str">
        <x:v>CONTROLLED_SYNTHETIC</x:v>
      </x:c>
      <x:c r="AA3058" s="28" t="n">
        <x:v>1685878.99</x:v>
      </x:c>
      <x:c r="AB3058" s="28" t="n">
        <x:v>1445533.69</x:v>
      </x:c>
      <x:c r="AC3058" s="28" t="n">
        <x:v>36405.04</x:v>
      </x:c>
      <x:c r="AD3058" s="28" t="n">
        <x:v>999161.23</x:v>
      </x:c>
      <x:c r="AE3058" s="28" t="n">
        <x:v>0</x:v>
      </x:c>
      <x:c r="AF3058" s="28" t="n">
        <x:v>0</x:v>
      </x:c>
      <x:c r="AG3058" s="28" t="n">
        <x:v>0</x:v>
      </x:c>
      <x:c r="AH3058" s="28" t="n">
        <x:v>61347.501667</x:v>
      </x:c>
      <x:c r="AI3058" s="28" t="n">
        <x:v>122355.653333</x:v>
      </x:c>
      <x:c r="AJ3058" s="25" t="n">
        <x:v>800</x:v>
      </x:c>
      <x:c r="AK3058" s="25" t="n">
        <x:v>5</x:v>
      </x:c>
      <x:c r="AL3058" s="28" t="n">
        <x:v>2867007.61</x:v>
      </x:c>
      <x:c r="AM3058" s="28" t="n">
        <x:v>132959.86</x:v>
      </x:c>
      <x:c r="AN3058" s="25" t="str">
        <x:v>CASH_MANAGEMENT|FX_RISK_MANAGEMENT|POS_MERCHANT_ACQUIRING|TERM_DEPOSIT|TRADE_FINANCE</x:v>
      </x:c>
      <x:c r="AO3058" s="25" t="str">
        <x:v>2026-03-11</x:v>
      </x:c>
      <x:c r="AP3058" s="25" t="n">
        <x:v>6</x:v>
      </x:c>
      <x:c r="AQ3058" s="25" t="n">
        <x:v>162</x:v>
      </x:c>
      <x:c r="AR3058" s="25" t="n">
        <x:v>78.92</x:v>
      </x:c>
      <x:c r="AS3058" s="30" t="n">
        <x:v>1</x:v>
      </x:c>
      <x:c r="AT3058" s="25" t="n">
        <x:v>167</x:v>
      </x:c>
    </x:row>
    <x:row r="3059">
      <x:c r="A3059" s="25" t="str">
        <x:v>SME003055</x:v>
      </x:c>
      <x:c r="B3059" s="25" t="str">
        <x:v>Synthetic SME 003055</x:v>
      </x:c>
      <x:c r="C3059" s="25" t="str">
        <x:v>RM009</x:v>
      </x:c>
      <x:c r="D3059" s="25" t="str">
        <x:v>Marmara</x:v>
      </x:c>
      <x:c r="E3059" s="25" t="str">
        <x:v>Transportation</x:v>
      </x:c>
      <x:c r="F3059" s="25" t="str">
        <x:v>SMALL</x:v>
      </x:c>
      <x:c r="G3059" s="25" t="str">
        <x:v>LIMITED</x:v>
      </x:c>
      <x:c r="H3059" s="25" t="str">
        <x:v>2024-01-07</x:v>
      </x:c>
      <x:c r="I3059" s="25" t="n">
        <x:v>31</x:v>
      </x:c>
      <x:c r="J3059" s="28" t="n">
        <x:v>34123676.73</x:v>
      </x:c>
      <x:c r="K3059" s="25" t="n">
        <x:v>19</x:v>
      </x:c>
      <x:c r="L3059" s="26" t="b">
        <x:v>0</x:v>
      </x:c>
      <x:c r="M3059" s="26" t="b">
        <x:v>1</x:v>
      </x:c>
      <x:c r="N3059" s="25" t="n">
        <x:v>95.1</x:v>
      </x:c>
      <x:c r="O3059" s="26" t="b">
        <x:v>1</x:v>
      </x:c>
      <x:c r="P3059" s="25" t="str">
        <x:v>VIDEO_MEETING</x:v>
      </x:c>
      <x:c r="Q3059" s="25" t="str">
        <x:v>DERIVED_ANALYTICS</x:v>
      </x:c>
      <x:c r="R3059" s="30" t="n">
        <x:v>0.014857</x:v>
      </x:c>
      <x:c r="S3059" s="25" t="str">
        <x:v>R02</x:v>
      </x:c>
      <x:c r="T3059" s="25" t="n">
        <x:v>0</x:v>
      </x:c>
      <x:c r="U3059" s="25" t="n">
        <x:v>1</x:v>
      </x:c>
      <x:c r="V3059" s="25" t="str">
        <x:v>2026-03-02</x:v>
      </x:c>
      <x:c r="W3059" s="25" t="str">
        <x:v>NONE</x:v>
      </x:c>
      <x:c r="X3059" s="26" t="b">
        <x:v>1</x:v>
      </x:c>
      <x:c r="Y3059" s="26" t="b">
        <x:v>1</x:v>
      </x:c>
      <x:c r="Z3059" s="25" t="str">
        <x:v>CONTROLLED_SYNTHETIC</x:v>
      </x:c>
      <x:c r="AA3059" s="28" t="n">
        <x:v>16943176.72</x:v>
      </x:c>
      <x:c r="AB3059" s="28" t="n">
        <x:v>14563511.4</x:v>
      </x:c>
      <x:c r="AC3059" s="28" t="n">
        <x:v>1039966.29</x:v>
      </x:c>
      <x:c r="AD3059" s="28" t="n">
        <x:v>4120389.09</x:v>
      </x:c>
      <x:c r="AE3059" s="28" t="n">
        <x:v>0</x:v>
      </x:c>
      <x:c r="AF3059" s="28" t="n">
        <x:v>4385120.78</x:v>
      </x:c>
      <x:c r="AG3059" s="28" t="n">
        <x:v>2157738.77</x:v>
      </x:c>
      <x:c r="AH3059" s="28" t="n">
        <x:v>529332.343333</x:v>
      </x:c>
      <x:c r="AI3059" s="28" t="n">
        <x:v>1487410.628333</x:v>
      </x:c>
      <x:c r="AJ3059" s="25" t="n">
        <x:v>911</x:v>
      </x:c>
      <x:c r="AK3059" s="25" t="n">
        <x:v>1</x:v>
      </x:c>
      <x:c r="AL3059" s="28" t="n">
        <x:v>248930.38</x:v>
      </x:c>
      <x:c r="AM3059" s="28" t="n">
        <x:v>8481.95</x:v>
      </x:c>
      <x:c r="AN3059" s="25" t="str">
        <x:v>BUSINESS_CREDIT_CARD</x:v>
      </x:c>
      <x:c r="AO3059" s="25" t="str">
        <x:v>2026-05-31</x:v>
      </x:c>
      <x:c r="AP3059" s="25" t="n">
        <x:v>6</x:v>
      </x:c>
      <x:c r="AQ3059" s="25" t="n">
        <x:v>81</x:v>
      </x:c>
      <x:c r="AR3059" s="25" t="n">
        <x:v>14.09</x:v>
      </x:c>
      <x:c r="AS3059" s="30" t="n">
        <x:v>0.020843</x:v>
      </x:c>
      <x:c r="AT3059" s="25" t="n">
        <x:v>171</x:v>
      </x:c>
    </x:row>
    <x:row r="3060">
      <x:c r="A3060" s="25" t="str">
        <x:v>SME003056</x:v>
      </x:c>
      <x:c r="B3060" s="25" t="str">
        <x:v>Synthetic SME 003056</x:v>
      </x:c>
      <x:c r="C3060" s="25" t="str">
        <x:v>RM041</x:v>
      </x:c>
      <x:c r="D3060" s="25" t="str">
        <x:v>Marmara</x:v>
      </x:c>
      <x:c r="E3060" s="25" t="str">
        <x:v>Technology</x:v>
      </x:c>
      <x:c r="F3060" s="25" t="str">
        <x:v>MEDIUM</x:v>
      </x:c>
      <x:c r="G3060" s="25" t="str">
        <x:v>LIMITED</x:v>
      </x:c>
      <x:c r="H3060" s="25" t="str">
        <x:v>2024-04-18</x:v>
      </x:c>
      <x:c r="I3060" s="25" t="n">
        <x:v>28</x:v>
      </x:c>
      <x:c r="J3060" s="28" t="n">
        <x:v>153418851.4</x:v>
      </x:c>
      <x:c r="K3060" s="25" t="n">
        <x:v>206</x:v>
      </x:c>
      <x:c r="L3060" s="26" t="b">
        <x:v>1</x:v>
      </x:c>
      <x:c r="M3060" s="26" t="b">
        <x:v>0</x:v>
      </x:c>
      <x:c r="N3060" s="25" t="n">
        <x:v>75.08</x:v>
      </x:c>
      <x:c r="O3060" s="26" t="b">
        <x:v>1</x:v>
      </x:c>
      <x:c r="P3060" s="25" t="str">
        <x:v>SECURE_MESSAGE</x:v>
      </x:c>
      <x:c r="Q3060" s="25" t="str">
        <x:v>DERIVED_ANALYTICS</x:v>
      </x:c>
      <x:c r="R3060" s="30" t="n">
        <x:v>0.005369</x:v>
      </x:c>
      <x:c r="S3060" s="25" t="str">
        <x:v>R02</x:v>
      </x:c>
      <x:c r="T3060" s="25" t="n">
        <x:v>0</x:v>
      </x:c>
      <x:c r="U3060" s="25" t="n">
        <x:v>1</x:v>
      </x:c>
      <x:c r="V3060" s="25" t="str">
        <x:v>2027-03-14</x:v>
      </x:c>
      <x:c r="W3060" s="25" t="str">
        <x:v>NONE</x:v>
      </x:c>
      <x:c r="X3060" s="26" t="b">
        <x:v>1</x:v>
      </x:c>
      <x:c r="Y3060" s="26" t="b">
        <x:v>1</x:v>
      </x:c>
      <x:c r="Z3060" s="25" t="str">
        <x:v>CONTROLLED_SYNTHETIC</x:v>
      </x:c>
      <x:c r="AA3060" s="28" t="n">
        <x:v>86397086.46</x:v>
      </x:c>
      <x:c r="AB3060" s="28" t="n">
        <x:v>76541814</x:v>
      </x:c>
      <x:c r="AC3060" s="28" t="n">
        <x:v>3836302.44</x:v>
      </x:c>
      <x:c r="AD3060" s="28" t="n">
        <x:v>41226842.22</x:v>
      </x:c>
      <x:c r="AE3060" s="28" t="n">
        <x:v>26299154.75</x:v>
      </x:c>
      <x:c r="AF3060" s="28" t="n">
        <x:v>0</x:v>
      </x:c>
      <x:c r="AG3060" s="28" t="n">
        <x:v>11649306.45</x:v>
      </x:c>
      <x:c r="AH3060" s="28" t="n">
        <x:v>3260616.21</x:v>
      </x:c>
      <x:c r="AI3060" s="28" t="n">
        <x:v>8088168.621667</x:v>
      </x:c>
      <x:c r="AJ3060" s="25" t="n">
        <x:v>565</x:v>
      </x:c>
      <x:c r="AK3060" s="25" t="n">
        <x:v>3</x:v>
      </x:c>
      <x:c r="AL3060" s="28" t="n">
        <x:v>46318387.89</x:v>
      </x:c>
      <x:c r="AM3060" s="28" t="n">
        <x:v>523761.87</x:v>
      </x:c>
      <x:c r="AN3060" s="25" t="str">
        <x:v>BUSINESS_CREDIT_CARD|POS_MERCHANT_ACQUIRING|TRADE_FINANCE</x:v>
      </x:c>
      <x:c r="AO3060" s="25" t="str">
        <x:v>2026-08-05</x:v>
      </x:c>
      <x:c r="AP3060" s="25" t="n">
        <x:v>5</x:v>
      </x:c>
      <x:c r="AQ3060" s="25" t="n">
        <x:v>15</x:v>
      </x:c>
      <x:c r="AR3060" s="25" t="n">
        <x:v>34.62</x:v>
      </x:c>
      <x:c r="AS3060" s="30" t="n">
        <x:v>0.862594</x:v>
      </x:c>
      <x:c r="AT3060" s="25" t="n">
        <x:v>0</x:v>
      </x:c>
    </x:row>
    <x:row r="3061">
      <x:c r="A3061" s="25" t="str">
        <x:v>SME003057</x:v>
      </x:c>
      <x:c r="B3061" s="25" t="str">
        <x:v>Synthetic SME 003057</x:v>
      </x:c>
      <x:c r="C3061" s="25" t="str">
        <x:v>RM017</x:v>
      </x:c>
      <x:c r="D3061" s="25" t="str">
        <x:v>Aegean</x:v>
      </x:c>
      <x:c r="E3061" s="25" t="str">
        <x:v>Technology</x:v>
      </x:c>
      <x:c r="F3061" s="25" t="str">
        <x:v>SMALL</x:v>
      </x:c>
      <x:c r="G3061" s="25" t="str">
        <x:v>SOLE_PROPRIETOR</x:v>
      </x:c>
      <x:c r="H3061" s="25" t="str">
        <x:v>2016-02-03</x:v>
      </x:c>
      <x:c r="I3061" s="25" t="n">
        <x:v>126</x:v>
      </x:c>
      <x:c r="J3061" s="28" t="n">
        <x:v>56583245.31</x:v>
      </x:c>
      <x:c r="K3061" s="25" t="n">
        <x:v>33</x:v>
      </x:c>
      <x:c r="L3061" s="26" t="b">
        <x:v>0</x:v>
      </x:c>
      <x:c r="M3061" s="26" t="b">
        <x:v>0</x:v>
      </x:c>
      <x:c r="N3061" s="25" t="n">
        <x:v>69.92</x:v>
      </x:c>
      <x:c r="O3061" s="26" t="b">
        <x:v>1</x:v>
      </x:c>
      <x:c r="P3061" s="25" t="str">
        <x:v>RM_CALL</x:v>
      </x:c>
      <x:c r="Q3061" s="25" t="str">
        <x:v>DERIVED_ANALYTICS</x:v>
      </x:c>
      <x:c r="R3061" s="30" t="n">
        <x:v>0.042773</x:v>
      </x:c>
      <x:c r="S3061" s="25" t="str">
        <x:v>R03</x:v>
      </x:c>
      <x:c r="T3061" s="25" t="n">
        <x:v>0</x:v>
      </x:c>
      <x:c r="U3061" s="25" t="n">
        <x:v>1</x:v>
      </x:c>
      <x:c r="V3061" s="25" t="str">
        <x:v>2026-04-29</x:v>
      </x:c>
      <x:c r="W3061" s="25" t="str">
        <x:v>NONE</x:v>
      </x:c>
      <x:c r="X3061" s="26" t="b">
        <x:v>1</x:v>
      </x:c>
      <x:c r="Y3061" s="26" t="b">
        <x:v>1</x:v>
      </x:c>
      <x:c r="Z3061" s="25" t="str">
        <x:v>CONTROLLED_SYNTHETIC</x:v>
      </x:c>
      <x:c r="AA3061" s="28" t="n">
        <x:v>27316067.32</x:v>
      </x:c>
      <x:c r="AB3061" s="28" t="n">
        <x:v>23622814.04</x:v>
      </x:c>
      <x:c r="AC3061" s="28" t="n">
        <x:v>1707860.6</x:v>
      </x:c>
      <x:c r="AD3061" s="28" t="n">
        <x:v>7495448.1</x:v>
      </x:c>
      <x:c r="AE3061" s="28" t="n">
        <x:v>0</x:v>
      </x:c>
      <x:c r="AF3061" s="28" t="n">
        <x:v>0</x:v>
      </x:c>
      <x:c r="AG3061" s="28" t="n">
        <x:v>0</x:v>
      </x:c>
      <x:c r="AH3061" s="28" t="n">
        <x:v>693509.953333</x:v>
      </x:c>
      <x:c r="AI3061" s="28" t="n">
        <x:v>2709044.246667</x:v>
      </x:c>
      <x:c r="AJ3061" s="25" t="n">
        <x:v>724</x:v>
      </x:c>
      <x:c r="AK3061" s="25" t="n">
        <x:v>1</x:v>
      </x:c>
      <x:c r="AL3061" s="28" t="n">
        <x:v>51358869.84</x:v>
      </x:c>
      <x:c r="AM3061" s="28" t="n">
        <x:v>484079.95</x:v>
      </x:c>
      <x:c r="AN3061" s="25" t="str">
        <x:v>CASH_MANAGEMENT</x:v>
      </x:c>
      <x:c r="AO3061" s="25" t="str">
        <x:v>2026-04-27</x:v>
      </x:c>
      <x:c r="AP3061" s="25" t="n">
        <x:v>3</x:v>
      </x:c>
      <x:c r="AQ3061" s="25" t="n">
        <x:v>115</x:v>
      </x:c>
      <x:c r="AR3061" s="25" t="n">
        <x:v>51.91</x:v>
      </x:c>
      <x:c r="AS3061" s="30" t="n">
        <x:v>1</x:v>
      </x:c>
      <x:c r="AT3061" s="25" t="n">
        <x:v>113</x:v>
      </x:c>
    </x:row>
    <x:row r="3062">
      <x:c r="A3062" s="25" t="str">
        <x:v>SME003058</x:v>
      </x:c>
      <x:c r="B3062" s="25" t="str">
        <x:v>Synthetic SME 003058</x:v>
      </x:c>
      <x:c r="C3062" s="25" t="str">
        <x:v>RM010</x:v>
      </x:c>
      <x:c r="D3062" s="25" t="str">
        <x:v>Central Anatolia</x:v>
      </x:c>
      <x:c r="E3062" s="25" t="str">
        <x:v>Technology</x:v>
      </x:c>
      <x:c r="F3062" s="25" t="str">
        <x:v>MEDIUM</x:v>
      </x:c>
      <x:c r="G3062" s="25" t="str">
        <x:v>LIMITED</x:v>
      </x:c>
      <x:c r="H3062" s="25" t="str">
        <x:v>2025-12-20</x:v>
      </x:c>
      <x:c r="I3062" s="25" t="n">
        <x:v>7</x:v>
      </x:c>
      <x:c r="J3062" s="28" t="n">
        <x:v>45166541.63</x:v>
      </x:c>
      <x:c r="K3062" s="25" t="n">
        <x:v>118</x:v>
      </x:c>
      <x:c r="L3062" s="26" t="b">
        <x:v>0</x:v>
      </x:c>
      <x:c r="M3062" s="26" t="b">
        <x:v>1</x:v>
      </x:c>
      <x:c r="N3062" s="25" t="n">
        <x:v>94.28</x:v>
      </x:c>
      <x:c r="O3062" s="26" t="b">
        <x:v>1</x:v>
      </x:c>
      <x:c r="P3062" s="25" t="str">
        <x:v>BRANCH</x:v>
      </x:c>
      <x:c r="Q3062" s="25" t="str">
        <x:v>DERIVED_ANALYTICS</x:v>
      </x:c>
      <x:c r="R3062" s="30" t="n">
        <x:v>0.002092</x:v>
      </x:c>
      <x:c r="S3062" s="25" t="str">
        <x:v>R02</x:v>
      </x:c>
      <x:c r="T3062" s="25" t="n">
        <x:v>0</x:v>
      </x:c>
      <x:c r="U3062" s="25" t="n">
        <x:v>1</x:v>
      </x:c>
      <x:c r="V3062" s="25" t="str">
        <x:v>2026-08-30</x:v>
      </x:c>
      <x:c r="W3062" s="25" t="str">
        <x:v>NONE</x:v>
      </x:c>
      <x:c r="X3062" s="26" t="b">
        <x:v>1</x:v>
      </x:c>
      <x:c r="Y3062" s="26" t="b">
        <x:v>1</x:v>
      </x:c>
      <x:c r="Z3062" s="25" t="str">
        <x:v>CONTROLLED_SYNTHETIC</x:v>
      </x:c>
      <x:c r="AA3062" s="28" t="n">
        <x:v>24278987.06</x:v>
      </x:c>
      <x:c r="AB3062" s="28" t="n">
        <x:v>19518409.65</x:v>
      </x:c>
      <x:c r="AC3062" s="28" t="n">
        <x:v>1874636.65</x:v>
      </x:c>
      <x:c r="AD3062" s="28" t="n">
        <x:v>24406921.55</x:v>
      </x:c>
      <x:c r="AE3062" s="28" t="n">
        <x:v>0</x:v>
      </x:c>
      <x:c r="AF3062" s="28" t="n">
        <x:v>5222829.87</x:v>
      </x:c>
      <x:c r="AG3062" s="28" t="n">
        <x:v>3171175.52</x:v>
      </x:c>
      <x:c r="AH3062" s="28" t="n">
        <x:v>1047371.793333</x:v>
      </x:c>
      <x:c r="AI3062" s="28" t="n">
        <x:v>2119414.436667</x:v>
      </x:c>
      <x:c r="AJ3062" s="25" t="n">
        <x:v>722</x:v>
      </x:c>
      <x:c r="AK3062" s="25" t="n">
        <x:v>4</x:v>
      </x:c>
      <x:c r="AL3062" s="28" t="n">
        <x:v>52410393.72</x:v>
      </x:c>
      <x:c r="AM3062" s="28" t="n">
        <x:v>1761723.42</x:v>
      </x:c>
      <x:c r="AN3062" s="25" t="str">
        <x:v>BUSINESS_CREDIT_CARD|CASH_MANAGEMENT|TRADE_FINANCE|WORKING_CAPITAL_LOAN</x:v>
      </x:c>
      <x:c r="AO3062" s="25" t="str">
        <x:v>2026-07-13</x:v>
      </x:c>
      <x:c r="AP3062" s="25" t="n">
        <x:v>5</x:v>
      </x:c>
      <x:c r="AQ3062" s="25" t="n">
        <x:v>38</x:v>
      </x:c>
      <x:c r="AR3062" s="25" t="n">
        <x:v>55.67</x:v>
      </x:c>
      <x:c r="AS3062" s="30" t="n">
        <x:v>1</x:v>
      </x:c>
      <x:c r="AT3062" s="25" t="n">
        <x:v>0</x:v>
      </x:c>
    </x:row>
    <x:row r="3063">
      <x:c r="A3063" s="25" t="str">
        <x:v>SME003059</x:v>
      </x:c>
      <x:c r="B3063" s="25" t="str">
        <x:v>Synthetic SME 003059</x:v>
      </x:c>
      <x:c r="C3063" s="25" t="str">
        <x:v>RM019</x:v>
      </x:c>
      <x:c r="D3063" s="25" t="str">
        <x:v>Aegean</x:v>
      </x:c>
      <x:c r="E3063" s="25" t="str">
        <x:v>Technology</x:v>
      </x:c>
      <x:c r="F3063" s="25" t="str">
        <x:v>MICRO</x:v>
      </x:c>
      <x:c r="G3063" s="25" t="str">
        <x:v>LIMITED</x:v>
      </x:c>
      <x:c r="H3063" s="25" t="str">
        <x:v>2023-08-30</x:v>
      </x:c>
      <x:c r="I3063" s="25" t="n">
        <x:v>35</x:v>
      </x:c>
      <x:c r="J3063" s="28" t="n">
        <x:v>3333440</x:v>
      </x:c>
      <x:c r="K3063" s="25" t="n">
        <x:v>3</x:v>
      </x:c>
      <x:c r="L3063" s="26" t="b">
        <x:v>0</x:v>
      </x:c>
      <x:c r="M3063" s="26" t="b">
        <x:v>0</x:v>
      </x:c>
      <x:c r="N3063" s="25" t="n">
        <x:v>36.37</x:v>
      </x:c>
      <x:c r="O3063" s="26" t="b">
        <x:v>1</x:v>
      </x:c>
      <x:c r="P3063" s="25" t="str">
        <x:v>RM_CALL</x:v>
      </x:c>
      <x:c r="Q3063" s="25" t="str">
        <x:v>DERIVED_ANALYTICS</x:v>
      </x:c>
      <x:c r="R3063" s="30" t="n">
        <x:v>0.03835</x:v>
      </x:c>
      <x:c r="S3063" s="25" t="str">
        <x:v>R03</x:v>
      </x:c>
      <x:c r="T3063" s="25" t="n">
        <x:v>0</x:v>
      </x:c>
      <x:c r="U3063" s="25" t="n">
        <x:v>1</x:v>
      </x:c>
      <x:c r="V3063" s="25" t="str">
        <x:v>2026-03-07</x:v>
      </x:c>
      <x:c r="W3063" s="25" t="str">
        <x:v>NONE</x:v>
      </x:c>
      <x:c r="X3063" s="26" t="b">
        <x:v>1</x:v>
      </x:c>
      <x:c r="Y3063" s="26" t="b">
        <x:v>0</x:v>
      </x:c>
      <x:c r="Z3063" s="25" t="str">
        <x:v>CONTROLLED_SYNTHETIC</x:v>
      </x:c>
      <x:c r="AA3063" s="28" t="n">
        <x:v>1668877.69</x:v>
      </x:c>
      <x:c r="AB3063" s="28" t="n">
        <x:v>1460211.97</x:v>
      </x:c>
      <x:c r="AC3063" s="28" t="n">
        <x:v>59890.88</x:v>
      </x:c>
      <x:c r="AD3063" s="28" t="n">
        <x:v>752216.6</x:v>
      </x:c>
      <x:c r="AE3063" s="28" t="n">
        <x:v>0</x:v>
      </x:c>
      <x:c r="AF3063" s="28" t="n">
        <x:v>0</x:v>
      </x:c>
      <x:c r="AG3063" s="28" t="n">
        <x:v>0</x:v>
      </x:c>
      <x:c r="AH3063" s="28" t="n">
        <x:v>69787.811667</x:v>
      </x:c>
      <x:c r="AI3063" s="28" t="n">
        <x:v>153389.641667</x:v>
      </x:c>
      <x:c r="AJ3063" s="25" t="n">
        <x:v>294</x:v>
      </x:c>
      <x:c r="AK3063" s="25" t="n">
        <x:v>2</x:v>
      </x:c>
      <x:c r="AL3063" s="28" t="n">
        <x:v>1632113.24</x:v>
      </x:c>
      <x:c r="AM3063" s="28" t="n">
        <x:v>37658.78</x:v>
      </x:c>
      <x:c r="AN3063" s="25" t="str">
        <x:v>PAYROLL_SERVICES|POS_MERCHANT_ACQUIRING</x:v>
      </x:c>
      <x:c r="AO3063" s="25" t="str">
        <x:v>2026-07-02</x:v>
      </x:c>
      <x:c r="AP3063" s="25" t="n">
        <x:v>5</x:v>
      </x:c>
      <x:c r="AQ3063" s="25" t="n">
        <x:v>49</x:v>
      </x:c>
      <x:c r="AR3063" s="25" t="n">
        <x:v>35.04</x:v>
      </x:c>
      <x:c r="AS3063" s="30" t="n">
        <x:v>1</x:v>
      </x:c>
      <x:c r="AT3063" s="25" t="n">
        <x:v>166</x:v>
      </x:c>
    </x:row>
    <x:row r="3064">
      <x:c r="A3064" s="25" t="str">
        <x:v>SME003060</x:v>
      </x:c>
      <x:c r="B3064" s="25" t="str">
        <x:v>Synthetic SME 003060</x:v>
      </x:c>
      <x:c r="C3064" s="25" t="str">
        <x:v>RM024</x:v>
      </x:c>
      <x:c r="D3064" s="25" t="str">
        <x:v>Eastern</x:v>
      </x:c>
      <x:c r="E3064" s="25" t="str">
        <x:v>Transportation</x:v>
      </x:c>
      <x:c r="F3064" s="25" t="str">
        <x:v>SMALL</x:v>
      </x:c>
      <x:c r="G3064" s="25" t="str">
        <x:v>LIMITED</x:v>
      </x:c>
      <x:c r="H3064" s="25" t="str">
        <x:v>2019-01-10</x:v>
      </x:c>
      <x:c r="I3064" s="25" t="n">
        <x:v>91</x:v>
      </x:c>
      <x:c r="J3064" s="28" t="n">
        <x:v>30234601.21</x:v>
      </x:c>
      <x:c r="K3064" s="25" t="n">
        <x:v>41</x:v>
      </x:c>
      <x:c r="L3064" s="26" t="b">
        <x:v>1</x:v>
      </x:c>
      <x:c r="M3064" s="26" t="b">
        <x:v>1</x:v>
      </x:c>
      <x:c r="N3064" s="25" t="n">
        <x:v>40.04</x:v>
      </x:c>
      <x:c r="O3064" s="26" t="b">
        <x:v>1</x:v>
      </x:c>
      <x:c r="P3064" s="25" t="str">
        <x:v>RM_CALL</x:v>
      </x:c>
      <x:c r="Q3064" s="25" t="str">
        <x:v>DERIVED_ANALYTICS</x:v>
      </x:c>
      <x:c r="R3064" s="30" t="n">
        <x:v>0.01937</x:v>
      </x:c>
      <x:c r="S3064" s="25" t="str">
        <x:v>R02</x:v>
      </x:c>
      <x:c r="T3064" s="25" t="n">
        <x:v>0</x:v>
      </x:c>
      <x:c r="U3064" s="25" t="n">
        <x:v>1</x:v>
      </x:c>
      <x:c r="V3064" s="25" t="str">
        <x:v>2026-01-14</x:v>
      </x:c>
      <x:c r="W3064" s="25" t="str">
        <x:v>NONE</x:v>
      </x:c>
      <x:c r="X3064" s="26" t="b">
        <x:v>1</x:v>
      </x:c>
      <x:c r="Y3064" s="26" t="b">
        <x:v>1</x:v>
      </x:c>
      <x:c r="Z3064" s="25" t="str">
        <x:v>CONTROLLED_SYNTHETIC</x:v>
      </x:c>
      <x:c r="AA3064" s="28" t="n">
        <x:v>15939907.04</x:v>
      </x:c>
      <x:c r="AB3064" s="28" t="n">
        <x:v>14097811.84</x:v>
      </x:c>
      <x:c r="AC3064" s="28" t="n">
        <x:v>1301036.21</x:v>
      </x:c>
      <x:c r="AD3064" s="28" t="n">
        <x:v>8118305.63</x:v>
      </x:c>
      <x:c r="AE3064" s="28" t="n">
        <x:v>3302147.07</x:v>
      </x:c>
      <x:c r="AF3064" s="28" t="n">
        <x:v>2733533.89</x:v>
      </x:c>
      <x:c r="AG3064" s="28" t="n">
        <x:v>3359197.82</x:v>
      </x:c>
      <x:c r="AH3064" s="28" t="n">
        <x:v>557994.056667</x:v>
      </x:c>
      <x:c r="AI3064" s="28" t="n">
        <x:v>1645826.353333</x:v>
      </x:c>
      <x:c r="AJ3064" s="25" t="n">
        <x:v>302</x:v>
      </x:c>
      <x:c r="AK3064" s="25" t="n">
        <x:v>4</x:v>
      </x:c>
      <x:c r="AL3064" s="28" t="n">
        <x:v>56082400.59</x:v>
      </x:c>
      <x:c r="AM3064" s="28" t="n">
        <x:v>550169.81</x:v>
      </x:c>
      <x:c r="AN3064" s="25" t="str">
        <x:v>CASH_MANAGEMENT|PAYROLL_SERVICES|POS_MERCHANT_ACQUIRING|WORKING_CAPITAL_LOAN</x:v>
      </x:c>
      <x:c r="AO3064" s="25" t="str">
        <x:v>2026-04-28</x:v>
      </x:c>
      <x:c r="AP3064" s="25" t="n">
        <x:v>3</x:v>
      </x:c>
      <x:c r="AQ3064" s="25" t="n">
        <x:v>114</x:v>
      </x:c>
      <x:c r="AR3064" s="25" t="n">
        <x:v>74</x:v>
      </x:c>
      <x:c r="AS3064" s="30" t="n">
        <x:v>1</x:v>
      </x:c>
      <x:c r="AT3064" s="25" t="n">
        <x:v>218</x:v>
      </x:c>
    </x:row>
    <x:row r="3065">
      <x:c r="A3065" s="25" t="str">
        <x:v>SME003061</x:v>
      </x:c>
      <x:c r="B3065" s="25" t="str">
        <x:v>Synthetic SME 003061</x:v>
      </x:c>
      <x:c r="C3065" s="25" t="str">
        <x:v>RM010</x:v>
      </x:c>
      <x:c r="D3065" s="25" t="str">
        <x:v>Central Anatolia</x:v>
      </x:c>
      <x:c r="E3065" s="25" t="str">
        <x:v>Professional Services</x:v>
      </x:c>
      <x:c r="F3065" s="25" t="str">
        <x:v>SMALL</x:v>
      </x:c>
      <x:c r="G3065" s="25" t="str">
        <x:v>JOINT_STOCK</x:v>
      </x:c>
      <x:c r="H3065" s="25" t="str">
        <x:v>2016-11-30</x:v>
      </x:c>
      <x:c r="I3065" s="25" t="n">
        <x:v>116</x:v>
      </x:c>
      <x:c r="J3065" s="28" t="n">
        <x:v>26181952.3</x:v>
      </x:c>
      <x:c r="K3065" s="25" t="n">
        <x:v>49</x:v>
      </x:c>
      <x:c r="L3065" s="26" t="b">
        <x:v>0</x:v>
      </x:c>
      <x:c r="M3065" s="26" t="b">
        <x:v>0</x:v>
      </x:c>
      <x:c r="N3065" s="25" t="n">
        <x:v>76.55</x:v>
      </x:c>
      <x:c r="O3065" s="26" t="b">
        <x:v>1</x:v>
      </x:c>
      <x:c r="P3065" s="25" t="str">
        <x:v>RM_CALL</x:v>
      </x:c>
      <x:c r="Q3065" s="25" t="str">
        <x:v>DERIVED_ANALYTICS</x:v>
      </x:c>
      <x:c r="R3065" s="30" t="n">
        <x:v>0.020528</x:v>
      </x:c>
      <x:c r="S3065" s="25" t="str">
        <x:v>R02</x:v>
      </x:c>
      <x:c r="T3065" s="25" t="n">
        <x:v>5</x:v>
      </x:c>
      <x:c r="U3065" s="25" t="n">
        <x:v>1</x:v>
      </x:c>
      <x:c r="V3065" s="25" t="str">
        <x:v>2027-03-04</x:v>
      </x:c>
      <x:c r="W3065" s="25" t="str">
        <x:v>NONE</x:v>
      </x:c>
      <x:c r="X3065" s="26" t="b">
        <x:v>1</x:v>
      </x:c>
      <x:c r="Y3065" s="26" t="b">
        <x:v>1</x:v>
      </x:c>
      <x:c r="Z3065" s="25" t="str">
        <x:v>CONTROLLED_SYNTHETIC</x:v>
      </x:c>
      <x:c r="AA3065" s="28" t="n">
        <x:v>12700529.03</x:v>
      </x:c>
      <x:c r="AB3065" s="28" t="n">
        <x:v>10965874.76</x:v>
      </x:c>
      <x:c r="AC3065" s="28" t="n">
        <x:v>760804.66</x:v>
      </x:c>
      <x:c r="AD3065" s="28" t="n">
        <x:v>8028366.89</x:v>
      </x:c>
      <x:c r="AE3065" s="28" t="n">
        <x:v>0</x:v>
      </x:c>
      <x:c r="AF3065" s="28" t="n">
        <x:v>0</x:v>
      </x:c>
      <x:c r="AG3065" s="28" t="n">
        <x:v>0</x:v>
      </x:c>
      <x:c r="AH3065" s="28" t="n">
        <x:v>478460.498333</x:v>
      </x:c>
      <x:c r="AI3065" s="28" t="n">
        <x:v>1242784.038333</x:v>
      </x:c>
      <x:c r="AJ3065" s="25" t="n">
        <x:v>657</x:v>
      </x:c>
      <x:c r="AK3065" s="25" t="n">
        <x:v>1</x:v>
      </x:c>
      <x:c r="AL3065" s="28" t="n">
        <x:v>17458517.52</x:v>
      </x:c>
      <x:c r="AM3065" s="28" t="n">
        <x:v>610361.8</x:v>
      </x:c>
      <x:c r="AN3065" s="25" t="str">
        <x:v>PAYROLL_SERVICES</x:v>
      </x:c>
      <x:c r="AO3065" s="25" t="str">
        <x:v>2026-06-04</x:v>
      </x:c>
      <x:c r="AP3065" s="25" t="n">
        <x:v>5</x:v>
      </x:c>
      <x:c r="AQ3065" s="25" t="n">
        <x:v>77</x:v>
      </x:c>
      <x:c r="AR3065" s="25" t="n">
        <x:v>45.17</x:v>
      </x:c>
      <x:c r="AS3065" s="30" t="n">
        <x:v>1</x:v>
      </x:c>
      <x:c r="AT3065" s="25" t="n">
        <x:v>0</x:v>
      </x:c>
    </x:row>
    <x:row r="3066">
      <x:c r="A3066" s="25" t="str">
        <x:v>SME003062</x:v>
      </x:c>
      <x:c r="B3066" s="25" t="str">
        <x:v>Synthetic SME 003062</x:v>
      </x:c>
      <x:c r="C3066" s="25" t="str">
        <x:v>RM007</x:v>
      </x:c>
      <x:c r="D3066" s="25" t="str">
        <x:v>Central Anatolia</x:v>
      </x:c>
      <x:c r="E3066" s="25" t="str">
        <x:v>Retail Trade</x:v>
      </x:c>
      <x:c r="F3066" s="25" t="str">
        <x:v>MICRO</x:v>
      </x:c>
      <x:c r="G3066" s="25" t="str">
        <x:v>LIMITED</x:v>
      </x:c>
      <x:c r="H3066" s="25" t="str">
        <x:v>2024-02-09</x:v>
      </x:c>
      <x:c r="I3066" s="25" t="n">
        <x:v>30</x:v>
      </x:c>
      <x:c r="J3066" s="28" t="n">
        <x:v>12305797.31</x:v>
      </x:c>
      <x:c r="K3066" s="25" t="n">
        <x:v>4</x:v>
      </x:c>
      <x:c r="L3066" s="26" t="b">
        <x:v>0</x:v>
      </x:c>
      <x:c r="M3066" s="26" t="b">
        <x:v>0</x:v>
      </x:c>
      <x:c r="N3066" s="25" t="n">
        <x:v>53.5</x:v>
      </x:c>
      <x:c r="O3066" s="26" t="b">
        <x:v>1</x:v>
      </x:c>
      <x:c r="P3066" s="25" t="str">
        <x:v>VIDEO_MEETING</x:v>
      </x:c>
      <x:c r="Q3066" s="25" t="str">
        <x:v>DERIVED_ANALYTICS</x:v>
      </x:c>
      <x:c r="R3066" s="30" t="n">
        <x:v>0.040912</x:v>
      </x:c>
      <x:c r="S3066" s="25" t="str">
        <x:v>R03</x:v>
      </x:c>
      <x:c r="T3066" s="25" t="n">
        <x:v>0</x:v>
      </x:c>
      <x:c r="U3066" s="25" t="n">
        <x:v>1</x:v>
      </x:c>
      <x:c r="V3066" s="25" t="str">
        <x:v>2027-03-30</x:v>
      </x:c>
      <x:c r="W3066" s="25" t="str">
        <x:v>NONE</x:v>
      </x:c>
      <x:c r="X3066" s="26" t="b">
        <x:v>1</x:v>
      </x:c>
      <x:c r="Y3066" s="26" t="b">
        <x:v>0</x:v>
      </x:c>
      <x:c r="Z3066" s="25" t="str">
        <x:v>CONTROLLED_SYNTHETIC</x:v>
      </x:c>
      <x:c r="AA3066" s="28" t="n">
        <x:v>7094317.25</x:v>
      </x:c>
      <x:c r="AB3066" s="28" t="n">
        <x:v>6266264.43</x:v>
      </x:c>
      <x:c r="AC3066" s="28" t="n">
        <x:v>3309882.47</x:v>
      </x:c>
      <x:c r="AD3066" s="28" t="n">
        <x:v>825932.77</x:v>
      </x:c>
      <x:c r="AE3066" s="28" t="n">
        <x:v>0</x:v>
      </x:c>
      <x:c r="AF3066" s="28" t="n">
        <x:v>0</x:v>
      </x:c>
      <x:c r="AG3066" s="28" t="n">
        <x:v>0</x:v>
      </x:c>
      <x:c r="AH3066" s="28" t="n">
        <x:v>263079.536667</x:v>
      </x:c>
      <x:c r="AI3066" s="28" t="n">
        <x:v>636296.691667</x:v>
      </x:c>
      <x:c r="AJ3066" s="25" t="n">
        <x:v>447</x:v>
      </x:c>
      <x:c r="AK3066" s="25" t="n">
        <x:v>1</x:v>
      </x:c>
      <x:c r="AL3066" s="28" t="n">
        <x:v>311152.44</x:v>
      </x:c>
      <x:c r="AM3066" s="28" t="n">
        <x:v>16173.34</x:v>
      </x:c>
      <x:c r="AN3066" s="25" t="str">
        <x:v>TERM_DEPOSIT</x:v>
      </x:c>
      <x:c r="AO3066" s="25" t="str">
        <x:v>2025-11-28</x:v>
      </x:c>
      <x:c r="AP3066" s="25" t="n">
        <x:v>1</x:v>
      </x:c>
      <x:c r="AQ3066" s="25" t="n">
        <x:v>265</x:v>
      </x:c>
      <x:c r="AR3066" s="25" t="n">
        <x:v>14.35</x:v>
      </x:c>
      <x:c r="AS3066" s="30" t="n">
        <x:v>0.072243</x:v>
      </x:c>
      <x:c r="AT3066" s="25" t="n">
        <x:v>0</x:v>
      </x:c>
    </x:row>
    <x:row r="3067">
      <x:c r="A3067" s="25" t="str">
        <x:v>SME003063</x:v>
      </x:c>
      <x:c r="B3067" s="25" t="str">
        <x:v>Synthetic SME 003063</x:v>
      </x:c>
      <x:c r="C3067" s="25" t="str">
        <x:v>RM042</x:v>
      </x:c>
      <x:c r="D3067" s="25" t="str">
        <x:v>Mediterranean</x:v>
      </x:c>
      <x:c r="E3067" s="25" t="str">
        <x:v>Healthcare</x:v>
      </x:c>
      <x:c r="F3067" s="25" t="str">
        <x:v>MICRO</x:v>
      </x:c>
      <x:c r="G3067" s="25" t="str">
        <x:v>LIMITED</x:v>
      </x:c>
      <x:c r="H3067" s="25" t="str">
        <x:v>2016-03-28</x:v>
      </x:c>
      <x:c r="I3067" s="25" t="n">
        <x:v>124</x:v>
      </x:c>
      <x:c r="J3067" s="28" t="n">
        <x:v>6973328.9</x:v>
      </x:c>
      <x:c r="K3067" s="25" t="n">
        <x:v>6</x:v>
      </x:c>
      <x:c r="L3067" s="26" t="b">
        <x:v>0</x:v>
      </x:c>
      <x:c r="M3067" s="26" t="b">
        <x:v>0</x:v>
      </x:c>
      <x:c r="N3067" s="25" t="n">
        <x:v>79.83</x:v>
      </x:c>
      <x:c r="O3067" s="26" t="b">
        <x:v>1</x:v>
      </x:c>
      <x:c r="P3067" s="25" t="str">
        <x:v>VIDEO_MEETING</x:v>
      </x:c>
      <x:c r="Q3067" s="25" t="str">
        <x:v>DERIVED_ANALYTICS</x:v>
      </x:c>
      <x:c r="R3067" s="30" t="n">
        <x:v>0.045411</x:v>
      </x:c>
      <x:c r="S3067" s="25" t="str">
        <x:v>R03</x:v>
      </x:c>
      <x:c r="T3067" s="25" t="n">
        <x:v>0</x:v>
      </x:c>
      <x:c r="U3067" s="25" t="n">
        <x:v>1</x:v>
      </x:c>
      <x:c r="V3067" s="25" t="str">
        <x:v>2027-05-31</x:v>
      </x:c>
      <x:c r="W3067" s="25" t="str">
        <x:v>NONE</x:v>
      </x:c>
      <x:c r="X3067" s="26" t="b">
        <x:v>1</x:v>
      </x:c>
      <x:c r="Y3067" s="26" t="b">
        <x:v>1</x:v>
      </x:c>
      <x:c r="Z3067" s="25" t="str">
        <x:v>CONTROLLED_SYNTHETIC</x:v>
      </x:c>
      <x:c r="AA3067" s="28" t="n">
        <x:v>3610767.95</x:v>
      </x:c>
      <x:c r="AB3067" s="28" t="n">
        <x:v>3014748.15</x:v>
      </x:c>
      <x:c r="AC3067" s="28" t="n">
        <x:v>1782272.42</x:v>
      </x:c>
      <x:c r="AD3067" s="28" t="n">
        <x:v>1243626.21</x:v>
      </x:c>
      <x:c r="AE3067" s="28" t="n">
        <x:v>0</x:v>
      </x:c>
      <x:c r="AF3067" s="28" t="n">
        <x:v>0</x:v>
      </x:c>
      <x:c r="AG3067" s="28" t="n">
        <x:v>0</x:v>
      </x:c>
      <x:c r="AH3067" s="28" t="n">
        <x:v>124846.203333</x:v>
      </x:c>
      <x:c r="AI3067" s="28" t="n">
        <x:v>402492.746667</x:v>
      </x:c>
      <x:c r="AJ3067" s="25" t="n">
        <x:v>609</x:v>
      </x:c>
      <x:c r="AK3067" s="25" t="n">
        <x:v>0</x:v>
      </x:c>
      <x:c r="AL3067" s="28" t="n">
        <x:v>0</x:v>
      </x:c>
      <x:c r="AM3067" s="28" t="n">
        <x:v>0</x:v>
      </x:c>
      <x:c r="AN3067" s="25"/>
      <x:c r="AO3067" s="25" t="str">
        <x:v>2026-07-13</x:v>
      </x:c>
      <x:c r="AP3067" s="25" t="n">
        <x:v>4</x:v>
      </x:c>
      <x:c r="AQ3067" s="25" t="n">
        <x:v>38</x:v>
      </x:c>
      <x:c r="AR3067" s="25" t="n">
        <x:v>20</x:v>
      </x:c>
      <x:c r="AS3067" s="30" t="n">
        <x:v>0</x:v>
      </x:c>
      <x:c r="AT3067" s="25" t="n">
        <x:v>0</x:v>
      </x:c>
    </x:row>
    <x:row r="3068">
      <x:c r="A3068" s="25" t="str">
        <x:v>SME003064</x:v>
      </x:c>
      <x:c r="B3068" s="25" t="str">
        <x:v>Synthetic SME 003064</x:v>
      </x:c>
      <x:c r="C3068" s="25" t="str">
        <x:v>RM015</x:v>
      </x:c>
      <x:c r="D3068" s="25" t="str">
        <x:v>Marmara</x:v>
      </x:c>
      <x:c r="E3068" s="25" t="str">
        <x:v>Hospitality</x:v>
      </x:c>
      <x:c r="F3068" s="25" t="str">
        <x:v>SMALL</x:v>
      </x:c>
      <x:c r="G3068" s="25" t="str">
        <x:v>LIMITED</x:v>
      </x:c>
      <x:c r="H3068" s="25" t="str">
        <x:v>2024-05-17</x:v>
      </x:c>
      <x:c r="I3068" s="25" t="n">
        <x:v>27</x:v>
      </x:c>
      <x:c r="J3068" s="28" t="n">
        <x:v>11545604.53</x:v>
      </x:c>
      <x:c r="K3068" s="25" t="n">
        <x:v>15</x:v>
      </x:c>
      <x:c r="L3068" s="26" t="b">
        <x:v>0</x:v>
      </x:c>
      <x:c r="M3068" s="26" t="b">
        <x:v>0</x:v>
      </x:c>
      <x:c r="N3068" s="25" t="n">
        <x:v>64.87</x:v>
      </x:c>
      <x:c r="O3068" s="26" t="b">
        <x:v>1</x:v>
      </x:c>
      <x:c r="P3068" s="25" t="str">
        <x:v>RM_CALL</x:v>
      </x:c>
      <x:c r="Q3068" s="25" t="str">
        <x:v>DERIVED_ANALYTICS</x:v>
      </x:c>
      <x:c r="R3068" s="30" t="n">
        <x:v>0.036635</x:v>
      </x:c>
      <x:c r="S3068" s="25" t="str">
        <x:v>R03</x:v>
      </x:c>
      <x:c r="T3068" s="25" t="n">
        <x:v>0</x:v>
      </x:c>
      <x:c r="U3068" s="25" t="n">
        <x:v>1</x:v>
      </x:c>
      <x:c r="V3068" s="25" t="str">
        <x:v>2026-04-23</x:v>
      </x:c>
      <x:c r="W3068" s="25" t="str">
        <x:v>NONE</x:v>
      </x:c>
      <x:c r="X3068" s="26" t="b">
        <x:v>1</x:v>
      </x:c>
      <x:c r="Y3068" s="26" t="b">
        <x:v>0</x:v>
      </x:c>
      <x:c r="Z3068" s="25" t="str">
        <x:v>CONTROLLED_SYNTHETIC</x:v>
      </x:c>
      <x:c r="AA3068" s="28" t="n">
        <x:v>6898364.59</x:v>
      </x:c>
      <x:c r="AB3068" s="28" t="n">
        <x:v>6083015.22</x:v>
      </x:c>
      <x:c r="AC3068" s="28" t="n">
        <x:v>3686141.16</x:v>
      </x:c>
      <x:c r="AD3068" s="28" t="n">
        <x:v>2941599.56</x:v>
      </x:c>
      <x:c r="AE3068" s="28" t="n">
        <x:v>0</x:v>
      </x:c>
      <x:c r="AF3068" s="28" t="n">
        <x:v>0</x:v>
      </x:c>
      <x:c r="AG3068" s="28" t="n">
        <x:v>0</x:v>
      </x:c>
      <x:c r="AH3068" s="28" t="n">
        <x:v>204278.831667</x:v>
      </x:c>
      <x:c r="AI3068" s="28" t="n">
        <x:v>621067.32</x:v>
      </x:c>
      <x:c r="AJ3068" s="25" t="n">
        <x:v>619</x:v>
      </x:c>
      <x:c r="AK3068" s="25" t="n">
        <x:v>2</x:v>
      </x:c>
      <x:c r="AL3068" s="28" t="n">
        <x:v>8193963.32</x:v>
      </x:c>
      <x:c r="AM3068" s="28" t="n">
        <x:v>446582.21</x:v>
      </x:c>
      <x:c r="AN3068" s="25" t="str">
        <x:v>POS_MERCHANT_ACQUIRING|TERM_DEPOSIT</x:v>
      </x:c>
      <x:c r="AO3068" s="25" t="str">
        <x:v>2026-02-11</x:v>
      </x:c>
      <x:c r="AP3068" s="25" t="n">
        <x:v>1</x:v>
      </x:c>
      <x:c r="AQ3068" s="25" t="n">
        <x:v>190</x:v>
      </x:c>
      <x:c r="AR3068" s="25" t="n">
        <x:v>39.3</x:v>
      </x:c>
      <x:c r="AS3068" s="30" t="n">
        <x:v>1</x:v>
      </x:c>
      <x:c r="AT3068" s="25" t="n">
        <x:v>119</x:v>
      </x:c>
    </x:row>
    <x:row r="3069">
      <x:c r="A3069" s="25" t="str">
        <x:v>SME003065</x:v>
      </x:c>
      <x:c r="B3069" s="25" t="str">
        <x:v>Synthetic SME 003065</x:v>
      </x:c>
      <x:c r="C3069" s="25" t="str">
        <x:v>RM042</x:v>
      </x:c>
      <x:c r="D3069" s="25" t="str">
        <x:v>Mediterranean</x:v>
      </x:c>
      <x:c r="E3069" s="25" t="str">
        <x:v>Hospitality</x:v>
      </x:c>
      <x:c r="F3069" s="25" t="str">
        <x:v>MICRO</x:v>
      </x:c>
      <x:c r="G3069" s="25" t="str">
        <x:v>SOLE_PROPRIETOR</x:v>
      </x:c>
      <x:c r="H3069" s="25" t="str">
        <x:v>2020-12-10</x:v>
      </x:c>
      <x:c r="I3069" s="25" t="n">
        <x:v>68</x:v>
      </x:c>
      <x:c r="J3069" s="28" t="n">
        <x:v>18342047.04</x:v>
      </x:c>
      <x:c r="K3069" s="25" t="n">
        <x:v>6</x:v>
      </x:c>
      <x:c r="L3069" s="26" t="b">
        <x:v>0</x:v>
      </x:c>
      <x:c r="M3069" s="26" t="b">
        <x:v>1</x:v>
      </x:c>
      <x:c r="N3069" s="25" t="n">
        <x:v>29.48</x:v>
      </x:c>
      <x:c r="O3069" s="26" t="b">
        <x:v>1</x:v>
      </x:c>
      <x:c r="P3069" s="25" t="str">
        <x:v>BRANCH</x:v>
      </x:c>
      <x:c r="Q3069" s="25" t="str">
        <x:v>DERIVED_ANALYTICS</x:v>
      </x:c>
      <x:c r="R3069" s="30" t="n">
        <x:v>0.04174</x:v>
      </x:c>
      <x:c r="S3069" s="25" t="str">
        <x:v>R03</x:v>
      </x:c>
      <x:c r="T3069" s="25" t="n">
        <x:v>0</x:v>
      </x:c>
      <x:c r="U3069" s="25" t="n">
        <x:v>1</x:v>
      </x:c>
      <x:c r="V3069" s="25" t="str">
        <x:v>2027-05-14</x:v>
      </x:c>
      <x:c r="W3069" s="25" t="str">
        <x:v>NONE</x:v>
      </x:c>
      <x:c r="X3069" s="26" t="b">
        <x:v>1</x:v>
      </x:c>
      <x:c r="Y3069" s="26" t="b">
        <x:v>1</x:v>
      </x:c>
      <x:c r="Z3069" s="25" t="str">
        <x:v>CONTROLLED_SYNTHETIC</x:v>
      </x:c>
      <x:c r="AA3069" s="28" t="n">
        <x:v>9113386.54</x:v>
      </x:c>
      <x:c r="AB3069" s="28" t="n">
        <x:v>8249066.16</x:v>
      </x:c>
      <x:c r="AC3069" s="28" t="n">
        <x:v>5530300.93</x:v>
      </x:c>
      <x:c r="AD3069" s="28" t="n">
        <x:v>1168868.91</x:v>
      </x:c>
      <x:c r="AE3069" s="28" t="n">
        <x:v>0</x:v>
      </x:c>
      <x:c r="AF3069" s="28" t="n">
        <x:v>2068087</x:v>
      </x:c>
      <x:c r="AG3069" s="28" t="n">
        <x:v>1161196.36</x:v>
      </x:c>
      <x:c r="AH3069" s="28" t="n">
        <x:v>303403.731667</x:v>
      </x:c>
      <x:c r="AI3069" s="28" t="n">
        <x:v>953144.216667</x:v>
      </x:c>
      <x:c r="AJ3069" s="25" t="n">
        <x:v>251</x:v>
      </x:c>
      <x:c r="AK3069" s="25" t="n">
        <x:v>1</x:v>
      </x:c>
      <x:c r="AL3069" s="28" t="n">
        <x:v>2108412.12</x:v>
      </x:c>
      <x:c r="AM3069" s="28" t="n">
        <x:v>96258.92</x:v>
      </x:c>
      <x:c r="AN3069" s="25" t="str">
        <x:v>TRADE_FINANCE</x:v>
      </x:c>
      <x:c r="AO3069" s="25" t="str">
        <x:v>2026-07-09</x:v>
      </x:c>
      <x:c r="AP3069" s="25" t="n">
        <x:v>2</x:v>
      </x:c>
      <x:c r="AQ3069" s="25" t="n">
        <x:v>42</x:v>
      </x:c>
      <x:c r="AR3069" s="25" t="n">
        <x:v>25.91</x:v>
      </x:c>
      <x:c r="AS3069" s="30" t="n">
        <x:v>0.328428</x:v>
      </x:c>
      <x:c r="AT3069" s="25" t="n">
        <x:v>0</x:v>
      </x:c>
    </x:row>
    <x:row r="3070">
      <x:c r="A3070" s="25" t="str">
        <x:v>SME003066</x:v>
      </x:c>
      <x:c r="B3070" s="25" t="str">
        <x:v>Synthetic SME 003066</x:v>
      </x:c>
      <x:c r="C3070" s="25" t="str">
        <x:v>RM018</x:v>
      </x:c>
      <x:c r="D3070" s="25" t="str">
        <x:v>Mediterranean</x:v>
      </x:c>
      <x:c r="E3070" s="25" t="str">
        <x:v>Transportation</x:v>
      </x:c>
      <x:c r="F3070" s="25" t="str">
        <x:v>SMALL</x:v>
      </x:c>
      <x:c r="G3070" s="25" t="str">
        <x:v>LIMITED</x:v>
      </x:c>
      <x:c r="H3070" s="25" t="str">
        <x:v>2018-07-02</x:v>
      </x:c>
      <x:c r="I3070" s="25" t="n">
        <x:v>97</x:v>
      </x:c>
      <x:c r="J3070" s="28" t="n">
        <x:v>30109649.19</x:v>
      </x:c>
      <x:c r="K3070" s="25" t="n">
        <x:v>38</x:v>
      </x:c>
      <x:c r="L3070" s="26" t="b">
        <x:v>0</x:v>
      </x:c>
      <x:c r="M3070" s="26" t="b">
        <x:v>0</x:v>
      </x:c>
      <x:c r="N3070" s="25" t="n">
        <x:v>65.06</x:v>
      </x:c>
      <x:c r="O3070" s="26" t="b">
        <x:v>1</x:v>
      </x:c>
      <x:c r="P3070" s="25" t="str">
        <x:v>VIDEO_MEETING</x:v>
      </x:c>
      <x:c r="Q3070" s="25" t="str">
        <x:v>DERIVED_ANALYTICS</x:v>
      </x:c>
      <x:c r="R3070" s="30" t="n">
        <x:v>0.036324</x:v>
      </x:c>
      <x:c r="S3070" s="25" t="str">
        <x:v>R03</x:v>
      </x:c>
      <x:c r="T3070" s="25" t="n">
        <x:v>0</x:v>
      </x:c>
      <x:c r="U3070" s="25" t="n">
        <x:v>1</x:v>
      </x:c>
      <x:c r="V3070" s="25" t="str">
        <x:v>2027-10-12</x:v>
      </x:c>
      <x:c r="W3070" s="25" t="str">
        <x:v>NONE</x:v>
      </x:c>
      <x:c r="X3070" s="26" t="b">
        <x:v>1</x:v>
      </x:c>
      <x:c r="Y3070" s="26" t="b">
        <x:v>1</x:v>
      </x:c>
      <x:c r="Z3070" s="25" t="str">
        <x:v>CONTROLLED_SYNTHETIC</x:v>
      </x:c>
      <x:c r="AA3070" s="28" t="n">
        <x:v>15439321.79</x:v>
      </x:c>
      <x:c r="AB3070" s="28" t="n">
        <x:v>12899067.32</x:v>
      </x:c>
      <x:c r="AC3070" s="28" t="n">
        <x:v>792350.37</x:v>
      </x:c>
      <x:c r="AD3070" s="28" t="n">
        <x:v>8138228.14</x:v>
      </x:c>
      <x:c r="AE3070" s="28" t="n">
        <x:v>0</x:v>
      </x:c>
      <x:c r="AF3070" s="28" t="n">
        <x:v>0</x:v>
      </x:c>
      <x:c r="AG3070" s="28" t="n">
        <x:v>0</x:v>
      </x:c>
      <x:c r="AH3070" s="28" t="n">
        <x:v>680956.998333</x:v>
      </x:c>
      <x:c r="AI3070" s="28" t="n">
        <x:v>1345022.355</x:v>
      </x:c>
      <x:c r="AJ3070" s="25" t="n">
        <x:v>472</x:v>
      </x:c>
      <x:c r="AK3070" s="25" t="n">
        <x:v>2</x:v>
      </x:c>
      <x:c r="AL3070" s="28" t="n">
        <x:v>5614001.58</x:v>
      </x:c>
      <x:c r="AM3070" s="28" t="n">
        <x:v>255433.88</x:v>
      </x:c>
      <x:c r="AN3070" s="25" t="str">
        <x:v>TERM_DEPOSIT|WORKING_CAPITAL_LOAN</x:v>
      </x:c>
      <x:c r="AO3070" s="25" t="str">
        <x:v>2025-11-30</x:v>
      </x:c>
      <x:c r="AP3070" s="25" t="n">
        <x:v>1</x:v>
      </x:c>
      <x:c r="AQ3070" s="25" t="n">
        <x:v>263</x:v>
      </x:c>
      <x:c r="AR3070" s="25" t="n">
        <x:v>38.22</x:v>
      </x:c>
      <x:c r="AS3070" s="30" t="n">
        <x:v>0.53272</x:v>
      </x:c>
      <x:c r="AT3070" s="25" t="n">
        <x:v>0</x:v>
      </x:c>
    </x:row>
    <x:row r="3071">
      <x:c r="A3071" s="25" t="str">
        <x:v>SME003067</x:v>
      </x:c>
      <x:c r="B3071" s="25" t="str">
        <x:v>Synthetic SME 003067</x:v>
      </x:c>
      <x:c r="C3071" s="25" t="str">
        <x:v>RM026</x:v>
      </x:c>
      <x:c r="D3071" s="25" t="str">
        <x:v>Black Sea</x:v>
      </x:c>
      <x:c r="E3071" s="25" t="str">
        <x:v>Retail Trade</x:v>
      </x:c>
      <x:c r="F3071" s="25" t="str">
        <x:v>SMALL</x:v>
      </x:c>
      <x:c r="G3071" s="25" t="str">
        <x:v>LIMITED</x:v>
      </x:c>
      <x:c r="H3071" s="25" t="str">
        <x:v>2016-10-28</x:v>
      </x:c>
      <x:c r="I3071" s="25" t="n">
        <x:v>117</x:v>
      </x:c>
      <x:c r="J3071" s="28" t="n">
        <x:v>52805243.8</x:v>
      </x:c>
      <x:c r="K3071" s="25" t="n">
        <x:v>32</x:v>
      </x:c>
      <x:c r="L3071" s="26" t="b">
        <x:v>1</x:v>
      </x:c>
      <x:c r="M3071" s="26" t="b">
        <x:v>0</x:v>
      </x:c>
      <x:c r="N3071" s="25" t="n">
        <x:v>65.38</x:v>
      </x:c>
      <x:c r="O3071" s="26" t="b">
        <x:v>1</x:v>
      </x:c>
      <x:c r="P3071" s="25" t="str">
        <x:v>RM_CALL</x:v>
      </x:c>
      <x:c r="Q3071" s="25" t="str">
        <x:v>DERIVED_ANALYTICS</x:v>
      </x:c>
      <x:c r="R3071" s="30" t="n">
        <x:v>0.007794</x:v>
      </x:c>
      <x:c r="S3071" s="25" t="str">
        <x:v>R02</x:v>
      </x:c>
      <x:c r="T3071" s="25" t="n">
        <x:v>0</x:v>
      </x:c>
      <x:c r="U3071" s="25" t="n">
        <x:v>1</x:v>
      </x:c>
      <x:c r="V3071" s="25" t="str">
        <x:v>2025-12-12</x:v>
      </x:c>
      <x:c r="W3071" s="25" t="str">
        <x:v>NONE</x:v>
      </x:c>
      <x:c r="X3071" s="26" t="b">
        <x:v>1</x:v>
      </x:c>
      <x:c r="Y3071" s="26" t="b">
        <x:v>0</x:v>
      </x:c>
      <x:c r="Z3071" s="25" t="str">
        <x:v>CONTROLLED_SYNTHETIC</x:v>
      </x:c>
      <x:c r="AA3071" s="28" t="n">
        <x:v>29135764.31</x:v>
      </x:c>
      <x:c r="AB3071" s="28" t="n">
        <x:v>25444169.73</x:v>
      </x:c>
      <x:c r="AC3071" s="28" t="n">
        <x:v>15904572.58</x:v>
      </x:c>
      <x:c r="AD3071" s="28" t="n">
        <x:v>6609324.56</x:v>
      </x:c>
      <x:c r="AE3071" s="28" t="n">
        <x:v>10406203.89</x:v>
      </x:c>
      <x:c r="AF3071" s="28" t="n">
        <x:v>0</x:v>
      </x:c>
      <x:c r="AG3071" s="28" t="n">
        <x:v>5955453.43</x:v>
      </x:c>
      <x:c r="AH3071" s="28" t="n">
        <x:v>1243791.156667</x:v>
      </x:c>
      <x:c r="AI3071" s="28" t="n">
        <x:v>2448179.436667</x:v>
      </x:c>
      <x:c r="AJ3071" s="25" t="n">
        <x:v>617</x:v>
      </x:c>
      <x:c r="AK3071" s="25" t="n">
        <x:v>2</x:v>
      </x:c>
      <x:c r="AL3071" s="28" t="n">
        <x:v>2261356.41</x:v>
      </x:c>
      <x:c r="AM3071" s="28" t="n">
        <x:v>79496.55</x:v>
      </x:c>
      <x:c r="AN3071" s="25" t="str">
        <x:v>BUSINESS_CREDIT_CARD|TERM_DEPOSIT</x:v>
      </x:c>
      <x:c r="AO3071" s="25" t="str">
        <x:v>2026-07-18</x:v>
      </x:c>
      <x:c r="AP3071" s="25" t="n">
        <x:v>2</x:v>
      </x:c>
      <x:c r="AQ3071" s="25" t="n">
        <x:v>33</x:v>
      </x:c>
      <x:c r="AR3071" s="25" t="n">
        <x:v>34.2</x:v>
      </x:c>
      <x:c r="AS3071" s="30" t="n">
        <x:v>0.122356</x:v>
      </x:c>
      <x:c r="AT3071" s="25" t="n">
        <x:v>251</x:v>
      </x:c>
    </x:row>
    <x:row r="3072">
      <x:c r="A3072" s="25" t="str">
        <x:v>SME003068</x:v>
      </x:c>
      <x:c r="B3072" s="25" t="str">
        <x:v>Synthetic SME 003068</x:v>
      </x:c>
      <x:c r="C3072" s="25" t="str">
        <x:v>RM028</x:v>
      </x:c>
      <x:c r="D3072" s="25" t="str">
        <x:v>Eastern</x:v>
      </x:c>
      <x:c r="E3072" s="25" t="str">
        <x:v>Hospitality</x:v>
      </x:c>
      <x:c r="F3072" s="25" t="str">
        <x:v>MICRO</x:v>
      </x:c>
      <x:c r="G3072" s="25" t="str">
        <x:v>SOLE_PROPRIETOR</x:v>
      </x:c>
      <x:c r="H3072" s="25" t="str">
        <x:v>2017-09-20</x:v>
      </x:c>
      <x:c r="I3072" s="25" t="n">
        <x:v>106</x:v>
      </x:c>
      <x:c r="J3072" s="28" t="n">
        <x:v>7562395.4</x:v>
      </x:c>
      <x:c r="K3072" s="25" t="n">
        <x:v>7</x:v>
      </x:c>
      <x:c r="L3072" s="26" t="b">
        <x:v>1</x:v>
      </x:c>
      <x:c r="M3072" s="26" t="b">
        <x:v>0</x:v>
      </x:c>
      <x:c r="N3072" s="25" t="n">
        <x:v>30.91</x:v>
      </x:c>
      <x:c r="O3072" s="26" t="b">
        <x:v>1</x:v>
      </x:c>
      <x:c r="P3072" s="25" t="str">
        <x:v>VIDEO_MEETING</x:v>
      </x:c>
      <x:c r="Q3072" s="25" t="str">
        <x:v>DERIVED_ANALYTICS</x:v>
      </x:c>
      <x:c r="R3072" s="30" t="n">
        <x:v>0.058531</x:v>
      </x:c>
      <x:c r="S3072" s="25" t="str">
        <x:v>R04</x:v>
      </x:c>
      <x:c r="T3072" s="25" t="n">
        <x:v>0</x:v>
      </x:c>
      <x:c r="U3072" s="25" t="n">
        <x:v>1</x:v>
      </x:c>
      <x:c r="V3072" s="25" t="str">
        <x:v>2026-09-11</x:v>
      </x:c>
      <x:c r="W3072" s="25" t="str">
        <x:v>NONE</x:v>
      </x:c>
      <x:c r="X3072" s="26" t="b">
        <x:v>1</x:v>
      </x:c>
      <x:c r="Y3072" s="26" t="b">
        <x:v>1</x:v>
      </x:c>
      <x:c r="Z3072" s="25" t="str">
        <x:v>CONTROLLED_SYNTHETIC</x:v>
      </x:c>
      <x:c r="AA3072" s="28" t="n">
        <x:v>4408312.93</x:v>
      </x:c>
      <x:c r="AB3072" s="28" t="n">
        <x:v>4228808.64</x:v>
      </x:c>
      <x:c r="AC3072" s="28" t="n">
        <x:v>2244730.76</x:v>
      </x:c>
      <x:c r="AD3072" s="28" t="n">
        <x:v>1182112.38</x:v>
      </x:c>
      <x:c r="AE3072" s="28" t="n">
        <x:v>1360728.64</x:v>
      </x:c>
      <x:c r="AF3072" s="28" t="n">
        <x:v>0</x:v>
      </x:c>
      <x:c r="AG3072" s="28" t="n">
        <x:v>705354.08</x:v>
      </x:c>
      <x:c r="AH3072" s="28" t="n">
        <x:v>174051.4</x:v>
      </x:c>
      <x:c r="AI3072" s="28" t="n">
        <x:v>340056.055</x:v>
      </x:c>
      <x:c r="AJ3072" s="25" t="n">
        <x:v>244</x:v>
      </x:c>
      <x:c r="AK3072" s="25" t="n">
        <x:v>4</x:v>
      </x:c>
      <x:c r="AL3072" s="28" t="n">
        <x:v>16494133.72</x:v>
      </x:c>
      <x:c r="AM3072" s="28" t="n">
        <x:v>777182.83</x:v>
      </x:c>
      <x:c r="AN3072" s="25" t="str">
        <x:v>CASH_MANAGEMENT|FX_RISK_MANAGEMENT|PAYROLL_SERVICES|POS_MERCHANT_ACQUIRING</x:v>
      </x:c>
      <x:c r="AO3072" s="25" t="str">
        <x:v>2026-06-29</x:v>
      </x:c>
      <x:c r="AP3072" s="25" t="n">
        <x:v>4</x:v>
      </x:c>
      <x:c r="AQ3072" s="25" t="n">
        <x:v>52</x:v>
      </x:c>
      <x:c r="AR3072" s="25" t="n">
        <x:v>74</x:v>
      </x:c>
      <x:c r="AS3072" s="30" t="n">
        <x:v>1</x:v>
      </x:c>
      <x:c r="AT3072" s="25" t="n">
        <x:v>0</x:v>
      </x:c>
    </x:row>
    <x:row r="3073">
      <x:c r="A3073" s="25" t="str">
        <x:v>SME003069</x:v>
      </x:c>
      <x:c r="B3073" s="25" t="str">
        <x:v>Synthetic SME 003069</x:v>
      </x:c>
      <x:c r="C3073" s="25" t="str">
        <x:v>RM006</x:v>
      </x:c>
      <x:c r="D3073" s="25" t="str">
        <x:v>Aegean</x:v>
      </x:c>
      <x:c r="E3073" s="25" t="str">
        <x:v>Transportation</x:v>
      </x:c>
      <x:c r="F3073" s="25" t="str">
        <x:v>MICRO</x:v>
      </x:c>
      <x:c r="G3073" s="25" t="str">
        <x:v>LIMITED</x:v>
      </x:c>
      <x:c r="H3073" s="25" t="str">
        <x:v>2020-06-18</x:v>
      </x:c>
      <x:c r="I3073" s="25" t="n">
        <x:v>74</x:v>
      </x:c>
      <x:c r="J3073" s="28" t="n">
        <x:v>16240725.32</x:v>
      </x:c>
      <x:c r="K3073" s="25" t="n">
        <x:v>6</x:v>
      </x:c>
      <x:c r="L3073" s="26" t="b">
        <x:v>1</x:v>
      </x:c>
      <x:c r="M3073" s="26" t="b">
        <x:v>0</x:v>
      </x:c>
      <x:c r="N3073" s="25" t="n">
        <x:v>68.16</x:v>
      </x:c>
      <x:c r="O3073" s="26" t="b">
        <x:v>1</x:v>
      </x:c>
      <x:c r="P3073" s="25" t="str">
        <x:v>SECURE_MESSAGE</x:v>
      </x:c>
      <x:c r="Q3073" s="25" t="str">
        <x:v>DERIVED_ANALYTICS</x:v>
      </x:c>
      <x:c r="R3073" s="30" t="n">
        <x:v>0.029302</x:v>
      </x:c>
      <x:c r="S3073" s="25" t="str">
        <x:v>R03</x:v>
      </x:c>
      <x:c r="T3073" s="25" t="n">
        <x:v>0</x:v>
      </x:c>
      <x:c r="U3073" s="25" t="n">
        <x:v>1</x:v>
      </x:c>
      <x:c r="V3073" s="25" t="str">
        <x:v>2026-12-31</x:v>
      </x:c>
      <x:c r="W3073" s="25" t="str">
        <x:v>NONE</x:v>
      </x:c>
      <x:c r="X3073" s="26" t="b">
        <x:v>1</x:v>
      </x:c>
      <x:c r="Y3073" s="26" t="b">
        <x:v>1</x:v>
      </x:c>
      <x:c r="Z3073" s="25" t="str">
        <x:v>CONTROLLED_SYNTHETIC</x:v>
      </x:c>
      <x:c r="AA3073" s="28" t="n">
        <x:v>9182780.1</x:v>
      </x:c>
      <x:c r="AB3073" s="28" t="n">
        <x:v>8461032.44</x:v>
      </x:c>
      <x:c r="AC3073" s="28" t="n">
        <x:v>631197.82</x:v>
      </x:c>
      <x:c r="AD3073" s="28" t="n">
        <x:v>1186093.12</x:v>
      </x:c>
      <x:c r="AE3073" s="28" t="n">
        <x:v>2647349.91</x:v>
      </x:c>
      <x:c r="AF3073" s="28" t="n">
        <x:v>0</x:v>
      </x:c>
      <x:c r="AG3073" s="28" t="n">
        <x:v>1675341.75</x:v>
      </x:c>
      <x:c r="AH3073" s="28" t="n">
        <x:v>424409.655</x:v>
      </x:c>
      <x:c r="AI3073" s="28" t="n">
        <x:v>724597.888333</x:v>
      </x:c>
      <x:c r="AJ3073" s="25" t="n">
        <x:v>552</x:v>
      </x:c>
      <x:c r="AK3073" s="25" t="n">
        <x:v>2</x:v>
      </x:c>
      <x:c r="AL3073" s="28" t="n">
        <x:v>2743675.61</x:v>
      </x:c>
      <x:c r="AM3073" s="28" t="n">
        <x:v>47618.59</x:v>
      </x:c>
      <x:c r="AN3073" s="25" t="str">
        <x:v>PAYROLL_SERVICES|TERM_DEPOSIT</x:v>
      </x:c>
      <x:c r="AO3073" s="25" t="str">
        <x:v>2026-03-02</x:v>
      </x:c>
      <x:c r="AP3073" s="25" t="n">
        <x:v>2</x:v>
      </x:c>
      <x:c r="AQ3073" s="25" t="n">
        <x:v>171</x:v>
      </x:c>
      <x:c r="AR3073" s="25" t="n">
        <x:v>35.35</x:v>
      </x:c>
      <x:c r="AS3073" s="30" t="n">
        <x:v>0.48268</x:v>
      </x:c>
      <x:c r="AT3073" s="25" t="n">
        <x:v>0</x:v>
      </x:c>
    </x:row>
    <x:row r="3074">
      <x:c r="A3074" s="25" t="str">
        <x:v>SME003070</x:v>
      </x:c>
      <x:c r="B3074" s="25" t="str">
        <x:v>Synthetic SME 003070</x:v>
      </x:c>
      <x:c r="C3074" s="25" t="str">
        <x:v>RM020</x:v>
      </x:c>
      <x:c r="D3074" s="25" t="str">
        <x:v>Mediterranean</x:v>
      </x:c>
      <x:c r="E3074" s="25" t="str">
        <x:v>Technology</x:v>
      </x:c>
      <x:c r="F3074" s="25" t="str">
        <x:v>MEDIUM</x:v>
      </x:c>
      <x:c r="G3074" s="25" t="str">
        <x:v>SOLE_PROPRIETOR</x:v>
      </x:c>
      <x:c r="H3074" s="25" t="str">
        <x:v>2015-03-29</x:v>
      </x:c>
      <x:c r="I3074" s="25" t="n">
        <x:v>136</x:v>
      </x:c>
      <x:c r="J3074" s="28" t="n">
        <x:v>259517235.38</x:v>
      </x:c>
      <x:c r="K3074" s="25" t="n">
        <x:v>173</x:v>
      </x:c>
      <x:c r="L3074" s="26" t="b">
        <x:v>0</x:v>
      </x:c>
      <x:c r="M3074" s="26" t="b">
        <x:v>0</x:v>
      </x:c>
      <x:c r="N3074" s="25" t="n">
        <x:v>33.83</x:v>
      </x:c>
      <x:c r="O3074" s="26" t="b">
        <x:v>1</x:v>
      </x:c>
      <x:c r="P3074" s="25" t="str">
        <x:v>RM_CALL</x:v>
      </x:c>
      <x:c r="Q3074" s="25" t="str">
        <x:v>DERIVED_ANALYTICS</x:v>
      </x:c>
      <x:c r="R3074" s="30" t="n">
        <x:v>0.005653</x:v>
      </x:c>
      <x:c r="S3074" s="25" t="str">
        <x:v>R02</x:v>
      </x:c>
      <x:c r="T3074" s="25" t="n">
        <x:v>0</x:v>
      </x:c>
      <x:c r="U3074" s="25" t="n">
        <x:v>1</x:v>
      </x:c>
      <x:c r="V3074" s="25" t="str">
        <x:v>2025-12-05</x:v>
      </x:c>
      <x:c r="W3074" s="25" t="str">
        <x:v>NONE</x:v>
      </x:c>
      <x:c r="X3074" s="26" t="b">
        <x:v>0</x:v>
      </x:c>
      <x:c r="Y3074" s="26" t="b">
        <x:v>1</x:v>
      </x:c>
      <x:c r="Z3074" s="25" t="str">
        <x:v>CONTROLLED_SYNTHETIC</x:v>
      </x:c>
      <x:c r="AA3074" s="28" t="n">
        <x:v>146967861.69</x:v>
      </x:c>
      <x:c r="AB3074" s="28" t="n">
        <x:v>134912945.07</x:v>
      </x:c>
      <x:c r="AC3074" s="28" t="n">
        <x:v>7861001</x:v>
      </x:c>
      <x:c r="AD3074" s="28" t="n">
        <x:v>35995588.65</x:v>
      </x:c>
      <x:c r="AE3074" s="28" t="n">
        <x:v>0</x:v>
      </x:c>
      <x:c r="AF3074" s="28" t="n">
        <x:v>0</x:v>
      </x:c>
      <x:c r="AG3074" s="28" t="n">
        <x:v>0</x:v>
      </x:c>
      <x:c r="AH3074" s="28" t="n">
        <x:v>5898064.265</x:v>
      </x:c>
      <x:c r="AI3074" s="28" t="n">
        <x:v>8668137.316667</x:v>
      </x:c>
      <x:c r="AJ3074" s="25" t="n">
        <x:v>272</x:v>
      </x:c>
      <x:c r="AK3074" s="25" t="n">
        <x:v>1</x:v>
      </x:c>
      <x:c r="AL3074" s="28" t="n">
        <x:v>4789333.2</x:v>
      </x:c>
      <x:c r="AM3074" s="28" t="n">
        <x:v>180143.84</x:v>
      </x:c>
      <x:c r="AN3074" s="25" t="str">
        <x:v>TERM_DEPOSIT</x:v>
      </x:c>
      <x:c r="AO3074" s="25" t="str">
        <x:v>2026-06-15</x:v>
      </x:c>
      <x:c r="AP3074" s="25" t="n">
        <x:v>4</x:v>
      </x:c>
      <x:c r="AQ3074" s="25" t="n">
        <x:v>66</x:v>
      </x:c>
      <x:c r="AR3074" s="25" t="n">
        <x:v>27.02</x:v>
      </x:c>
      <x:c r="AS3074" s="30" t="n">
        <x:v>0.052728</x:v>
      </x:c>
      <x:c r="AT3074" s="25" t="n">
        <x:v>258</x:v>
      </x:c>
    </x:row>
    <x:row r="3075">
      <x:c r="A3075" s="25" t="str">
        <x:v>SME003071</x:v>
      </x:c>
      <x:c r="B3075" s="25" t="str">
        <x:v>Synthetic SME 003071</x:v>
      </x:c>
      <x:c r="C3075" s="25" t="str">
        <x:v>RM006</x:v>
      </x:c>
      <x:c r="D3075" s="25" t="str">
        <x:v>Aegean</x:v>
      </x:c>
      <x:c r="E3075" s="25" t="str">
        <x:v>Retail Trade</x:v>
      </x:c>
      <x:c r="F3075" s="25" t="str">
        <x:v>SMALL</x:v>
      </x:c>
      <x:c r="G3075" s="25" t="str">
        <x:v>LIMITED</x:v>
      </x:c>
      <x:c r="H3075" s="25" t="str">
        <x:v>2026-04-08</x:v>
      </x:c>
      <x:c r="I3075" s="25" t="n">
        <x:v>4</x:v>
      </x:c>
      <x:c r="J3075" s="28" t="n">
        <x:v>39545736.91</x:v>
      </x:c>
      <x:c r="K3075" s="25" t="n">
        <x:v>20</x:v>
      </x:c>
      <x:c r="L3075" s="26" t="b">
        <x:v>1</x:v>
      </x:c>
      <x:c r="M3075" s="26" t="b">
        <x:v>0</x:v>
      </x:c>
      <x:c r="N3075" s="25" t="n">
        <x:v>60.19</x:v>
      </x:c>
      <x:c r="O3075" s="26" t="b">
        <x:v>1</x:v>
      </x:c>
      <x:c r="P3075" s="25" t="str">
        <x:v>RM_CALL</x:v>
      </x:c>
      <x:c r="Q3075" s="25" t="str">
        <x:v>DERIVED_ANALYTICS</x:v>
      </x:c>
      <x:c r="R3075" s="30" t="n">
        <x:v>0.056681</x:v>
      </x:c>
      <x:c r="S3075" s="25" t="str">
        <x:v>R04</x:v>
      </x:c>
      <x:c r="T3075" s="25" t="n">
        <x:v>30</x:v>
      </x:c>
      <x:c r="U3075" s="25" t="n">
        <x:v>2</x:v>
      </x:c>
      <x:c r="V3075" s="25" t="str">
        <x:v>2027-09-10</x:v>
      </x:c>
      <x:c r="W3075" s="25" t="str">
        <x:v>NONE</x:v>
      </x:c>
      <x:c r="X3075" s="26" t="b">
        <x:v>1</x:v>
      </x:c>
      <x:c r="Y3075" s="26" t="b">
        <x:v>1</x:v>
      </x:c>
      <x:c r="Z3075" s="25" t="str">
        <x:v>CONTROLLED_SYNTHETIC</x:v>
      </x:c>
      <x:c r="AA3075" s="28" t="n">
        <x:v>20290684.86</x:v>
      </x:c>
      <x:c r="AB3075" s="28" t="n">
        <x:v>17688132.13</x:v>
      </x:c>
      <x:c r="AC3075" s="28" t="n">
        <x:v>9532361.03</x:v>
      </x:c>
      <x:c r="AD3075" s="28" t="n">
        <x:v>4458103.18</x:v>
      </x:c>
      <x:c r="AE3075" s="28" t="n">
        <x:v>5339771.16</x:v>
      </x:c>
      <x:c r="AF3075" s="28" t="n">
        <x:v>0</x:v>
      </x:c>
      <x:c r="AG3075" s="28" t="n">
        <x:v>3002949.23</x:v>
      </x:c>
      <x:c r="AH3075" s="28" t="n">
        <x:v>798114.271667</x:v>
      </x:c>
      <x:c r="AI3075" s="28" t="n">
        <x:v>2249919.56</x:v>
      </x:c>
      <x:c r="AJ3075" s="25" t="n">
        <x:v>650</x:v>
      </x:c>
      <x:c r="AK3075" s="25" t="n">
        <x:v>2</x:v>
      </x:c>
      <x:c r="AL3075" s="28" t="n">
        <x:v>4119972.48</x:v>
      </x:c>
      <x:c r="AM3075" s="28" t="n">
        <x:v>86541.63</x:v>
      </x:c>
      <x:c r="AN3075" s="25" t="str">
        <x:v>BUSINESS_CREDIT_CARD|WORKING_CAPITAL_LOAN</x:v>
      </x:c>
      <x:c r="AO3075" s="25" t="str">
        <x:v>2025-11-04</x:v>
      </x:c>
      <x:c r="AP3075" s="25" t="n">
        <x:v>1</x:v>
      </x:c>
      <x:c r="AQ3075" s="25" t="n">
        <x:v>289</x:v>
      </x:c>
      <x:c r="AR3075" s="25" t="n">
        <x:v>16.87</x:v>
      </x:c>
      <x:c r="AS3075" s="30" t="n">
        <x:v>0.297664</x:v>
      </x:c>
      <x:c r="AT3075" s="25" t="n">
        <x:v>0</x:v>
      </x:c>
    </x:row>
    <x:row r="3076">
      <x:c r="A3076" s="25" t="str">
        <x:v>SME003072</x:v>
      </x:c>
      <x:c r="B3076" s="25" t="str">
        <x:v>Synthetic SME 003072</x:v>
      </x:c>
      <x:c r="C3076" s="25" t="str">
        <x:v>RM047</x:v>
      </x:c>
      <x:c r="D3076" s="25" t="str">
        <x:v>Central Anatolia</x:v>
      </x:c>
      <x:c r="E3076" s="25" t="str">
        <x:v>Technology</x:v>
      </x:c>
      <x:c r="F3076" s="25" t="str">
        <x:v>MEDIUM</x:v>
      </x:c>
      <x:c r="G3076" s="25" t="str">
        <x:v>SOLE_PROPRIETOR</x:v>
      </x:c>
      <x:c r="H3076" s="25" t="str">
        <x:v>2024-05-17</x:v>
      </x:c>
      <x:c r="I3076" s="25" t="n">
        <x:v>27</x:v>
      </x:c>
      <x:c r="J3076" s="28" t="n">
        <x:v>46496492.83</x:v>
      </x:c>
      <x:c r="K3076" s="25" t="n">
        <x:v>120</x:v>
      </x:c>
      <x:c r="L3076" s="26" t="b">
        <x:v>0</x:v>
      </x:c>
      <x:c r="M3076" s="26" t="b">
        <x:v>0</x:v>
      </x:c>
      <x:c r="N3076" s="25" t="n">
        <x:v>38.84</x:v>
      </x:c>
      <x:c r="O3076" s="26" t="b">
        <x:v>1</x:v>
      </x:c>
      <x:c r="P3076" s="25" t="str">
        <x:v>SECURE_MESSAGE</x:v>
      </x:c>
      <x:c r="Q3076" s="25" t="str">
        <x:v>DERIVED_ANALYTICS</x:v>
      </x:c>
      <x:c r="R3076" s="30" t="n">
        <x:v>0.03709</x:v>
      </x:c>
      <x:c r="S3076" s="25" t="str">
        <x:v>R03</x:v>
      </x:c>
      <x:c r="T3076" s="25" t="n">
        <x:v>0</x:v>
      </x:c>
      <x:c r="U3076" s="25" t="n">
        <x:v>1</x:v>
      </x:c>
      <x:c r="V3076" s="25" t="str">
        <x:v>2026-09-30</x:v>
      </x:c>
      <x:c r="W3076" s="25" t="str">
        <x:v>NONE</x:v>
      </x:c>
      <x:c r="X3076" s="26" t="b">
        <x:v>1</x:v>
      </x:c>
      <x:c r="Y3076" s="26" t="b">
        <x:v>1</x:v>
      </x:c>
      <x:c r="Z3076" s="25" t="str">
        <x:v>CONTROLLED_SYNTHETIC</x:v>
      </x:c>
      <x:c r="AA3076" s="28" t="n">
        <x:v>23636787.61</x:v>
      </x:c>
      <x:c r="AB3076" s="28" t="n">
        <x:v>21070336.24</x:v>
      </x:c>
      <x:c r="AC3076" s="28" t="n">
        <x:v>1393626.44</x:v>
      </x:c>
      <x:c r="AD3076" s="28" t="n">
        <x:v>30161281.72</x:v>
      </x:c>
      <x:c r="AE3076" s="28" t="n">
        <x:v>0</x:v>
      </x:c>
      <x:c r="AF3076" s="28" t="n">
        <x:v>0</x:v>
      </x:c>
      <x:c r="AG3076" s="28" t="n">
        <x:v>0</x:v>
      </x:c>
      <x:c r="AH3076" s="28" t="n">
        <x:v>645684.821667</x:v>
      </x:c>
      <x:c r="AI3076" s="28" t="n">
        <x:v>2261190.273333</x:v>
      </x:c>
      <x:c r="AJ3076" s="25" t="n">
        <x:v>326</x:v>
      </x:c>
      <x:c r="AK3076" s="25" t="n">
        <x:v>2</x:v>
      </x:c>
      <x:c r="AL3076" s="28" t="n">
        <x:v>63763355.8</x:v>
      </x:c>
      <x:c r="AM3076" s="28" t="n">
        <x:v>1388987.09</x:v>
      </x:c>
      <x:c r="AN3076" s="25" t="str">
        <x:v>PAYROLL_SERVICES|TRADE_FINANCE</x:v>
      </x:c>
      <x:c r="AO3076" s="25" t="str">
        <x:v>2026-06-18</x:v>
      </x:c>
      <x:c r="AP3076" s="25" t="n">
        <x:v>4</x:v>
      </x:c>
      <x:c r="AQ3076" s="25" t="n">
        <x:v>63</x:v>
      </x:c>
      <x:c r="AR3076" s="25" t="n">
        <x:v>47.43</x:v>
      </x:c>
      <x:c r="AS3076" s="30" t="n">
        <x:v>1</x:v>
      </x:c>
      <x:c r="AT3076" s="25" t="n">
        <x:v>0</x:v>
      </x:c>
    </x:row>
    <x:row r="3077">
      <x:c r="A3077" s="25" t="str">
        <x:v>SME003073</x:v>
      </x:c>
      <x:c r="B3077" s="25" t="str">
        <x:v>Synthetic SME 003073</x:v>
      </x:c>
      <x:c r="C3077" s="25" t="str">
        <x:v>RM018</x:v>
      </x:c>
      <x:c r="D3077" s="25" t="str">
        <x:v>Mediterranean</x:v>
      </x:c>
      <x:c r="E3077" s="25" t="str">
        <x:v>Professional Services</x:v>
      </x:c>
      <x:c r="F3077" s="25" t="str">
        <x:v>MICRO</x:v>
      </x:c>
      <x:c r="G3077" s="25" t="str">
        <x:v>LIMITED</x:v>
      </x:c>
      <x:c r="H3077" s="25" t="str">
        <x:v>2015-08-02</x:v>
      </x:c>
      <x:c r="I3077" s="25" t="n">
        <x:v>132</x:v>
      </x:c>
      <x:c r="J3077" s="28" t="n">
        <x:v>6834743.27</x:v>
      </x:c>
      <x:c r="K3077" s="25" t="n">
        <x:v>4</x:v>
      </x:c>
      <x:c r="L3077" s="26" t="b">
        <x:v>1</x:v>
      </x:c>
      <x:c r="M3077" s="26" t="b">
        <x:v>0</x:v>
      </x:c>
      <x:c r="N3077" s="25" t="n">
        <x:v>71.42</x:v>
      </x:c>
      <x:c r="O3077" s="26" t="b">
        <x:v>1</x:v>
      </x:c>
      <x:c r="P3077" s="25" t="str">
        <x:v>BRANCH</x:v>
      </x:c>
      <x:c r="Q3077" s="25" t="str">
        <x:v>DERIVED_ANALYTICS</x:v>
      </x:c>
      <x:c r="R3077" s="30" t="n">
        <x:v>0.021622</x:v>
      </x:c>
      <x:c r="S3077" s="25" t="str">
        <x:v>R02</x:v>
      </x:c>
      <x:c r="T3077" s="25" t="n">
        <x:v>0</x:v>
      </x:c>
      <x:c r="U3077" s="25" t="n">
        <x:v>1</x:v>
      </x:c>
      <x:c r="V3077" s="25" t="str">
        <x:v>2027-08-27</x:v>
      </x:c>
      <x:c r="W3077" s="25" t="str">
        <x:v>NONE</x:v>
      </x:c>
      <x:c r="X3077" s="26" t="b">
        <x:v>1</x:v>
      </x:c>
      <x:c r="Y3077" s="26" t="b">
        <x:v>0</x:v>
      </x:c>
      <x:c r="Z3077" s="25" t="str">
        <x:v>CONTROLLED_SYNTHETIC</x:v>
      </x:c>
      <x:c r="AA3077" s="28" t="n">
        <x:v>3419820.11</x:v>
      </x:c>
      <x:c r="AB3077" s="28" t="n">
        <x:v>3006730.74</x:v>
      </x:c>
      <x:c r="AC3077" s="28" t="n">
        <x:v>161235.92</x:v>
      </x:c>
      <x:c r="AD3077" s="28" t="n">
        <x:v>914527.67</x:v>
      </x:c>
      <x:c r="AE3077" s="28" t="n">
        <x:v>992709.43</x:v>
      </x:c>
      <x:c r="AF3077" s="28" t="n">
        <x:v>0</x:v>
      </x:c>
      <x:c r="AG3077" s="28" t="n">
        <x:v>500339.96</x:v>
      </x:c>
      <x:c r="AH3077" s="28" t="n">
        <x:v>131943.765</x:v>
      </x:c>
      <x:c r="AI3077" s="28" t="n">
        <x:v>368153.91</x:v>
      </x:c>
      <x:c r="AJ3077" s="25" t="n">
        <x:v>756</x:v>
      </x:c>
      <x:c r="AK3077" s="25" t="n">
        <x:v>0</x:v>
      </x:c>
      <x:c r="AL3077" s="28" t="n">
        <x:v>0</x:v>
      </x:c>
      <x:c r="AM3077" s="28" t="n">
        <x:v>0</x:v>
      </x:c>
      <x:c r="AN3077" s="25"/>
      <x:c r="AO3077" s="25" t="str">
        <x:v>2026-08-09</x:v>
      </x:c>
      <x:c r="AP3077" s="25" t="n">
        <x:v>6</x:v>
      </x:c>
      <x:c r="AQ3077" s="25" t="n">
        <x:v>11</x:v>
      </x:c>
      <x:c r="AR3077" s="25" t="n">
        <x:v>20</x:v>
      </x:c>
      <x:c r="AS3077" s="30" t="n">
        <x:v>0</x:v>
      </x:c>
      <x:c r="AT3077" s="25" t="n">
        <x:v>0</x:v>
      </x:c>
    </x:row>
    <x:row r="3078">
      <x:c r="A3078" s="25" t="str">
        <x:v>SME003074</x:v>
      </x:c>
      <x:c r="B3078" s="25" t="str">
        <x:v>Synthetic SME 003074</x:v>
      </x:c>
      <x:c r="C3078" s="25" t="str">
        <x:v>RM041</x:v>
      </x:c>
      <x:c r="D3078" s="25" t="str">
        <x:v>Marmara</x:v>
      </x:c>
      <x:c r="E3078" s="25" t="str">
        <x:v>Wholesale Trade</x:v>
      </x:c>
      <x:c r="F3078" s="25" t="str">
        <x:v>MICRO</x:v>
      </x:c>
      <x:c r="G3078" s="25" t="str">
        <x:v>LIMITED</x:v>
      </x:c>
      <x:c r="H3078" s="25" t="str">
        <x:v>2025-07-14</x:v>
      </x:c>
      <x:c r="I3078" s="25" t="n">
        <x:v>13</x:v>
      </x:c>
      <x:c r="J3078" s="28" t="n">
        <x:v>5376961.33</x:v>
      </x:c>
      <x:c r="K3078" s="25" t="n">
        <x:v>2</x:v>
      </x:c>
      <x:c r="L3078" s="26" t="b">
        <x:v>0</x:v>
      </x:c>
      <x:c r="M3078" s="26" t="b">
        <x:v>0</x:v>
      </x:c>
      <x:c r="N3078" s="25" t="n">
        <x:v>73.37</x:v>
      </x:c>
      <x:c r="O3078" s="26" t="b">
        <x:v>1</x:v>
      </x:c>
      <x:c r="P3078" s="25" t="str">
        <x:v>RM_CALL</x:v>
      </x:c>
      <x:c r="Q3078" s="25" t="str">
        <x:v>DERIVED_ANALYTICS</x:v>
      </x:c>
      <x:c r="R3078" s="30" t="n">
        <x:v>0.040214</x:v>
      </x:c>
      <x:c r="S3078" s="25" t="str">
        <x:v>R03</x:v>
      </x:c>
      <x:c r="T3078" s="25" t="n">
        <x:v>0</x:v>
      </x:c>
      <x:c r="U3078" s="25" t="n">
        <x:v>1</x:v>
      </x:c>
      <x:c r="V3078" s="25" t="str">
        <x:v>2027-04-27</x:v>
      </x:c>
      <x:c r="W3078" s="25" t="str">
        <x:v>NONE</x:v>
      </x:c>
      <x:c r="X3078" s="26" t="b">
        <x:v>1</x:v>
      </x:c>
      <x:c r="Y3078" s="26" t="b">
        <x:v>1</x:v>
      </x:c>
      <x:c r="Z3078" s="25" t="str">
        <x:v>CONTROLLED_SYNTHETIC</x:v>
      </x:c>
      <x:c r="AA3078" s="28" t="n">
        <x:v>2611538.27</x:v>
      </x:c>
      <x:c r="AB3078" s="28" t="n">
        <x:v>2510105.69</x:v>
      </x:c>
      <x:c r="AC3078" s="28" t="n">
        <x:v>149898.1</x:v>
      </x:c>
      <x:c r="AD3078" s="28" t="n">
        <x:v>375873.32</x:v>
      </x:c>
      <x:c r="AE3078" s="28" t="n">
        <x:v>0</x:v>
      </x:c>
      <x:c r="AF3078" s="28" t="n">
        <x:v>0</x:v>
      </x:c>
      <x:c r="AG3078" s="28" t="n">
        <x:v>0</x:v>
      </x:c>
      <x:c r="AH3078" s="28" t="n">
        <x:v>83267.063333</x:v>
      </x:c>
      <x:c r="AI3078" s="28" t="n">
        <x:v>153944.086667</x:v>
      </x:c>
      <x:c r="AJ3078" s="25" t="n">
        <x:v>578</x:v>
      </x:c>
      <x:c r="AK3078" s="25" t="n">
        <x:v>1</x:v>
      </x:c>
      <x:c r="AL3078" s="28" t="n">
        <x:v>1438688.9</x:v>
      </x:c>
      <x:c r="AM3078" s="28" t="n">
        <x:v>27051.38</x:v>
      </x:c>
      <x:c r="AN3078" s="25" t="str">
        <x:v>WORKING_CAPITAL_LOAN</x:v>
      </x:c>
      <x:c r="AO3078" s="25" t="str">
        <x:v>2026-03-30</x:v>
      </x:c>
      <x:c r="AP3078" s="25" t="n">
        <x:v>1</x:v>
      </x:c>
      <x:c r="AQ3078" s="25" t="n">
        <x:v>143</x:v>
      </x:c>
      <x:c r="AR3078" s="25" t="n">
        <x:v>17.09</x:v>
      </x:c>
      <x:c r="AS3078" s="30" t="n">
        <x:v>0.764473</x:v>
      </x:c>
      <x:c r="AT3078" s="25" t="n">
        <x:v>0</x:v>
      </x:c>
    </x:row>
    <x:row r="3079">
      <x:c r="A3079" s="25" t="str">
        <x:v>SME003075</x:v>
      </x:c>
      <x:c r="B3079" s="25" t="str">
        <x:v>Synthetic SME 003075</x:v>
      </x:c>
      <x:c r="C3079" s="25" t="str">
        <x:v>RM029</x:v>
      </x:c>
      <x:c r="D3079" s="25" t="str">
        <x:v>Marmara</x:v>
      </x:c>
      <x:c r="E3079" s="25" t="str">
        <x:v>Transportation</x:v>
      </x:c>
      <x:c r="F3079" s="25" t="str">
        <x:v>SMALL</x:v>
      </x:c>
      <x:c r="G3079" s="25" t="str">
        <x:v>LIMITED</x:v>
      </x:c>
      <x:c r="H3079" s="25" t="str">
        <x:v>2017-02-26</x:v>
      </x:c>
      <x:c r="I3079" s="25" t="n">
        <x:v>113</x:v>
      </x:c>
      <x:c r="J3079" s="28" t="n">
        <x:v>7984421.8</x:v>
      </x:c>
      <x:c r="K3079" s="25" t="n">
        <x:v>47</x:v>
      </x:c>
      <x:c r="L3079" s="26" t="b">
        <x:v>0</x:v>
      </x:c>
      <x:c r="M3079" s="26" t="b">
        <x:v>1</x:v>
      </x:c>
      <x:c r="N3079" s="25" t="n">
        <x:v>42.5</x:v>
      </x:c>
      <x:c r="O3079" s="26" t="b">
        <x:v>1</x:v>
      </x:c>
      <x:c r="P3079" s="25" t="str">
        <x:v>RM_CALL</x:v>
      </x:c>
      <x:c r="Q3079" s="25" t="str">
        <x:v>DERIVED_ANALYTICS</x:v>
      </x:c>
      <x:c r="R3079" s="30" t="n">
        <x:v>0.030262</x:v>
      </x:c>
      <x:c r="S3079" s="25" t="str">
        <x:v>R03</x:v>
      </x:c>
      <x:c r="T3079" s="25" t="n">
        <x:v>0</x:v>
      </x:c>
      <x:c r="U3079" s="25" t="n">
        <x:v>1</x:v>
      </x:c>
      <x:c r="V3079" s="25" t="str">
        <x:v>2026-05-29</x:v>
      </x:c>
      <x:c r="W3079" s="25" t="str">
        <x:v>NONE</x:v>
      </x:c>
      <x:c r="X3079" s="26" t="b">
        <x:v>1</x:v>
      </x:c>
      <x:c r="Y3079" s="26" t="b">
        <x:v>1</x:v>
      </x:c>
      <x:c r="Z3079" s="25" t="str">
        <x:v>CONTROLLED_SYNTHETIC</x:v>
      </x:c>
      <x:c r="AA3079" s="28" t="n">
        <x:v>4393280.64</x:v>
      </x:c>
      <x:c r="AB3079" s="28" t="n">
        <x:v>3575721.78</x:v>
      </x:c>
      <x:c r="AC3079" s="28" t="n">
        <x:v>243077.1</x:v>
      </x:c>
      <x:c r="AD3079" s="28" t="n">
        <x:v>8691033.23</x:v>
      </x:c>
      <x:c r="AE3079" s="28" t="n">
        <x:v>0</x:v>
      </x:c>
      <x:c r="AF3079" s="28" t="n">
        <x:v>904747.25</x:v>
      </x:c>
      <x:c r="AG3079" s="28" t="n">
        <x:v>510603.02</x:v>
      </x:c>
      <x:c r="AH3079" s="28" t="n">
        <x:v>184011.693333</x:v>
      </x:c>
      <x:c r="AI3079" s="28" t="n">
        <x:v>447453.348333</x:v>
      </x:c>
      <x:c r="AJ3079" s="25" t="n">
        <x:v>313</x:v>
      </x:c>
      <x:c r="AK3079" s="25" t="n">
        <x:v>1</x:v>
      </x:c>
      <x:c r="AL3079" s="28" t="n">
        <x:v>19088334.84</x:v>
      </x:c>
      <x:c r="AM3079" s="28" t="n">
        <x:v>939162.49</x:v>
      </x:c>
      <x:c r="AN3079" s="25" t="str">
        <x:v>PAYROLL_SERVICES</x:v>
      </x:c>
      <x:c r="AO3079" s="25" t="str">
        <x:v>2026-04-08</x:v>
      </x:c>
      <x:c r="AP3079" s="25" t="n">
        <x:v>1</x:v>
      </x:c>
      <x:c r="AQ3079" s="25" t="n">
        <x:v>134</x:v>
      </x:c>
      <x:c r="AR3079" s="25" t="n">
        <x:v>54.5</x:v>
      </x:c>
      <x:c r="AS3079" s="30" t="n">
        <x:v>1</x:v>
      </x:c>
      <x:c r="AT3079" s="25" t="n">
        <x:v>83</x:v>
      </x:c>
    </x:row>
    <x:row r="3080">
      <x:c r="A3080" s="25" t="str">
        <x:v>SME003076</x:v>
      </x:c>
      <x:c r="B3080" s="25" t="str">
        <x:v>Synthetic SME 003076</x:v>
      </x:c>
      <x:c r="C3080" s="25" t="str">
        <x:v>RM037</x:v>
      </x:c>
      <x:c r="D3080" s="25" t="str">
        <x:v>Aegean</x:v>
      </x:c>
      <x:c r="E3080" s="25" t="str">
        <x:v>Transportation</x:v>
      </x:c>
      <x:c r="F3080" s="25" t="str">
        <x:v>MEDIUM</x:v>
      </x:c>
      <x:c r="G3080" s="25" t="str">
        <x:v>JOINT_STOCK</x:v>
      </x:c>
      <x:c r="H3080" s="25" t="str">
        <x:v>2023-11-17</x:v>
      </x:c>
      <x:c r="I3080" s="25" t="n">
        <x:v>33</x:v>
      </x:c>
      <x:c r="J3080" s="28" t="n">
        <x:v>81171956.41</x:v>
      </x:c>
      <x:c r="K3080" s="25" t="n">
        <x:v>70</x:v>
      </x:c>
      <x:c r="L3080" s="26" t="b">
        <x:v>0</x:v>
      </x:c>
      <x:c r="M3080" s="26" t="b">
        <x:v>0</x:v>
      </x:c>
      <x:c r="N3080" s="25" t="n">
        <x:v>54.97</x:v>
      </x:c>
      <x:c r="O3080" s="26" t="b">
        <x:v>1</x:v>
      </x:c>
      <x:c r="P3080" s="25" t="str">
        <x:v>VIDEO_MEETING</x:v>
      </x:c>
      <x:c r="Q3080" s="25" t="str">
        <x:v>DERIVED_ANALYTICS</x:v>
      </x:c>
      <x:c r="R3080" s="30" t="n">
        <x:v>0.014223</x:v>
      </x:c>
      <x:c r="S3080" s="25" t="str">
        <x:v>R02</x:v>
      </x:c>
      <x:c r="T3080" s="25" t="n">
        <x:v>15</x:v>
      </x:c>
      <x:c r="U3080" s="25" t="n">
        <x:v>1</x:v>
      </x:c>
      <x:c r="V3080" s="25" t="str">
        <x:v>2026-06-04</x:v>
      </x:c>
      <x:c r="W3080" s="25" t="str">
        <x:v>NONE</x:v>
      </x:c>
      <x:c r="X3080" s="26" t="b">
        <x:v>1</x:v>
      </x:c>
      <x:c r="Y3080" s="26" t="b">
        <x:v>1</x:v>
      </x:c>
      <x:c r="Z3080" s="25" t="str">
        <x:v>CONTROLLED_SYNTHETIC</x:v>
      </x:c>
      <x:c r="AA3080" s="28" t="n">
        <x:v>44826560.63</x:v>
      </x:c>
      <x:c r="AB3080" s="28" t="n">
        <x:v>36506999.76</x:v>
      </x:c>
      <x:c r="AC3080" s="28" t="n">
        <x:v>1604493.2</x:v>
      </x:c>
      <x:c r="AD3080" s="28" t="n">
        <x:v>14047250.24</x:v>
      </x:c>
      <x:c r="AE3080" s="28" t="n">
        <x:v>0</x:v>
      </x:c>
      <x:c r="AF3080" s="28" t="n">
        <x:v>0</x:v>
      </x:c>
      <x:c r="AG3080" s="28" t="n">
        <x:v>0</x:v>
      </x:c>
      <x:c r="AH3080" s="28" t="n">
        <x:v>1472307.945</x:v>
      </x:c>
      <x:c r="AI3080" s="28" t="n">
        <x:v>4963570.755</x:v>
      </x:c>
      <x:c r="AJ3080" s="25" t="n">
        <x:v>501</x:v>
      </x:c>
      <x:c r="AK3080" s="25" t="n">
        <x:v>2</x:v>
      </x:c>
      <x:c r="AL3080" s="28" t="n">
        <x:v>22300718.39</x:v>
      </x:c>
      <x:c r="AM3080" s="28" t="n">
        <x:v>151144.01</x:v>
      </x:c>
      <x:c r="AN3080" s="25" t="str">
        <x:v>TERM_DEPOSIT|WORKING_CAPITAL_LOAN</x:v>
      </x:c>
      <x:c r="AO3080" s="25" t="str">
        <x:v>2026-04-06</x:v>
      </x:c>
      <x:c r="AP3080" s="25" t="n">
        <x:v>1</x:v>
      </x:c>
      <x:c r="AQ3080" s="25" t="n">
        <x:v>136</x:v>
      </x:c>
      <x:c r="AR3080" s="25" t="n">
        <x:v>28.55</x:v>
      </x:c>
      <x:c r="AS3080" s="30" t="n">
        <x:v>0.784955</x:v>
      </x:c>
      <x:c r="AT3080" s="25" t="n">
        <x:v>77</x:v>
      </x:c>
    </x:row>
    <x:row r="3081">
      <x:c r="A3081" s="25" t="str">
        <x:v>SME003077</x:v>
      </x:c>
      <x:c r="B3081" s="25" t="str">
        <x:v>Synthetic SME 003077</x:v>
      </x:c>
      <x:c r="C3081" s="25" t="str">
        <x:v>RM026</x:v>
      </x:c>
      <x:c r="D3081" s="25" t="str">
        <x:v>Black Sea</x:v>
      </x:c>
      <x:c r="E3081" s="25" t="str">
        <x:v>Agriculture</x:v>
      </x:c>
      <x:c r="F3081" s="25" t="str">
        <x:v>MICRO</x:v>
      </x:c>
      <x:c r="G3081" s="25" t="str">
        <x:v>LIMITED</x:v>
      </x:c>
      <x:c r="H3081" s="25" t="str">
        <x:v>2017-05-21</x:v>
      </x:c>
      <x:c r="I3081" s="25" t="n">
        <x:v>110</x:v>
      </x:c>
      <x:c r="J3081" s="28" t="n">
        <x:v>4302993.25</x:v>
      </x:c>
      <x:c r="K3081" s="25" t="n">
        <x:v>3</x:v>
      </x:c>
      <x:c r="L3081" s="26" t="b">
        <x:v>1</x:v>
      </x:c>
      <x:c r="M3081" s="26" t="b">
        <x:v>0</x:v>
      </x:c>
      <x:c r="N3081" s="25" t="n">
        <x:v>76.11</x:v>
      </x:c>
      <x:c r="O3081" s="26" t="b">
        <x:v>1</x:v>
      </x:c>
      <x:c r="P3081" s="25" t="str">
        <x:v>SECURE_MESSAGE</x:v>
      </x:c>
      <x:c r="Q3081" s="25" t="str">
        <x:v>DERIVED_ANALYTICS</x:v>
      </x:c>
      <x:c r="R3081" s="30" t="n">
        <x:v>0.033552</x:v>
      </x:c>
      <x:c r="S3081" s="25" t="str">
        <x:v>R03</x:v>
      </x:c>
      <x:c r="T3081" s="25" t="n">
        <x:v>15</x:v>
      </x:c>
      <x:c r="U3081" s="25" t="n">
        <x:v>1</x:v>
      </x:c>
      <x:c r="V3081" s="25" t="str">
        <x:v>2027-09-24</x:v>
      </x:c>
      <x:c r="W3081" s="25" t="str">
        <x:v>NONE</x:v>
      </x:c>
      <x:c r="X3081" s="26" t="b">
        <x:v>1</x:v>
      </x:c>
      <x:c r="Y3081" s="26" t="b">
        <x:v>1</x:v>
      </x:c>
      <x:c r="Z3081" s="25" t="str">
        <x:v>CONTROLLED_SYNTHETIC</x:v>
      </x:c>
      <x:c r="AA3081" s="28" t="n">
        <x:v>2433151.85</x:v>
      </x:c>
      <x:c r="AB3081" s="28" t="n">
        <x:v>2223061.47</x:v>
      </x:c>
      <x:c r="AC3081" s="28" t="n">
        <x:v>134126.18</x:v>
      </x:c>
      <x:c r="AD3081" s="28" t="n">
        <x:v>621952.1</x:v>
      </x:c>
      <x:c r="AE3081" s="28" t="n">
        <x:v>746446.97</x:v>
      </x:c>
      <x:c r="AF3081" s="28" t="n">
        <x:v>0</x:v>
      </x:c>
      <x:c r="AG3081" s="28" t="n">
        <x:v>420692.92</x:v>
      </x:c>
      <x:c r="AH3081" s="28" t="n">
        <x:v>76616.496667</x:v>
      </x:c>
      <x:c r="AI3081" s="28" t="n">
        <x:v>195130.33</x:v>
      </x:c>
      <x:c r="AJ3081" s="25" t="n">
        <x:v>663</x:v>
      </x:c>
      <x:c r="AK3081" s="25" t="n">
        <x:v>4</x:v>
      </x:c>
      <x:c r="AL3081" s="28" t="n">
        <x:v>2877077.82</x:v>
      </x:c>
      <x:c r="AM3081" s="28" t="n">
        <x:v>96597.41</x:v>
      </x:c>
      <x:c r="AN3081" s="25" t="str">
        <x:v>BUSINESS_CREDIT_CARD|FX_RISK_MANAGEMENT|POS_MERCHANT_ACQUIRING|WORKING_CAPITAL_LOAN</x:v>
      </x:c>
      <x:c r="AO3081" s="25" t="str">
        <x:v>2026-08-19</x:v>
      </x:c>
      <x:c r="AP3081" s="25" t="n">
        <x:v>1</x:v>
      </x:c>
      <x:c r="AQ3081" s="25" t="n">
        <x:v>1</x:v>
      </x:c>
      <x:c r="AR3081" s="25" t="n">
        <x:v>64.72</x:v>
      </x:c>
      <x:c r="AS3081" s="30" t="n">
        <x:v>1</x:v>
      </x:c>
      <x:c r="AT3081" s="25" t="n">
        <x:v>0</x:v>
      </x:c>
    </x:row>
    <x:row r="3082">
      <x:c r="A3082" s="25" t="str">
        <x:v>SME003078</x:v>
      </x:c>
      <x:c r="B3082" s="25" t="str">
        <x:v>Synthetic SME 003078</x:v>
      </x:c>
      <x:c r="C3082" s="25" t="str">
        <x:v>RM036</x:v>
      </x:c>
      <x:c r="D3082" s="25" t="str">
        <x:v>Marmara</x:v>
      </x:c>
      <x:c r="E3082" s="25" t="str">
        <x:v>Agriculture</x:v>
      </x:c>
      <x:c r="F3082" s="25" t="str">
        <x:v>MICRO</x:v>
      </x:c>
      <x:c r="G3082" s="25" t="str">
        <x:v>LIMITED</x:v>
      </x:c>
      <x:c r="H3082" s="25" t="str">
        <x:v>2019-02-09</x:v>
      </x:c>
      <x:c r="I3082" s="25" t="n">
        <x:v>90</x:v>
      </x:c>
      <x:c r="J3082" s="28" t="n">
        <x:v>16088707.8</x:v>
      </x:c>
      <x:c r="K3082" s="25" t="n">
        <x:v>4</x:v>
      </x:c>
      <x:c r="L3082" s="26" t="b">
        <x:v>0</x:v>
      </x:c>
      <x:c r="M3082" s="26" t="b">
        <x:v>0</x:v>
      </x:c>
      <x:c r="N3082" s="25" t="n">
        <x:v>56.65</x:v>
      </x:c>
      <x:c r="O3082" s="26" t="b">
        <x:v>1</x:v>
      </x:c>
      <x:c r="P3082" s="25" t="str">
        <x:v>RM_CALL</x:v>
      </x:c>
      <x:c r="Q3082" s="25" t="str">
        <x:v>DERIVED_ANALYTICS</x:v>
      </x:c>
      <x:c r="R3082" s="30" t="n">
        <x:v>0.043309</x:v>
      </x:c>
      <x:c r="S3082" s="25" t="str">
        <x:v>R03</x:v>
      </x:c>
      <x:c r="T3082" s="25" t="n">
        <x:v>0</x:v>
      </x:c>
      <x:c r="U3082" s="25" t="n">
        <x:v>1</x:v>
      </x:c>
      <x:c r="V3082" s="25" t="str">
        <x:v>2026-07-01</x:v>
      </x:c>
      <x:c r="W3082" s="25" t="str">
        <x:v>NONE</x:v>
      </x:c>
      <x:c r="X3082" s="26" t="b">
        <x:v>1</x:v>
      </x:c>
      <x:c r="Y3082" s="26" t="b">
        <x:v>1</x:v>
      </x:c>
      <x:c r="Z3082" s="25" t="str">
        <x:v>CONTROLLED_SYNTHETIC</x:v>
      </x:c>
      <x:c r="AA3082" s="28" t="n">
        <x:v>8056691.66</x:v>
      </x:c>
      <x:c r="AB3082" s="28" t="n">
        <x:v>7260273.52</x:v>
      </x:c>
      <x:c r="AC3082" s="28" t="n">
        <x:v>416036.27</x:v>
      </x:c>
      <x:c r="AD3082" s="28" t="n">
        <x:v>818218.66</x:v>
      </x:c>
      <x:c r="AE3082" s="28" t="n">
        <x:v>0</x:v>
      </x:c>
      <x:c r="AF3082" s="28" t="n">
        <x:v>0</x:v>
      </x:c>
      <x:c r="AG3082" s="28" t="n">
        <x:v>0</x:v>
      </x:c>
      <x:c r="AH3082" s="28" t="n">
        <x:v>320626.955</x:v>
      </x:c>
      <x:c r="AI3082" s="28" t="n">
        <x:v>1219704.146667</x:v>
      </x:c>
      <x:c r="AJ3082" s="25" t="n">
        <x:v>461</x:v>
      </x:c>
      <x:c r="AK3082" s="25" t="n">
        <x:v>3</x:v>
      </x:c>
      <x:c r="AL3082" s="28" t="n">
        <x:v>18431253.59</x:v>
      </x:c>
      <x:c r="AM3082" s="28" t="n">
        <x:v>523467.09</x:v>
      </x:c>
      <x:c r="AN3082" s="25" t="str">
        <x:v>CASH_MANAGEMENT|TERM_DEPOSIT|WORKING_CAPITAL_LOAN</x:v>
      </x:c>
      <x:c r="AO3082" s="25" t="str">
        <x:v>2025-08-24</x:v>
      </x:c>
      <x:c r="AP3082" s="25" t="n">
        <x:v>1</x:v>
      </x:c>
      <x:c r="AQ3082" s="25" t="n">
        <x:v>361</x:v>
      </x:c>
      <x:c r="AR3082" s="25" t="n">
        <x:v>67.5</x:v>
      </x:c>
      <x:c r="AS3082" s="30" t="n">
        <x:v>1</x:v>
      </x:c>
      <x:c r="AT3082" s="25" t="n">
        <x:v>50</x:v>
      </x:c>
    </x:row>
    <x:row r="3083">
      <x:c r="A3083" s="25" t="str">
        <x:v>SME003079</x:v>
      </x:c>
      <x:c r="B3083" s="25" t="str">
        <x:v>Synthetic SME 003079</x:v>
      </x:c>
      <x:c r="C3083" s="25" t="str">
        <x:v>RM029</x:v>
      </x:c>
      <x:c r="D3083" s="25" t="str">
        <x:v>Marmara</x:v>
      </x:c>
      <x:c r="E3083" s="25" t="str">
        <x:v>Manufacturing</x:v>
      </x:c>
      <x:c r="F3083" s="25" t="str">
        <x:v>MICRO</x:v>
      </x:c>
      <x:c r="G3083" s="25" t="str">
        <x:v>LIMITED</x:v>
      </x:c>
      <x:c r="H3083" s="25" t="str">
        <x:v>2022-12-21</x:v>
      </x:c>
      <x:c r="I3083" s="25" t="n">
        <x:v>43</x:v>
      </x:c>
      <x:c r="J3083" s="28" t="n">
        <x:v>12020439</x:v>
      </x:c>
      <x:c r="K3083" s="25" t="n">
        <x:v>7</x:v>
      </x:c>
      <x:c r="L3083" s="26" t="b">
        <x:v>0</x:v>
      </x:c>
      <x:c r="M3083" s="26" t="b">
        <x:v>1</x:v>
      </x:c>
      <x:c r="N3083" s="25" t="n">
        <x:v>59.82</x:v>
      </x:c>
      <x:c r="O3083" s="26" t="b">
        <x:v>1</x:v>
      </x:c>
      <x:c r="P3083" s="25" t="str">
        <x:v>BRANCH</x:v>
      </x:c>
      <x:c r="Q3083" s="25" t="str">
        <x:v>DERIVED_ANALYTICS</x:v>
      </x:c>
      <x:c r="R3083" s="30" t="n">
        <x:v>0.068645</x:v>
      </x:c>
      <x:c r="S3083" s="25" t="str">
        <x:v>R05</x:v>
      </x:c>
      <x:c r="T3083" s="25" t="n">
        <x:v>0</x:v>
      </x:c>
      <x:c r="U3083" s="25" t="n">
        <x:v>1</x:v>
      </x:c>
      <x:c r="V3083" s="25" t="str">
        <x:v>2027-01-18</x:v>
      </x:c>
      <x:c r="W3083" s="25" t="str">
        <x:v>NONE</x:v>
      </x:c>
      <x:c r="X3083" s="26" t="b">
        <x:v>1</x:v>
      </x:c>
      <x:c r="Y3083" s="26" t="b">
        <x:v>1</x:v>
      </x:c>
      <x:c r="Z3083" s="25" t="str">
        <x:v>CONTROLLED_SYNTHETIC</x:v>
      </x:c>
      <x:c r="AA3083" s="28" t="n">
        <x:v>7205205.7</x:v>
      </x:c>
      <x:c r="AB3083" s="28" t="n">
        <x:v>6237791.92</x:v>
      </x:c>
      <x:c r="AC3083" s="28" t="n">
        <x:v>397224.54</x:v>
      </x:c>
      <x:c r="AD3083" s="28" t="n">
        <x:v>1555184.09</x:v>
      </x:c>
      <x:c r="AE3083" s="28" t="n">
        <x:v>0</x:v>
      </x:c>
      <x:c r="AF3083" s="28" t="n">
        <x:v>1500977.95</x:v>
      </x:c>
      <x:c r="AG3083" s="28" t="n">
        <x:v>935347.87</x:v>
      </x:c>
      <x:c r="AH3083" s="28" t="n">
        <x:v>231351.05</x:v>
      </x:c>
      <x:c r="AI3083" s="28" t="n">
        <x:v>798445.006667</x:v>
      </x:c>
      <x:c r="AJ3083" s="25" t="n">
        <x:v>473</x:v>
      </x:c>
      <x:c r="AK3083" s="25" t="n">
        <x:v>3</x:v>
      </x:c>
      <x:c r="AL3083" s="28" t="n">
        <x:v>7218932.19</x:v>
      </x:c>
      <x:c r="AM3083" s="28" t="n">
        <x:v>121541.78</x:v>
      </x:c>
      <x:c r="AN3083" s="25" t="str">
        <x:v>BUSINESS_CREDIT_CARD|FX_RISK_MANAGEMENT|PAYROLL_SERVICES</x:v>
      </x:c>
      <x:c r="AO3083" s="25" t="str">
        <x:v>2025-12-12</x:v>
      </x:c>
      <x:c r="AP3083" s="25" t="n">
        <x:v>1</x:v>
      </x:c>
      <x:c r="AQ3083" s="25" t="n">
        <x:v>251</x:v>
      </x:c>
      <x:c r="AR3083" s="25" t="n">
        <x:v>46.55</x:v>
      </x:c>
      <x:c r="AS3083" s="30" t="n">
        <x:v>1</x:v>
      </x:c>
      <x:c r="AT3083" s="25" t="n">
        <x:v>0</x:v>
      </x:c>
    </x:row>
    <x:row r="3084">
      <x:c r="A3084" s="25" t="str">
        <x:v>SME003080</x:v>
      </x:c>
      <x:c r="B3084" s="25" t="str">
        <x:v>Synthetic SME 003080</x:v>
      </x:c>
      <x:c r="C3084" s="25" t="str">
        <x:v>RM011</x:v>
      </x:c>
      <x:c r="D3084" s="25" t="str">
        <x:v>Black Sea</x:v>
      </x:c>
      <x:c r="E3084" s="25" t="str">
        <x:v>Professional Services</x:v>
      </x:c>
      <x:c r="F3084" s="25" t="str">
        <x:v>SMALL</x:v>
      </x:c>
      <x:c r="G3084" s="25" t="str">
        <x:v>JOINT_STOCK</x:v>
      </x:c>
      <x:c r="H3084" s="25" t="str">
        <x:v>2017-11-18</x:v>
      </x:c>
      <x:c r="I3084" s="25" t="n">
        <x:v>105</x:v>
      </x:c>
      <x:c r="J3084" s="28" t="n">
        <x:v>41323107.27</x:v>
      </x:c>
      <x:c r="K3084" s="25" t="n">
        <x:v>30</x:v>
      </x:c>
      <x:c r="L3084" s="26" t="b">
        <x:v>0</x:v>
      </x:c>
      <x:c r="M3084" s="26" t="b">
        <x:v>1</x:v>
      </x:c>
      <x:c r="N3084" s="25" t="n">
        <x:v>60.41</x:v>
      </x:c>
      <x:c r="O3084" s="26" t="b">
        <x:v>1</x:v>
      </x:c>
      <x:c r="P3084" s="25" t="str">
        <x:v>SECURE_MESSAGE</x:v>
      </x:c>
      <x:c r="Q3084" s="25" t="str">
        <x:v>DERIVED_ANALYTICS</x:v>
      </x:c>
      <x:c r="R3084" s="30" t="n">
        <x:v>0.017503</x:v>
      </x:c>
      <x:c r="S3084" s="25" t="str">
        <x:v>R02</x:v>
      </x:c>
      <x:c r="T3084" s="25" t="n">
        <x:v>30</x:v>
      </x:c>
      <x:c r="U3084" s="25" t="n">
        <x:v>2</x:v>
      </x:c>
      <x:c r="V3084" s="25" t="str">
        <x:v>2027-01-24</x:v>
      </x:c>
      <x:c r="W3084" s="25" t="str">
        <x:v>NONE</x:v>
      </x:c>
      <x:c r="X3084" s="26" t="b">
        <x:v>1</x:v>
      </x:c>
      <x:c r="Y3084" s="26" t="b">
        <x:v>0</x:v>
      </x:c>
      <x:c r="Z3084" s="25" t="str">
        <x:v>CONTROLLED_SYNTHETIC</x:v>
      </x:c>
      <x:c r="AA3084" s="28" t="n">
        <x:v>23092778.9</x:v>
      </x:c>
      <x:c r="AB3084" s="28" t="n">
        <x:v>20627765.23</x:v>
      </x:c>
      <x:c r="AC3084" s="28" t="n">
        <x:v>1601791.95</x:v>
      </x:c>
      <x:c r="AD3084" s="28" t="n">
        <x:v>5984408.21</x:v>
      </x:c>
      <x:c r="AE3084" s="28" t="n">
        <x:v>0</x:v>
      </x:c>
      <x:c r="AF3084" s="28" t="n">
        <x:v>5576547.84</x:v>
      </x:c>
      <x:c r="AG3084" s="28" t="n">
        <x:v>3199788.12</x:v>
      </x:c>
      <x:c r="AH3084" s="28" t="n">
        <x:v>819222.501667</x:v>
      </x:c>
      <x:c r="AI3084" s="28" t="n">
        <x:v>1517526.231667</x:v>
      </x:c>
      <x:c r="AJ3084" s="25" t="n">
        <x:v>634</x:v>
      </x:c>
      <x:c r="AK3084" s="25" t="n">
        <x:v>1</x:v>
      </x:c>
      <x:c r="AL3084" s="28" t="n">
        <x:v>5979079.92</x:v>
      </x:c>
      <x:c r="AM3084" s="28" t="n">
        <x:v>226172.28</x:v>
      </x:c>
      <x:c r="AN3084" s="25" t="str">
        <x:v>TRADE_FINANCE</x:v>
      </x:c>
      <x:c r="AO3084" s="25" t="str">
        <x:v>2026-04-18</x:v>
      </x:c>
      <x:c r="AP3084" s="25" t="n">
        <x:v>4</x:v>
      </x:c>
      <x:c r="AQ3084" s="25" t="n">
        <x:v>124</x:v>
      </x:c>
      <x:c r="AR3084" s="25" t="n">
        <x:v>30.55</x:v>
      </x:c>
      <x:c r="AS3084" s="30" t="n">
        <x:v>0.413403</x:v>
      </x:c>
      <x:c r="AT3084" s="25" t="n">
        <x:v>0</x:v>
      </x:c>
    </x:row>
    <x:row r="3085">
      <x:c r="A3085" s="25" t="str">
        <x:v>SME003081</x:v>
      </x:c>
      <x:c r="B3085" s="25" t="str">
        <x:v>Synthetic SME 003081</x:v>
      </x:c>
      <x:c r="C3085" s="25" t="str">
        <x:v>RM034</x:v>
      </x:c>
      <x:c r="D3085" s="25" t="str">
        <x:v>Aegean</x:v>
      </x:c>
      <x:c r="E3085" s="25" t="str">
        <x:v>Retail Trade</x:v>
      </x:c>
      <x:c r="F3085" s="25" t="str">
        <x:v>MICRO</x:v>
      </x:c>
      <x:c r="G3085" s="25" t="str">
        <x:v>SOLE_PROPRIETOR</x:v>
      </x:c>
      <x:c r="H3085" s="25" t="str">
        <x:v>2022-02-10</x:v>
      </x:c>
      <x:c r="I3085" s="25" t="n">
        <x:v>54</x:v>
      </x:c>
      <x:c r="J3085" s="28" t="n">
        <x:v>11300137.16</x:v>
      </x:c>
      <x:c r="K3085" s="25" t="n">
        <x:v>8</x:v>
      </x:c>
      <x:c r="L3085" s="26" t="b">
        <x:v>1</x:v>
      </x:c>
      <x:c r="M3085" s="26" t="b">
        <x:v>0</x:v>
      </x:c>
      <x:c r="N3085" s="25" t="n">
        <x:v>62.21</x:v>
      </x:c>
      <x:c r="O3085" s="26" t="b">
        <x:v>1</x:v>
      </x:c>
      <x:c r="P3085" s="25" t="str">
        <x:v>RM_CALL</x:v>
      </x:c>
      <x:c r="Q3085" s="25" t="str">
        <x:v>DERIVED_ANALYTICS</x:v>
      </x:c>
      <x:c r="R3085" s="30" t="n">
        <x:v>0.03981</x:v>
      </x:c>
      <x:c r="S3085" s="25" t="str">
        <x:v>R03</x:v>
      </x:c>
      <x:c r="T3085" s="25" t="n">
        <x:v>0</x:v>
      </x:c>
      <x:c r="U3085" s="25" t="n">
        <x:v>1</x:v>
      </x:c>
      <x:c r="V3085" s="25" t="str">
        <x:v>2027-05-21</x:v>
      </x:c>
      <x:c r="W3085" s="25" t="str">
        <x:v>NONE</x:v>
      </x:c>
      <x:c r="X3085" s="26" t="b">
        <x:v>1</x:v>
      </x:c>
      <x:c r="Y3085" s="26" t="b">
        <x:v>1</x:v>
      </x:c>
      <x:c r="Z3085" s="25" t="str">
        <x:v>CONTROLLED_SYNTHETIC</x:v>
      </x:c>
      <x:c r="AA3085" s="28" t="n">
        <x:v>6572144.49</x:v>
      </x:c>
      <x:c r="AB3085" s="28" t="n">
        <x:v>5602240.89</x:v>
      </x:c>
      <x:c r="AC3085" s="28" t="n">
        <x:v>2967667.04</x:v>
      </x:c>
      <x:c r="AD3085" s="28" t="n">
        <x:v>1624546.94</x:v>
      </x:c>
      <x:c r="AE3085" s="28" t="n">
        <x:v>1367964.35</x:v>
      </x:c>
      <x:c r="AF3085" s="28" t="n">
        <x:v>0</x:v>
      </x:c>
      <x:c r="AG3085" s="28" t="n">
        <x:v>738120.62</x:v>
      </x:c>
      <x:c r="AH3085" s="28" t="n">
        <x:v>270600.503333</x:v>
      </x:c>
      <x:c r="AI3085" s="28" t="n">
        <x:v>776346.915</x:v>
      </x:c>
      <x:c r="AJ3085" s="25" t="n">
        <x:v>568</x:v>
      </x:c>
      <x:c r="AK3085" s="25" t="n">
        <x:v>1</x:v>
      </x:c>
      <x:c r="AL3085" s="28" t="n">
        <x:v>1005350.32</x:v>
      </x:c>
      <x:c r="AM3085" s="28" t="n">
        <x:v>11432.18</x:v>
      </x:c>
      <x:c r="AN3085" s="25" t="str">
        <x:v>WORKING_CAPITAL_LOAN</x:v>
      </x:c>
      <x:c r="AO3085" s="25" t="str">
        <x:v>2026-06-25</x:v>
      </x:c>
      <x:c r="AP3085" s="25" t="n">
        <x:v>4</x:v>
      </x:c>
      <x:c r="AQ3085" s="25" t="n">
        <x:v>56</x:v>
      </x:c>
      <x:c r="AR3085" s="25" t="n">
        <x:v>21.85</x:v>
      </x:c>
      <x:c r="AS3085" s="30" t="n">
        <x:v>0.254194</x:v>
      </x:c>
      <x:c r="AT3085" s="25" t="n">
        <x:v>0</x:v>
      </x:c>
    </x:row>
    <x:row r="3086">
      <x:c r="A3086" s="25" t="str">
        <x:v>SME003082</x:v>
      </x:c>
      <x:c r="B3086" s="25" t="str">
        <x:v>Synthetic SME 003082</x:v>
      </x:c>
      <x:c r="C3086" s="25" t="str">
        <x:v>RM041</x:v>
      </x:c>
      <x:c r="D3086" s="25" t="str">
        <x:v>Marmara</x:v>
      </x:c>
      <x:c r="E3086" s="25" t="str">
        <x:v>Hospitality</x:v>
      </x:c>
      <x:c r="F3086" s="25" t="str">
        <x:v>SMALL</x:v>
      </x:c>
      <x:c r="G3086" s="25" t="str">
        <x:v>LIMITED</x:v>
      </x:c>
      <x:c r="H3086" s="25" t="str">
        <x:v>2016-07-12</x:v>
      </x:c>
      <x:c r="I3086" s="25" t="n">
        <x:v>121</x:v>
      </x:c>
      <x:c r="J3086" s="28" t="n">
        <x:v>29291869.08</x:v>
      </x:c>
      <x:c r="K3086" s="25" t="n">
        <x:v>27</x:v>
      </x:c>
      <x:c r="L3086" s="26" t="b">
        <x:v>0</x:v>
      </x:c>
      <x:c r="M3086" s="26" t="b">
        <x:v>0</x:v>
      </x:c>
      <x:c r="N3086" s="25" t="n">
        <x:v>56.59</x:v>
      </x:c>
      <x:c r="O3086" s="26" t="b">
        <x:v>1</x:v>
      </x:c>
      <x:c r="P3086" s="25" t="str">
        <x:v>BRANCH</x:v>
      </x:c>
      <x:c r="Q3086" s="25" t="str">
        <x:v>DERIVED_ANALYTICS</x:v>
      </x:c>
      <x:c r="R3086" s="30" t="n">
        <x:v>0.024099</x:v>
      </x:c>
      <x:c r="S3086" s="25" t="str">
        <x:v>R03</x:v>
      </x:c>
      <x:c r="T3086" s="25" t="n">
        <x:v>0</x:v>
      </x:c>
      <x:c r="U3086" s="25" t="n">
        <x:v>1</x:v>
      </x:c>
      <x:c r="V3086" s="25" t="str">
        <x:v>2026-05-29</x:v>
      </x:c>
      <x:c r="W3086" s="25" t="str">
        <x:v>NONE</x:v>
      </x:c>
      <x:c r="X3086" s="26" t="b">
        <x:v>1</x:v>
      </x:c>
      <x:c r="Y3086" s="26" t="b">
        <x:v>1</x:v>
      </x:c>
      <x:c r="Z3086" s="25" t="str">
        <x:v>CONTROLLED_SYNTHETIC</x:v>
      </x:c>
      <x:c r="AA3086" s="28" t="n">
        <x:v>13559595.66</x:v>
      </x:c>
      <x:c r="AB3086" s="28" t="n">
        <x:v>11960697.62</x:v>
      </x:c>
      <x:c r="AC3086" s="28" t="n">
        <x:v>6655126</x:v>
      </x:c>
      <x:c r="AD3086" s="28" t="n">
        <x:v>4946534.79</x:v>
      </x:c>
      <x:c r="AE3086" s="28" t="n">
        <x:v>0</x:v>
      </x:c>
      <x:c r="AF3086" s="28" t="n">
        <x:v>0</x:v>
      </x:c>
      <x:c r="AG3086" s="28" t="n">
        <x:v>0</x:v>
      </x:c>
      <x:c r="AH3086" s="28" t="n">
        <x:v>501651.846667</x:v>
      </x:c>
      <x:c r="AI3086" s="28" t="n">
        <x:v>1266022.205</x:v>
      </x:c>
      <x:c r="AJ3086" s="25" t="n">
        <x:v>489</x:v>
      </x:c>
      <x:c r="AK3086" s="25" t="n">
        <x:v>4</x:v>
      </x:c>
      <x:c r="AL3086" s="28" t="n">
        <x:v>53194794.16</x:v>
      </x:c>
      <x:c r="AM3086" s="28" t="n">
        <x:v>1504637.22</x:v>
      </x:c>
      <x:c r="AN3086" s="25" t="str">
        <x:v>CASH_MANAGEMENT|FX_RISK_MANAGEMENT|PAYROLL_SERVICES|POS_MERCHANT_ACQUIRING</x:v>
      </x:c>
      <x:c r="AO3086" s="25" t="str">
        <x:v>2026-06-05</x:v>
      </x:c>
      <x:c r="AP3086" s="25" t="n">
        <x:v>6</x:v>
      </x:c>
      <x:c r="AQ3086" s="25" t="n">
        <x:v>76</x:v>
      </x:c>
      <x:c r="AR3086" s="25" t="n">
        <x:v>74</x:v>
      </x:c>
      <x:c r="AS3086" s="30" t="n">
        <x:v>1</x:v>
      </x:c>
      <x:c r="AT3086" s="25" t="n">
        <x:v>83</x:v>
      </x:c>
    </x:row>
    <x:row r="3087">
      <x:c r="A3087" s="25" t="str">
        <x:v>SME003083</x:v>
      </x:c>
      <x:c r="B3087" s="25" t="str">
        <x:v>Synthetic SME 003083</x:v>
      </x:c>
      <x:c r="C3087" s="25" t="str">
        <x:v>RM015</x:v>
      </x:c>
      <x:c r="D3087" s="25" t="str">
        <x:v>Marmara</x:v>
      </x:c>
      <x:c r="E3087" s="25" t="str">
        <x:v>Technology</x:v>
      </x:c>
      <x:c r="F3087" s="25" t="str">
        <x:v>MICRO</x:v>
      </x:c>
      <x:c r="G3087" s="25" t="str">
        <x:v>SOLE_PROPRIETOR</x:v>
      </x:c>
      <x:c r="H3087" s="25" t="str">
        <x:v>2022-11-10</x:v>
      </x:c>
      <x:c r="I3087" s="25" t="n">
        <x:v>45</x:v>
      </x:c>
      <x:c r="J3087" s="28" t="n">
        <x:v>5967715.76</x:v>
      </x:c>
      <x:c r="K3087" s="25" t="n">
        <x:v>4</x:v>
      </x:c>
      <x:c r="L3087" s="26" t="b">
        <x:v>0</x:v>
      </x:c>
      <x:c r="M3087" s="26" t="b">
        <x:v>1</x:v>
      </x:c>
      <x:c r="N3087" s="25" t="n">
        <x:v>26.67</x:v>
      </x:c>
      <x:c r="O3087" s="26" t="b">
        <x:v>1</x:v>
      </x:c>
      <x:c r="P3087" s="25" t="str">
        <x:v>RM_CALL</x:v>
      </x:c>
      <x:c r="Q3087" s="25" t="str">
        <x:v>DERIVED_ANALYTICS</x:v>
      </x:c>
      <x:c r="R3087" s="30" t="n">
        <x:v>0.035956</x:v>
      </x:c>
      <x:c r="S3087" s="25" t="str">
        <x:v>R03</x:v>
      </x:c>
      <x:c r="T3087" s="25" t="n">
        <x:v>0</x:v>
      </x:c>
      <x:c r="U3087" s="25" t="n">
        <x:v>1</x:v>
      </x:c>
      <x:c r="V3087" s="25" t="str">
        <x:v>2026-02-04</x:v>
      </x:c>
      <x:c r="W3087" s="25" t="str">
        <x:v>NONE</x:v>
      </x:c>
      <x:c r="X3087" s="26" t="b">
        <x:v>1</x:v>
      </x:c>
      <x:c r="Y3087" s="26" t="b">
        <x:v>1</x:v>
      </x:c>
      <x:c r="Z3087" s="25" t="str">
        <x:v>CONTROLLED_SYNTHETIC</x:v>
      </x:c>
      <x:c r="AA3087" s="28" t="n">
        <x:v>3310054.58</x:v>
      </x:c>
      <x:c r="AB3087" s="28" t="n">
        <x:v>3044491.29</x:v>
      </x:c>
      <x:c r="AC3087" s="28" t="n">
        <x:v>146048.37</x:v>
      </x:c>
      <x:c r="AD3087" s="28" t="n">
        <x:v>769851.29</x:v>
      </x:c>
      <x:c r="AE3087" s="28" t="n">
        <x:v>0</x:v>
      </x:c>
      <x:c r="AF3087" s="28" t="n">
        <x:v>776862.47</x:v>
      </x:c>
      <x:c r="AG3087" s="28" t="n">
        <x:v>410918.64</x:v>
      </x:c>
      <x:c r="AH3087" s="28" t="n">
        <x:v>144074.67</x:v>
      </x:c>
      <x:c r="AI3087" s="28" t="n">
        <x:v>237759.55</x:v>
      </x:c>
      <x:c r="AJ3087" s="25" t="n">
        <x:v>200</x:v>
      </x:c>
      <x:c r="AK3087" s="25" t="n">
        <x:v>1</x:v>
      </x:c>
      <x:c r="AL3087" s="28" t="n">
        <x:v>1082136.72</x:v>
      </x:c>
      <x:c r="AM3087" s="28" t="n">
        <x:v>24592.56</x:v>
      </x:c>
      <x:c r="AN3087" s="25" t="str">
        <x:v>TRADE_FINANCE</x:v>
      </x:c>
      <x:c r="AO3087" s="25" t="str">
        <x:v>2026-07-31</x:v>
      </x:c>
      <x:c r="AP3087" s="25" t="n">
        <x:v>2</x:v>
      </x:c>
      <x:c r="AQ3087" s="25" t="n">
        <x:v>20</x:v>
      </x:c>
      <x:c r="AR3087" s="25" t="n">
        <x:v>22.29</x:v>
      </x:c>
      <x:c r="AS3087" s="30" t="n">
        <x:v>0.518091</x:v>
      </x:c>
      <x:c r="AT3087" s="25" t="n">
        <x:v>197</x:v>
      </x:c>
    </x:row>
    <x:row r="3088">
      <x:c r="A3088" s="25" t="str">
        <x:v>SME003084</x:v>
      </x:c>
      <x:c r="B3088" s="25" t="str">
        <x:v>Synthetic SME 003084</x:v>
      </x:c>
      <x:c r="C3088" s="25" t="str">
        <x:v>RM015</x:v>
      </x:c>
      <x:c r="D3088" s="25" t="str">
        <x:v>Marmara</x:v>
      </x:c>
      <x:c r="E3088" s="25" t="str">
        <x:v>Construction</x:v>
      </x:c>
      <x:c r="F3088" s="25" t="str">
        <x:v>MICRO</x:v>
      </x:c>
      <x:c r="G3088" s="25" t="str">
        <x:v>LIMITED</x:v>
      </x:c>
      <x:c r="H3088" s="25" t="str">
        <x:v>2018-09-10</x:v>
      </x:c>
      <x:c r="I3088" s="25" t="n">
        <x:v>95</x:v>
      </x:c>
      <x:c r="J3088" s="28" t="n">
        <x:v>23350902.56</x:v>
      </x:c>
      <x:c r="K3088" s="25" t="n">
        <x:v>9</x:v>
      </x:c>
      <x:c r="L3088" s="26" t="b">
        <x:v>0</x:v>
      </x:c>
      <x:c r="M3088" s="26" t="b">
        <x:v>0</x:v>
      </x:c>
      <x:c r="N3088" s="25" t="n">
        <x:v>57.01</x:v>
      </x:c>
      <x:c r="O3088" s="26" t="b">
        <x:v>1</x:v>
      </x:c>
      <x:c r="P3088" s="25" t="str">
        <x:v>RM_CALL</x:v>
      </x:c>
      <x:c r="Q3088" s="25" t="str">
        <x:v>DERIVED_ANALYTICS</x:v>
      </x:c>
      <x:c r="R3088" s="30" t="n">
        <x:v>0.051337</x:v>
      </x:c>
      <x:c r="S3088" s="25" t="str">
        <x:v>R04</x:v>
      </x:c>
      <x:c r="T3088" s="25" t="n">
        <x:v>0</x:v>
      </x:c>
      <x:c r="U3088" s="25" t="n">
        <x:v>1</x:v>
      </x:c>
      <x:c r="V3088" s="25" t="str">
        <x:v>2027-02-24</x:v>
      </x:c>
      <x:c r="W3088" s="25" t="str">
        <x:v>NONE</x:v>
      </x:c>
      <x:c r="X3088" s="26" t="b">
        <x:v>1</x:v>
      </x:c>
      <x:c r="Y3088" s="26" t="b">
        <x:v>1</x:v>
      </x:c>
      <x:c r="Z3088" s="25" t="str">
        <x:v>CONTROLLED_SYNTHETIC</x:v>
      </x:c>
      <x:c r="AA3088" s="28" t="n">
        <x:v>13098715.97</x:v>
      </x:c>
      <x:c r="AB3088" s="28" t="n">
        <x:v>11064722.8</x:v>
      </x:c>
      <x:c r="AC3088" s="28" t="n">
        <x:v>627483.16</x:v>
      </x:c>
      <x:c r="AD3088" s="28" t="n">
        <x:v>1805379.71</x:v>
      </x:c>
      <x:c r="AE3088" s="28" t="n">
        <x:v>0</x:v>
      </x:c>
      <x:c r="AF3088" s="28" t="n">
        <x:v>0</x:v>
      </x:c>
      <x:c r="AG3088" s="28" t="n">
        <x:v>0</x:v>
      </x:c>
      <x:c r="AH3088" s="28" t="n">
        <x:v>534475.561667</x:v>
      </x:c>
      <x:c r="AI3088" s="28" t="n">
        <x:v>1103359.975</x:v>
      </x:c>
      <x:c r="AJ3088" s="25" t="n">
        <x:v>563</x:v>
      </x:c>
      <x:c r="AK3088" s="25" t="n">
        <x:v>2</x:v>
      </x:c>
      <x:c r="AL3088" s="28" t="n">
        <x:v>4528225.71</x:v>
      </x:c>
      <x:c r="AM3088" s="28" t="n">
        <x:v>182608.69</x:v>
      </x:c>
      <x:c r="AN3088" s="25" t="str">
        <x:v>BUSINESS_CREDIT_CARD|PAYROLL_SERVICES</x:v>
      </x:c>
      <x:c r="AO3088" s="25" t="str">
        <x:v>2026-08-15</x:v>
      </x:c>
      <x:c r="AP3088" s="25" t="n">
        <x:v>6</x:v>
      </x:c>
      <x:c r="AQ3088" s="25" t="n">
        <x:v>5</x:v>
      </x:c>
      <x:c r="AR3088" s="25" t="n">
        <x:v>38.43</x:v>
      </x:c>
      <x:c r="AS3088" s="30" t="n">
        <x:v>0.554059</x:v>
      </x:c>
      <x:c r="AT3088" s="25" t="n">
        <x:v>0</x:v>
      </x:c>
    </x:row>
    <x:row r="3089">
      <x:c r="A3089" s="25" t="str">
        <x:v>SME003085</x:v>
      </x:c>
      <x:c r="B3089" s="25" t="str">
        <x:v>Synthetic SME 003085</x:v>
      </x:c>
      <x:c r="C3089" s="25" t="str">
        <x:v>RM002</x:v>
      </x:c>
      <x:c r="D3089" s="25" t="str">
        <x:v>Marmara</x:v>
      </x:c>
      <x:c r="E3089" s="25" t="str">
        <x:v>Construction</x:v>
      </x:c>
      <x:c r="F3089" s="25" t="str">
        <x:v>MICRO</x:v>
      </x:c>
      <x:c r="G3089" s="25" t="str">
        <x:v>JOINT_STOCK</x:v>
      </x:c>
      <x:c r="H3089" s="25" t="str">
        <x:v>2020-07-16</x:v>
      </x:c>
      <x:c r="I3089" s="25" t="n">
        <x:v>73</x:v>
      </x:c>
      <x:c r="J3089" s="28" t="n">
        <x:v>10798791.93</x:v>
      </x:c>
      <x:c r="K3089" s="25" t="n">
        <x:v>2</x:v>
      </x:c>
      <x:c r="L3089" s="26" t="b">
        <x:v>0</x:v>
      </x:c>
      <x:c r="M3089" s="26" t="b">
        <x:v>0</x:v>
      </x:c>
      <x:c r="N3089" s="25" t="n">
        <x:v>66.16</x:v>
      </x:c>
      <x:c r="O3089" s="26" t="b">
        <x:v>1</x:v>
      </x:c>
      <x:c r="P3089" s="25" t="str">
        <x:v>RM_CALL</x:v>
      </x:c>
      <x:c r="Q3089" s="25" t="str">
        <x:v>DERIVED_ANALYTICS</x:v>
      </x:c>
      <x:c r="R3089" s="30" t="n">
        <x:v>0.056643</x:v>
      </x:c>
      <x:c r="S3089" s="25" t="str">
        <x:v>R04</x:v>
      </x:c>
      <x:c r="T3089" s="25" t="n">
        <x:v>0</x:v>
      </x:c>
      <x:c r="U3089" s="25" t="n">
        <x:v>1</x:v>
      </x:c>
      <x:c r="V3089" s="25" t="str">
        <x:v>2026-10-24</x:v>
      </x:c>
      <x:c r="W3089" s="25" t="str">
        <x:v>NONE</x:v>
      </x:c>
      <x:c r="X3089" s="26" t="b">
        <x:v>1</x:v>
      </x:c>
      <x:c r="Y3089" s="26" t="b">
        <x:v>1</x:v>
      </x:c>
      <x:c r="Z3089" s="25" t="str">
        <x:v>CONTROLLED_SYNTHETIC</x:v>
      </x:c>
      <x:c r="AA3089" s="28" t="n">
        <x:v>6443888.23</x:v>
      </x:c>
      <x:c r="AB3089" s="28" t="n">
        <x:v>5292927.21</x:v>
      </x:c>
      <x:c r="AC3089" s="28" t="n">
        <x:v>416447.93</x:v>
      </x:c>
      <x:c r="AD3089" s="28" t="n">
        <x:v>436579.09</x:v>
      </x:c>
      <x:c r="AE3089" s="28" t="n">
        <x:v>0</x:v>
      </x:c>
      <x:c r="AF3089" s="28" t="n">
        <x:v>0</x:v>
      </x:c>
      <x:c r="AG3089" s="28" t="n">
        <x:v>0</x:v>
      </x:c>
      <x:c r="AH3089" s="28" t="n">
        <x:v>205243.173333</x:v>
      </x:c>
      <x:c r="AI3089" s="28" t="n">
        <x:v>571041.528333</x:v>
      </x:c>
      <x:c r="AJ3089" s="25" t="n">
        <x:v>728</x:v>
      </x:c>
      <x:c r="AK3089" s="25" t="n">
        <x:v>4</x:v>
      </x:c>
      <x:c r="AL3089" s="28" t="n">
        <x:v>11535536.22</x:v>
      </x:c>
      <x:c r="AM3089" s="28" t="n">
        <x:v>427532.13</x:v>
      </x:c>
      <x:c r="AN3089" s="25" t="str">
        <x:v>BUSINESS_CREDIT_CARD|CASH_MANAGEMENT|FX_RISK_MANAGEMENT|PAYROLL_SERVICES</x:v>
      </x:c>
      <x:c r="AO3089" s="25" t="str">
        <x:v>2026-07-23</x:v>
      </x:c>
      <x:c r="AP3089" s="25" t="n">
        <x:v>3</x:v>
      </x:c>
      <x:c r="AQ3089" s="25" t="n">
        <x:v>28</x:v>
      </x:c>
      <x:c r="AR3089" s="25" t="n">
        <x:v>71.38</x:v>
      </x:c>
      <x:c r="AS3089" s="30" t="n">
        <x:v>1</x:v>
      </x:c>
      <x:c r="AT3089" s="25" t="n">
        <x:v>0</x:v>
      </x:c>
    </x:row>
    <x:row r="3090">
      <x:c r="A3090" s="25" t="str">
        <x:v>SME003086</x:v>
      </x:c>
      <x:c r="B3090" s="25" t="str">
        <x:v>Synthetic SME 003086</x:v>
      </x:c>
      <x:c r="C3090" s="25" t="str">
        <x:v>RM001</x:v>
      </x:c>
      <x:c r="D3090" s="25" t="str">
        <x:v>Mediterranean</x:v>
      </x:c>
      <x:c r="E3090" s="25" t="str">
        <x:v>Construction</x:v>
      </x:c>
      <x:c r="F3090" s="25" t="str">
        <x:v>MICRO</x:v>
      </x:c>
      <x:c r="G3090" s="25" t="str">
        <x:v>SOLE_PROPRIETOR</x:v>
      </x:c>
      <x:c r="H3090" s="25" t="str">
        <x:v>2020-03-10</x:v>
      </x:c>
      <x:c r="I3090" s="25" t="n">
        <x:v>77</x:v>
      </x:c>
      <x:c r="J3090" s="28" t="n">
        <x:v>11931714.99</x:v>
      </x:c>
      <x:c r="K3090" s="25" t="n">
        <x:v>3</x:v>
      </x:c>
      <x:c r="L3090" s="26" t="b">
        <x:v>0</x:v>
      </x:c>
      <x:c r="M3090" s="26" t="b">
        <x:v>1</x:v>
      </x:c>
      <x:c r="N3090" s="25" t="n">
        <x:v>30.48</x:v>
      </x:c>
      <x:c r="O3090" s="26" t="b">
        <x:v>1</x:v>
      </x:c>
      <x:c r="P3090" s="25" t="str">
        <x:v>RM_CALL</x:v>
      </x:c>
      <x:c r="Q3090" s="25" t="str">
        <x:v>DERIVED_ANALYTICS</x:v>
      </x:c>
      <x:c r="R3090" s="30" t="n">
        <x:v>0.054557</x:v>
      </x:c>
      <x:c r="S3090" s="25" t="str">
        <x:v>R04</x:v>
      </x:c>
      <x:c r="T3090" s="25" t="n">
        <x:v>0</x:v>
      </x:c>
      <x:c r="U3090" s="25" t="n">
        <x:v>1</x:v>
      </x:c>
      <x:c r="V3090" s="25" t="str">
        <x:v>2027-02-21</x:v>
      </x:c>
      <x:c r="W3090" s="25" t="str">
        <x:v>NONE</x:v>
      </x:c>
      <x:c r="X3090" s="26" t="b">
        <x:v>1</x:v>
      </x:c>
      <x:c r="Y3090" s="26" t="b">
        <x:v>1</x:v>
      </x:c>
      <x:c r="Z3090" s="25" t="str">
        <x:v>CONTROLLED_SYNTHETIC</x:v>
      </x:c>
      <x:c r="AA3090" s="28" t="n">
        <x:v>6604884.09</x:v>
      </x:c>
      <x:c r="AB3090" s="28" t="n">
        <x:v>5551460.75</x:v>
      </x:c>
      <x:c r="AC3090" s="28" t="n">
        <x:v>463166.67</x:v>
      </x:c>
      <x:c r="AD3090" s="28" t="n">
        <x:v>567508.58</x:v>
      </x:c>
      <x:c r="AE3090" s="28" t="n">
        <x:v>0</x:v>
      </x:c>
      <x:c r="AF3090" s="28" t="n">
        <x:v>1343107.96</x:v>
      </x:c>
      <x:c r="AG3090" s="28" t="n">
        <x:v>877810.24</x:v>
      </x:c>
      <x:c r="AH3090" s="28" t="n">
        <x:v>279375.968333</x:v>
      </x:c>
      <x:c r="AI3090" s="28" t="n">
        <x:v>575199.415</x:v>
      </x:c>
      <x:c r="AJ3090" s="25" t="n">
        <x:v>288</x:v>
      </x:c>
      <x:c r="AK3090" s="25" t="n">
        <x:v>1</x:v>
      </x:c>
      <x:c r="AL3090" s="28" t="n">
        <x:v>701199.56</x:v>
      </x:c>
      <x:c r="AM3090" s="28" t="n">
        <x:v>26326.59</x:v>
      </x:c>
      <x:c r="AN3090" s="25" t="str">
        <x:v>POS_MERCHANT_ACQUIRING</x:v>
      </x:c>
      <x:c r="AO3090" s="25" t="str">
        <x:v>2026-06-20</x:v>
      </x:c>
      <x:c r="AP3090" s="25" t="n">
        <x:v>5</x:v>
      </x:c>
      <x:c r="AQ3090" s="25" t="n">
        <x:v>61</x:v>
      </x:c>
      <x:c r="AR3090" s="25" t="n">
        <x:v>26.48</x:v>
      </x:c>
      <x:c r="AS3090" s="30" t="n">
        <x:v>0.167908</x:v>
      </x:c>
      <x:c r="AT3090" s="25" t="n">
        <x:v>0</x:v>
      </x:c>
    </x:row>
    <x:row r="3091">
      <x:c r="A3091" s="25" t="str">
        <x:v>SME003087</x:v>
      </x:c>
      <x:c r="B3091" s="25" t="str">
        <x:v>Synthetic SME 003087</x:v>
      </x:c>
      <x:c r="C3091" s="25" t="str">
        <x:v>RM040</x:v>
      </x:c>
      <x:c r="D3091" s="25" t="str">
        <x:v>Black Sea</x:v>
      </x:c>
      <x:c r="E3091" s="25" t="str">
        <x:v>Wholesale Trade</x:v>
      </x:c>
      <x:c r="F3091" s="25" t="str">
        <x:v>MICRO</x:v>
      </x:c>
      <x:c r="G3091" s="25" t="str">
        <x:v>SOLE_PROPRIETOR</x:v>
      </x:c>
      <x:c r="H3091" s="25" t="str">
        <x:v>2024-11-14</x:v>
      </x:c>
      <x:c r="I3091" s="25" t="n">
        <x:v>21</x:v>
      </x:c>
      <x:c r="J3091" s="28" t="n">
        <x:v>4603905.72</x:v>
      </x:c>
      <x:c r="K3091" s="25" t="n">
        <x:v>2</x:v>
      </x:c>
      <x:c r="L3091" s="26" t="b">
        <x:v>0</x:v>
      </x:c>
      <x:c r="M3091" s="26" t="b">
        <x:v>0</x:v>
      </x:c>
      <x:c r="N3091" s="25" t="n">
        <x:v>31.48</x:v>
      </x:c>
      <x:c r="O3091" s="26" t="b">
        <x:v>1</x:v>
      </x:c>
      <x:c r="P3091" s="25" t="str">
        <x:v>SECURE_MESSAGE</x:v>
      </x:c>
      <x:c r="Q3091" s="25" t="str">
        <x:v>DERIVED_ANALYTICS</x:v>
      </x:c>
      <x:c r="R3091" s="30" t="n">
        <x:v>0.036742</x:v>
      </x:c>
      <x:c r="S3091" s="25" t="str">
        <x:v>R03</x:v>
      </x:c>
      <x:c r="T3091" s="25" t="n">
        <x:v>0</x:v>
      </x:c>
      <x:c r="U3091" s="25" t="n">
        <x:v>1</x:v>
      </x:c>
      <x:c r="V3091" s="25" t="str">
        <x:v>2026-02-08</x:v>
      </x:c>
      <x:c r="W3091" s="25" t="str">
        <x:v>MEDIUM</x:v>
      </x:c>
      <x:c r="X3091" s="26" t="b">
        <x:v>1</x:v>
      </x:c>
      <x:c r="Y3091" s="26" t="b">
        <x:v>1</x:v>
      </x:c>
      <x:c r="Z3091" s="25" t="str">
        <x:v>CONTROLLED_SYNTHETIC</x:v>
      </x:c>
      <x:c r="AA3091" s="28" t="n">
        <x:v>2787900.56</x:v>
      </x:c>
      <x:c r="AB3091" s="28" t="n">
        <x:v>2590828.86</x:v>
      </x:c>
      <x:c r="AC3091" s="28" t="n">
        <x:v>96810.99</x:v>
      </x:c>
      <x:c r="AD3091" s="28" t="n">
        <x:v>483389.15</x:v>
      </x:c>
      <x:c r="AE3091" s="28" t="n">
        <x:v>0</x:v>
      </x:c>
      <x:c r="AF3091" s="28" t="n">
        <x:v>0</x:v>
      </x:c>
      <x:c r="AG3091" s="28" t="n">
        <x:v>0</x:v>
      </x:c>
      <x:c r="AH3091" s="28" t="n">
        <x:v>71981.07</x:v>
      </x:c>
      <x:c r="AI3091" s="28" t="n">
        <x:v>250813.886667</x:v>
      </x:c>
      <x:c r="AJ3091" s="25" t="n">
        <x:v>334</x:v>
      </x:c>
      <x:c r="AK3091" s="25" t="n">
        <x:v>2</x:v>
      </x:c>
      <x:c r="AL3091" s="28" t="n">
        <x:v>845423.65</x:v>
      </x:c>
      <x:c r="AM3091" s="28" t="n">
        <x:v>26729.76</x:v>
      </x:c>
      <x:c r="AN3091" s="25" t="str">
        <x:v>BUSINESS_CREDIT_CARD|WORKING_CAPITAL_LOAN</x:v>
      </x:c>
      <x:c r="AO3091" s="25" t="str">
        <x:v>2026-02-21</x:v>
      </x:c>
      <x:c r="AP3091" s="25" t="n">
        <x:v>1</x:v>
      </x:c>
      <x:c r="AQ3091" s="25" t="n">
        <x:v>180</x:v>
      </x:c>
      <x:c r="AR3091" s="25" t="n">
        <x:v>23.14</x:v>
      </x:c>
      <x:c r="AS3091" s="30" t="n">
        <x:v>0.524662</x:v>
      </x:c>
      <x:c r="AT3091" s="25" t="n">
        <x:v>193</x:v>
      </x:c>
    </x:row>
    <x:row r="3092">
      <x:c r="A3092" s="25" t="str">
        <x:v>SME003088</x:v>
      </x:c>
      <x:c r="B3092" s="25" t="str">
        <x:v>Synthetic SME 003088</x:v>
      </x:c>
      <x:c r="C3092" s="25" t="str">
        <x:v>RM025</x:v>
      </x:c>
      <x:c r="D3092" s="25" t="str">
        <x:v>Black Sea</x:v>
      </x:c>
      <x:c r="E3092" s="25" t="str">
        <x:v>Transportation</x:v>
      </x:c>
      <x:c r="F3092" s="25" t="str">
        <x:v>SMALL</x:v>
      </x:c>
      <x:c r="G3092" s="25" t="str">
        <x:v>SOLE_PROPRIETOR</x:v>
      </x:c>
      <x:c r="H3092" s="25" t="str">
        <x:v>2024-01-01</x:v>
      </x:c>
      <x:c r="I3092" s="25" t="n">
        <x:v>31</x:v>
      </x:c>
      <x:c r="J3092" s="28" t="n">
        <x:v>41064578</x:v>
      </x:c>
      <x:c r="K3092" s="25" t="n">
        <x:v>11</x:v>
      </x:c>
      <x:c r="L3092" s="26" t="b">
        <x:v>0</x:v>
      </x:c>
      <x:c r="M3092" s="26" t="b">
        <x:v>0</x:v>
      </x:c>
      <x:c r="N3092" s="25" t="n">
        <x:v>55.05</x:v>
      </x:c>
      <x:c r="O3092" s="26" t="b">
        <x:v>1</x:v>
      </x:c>
      <x:c r="P3092" s="25" t="str">
        <x:v>VIDEO_MEETING</x:v>
      </x:c>
      <x:c r="Q3092" s="25" t="str">
        <x:v>DERIVED_ANALYTICS</x:v>
      </x:c>
      <x:c r="R3092" s="30" t="n">
        <x:v>0.033267</x:v>
      </x:c>
      <x:c r="S3092" s="25" t="str">
        <x:v>R03</x:v>
      </x:c>
      <x:c r="T3092" s="25" t="n">
        <x:v>60</x:v>
      </x:c>
      <x:c r="U3092" s="25" t="n">
        <x:v>2</x:v>
      </x:c>
      <x:c r="V3092" s="25" t="str">
        <x:v>2026-08-18</x:v>
      </x:c>
      <x:c r="W3092" s="25" t="str">
        <x:v>NONE</x:v>
      </x:c>
      <x:c r="X3092" s="26" t="b">
        <x:v>1</x:v>
      </x:c>
      <x:c r="Y3092" s="26" t="b">
        <x:v>1</x:v>
      </x:c>
      <x:c r="Z3092" s="25" t="str">
        <x:v>CONTROLLED_SYNTHETIC</x:v>
      </x:c>
      <x:c r="AA3092" s="28" t="n">
        <x:v>23167184.86</x:v>
      </x:c>
      <x:c r="AB3092" s="28" t="n">
        <x:v>21439056.26</x:v>
      </x:c>
      <x:c r="AC3092" s="28" t="n">
        <x:v>1041744.94</x:v>
      </x:c>
      <x:c r="AD3092" s="28" t="n">
        <x:v>2032156.21</x:v>
      </x:c>
      <x:c r="AE3092" s="28" t="n">
        <x:v>0</x:v>
      </x:c>
      <x:c r="AF3092" s="28" t="n">
        <x:v>0</x:v>
      </x:c>
      <x:c r="AG3092" s="28" t="n">
        <x:v>0</x:v>
      </x:c>
      <x:c r="AH3092" s="28" t="n">
        <x:v>609023.601667</x:v>
      </x:c>
      <x:c r="AI3092" s="28" t="n">
        <x:v>2018644.008333</x:v>
      </x:c>
      <x:c r="AJ3092" s="25" t="n">
        <x:v>515</x:v>
      </x:c>
      <x:c r="AK3092" s="25" t="n">
        <x:v>4</x:v>
      </x:c>
      <x:c r="AL3092" s="28" t="n">
        <x:v>58378907.51</x:v>
      </x:c>
      <x:c r="AM3092" s="28" t="n">
        <x:v>2904631.59</x:v>
      </x:c>
      <x:c r="AN3092" s="25" t="str">
        <x:v>BUSINESS_CREDIT_CARD|CASH_MANAGEMENT|POS_MERCHANT_ACQUIRING|WORKING_CAPITAL_LOAN</x:v>
      </x:c>
      <x:c r="AO3092" s="25" t="str">
        <x:v>2026-04-28</x:v>
      </x:c>
      <x:c r="AP3092" s="25" t="n">
        <x:v>4</x:v>
      </x:c>
      <x:c r="AQ3092" s="25" t="n">
        <x:v>114</x:v>
      </x:c>
      <x:c r="AR3092" s="25" t="n">
        <x:v>61.38</x:v>
      </x:c>
      <x:c r="AS3092" s="30" t="n">
        <x:v>1</x:v>
      </x:c>
      <x:c r="AT3092" s="25" t="n">
        <x:v>2</x:v>
      </x:c>
    </x:row>
    <x:row r="3093">
      <x:c r="A3093" s="25" t="str">
        <x:v>SME003089</x:v>
      </x:c>
      <x:c r="B3093" s="25" t="str">
        <x:v>Synthetic SME 003089</x:v>
      </x:c>
      <x:c r="C3093" s="25" t="str">
        <x:v>RM029</x:v>
      </x:c>
      <x:c r="D3093" s="25" t="str">
        <x:v>Marmara</x:v>
      </x:c>
      <x:c r="E3093" s="25" t="str">
        <x:v>Retail Trade</x:v>
      </x:c>
      <x:c r="F3093" s="25" t="str">
        <x:v>MICRO</x:v>
      </x:c>
      <x:c r="G3093" s="25" t="str">
        <x:v>LIMITED</x:v>
      </x:c>
      <x:c r="H3093" s="25" t="str">
        <x:v>2021-08-28</x:v>
      </x:c>
      <x:c r="I3093" s="25" t="n">
        <x:v>59</x:v>
      </x:c>
      <x:c r="J3093" s="28" t="n">
        <x:v>5600716.05</x:v>
      </x:c>
      <x:c r="K3093" s="25" t="n">
        <x:v>7</x:v>
      </x:c>
      <x:c r="L3093" s="26" t="b">
        <x:v>0</x:v>
      </x:c>
      <x:c r="M3093" s="26" t="b">
        <x:v>0</x:v>
      </x:c>
      <x:c r="N3093" s="25" t="n">
        <x:v>57.82</x:v>
      </x:c>
      <x:c r="O3093" s="26" t="b">
        <x:v>1</x:v>
      </x:c>
      <x:c r="P3093" s="25" t="str">
        <x:v>VIDEO_MEETING</x:v>
      </x:c>
      <x:c r="Q3093" s="25" t="str">
        <x:v>DERIVED_ANALYTICS</x:v>
      </x:c>
      <x:c r="R3093" s="30" t="n">
        <x:v>0.04198</x:v>
      </x:c>
      <x:c r="S3093" s="25" t="str">
        <x:v>R03</x:v>
      </x:c>
      <x:c r="T3093" s="25" t="n">
        <x:v>0</x:v>
      </x:c>
      <x:c r="U3093" s="25" t="n">
        <x:v>1</x:v>
      </x:c>
      <x:c r="V3093" s="25" t="str">
        <x:v>2026-11-01</x:v>
      </x:c>
      <x:c r="W3093" s="25" t="str">
        <x:v>LOW</x:v>
      </x:c>
      <x:c r="X3093" s="26" t="b">
        <x:v>1</x:v>
      </x:c>
      <x:c r="Y3093" s="26" t="b">
        <x:v>1</x:v>
      </x:c>
      <x:c r="Z3093" s="25" t="str">
        <x:v>CONTROLLED_SYNTHETIC</x:v>
      </x:c>
      <x:c r="AA3093" s="28" t="n">
        <x:v>3382302.58</x:v>
      </x:c>
      <x:c r="AB3093" s="28" t="n">
        <x:v>2943801.74</x:v>
      </x:c>
      <x:c r="AC3093" s="28" t="n">
        <x:v>1704219.94</x:v>
      </x:c>
      <x:c r="AD3093" s="28" t="n">
        <x:v>1659294.37</x:v>
      </x:c>
      <x:c r="AE3093" s="28" t="n">
        <x:v>0</x:v>
      </x:c>
      <x:c r="AF3093" s="28" t="n">
        <x:v>0</x:v>
      </x:c>
      <x:c r="AG3093" s="28" t="n">
        <x:v>0</x:v>
      </x:c>
      <x:c r="AH3093" s="28" t="n">
        <x:v>103334.783333</x:v>
      </x:c>
      <x:c r="AI3093" s="28" t="n">
        <x:v>271300.69</x:v>
      </x:c>
      <x:c r="AJ3093" s="25" t="n">
        <x:v>470</x:v>
      </x:c>
      <x:c r="AK3093" s="25" t="n">
        <x:v>2</x:v>
      </x:c>
      <x:c r="AL3093" s="28" t="n">
        <x:v>867493.81</x:v>
      </x:c>
      <x:c r="AM3093" s="28" t="n">
        <x:v>40338.5</x:v>
      </x:c>
      <x:c r="AN3093" s="25" t="str">
        <x:v>FX_RISK_MANAGEMENT|WORKING_CAPITAL_LOAN</x:v>
      </x:c>
      <x:c r="AO3093" s="25" t="str">
        <x:v>2026-06-15</x:v>
      </x:c>
      <x:c r="AP3093" s="25" t="n">
        <x:v>5</x:v>
      </x:c>
      <x:c r="AQ3093" s="25" t="n">
        <x:v>66</x:v>
      </x:c>
      <x:c r="AR3093" s="25" t="n">
        <x:v>31.38</x:v>
      </x:c>
      <x:c r="AS3093" s="30" t="n">
        <x:v>0.442542</x:v>
      </x:c>
      <x:c r="AT3093" s="25" t="n">
        <x:v>0</x:v>
      </x:c>
    </x:row>
    <x:row r="3094">
      <x:c r="A3094" s="25" t="str">
        <x:v>SME003090</x:v>
      </x:c>
      <x:c r="B3094" s="25" t="str">
        <x:v>Synthetic SME 003090</x:v>
      </x:c>
      <x:c r="C3094" s="25" t="str">
        <x:v>RM005</x:v>
      </x:c>
      <x:c r="D3094" s="25" t="str">
        <x:v>Eastern</x:v>
      </x:c>
      <x:c r="E3094" s="25" t="str">
        <x:v>Agriculture</x:v>
      </x:c>
      <x:c r="F3094" s="25" t="str">
        <x:v>MEDIUM</x:v>
      </x:c>
      <x:c r="G3094" s="25" t="str">
        <x:v>LIMITED</x:v>
      </x:c>
      <x:c r="H3094" s="25" t="str">
        <x:v>2019-07-12</x:v>
      </x:c>
      <x:c r="I3094" s="25" t="n">
        <x:v>85</x:v>
      </x:c>
      <x:c r="J3094" s="28" t="n">
        <x:v>60464294.47</x:v>
      </x:c>
      <x:c r="K3094" s="25" t="n">
        <x:v>129</x:v>
      </x:c>
      <x:c r="L3094" s="26" t="b">
        <x:v>0</x:v>
      </x:c>
      <x:c r="M3094" s="26" t="b">
        <x:v>1</x:v>
      </x:c>
      <x:c r="N3094" s="25" t="n">
        <x:v>84.91</x:v>
      </x:c>
      <x:c r="O3094" s="26" t="b">
        <x:v>1</x:v>
      </x:c>
      <x:c r="P3094" s="25" t="str">
        <x:v>RM_CALL</x:v>
      </x:c>
      <x:c r="Q3094" s="25" t="str">
        <x:v>DERIVED_ANALYTICS</x:v>
      </x:c>
      <x:c r="R3094" s="30" t="n">
        <x:v>0.012836</x:v>
      </x:c>
      <x:c r="S3094" s="25" t="str">
        <x:v>R02</x:v>
      </x:c>
      <x:c r="T3094" s="25" t="n">
        <x:v>0</x:v>
      </x:c>
      <x:c r="U3094" s="25" t="n">
        <x:v>1</x:v>
      </x:c>
      <x:c r="V3094" s="25" t="str">
        <x:v>2025-12-18</x:v>
      </x:c>
      <x:c r="W3094" s="25" t="str">
        <x:v>NONE</x:v>
      </x:c>
      <x:c r="X3094" s="26" t="b">
        <x:v>1</x:v>
      </x:c>
      <x:c r="Y3094" s="26" t="b">
        <x:v>0</x:v>
      </x:c>
      <x:c r="Z3094" s="25" t="str">
        <x:v>CONTROLLED_SYNTHETIC</x:v>
      </x:c>
      <x:c r="AA3094" s="28" t="n">
        <x:v>35187064.01</x:v>
      </x:c>
      <x:c r="AB3094" s="28" t="n">
        <x:v>31019200.66</x:v>
      </x:c>
      <x:c r="AC3094" s="28" t="n">
        <x:v>1003139.02</x:v>
      </x:c>
      <x:c r="AD3094" s="28" t="n">
        <x:v>27172999.41</x:v>
      </x:c>
      <x:c r="AE3094" s="28" t="n">
        <x:v>0</x:v>
      </x:c>
      <x:c r="AF3094" s="28" t="n">
        <x:v>8165739.05</x:v>
      </x:c>
      <x:c r="AG3094" s="28" t="n">
        <x:v>4293647.84</x:v>
      </x:c>
      <x:c r="AH3094" s="28" t="n">
        <x:v>1145728.26</x:v>
      </x:c>
      <x:c r="AI3094" s="28" t="n">
        <x:v>3429538.476667</x:v>
      </x:c>
      <x:c r="AJ3094" s="25" t="n">
        <x:v>857</x:v>
      </x:c>
      <x:c r="AK3094" s="25" t="n">
        <x:v>3</x:v>
      </x:c>
      <x:c r="AL3094" s="28" t="n">
        <x:v>7738547.72</x:v>
      </x:c>
      <x:c r="AM3094" s="28" t="n">
        <x:v>236903.96</x:v>
      </x:c>
      <x:c r="AN3094" s="25" t="str">
        <x:v>POS_MERCHANT_ACQUIRING|TERM_DEPOSIT|WORKING_CAPITAL_LOAN</x:v>
      </x:c>
      <x:c r="AO3094" s="25" t="str">
        <x:v>2026-07-02</x:v>
      </x:c>
      <x:c r="AP3094" s="25" t="n">
        <x:v>4</x:v>
      </x:c>
      <x:c r="AQ3094" s="25" t="n">
        <x:v>49</x:v>
      </x:c>
      <x:c r="AR3094" s="25" t="n">
        <x:v>43.08</x:v>
      </x:c>
      <x:c r="AS3094" s="30" t="n">
        <x:v>0.365673</x:v>
      </x:c>
      <x:c r="AT3094" s="25" t="n">
        <x:v>245</x:v>
      </x:c>
    </x:row>
    <x:row r="3095">
      <x:c r="A3095" s="25" t="str">
        <x:v>SME003091</x:v>
      </x:c>
      <x:c r="B3095" s="25" t="str">
        <x:v>Synthetic SME 003091</x:v>
      </x:c>
      <x:c r="C3095" s="25" t="str">
        <x:v>RM002</x:v>
      </x:c>
      <x:c r="D3095" s="25" t="str">
        <x:v>Marmara</x:v>
      </x:c>
      <x:c r="E3095" s="25" t="str">
        <x:v>Hospitality</x:v>
      </x:c>
      <x:c r="F3095" s="25" t="str">
        <x:v>SMALL</x:v>
      </x:c>
      <x:c r="G3095" s="25" t="str">
        <x:v>LIMITED</x:v>
      </x:c>
      <x:c r="H3095" s="25" t="str">
        <x:v>2019-02-10</x:v>
      </x:c>
      <x:c r="I3095" s="25" t="n">
        <x:v>90</x:v>
      </x:c>
      <x:c r="J3095" s="28" t="n">
        <x:v>22904242.41</x:v>
      </x:c>
      <x:c r="K3095" s="25" t="n">
        <x:v>22</x:v>
      </x:c>
      <x:c r="L3095" s="26" t="b">
        <x:v>1</x:v>
      </x:c>
      <x:c r="M3095" s="26" t="b">
        <x:v>0</x:v>
      </x:c>
      <x:c r="N3095" s="25" t="n">
        <x:v>52.43</x:v>
      </x:c>
      <x:c r="O3095" s="26" t="b">
        <x:v>1</x:v>
      </x:c>
      <x:c r="P3095" s="25" t="str">
        <x:v>SECURE_MESSAGE</x:v>
      </x:c>
      <x:c r="Q3095" s="25" t="str">
        <x:v>DERIVED_ANALYTICS</x:v>
      </x:c>
      <x:c r="R3095" s="30" t="n">
        <x:v>0.046749</x:v>
      </x:c>
      <x:c r="S3095" s="25" t="str">
        <x:v>R04</x:v>
      </x:c>
      <x:c r="T3095" s="25" t="n">
        <x:v>0</x:v>
      </x:c>
      <x:c r="U3095" s="25" t="n">
        <x:v>1</x:v>
      </x:c>
      <x:c r="V3095" s="25" t="str">
        <x:v>2026-04-11</x:v>
      </x:c>
      <x:c r="W3095" s="25" t="str">
        <x:v>NONE</x:v>
      </x:c>
      <x:c r="X3095" s="26" t="b">
        <x:v>1</x:v>
      </x:c>
      <x:c r="Y3095" s="26" t="b">
        <x:v>1</x:v>
      </x:c>
      <x:c r="Z3095" s="25" t="str">
        <x:v>CONTROLLED_SYNTHETIC</x:v>
      </x:c>
      <x:c r="AA3095" s="28" t="n">
        <x:v>12660147.71</x:v>
      </x:c>
      <x:c r="AB3095" s="28" t="n">
        <x:v>11124984.24</x:v>
      </x:c>
      <x:c r="AC3095" s="28" t="n">
        <x:v>7058832.12</x:v>
      </x:c>
      <x:c r="AD3095" s="28" t="n">
        <x:v>4973909.54</x:v>
      </x:c>
      <x:c r="AE3095" s="28" t="n">
        <x:v>3401913.68</x:v>
      </x:c>
      <x:c r="AF3095" s="28" t="n">
        <x:v>0</x:v>
      </x:c>
      <x:c r="AG3095" s="28" t="n">
        <x:v>2097800.71</x:v>
      </x:c>
      <x:c r="AH3095" s="28" t="n">
        <x:v>611688.378333</x:v>
      </x:c>
      <x:c r="AI3095" s="28" t="n">
        <x:v>1413344.781667</x:v>
      </x:c>
      <x:c r="AJ3095" s="25" t="n">
        <x:v>540</x:v>
      </x:c>
      <x:c r="AK3095" s="25" t="n">
        <x:v>4</x:v>
      </x:c>
      <x:c r="AL3095" s="28" t="n">
        <x:v>43827545.79</x:v>
      </x:c>
      <x:c r="AM3095" s="28" t="n">
        <x:v>593490.51</x:v>
      </x:c>
      <x:c r="AN3095" s="25" t="str">
        <x:v>CASH_MANAGEMENT|FX_RISK_MANAGEMENT|PAYROLL_SERVICES|WORKING_CAPITAL_LOAN</x:v>
      </x:c>
      <x:c r="AO3095" s="25" t="str">
        <x:v>2026-08-12</x:v>
      </x:c>
      <x:c r="AP3095" s="25" t="n">
        <x:v>5</x:v>
      </x:c>
      <x:c r="AQ3095" s="25" t="n">
        <x:v>8</x:v>
      </x:c>
      <x:c r="AR3095" s="25" t="n">
        <x:v>74</x:v>
      </x:c>
      <x:c r="AS3095" s="30" t="n">
        <x:v>1</x:v>
      </x:c>
      <x:c r="AT3095" s="25" t="n">
        <x:v>131</x:v>
      </x:c>
    </x:row>
    <x:row r="3096">
      <x:c r="A3096" s="25" t="str">
        <x:v>SME003092</x:v>
      </x:c>
      <x:c r="B3096" s="25" t="str">
        <x:v>Synthetic SME 003092</x:v>
      </x:c>
      <x:c r="C3096" s="25" t="str">
        <x:v>RM008</x:v>
      </x:c>
      <x:c r="D3096" s="25" t="str">
        <x:v>Marmara</x:v>
      </x:c>
      <x:c r="E3096" s="25" t="str">
        <x:v>Agriculture</x:v>
      </x:c>
      <x:c r="F3096" s="25" t="str">
        <x:v>SMALL</x:v>
      </x:c>
      <x:c r="G3096" s="25" t="str">
        <x:v>LIMITED</x:v>
      </x:c>
      <x:c r="H3096" s="25" t="str">
        <x:v>2019-05-18</x:v>
      </x:c>
      <x:c r="I3096" s="25" t="n">
        <x:v>87</x:v>
      </x:c>
      <x:c r="J3096" s="28" t="n">
        <x:v>8812742.45</x:v>
      </x:c>
      <x:c r="K3096" s="25" t="n">
        <x:v>37</x:v>
      </x:c>
      <x:c r="L3096" s="26" t="b">
        <x:v>0</x:v>
      </x:c>
      <x:c r="M3096" s="26" t="b">
        <x:v>0</x:v>
      </x:c>
      <x:c r="N3096" s="25" t="n">
        <x:v>99.06</x:v>
      </x:c>
      <x:c r="O3096" s="26" t="b">
        <x:v>1</x:v>
      </x:c>
      <x:c r="P3096" s="25" t="str">
        <x:v>VIDEO_MEETING</x:v>
      </x:c>
      <x:c r="Q3096" s="25" t="str">
        <x:v>DERIVED_ANALYTICS</x:v>
      </x:c>
      <x:c r="R3096" s="30" t="n">
        <x:v>0.040386</x:v>
      </x:c>
      <x:c r="S3096" s="25" t="str">
        <x:v>R03</x:v>
      </x:c>
      <x:c r="T3096" s="25" t="n">
        <x:v>5</x:v>
      </x:c>
      <x:c r="U3096" s="25" t="n">
        <x:v>1</x:v>
      </x:c>
      <x:c r="V3096" s="25" t="str">
        <x:v>2026-04-02</x:v>
      </x:c>
      <x:c r="W3096" s="25" t="str">
        <x:v>NONE</x:v>
      </x:c>
      <x:c r="X3096" s="26" t="b">
        <x:v>1</x:v>
      </x:c>
      <x:c r="Y3096" s="26" t="b">
        <x:v>1</x:v>
      </x:c>
      <x:c r="Z3096" s="25" t="str">
        <x:v>CONTROLLED_SYNTHETIC</x:v>
      </x:c>
      <x:c r="AA3096" s="28" t="n">
        <x:v>4316756.19</x:v>
      </x:c>
      <x:c r="AB3096" s="28" t="n">
        <x:v>4068769.14</x:v>
      </x:c>
      <x:c r="AC3096" s="28" t="n">
        <x:v>270514.11</x:v>
      </x:c>
      <x:c r="AD3096" s="28" t="n">
        <x:v>7086586.36</x:v>
      </x:c>
      <x:c r="AE3096" s="28" t="n">
        <x:v>0</x:v>
      </x:c>
      <x:c r="AF3096" s="28" t="n">
        <x:v>0</x:v>
      </x:c>
      <x:c r="AG3096" s="28" t="n">
        <x:v>0</x:v>
      </x:c>
      <x:c r="AH3096" s="28" t="n">
        <x:v>149687.088333</x:v>
      </x:c>
      <x:c r="AI3096" s="28" t="n">
        <x:v>357458.258333</x:v>
      </x:c>
      <x:c r="AJ3096" s="25" t="n">
        <x:v>754</x:v>
      </x:c>
      <x:c r="AK3096" s="25" t="n">
        <x:v>4</x:v>
      </x:c>
      <x:c r="AL3096" s="28" t="n">
        <x:v>25751762.79</x:v>
      </x:c>
      <x:c r="AM3096" s="28" t="n">
        <x:v>855185.54</x:v>
      </x:c>
      <x:c r="AN3096" s="25" t="str">
        <x:v>CASH_MANAGEMENT|PAYROLL_SERVICES|TRADE_FINANCE|WORKING_CAPITAL_LOAN</x:v>
      </x:c>
      <x:c r="AO3096" s="25" t="str">
        <x:v>2026-04-04</x:v>
      </x:c>
      <x:c r="AP3096" s="25" t="n">
        <x:v>2</x:v>
      </x:c>
      <x:c r="AQ3096" s="25" t="n">
        <x:v>138</x:v>
      </x:c>
      <x:c r="AR3096" s="25" t="n">
        <x:v>74</x:v>
      </x:c>
      <x:c r="AS3096" s="30" t="n">
        <x:v>1</x:v>
      </x:c>
      <x:c r="AT3096" s="25" t="n">
        <x:v>140</x:v>
      </x:c>
    </x:row>
    <x:row r="3097">
      <x:c r="A3097" s="25" t="str">
        <x:v>SME003093</x:v>
      </x:c>
      <x:c r="B3097" s="25" t="str">
        <x:v>Synthetic SME 003093</x:v>
      </x:c>
      <x:c r="C3097" s="25" t="str">
        <x:v>RM001</x:v>
      </x:c>
      <x:c r="D3097" s="25" t="str">
        <x:v>Mediterranean</x:v>
      </x:c>
      <x:c r="E3097" s="25" t="str">
        <x:v>Wholesale Trade</x:v>
      </x:c>
      <x:c r="F3097" s="25" t="str">
        <x:v>MEDIUM</x:v>
      </x:c>
      <x:c r="G3097" s="25" t="str">
        <x:v>LIMITED</x:v>
      </x:c>
      <x:c r="H3097" s="25" t="str">
        <x:v>2016-06-23</x:v>
      </x:c>
      <x:c r="I3097" s="25" t="n">
        <x:v>121</x:v>
      </x:c>
      <x:c r="J3097" s="28" t="n">
        <x:v>98904741.59</x:v>
      </x:c>
      <x:c r="K3097" s="25" t="n">
        <x:v>105</x:v>
      </x:c>
      <x:c r="L3097" s="26" t="b">
        <x:v>1</x:v>
      </x:c>
      <x:c r="M3097" s="26" t="b">
        <x:v>0</x:v>
      </x:c>
      <x:c r="N3097" s="25" t="n">
        <x:v>76.07</x:v>
      </x:c>
      <x:c r="O3097" s="26" t="b">
        <x:v>1</x:v>
      </x:c>
      <x:c r="P3097" s="25" t="str">
        <x:v>SECURE_MESSAGE</x:v>
      </x:c>
      <x:c r="Q3097" s="25" t="str">
        <x:v>DERIVED_ANALYTICS</x:v>
      </x:c>
      <x:c r="R3097" s="30" t="n">
        <x:v>0.025018</x:v>
      </x:c>
      <x:c r="S3097" s="25" t="str">
        <x:v>R03</x:v>
      </x:c>
      <x:c r="T3097" s="25" t="n">
        <x:v>60</x:v>
      </x:c>
      <x:c r="U3097" s="25" t="n">
        <x:v>2</x:v>
      </x:c>
      <x:c r="V3097" s="25" t="str">
        <x:v>2027-05-07</x:v>
      </x:c>
      <x:c r="W3097" s="25" t="str">
        <x:v>NONE</x:v>
      </x:c>
      <x:c r="X3097" s="26" t="b">
        <x:v>1</x:v>
      </x:c>
      <x:c r="Y3097" s="26" t="b">
        <x:v>1</x:v>
      </x:c>
      <x:c r="Z3097" s="25" t="str">
        <x:v>CONTROLLED_SYNTHETIC</x:v>
      </x:c>
      <x:c r="AA3097" s="28" t="n">
        <x:v>48473248.11</x:v>
      </x:c>
      <x:c r="AB3097" s="28" t="n">
        <x:v>45353985.74</x:v>
      </x:c>
      <x:c r="AC3097" s="28" t="n">
        <x:v>2017257.2</x:v>
      </x:c>
      <x:c r="AD3097" s="28" t="n">
        <x:v>22345401.54</x:v>
      </x:c>
      <x:c r="AE3097" s="28" t="n">
        <x:v>13720070.53</x:v>
      </x:c>
      <x:c r="AF3097" s="28" t="n">
        <x:v>0</x:v>
      </x:c>
      <x:c r="AG3097" s="28" t="n">
        <x:v>7900736.36</x:v>
      </x:c>
      <x:c r="AH3097" s="28" t="n">
        <x:v>2135737.683333</x:v>
      </x:c>
      <x:c r="AI3097" s="28" t="n">
        <x:v>4795172.01</x:v>
      </x:c>
      <x:c r="AJ3097" s="25" t="n">
        <x:v>838</x:v>
      </x:c>
      <x:c r="AK3097" s="25" t="n">
        <x:v>3</x:v>
      </x:c>
      <x:c r="AL3097" s="28" t="n">
        <x:v>58848450.25</x:v>
      </x:c>
      <x:c r="AM3097" s="28" t="n">
        <x:v>901788.16</x:v>
      </x:c>
      <x:c r="AN3097" s="25" t="str">
        <x:v>PAYROLL_SERVICES|TERM_DEPOSIT|WORKING_CAPITAL_LOAN</x:v>
      </x:c>
      <x:c r="AO3097" s="25" t="str">
        <x:v>2026-07-28</x:v>
      </x:c>
      <x:c r="AP3097" s="25" t="n">
        <x:v>6</x:v>
      </x:c>
      <x:c r="AQ3097" s="25" t="n">
        <x:v>23</x:v>
      </x:c>
      <x:c r="AR3097" s="25" t="n">
        <x:v>56.16</x:v>
      </x:c>
      <x:c r="AS3097" s="30" t="n">
        <x:v>1</x:v>
      </x:c>
      <x:c r="AT3097" s="25" t="n">
        <x:v>0</x:v>
      </x:c>
    </x:row>
    <x:row r="3098">
      <x:c r="A3098" s="25" t="str">
        <x:v>SME003094</x:v>
      </x:c>
      <x:c r="B3098" s="25" t="str">
        <x:v>Synthetic SME 003094</x:v>
      </x:c>
      <x:c r="C3098" s="25" t="str">
        <x:v>RM041</x:v>
      </x:c>
      <x:c r="D3098" s="25" t="str">
        <x:v>Marmara</x:v>
      </x:c>
      <x:c r="E3098" s="25" t="str">
        <x:v>Construction</x:v>
      </x:c>
      <x:c r="F3098" s="25" t="str">
        <x:v>MEDIUM</x:v>
      </x:c>
      <x:c r="G3098" s="25" t="str">
        <x:v>LIMITED</x:v>
      </x:c>
      <x:c r="H3098" s="25" t="str">
        <x:v>2017-08-02</x:v>
      </x:c>
      <x:c r="I3098" s="25" t="n">
        <x:v>108</x:v>
      </x:c>
      <x:c r="J3098" s="28" t="n">
        <x:v>33093164.45</x:v>
      </x:c>
      <x:c r="K3098" s="25" t="n">
        <x:v>119</x:v>
      </x:c>
      <x:c r="L3098" s="26" t="b">
        <x:v>0</x:v>
      </x:c>
      <x:c r="M3098" s="26" t="b">
        <x:v>0</x:v>
      </x:c>
      <x:c r="N3098" s="25" t="n">
        <x:v>40.8</x:v>
      </x:c>
      <x:c r="O3098" s="26" t="b">
        <x:v>1</x:v>
      </x:c>
      <x:c r="P3098" s="25" t="str">
        <x:v>BRANCH</x:v>
      </x:c>
      <x:c r="Q3098" s="25" t="str">
        <x:v>DERIVED_ANALYTICS</x:v>
      </x:c>
      <x:c r="R3098" s="30" t="n">
        <x:v>0.019928</x:v>
      </x:c>
      <x:c r="S3098" s="25" t="str">
        <x:v>R02</x:v>
      </x:c>
      <x:c r="T3098" s="25" t="n">
        <x:v>0</x:v>
      </x:c>
      <x:c r="U3098" s="25" t="n">
        <x:v>1</x:v>
      </x:c>
      <x:c r="V3098" s="25" t="str">
        <x:v>2027-03-10</x:v>
      </x:c>
      <x:c r="W3098" s="25" t="str">
        <x:v>NONE</x:v>
      </x:c>
      <x:c r="X3098" s="26" t="b">
        <x:v>1</x:v>
      </x:c>
      <x:c r="Y3098" s="26" t="b">
        <x:v>1</x:v>
      </x:c>
      <x:c r="Z3098" s="25" t="str">
        <x:v>CONTROLLED_SYNTHETIC</x:v>
      </x:c>
      <x:c r="AA3098" s="28" t="n">
        <x:v>19268740.99</x:v>
      </x:c>
      <x:c r="AB3098" s="28" t="n">
        <x:v>16773763.71</x:v>
      </x:c>
      <x:c r="AC3098" s="28" t="n">
        <x:v>877125.78</x:v>
      </x:c>
      <x:c r="AD3098" s="28" t="n">
        <x:v>26243575.87</x:v>
      </x:c>
      <x:c r="AE3098" s="28" t="n">
        <x:v>0</x:v>
      </x:c>
      <x:c r="AF3098" s="28" t="n">
        <x:v>0</x:v>
      </x:c>
      <x:c r="AG3098" s="28" t="n">
        <x:v>0</x:v>
      </x:c>
      <x:c r="AH3098" s="28" t="n">
        <x:v>764934.635</x:v>
      </x:c>
      <x:c r="AI3098" s="28" t="n">
        <x:v>1813377.886667</x:v>
      </x:c>
      <x:c r="AJ3098" s="25" t="n">
        <x:v>396</x:v>
      </x:c>
      <x:c r="AK3098" s="25" t="n">
        <x:v>4</x:v>
      </x:c>
      <x:c r="AL3098" s="28" t="n">
        <x:v>75404037.57</x:v>
      </x:c>
      <x:c r="AM3098" s="28" t="n">
        <x:v>2241803.41</x:v>
      </x:c>
      <x:c r="AN3098" s="25" t="str">
        <x:v>BUSINESS_CREDIT_CARD|CASH_MANAGEMENT|PAYROLL_SERVICES|TERM_DEPOSIT</x:v>
      </x:c>
      <x:c r="AO3098" s="25" t="str">
        <x:v>2025-12-29</x:v>
      </x:c>
      <x:c r="AP3098" s="25" t="n">
        <x:v>5</x:v>
      </x:c>
      <x:c r="AQ3098" s="25" t="n">
        <x:v>234</x:v>
      </x:c>
      <x:c r="AR3098" s="25" t="n">
        <x:v>74</x:v>
      </x:c>
      <x:c r="AS3098" s="30" t="n">
        <x:v>1</x:v>
      </x:c>
      <x:c r="AT3098" s="25" t="n">
        <x:v>0</x:v>
      </x:c>
    </x:row>
    <x:row r="3099">
      <x:c r="A3099" s="25" t="str">
        <x:v>SME003095</x:v>
      </x:c>
      <x:c r="B3099" s="25" t="str">
        <x:v>Synthetic SME 003095</x:v>
      </x:c>
      <x:c r="C3099" s="25" t="str">
        <x:v>RM011</x:v>
      </x:c>
      <x:c r="D3099" s="25" t="str">
        <x:v>Black Sea</x:v>
      </x:c>
      <x:c r="E3099" s="25" t="str">
        <x:v>Healthcare</x:v>
      </x:c>
      <x:c r="F3099" s="25" t="str">
        <x:v>SMALL</x:v>
      </x:c>
      <x:c r="G3099" s="25" t="str">
        <x:v>LIMITED</x:v>
      </x:c>
      <x:c r="H3099" s="25" t="str">
        <x:v>2022-09-26</x:v>
      </x:c>
      <x:c r="I3099" s="25" t="n">
        <x:v>46</x:v>
      </x:c>
      <x:c r="J3099" s="28" t="n">
        <x:v>19248332.33</x:v>
      </x:c>
      <x:c r="K3099" s="25" t="n">
        <x:v>46</x:v>
      </x:c>
      <x:c r="L3099" s="26" t="b">
        <x:v>0</x:v>
      </x:c>
      <x:c r="M3099" s="26" t="b">
        <x:v>0</x:v>
      </x:c>
      <x:c r="N3099" s="25" t="n">
        <x:v>12.25</x:v>
      </x:c>
      <x:c r="O3099" s="26" t="b">
        <x:v>1</x:v>
      </x:c>
      <x:c r="P3099" s="25" t="str">
        <x:v>SECURE_MESSAGE</x:v>
      </x:c>
      <x:c r="Q3099" s="25" t="str">
        <x:v>DERIVED_ANALYTICS</x:v>
      </x:c>
      <x:c r="R3099" s="30" t="n">
        <x:v>0.019128</x:v>
      </x:c>
      <x:c r="S3099" s="25" t="str">
        <x:v>R02</x:v>
      </x:c>
      <x:c r="T3099" s="25" t="n">
        <x:v>0</x:v>
      </x:c>
      <x:c r="U3099" s="25" t="n">
        <x:v>1</x:v>
      </x:c>
      <x:c r="V3099" s="25" t="str">
        <x:v>2027-08-08</x:v>
      </x:c>
      <x:c r="W3099" s="25" t="str">
        <x:v>NONE</x:v>
      </x:c>
      <x:c r="X3099" s="26" t="b">
        <x:v>1</x:v>
      </x:c>
      <x:c r="Y3099" s="26" t="b">
        <x:v>1</x:v>
      </x:c>
      <x:c r="Z3099" s="25" t="str">
        <x:v>CONTROLLED_SYNTHETIC</x:v>
      </x:c>
      <x:c r="AA3099" s="28" t="n">
        <x:v>10376649.1</x:v>
      </x:c>
      <x:c r="AB3099" s="28" t="n">
        <x:v>9177334.45</x:v>
      </x:c>
      <x:c r="AC3099" s="28" t="n">
        <x:v>5068827.32</x:v>
      </x:c>
      <x:c r="AD3099" s="28" t="n">
        <x:v>9253375.55</x:v>
      </x:c>
      <x:c r="AE3099" s="28" t="n">
        <x:v>0</x:v>
      </x:c>
      <x:c r="AF3099" s="28" t="n">
        <x:v>0</x:v>
      </x:c>
      <x:c r="AG3099" s="28" t="n">
        <x:v>0</x:v>
      </x:c>
      <x:c r="AH3099" s="28" t="n">
        <x:v>378821.778333</x:v>
      </x:c>
      <x:c r="AI3099" s="28" t="n">
        <x:v>924178.773333</x:v>
      </x:c>
      <x:c r="AJ3099" s="25" t="n">
        <x:v>107</x:v>
      </x:c>
      <x:c r="AK3099" s="25" t="n">
        <x:v>2</x:v>
      </x:c>
      <x:c r="AL3099" s="28" t="n">
        <x:v>10767975.4</x:v>
      </x:c>
      <x:c r="AM3099" s="28" t="n">
        <x:v>233406.66</x:v>
      </x:c>
      <x:c r="AN3099" s="25" t="str">
        <x:v>POS_MERCHANT_ACQUIRING|TERM_DEPOSIT</x:v>
      </x:c>
      <x:c r="AO3099" s="25" t="str">
        <x:v>2026-06-25</x:v>
      </x:c>
      <x:c r="AP3099" s="25" t="n">
        <x:v>5</x:v>
      </x:c>
      <x:c r="AQ3099" s="25" t="n">
        <x:v>56</x:v>
      </x:c>
      <x:c r="AR3099" s="25" t="n">
        <x:v>39.62</x:v>
      </x:c>
      <x:c r="AS3099" s="30" t="n">
        <x:v>1</x:v>
      </x:c>
      <x:c r="AT3099" s="25" t="n">
        <x:v>0</x:v>
      </x:c>
    </x:row>
    <x:row r="3100">
      <x:c r="A3100" s="25" t="str">
        <x:v>SME003096</x:v>
      </x:c>
      <x:c r="B3100" s="25" t="str">
        <x:v>Synthetic SME 003096</x:v>
      </x:c>
      <x:c r="C3100" s="25" t="str">
        <x:v>RM026</x:v>
      </x:c>
      <x:c r="D3100" s="25" t="str">
        <x:v>Black Sea</x:v>
      </x:c>
      <x:c r="E3100" s="25" t="str">
        <x:v>Wholesale Trade</x:v>
      </x:c>
      <x:c r="F3100" s="25" t="str">
        <x:v>SMALL</x:v>
      </x:c>
      <x:c r="G3100" s="25" t="str">
        <x:v>SOLE_PROPRIETOR</x:v>
      </x:c>
      <x:c r="H3100" s="25" t="str">
        <x:v>2023-09-05</x:v>
      </x:c>
      <x:c r="I3100" s="25" t="n">
        <x:v>35</x:v>
      </x:c>
      <x:c r="J3100" s="28" t="n">
        <x:v>58121932.74</x:v>
      </x:c>
      <x:c r="K3100" s="25" t="n">
        <x:v>37</x:v>
      </x:c>
      <x:c r="L3100" s="26" t="b">
        <x:v>0</x:v>
      </x:c>
      <x:c r="M3100" s="26" t="b">
        <x:v>0</x:v>
      </x:c>
      <x:c r="N3100" s="25" t="n">
        <x:v>63.03</x:v>
      </x:c>
      <x:c r="O3100" s="26" t="b">
        <x:v>1</x:v>
      </x:c>
      <x:c r="P3100" s="25" t="str">
        <x:v>RM_CALL</x:v>
      </x:c>
      <x:c r="Q3100" s="25" t="str">
        <x:v>DERIVED_ANALYTICS</x:v>
      </x:c>
      <x:c r="R3100" s="30" t="n">
        <x:v>0.032154</x:v>
      </x:c>
      <x:c r="S3100" s="25" t="str">
        <x:v>R03</x:v>
      </x:c>
      <x:c r="T3100" s="25" t="n">
        <x:v>0</x:v>
      </x:c>
      <x:c r="U3100" s="25" t="n">
        <x:v>1</x:v>
      </x:c>
      <x:c r="V3100" s="25" t="str">
        <x:v>2027-05-16</x:v>
      </x:c>
      <x:c r="W3100" s="25" t="str">
        <x:v>NONE</x:v>
      </x:c>
      <x:c r="X3100" s="26" t="b">
        <x:v>1</x:v>
      </x:c>
      <x:c r="Y3100" s="26" t="b">
        <x:v>1</x:v>
      </x:c>
      <x:c r="Z3100" s="25" t="str">
        <x:v>CONTROLLED_SYNTHETIC</x:v>
      </x:c>
      <x:c r="AA3100" s="28" t="n">
        <x:v>30555597.7</x:v>
      </x:c>
      <x:c r="AB3100" s="28" t="n">
        <x:v>28337021.97</x:v>
      </x:c>
      <x:c r="AC3100" s="28" t="n">
        <x:v>1527260.57</x:v>
      </x:c>
      <x:c r="AD3100" s="28" t="n">
        <x:v>7457832.7</x:v>
      </x:c>
      <x:c r="AE3100" s="28" t="n">
        <x:v>0</x:v>
      </x:c>
      <x:c r="AF3100" s="28" t="n">
        <x:v>0</x:v>
      </x:c>
      <x:c r="AG3100" s="28" t="n">
        <x:v>0</x:v>
      </x:c>
      <x:c r="AH3100" s="28" t="n">
        <x:v>924333.671667</x:v>
      </x:c>
      <x:c r="AI3100" s="28" t="n">
        <x:v>3054651.44</x:v>
      </x:c>
      <x:c r="AJ3100" s="25" t="n">
        <x:v>510</x:v>
      </x:c>
      <x:c r="AK3100" s="25" t="n">
        <x:v>0</x:v>
      </x:c>
      <x:c r="AL3100" s="28" t="n">
        <x:v>0</x:v>
      </x:c>
      <x:c r="AM3100" s="28" t="n">
        <x:v>0</x:v>
      </x:c>
      <x:c r="AN3100" s="25"/>
      <x:c r="AO3100" s="25" t="str">
        <x:v>2026-02-20</x:v>
      </x:c>
      <x:c r="AP3100" s="25" t="n">
        <x:v>1</x:v>
      </x:c>
      <x:c r="AQ3100" s="25" t="n">
        <x:v>181</x:v>
      </x:c>
      <x:c r="AR3100" s="25" t="n">
        <x:v>8.33</x:v>
      </x:c>
      <x:c r="AS3100" s="30" t="n">
        <x:v>0</x:v>
      </x:c>
      <x:c r="AT3100" s="25" t="n">
        <x:v>0</x:v>
      </x:c>
    </x:row>
    <x:row r="3101">
      <x:c r="A3101" s="25" t="str">
        <x:v>SME003097</x:v>
      </x:c>
      <x:c r="B3101" s="25" t="str">
        <x:v>Synthetic SME 003097</x:v>
      </x:c>
      <x:c r="C3101" s="25" t="str">
        <x:v>RM002</x:v>
      </x:c>
      <x:c r="D3101" s="25" t="str">
        <x:v>Marmara</x:v>
      </x:c>
      <x:c r="E3101" s="25" t="str">
        <x:v>Wholesale Trade</x:v>
      </x:c>
      <x:c r="F3101" s="25" t="str">
        <x:v>MEDIUM</x:v>
      </x:c>
      <x:c r="G3101" s="25" t="str">
        <x:v>LIMITED</x:v>
      </x:c>
      <x:c r="H3101" s="25" t="str">
        <x:v>2016-09-04</x:v>
      </x:c>
      <x:c r="I3101" s="25" t="n">
        <x:v>119</x:v>
      </x:c>
      <x:c r="J3101" s="28" t="n">
        <x:v>168915971.34</x:v>
      </x:c>
      <x:c r="K3101" s="25" t="n">
        <x:v>98</x:v>
      </x:c>
      <x:c r="L3101" s="26" t="b">
        <x:v>1</x:v>
      </x:c>
      <x:c r="M3101" s="26" t="b">
        <x:v>1</x:v>
      </x:c>
      <x:c r="N3101" s="25" t="n">
        <x:v>25.46</x:v>
      </x:c>
      <x:c r="O3101" s="26" t="b">
        <x:v>1</x:v>
      </x:c>
      <x:c r="P3101" s="25" t="str">
        <x:v>SECURE_MESSAGE</x:v>
      </x:c>
      <x:c r="Q3101" s="25" t="str">
        <x:v>DERIVED_ANALYTICS</x:v>
      </x:c>
      <x:c r="R3101" s="30" t="n">
        <x:v>0.007057</x:v>
      </x:c>
      <x:c r="S3101" s="25" t="str">
        <x:v>R02</x:v>
      </x:c>
      <x:c r="T3101" s="25" t="n">
        <x:v>5</x:v>
      </x:c>
      <x:c r="U3101" s="25" t="n">
        <x:v>1</x:v>
      </x:c>
      <x:c r="V3101" s="25" t="str">
        <x:v>2027-06-11</x:v>
      </x:c>
      <x:c r="W3101" s="25" t="str">
        <x:v>NONE</x:v>
      </x:c>
      <x:c r="X3101" s="26" t="b">
        <x:v>1</x:v>
      </x:c>
      <x:c r="Y3101" s="26" t="b">
        <x:v>1</x:v>
      </x:c>
      <x:c r="Z3101" s="25" t="str">
        <x:v>CONTROLLED_SYNTHETIC</x:v>
      </x:c>
      <x:c r="AA3101" s="28" t="n">
        <x:v>115155599.87</x:v>
      </x:c>
      <x:c r="AB3101" s="28" t="n">
        <x:v>99139964.16</x:v>
      </x:c>
      <x:c r="AC3101" s="28" t="n">
        <x:v>3369150.29</x:v>
      </x:c>
      <x:c r="AD3101" s="28" t="n">
        <x:v>22579006.47</x:v>
      </x:c>
      <x:c r="AE3101" s="28" t="n">
        <x:v>29653032.57</x:v>
      </x:c>
      <x:c r="AF3101" s="28" t="n">
        <x:v>26877653.89</x:v>
      </x:c>
      <x:c r="AG3101" s="28" t="n">
        <x:v>27890592.14</x:v>
      </x:c>
      <x:c r="AH3101" s="28" t="n">
        <x:v>3931747.638333</x:v>
      </x:c>
      <x:c r="AI3101" s="28" t="n">
        <x:v>12854828.206667</x:v>
      </x:c>
      <x:c r="AJ3101" s="25" t="n">
        <x:v>282</x:v>
      </x:c>
      <x:c r="AK3101" s="25" t="n">
        <x:v>4</x:v>
      </x:c>
      <x:c r="AL3101" s="28" t="n">
        <x:v>284128824.21</x:v>
      </x:c>
      <x:c r="AM3101" s="28" t="n">
        <x:v>9015988.37</x:v>
      </x:c>
      <x:c r="AN3101" s="25" t="str">
        <x:v>BUSINESS_CREDIT_CARD|CASH_MANAGEMENT|PAYROLL_SERVICES|TRADE_FINANCE</x:v>
      </x:c>
      <x:c r="AO3101" s="25" t="str">
        <x:v>2026-05-16</x:v>
      </x:c>
      <x:c r="AP3101" s="25" t="n">
        <x:v>3</x:v>
      </x:c>
      <x:c r="AQ3101" s="25" t="n">
        <x:v>96</x:v>
      </x:c>
      <x:c r="AR3101" s="25" t="n">
        <x:v>74</x:v>
      </x:c>
      <x:c r="AS3101" s="30" t="n">
        <x:v>1</x:v>
      </x:c>
      <x:c r="AT3101" s="25" t="n">
        <x:v>0</x:v>
      </x:c>
    </x:row>
    <x:row r="3102">
      <x:c r="A3102" s="25" t="str">
        <x:v>SME003098</x:v>
      </x:c>
      <x:c r="B3102" s="25" t="str">
        <x:v>Synthetic SME 003098</x:v>
      </x:c>
      <x:c r="C3102" s="25" t="str">
        <x:v>RM034</x:v>
      </x:c>
      <x:c r="D3102" s="25" t="str">
        <x:v>Aegean</x:v>
      </x:c>
      <x:c r="E3102" s="25" t="str">
        <x:v>Healthcare</x:v>
      </x:c>
      <x:c r="F3102" s="25" t="str">
        <x:v>MICRO</x:v>
      </x:c>
      <x:c r="G3102" s="25" t="str">
        <x:v>JOINT_STOCK</x:v>
      </x:c>
      <x:c r="H3102" s="25" t="str">
        <x:v>2020-10-24</x:v>
      </x:c>
      <x:c r="I3102" s="25" t="n">
        <x:v>69</x:v>
      </x:c>
      <x:c r="J3102" s="28" t="n">
        <x:v>21462794.05</x:v>
      </x:c>
      <x:c r="K3102" s="25" t="n">
        <x:v>7</x:v>
      </x:c>
      <x:c r="L3102" s="26" t="b">
        <x:v>0</x:v>
      </x:c>
      <x:c r="M3102" s="26" t="b">
        <x:v>0</x:v>
      </x:c>
      <x:c r="N3102" s="25" t="n">
        <x:v>86.78</x:v>
      </x:c>
      <x:c r="O3102" s="26" t="b">
        <x:v>1</x:v>
      </x:c>
      <x:c r="P3102" s="25" t="str">
        <x:v>RM_CALL</x:v>
      </x:c>
      <x:c r="Q3102" s="25" t="str">
        <x:v>DERIVED_ANALYTICS</x:v>
      </x:c>
      <x:c r="R3102" s="30" t="n">
        <x:v>0.025269</x:v>
      </x:c>
      <x:c r="S3102" s="25" t="str">
        <x:v>R03</x:v>
      </x:c>
      <x:c r="T3102" s="25" t="n">
        <x:v>0</x:v>
      </x:c>
      <x:c r="U3102" s="25" t="n">
        <x:v>1</x:v>
      </x:c>
      <x:c r="V3102" s="25" t="str">
        <x:v>2027-02-17</x:v>
      </x:c>
      <x:c r="W3102" s="25" t="str">
        <x:v>NONE</x:v>
      </x:c>
      <x:c r="X3102" s="26" t="b">
        <x:v>1</x:v>
      </x:c>
      <x:c r="Y3102" s="26" t="b">
        <x:v>1</x:v>
      </x:c>
      <x:c r="Z3102" s="25" t="str">
        <x:v>CONTROLLED_SYNTHETIC</x:v>
      </x:c>
      <x:c r="AA3102" s="28" t="n">
        <x:v>12328007.14</x:v>
      </x:c>
      <x:c r="AB3102" s="28" t="n">
        <x:v>10881994.27</x:v>
      </x:c>
      <x:c r="AC3102" s="28" t="n">
        <x:v>5663165.05</x:v>
      </x:c>
      <x:c r="AD3102" s="28" t="n">
        <x:v>1535969.44</x:v>
      </x:c>
      <x:c r="AE3102" s="28" t="n">
        <x:v>0</x:v>
      </x:c>
      <x:c r="AF3102" s="28" t="n">
        <x:v>0</x:v>
      </x:c>
      <x:c r="AG3102" s="28" t="n">
        <x:v>0</x:v>
      </x:c>
      <x:c r="AH3102" s="28" t="n">
        <x:v>422610.688333</x:v>
      </x:c>
      <x:c r="AI3102" s="28" t="n">
        <x:v>1106255.778333</x:v>
      </x:c>
      <x:c r="AJ3102" s="25" t="n">
        <x:v>655</x:v>
      </x:c>
      <x:c r="AK3102" s="25" t="n">
        <x:v>0</x:v>
      </x:c>
      <x:c r="AL3102" s="28" t="n">
        <x:v>0</x:v>
      </x:c>
      <x:c r="AM3102" s="28" t="n">
        <x:v>0</x:v>
      </x:c>
      <x:c r="AN3102" s="25"/>
      <x:c r="AO3102" s="25" t="str">
        <x:v>2026-06-03</x:v>
      </x:c>
      <x:c r="AP3102" s="25" t="n">
        <x:v>2</x:v>
      </x:c>
      <x:c r="AQ3102" s="25" t="n">
        <x:v>78</x:v>
      </x:c>
      <x:c r="AR3102" s="25" t="n">
        <x:v>16.43</x:v>
      </x:c>
      <x:c r="AS3102" s="30" t="n">
        <x:v>0</x:v>
      </x:c>
      <x:c r="AT3102" s="25" t="n">
        <x:v>0</x:v>
      </x:c>
    </x:row>
    <x:row r="3103">
      <x:c r="A3103" s="25" t="str">
        <x:v>SME003099</x:v>
      </x:c>
      <x:c r="B3103" s="25" t="str">
        <x:v>Synthetic SME 003099</x:v>
      </x:c>
      <x:c r="C3103" s="25" t="str">
        <x:v>RM015</x:v>
      </x:c>
      <x:c r="D3103" s="25" t="str">
        <x:v>Marmara</x:v>
      </x:c>
      <x:c r="E3103" s="25" t="str">
        <x:v>Technology</x:v>
      </x:c>
      <x:c r="F3103" s="25" t="str">
        <x:v>SMALL</x:v>
      </x:c>
      <x:c r="G3103" s="25" t="str">
        <x:v>LIMITED</x:v>
      </x:c>
      <x:c r="H3103" s="25" t="str">
        <x:v>2016-02-26</x:v>
      </x:c>
      <x:c r="I3103" s="25" t="n">
        <x:v>125</x:v>
      </x:c>
      <x:c r="J3103" s="28" t="n">
        <x:v>46820775.17</x:v>
      </x:c>
      <x:c r="K3103" s="25" t="n">
        <x:v>34</x:v>
      </x:c>
      <x:c r="L3103" s="26" t="b">
        <x:v>0</x:v>
      </x:c>
      <x:c r="M3103" s="26" t="b">
        <x:v>0</x:v>
      </x:c>
      <x:c r="N3103" s="25" t="n">
        <x:v>61.75</x:v>
      </x:c>
      <x:c r="O3103" s="26" t="b">
        <x:v>0</x:v>
      </x:c>
      <x:c r="P3103" s="25" t="str">
        <x:v>RM_CALL</x:v>
      </x:c>
      <x:c r="Q3103" s="25" t="str">
        <x:v>DERIVED_ANALYTICS</x:v>
      </x:c>
      <x:c r="R3103" s="30" t="n">
        <x:v>0.0302</x:v>
      </x:c>
      <x:c r="S3103" s="25" t="str">
        <x:v>R03</x:v>
      </x:c>
      <x:c r="T3103" s="25" t="n">
        <x:v>0</x:v>
      </x:c>
      <x:c r="U3103" s="25" t="n">
        <x:v>1</x:v>
      </x:c>
      <x:c r="V3103" s="25" t="str">
        <x:v>2027-03-24</x:v>
      </x:c>
      <x:c r="W3103" s="25" t="str">
        <x:v>NONE</x:v>
      </x:c>
      <x:c r="X3103" s="26" t="b">
        <x:v>1</x:v>
      </x:c>
      <x:c r="Y3103" s="26" t="b">
        <x:v>1</x:v>
      </x:c>
      <x:c r="Z3103" s="25" t="str">
        <x:v>CONTROLLED_SYNTHETIC</x:v>
      </x:c>
      <x:c r="AA3103" s="28" t="n">
        <x:v>24940872.04</x:v>
      </x:c>
      <x:c r="AB3103" s="28" t="n">
        <x:v>23501599.56</x:v>
      </x:c>
      <x:c r="AC3103" s="28" t="n">
        <x:v>1626448.67</x:v>
      </x:c>
      <x:c r="AD3103" s="28" t="n">
        <x:v>7350806.31</x:v>
      </x:c>
      <x:c r="AE3103" s="28" t="n">
        <x:v>0</x:v>
      </x:c>
      <x:c r="AF3103" s="28" t="n">
        <x:v>0</x:v>
      </x:c>
      <x:c r="AG3103" s="28" t="n">
        <x:v>0</x:v>
      </x:c>
      <x:c r="AH3103" s="28" t="n">
        <x:v>931381.015</x:v>
      </x:c>
      <x:c r="AI3103" s="28" t="n">
        <x:v>2223623.748333</x:v>
      </x:c>
      <x:c r="AJ3103" s="25" t="n">
        <x:v>500</x:v>
      </x:c>
      <x:c r="AK3103" s="25" t="n">
        <x:v>2</x:v>
      </x:c>
      <x:c r="AL3103" s="28" t="n">
        <x:v>49854734.53</x:v>
      </x:c>
      <x:c r="AM3103" s="28" t="n">
        <x:v>522462.79</x:v>
      </x:c>
      <x:c r="AN3103" s="25" t="str">
        <x:v>CASH_MANAGEMENT|WORKING_CAPITAL_LOAN</x:v>
      </x:c>
      <x:c r="AO3103" s="25" t="str">
        <x:v>2026-07-20</x:v>
      </x:c>
      <x:c r="AP3103" s="25" t="n">
        <x:v>5</x:v>
      </x:c>
      <x:c r="AQ3103" s="25" t="n">
        <x:v>31</x:v>
      </x:c>
      <x:c r="AR3103" s="25" t="n">
        <x:v>61</x:v>
      </x:c>
      <x:c r="AS3103" s="30" t="n">
        <x:v>1</x:v>
      </x:c>
      <x:c r="AT3103" s="25" t="n">
        <x:v>0</x:v>
      </x:c>
    </x:row>
    <x:row r="3104">
      <x:c r="A3104" s="25" t="str">
        <x:v>SME003100</x:v>
      </x:c>
      <x:c r="B3104" s="25" t="str">
        <x:v>Synthetic SME 003100</x:v>
      </x:c>
      <x:c r="C3104" s="25" t="str">
        <x:v>RM041</x:v>
      </x:c>
      <x:c r="D3104" s="25" t="str">
        <x:v>Marmara</x:v>
      </x:c>
      <x:c r="E3104" s="25" t="str">
        <x:v>Agriculture</x:v>
      </x:c>
      <x:c r="F3104" s="25" t="str">
        <x:v>SMALL</x:v>
      </x:c>
      <x:c r="G3104" s="25" t="str">
        <x:v>LIMITED</x:v>
      </x:c>
      <x:c r="H3104" s="25" t="str">
        <x:v>2017-04-04</x:v>
      </x:c>
      <x:c r="I3104" s="25" t="n">
        <x:v>112</x:v>
      </x:c>
      <x:c r="J3104" s="28" t="n">
        <x:v>14313859.54</x:v>
      </x:c>
      <x:c r="K3104" s="25" t="n">
        <x:v>23</x:v>
      </x:c>
      <x:c r="L3104" s="26" t="b">
        <x:v>1</x:v>
      </x:c>
      <x:c r="M3104" s="26" t="b">
        <x:v>0</x:v>
      </x:c>
      <x:c r="N3104" s="25" t="n">
        <x:v>24.36</x:v>
      </x:c>
      <x:c r="O3104" s="26" t="b">
        <x:v>1</x:v>
      </x:c>
      <x:c r="P3104" s="25" t="str">
        <x:v>BRANCH</x:v>
      </x:c>
      <x:c r="Q3104" s="25" t="str">
        <x:v>DERIVED_ANALYTICS</x:v>
      </x:c>
      <x:c r="R3104" s="30" t="n">
        <x:v>0.04804</x:v>
      </x:c>
      <x:c r="S3104" s="25" t="str">
        <x:v>R04</x:v>
      </x:c>
      <x:c r="T3104" s="25" t="n">
        <x:v>60</x:v>
      </x:c>
      <x:c r="U3104" s="25" t="n">
        <x:v>2</x:v>
      </x:c>
      <x:c r="V3104" s="25" t="str">
        <x:v>2027-05-15</x:v>
      </x:c>
      <x:c r="W3104" s="25" t="str">
        <x:v>NONE</x:v>
      </x:c>
      <x:c r="X3104" s="26" t="b">
        <x:v>1</x:v>
      </x:c>
      <x:c r="Y3104" s="26" t="b">
        <x:v>1</x:v>
      </x:c>
      <x:c r="Z3104" s="25" t="str">
        <x:v>CONTROLLED_SYNTHETIC</x:v>
      </x:c>
      <x:c r="AA3104" s="28" t="n">
        <x:v>7334424.52</x:v>
      </x:c>
      <x:c r="AB3104" s="28" t="n">
        <x:v>6880455.77</x:v>
      </x:c>
      <x:c r="AC3104" s="28" t="n">
        <x:v>320398.14</x:v>
      </x:c>
      <x:c r="AD3104" s="28" t="n">
        <x:v>5080159.2</x:v>
      </x:c>
      <x:c r="AE3104" s="28" t="n">
        <x:v>1731528.75</x:v>
      </x:c>
      <x:c r="AF3104" s="28" t="n">
        <x:v>0</x:v>
      </x:c>
      <x:c r="AG3104" s="28" t="n">
        <x:v>923075.61</x:v>
      </x:c>
      <x:c r="AH3104" s="28" t="n">
        <x:v>249797.34</x:v>
      </x:c>
      <x:c r="AI3104" s="28" t="n">
        <x:v>687567.918333</x:v>
      </x:c>
      <x:c r="AJ3104" s="25" t="n">
        <x:v>231</x:v>
      </x:c>
      <x:c r="AK3104" s="25" t="n">
        <x:v>2</x:v>
      </x:c>
      <x:c r="AL3104" s="28" t="n">
        <x:v>2006021.42</x:v>
      </x:c>
      <x:c r="AM3104" s="28" t="n">
        <x:v>37556.43</x:v>
      </x:c>
      <x:c r="AN3104" s="25" t="str">
        <x:v>POS_MERCHANT_ACQUIRING|WORKING_CAPITAL_LOAN</x:v>
      </x:c>
      <x:c r="AO3104" s="25" t="str">
        <x:v>2025-10-30</x:v>
      </x:c>
      <x:c r="AP3104" s="25" t="n">
        <x:v>1</x:v>
      </x:c>
      <x:c r="AQ3104" s="25" t="n">
        <x:v>294</x:v>
      </x:c>
      <x:c r="AR3104" s="25" t="n">
        <x:v>36.92</x:v>
      </x:c>
      <x:c r="AS3104" s="30" t="n">
        <x:v>0.400415</x:v>
      </x:c>
      <x:c r="AT3104" s="25" t="n">
        <x:v>0</x:v>
      </x:c>
    </x:row>
    <x:row r="3105">
      <x:c r="A3105" s="25" t="str">
        <x:v>SME003101</x:v>
      </x:c>
      <x:c r="B3105" s="25" t="str">
        <x:v>Synthetic SME 003101</x:v>
      </x:c>
      <x:c r="C3105" s="25" t="str">
        <x:v>RM035</x:v>
      </x:c>
      <x:c r="D3105" s="25" t="str">
        <x:v>Central Anatolia</x:v>
      </x:c>
      <x:c r="E3105" s="25" t="str">
        <x:v>Healthcare</x:v>
      </x:c>
      <x:c r="F3105" s="25" t="str">
        <x:v>SMALL</x:v>
      </x:c>
      <x:c r="G3105" s="25" t="str">
        <x:v>LIMITED</x:v>
      </x:c>
      <x:c r="H3105" s="25" t="str">
        <x:v>2018-04-27</x:v>
      </x:c>
      <x:c r="I3105" s="25" t="n">
        <x:v>99</x:v>
      </x:c>
      <x:c r="J3105" s="28" t="n">
        <x:v>49376992.28</x:v>
      </x:c>
      <x:c r="K3105" s="25" t="n">
        <x:v>25</x:v>
      </x:c>
      <x:c r="L3105" s="26" t="b">
        <x:v>1</x:v>
      </x:c>
      <x:c r="M3105" s="26" t="b">
        <x:v>0</x:v>
      </x:c>
      <x:c r="N3105" s="25" t="n">
        <x:v>53.91</x:v>
      </x:c>
      <x:c r="O3105" s="26" t="b">
        <x:v>1</x:v>
      </x:c>
      <x:c r="P3105" s="25" t="str">
        <x:v>RM_CALL</x:v>
      </x:c>
      <x:c r="Q3105" s="25" t="str">
        <x:v>DERIVED_ANALYTICS</x:v>
      </x:c>
      <x:c r="R3105" s="30" t="n">
        <x:v>0.038178</x:v>
      </x:c>
      <x:c r="S3105" s="25" t="str">
        <x:v>R03</x:v>
      </x:c>
      <x:c r="T3105" s="25" t="n">
        <x:v>0</x:v>
      </x:c>
      <x:c r="U3105" s="25" t="n">
        <x:v>1</x:v>
      </x:c>
      <x:c r="V3105" s="25" t="str">
        <x:v>2027-06-10</x:v>
      </x:c>
      <x:c r="W3105" s="25" t="str">
        <x:v>NONE</x:v>
      </x:c>
      <x:c r="X3105" s="26" t="b">
        <x:v>1</x:v>
      </x:c>
      <x:c r="Y3105" s="26" t="b">
        <x:v>1</x:v>
      </x:c>
      <x:c r="Z3105" s="25" t="str">
        <x:v>CONTROLLED_SYNTHETIC</x:v>
      </x:c>
      <x:c r="AA3105" s="28" t="n">
        <x:v>27359132.42</x:v>
      </x:c>
      <x:c r="AB3105" s="28" t="n">
        <x:v>22563385.77</x:v>
      </x:c>
      <x:c r="AC3105" s="28" t="n">
        <x:v>14718452.08</x:v>
      </x:c>
      <x:c r="AD3105" s="28" t="n">
        <x:v>5846440.48</x:v>
      </x:c>
      <x:c r="AE3105" s="28" t="n">
        <x:v>9225065.18</x:v>
      </x:c>
      <x:c r="AF3105" s="28" t="n">
        <x:v>0</x:v>
      </x:c>
      <x:c r="AG3105" s="28" t="n">
        <x:v>4454795.13</x:v>
      </x:c>
      <x:c r="AH3105" s="28" t="n">
        <x:v>712374.268333</x:v>
      </x:c>
      <x:c r="AI3105" s="28" t="n">
        <x:v>2563221.968333</x:v>
      </x:c>
      <x:c r="AJ3105" s="25" t="n">
        <x:v>413</x:v>
      </x:c>
      <x:c r="AK3105" s="25" t="n">
        <x:v>3</x:v>
      </x:c>
      <x:c r="AL3105" s="28" t="n">
        <x:v>39710442.34</x:v>
      </x:c>
      <x:c r="AM3105" s="28" t="n">
        <x:v>1556716.43</x:v>
      </x:c>
      <x:c r="AN3105" s="25" t="str">
        <x:v>BUSINESS_CREDIT_CARD|PAYROLL_SERVICES|POS_MERCHANT_ACQUIRING</x:v>
      </x:c>
      <x:c r="AO3105" s="25" t="str">
        <x:v>2026-08-19</x:v>
      </x:c>
      <x:c r="AP3105" s="25" t="n">
        <x:v>4</x:v>
      </x:c>
      <x:c r="AQ3105" s="25" t="n">
        <x:v>1</x:v>
      </x:c>
      <x:c r="AR3105" s="25" t="n">
        <x:v>62.02</x:v>
      </x:c>
      <x:c r="AS3105" s="30" t="n">
        <x:v>1</x:v>
      </x:c>
      <x:c r="AT3105" s="25" t="n">
        <x:v>0</x:v>
      </x:c>
    </x:row>
    <x:row r="3106">
      <x:c r="A3106" s="25" t="str">
        <x:v>SME003102</x:v>
      </x:c>
      <x:c r="B3106" s="25" t="str">
        <x:v>Synthetic SME 003102</x:v>
      </x:c>
      <x:c r="C3106" s="25" t="str">
        <x:v>RM009</x:v>
      </x:c>
      <x:c r="D3106" s="25" t="str">
        <x:v>Marmara</x:v>
      </x:c>
      <x:c r="E3106" s="25" t="str">
        <x:v>Agriculture</x:v>
      </x:c>
      <x:c r="F3106" s="25" t="str">
        <x:v>MEDIUM</x:v>
      </x:c>
      <x:c r="G3106" s="25" t="str">
        <x:v>JOINT_STOCK</x:v>
      </x:c>
      <x:c r="H3106" s="25" t="str">
        <x:v>2022-07-30</x:v>
      </x:c>
      <x:c r="I3106" s="25" t="n">
        <x:v>48</x:v>
      </x:c>
      <x:c r="J3106" s="28" t="n">
        <x:v>291720842.52</x:v>
      </x:c>
      <x:c r="K3106" s="25" t="n">
        <x:v>130</x:v>
      </x:c>
      <x:c r="L3106" s="26" t="b">
        <x:v>1</x:v>
      </x:c>
      <x:c r="M3106" s="26" t="b">
        <x:v>0</x:v>
      </x:c>
      <x:c r="N3106" s="25" t="n">
        <x:v>74.25</x:v>
      </x:c>
      <x:c r="O3106" s="26" t="b">
        <x:v>1</x:v>
      </x:c>
      <x:c r="P3106" s="25" t="str">
        <x:v>VIDEO_MEETING</x:v>
      </x:c>
      <x:c r="Q3106" s="25" t="str">
        <x:v>DERIVED_ANALYTICS</x:v>
      </x:c>
      <x:c r="R3106" s="30" t="n">
        <x:v>0.010972</x:v>
      </x:c>
      <x:c r="S3106" s="25" t="str">
        <x:v>R02</x:v>
      </x:c>
      <x:c r="T3106" s="25" t="n">
        <x:v>90</x:v>
      </x:c>
      <x:c r="U3106" s="25" t="n">
        <x:v>3</x:v>
      </x:c>
      <x:c r="V3106" s="25" t="str">
        <x:v>2026-07-03</x:v>
      </x:c>
      <x:c r="W3106" s="25" t="str">
        <x:v>NONE</x:v>
      </x:c>
      <x:c r="X3106" s="26" t="b">
        <x:v>1</x:v>
      </x:c>
      <x:c r="Y3106" s="26" t="b">
        <x:v>1</x:v>
      </x:c>
      <x:c r="Z3106" s="25" t="str">
        <x:v>CONTROLLED_SYNTHETIC</x:v>
      </x:c>
      <x:c r="AA3106" s="28" t="n">
        <x:v>132979082.14</x:v>
      </x:c>
      <x:c r="AB3106" s="28" t="n">
        <x:v>124410981.94</x:v>
      </x:c>
      <x:c r="AC3106" s="28" t="n">
        <x:v>6947341.58</x:v>
      </x:c>
      <x:c r="AD3106" s="28" t="n">
        <x:v>32010471.12</x:v>
      </x:c>
      <x:c r="AE3106" s="28" t="n">
        <x:v>32166793.77</x:v>
      </x:c>
      <x:c r="AF3106" s="28" t="n">
        <x:v>0</x:v>
      </x:c>
      <x:c r="AG3106" s="28" t="n">
        <x:v>20943703.19</x:v>
      </x:c>
      <x:c r="AH3106" s="28" t="n">
        <x:v>4004087.156667</x:v>
      </x:c>
      <x:c r="AI3106" s="28" t="n">
        <x:v>14998569.163333</x:v>
      </x:c>
      <x:c r="AJ3106" s="25" t="n">
        <x:v>568</x:v>
      </x:c>
      <x:c r="AK3106" s="25" t="n">
        <x:v>3</x:v>
      </x:c>
      <x:c r="AL3106" s="28" t="n">
        <x:v>51128546.98</x:v>
      </x:c>
      <x:c r="AM3106" s="28" t="n">
        <x:v>430715.94</x:v>
      </x:c>
      <x:c r="AN3106" s="25" t="str">
        <x:v>BUSINESS_CREDIT_CARD|FX_RISK_MANAGEMENT|TERM_DEPOSIT</x:v>
      </x:c>
      <x:c r="AO3106" s="25" t="str">
        <x:v>2026-04-28</x:v>
      </x:c>
      <x:c r="AP3106" s="25" t="n">
        <x:v>3</x:v>
      </x:c>
      <x:c r="AQ3106" s="25" t="n">
        <x:v>114</x:v>
      </x:c>
      <x:c r="AR3106" s="25" t="n">
        <x:v>35.84</x:v>
      </x:c>
      <x:c r="AS3106" s="30" t="n">
        <x:v>0.500758</x:v>
      </x:c>
      <x:c r="AT3106" s="25" t="n">
        <x:v>48</x:v>
      </x:c>
    </x:row>
    <x:row r="3107">
      <x:c r="A3107" s="25" t="str">
        <x:v>SME003103</x:v>
      </x:c>
      <x:c r="B3107" s="25" t="str">
        <x:v>Synthetic SME 003103</x:v>
      </x:c>
      <x:c r="C3107" s="25" t="str">
        <x:v>RM045</x:v>
      </x:c>
      <x:c r="D3107" s="25" t="str">
        <x:v>Aegean</x:v>
      </x:c>
      <x:c r="E3107" s="25" t="str">
        <x:v>Agriculture</x:v>
      </x:c>
      <x:c r="F3107" s="25" t="str">
        <x:v>SMALL</x:v>
      </x:c>
      <x:c r="G3107" s="25" t="str">
        <x:v>SOLE_PROPRIETOR</x:v>
      </x:c>
      <x:c r="H3107" s="25" t="str">
        <x:v>2024-08-16</x:v>
      </x:c>
      <x:c r="I3107" s="25" t="n">
        <x:v>24</x:v>
      </x:c>
      <x:c r="J3107" s="28" t="n">
        <x:v>26576350.06</x:v>
      </x:c>
      <x:c r="K3107" s="25" t="n">
        <x:v>32</x:v>
      </x:c>
      <x:c r="L3107" s="26" t="b">
        <x:v>1</x:v>
      </x:c>
      <x:c r="M3107" s="26" t="b">
        <x:v>0</x:v>
      </x:c>
      <x:c r="N3107" s="25" t="n">
        <x:v>63.89</x:v>
      </x:c>
      <x:c r="O3107" s="26" t="b">
        <x:v>1</x:v>
      </x:c>
      <x:c r="P3107" s="25" t="str">
        <x:v>SECURE_MESSAGE</x:v>
      </x:c>
      <x:c r="Q3107" s="25" t="str">
        <x:v>DERIVED_ANALYTICS</x:v>
      </x:c>
      <x:c r="R3107" s="30" t="n">
        <x:v>0.048773</x:v>
      </x:c>
      <x:c r="S3107" s="25" t="str">
        <x:v>R04</x:v>
      </x:c>
      <x:c r="T3107" s="25" t="n">
        <x:v>0</x:v>
      </x:c>
      <x:c r="U3107" s="25" t="n">
        <x:v>1</x:v>
      </x:c>
      <x:c r="V3107" s="25" t="str">
        <x:v>2025-12-16</x:v>
      </x:c>
      <x:c r="W3107" s="25" t="str">
        <x:v>NONE</x:v>
      </x:c>
      <x:c r="X3107" s="26" t="b">
        <x:v>1</x:v>
      </x:c>
      <x:c r="Y3107" s="26" t="b">
        <x:v>1</x:v>
      </x:c>
      <x:c r="Z3107" s="25" t="str">
        <x:v>CONTROLLED_SYNTHETIC</x:v>
      </x:c>
      <x:c r="AA3107" s="28" t="n">
        <x:v>14854631.26</x:v>
      </x:c>
      <x:c r="AB3107" s="28" t="n">
        <x:v>13901775.5</x:v>
      </x:c>
      <x:c r="AC3107" s="28" t="n">
        <x:v>920364.29</x:v>
      </x:c>
      <x:c r="AD3107" s="28" t="n">
        <x:v>7364727.5</x:v>
      </x:c>
      <x:c r="AE3107" s="28" t="n">
        <x:v>4932383.2</x:v>
      </x:c>
      <x:c r="AF3107" s="28" t="n">
        <x:v>0</x:v>
      </x:c>
      <x:c r="AG3107" s="28" t="n">
        <x:v>2633641.42</x:v>
      </x:c>
      <x:c r="AH3107" s="28" t="n">
        <x:v>608482.851667</x:v>
      </x:c>
      <x:c r="AI3107" s="28" t="n">
        <x:v>1208257.951667</x:v>
      </x:c>
      <x:c r="AJ3107" s="25" t="n">
        <x:v>617</x:v>
      </x:c>
      <x:c r="AK3107" s="25" t="n">
        <x:v>4</x:v>
      </x:c>
      <x:c r="AL3107" s="28" t="n">
        <x:v>15625166.31</x:v>
      </x:c>
      <x:c r="AM3107" s="28" t="n">
        <x:v>355538.12</x:v>
      </x:c>
      <x:c r="AN3107" s="25" t="str">
        <x:v>BUSINESS_CREDIT_CARD|FX_RISK_MANAGEMENT|TERM_DEPOSIT|WORKING_CAPITAL_LOAN</x:v>
      </x:c>
      <x:c r="AO3107" s="25" t="str">
        <x:v>2026-05-31</x:v>
      </x:c>
      <x:c r="AP3107" s="25" t="n">
        <x:v>3</x:v>
      </x:c>
      <x:c r="AQ3107" s="25" t="n">
        <x:v>81</x:v>
      </x:c>
      <x:c r="AR3107" s="25" t="n">
        <x:v>48.18</x:v>
      </x:c>
      <x:c r="AS3107" s="30" t="n">
        <x:v>1</x:v>
      </x:c>
      <x:c r="AT3107" s="25" t="n">
        <x:v>247</x:v>
      </x:c>
    </x:row>
    <x:row r="3108">
      <x:c r="A3108" s="25" t="str">
        <x:v>SME003104</x:v>
      </x:c>
      <x:c r="B3108" s="25" t="str">
        <x:v>Synthetic SME 003104</x:v>
      </x:c>
      <x:c r="C3108" s="25" t="str">
        <x:v>RM026</x:v>
      </x:c>
      <x:c r="D3108" s="25" t="str">
        <x:v>Black Sea</x:v>
      </x:c>
      <x:c r="E3108" s="25" t="str">
        <x:v>Manufacturing</x:v>
      </x:c>
      <x:c r="F3108" s="25" t="str">
        <x:v>MICRO</x:v>
      </x:c>
      <x:c r="G3108" s="25" t="str">
        <x:v>JOINT_STOCK</x:v>
      </x:c>
      <x:c r="H3108" s="25" t="str">
        <x:v>2025-01-14</x:v>
      </x:c>
      <x:c r="I3108" s="25" t="n">
        <x:v>19</x:v>
      </x:c>
      <x:c r="J3108" s="28" t="n">
        <x:v>3750742.95</x:v>
      </x:c>
      <x:c r="K3108" s="25" t="n">
        <x:v>9</x:v>
      </x:c>
      <x:c r="L3108" s="26" t="b">
        <x:v>0</x:v>
      </x:c>
      <x:c r="M3108" s="26" t="b">
        <x:v>0</x:v>
      </x:c>
      <x:c r="N3108" s="25" t="n">
        <x:v>74.1</x:v>
      </x:c>
      <x:c r="O3108" s="26" t="b">
        <x:v>1</x:v>
      </x:c>
      <x:c r="P3108" s="25" t="str">
        <x:v>RM_CALL</x:v>
      </x:c>
      <x:c r="Q3108" s="25" t="str">
        <x:v>DERIVED_ANALYTICS</x:v>
      </x:c>
      <x:c r="R3108" s="30" t="n">
        <x:v>0.066829</x:v>
      </x:c>
      <x:c r="S3108" s="25" t="str">
        <x:v>R04</x:v>
      </x:c>
      <x:c r="T3108" s="25" t="n">
        <x:v>5</x:v>
      </x:c>
      <x:c r="U3108" s="25" t="n">
        <x:v>1</x:v>
      </x:c>
      <x:c r="V3108" s="25" t="str">
        <x:v>2026-11-01</x:v>
      </x:c>
      <x:c r="W3108" s="25" t="str">
        <x:v>NONE</x:v>
      </x:c>
      <x:c r="X3108" s="26" t="b">
        <x:v>1</x:v>
      </x:c>
      <x:c r="Y3108" s="26" t="b">
        <x:v>0</x:v>
      </x:c>
      <x:c r="Z3108" s="25" t="str">
        <x:v>CONTROLLED_SYNTHETIC</x:v>
      </x:c>
      <x:c r="AA3108" s="28" t="n">
        <x:v>1715561.45</x:v>
      </x:c>
      <x:c r="AB3108" s="28" t="n">
        <x:v>1476669.8</x:v>
      </x:c>
      <x:c r="AC3108" s="28" t="n">
        <x:v>77713.69</x:v>
      </x:c>
      <x:c r="AD3108" s="28" t="n">
        <x:v>1756200.41</x:v>
      </x:c>
      <x:c r="AE3108" s="28" t="n">
        <x:v>0</x:v>
      </x:c>
      <x:c r="AF3108" s="28" t="n">
        <x:v>0</x:v>
      </x:c>
      <x:c r="AG3108" s="28" t="n">
        <x:v>0</x:v>
      </x:c>
      <x:c r="AH3108" s="28" t="n">
        <x:v>46849.36</x:v>
      </x:c>
      <x:c r="AI3108" s="28" t="n">
        <x:v>188296.653333</x:v>
      </x:c>
      <x:c r="AJ3108" s="25" t="n">
        <x:v>711</x:v>
      </x:c>
      <x:c r="AK3108" s="25" t="n">
        <x:v>2</x:v>
      </x:c>
      <x:c r="AL3108" s="28" t="n">
        <x:v>214533.41</x:v>
      </x:c>
      <x:c r="AM3108" s="28" t="n">
        <x:v>8157.46</x:v>
      </x:c>
      <x:c r="AN3108" s="25" t="str">
        <x:v>POS_MERCHANT_ACQUIRING|TERM_DEPOSIT</x:v>
      </x:c>
      <x:c r="AO3108" s="25" t="str">
        <x:v>2026-06-22</x:v>
      </x:c>
      <x:c r="AP3108" s="25" t="n">
        <x:v>4</x:v>
      </x:c>
      <x:c r="AQ3108" s="25" t="n">
        <x:v>59</x:v>
      </x:c>
      <x:c r="AR3108" s="25" t="n">
        <x:v>19.13</x:v>
      </x:c>
      <x:c r="AS3108" s="30" t="n">
        <x:v>0.163422</x:v>
      </x:c>
      <x:c r="AT3108" s="25" t="n">
        <x:v>0</x:v>
      </x:c>
    </x:row>
    <x:row r="3109">
      <x:c r="A3109" s="25" t="str">
        <x:v>SME003105</x:v>
      </x:c>
      <x:c r="B3109" s="25" t="str">
        <x:v>Synthetic SME 003105</x:v>
      </x:c>
      <x:c r="C3109" s="25" t="str">
        <x:v>RM012</x:v>
      </x:c>
      <x:c r="D3109" s="25" t="str">
        <x:v>Central Anatolia</x:v>
      </x:c>
      <x:c r="E3109" s="25" t="str">
        <x:v>Construction</x:v>
      </x:c>
      <x:c r="F3109" s="25" t="str">
        <x:v>MICRO</x:v>
      </x:c>
      <x:c r="G3109" s="25" t="str">
        <x:v>LIMITED</x:v>
      </x:c>
      <x:c r="H3109" s="25" t="str">
        <x:v>2022-09-04</x:v>
      </x:c>
      <x:c r="I3109" s="25" t="n">
        <x:v>47</x:v>
      </x:c>
      <x:c r="J3109" s="28" t="n">
        <x:v>10748099.61</x:v>
      </x:c>
      <x:c r="K3109" s="25" t="n">
        <x:v>9</x:v>
      </x:c>
      <x:c r="L3109" s="26" t="b">
        <x:v>0</x:v>
      </x:c>
      <x:c r="M3109" s="26" t="b">
        <x:v>0</x:v>
      </x:c>
      <x:c r="N3109" s="25" t="n">
        <x:v>48.38</x:v>
      </x:c>
      <x:c r="O3109" s="26" t="b">
        <x:v>1</x:v>
      </x:c>
      <x:c r="P3109" s="25" t="str">
        <x:v>RM_CALL</x:v>
      </x:c>
      <x:c r="Q3109" s="25" t="str">
        <x:v>DERIVED_ANALYTICS</x:v>
      </x:c>
      <x:c r="R3109" s="30" t="n">
        <x:v>0.046472</x:v>
      </x:c>
      <x:c r="S3109" s="25" t="str">
        <x:v>R04</x:v>
      </x:c>
      <x:c r="T3109" s="25" t="n">
        <x:v>0</x:v>
      </x:c>
      <x:c r="U3109" s="25" t="n">
        <x:v>1</x:v>
      </x:c>
      <x:c r="V3109" s="25" t="str">
        <x:v>2027-02-05</x:v>
      </x:c>
      <x:c r="W3109" s="25" t="str">
        <x:v>NONE</x:v>
      </x:c>
      <x:c r="X3109" s="26" t="b">
        <x:v>1</x:v>
      </x:c>
      <x:c r="Y3109" s="26" t="b">
        <x:v>1</x:v>
      </x:c>
      <x:c r="Z3109" s="25" t="str">
        <x:v>CONTROLLED_SYNTHETIC</x:v>
      </x:c>
      <x:c r="AA3109" s="28" t="n">
        <x:v>5288770.78</x:v>
      </x:c>
      <x:c r="AB3109" s="28" t="n">
        <x:v>5206245.23</x:v>
      </x:c>
      <x:c r="AC3109" s="28" t="n">
        <x:v>373119.31</x:v>
      </x:c>
      <x:c r="AD3109" s="28" t="n">
        <x:v>1880060.52</x:v>
      </x:c>
      <x:c r="AE3109" s="28" t="n">
        <x:v>0</x:v>
      </x:c>
      <x:c r="AF3109" s="28" t="n">
        <x:v>0</x:v>
      </x:c>
      <x:c r="AG3109" s="28" t="n">
        <x:v>0</x:v>
      </x:c>
      <x:c r="AH3109" s="28" t="n">
        <x:v>213716.74</x:v>
      </x:c>
      <x:c r="AI3109" s="28" t="n">
        <x:v>546038.891667</x:v>
      </x:c>
      <x:c r="AJ3109" s="25" t="n">
        <x:v>587</x:v>
      </x:c>
      <x:c r="AK3109" s="25" t="n">
        <x:v>3</x:v>
      </x:c>
      <x:c r="AL3109" s="28" t="n">
        <x:v>12342369.82</x:v>
      </x:c>
      <x:c r="AM3109" s="28" t="n">
        <x:v>321666.61</x:v>
      </x:c>
      <x:c r="AN3109" s="25" t="str">
        <x:v>BUSINESS_CREDIT_CARD|CASH_MANAGEMENT|WORKING_CAPITAL_LOAN</x:v>
      </x:c>
      <x:c r="AO3109" s="25" t="str">
        <x:v>2026-08-06</x:v>
      </x:c>
      <x:c r="AP3109" s="25" t="n">
        <x:v>5</x:v>
      </x:c>
      <x:c r="AQ3109" s="25" t="n">
        <x:v>14</x:v>
      </x:c>
      <x:c r="AR3109" s="25" t="n">
        <x:v>58.69</x:v>
      </x:c>
      <x:c r="AS3109" s="30" t="n">
        <x:v>1</x:v>
      </x:c>
      <x:c r="AT3109" s="25" t="n">
        <x:v>0</x:v>
      </x:c>
    </x:row>
    <x:row r="3110">
      <x:c r="A3110" s="25" t="str">
        <x:v>SME003106</x:v>
      </x:c>
      <x:c r="B3110" s="25" t="str">
        <x:v>Synthetic SME 003106</x:v>
      </x:c>
      <x:c r="C3110" s="25" t="str">
        <x:v>RM037</x:v>
      </x:c>
      <x:c r="D3110" s="25" t="str">
        <x:v>Aegean</x:v>
      </x:c>
      <x:c r="E3110" s="25" t="str">
        <x:v>Professional Services</x:v>
      </x:c>
      <x:c r="F3110" s="25" t="str">
        <x:v>SMALL</x:v>
      </x:c>
      <x:c r="G3110" s="25" t="str">
        <x:v>SOLE_PROPRIETOR</x:v>
      </x:c>
      <x:c r="H3110" s="25" t="str">
        <x:v>2020-09-21</x:v>
      </x:c>
      <x:c r="I3110" s="25" t="n">
        <x:v>70</x:v>
      </x:c>
      <x:c r="J3110" s="28" t="n">
        <x:v>37605751.53</x:v>
      </x:c>
      <x:c r="K3110" s="25" t="n">
        <x:v>21</x:v>
      </x:c>
      <x:c r="L3110" s="26" t="b">
        <x:v>0</x:v>
      </x:c>
      <x:c r="M3110" s="26" t="b">
        <x:v>0</x:v>
      </x:c>
      <x:c r="N3110" s="25" t="n">
        <x:v>48.39</x:v>
      </x:c>
      <x:c r="O3110" s="26" t="b">
        <x:v>1</x:v>
      </x:c>
      <x:c r="P3110" s="25" t="str">
        <x:v>RM_CALL</x:v>
      </x:c>
      <x:c r="Q3110" s="25" t="str">
        <x:v>DERIVED_ANALYTICS</x:v>
      </x:c>
      <x:c r="R3110" s="30" t="n">
        <x:v>0.032008</x:v>
      </x:c>
      <x:c r="S3110" s="25" t="str">
        <x:v>R03</x:v>
      </x:c>
      <x:c r="T3110" s="25" t="n">
        <x:v>5</x:v>
      </x:c>
      <x:c r="U3110" s="25" t="n">
        <x:v>1</x:v>
      </x:c>
      <x:c r="V3110" s="25" t="str">
        <x:v>2027-07-03</x:v>
      </x:c>
      <x:c r="W3110" s="25" t="str">
        <x:v>LOW</x:v>
      </x:c>
      <x:c r="X3110" s="26" t="b">
        <x:v>1</x:v>
      </x:c>
      <x:c r="Y3110" s="26" t="b">
        <x:v>1</x:v>
      </x:c>
      <x:c r="Z3110" s="25" t="str">
        <x:v>CONTROLLED_SYNTHETIC</x:v>
      </x:c>
      <x:c r="AA3110" s="28" t="n">
        <x:v>20163255.22</x:v>
      </x:c>
      <x:c r="AB3110" s="28" t="n">
        <x:v>17414880.5</x:v>
      </x:c>
      <x:c r="AC3110" s="28" t="n">
        <x:v>1144552.34</x:v>
      </x:c>
      <x:c r="AD3110" s="28" t="n">
        <x:v>4857284.52</x:v>
      </x:c>
      <x:c r="AE3110" s="28" t="n">
        <x:v>0</x:v>
      </x:c>
      <x:c r="AF3110" s="28" t="n">
        <x:v>0</x:v>
      </x:c>
      <x:c r="AG3110" s="28" t="n">
        <x:v>0</x:v>
      </x:c>
      <x:c r="AH3110" s="28" t="n">
        <x:v>812655.425</x:v>
      </x:c>
      <x:c r="AI3110" s="28" t="n">
        <x:v>1717477.711667</x:v>
      </x:c>
      <x:c r="AJ3110" s="25" t="n">
        <x:v>513</x:v>
      </x:c>
      <x:c r="AK3110" s="25" t="n">
        <x:v>3</x:v>
      </x:c>
      <x:c r="AL3110" s="28" t="n">
        <x:v>12423722.57</x:v>
      </x:c>
      <x:c r="AM3110" s="28" t="n">
        <x:v>229459.17</x:v>
      </x:c>
      <x:c r="AN3110" s="25" t="str">
        <x:v>BUSINESS_CREDIT_CARD|POS_MERCHANT_ACQUIRING|WORKING_CAPITAL_LOAN</x:v>
      </x:c>
      <x:c r="AO3110" s="25" t="str">
        <x:v>2026-02-17</x:v>
      </x:c>
      <x:c r="AP3110" s="25" t="n">
        <x:v>1</x:v>
      </x:c>
      <x:c r="AQ3110" s="25" t="n">
        <x:v>184</x:v>
      </x:c>
      <x:c r="AR3110" s="25" t="n">
        <x:v>45.42</x:v>
      </x:c>
      <x:c r="AS3110" s="30" t="n">
        <x:v>0.943907</x:v>
      </x:c>
      <x:c r="AT3110" s="25" t="n">
        <x:v>0</x:v>
      </x:c>
    </x:row>
    <x:row r="3111">
      <x:c r="A3111" s="25" t="str">
        <x:v>SME003107</x:v>
      </x:c>
      <x:c r="B3111" s="25" t="str">
        <x:v>Synthetic SME 003107</x:v>
      </x:c>
      <x:c r="C3111" s="25" t="str">
        <x:v>RM031</x:v>
      </x:c>
      <x:c r="D3111" s="25" t="str">
        <x:v>Black Sea</x:v>
      </x:c>
      <x:c r="E3111" s="25" t="str">
        <x:v>Healthcare</x:v>
      </x:c>
      <x:c r="F3111" s="25" t="str">
        <x:v>MICRO</x:v>
      </x:c>
      <x:c r="G3111" s="25" t="str">
        <x:v>LIMITED</x:v>
      </x:c>
      <x:c r="H3111" s="25" t="str">
        <x:v>2021-06-09</x:v>
      </x:c>
      <x:c r="I3111" s="25" t="n">
        <x:v>62</x:v>
      </x:c>
      <x:c r="J3111" s="28" t="n">
        <x:v>7436595</x:v>
      </x:c>
      <x:c r="K3111" s="25" t="n">
        <x:v>3</x:v>
      </x:c>
      <x:c r="L3111" s="26" t="b">
        <x:v>0</x:v>
      </x:c>
      <x:c r="M3111" s="26" t="b">
        <x:v>0</x:v>
      </x:c>
      <x:c r="N3111" s="25" t="n">
        <x:v>74.7</x:v>
      </x:c>
      <x:c r="O3111" s="26" t="b">
        <x:v>1</x:v>
      </x:c>
      <x:c r="P3111" s="25" t="str">
        <x:v>VIDEO_MEETING</x:v>
      </x:c>
      <x:c r="Q3111" s="25" t="str">
        <x:v>DERIVED_ANALYTICS</x:v>
      </x:c>
      <x:c r="R3111" s="30" t="n">
        <x:v>0.05646</x:v>
      </x:c>
      <x:c r="S3111" s="25" t="str">
        <x:v>R04</x:v>
      </x:c>
      <x:c r="T3111" s="25" t="n">
        <x:v>0</x:v>
      </x:c>
      <x:c r="U3111" s="25" t="n">
        <x:v>1</x:v>
      </x:c>
      <x:c r="V3111" s="25" t="str">
        <x:v>2025-12-24</x:v>
      </x:c>
      <x:c r="W3111" s="25" t="str">
        <x:v>NONE</x:v>
      </x:c>
      <x:c r="X3111" s="26" t="b">
        <x:v>1</x:v>
      </x:c>
      <x:c r="Y3111" s="26" t="b">
        <x:v>1</x:v>
      </x:c>
      <x:c r="Z3111" s="25" t="str">
        <x:v>CONTROLLED_SYNTHETIC</x:v>
      </x:c>
      <x:c r="AA3111" s="28" t="n">
        <x:v>3845103.6</x:v>
      </x:c>
      <x:c r="AB3111" s="28" t="n">
        <x:v>3174841.98</x:v>
      </x:c>
      <x:c r="AC3111" s="28" t="n">
        <x:v>1667992.65</x:v>
      </x:c>
      <x:c r="AD3111" s="28" t="n">
        <x:v>657605.63</x:v>
      </x:c>
      <x:c r="AE3111" s="28" t="n">
        <x:v>0</x:v>
      </x:c>
      <x:c r="AF3111" s="28" t="n">
        <x:v>0</x:v>
      </x:c>
      <x:c r="AG3111" s="28" t="n">
        <x:v>0</x:v>
      </x:c>
      <x:c r="AH3111" s="28" t="n">
        <x:v>130286.585</x:v>
      </x:c>
      <x:c r="AI3111" s="28" t="n">
        <x:v>475960.553333</x:v>
      </x:c>
      <x:c r="AJ3111" s="25" t="n">
        <x:v>777</x:v>
      </x:c>
      <x:c r="AK3111" s="25" t="n">
        <x:v>2</x:v>
      </x:c>
      <x:c r="AL3111" s="28" t="n">
        <x:v>1732790.2</x:v>
      </x:c>
      <x:c r="AM3111" s="28" t="n">
        <x:v>18177.73</x:v>
      </x:c>
      <x:c r="AN3111" s="25" t="str">
        <x:v>BUSINESS_CREDIT_CARD|WORKING_CAPITAL_LOAN</x:v>
      </x:c>
      <x:c r="AO3111" s="25" t="str">
        <x:v>2026-01-23</x:v>
      </x:c>
      <x:c r="AP3111" s="25" t="n">
        <x:v>3</x:v>
      </x:c>
      <x:c r="AQ3111" s="25" t="n">
        <x:v>209</x:v>
      </x:c>
      <x:c r="AR3111" s="25" t="n">
        <x:v>34.29</x:v>
      </x:c>
      <x:c r="AS3111" s="30" t="n">
        <x:v>0.665739</x:v>
      </x:c>
      <x:c r="AT3111" s="25" t="n">
        <x:v>239</x:v>
      </x:c>
    </x:row>
    <x:row r="3112">
      <x:c r="A3112" s="25" t="str">
        <x:v>SME003108</x:v>
      </x:c>
      <x:c r="B3112" s="25" t="str">
        <x:v>Synthetic SME 003108</x:v>
      </x:c>
      <x:c r="C3112" s="25" t="str">
        <x:v>RM027</x:v>
      </x:c>
      <x:c r="D3112" s="25" t="str">
        <x:v>Eastern</x:v>
      </x:c>
      <x:c r="E3112" s="25" t="str">
        <x:v>Transportation</x:v>
      </x:c>
      <x:c r="F3112" s="25" t="str">
        <x:v>SMALL</x:v>
      </x:c>
      <x:c r="G3112" s="25" t="str">
        <x:v>JOINT_STOCK</x:v>
      </x:c>
      <x:c r="H3112" s="25" t="str">
        <x:v>2025-11-23</x:v>
      </x:c>
      <x:c r="I3112" s="25" t="n">
        <x:v>8</x:v>
      </x:c>
      <x:c r="J3112" s="28" t="n">
        <x:v>61261460.41</x:v>
      </x:c>
      <x:c r="K3112" s="25" t="n">
        <x:v>41</x:v>
      </x:c>
      <x:c r="L3112" s="26" t="b">
        <x:v>0</x:v>
      </x:c>
      <x:c r="M3112" s="26" t="b">
        <x:v>0</x:v>
      </x:c>
      <x:c r="N3112" s="25" t="n">
        <x:v>40.06</x:v>
      </x:c>
      <x:c r="O3112" s="26" t="b">
        <x:v>1</x:v>
      </x:c>
      <x:c r="P3112" s="25" t="str">
        <x:v>RM_CALL</x:v>
      </x:c>
      <x:c r="Q3112" s="25" t="str">
        <x:v>DERIVED_ANALYTICS</x:v>
      </x:c>
      <x:c r="R3112" s="30" t="n">
        <x:v>0.049412</x:v>
      </x:c>
      <x:c r="S3112" s="25" t="str">
        <x:v>R04</x:v>
      </x:c>
      <x:c r="T3112" s="25" t="n">
        <x:v>0</x:v>
      </x:c>
      <x:c r="U3112" s="25" t="n">
        <x:v>1</x:v>
      </x:c>
      <x:c r="V3112" s="25" t="str">
        <x:v>2025-12-20</x:v>
      </x:c>
      <x:c r="W3112" s="25" t="str">
        <x:v>NONE</x:v>
      </x:c>
      <x:c r="X3112" s="26" t="b">
        <x:v>1</x:v>
      </x:c>
      <x:c r="Y3112" s="26" t="b">
        <x:v>1</x:v>
      </x:c>
      <x:c r="Z3112" s="25" t="str">
        <x:v>CONTROLLED_SYNTHETIC</x:v>
      </x:c>
      <x:c r="AA3112" s="28" t="n">
        <x:v>31292119.85</x:v>
      </x:c>
      <x:c r="AB3112" s="28" t="n">
        <x:v>27939167.24</x:v>
      </x:c>
      <x:c r="AC3112" s="28" t="n">
        <x:v>1400623.32</x:v>
      </x:c>
      <x:c r="AD3112" s="28" t="n">
        <x:v>7923394.09</x:v>
      </x:c>
      <x:c r="AE3112" s="28" t="n">
        <x:v>0</x:v>
      </x:c>
      <x:c r="AF3112" s="28" t="n">
        <x:v>0</x:v>
      </x:c>
      <x:c r="AG3112" s="28" t="n">
        <x:v>0</x:v>
      </x:c>
      <x:c r="AH3112" s="28" t="n">
        <x:v>1213817.153333</x:v>
      </x:c>
      <x:c r="AI3112" s="28" t="n">
        <x:v>3514654.848333</x:v>
      </x:c>
      <x:c r="AJ3112" s="25" t="n">
        <x:v>314</x:v>
      </x:c>
      <x:c r="AK3112" s="25" t="n">
        <x:v>3</x:v>
      </x:c>
      <x:c r="AL3112" s="28" t="n">
        <x:v>57375425.05</x:v>
      </x:c>
      <x:c r="AM3112" s="28" t="n">
        <x:v>2269035.14</x:v>
      </x:c>
      <x:c r="AN3112" s="25" t="str">
        <x:v>BUSINESS_CREDIT_CARD|CASH_MANAGEMENT|POS_MERCHANT_ACQUIRING</x:v>
      </x:c>
      <x:c r="AO3112" s="25" t="str">
        <x:v>2025-11-13</x:v>
      </x:c>
      <x:c r="AP3112" s="25" t="n">
        <x:v>1</x:v>
      </x:c>
      <x:c r="AQ3112" s="25" t="n">
        <x:v>280</x:v>
      </x:c>
      <x:c r="AR3112" s="25" t="n">
        <x:v>47.63</x:v>
      </x:c>
      <x:c r="AS3112" s="30" t="n">
        <x:v>1</x:v>
      </x:c>
      <x:c r="AT3112" s="25" t="n">
        <x:v>243</x:v>
      </x:c>
    </x:row>
    <x:row r="3113">
      <x:c r="A3113" s="25" t="str">
        <x:v>SME003109</x:v>
      </x:c>
      <x:c r="B3113" s="25" t="str">
        <x:v>Synthetic SME 003109</x:v>
      </x:c>
      <x:c r="C3113" s="25" t="str">
        <x:v>RM035</x:v>
      </x:c>
      <x:c r="D3113" s="25" t="str">
        <x:v>Central Anatolia</x:v>
      </x:c>
      <x:c r="E3113" s="25" t="str">
        <x:v>Retail Trade</x:v>
      </x:c>
      <x:c r="F3113" s="25" t="str">
        <x:v>SMALL</x:v>
      </x:c>
      <x:c r="G3113" s="25" t="str">
        <x:v>JOINT_STOCK</x:v>
      </x:c>
      <x:c r="H3113" s="25" t="str">
        <x:v>2026-04-04</x:v>
      </x:c>
      <x:c r="I3113" s="25" t="n">
        <x:v>4</x:v>
      </x:c>
      <x:c r="J3113" s="28" t="n">
        <x:v>38956722.76</x:v>
      </x:c>
      <x:c r="K3113" s="25" t="n">
        <x:v>21</x:v>
      </x:c>
      <x:c r="L3113" s="26" t="b">
        <x:v>0</x:v>
      </x:c>
      <x:c r="M3113" s="26" t="b">
        <x:v>0</x:v>
      </x:c>
      <x:c r="N3113" s="25" t="n">
        <x:v>49.07</x:v>
      </x:c>
      <x:c r="O3113" s="26" t="b">
        <x:v>1</x:v>
      </x:c>
      <x:c r="P3113" s="25" t="str">
        <x:v>VIDEO_MEETING</x:v>
      </x:c>
      <x:c r="Q3113" s="25" t="str">
        <x:v>DERIVED_ANALYTICS</x:v>
      </x:c>
      <x:c r="R3113" s="30" t="n">
        <x:v>0.084037</x:v>
      </x:c>
      <x:c r="S3113" s="25" t="str">
        <x:v>R05</x:v>
      </x:c>
      <x:c r="T3113" s="25" t="n">
        <x:v>0</x:v>
      </x:c>
      <x:c r="U3113" s="25" t="n">
        <x:v>1</x:v>
      </x:c>
      <x:c r="V3113" s="25" t="str">
        <x:v>2027-04-18</x:v>
      </x:c>
      <x:c r="W3113" s="25" t="str">
        <x:v>LOW</x:v>
      </x:c>
      <x:c r="X3113" s="26" t="b">
        <x:v>1</x:v>
      </x:c>
      <x:c r="Y3113" s="26" t="b">
        <x:v>1</x:v>
      </x:c>
      <x:c r="Z3113" s="25" t="str">
        <x:v>CONTROLLED_SYNTHETIC</x:v>
      </x:c>
      <x:c r="AA3113" s="28" t="n">
        <x:v>19623028.95</x:v>
      </x:c>
      <x:c r="AB3113" s="28" t="n">
        <x:v>16120604.31</x:v>
      </x:c>
      <x:c r="AC3113" s="28" t="n">
        <x:v>8391569.63</x:v>
      </x:c>
      <x:c r="AD3113" s="28" t="n">
        <x:v>4309266.59</x:v>
      </x:c>
      <x:c r="AE3113" s="28" t="n">
        <x:v>0</x:v>
      </x:c>
      <x:c r="AF3113" s="28" t="n">
        <x:v>0</x:v>
      </x:c>
      <x:c r="AG3113" s="28" t="n">
        <x:v>0</x:v>
      </x:c>
      <x:c r="AH3113" s="28" t="n">
        <x:v>847073.895</x:v>
      </x:c>
      <x:c r="AI3113" s="28" t="n">
        <x:v>2480825.916667</x:v>
      </x:c>
      <x:c r="AJ3113" s="25" t="n">
        <x:v>499</x:v>
      </x:c>
      <x:c r="AK3113" s="25" t="n">
        <x:v>2</x:v>
      </x:c>
      <x:c r="AL3113" s="28" t="n">
        <x:v>39371269.67</x:v>
      </x:c>
      <x:c r="AM3113" s="28" t="n">
        <x:v>1234592.74</x:v>
      </x:c>
      <x:c r="AN3113" s="25" t="str">
        <x:v>CASH_MANAGEMENT|WORKING_CAPITAL_LOAN</x:v>
      </x:c>
      <x:c r="AO3113" s="25" t="str">
        <x:v>2025-11-07</x:v>
      </x:c>
      <x:c r="AP3113" s="25" t="n">
        <x:v>2</x:v>
      </x:c>
      <x:c r="AQ3113" s="25" t="n">
        <x:v>286</x:v>
      </x:c>
      <x:c r="AR3113" s="25" t="n">
        <x:v>41.95</x:v>
      </x:c>
      <x:c r="AS3113" s="30" t="n">
        <x:v>1</x:v>
      </x:c>
      <x:c r="AT3113" s="25" t="n">
        <x:v>0</x:v>
      </x:c>
    </x:row>
    <x:row r="3114">
      <x:c r="A3114" s="25" t="str">
        <x:v>SME003110</x:v>
      </x:c>
      <x:c r="B3114" s="25" t="str">
        <x:v>Synthetic SME 003110</x:v>
      </x:c>
      <x:c r="C3114" s="25" t="str">
        <x:v>RM026</x:v>
      </x:c>
      <x:c r="D3114" s="25" t="str">
        <x:v>Black Sea</x:v>
      </x:c>
      <x:c r="E3114" s="25" t="str">
        <x:v>Agriculture</x:v>
      </x:c>
      <x:c r="F3114" s="25" t="str">
        <x:v>MICRO</x:v>
      </x:c>
      <x:c r="G3114" s="25" t="str">
        <x:v>LIMITED</x:v>
      </x:c>
      <x:c r="H3114" s="25" t="str">
        <x:v>2022-11-04</x:v>
      </x:c>
      <x:c r="I3114" s="25" t="n">
        <x:v>45</x:v>
      </x:c>
      <x:c r="J3114" s="28" t="n">
        <x:v>6779337.05</x:v>
      </x:c>
      <x:c r="K3114" s="25" t="n">
        <x:v>8</x:v>
      </x:c>
      <x:c r="L3114" s="26" t="b">
        <x:v>0</x:v>
      </x:c>
      <x:c r="M3114" s="26" t="b">
        <x:v>0</x:v>
      </x:c>
      <x:c r="N3114" s="25" t="n">
        <x:v>82.99</x:v>
      </x:c>
      <x:c r="O3114" s="26" t="b">
        <x:v>1</x:v>
      </x:c>
      <x:c r="P3114" s="25" t="str">
        <x:v>RM_CALL</x:v>
      </x:c>
      <x:c r="Q3114" s="25" t="str">
        <x:v>DERIVED_ANALYTICS</x:v>
      </x:c>
      <x:c r="R3114" s="30" t="n">
        <x:v>0.062992</x:v>
      </x:c>
      <x:c r="S3114" s="25" t="str">
        <x:v>R04</x:v>
      </x:c>
      <x:c r="T3114" s="25" t="n">
        <x:v>0</x:v>
      </x:c>
      <x:c r="U3114" s="25" t="n">
        <x:v>1</x:v>
      </x:c>
      <x:c r="V3114" s="25" t="str">
        <x:v>2027-01-19</x:v>
      </x:c>
      <x:c r="W3114" s="25" t="str">
        <x:v>NONE</x:v>
      </x:c>
      <x:c r="X3114" s="26" t="b">
        <x:v>1</x:v>
      </x:c>
      <x:c r="Y3114" s="26" t="b">
        <x:v>1</x:v>
      </x:c>
      <x:c r="Z3114" s="25" t="str">
        <x:v>CONTROLLED_SYNTHETIC</x:v>
      </x:c>
      <x:c r="AA3114" s="28" t="n">
        <x:v>3962784.07</x:v>
      </x:c>
      <x:c r="AB3114" s="28" t="n">
        <x:v>3526888.1</x:v>
      </x:c>
      <x:c r="AC3114" s="28" t="n">
        <x:v>189668.99</x:v>
      </x:c>
      <x:c r="AD3114" s="28" t="n">
        <x:v>1663905.93</x:v>
      </x:c>
      <x:c r="AE3114" s="28" t="n">
        <x:v>0</x:v>
      </x:c>
      <x:c r="AF3114" s="28" t="n">
        <x:v>0</x:v>
      </x:c>
      <x:c r="AG3114" s="28" t="n">
        <x:v>0</x:v>
      </x:c>
      <x:c r="AH3114" s="28" t="n">
        <x:v>151933.553333</x:v>
      </x:c>
      <x:c r="AI3114" s="28" t="n">
        <x:v>515055.296667</x:v>
      </x:c>
      <x:c r="AJ3114" s="25" t="n">
        <x:v>922</x:v>
      </x:c>
      <x:c r="AK3114" s="25" t="n">
        <x:v>3</x:v>
      </x:c>
      <x:c r="AL3114" s="28" t="n">
        <x:v>11398084.17</x:v>
      </x:c>
      <x:c r="AM3114" s="28" t="n">
        <x:v>196341.05</x:v>
      </x:c>
      <x:c r="AN3114" s="25" t="str">
        <x:v>CASH_MANAGEMENT|PAYROLL_SERVICES|WORKING_CAPITAL_LOAN</x:v>
      </x:c>
      <x:c r="AO3114" s="25" t="str">
        <x:v>2026-07-13</x:v>
      </x:c>
      <x:c r="AP3114" s="25" t="n">
        <x:v>2</x:v>
      </x:c>
      <x:c r="AQ3114" s="25" t="n">
        <x:v>38</x:v>
      </x:c>
      <x:c r="AR3114" s="25" t="n">
        <x:v>58.21</x:v>
      </x:c>
      <x:c r="AS3114" s="30" t="n">
        <x:v>1</x:v>
      </x:c>
      <x:c r="AT3114" s="25" t="n">
        <x:v>0</x:v>
      </x:c>
    </x:row>
    <x:row r="3115">
      <x:c r="A3115" s="25" t="str">
        <x:v>SME003111</x:v>
      </x:c>
      <x:c r="B3115" s="25" t="str">
        <x:v>Synthetic SME 003111</x:v>
      </x:c>
      <x:c r="C3115" s="25" t="str">
        <x:v>RM016</x:v>
      </x:c>
      <x:c r="D3115" s="25" t="str">
        <x:v>Mediterranean</x:v>
      </x:c>
      <x:c r="E3115" s="25" t="str">
        <x:v>Professional Services</x:v>
      </x:c>
      <x:c r="F3115" s="25" t="str">
        <x:v>MEDIUM</x:v>
      </x:c>
      <x:c r="G3115" s="25" t="str">
        <x:v>LIMITED</x:v>
      </x:c>
      <x:c r="H3115" s="25" t="str">
        <x:v>2020-07-21</x:v>
      </x:c>
      <x:c r="I3115" s="25" t="n">
        <x:v>72</x:v>
      </x:c>
      <x:c r="J3115" s="28" t="n">
        <x:v>59516053.05</x:v>
      </x:c>
      <x:c r="K3115" s="25" t="n">
        <x:v>207</x:v>
      </x:c>
      <x:c r="L3115" s="26" t="b">
        <x:v>1</x:v>
      </x:c>
      <x:c r="M3115" s="26" t="b">
        <x:v>1</x:v>
      </x:c>
      <x:c r="N3115" s="25" t="n">
        <x:v>35.59</x:v>
      </x:c>
      <x:c r="O3115" s="26" t="b">
        <x:v>1</x:v>
      </x:c>
      <x:c r="P3115" s="25" t="str">
        <x:v>BRANCH</x:v>
      </x:c>
      <x:c r="Q3115" s="25" t="str">
        <x:v>DERIVED_ANALYTICS</x:v>
      </x:c>
      <x:c r="R3115" s="30" t="n">
        <x:v>0.042832</x:v>
      </x:c>
      <x:c r="S3115" s="25" t="str">
        <x:v>R03</x:v>
      </x:c>
      <x:c r="T3115" s="25" t="n">
        <x:v>90</x:v>
      </x:c>
      <x:c r="U3115" s="25" t="n">
        <x:v>3</x:v>
      </x:c>
      <x:c r="V3115" s="25" t="str">
        <x:v>2027-02-22</x:v>
      </x:c>
      <x:c r="W3115" s="25" t="str">
        <x:v>NONE</x:v>
      </x:c>
      <x:c r="X3115" s="26" t="b">
        <x:v>1</x:v>
      </x:c>
      <x:c r="Y3115" s="26" t="b">
        <x:v>1</x:v>
      </x:c>
      <x:c r="Z3115" s="25" t="str">
        <x:v>CONTROLLED_SYNTHETIC</x:v>
      </x:c>
      <x:c r="AA3115" s="28" t="n">
        <x:v>32436397.58</x:v>
      </x:c>
      <x:c r="AB3115" s="28" t="n">
        <x:v>28893422.45</x:v>
      </x:c>
      <x:c r="AC3115" s="28" t="n">
        <x:v>1316686.71</x:v>
      </x:c>
      <x:c r="AD3115" s="28" t="n">
        <x:v>37980513.3</x:v>
      </x:c>
      <x:c r="AE3115" s="28" t="n">
        <x:v>5078904.77</x:v>
      </x:c>
      <x:c r="AF3115" s="28" t="n">
        <x:v>9829781.12</x:v>
      </x:c>
      <x:c r="AG3115" s="28" t="n">
        <x:v>9672381.65</x:v>
      </x:c>
      <x:c r="AH3115" s="28" t="n">
        <x:v>1237603.728333</x:v>
      </x:c>
      <x:c r="AI3115" s="28" t="n">
        <x:v>2550963.896667</x:v>
      </x:c>
      <x:c r="AJ3115" s="25" t="n">
        <x:v>336</x:v>
      </x:c>
      <x:c r="AK3115" s="25" t="n">
        <x:v>4</x:v>
      </x:c>
      <x:c r="AL3115" s="28" t="n">
        <x:v>135335796.97</x:v>
      </x:c>
      <x:c r="AM3115" s="28" t="n">
        <x:v>2610730.61</x:v>
      </x:c>
      <x:c r="AN3115" s="25" t="str">
        <x:v>CASH_MANAGEMENT|PAYROLL_SERVICES|TERM_DEPOSIT|WORKING_CAPITAL_LOAN</x:v>
      </x:c>
      <x:c r="AO3115" s="25" t="str">
        <x:v>2026-03-12</x:v>
      </x:c>
      <x:c r="AP3115" s="25" t="n">
        <x:v>4</x:v>
      </x:c>
      <x:c r="AQ3115" s="25" t="n">
        <x:v>161</x:v>
      </x:c>
      <x:c r="AR3115" s="25" t="n">
        <x:v>71.14</x:v>
      </x:c>
      <x:c r="AS3115" s="30" t="n">
        <x:v>1</x:v>
      </x:c>
      <x:c r="AT3115" s="25" t="n">
        <x:v>0</x:v>
      </x:c>
    </x:row>
    <x:row r="3116">
      <x:c r="A3116" s="25" t="str">
        <x:v>SME003112</x:v>
      </x:c>
      <x:c r="B3116" s="25" t="str">
        <x:v>Synthetic SME 003112</x:v>
      </x:c>
      <x:c r="C3116" s="25" t="str">
        <x:v>RM010</x:v>
      </x:c>
      <x:c r="D3116" s="25" t="str">
        <x:v>Central Anatolia</x:v>
      </x:c>
      <x:c r="E3116" s="25" t="str">
        <x:v>Hospitality</x:v>
      </x:c>
      <x:c r="F3116" s="25" t="str">
        <x:v>MICRO</x:v>
      </x:c>
      <x:c r="G3116" s="25" t="str">
        <x:v>LIMITED</x:v>
      </x:c>
      <x:c r="H3116" s="25" t="str">
        <x:v>2017-07-29</x:v>
      </x:c>
      <x:c r="I3116" s="25" t="n">
        <x:v>108</x:v>
      </x:c>
      <x:c r="J3116" s="28" t="n">
        <x:v>26961296.82</x:v>
      </x:c>
      <x:c r="K3116" s="25" t="n">
        <x:v>3</x:v>
      </x:c>
      <x:c r="L3116" s="26" t="b">
        <x:v>0</x:v>
      </x:c>
      <x:c r="M3116" s="26" t="b">
        <x:v>0</x:v>
      </x:c>
      <x:c r="N3116" s="25" t="n">
        <x:v>37.53</x:v>
      </x:c>
      <x:c r="O3116" s="26" t="b">
        <x:v>0</x:v>
      </x:c>
      <x:c r="P3116" s="25" t="str">
        <x:v>VIDEO_MEETING</x:v>
      </x:c>
      <x:c r="Q3116" s="25" t="str">
        <x:v>DERIVED_ANALYTICS</x:v>
      </x:c>
      <x:c r="R3116" s="30" t="n">
        <x:v>0.049564</x:v>
      </x:c>
      <x:c r="S3116" s="25" t="str">
        <x:v>R04</x:v>
      </x:c>
      <x:c r="T3116" s="25" t="n">
        <x:v>90</x:v>
      </x:c>
      <x:c r="U3116" s="25" t="n">
        <x:v>3</x:v>
      </x:c>
      <x:c r="V3116" s="25" t="str">
        <x:v>2026-01-22</x:v>
      </x:c>
      <x:c r="W3116" s="25" t="str">
        <x:v>NONE</x:v>
      </x:c>
      <x:c r="X3116" s="26" t="b">
        <x:v>1</x:v>
      </x:c>
      <x:c r="Y3116" s="26" t="b">
        <x:v>1</x:v>
      </x:c>
      <x:c r="Z3116" s="25" t="str">
        <x:v>CONTROLLED_SYNTHETIC</x:v>
      </x:c>
      <x:c r="AA3116" s="28" t="n">
        <x:v>15808273.76</x:v>
      </x:c>
      <x:c r="AB3116" s="28" t="n">
        <x:v>13476656.15</x:v>
      </x:c>
      <x:c r="AC3116" s="28" t="n">
        <x:v>8706398.83</x:v>
      </x:c>
      <x:c r="AD3116" s="28" t="n">
        <x:v>731240.21</x:v>
      </x:c>
      <x:c r="AE3116" s="28" t="n">
        <x:v>0</x:v>
      </x:c>
      <x:c r="AF3116" s="28" t="n">
        <x:v>0</x:v>
      </x:c>
      <x:c r="AG3116" s="28" t="n">
        <x:v>0</x:v>
      </x:c>
      <x:c r="AH3116" s="28" t="n">
        <x:v>534891.406667</x:v>
      </x:c>
      <x:c r="AI3116" s="28" t="n">
        <x:v>1463522.98</x:v>
      </x:c>
      <x:c r="AJ3116" s="25" t="n">
        <x:v>308</x:v>
      </x:c>
      <x:c r="AK3116" s="25" t="n">
        <x:v>1</x:v>
      </x:c>
      <x:c r="AL3116" s="28" t="n">
        <x:v>1555394.44</x:v>
      </x:c>
      <x:c r="AM3116" s="28" t="n">
        <x:v>67237.28</x:v>
      </x:c>
      <x:c r="AN3116" s="25" t="str">
        <x:v>WORKING_CAPITAL_LOAN</x:v>
      </x:c>
      <x:c r="AO3116" s="25" t="str">
        <x:v>2026-02-09</x:v>
      </x:c>
      <x:c r="AP3116" s="25" t="n">
        <x:v>2</x:v>
      </x:c>
      <x:c r="AQ3116" s="25" t="n">
        <x:v>192</x:v>
      </x:c>
      <x:c r="AR3116" s="25" t="n">
        <x:v>28.12</x:v>
      </x:c>
      <x:c r="AS3116" s="30" t="n">
        <x:v>0.164828</x:v>
      </x:c>
      <x:c r="AT3116" s="25" t="n">
        <x:v>210</x:v>
      </x:c>
    </x:row>
    <x:row r="3117">
      <x:c r="A3117" s="25" t="str">
        <x:v>SME003113</x:v>
      </x:c>
      <x:c r="B3117" s="25" t="str">
        <x:v>Synthetic SME 003113</x:v>
      </x:c>
      <x:c r="C3117" s="25" t="str">
        <x:v>RM022</x:v>
      </x:c>
      <x:c r="D3117" s="25" t="str">
        <x:v>Central Anatolia</x:v>
      </x:c>
      <x:c r="E3117" s="25" t="str">
        <x:v>Transportation</x:v>
      </x:c>
      <x:c r="F3117" s="25" t="str">
        <x:v>MICRO</x:v>
      </x:c>
      <x:c r="G3117" s="25" t="str">
        <x:v>SOLE_PROPRIETOR</x:v>
      </x:c>
      <x:c r="H3117" s="25" t="str">
        <x:v>2015-12-04</x:v>
      </x:c>
      <x:c r="I3117" s="25" t="n">
        <x:v>128</x:v>
      </x:c>
      <x:c r="J3117" s="28" t="n">
        <x:v>9160920.53</x:v>
      </x:c>
      <x:c r="K3117" s="25" t="n">
        <x:v>7</x:v>
      </x:c>
      <x:c r="L3117" s="26" t="b">
        <x:v>1</x:v>
      </x:c>
      <x:c r="M3117" s="26" t="b">
        <x:v>1</x:v>
      </x:c>
      <x:c r="N3117" s="25" t="n">
        <x:v>69.99</x:v>
      </x:c>
      <x:c r="O3117" s="26" t="b">
        <x:v>1</x:v>
      </x:c>
      <x:c r="P3117" s="25" t="str">
        <x:v>RM_CALL</x:v>
      </x:c>
      <x:c r="Q3117" s="25" t="str">
        <x:v>DERIVED_ANALYTICS</x:v>
      </x:c>
      <x:c r="R3117" s="30" t="n">
        <x:v>0.034946</x:v>
      </x:c>
      <x:c r="S3117" s="25" t="str">
        <x:v>R03</x:v>
      </x:c>
      <x:c r="T3117" s="25" t="n">
        <x:v>0</x:v>
      </x:c>
      <x:c r="U3117" s="25" t="n">
        <x:v>1</x:v>
      </x:c>
      <x:c r="V3117" s="25" t="str">
        <x:v>2026-10-07</x:v>
      </x:c>
      <x:c r="W3117" s="25" t="str">
        <x:v>NONE</x:v>
      </x:c>
      <x:c r="X3117" s="26" t="b">
        <x:v>1</x:v>
      </x:c>
      <x:c r="Y3117" s="26" t="b">
        <x:v>1</x:v>
      </x:c>
      <x:c r="Z3117" s="25" t="str">
        <x:v>CONTROLLED_SYNTHETIC</x:v>
      </x:c>
      <x:c r="AA3117" s="28" t="n">
        <x:v>4610205.66</x:v>
      </x:c>
      <x:c r="AB3117" s="28" t="n">
        <x:v>3964940.23</x:v>
      </x:c>
      <x:c r="AC3117" s="28" t="n">
        <x:v>238290.53</x:v>
      </x:c>
      <x:c r="AD3117" s="28" t="n">
        <x:v>1387036.62</x:v>
      </x:c>
      <x:c r="AE3117" s="28" t="n">
        <x:v>1482377.87</x:v>
      </x:c>
      <x:c r="AF3117" s="28" t="n">
        <x:v>1020351.46</x:v>
      </x:c>
      <x:c r="AG3117" s="28" t="n">
        <x:v>1481233.21</x:v>
      </x:c>
      <x:c r="AH3117" s="28" t="n">
        <x:v>141751.223333</x:v>
      </x:c>
      <x:c r="AI3117" s="28" t="n">
        <x:v>482069.138333</x:v>
      </x:c>
      <x:c r="AJ3117" s="25" t="n">
        <x:v>464</x:v>
      </x:c>
      <x:c r="AK3117" s="25" t="n">
        <x:v>3</x:v>
      </x:c>
      <x:c r="AL3117" s="28" t="n">
        <x:v>8204553.98</x:v>
      </x:c>
      <x:c r="AM3117" s="28" t="n">
        <x:v>334620</x:v>
      </x:c>
      <x:c r="AN3117" s="25" t="str">
        <x:v>BUSINESS_CREDIT_CARD|FX_RISK_MANAGEMENT|PAYROLL_SERVICES</x:v>
      </x:c>
      <x:c r="AO3117" s="25" t="str">
        <x:v>2026-01-01</x:v>
      </x:c>
      <x:c r="AP3117" s="25" t="n">
        <x:v>3</x:v>
      </x:c>
      <x:c r="AQ3117" s="25" t="n">
        <x:v>231</x:v>
      </x:c>
      <x:c r="AR3117" s="25" t="n">
        <x:v>64.58</x:v>
      </x:c>
      <x:c r="AS3117" s="30" t="n">
        <x:v>1</x:v>
      </x:c>
      <x:c r="AT3117" s="25" t="n">
        <x:v>0</x:v>
      </x:c>
    </x:row>
    <x:row r="3118">
      <x:c r="A3118" s="25" t="str">
        <x:v>SME003114</x:v>
      </x:c>
      <x:c r="B3118" s="25" t="str">
        <x:v>Synthetic SME 003114</x:v>
      </x:c>
      <x:c r="C3118" s="25" t="str">
        <x:v>RM007</x:v>
      </x:c>
      <x:c r="D3118" s="25" t="str">
        <x:v>Central Anatolia</x:v>
      </x:c>
      <x:c r="E3118" s="25" t="str">
        <x:v>Transportation</x:v>
      </x:c>
      <x:c r="F3118" s="25" t="str">
        <x:v>SMALL</x:v>
      </x:c>
      <x:c r="G3118" s="25" t="str">
        <x:v>LIMITED</x:v>
      </x:c>
      <x:c r="H3118" s="25" t="str">
        <x:v>2023-07-06</x:v>
      </x:c>
      <x:c r="I3118" s="25" t="n">
        <x:v>37</x:v>
      </x:c>
      <x:c r="J3118" s="28" t="n">
        <x:v>61067201.77</x:v>
      </x:c>
      <x:c r="K3118" s="25" t="n">
        <x:v>44</x:v>
      </x:c>
      <x:c r="L3118" s="26" t="b">
        <x:v>1</x:v>
      </x:c>
      <x:c r="M3118" s="26" t="b">
        <x:v>0</x:v>
      </x:c>
      <x:c r="N3118" s="25" t="n">
        <x:v>81.56</x:v>
      </x:c>
      <x:c r="O3118" s="26" t="b">
        <x:v>1</x:v>
      </x:c>
      <x:c r="P3118" s="25" t="str">
        <x:v>RM_CALL</x:v>
      </x:c>
      <x:c r="Q3118" s="25" t="str">
        <x:v>DERIVED_ANALYTICS</x:v>
      </x:c>
      <x:c r="R3118" s="30" t="n">
        <x:v>0.012174</x:v>
      </x:c>
      <x:c r="S3118" s="25" t="str">
        <x:v>R02</x:v>
      </x:c>
      <x:c r="T3118" s="25" t="n">
        <x:v>5</x:v>
      </x:c>
      <x:c r="U3118" s="25" t="n">
        <x:v>1</x:v>
      </x:c>
      <x:c r="V3118" s="25" t="str">
        <x:v>2026-04-26</x:v>
      </x:c>
      <x:c r="W3118" s="25" t="str">
        <x:v>NONE</x:v>
      </x:c>
      <x:c r="X3118" s="26" t="b">
        <x:v>0</x:v>
      </x:c>
      <x:c r="Y3118" s="26" t="b">
        <x:v>1</x:v>
      </x:c>
      <x:c r="Z3118" s="25" t="str">
        <x:v>CONTROLLED_SYNTHETIC</x:v>
      </x:c>
      <x:c r="AA3118" s="28" t="n">
        <x:v>33749194.72</x:v>
      </x:c>
      <x:c r="AB3118" s="28" t="n">
        <x:v>30011903.57</x:v>
      </x:c>
      <x:c r="AC3118" s="28" t="n">
        <x:v>1703195.3</x:v>
      </x:c>
      <x:c r="AD3118" s="28" t="n">
        <x:v>8238567.9</x:v>
      </x:c>
      <x:c r="AE3118" s="28" t="n">
        <x:v>5292691.28</x:v>
      </x:c>
      <x:c r="AF3118" s="28" t="n">
        <x:v>0</x:v>
      </x:c>
      <x:c r="AG3118" s="28" t="n">
        <x:v>3088159.18</x:v>
      </x:c>
      <x:c r="AH3118" s="28" t="n">
        <x:v>1062329.183333</x:v>
      </x:c>
      <x:c r="AI3118" s="28" t="n">
        <x:v>3772096.993333</x:v>
      </x:c>
      <x:c r="AJ3118" s="25" t="n">
        <x:v>684</x:v>
      </x:c>
      <x:c r="AK3118" s="25" t="n">
        <x:v>3</x:v>
      </x:c>
      <x:c r="AL3118" s="28" t="n">
        <x:v>6495043.3</x:v>
      </x:c>
      <x:c r="AM3118" s="28" t="n">
        <x:v>44944.7</x:v>
      </x:c>
      <x:c r="AN3118" s="25" t="str">
        <x:v>BUSINESS_CREDIT_CARD|TERM_DEPOSIT|WORKING_CAPITAL_LOAN</x:v>
      </x:c>
      <x:c r="AO3118" s="25" t="str">
        <x:v>2026-08-15</x:v>
      </x:c>
      <x:c r="AP3118" s="25" t="n">
        <x:v>6</x:v>
      </x:c>
      <x:c r="AQ3118" s="25" t="n">
        <x:v>5</x:v>
      </x:c>
      <x:c r="AR3118" s="25" t="n">
        <x:v>31.29</x:v>
      </x:c>
      <x:c r="AS3118" s="30" t="n">
        <x:v>0.303883</x:v>
      </x:c>
      <x:c r="AT3118" s="25" t="n">
        <x:v>116</x:v>
      </x:c>
    </x:row>
    <x:row r="3119">
      <x:c r="A3119" s="25" t="str">
        <x:v>SME003115</x:v>
      </x:c>
      <x:c r="B3119" s="25" t="str">
        <x:v>Synthetic SME 003115</x:v>
      </x:c>
      <x:c r="C3119" s="25" t="str">
        <x:v>RM023</x:v>
      </x:c>
      <x:c r="D3119" s="25" t="str">
        <x:v>Black Sea</x:v>
      </x:c>
      <x:c r="E3119" s="25" t="str">
        <x:v>Hospitality</x:v>
      </x:c>
      <x:c r="F3119" s="25" t="str">
        <x:v>MICRO</x:v>
      </x:c>
      <x:c r="G3119" s="25" t="str">
        <x:v>LIMITED</x:v>
      </x:c>
      <x:c r="H3119" s="25" t="str">
        <x:v>2020-01-17</x:v>
      </x:c>
      <x:c r="I3119" s="25" t="n">
        <x:v>79</x:v>
      </x:c>
      <x:c r="J3119" s="28" t="n">
        <x:v>10905477.91</x:v>
      </x:c>
      <x:c r="K3119" s="25" t="n">
        <x:v>6</x:v>
      </x:c>
      <x:c r="L3119" s="26" t="b">
        <x:v>0</x:v>
      </x:c>
      <x:c r="M3119" s="26" t="b">
        <x:v>0</x:v>
      </x:c>
      <x:c r="N3119" s="25" t="n">
        <x:v>82.59</x:v>
      </x:c>
      <x:c r="O3119" s="26" t="b">
        <x:v>1</x:v>
      </x:c>
      <x:c r="P3119" s="25" t="str">
        <x:v>RM_CALL</x:v>
      </x:c>
      <x:c r="Q3119" s="25" t="str">
        <x:v>DERIVED_ANALYTICS</x:v>
      </x:c>
      <x:c r="R3119" s="30" t="n">
        <x:v>0.039356</x:v>
      </x:c>
      <x:c r="S3119" s="25" t="str">
        <x:v>R03</x:v>
      </x:c>
      <x:c r="T3119" s="25" t="n">
        <x:v>0</x:v>
      </x:c>
      <x:c r="U3119" s="25" t="n">
        <x:v>1</x:v>
      </x:c>
      <x:c r="V3119" s="25" t="str">
        <x:v>2027-07-31</x:v>
      </x:c>
      <x:c r="W3119" s="25" t="str">
        <x:v>LOW</x:v>
      </x:c>
      <x:c r="X3119" s="26" t="b">
        <x:v>0</x:v>
      </x:c>
      <x:c r="Y3119" s="26" t="b">
        <x:v>0</x:v>
      </x:c>
      <x:c r="Z3119" s="25" t="str">
        <x:v>CONTROLLED_SYNTHETIC</x:v>
      </x:c>
      <x:c r="AA3119" s="28" t="n">
        <x:v>5562851.98</x:v>
      </x:c>
      <x:c r="AB3119" s="28" t="n">
        <x:v>4586766.36</x:v>
      </x:c>
      <x:c r="AC3119" s="28" t="n">
        <x:v>2618198.26</x:v>
      </x:c>
      <x:c r="AD3119" s="28" t="n">
        <x:v>1244015.73</x:v>
      </x:c>
      <x:c r="AE3119" s="28" t="n">
        <x:v>0</x:v>
      </x:c>
      <x:c r="AF3119" s="28" t="n">
        <x:v>0</x:v>
      </x:c>
      <x:c r="AG3119" s="28" t="n">
        <x:v>0</x:v>
      </x:c>
      <x:c r="AH3119" s="28" t="n">
        <x:v>218798.3</x:v>
      </x:c>
      <x:c r="AI3119" s="28" t="n">
        <x:v>543615.783333</x:v>
      </x:c>
      <x:c r="AJ3119" s="25" t="n">
        <x:v>862</x:v>
      </x:c>
      <x:c r="AK3119" s="25" t="n">
        <x:v>4</x:v>
      </x:c>
      <x:c r="AL3119" s="28" t="n">
        <x:v>7320906.83</x:v>
      </x:c>
      <x:c r="AM3119" s="28" t="n">
        <x:v>333177.14</x:v>
      </x:c>
      <x:c r="AN3119" s="25" t="str">
        <x:v>BUSINESS_CREDIT_CARD|PAYROLL_SERVICES|POS_MERCHANT_ACQUIRING|TERM_DEPOSIT</x:v>
      </x:c>
      <x:c r="AO3119" s="25" t="str">
        <x:v>2026-07-22</x:v>
      </x:c>
      <x:c r="AP3119" s="25" t="n">
        <x:v>4</x:v>
      </x:c>
      <x:c r="AQ3119" s="25" t="n">
        <x:v>29</x:v>
      </x:c>
      <x:c r="AR3119" s="25" t="n">
        <x:v>63.61</x:v>
      </x:c>
      <x:c r="AS3119" s="30" t="n">
        <x:v>1</x:v>
      </x:c>
      <x:c r="AT3119" s="25" t="n">
        <x:v>0</x:v>
      </x:c>
    </x:row>
    <x:row r="3120">
      <x:c r="A3120" s="25" t="str">
        <x:v>SME003116</x:v>
      </x:c>
      <x:c r="B3120" s="25" t="str">
        <x:v>Synthetic SME 003116</x:v>
      </x:c>
      <x:c r="C3120" s="25" t="str">
        <x:v>RM043</x:v>
      </x:c>
      <x:c r="D3120" s="25" t="str">
        <x:v>Mediterranean</x:v>
      </x:c>
      <x:c r="E3120" s="25" t="str">
        <x:v>Manufacturing</x:v>
      </x:c>
      <x:c r="F3120" s="25" t="str">
        <x:v>MICRO</x:v>
      </x:c>
      <x:c r="G3120" s="25" t="str">
        <x:v>LIMITED</x:v>
      </x:c>
      <x:c r="H3120" s="25" t="str">
        <x:v>2022-10-02</x:v>
      </x:c>
      <x:c r="I3120" s="25" t="n">
        <x:v>46</x:v>
      </x:c>
      <x:c r="J3120" s="28" t="n">
        <x:v>13674432.28</x:v>
      </x:c>
      <x:c r="K3120" s="25" t="n">
        <x:v>6</x:v>
      </x:c>
      <x:c r="L3120" s="26" t="b">
        <x:v>0</x:v>
      </x:c>
      <x:c r="M3120" s="26" t="b">
        <x:v>1</x:v>
      </x:c>
      <x:c r="N3120" s="25" t="n">
        <x:v>46.87</x:v>
      </x:c>
      <x:c r="O3120" s="26" t="b">
        <x:v>1</x:v>
      </x:c>
      <x:c r="P3120" s="25" t="str">
        <x:v>RM_CALL</x:v>
      </x:c>
      <x:c r="Q3120" s="25" t="str">
        <x:v>DERIVED_ANALYTICS</x:v>
      </x:c>
      <x:c r="R3120" s="30" t="n">
        <x:v>0.057496</x:v>
      </x:c>
      <x:c r="S3120" s="25" t="str">
        <x:v>R04</x:v>
      </x:c>
      <x:c r="T3120" s="25" t="n">
        <x:v>5</x:v>
      </x:c>
      <x:c r="U3120" s="25" t="n">
        <x:v>1</x:v>
      </x:c>
      <x:c r="V3120" s="25" t="str">
        <x:v>2027-07-23</x:v>
      </x:c>
      <x:c r="W3120" s="25" t="str">
        <x:v>NONE</x:v>
      </x:c>
      <x:c r="X3120" s="26" t="b">
        <x:v>1</x:v>
      </x:c>
      <x:c r="Y3120" s="26" t="b">
        <x:v>1</x:v>
      </x:c>
      <x:c r="Z3120" s="25" t="str">
        <x:v>CONTROLLED_SYNTHETIC</x:v>
      </x:c>
      <x:c r="AA3120" s="28" t="n">
        <x:v>7126923.36</x:v>
      </x:c>
      <x:c r="AB3120" s="28" t="n">
        <x:v>5848248.59</x:v>
      </x:c>
      <x:c r="AC3120" s="28" t="n">
        <x:v>304429.27</x:v>
      </x:c>
      <x:c r="AD3120" s="28" t="n">
        <x:v>1291835.26</x:v>
      </x:c>
      <x:c r="AE3120" s="28" t="n">
        <x:v>0</x:v>
      </x:c>
      <x:c r="AF3120" s="28" t="n">
        <x:v>1271287.65</x:v>
      </x:c>
      <x:c r="AG3120" s="28" t="n">
        <x:v>609289.27</x:v>
      </x:c>
      <x:c r="AH3120" s="28" t="n">
        <x:v>295558.643333</x:v>
      </x:c>
      <x:c r="AI3120" s="28" t="n">
        <x:v>428769.813333</x:v>
      </x:c>
      <x:c r="AJ3120" s="25" t="n">
        <x:v>383</x:v>
      </x:c>
      <x:c r="AK3120" s="25" t="n">
        <x:v>2</x:v>
      </x:c>
      <x:c r="AL3120" s="28" t="n">
        <x:v>15244001.61</x:v>
      </x:c>
      <x:c r="AM3120" s="28" t="n">
        <x:v>358419.97</x:v>
      </x:c>
      <x:c r="AN3120" s="25" t="str">
        <x:v>CASH_MANAGEMENT|WORKING_CAPITAL_LOAN</x:v>
      </x:c>
      <x:c r="AO3120" s="25" t="str">
        <x:v>2025-11-30</x:v>
      </x:c>
      <x:c r="AP3120" s="25" t="n">
        <x:v>1</x:v>
      </x:c>
      <x:c r="AQ3120" s="25" t="n">
        <x:v>263</x:v>
      </x:c>
      <x:c r="AR3120" s="25" t="n">
        <x:v>51.95</x:v>
      </x:c>
      <x:c r="AS3120" s="30" t="n">
        <x:v>1</x:v>
      </x:c>
      <x:c r="AT3120" s="25" t="n">
        <x:v>0</x:v>
      </x:c>
    </x:row>
    <x:row r="3121">
      <x:c r="A3121" s="25" t="str">
        <x:v>SME003117</x:v>
      </x:c>
      <x:c r="B3121" s="25" t="str">
        <x:v>Synthetic SME 003117</x:v>
      </x:c>
      <x:c r="C3121" s="25" t="str">
        <x:v>RM046</x:v>
      </x:c>
      <x:c r="D3121" s="25" t="str">
        <x:v>Mediterranean</x:v>
      </x:c>
      <x:c r="E3121" s="25" t="str">
        <x:v>Transportation</x:v>
      </x:c>
      <x:c r="F3121" s="25" t="str">
        <x:v>MEDIUM</x:v>
      </x:c>
      <x:c r="G3121" s="25" t="str">
        <x:v>JOINT_STOCK</x:v>
      </x:c>
      <x:c r="H3121" s="25" t="str">
        <x:v>2019-03-13</x:v>
      </x:c>
      <x:c r="I3121" s="25" t="n">
        <x:v>89</x:v>
      </x:c>
      <x:c r="J3121" s="28" t="n">
        <x:v>124552965.06</x:v>
      </x:c>
      <x:c r="K3121" s="25" t="n">
        <x:v>184</x:v>
      </x:c>
      <x:c r="L3121" s="26" t="b">
        <x:v>0</x:v>
      </x:c>
      <x:c r="M3121" s="26" t="b">
        <x:v>0</x:v>
      </x:c>
      <x:c r="N3121" s="25" t="n">
        <x:v>69.21</x:v>
      </x:c>
      <x:c r="O3121" s="26" t="b">
        <x:v>1</x:v>
      </x:c>
      <x:c r="P3121" s="25" t="str">
        <x:v>RM_CALL</x:v>
      </x:c>
      <x:c r="Q3121" s="25" t="str">
        <x:v>DERIVED_ANALYTICS</x:v>
      </x:c>
      <x:c r="R3121" s="30" t="n">
        <x:v>0.016469</x:v>
      </x:c>
      <x:c r="S3121" s="25" t="str">
        <x:v>R02</x:v>
      </x:c>
      <x:c r="T3121" s="25" t="n">
        <x:v>0</x:v>
      </x:c>
      <x:c r="U3121" s="25" t="n">
        <x:v>1</x:v>
      </x:c>
      <x:c r="V3121" s="25" t="str">
        <x:v>2027-02-17</x:v>
      </x:c>
      <x:c r="W3121" s="25" t="str">
        <x:v>NONE</x:v>
      </x:c>
      <x:c r="X3121" s="26" t="b">
        <x:v>1</x:v>
      </x:c>
      <x:c r="Y3121" s="26" t="b">
        <x:v>1</x:v>
      </x:c>
      <x:c r="Z3121" s="25" t="str">
        <x:v>CONTROLLED_SYNTHETIC</x:v>
      </x:c>
      <x:c r="AA3121" s="28" t="n">
        <x:v>60311689.23</x:v>
      </x:c>
      <x:c r="AB3121" s="28" t="n">
        <x:v>54591842.07</x:v>
      </x:c>
      <x:c r="AC3121" s="28" t="n">
        <x:v>1180622.49</x:v>
      </x:c>
      <x:c r="AD3121" s="28" t="n">
        <x:v>36774558.06</x:v>
      </x:c>
      <x:c r="AE3121" s="28" t="n">
        <x:v>0</x:v>
      </x:c>
      <x:c r="AF3121" s="28" t="n">
        <x:v>0</x:v>
      </x:c>
      <x:c r="AG3121" s="28" t="n">
        <x:v>0</x:v>
      </x:c>
      <x:c r="AH3121" s="28" t="n">
        <x:v>2423876.16</x:v>
      </x:c>
      <x:c r="AI3121" s="28" t="n">
        <x:v>7462813.846667</x:v>
      </x:c>
      <x:c r="AJ3121" s="25" t="n">
        <x:v>521</x:v>
      </x:c>
      <x:c r="AK3121" s="25" t="n">
        <x:v>0</x:v>
      </x:c>
      <x:c r="AL3121" s="28" t="n">
        <x:v>0</x:v>
      </x:c>
      <x:c r="AM3121" s="28" t="n">
        <x:v>0</x:v>
      </x:c>
      <x:c r="AN3121" s="25"/>
      <x:c r="AO3121" s="25" t="str">
        <x:v>2026-04-18</x:v>
      </x:c>
      <x:c r="AP3121" s="25" t="n">
        <x:v>4</x:v>
      </x:c>
      <x:c r="AQ3121" s="25" t="n">
        <x:v>124</x:v>
      </x:c>
      <x:c r="AR3121" s="25" t="n">
        <x:v>20</x:v>
      </x:c>
      <x:c r="AS3121" s="30" t="n">
        <x:v>0</x:v>
      </x:c>
      <x:c r="AT3121" s="25" t="n">
        <x:v>0</x:v>
      </x:c>
    </x:row>
    <x:row r="3122">
      <x:c r="A3122" s="25" t="str">
        <x:v>SME003118</x:v>
      </x:c>
      <x:c r="B3122" s="25" t="str">
        <x:v>Synthetic SME 003118</x:v>
      </x:c>
      <x:c r="C3122" s="25" t="str">
        <x:v>RM041</x:v>
      </x:c>
      <x:c r="D3122" s="25" t="str">
        <x:v>Marmara</x:v>
      </x:c>
      <x:c r="E3122" s="25" t="str">
        <x:v>Healthcare</x:v>
      </x:c>
      <x:c r="F3122" s="25" t="str">
        <x:v>MICRO</x:v>
      </x:c>
      <x:c r="G3122" s="25" t="str">
        <x:v>SOLE_PROPRIETOR</x:v>
      </x:c>
      <x:c r="H3122" s="25" t="str">
        <x:v>2017-05-02</x:v>
      </x:c>
      <x:c r="I3122" s="25" t="n">
        <x:v>111</x:v>
      </x:c>
      <x:c r="J3122" s="28" t="n">
        <x:v>16077329.92</x:v>
      </x:c>
      <x:c r="K3122" s="25" t="n">
        <x:v>8</x:v>
      </x:c>
      <x:c r="L3122" s="26" t="b">
        <x:v>0</x:v>
      </x:c>
      <x:c r="M3122" s="26" t="b">
        <x:v>1</x:v>
      </x:c>
      <x:c r="N3122" s="25" t="n">
        <x:v>27.04</x:v>
      </x:c>
      <x:c r="O3122" s="26" t="b">
        <x:v>1</x:v>
      </x:c>
      <x:c r="P3122" s="25" t="str">
        <x:v>RM_CALL</x:v>
      </x:c>
      <x:c r="Q3122" s="25" t="str">
        <x:v>DERIVED_ANALYTICS</x:v>
      </x:c>
      <x:c r="R3122" s="30" t="n">
        <x:v>0.025438</x:v>
      </x:c>
      <x:c r="S3122" s="25" t="str">
        <x:v>R03</x:v>
      </x:c>
      <x:c r="T3122" s="25" t="n">
        <x:v>15</x:v>
      </x:c>
      <x:c r="U3122" s="25" t="n">
        <x:v>1</x:v>
      </x:c>
      <x:c r="V3122" s="25" t="str">
        <x:v>2027-06-03</x:v>
      </x:c>
      <x:c r="W3122" s="25" t="str">
        <x:v>NONE</x:v>
      </x:c>
      <x:c r="X3122" s="26" t="b">
        <x:v>1</x:v>
      </x:c>
      <x:c r="Y3122" s="26" t="b">
        <x:v>1</x:v>
      </x:c>
      <x:c r="Z3122" s="25" t="str">
        <x:v>CONTROLLED_SYNTHETIC</x:v>
      </x:c>
      <x:c r="AA3122" s="28" t="n">
        <x:v>8278471.93</x:v>
      </x:c>
      <x:c r="AB3122" s="28" t="n">
        <x:v>7196546.18</x:v>
      </x:c>
      <x:c r="AC3122" s="28" t="n">
        <x:v>4053248.49</x:v>
      </x:c>
      <x:c r="AD3122" s="28" t="n">
        <x:v>1683862.41</x:v>
      </x:c>
      <x:c r="AE3122" s="28" t="n">
        <x:v>0</x:v>
      </x:c>
      <x:c r="AF3122" s="28" t="n">
        <x:v>1817064.48</x:v>
      </x:c>
      <x:c r="AG3122" s="28" t="n">
        <x:v>1087445.55</x:v>
      </x:c>
      <x:c r="AH3122" s="28" t="n">
        <x:v>344776.655</x:v>
      </x:c>
      <x:c r="AI3122" s="28" t="n">
        <x:v>895457.481667</x:v>
      </x:c>
      <x:c r="AJ3122" s="25" t="n">
        <x:v>271</x:v>
      </x:c>
      <x:c r="AK3122" s="25" t="n">
        <x:v>2</x:v>
      </x:c>
      <x:c r="AL3122" s="28" t="n">
        <x:v>23989605.84</x:v>
      </x:c>
      <x:c r="AM3122" s="28" t="n">
        <x:v>302084.67</x:v>
      </x:c>
      <x:c r="AN3122" s="25" t="str">
        <x:v>CASH_MANAGEMENT|POS_MERCHANT_ACQUIRING</x:v>
      </x:c>
      <x:c r="AO3122" s="25" t="str">
        <x:v>2026-03-08</x:v>
      </x:c>
      <x:c r="AP3122" s="25" t="n">
        <x:v>4</x:v>
      </x:c>
      <x:c r="AQ3122" s="25" t="n">
        <x:v>165</x:v>
      </x:c>
      <x:c r="AR3122" s="25" t="n">
        <x:v>61</x:v>
      </x:c>
      <x:c r="AS3122" s="30" t="n">
        <x:v>1</x:v>
      </x:c>
      <x:c r="AT3122" s="25" t="n">
        <x:v>0</x:v>
      </x:c>
    </x:row>
    <x:row r="3123">
      <x:c r="A3123" s="25" t="str">
        <x:v>SME003119</x:v>
      </x:c>
      <x:c r="B3123" s="25" t="str">
        <x:v>Synthetic SME 003119</x:v>
      </x:c>
      <x:c r="C3123" s="25" t="str">
        <x:v>RM002</x:v>
      </x:c>
      <x:c r="D3123" s="25" t="str">
        <x:v>Marmara</x:v>
      </x:c>
      <x:c r="E3123" s="25" t="str">
        <x:v>Wholesale Trade</x:v>
      </x:c>
      <x:c r="F3123" s="25" t="str">
        <x:v>MICRO</x:v>
      </x:c>
      <x:c r="G3123" s="25" t="str">
        <x:v>SOLE_PROPRIETOR</x:v>
      </x:c>
      <x:c r="H3123" s="25" t="str">
        <x:v>2022-09-05</x:v>
      </x:c>
      <x:c r="I3123" s="25" t="n">
        <x:v>47</x:v>
      </x:c>
      <x:c r="J3123" s="28" t="n">
        <x:v>4036707.13</x:v>
      </x:c>
      <x:c r="K3123" s="25" t="n">
        <x:v>8</x:v>
      </x:c>
      <x:c r="L3123" s="26" t="b">
        <x:v>1</x:v>
      </x:c>
      <x:c r="M3123" s="26" t="b">
        <x:v>1</x:v>
      </x:c>
      <x:c r="N3123" s="25" t="n">
        <x:v>67.15</x:v>
      </x:c>
      <x:c r="O3123" s="26" t="b">
        <x:v>1</x:v>
      </x:c>
      <x:c r="P3123" s="25" t="str">
        <x:v>RM_CALL</x:v>
      </x:c>
      <x:c r="Q3123" s="25" t="str">
        <x:v>DERIVED_ANALYTICS</x:v>
      </x:c>
      <x:c r="R3123" s="30" t="n">
        <x:v>0.019305</x:v>
      </x:c>
      <x:c r="S3123" s="25" t="str">
        <x:v>R02</x:v>
      </x:c>
      <x:c r="T3123" s="25" t="n">
        <x:v>0</x:v>
      </x:c>
      <x:c r="U3123" s="25" t="n">
        <x:v>1</x:v>
      </x:c>
      <x:c r="V3123" s="25" t="str">
        <x:v>2026-11-06</x:v>
      </x:c>
      <x:c r="W3123" s="25" t="str">
        <x:v>NONE</x:v>
      </x:c>
      <x:c r="X3123" s="26" t="b">
        <x:v>1</x:v>
      </x:c>
      <x:c r="Y3123" s="26" t="b">
        <x:v>1</x:v>
      </x:c>
      <x:c r="Z3123" s="25" t="str">
        <x:v>CONTROLLED_SYNTHETIC</x:v>
      </x:c>
      <x:c r="AA3123" s="28" t="n">
        <x:v>2471735.62</x:v>
      </x:c>
      <x:c r="AB3123" s="28" t="n">
        <x:v>2143738.29</x:v>
      </x:c>
      <x:c r="AC3123" s="28" t="n">
        <x:v>107108.78</x:v>
      </x:c>
      <x:c r="AD3123" s="28" t="n">
        <x:v>1671856.59</x:v>
      </x:c>
      <x:c r="AE3123" s="28" t="n">
        <x:v>650460.77</x:v>
      </x:c>
      <x:c r="AF3123" s="28" t="n">
        <x:v>549344.72</x:v>
      </x:c>
      <x:c r="AG3123" s="28" t="n">
        <x:v>740288.16</x:v>
      </x:c>
      <x:c r="AH3123" s="28" t="n">
        <x:v>79187.196667</x:v>
      </x:c>
      <x:c r="AI3123" s="28" t="n">
        <x:v>237655.865</x:v>
      </x:c>
      <x:c r="AJ3123" s="25" t="n">
        <x:v>598</x:v>
      </x:c>
      <x:c r="AK3123" s="25" t="n">
        <x:v>2</x:v>
      </x:c>
      <x:c r="AL3123" s="28" t="n">
        <x:v>3405568.12</x:v>
      </x:c>
      <x:c r="AM3123" s="28" t="n">
        <x:v>31693.11</x:v>
      </x:c>
      <x:c r="AN3123" s="25" t="str">
        <x:v>BUSINESS_CREDIT_CARD|PAYROLL_SERVICES</x:v>
      </x:c>
      <x:c r="AO3123" s="25" t="str">
        <x:v>2026-06-12</x:v>
      </x:c>
      <x:c r="AP3123" s="25" t="n">
        <x:v>5</x:v>
      </x:c>
      <x:c r="AQ3123" s="25" t="n">
        <x:v>69</x:v>
      </x:c>
      <x:c r="AR3123" s="25" t="n">
        <x:v>47.81</x:v>
      </x:c>
      <x:c r="AS3123" s="30" t="n">
        <x:v>1</x:v>
      </x:c>
      <x:c r="AT3123" s="25" t="n">
        <x:v>0</x:v>
      </x:c>
    </x:row>
    <x:row r="3124">
      <x:c r="A3124" s="25" t="str">
        <x:v>SME003120</x:v>
      </x:c>
      <x:c r="B3124" s="25" t="str">
        <x:v>Synthetic SME 003120</x:v>
      </x:c>
      <x:c r="C3124" s="25" t="str">
        <x:v>RM041</x:v>
      </x:c>
      <x:c r="D3124" s="25" t="str">
        <x:v>Marmara</x:v>
      </x:c>
      <x:c r="E3124" s="25" t="str">
        <x:v>Hospitality</x:v>
      </x:c>
      <x:c r="F3124" s="25" t="str">
        <x:v>SMALL</x:v>
      </x:c>
      <x:c r="G3124" s="25" t="str">
        <x:v>LIMITED</x:v>
      </x:c>
      <x:c r="H3124" s="25" t="str">
        <x:v>2022-07-21</x:v>
      </x:c>
      <x:c r="I3124" s="25" t="n">
        <x:v>48</x:v>
      </x:c>
      <x:c r="J3124" s="28" t="n">
        <x:v>29026326.06</x:v>
      </x:c>
      <x:c r="K3124" s="25" t="n">
        <x:v>44</x:v>
      </x:c>
      <x:c r="L3124" s="26" t="b">
        <x:v>0</x:v>
      </x:c>
      <x:c r="M3124" s="26" t="b">
        <x:v>0</x:v>
      </x:c>
      <x:c r="N3124" s="25" t="n">
        <x:v>49.95</x:v>
      </x:c>
      <x:c r="O3124" s="26" t="b">
        <x:v>1</x:v>
      </x:c>
      <x:c r="P3124" s="25" t="str">
        <x:v>VIDEO_MEETING</x:v>
      </x:c>
      <x:c r="Q3124" s="25" t="str">
        <x:v>DERIVED_ANALYTICS</x:v>
      </x:c>
      <x:c r="R3124" s="30" t="n">
        <x:v>0.036589</x:v>
      </x:c>
      <x:c r="S3124" s="25" t="str">
        <x:v>R03</x:v>
      </x:c>
      <x:c r="T3124" s="25" t="n">
        <x:v>0</x:v>
      </x:c>
      <x:c r="U3124" s="25" t="n">
        <x:v>1</x:v>
      </x:c>
      <x:c r="V3124" s="25" t="str">
        <x:v>2027-08-28</x:v>
      </x:c>
      <x:c r="W3124" s="25" t="str">
        <x:v>NONE</x:v>
      </x:c>
      <x:c r="X3124" s="26" t="b">
        <x:v>1</x:v>
      </x:c>
      <x:c r="Y3124" s="26" t="b">
        <x:v>1</x:v>
      </x:c>
      <x:c r="Z3124" s="25" t="str">
        <x:v>CONTROLLED_SYNTHETIC</x:v>
      </x:c>
      <x:c r="AA3124" s="28" t="n">
        <x:v>13822005.14</x:v>
      </x:c>
      <x:c r="AB3124" s="28" t="n">
        <x:v>11780154.49</x:v>
      </x:c>
      <x:c r="AC3124" s="28" t="n">
        <x:v>6801143.4</x:v>
      </x:c>
      <x:c r="AD3124" s="28" t="n">
        <x:v>9550762.67</x:v>
      </x:c>
      <x:c r="AE3124" s="28" t="n">
        <x:v>0</x:v>
      </x:c>
      <x:c r="AF3124" s="28" t="n">
        <x:v>0</x:v>
      </x:c>
      <x:c r="AG3124" s="28" t="n">
        <x:v>0</x:v>
      </x:c>
      <x:c r="AH3124" s="28" t="n">
        <x:v>596080.133333</x:v>
      </x:c>
      <x:c r="AI3124" s="28" t="n">
        <x:v>1377188.62</x:v>
      </x:c>
      <x:c r="AJ3124" s="25" t="n">
        <x:v>448</x:v>
      </x:c>
      <x:c r="AK3124" s="25" t="n">
        <x:v>2</x:v>
      </x:c>
      <x:c r="AL3124" s="28" t="n">
        <x:v>537170.49</x:v>
      </x:c>
      <x:c r="AM3124" s="28" t="n">
        <x:v>14579.17</x:v>
      </x:c>
      <x:c r="AN3124" s="25" t="str">
        <x:v>BUSINESS_CREDIT_CARD|FX_RISK_MANAGEMENT</x:v>
      </x:c>
      <x:c r="AO3124" s="25" t="str">
        <x:v>2025-10-27</x:v>
      </x:c>
      <x:c r="AP3124" s="25" t="n">
        <x:v>1</x:v>
      </x:c>
      <x:c r="AQ3124" s="25" t="n">
        <x:v>297</x:v>
      </x:c>
      <x:c r="AR3124" s="25" t="n">
        <x:v>24.95</x:v>
      </x:c>
      <x:c r="AS3124" s="30" t="n">
        <x:v>0.052875</x:v>
      </x:c>
      <x:c r="AT3124" s="25" t="n">
        <x:v>0</x:v>
      </x:c>
    </x:row>
    <x:row r="3125">
      <x:c r="A3125" s="25" t="str">
        <x:v>SME003121</x:v>
      </x:c>
      <x:c r="B3125" s="25" t="str">
        <x:v>Synthetic SME 003121</x:v>
      </x:c>
      <x:c r="C3125" s="25" t="str">
        <x:v>RM006</x:v>
      </x:c>
      <x:c r="D3125" s="25" t="str">
        <x:v>Aegean</x:v>
      </x:c>
      <x:c r="E3125" s="25" t="str">
        <x:v>Technology</x:v>
      </x:c>
      <x:c r="F3125" s="25" t="str">
        <x:v>MICRO</x:v>
      </x:c>
      <x:c r="G3125" s="25" t="str">
        <x:v>LIMITED</x:v>
      </x:c>
      <x:c r="H3125" s="25" t="str">
        <x:v>2021-07-30</x:v>
      </x:c>
      <x:c r="I3125" s="25" t="n">
        <x:v>60</x:v>
      </x:c>
      <x:c r="J3125" s="28" t="n">
        <x:v>4021856.97</x:v>
      </x:c>
      <x:c r="K3125" s="25" t="n">
        <x:v>8</x:v>
      </x:c>
      <x:c r="L3125" s="26" t="b">
        <x:v>1</x:v>
      </x:c>
      <x:c r="M3125" s="26" t="b">
        <x:v>0</x:v>
      </x:c>
      <x:c r="N3125" s="25" t="n">
        <x:v>66.54</x:v>
      </x:c>
      <x:c r="O3125" s="26" t="b">
        <x:v>1</x:v>
      </x:c>
      <x:c r="P3125" s="25" t="str">
        <x:v>BRANCH</x:v>
      </x:c>
      <x:c r="Q3125" s="25" t="str">
        <x:v>DERIVED_ANALYTICS</x:v>
      </x:c>
      <x:c r="R3125" s="30" t="n">
        <x:v>0.030866</x:v>
      </x:c>
      <x:c r="S3125" s="25" t="str">
        <x:v>R03</x:v>
      </x:c>
      <x:c r="T3125" s="25" t="n">
        <x:v>0</x:v>
      </x:c>
      <x:c r="U3125" s="25" t="n">
        <x:v>1</x:v>
      </x:c>
      <x:c r="V3125" s="25" t="str">
        <x:v>2027-04-26</x:v>
      </x:c>
      <x:c r="W3125" s="25" t="str">
        <x:v>NONE</x:v>
      </x:c>
      <x:c r="X3125" s="26" t="b">
        <x:v>1</x:v>
      </x:c>
      <x:c r="Y3125" s="26" t="b">
        <x:v>1</x:v>
      </x:c>
      <x:c r="Z3125" s="25" t="str">
        <x:v>CONTROLLED_SYNTHETIC</x:v>
      </x:c>
      <x:c r="AA3125" s="28" t="n">
        <x:v>2046766.18</x:v>
      </x:c>
      <x:c r="AB3125" s="28" t="n">
        <x:v>1967357.93</x:v>
      </x:c>
      <x:c r="AC3125" s="28" t="n">
        <x:v>101205.19</x:v>
      </x:c>
      <x:c r="AD3125" s="28" t="n">
        <x:v>1794365.54</x:v>
      </x:c>
      <x:c r="AE3125" s="28" t="n">
        <x:v>633842.43</x:v>
      </x:c>
      <x:c r="AF3125" s="28" t="n">
        <x:v>0</x:v>
      </x:c>
      <x:c r="AG3125" s="28" t="n">
        <x:v>344168.75</x:v>
      </x:c>
      <x:c r="AH3125" s="28" t="n">
        <x:v>75190.825</x:v>
      </x:c>
      <x:c r="AI3125" s="28" t="n">
        <x:v>219391.076667</x:v>
      </x:c>
      <x:c r="AJ3125" s="25" t="n">
        <x:v>499</x:v>
      </x:c>
      <x:c r="AK3125" s="25" t="n">
        <x:v>4</x:v>
      </x:c>
      <x:c r="AL3125" s="28" t="n">
        <x:v>5399716.42</x:v>
      </x:c>
      <x:c r="AM3125" s="28" t="n">
        <x:v>170395.87</x:v>
      </x:c>
      <x:c r="AN3125" s="25" t="str">
        <x:v>PAYROLL_SERVICES|TERM_DEPOSIT|TRADE_FINANCE|WORKING_CAPITAL_LOAN</x:v>
      </x:c>
      <x:c r="AO3125" s="25" t="str">
        <x:v>2026-07-08</x:v>
      </x:c>
      <x:c r="AP3125" s="25" t="n">
        <x:v>2</x:v>
      </x:c>
      <x:c r="AQ3125" s="25" t="n">
        <x:v>43</x:v>
      </x:c>
      <x:c r="AR3125" s="25" t="n">
        <x:v>68.29</x:v>
      </x:c>
      <x:c r="AS3125" s="30" t="n">
        <x:v>1</x:v>
      </x:c>
      <x:c r="AT3125" s="25" t="n">
        <x:v>0</x:v>
      </x:c>
    </x:row>
    <x:row r="3126">
      <x:c r="A3126" s="25" t="str">
        <x:v>SME003122</x:v>
      </x:c>
      <x:c r="B3126" s="25" t="str">
        <x:v>Synthetic SME 003122</x:v>
      </x:c>
      <x:c r="C3126" s="25" t="str">
        <x:v>RM040</x:v>
      </x:c>
      <x:c r="D3126" s="25" t="str">
        <x:v>Black Sea</x:v>
      </x:c>
      <x:c r="E3126" s="25" t="str">
        <x:v>Construction</x:v>
      </x:c>
      <x:c r="F3126" s="25" t="str">
        <x:v>MICRO</x:v>
      </x:c>
      <x:c r="G3126" s="25" t="str">
        <x:v>LIMITED</x:v>
      </x:c>
      <x:c r="H3126" s="25" t="str">
        <x:v>2019-10-02</x:v>
      </x:c>
      <x:c r="I3126" s="25" t="n">
        <x:v>82</x:v>
      </x:c>
      <x:c r="J3126" s="28" t="n">
        <x:v>16045356.11</x:v>
      </x:c>
      <x:c r="K3126" s="25" t="n">
        <x:v>9</x:v>
      </x:c>
      <x:c r="L3126" s="26" t="b">
        <x:v>0</x:v>
      </x:c>
      <x:c r="M3126" s="26" t="b">
        <x:v>1</x:v>
      </x:c>
      <x:c r="N3126" s="25" t="n">
        <x:v>20.91</x:v>
      </x:c>
      <x:c r="O3126" s="26" t="b">
        <x:v>1</x:v>
      </x:c>
      <x:c r="P3126" s="25" t="str">
        <x:v>BRANCH</x:v>
      </x:c>
      <x:c r="Q3126" s="25" t="str">
        <x:v>DERIVED_ANALYTICS</x:v>
      </x:c>
      <x:c r="R3126" s="30" t="n">
        <x:v>0.078587</x:v>
      </x:c>
      <x:c r="S3126" s="25" t="str">
        <x:v>R05</x:v>
      </x:c>
      <x:c r="T3126" s="25" t="n">
        <x:v>0</x:v>
      </x:c>
      <x:c r="U3126" s="25" t="n">
        <x:v>1</x:v>
      </x:c>
      <x:c r="V3126" s="25" t="str">
        <x:v>2026-03-05</x:v>
      </x:c>
      <x:c r="W3126" s="25" t="str">
        <x:v>NONE</x:v>
      </x:c>
      <x:c r="X3126" s="26" t="b">
        <x:v>1</x:v>
      </x:c>
      <x:c r="Y3126" s="26" t="b">
        <x:v>1</x:v>
      </x:c>
      <x:c r="Z3126" s="25" t="str">
        <x:v>CONTROLLED_SYNTHETIC</x:v>
      </x:c>
      <x:c r="AA3126" s="28" t="n">
        <x:v>8843544.51</x:v>
      </x:c>
      <x:c r="AB3126" s="28" t="n">
        <x:v>7647444.3</x:v>
      </x:c>
      <x:c r="AC3126" s="28" t="n">
        <x:v>499297.62</x:v>
      </x:c>
      <x:c r="AD3126" s="28" t="n">
        <x:v>1974486.69</x:v>
      </x:c>
      <x:c r="AE3126" s="28" t="n">
        <x:v>0</x:v>
      </x:c>
      <x:c r="AF3126" s="28" t="n">
        <x:v>1761084.11</x:v>
      </x:c>
      <x:c r="AG3126" s="28" t="n">
        <x:v>935227.21</x:v>
      </x:c>
      <x:c r="AH3126" s="28" t="n">
        <x:v>348860.015</x:v>
      </x:c>
      <x:c r="AI3126" s="28" t="n">
        <x:v>837957.846667</x:v>
      </x:c>
      <x:c r="AJ3126" s="25" t="n">
        <x:v>202</x:v>
      </x:c>
      <x:c r="AK3126" s="25" t="n">
        <x:v>4</x:v>
      </x:c>
      <x:c r="AL3126" s="28" t="n">
        <x:v>18895347.19</x:v>
      </x:c>
      <x:c r="AM3126" s="28" t="n">
        <x:v>785398.27</x:v>
      </x:c>
      <x:c r="AN3126" s="25" t="str">
        <x:v>CASH_MANAGEMENT|POS_MERCHANT_ACQUIRING|TRADE_FINANCE|WORKING_CAPITAL_LOAN</x:v>
      </x:c>
      <x:c r="AO3126" s="25" t="str">
        <x:v>2025-09-04</x:v>
      </x:c>
      <x:c r="AP3126" s="25" t="n">
        <x:v>1</x:v>
      </x:c>
      <x:c r="AQ3126" s="25" t="n">
        <x:v>350</x:v>
      </x:c>
      <x:c r="AR3126" s="25" t="n">
        <x:v>73.52</x:v>
      </x:c>
      <x:c r="AS3126" s="30" t="n">
        <x:v>1</x:v>
      </x:c>
      <x:c r="AT3126" s="25" t="n">
        <x:v>168</x:v>
      </x:c>
    </x:row>
    <x:row r="3127">
      <x:c r="A3127" s="25" t="str">
        <x:v>SME003123</x:v>
      </x:c>
      <x:c r="B3127" s="25" t="str">
        <x:v>Synthetic SME 003123</x:v>
      </x:c>
      <x:c r="C3127" s="25" t="str">
        <x:v>RM035</x:v>
      </x:c>
      <x:c r="D3127" s="25" t="str">
        <x:v>Central Anatolia</x:v>
      </x:c>
      <x:c r="E3127" s="25" t="str">
        <x:v>Professional Services</x:v>
      </x:c>
      <x:c r="F3127" s="25" t="str">
        <x:v>MICRO</x:v>
      </x:c>
      <x:c r="G3127" s="25" t="str">
        <x:v>LIMITED</x:v>
      </x:c>
      <x:c r="H3127" s="25" t="str">
        <x:v>2023-09-22</x:v>
      </x:c>
      <x:c r="I3127" s="25" t="n">
        <x:v>34</x:v>
      </x:c>
      <x:c r="J3127" s="28" t="n">
        <x:v>10843509.75</x:v>
      </x:c>
      <x:c r="K3127" s="25" t="n">
        <x:v>8</x:v>
      </x:c>
      <x:c r="L3127" s="26" t="b">
        <x:v>1</x:v>
      </x:c>
      <x:c r="M3127" s="26" t="b">
        <x:v>0</x:v>
      </x:c>
      <x:c r="N3127" s="25" t="n">
        <x:v>77.3</x:v>
      </x:c>
      <x:c r="O3127" s="26" t="b">
        <x:v>1</x:v>
      </x:c>
      <x:c r="P3127" s="25" t="str">
        <x:v>RM_CALL</x:v>
      </x:c>
      <x:c r="Q3127" s="25" t="str">
        <x:v>DERIVED_ANALYTICS</x:v>
      </x:c>
      <x:c r="R3127" s="30" t="n">
        <x:v>0.031819</x:v>
      </x:c>
      <x:c r="S3127" s="25" t="str">
        <x:v>R03</x:v>
      </x:c>
      <x:c r="T3127" s="25" t="n">
        <x:v>0</x:v>
      </x:c>
      <x:c r="U3127" s="25" t="n">
        <x:v>1</x:v>
      </x:c>
      <x:c r="V3127" s="25" t="str">
        <x:v>2027-06-16</x:v>
      </x:c>
      <x:c r="W3127" s="25" t="str">
        <x:v>NONE</x:v>
      </x:c>
      <x:c r="X3127" s="26" t="b">
        <x:v>1</x:v>
      </x:c>
      <x:c r="Y3127" s="26" t="b">
        <x:v>1</x:v>
      </x:c>
      <x:c r="Z3127" s="25" t="str">
        <x:v>CONTROLLED_SYNTHETIC</x:v>
      </x:c>
      <x:c r="AA3127" s="28" t="n">
        <x:v>6005384.6</x:v>
      </x:c>
      <x:c r="AB3127" s="28" t="n">
        <x:v>5279649.27</x:v>
      </x:c>
      <x:c r="AC3127" s="28" t="n">
        <x:v>386135.24</x:v>
      </x:c>
      <x:c r="AD3127" s="28" t="n">
        <x:v>1822081.93</x:v>
      </x:c>
      <x:c r="AE3127" s="28" t="n">
        <x:v>1386100.48</x:v>
      </x:c>
      <x:c r="AF3127" s="28" t="n">
        <x:v>0</x:v>
      </x:c>
      <x:c r="AG3127" s="28" t="n">
        <x:v>813299.43</x:v>
      </x:c>
      <x:c r="AH3127" s="28" t="n">
        <x:v>241026.181667</x:v>
      </x:c>
      <x:c r="AI3127" s="28" t="n">
        <x:v>515055.88</x:v>
      </x:c>
      <x:c r="AJ3127" s="25" t="n">
        <x:v>489</x:v>
      </x:c>
      <x:c r="AK3127" s="25" t="n">
        <x:v>0</x:v>
      </x:c>
      <x:c r="AL3127" s="28" t="n">
        <x:v>0</x:v>
      </x:c>
      <x:c r="AM3127" s="28" t="n">
        <x:v>0</x:v>
      </x:c>
      <x:c r="AN3127" s="25"/>
      <x:c r="AO3127" s="25" t="str">
        <x:v>2026-08-06</x:v>
      </x:c>
      <x:c r="AP3127" s="25" t="n">
        <x:v>3</x:v>
      </x:c>
      <x:c r="AQ3127" s="25" t="n">
        <x:v>14</x:v>
      </x:c>
      <x:c r="AR3127" s="25" t="n">
        <x:v>8.1</x:v>
      </x:c>
      <x:c r="AS3127" s="30" t="n">
        <x:v>0</x:v>
      </x:c>
      <x:c r="AT3127" s="25" t="n">
        <x:v>0</x:v>
      </x:c>
    </x:row>
    <x:row r="3128">
      <x:c r="A3128" s="25" t="str">
        <x:v>SME003124</x:v>
      </x:c>
      <x:c r="B3128" s="25" t="str">
        <x:v>Synthetic SME 003124</x:v>
      </x:c>
      <x:c r="C3128" s="25" t="str">
        <x:v>RM039</x:v>
      </x:c>
      <x:c r="D3128" s="25" t="str">
        <x:v>Eastern</x:v>
      </x:c>
      <x:c r="E3128" s="25" t="str">
        <x:v>Transportation</x:v>
      </x:c>
      <x:c r="F3128" s="25" t="str">
        <x:v>SMALL</x:v>
      </x:c>
      <x:c r="G3128" s="25" t="str">
        <x:v>JOINT_STOCK</x:v>
      </x:c>
      <x:c r="H3128" s="25" t="str">
        <x:v>2016-03-03</x:v>
      </x:c>
      <x:c r="I3128" s="25" t="n">
        <x:v>125</x:v>
      </x:c>
      <x:c r="J3128" s="28" t="n">
        <x:v>15445515.23</x:v>
      </x:c>
      <x:c r="K3128" s="25" t="n">
        <x:v>32</x:v>
      </x:c>
      <x:c r="L3128" s="26" t="b">
        <x:v>0</x:v>
      </x:c>
      <x:c r="M3128" s="26" t="b">
        <x:v>0</x:v>
      </x:c>
      <x:c r="N3128" s="25" t="n">
        <x:v>60.03</x:v>
      </x:c>
      <x:c r="O3128" s="26" t="b">
        <x:v>1</x:v>
      </x:c>
      <x:c r="P3128" s="25" t="str">
        <x:v>RM_CALL</x:v>
      </x:c>
      <x:c r="Q3128" s="25" t="str">
        <x:v>DERIVED_ANALYTICS</x:v>
      </x:c>
      <x:c r="R3128" s="30" t="n">
        <x:v>0.030323</x:v>
      </x:c>
      <x:c r="S3128" s="25" t="str">
        <x:v>R03</x:v>
      </x:c>
      <x:c r="T3128" s="25" t="n">
        <x:v>0</x:v>
      </x:c>
      <x:c r="U3128" s="25" t="n">
        <x:v>1</x:v>
      </x:c>
      <x:c r="V3128" s="25" t="str">
        <x:v>2026-12-13</x:v>
      </x:c>
      <x:c r="W3128" s="25" t="str">
        <x:v>NONE</x:v>
      </x:c>
      <x:c r="X3128" s="26" t="b">
        <x:v>1</x:v>
      </x:c>
      <x:c r="Y3128" s="26" t="b">
        <x:v>1</x:v>
      </x:c>
      <x:c r="Z3128" s="25" t="str">
        <x:v>CONTROLLED_SYNTHETIC</x:v>
      </x:c>
      <x:c r="AA3128" s="28" t="n">
        <x:v>8242938.77</x:v>
      </x:c>
      <x:c r="AB3128" s="28" t="n">
        <x:v>7486617.77</x:v>
      </x:c>
      <x:c r="AC3128" s="28" t="n">
        <x:v>428819.19</x:v>
      </x:c>
      <x:c r="AD3128" s="28" t="n">
        <x:v>6846611.14</x:v>
      </x:c>
      <x:c r="AE3128" s="28" t="n">
        <x:v>0</x:v>
      </x:c>
      <x:c r="AF3128" s="28" t="n">
        <x:v>0</x:v>
      </x:c>
      <x:c r="AG3128" s="28" t="n">
        <x:v>0</x:v>
      </x:c>
      <x:c r="AH3128" s="28" t="n">
        <x:v>369289.766667</x:v>
      </x:c>
      <x:c r="AI3128" s="28" t="n">
        <x:v>908145.49</x:v>
      </x:c>
      <x:c r="AJ3128" s="25" t="n">
        <x:v>539</x:v>
      </x:c>
      <x:c r="AK3128" s="25" t="n">
        <x:v>4</x:v>
      </x:c>
      <x:c r="AL3128" s="28" t="n">
        <x:v>26278139.16</x:v>
      </x:c>
      <x:c r="AM3128" s="28" t="n">
        <x:v>1034362.81</x:v>
      </x:c>
      <x:c r="AN3128" s="25" t="str">
        <x:v>CASH_MANAGEMENT|PAYROLL_SERVICES|POS_MERCHANT_ACQUIRING|TRADE_FINANCE</x:v>
      </x:c>
      <x:c r="AO3128" s="25" t="str">
        <x:v>2026-08-11</x:v>
      </x:c>
      <x:c r="AP3128" s="25" t="n">
        <x:v>6</x:v>
      </x:c>
      <x:c r="AQ3128" s="25" t="n">
        <x:v>9</x:v>
      </x:c>
      <x:c r="AR3128" s="25" t="n">
        <x:v>74</x:v>
      </x:c>
      <x:c r="AS3128" s="30" t="n">
        <x:v>1</x:v>
      </x:c>
      <x:c r="AT3128" s="25" t="n">
        <x:v>0</x:v>
      </x:c>
    </x:row>
    <x:row r="3129">
      <x:c r="A3129" s="25" t="str">
        <x:v>SME003125</x:v>
      </x:c>
      <x:c r="B3129" s="25" t="str">
        <x:v>Synthetic SME 003125</x:v>
      </x:c>
      <x:c r="C3129" s="25" t="str">
        <x:v>RM036</x:v>
      </x:c>
      <x:c r="D3129" s="25" t="str">
        <x:v>Marmara</x:v>
      </x:c>
      <x:c r="E3129" s="25" t="str">
        <x:v>Healthcare</x:v>
      </x:c>
      <x:c r="F3129" s="25" t="str">
        <x:v>MICRO</x:v>
      </x:c>
      <x:c r="G3129" s="25" t="str">
        <x:v>LIMITED</x:v>
      </x:c>
      <x:c r="H3129" s="25" t="str">
        <x:v>2020-09-30</x:v>
      </x:c>
      <x:c r="I3129" s="25" t="n">
        <x:v>70</x:v>
      </x:c>
      <x:c r="J3129" s="28" t="n">
        <x:v>6559170.36</x:v>
      </x:c>
      <x:c r="K3129" s="25" t="n">
        <x:v>9</x:v>
      </x:c>
      <x:c r="L3129" s="26" t="b">
        <x:v>0</x:v>
      </x:c>
      <x:c r="M3129" s="26" t="b">
        <x:v>0</x:v>
      </x:c>
      <x:c r="N3129" s="25" t="n">
        <x:v>60.71</x:v>
      </x:c>
      <x:c r="O3129" s="26" t="b">
        <x:v>1</x:v>
      </x:c>
      <x:c r="P3129" s="25" t="str">
        <x:v>RM_CALL</x:v>
      </x:c>
      <x:c r="Q3129" s="25" t="str">
        <x:v>DERIVED_ANALYTICS</x:v>
      </x:c>
      <x:c r="R3129" s="30" t="n">
        <x:v>0.057754</x:v>
      </x:c>
      <x:c r="S3129" s="25" t="str">
        <x:v>R04</x:v>
      </x:c>
      <x:c r="T3129" s="25" t="n">
        <x:v>0</x:v>
      </x:c>
      <x:c r="U3129" s="25" t="n">
        <x:v>1</x:v>
      </x:c>
      <x:c r="V3129" s="25" t="str">
        <x:v>2027-03-17</x:v>
      </x:c>
      <x:c r="W3129" s="25" t="str">
        <x:v>NONE</x:v>
      </x:c>
      <x:c r="X3129" s="26" t="b">
        <x:v>1</x:v>
      </x:c>
      <x:c r="Y3129" s="26" t="b">
        <x:v>1</x:v>
      </x:c>
      <x:c r="Z3129" s="25" t="str">
        <x:v>CONTROLLED_SYNTHETIC</x:v>
      </x:c>
      <x:c r="AA3129" s="28" t="n">
        <x:v>3788873.5</x:v>
      </x:c>
      <x:c r="AB3129" s="28" t="n">
        <x:v>3141769.79</x:v>
      </x:c>
      <x:c r="AC3129" s="28" t="n">
        <x:v>2066253.27</x:v>
      </x:c>
      <x:c r="AD3129" s="28" t="n">
        <x:v>1955567.08</x:v>
      </x:c>
      <x:c r="AE3129" s="28" t="n">
        <x:v>0</x:v>
      </x:c>
      <x:c r="AF3129" s="28" t="n">
        <x:v>0</x:v>
      </x:c>
      <x:c r="AG3129" s="28" t="n">
        <x:v>0</x:v>
      </x:c>
      <x:c r="AH3129" s="28" t="n">
        <x:v>139438.09</x:v>
      </x:c>
      <x:c r="AI3129" s="28" t="n">
        <x:v>245263.661667</x:v>
      </x:c>
      <x:c r="AJ3129" s="25" t="n">
        <x:v>606</x:v>
      </x:c>
      <x:c r="AK3129" s="25" t="n">
        <x:v>2</x:v>
      </x:c>
      <x:c r="AL3129" s="28" t="n">
        <x:v>7466507.5</x:v>
      </x:c>
      <x:c r="AM3129" s="28" t="n">
        <x:v>173216.97</x:v>
      </x:c>
      <x:c r="AN3129" s="25" t="str">
        <x:v>CASH_MANAGEMENT|WORKING_CAPITAL_LOAN</x:v>
      </x:c>
      <x:c r="AO3129" s="25" t="str">
        <x:v>2026-04-28</x:v>
      </x:c>
      <x:c r="AP3129" s="25" t="n">
        <x:v>5</x:v>
      </x:c>
      <x:c r="AQ3129" s="25" t="n">
        <x:v>114</x:v>
      </x:c>
      <x:c r="AR3129" s="25" t="n">
        <x:v>57.67</x:v>
      </x:c>
      <x:c r="AS3129" s="30" t="n">
        <x:v>1</x:v>
      </x:c>
      <x:c r="AT3129" s="25" t="n">
        <x:v>0</x:v>
      </x:c>
    </x:row>
    <x:row r="3130">
      <x:c r="A3130" s="25" t="str">
        <x:v>SME003126</x:v>
      </x:c>
      <x:c r="B3130" s="25" t="str">
        <x:v>Synthetic SME 003126</x:v>
      </x:c>
      <x:c r="C3130" s="25" t="str">
        <x:v>RM038</x:v>
      </x:c>
      <x:c r="D3130" s="25" t="str">
        <x:v>Aegean</x:v>
      </x:c>
      <x:c r="E3130" s="25" t="str">
        <x:v>Retail Trade</x:v>
      </x:c>
      <x:c r="F3130" s="25" t="str">
        <x:v>MICRO</x:v>
      </x:c>
      <x:c r="G3130" s="25" t="str">
        <x:v>JOINT_STOCK</x:v>
      </x:c>
      <x:c r="H3130" s="25" t="str">
        <x:v>2022-10-14</x:v>
      </x:c>
      <x:c r="I3130" s="25" t="n">
        <x:v>46</x:v>
      </x:c>
      <x:c r="J3130" s="28" t="n">
        <x:v>14469727.35</x:v>
      </x:c>
      <x:c r="K3130" s="25" t="n">
        <x:v>7</x:v>
      </x:c>
      <x:c r="L3130" s="26" t="b">
        <x:v>0</x:v>
      </x:c>
      <x:c r="M3130" s="26" t="b">
        <x:v>0</x:v>
      </x:c>
      <x:c r="N3130" s="25" t="n">
        <x:v>22.57</x:v>
      </x:c>
      <x:c r="O3130" s="26" t="b">
        <x:v>1</x:v>
      </x:c>
      <x:c r="P3130" s="25" t="str">
        <x:v>SECURE_MESSAGE</x:v>
      </x:c>
      <x:c r="Q3130" s="25" t="str">
        <x:v>DERIVED_ANALYTICS</x:v>
      </x:c>
      <x:c r="R3130" s="30" t="n">
        <x:v>0.032362</x:v>
      </x:c>
      <x:c r="S3130" s="25" t="str">
        <x:v>R03</x:v>
      </x:c>
      <x:c r="T3130" s="25" t="n">
        <x:v>0</x:v>
      </x:c>
      <x:c r="U3130" s="25" t="n">
        <x:v>1</x:v>
      </x:c>
      <x:c r="V3130" s="25" t="str">
        <x:v>2026-11-01</x:v>
      </x:c>
      <x:c r="W3130" s="25" t="str">
        <x:v>NONE</x:v>
      </x:c>
      <x:c r="X3130" s="26" t="b">
        <x:v>1</x:v>
      </x:c>
      <x:c r="Y3130" s="26" t="b">
        <x:v>1</x:v>
      </x:c>
      <x:c r="Z3130" s="25" t="str">
        <x:v>CONTROLLED_SYNTHETIC</x:v>
      </x:c>
      <x:c r="AA3130" s="28" t="n">
        <x:v>7913676.09</x:v>
      </x:c>
      <x:c r="AB3130" s="28" t="n">
        <x:v>7008600.33</x:v>
      </x:c>
      <x:c r="AC3130" s="28" t="n">
        <x:v>4595741.57</x:v>
      </x:c>
      <x:c r="AD3130" s="28" t="n">
        <x:v>1338483.57</x:v>
      </x:c>
      <x:c r="AE3130" s="28" t="n">
        <x:v>0</x:v>
      </x:c>
      <x:c r="AF3130" s="28" t="n">
        <x:v>0</x:v>
      </x:c>
      <x:c r="AG3130" s="28" t="n">
        <x:v>0</x:v>
      </x:c>
      <x:c r="AH3130" s="28" t="n">
        <x:v>319237.308333</x:v>
      </x:c>
      <x:c r="AI3130" s="28" t="n">
        <x:v>830527.088333</x:v>
      </x:c>
      <x:c r="AJ3130" s="25" t="n">
        <x:v>224</x:v>
      </x:c>
      <x:c r="AK3130" s="25" t="n">
        <x:v>1</x:v>
      </x:c>
      <x:c r="AL3130" s="28" t="n">
        <x:v>2685453.37</x:v>
      </x:c>
      <x:c r="AM3130" s="28" t="n">
        <x:v>108964.64</x:v>
      </x:c>
      <x:c r="AN3130" s="25" t="str">
        <x:v>WORKING_CAPITAL_LOAN</x:v>
      </x:c>
      <x:c r="AO3130" s="25" t="str">
        <x:v>2026-07-20</x:v>
      </x:c>
      <x:c r="AP3130" s="25" t="n">
        <x:v>6</x:v>
      </x:c>
      <x:c r="AQ3130" s="25" t="n">
        <x:v>31</x:v>
      </x:c>
      <x:c r="AR3130" s="25" t="n">
        <x:v>22.65</x:v>
      </x:c>
      <x:c r="AS3130" s="30" t="n">
        <x:v>0.53026</x:v>
      </x:c>
      <x:c r="AT3130" s="25" t="n">
        <x:v>0</x:v>
      </x:c>
    </x:row>
    <x:row r="3131">
      <x:c r="A3131" s="25" t="str">
        <x:v>SME003127</x:v>
      </x:c>
      <x:c r="B3131" s="25" t="str">
        <x:v>Synthetic SME 003127</x:v>
      </x:c>
      <x:c r="C3131" s="25" t="str">
        <x:v>RM020</x:v>
      </x:c>
      <x:c r="D3131" s="25" t="str">
        <x:v>Mediterranean</x:v>
      </x:c>
      <x:c r="E3131" s="25" t="str">
        <x:v>Professional Services</x:v>
      </x:c>
      <x:c r="F3131" s="25" t="str">
        <x:v>SMALL</x:v>
      </x:c>
      <x:c r="G3131" s="25" t="str">
        <x:v>LIMITED</x:v>
      </x:c>
      <x:c r="H3131" s="25" t="str">
        <x:v>2024-02-08</x:v>
      </x:c>
      <x:c r="I3131" s="25" t="n">
        <x:v>30</x:v>
      </x:c>
      <x:c r="J3131" s="28" t="n">
        <x:v>11340702.43</x:v>
      </x:c>
      <x:c r="K3131" s="25" t="n">
        <x:v>31</x:v>
      </x:c>
      <x:c r="L3131" s="26" t="b">
        <x:v>0</x:v>
      </x:c>
      <x:c r="M3131" s="26" t="b">
        <x:v>1</x:v>
      </x:c>
      <x:c r="N3131" s="25" t="n">
        <x:v>67.81</x:v>
      </x:c>
      <x:c r="O3131" s="26" t="b">
        <x:v>1</x:v>
      </x:c>
      <x:c r="P3131" s="25" t="str">
        <x:v>SECURE_MESSAGE</x:v>
      </x:c>
      <x:c r="Q3131" s="25" t="str">
        <x:v>DERIVED_ANALYTICS</x:v>
      </x:c>
      <x:c r="R3131" s="30" t="n">
        <x:v>0.023787</x:v>
      </x:c>
      <x:c r="S3131" s="25" t="str">
        <x:v>R03</x:v>
      </x:c>
      <x:c r="T3131" s="25" t="n">
        <x:v>0</x:v>
      </x:c>
      <x:c r="U3131" s="25" t="n">
        <x:v>1</x:v>
      </x:c>
      <x:c r="V3131" s="25" t="str">
        <x:v>2027-05-30</x:v>
      </x:c>
      <x:c r="W3131" s="25" t="str">
        <x:v>NONE</x:v>
      </x:c>
      <x:c r="X3131" s="26" t="b">
        <x:v>1</x:v>
      </x:c>
      <x:c r="Y3131" s="26" t="b">
        <x:v>0</x:v>
      </x:c>
      <x:c r="Z3131" s="25" t="str">
        <x:v>CONTROLLED_SYNTHETIC</x:v>
      </x:c>
      <x:c r="AA3131" s="28" t="n">
        <x:v>5745422.31</x:v>
      </x:c>
      <x:c r="AB3131" s="28" t="n">
        <x:v>5016915.11</x:v>
      </x:c>
      <x:c r="AC3131" s="28" t="n">
        <x:v>349577</x:v>
      </x:c>
      <x:c r="AD3131" s="28" t="n">
        <x:v>5928371.27</x:v>
      </x:c>
      <x:c r="AE3131" s="28" t="n">
        <x:v>0</x:v>
      </x:c>
      <x:c r="AF3131" s="28" t="n">
        <x:v>1452707.3</x:v>
      </x:c>
      <x:c r="AG3131" s="28" t="n">
        <x:v>767010.37</x:v>
      </x:c>
      <x:c r="AH3131" s="28" t="n">
        <x:v>183455.036667</x:v>
      </x:c>
      <x:c r="AI3131" s="28" t="n">
        <x:v>611541.4</x:v>
      </x:c>
      <x:c r="AJ3131" s="25" t="n">
        <x:v>591</x:v>
      </x:c>
      <x:c r="AK3131" s="25" t="n">
        <x:v>5</x:v>
      </x:c>
      <x:c r="AL3131" s="28" t="n">
        <x:v>26303299.85</x:v>
      </x:c>
      <x:c r="AM3131" s="28" t="n">
        <x:v>772490.09</x:v>
      </x:c>
      <x:c r="AN3131" s="25" t="str">
        <x:v>BUSINESS_CREDIT_CARD|CASH_MANAGEMENT|PAYROLL_SERVICES|POS_MERCHANT_ACQUIRING|WORKING_CAPITAL_LOAN</x:v>
      </x:c>
      <x:c r="AO3131" s="25" t="str">
        <x:v>2026-05-05</x:v>
      </x:c>
      <x:c r="AP3131" s="25" t="n">
        <x:v>5</x:v>
      </x:c>
      <x:c r="AQ3131" s="25" t="n">
        <x:v>107</x:v>
      </x:c>
      <x:c r="AR3131" s="25" t="n">
        <x:v>67.64</x:v>
      </x:c>
      <x:c r="AS3131" s="30" t="n">
        <x:v>1</x:v>
      </x:c>
      <x:c r="AT3131" s="25" t="n">
        <x:v>0</x:v>
      </x:c>
    </x:row>
    <x:row r="3132">
      <x:c r="A3132" s="25" t="str">
        <x:v>SME003128</x:v>
      </x:c>
      <x:c r="B3132" s="25" t="str">
        <x:v>Synthetic SME 003128</x:v>
      </x:c>
      <x:c r="C3132" s="25" t="str">
        <x:v>RM014</x:v>
      </x:c>
      <x:c r="D3132" s="25" t="str">
        <x:v>Eastern</x:v>
      </x:c>
      <x:c r="E3132" s="25" t="str">
        <x:v>Agriculture</x:v>
      </x:c>
      <x:c r="F3132" s="25" t="str">
        <x:v>MICRO</x:v>
      </x:c>
      <x:c r="G3132" s="25" t="str">
        <x:v>LIMITED</x:v>
      </x:c>
      <x:c r="H3132" s="25" t="str">
        <x:v>2022-09-08</x:v>
      </x:c>
      <x:c r="I3132" s="25" t="n">
        <x:v>47</x:v>
      </x:c>
      <x:c r="J3132" s="28" t="n">
        <x:v>6626628.23</x:v>
      </x:c>
      <x:c r="K3132" s="25" t="n">
        <x:v>9</x:v>
      </x:c>
      <x:c r="L3132" s="26" t="b">
        <x:v>0</x:v>
      </x:c>
      <x:c r="M3132" s="26" t="b">
        <x:v>1</x:v>
      </x:c>
      <x:c r="N3132" s="25" t="n">
        <x:v>69.18</x:v>
      </x:c>
      <x:c r="O3132" s="26" t="b">
        <x:v>1</x:v>
      </x:c>
      <x:c r="P3132" s="25" t="str">
        <x:v>SECURE_MESSAGE</x:v>
      </x:c>
      <x:c r="Q3132" s="25" t="str">
        <x:v>DERIVED_ANALYTICS</x:v>
      </x:c>
      <x:c r="R3132" s="30" t="n">
        <x:v>0.032659</x:v>
      </x:c>
      <x:c r="S3132" s="25" t="str">
        <x:v>R03</x:v>
      </x:c>
      <x:c r="T3132" s="25" t="n">
        <x:v>0</x:v>
      </x:c>
      <x:c r="U3132" s="25" t="n">
        <x:v>1</x:v>
      </x:c>
      <x:c r="V3132" s="25" t="str">
        <x:v>2026-02-12</x:v>
      </x:c>
      <x:c r="W3132" s="25" t="str">
        <x:v>NONE</x:v>
      </x:c>
      <x:c r="X3132" s="26" t="b">
        <x:v>1</x:v>
      </x:c>
      <x:c r="Y3132" s="26" t="b">
        <x:v>1</x:v>
      </x:c>
      <x:c r="Z3132" s="25" t="str">
        <x:v>CONTROLLED_SYNTHETIC</x:v>
      </x:c>
      <x:c r="AA3132" s="28" t="n">
        <x:v>3505002.66</x:v>
      </x:c>
      <x:c r="AB3132" s="28" t="n">
        <x:v>3069389.61</x:v>
      </x:c>
      <x:c r="AC3132" s="28" t="n">
        <x:v>178427.59</x:v>
      </x:c>
      <x:c r="AD3132" s="28" t="n">
        <x:v>1911905.08</x:v>
      </x:c>
      <x:c r="AE3132" s="28" t="n">
        <x:v>0</x:v>
      </x:c>
      <x:c r="AF3132" s="28" t="n">
        <x:v>850722.45</x:v>
      </x:c>
      <x:c r="AG3132" s="28" t="n">
        <x:v>531118.23</x:v>
      </x:c>
      <x:c r="AH3132" s="28" t="n">
        <x:v>155499.603333</x:v>
      </x:c>
      <x:c r="AI3132" s="28" t="n">
        <x:v>322940.556667</x:v>
      </x:c>
      <x:c r="AJ3132" s="25" t="n">
        <x:v>666</x:v>
      </x:c>
      <x:c r="AK3132" s="25" t="n">
        <x:v>4</x:v>
      </x:c>
      <x:c r="AL3132" s="28" t="n">
        <x:v>8332510.2</x:v>
      </x:c>
      <x:c r="AM3132" s="28" t="n">
        <x:v>361762.22</x:v>
      </x:c>
      <x:c r="AN3132" s="25" t="str">
        <x:v>BUSINESS_CREDIT_CARD|CASH_MANAGEMENT|TERM_DEPOSIT|WORKING_CAPITAL_LOAN</x:v>
      </x:c>
      <x:c r="AO3132" s="25" t="str">
        <x:v>2026-05-19</x:v>
      </x:c>
      <x:c r="AP3132" s="25" t="n">
        <x:v>2</x:v>
      </x:c>
      <x:c r="AQ3132" s="25" t="n">
        <x:v>93</x:v>
      </x:c>
      <x:c r="AR3132" s="25" t="n">
        <x:v>65.19</x:v>
      </x:c>
      <x:c r="AS3132" s="30" t="n">
        <x:v>1</x:v>
      </x:c>
      <x:c r="AT3132" s="25" t="n">
        <x:v>189</x:v>
      </x:c>
    </x:row>
    <x:row r="3133">
      <x:c r="A3133" s="25" t="str">
        <x:v>SME003129</x:v>
      </x:c>
      <x:c r="B3133" s="25" t="str">
        <x:v>Synthetic SME 003129</x:v>
      </x:c>
      <x:c r="C3133" s="25" t="str">
        <x:v>RM019</x:v>
      </x:c>
      <x:c r="D3133" s="25" t="str">
        <x:v>Aegean</x:v>
      </x:c>
      <x:c r="E3133" s="25" t="str">
        <x:v>Retail Trade</x:v>
      </x:c>
      <x:c r="F3133" s="25" t="str">
        <x:v>MEDIUM</x:v>
      </x:c>
      <x:c r="G3133" s="25" t="str">
        <x:v>LIMITED</x:v>
      </x:c>
      <x:c r="H3133" s="25" t="str">
        <x:v>2017-07-01</x:v>
      </x:c>
      <x:c r="I3133" s="25" t="n">
        <x:v>109</x:v>
      </x:c>
      <x:c r="J3133" s="28" t="n">
        <x:v>162927787.46</x:v>
      </x:c>
      <x:c r="K3133" s="25" t="n">
        <x:v>67</x:v>
      </x:c>
      <x:c r="L3133" s="26" t="b">
        <x:v>1</x:v>
      </x:c>
      <x:c r="M3133" s="26" t="b">
        <x:v>1</x:v>
      </x:c>
      <x:c r="N3133" s="25" t="n">
        <x:v>86.56</x:v>
      </x:c>
      <x:c r="O3133" s="26" t="b">
        <x:v>1</x:v>
      </x:c>
      <x:c r="P3133" s="25" t="str">
        <x:v>RM_CALL</x:v>
      </x:c>
      <x:c r="Q3133" s="25" t="str">
        <x:v>DERIVED_ANALYTICS</x:v>
      </x:c>
      <x:c r="R3133" s="30" t="n">
        <x:v>0.003758</x:v>
      </x:c>
      <x:c r="S3133" s="25" t="str">
        <x:v>R02</x:v>
      </x:c>
      <x:c r="T3133" s="25" t="n">
        <x:v>5</x:v>
      </x:c>
      <x:c r="U3133" s="25" t="n">
        <x:v>1</x:v>
      </x:c>
      <x:c r="V3133" s="25" t="str">
        <x:v>2027-10-08</x:v>
      </x:c>
      <x:c r="W3133" s="25" t="str">
        <x:v>NONE</x:v>
      </x:c>
      <x:c r="X3133" s="26" t="b">
        <x:v>1</x:v>
      </x:c>
      <x:c r="Y3133" s="26" t="b">
        <x:v>1</x:v>
      </x:c>
      <x:c r="Z3133" s="25" t="str">
        <x:v>CONTROLLED_SYNTHETIC</x:v>
      </x:c>
      <x:c r="AA3133" s="28" t="n">
        <x:v>80151388.82</x:v>
      </x:c>
      <x:c r="AB3133" s="28" t="n">
        <x:v>73125503.16</x:v>
      </x:c>
      <x:c r="AC3133" s="28" t="n">
        <x:v>37783049.69</x:v>
      </x:c>
      <x:c r="AD3133" s="28" t="n">
        <x:v>13519793.55</x:v>
      </x:c>
      <x:c r="AE3133" s="28" t="n">
        <x:v>24985028.86</x:v>
      </x:c>
      <x:c r="AF3133" s="28" t="n">
        <x:v>23184129.11</x:v>
      </x:c>
      <x:c r="AG3133" s="28" t="n">
        <x:v>27946976.81</x:v>
      </x:c>
      <x:c r="AH3133" s="28" t="n">
        <x:v>3370120.65</x:v>
      </x:c>
      <x:c r="AI3133" s="28" t="n">
        <x:v>10634526.31</x:v>
      </x:c>
      <x:c r="AJ3133" s="25" t="n">
        <x:v>735</x:v>
      </x:c>
      <x:c r="AK3133" s="25" t="n">
        <x:v>4</x:v>
      </x:c>
      <x:c r="AL3133" s="28" t="n">
        <x:v>117917140.63</x:v>
      </x:c>
      <x:c r="AM3133" s="28" t="n">
        <x:v>4408835.38</x:v>
      </x:c>
      <x:c r="AN3133" s="25" t="str">
        <x:v>BUSINESS_CREDIT_CARD|FX_RISK_MANAGEMENT|TERM_DEPOSIT|WORKING_CAPITAL_LOAN</x:v>
      </x:c>
      <x:c r="AO3133" s="25" t="str">
        <x:v>2026-07-22</x:v>
      </x:c>
      <x:c r="AP3133" s="25" t="n">
        <x:v>6</x:v>
      </x:c>
      <x:c r="AQ3133" s="25" t="n">
        <x:v>29</x:v>
      </x:c>
      <x:c r="AR3133" s="25" t="n">
        <x:v>66.26</x:v>
      </x:c>
      <x:c r="AS3133" s="30" t="n">
        <x:v>1</x:v>
      </x:c>
      <x:c r="AT3133" s="25" t="n">
        <x:v>0</x:v>
      </x:c>
    </x:row>
    <x:row r="3134">
      <x:c r="A3134" s="25" t="str">
        <x:v>SME003130</x:v>
      </x:c>
      <x:c r="B3134" s="25" t="str">
        <x:v>Synthetic SME 003130</x:v>
      </x:c>
      <x:c r="C3134" s="25" t="str">
        <x:v>RM015</x:v>
      </x:c>
      <x:c r="D3134" s="25" t="str">
        <x:v>Marmara</x:v>
      </x:c>
      <x:c r="E3134" s="25" t="str">
        <x:v>Manufacturing</x:v>
      </x:c>
      <x:c r="F3134" s="25" t="str">
        <x:v>MEDIUM</x:v>
      </x:c>
      <x:c r="G3134" s="25" t="str">
        <x:v>SOLE_PROPRIETOR</x:v>
      </x:c>
      <x:c r="H3134" s="25" t="str">
        <x:v>2025-04-22</x:v>
      </x:c>
      <x:c r="I3134" s="25" t="n">
        <x:v>15</x:v>
      </x:c>
      <x:c r="J3134" s="28" t="n">
        <x:v>39394854.14</x:v>
      </x:c>
      <x:c r="K3134" s="25" t="n">
        <x:v>178</x:v>
      </x:c>
      <x:c r="L3134" s="26" t="b">
        <x:v>0</x:v>
      </x:c>
      <x:c r="M3134" s="26" t="b">
        <x:v>0</x:v>
      </x:c>
      <x:c r="N3134" s="25" t="n">
        <x:v>40.56</x:v>
      </x:c>
      <x:c r="O3134" s="26" t="b">
        <x:v>1</x:v>
      </x:c>
      <x:c r="P3134" s="25" t="str">
        <x:v>RM_CALL</x:v>
      </x:c>
      <x:c r="Q3134" s="25" t="str">
        <x:v>DERIVED_ANALYTICS</x:v>
      </x:c>
      <x:c r="R3134" s="30" t="n">
        <x:v>0.010551</x:v>
      </x:c>
      <x:c r="S3134" s="25" t="str">
        <x:v>R02</x:v>
      </x:c>
      <x:c r="T3134" s="25" t="n">
        <x:v>0</x:v>
      </x:c>
      <x:c r="U3134" s="25" t="n">
        <x:v>1</x:v>
      </x:c>
      <x:c r="V3134" s="25" t="str">
        <x:v>2027-03-22</x:v>
      </x:c>
      <x:c r="W3134" s="25" t="str">
        <x:v>NONE</x:v>
      </x:c>
      <x:c r="X3134" s="26" t="b">
        <x:v>1</x:v>
      </x:c>
      <x:c r="Y3134" s="26" t="b">
        <x:v>1</x:v>
      </x:c>
      <x:c r="Z3134" s="25" t="str">
        <x:v>CONTROLLED_SYNTHETIC</x:v>
      </x:c>
      <x:c r="AA3134" s="28" t="n">
        <x:v>21901369.61</x:v>
      </x:c>
      <x:c r="AB3134" s="28" t="n">
        <x:v>19549187.18</x:v>
      </x:c>
      <x:c r="AC3134" s="28" t="n">
        <x:v>1420008.25</x:v>
      </x:c>
      <x:c r="AD3134" s="28" t="n">
        <x:v>35135068.47</x:v>
      </x:c>
      <x:c r="AE3134" s="28" t="n">
        <x:v>0</x:v>
      </x:c>
      <x:c r="AF3134" s="28" t="n">
        <x:v>0</x:v>
      </x:c>
      <x:c r="AG3134" s="28" t="n">
        <x:v>0</x:v>
      </x:c>
      <x:c r="AH3134" s="28" t="n">
        <x:v>681027.91</x:v>
      </x:c>
      <x:c r="AI3134" s="28" t="n">
        <x:v>1570437.993333</x:v>
      </x:c>
      <x:c r="AJ3134" s="25" t="n">
        <x:v>390</x:v>
      </x:c>
      <x:c r="AK3134" s="25" t="n">
        <x:v>3</x:v>
      </x:c>
      <x:c r="AL3134" s="28" t="n">
        <x:v>490113.2</x:v>
      </x:c>
      <x:c r="AM3134" s="28" t="n">
        <x:v>16473.32</x:v>
      </x:c>
      <x:c r="AN3134" s="25" t="str">
        <x:v>BUSINESS_CREDIT_CARD|FX_RISK_MANAGEMENT|TRADE_FINANCE</x:v>
      </x:c>
      <x:c r="AO3134" s="25" t="str">
        <x:v>2026-03-30</x:v>
      </x:c>
      <x:c r="AP3134" s="25" t="n">
        <x:v>2</x:v>
      </x:c>
      <x:c r="AQ3134" s="25" t="n">
        <x:v>143</x:v>
      </x:c>
      <x:c r="AR3134" s="25" t="n">
        <x:v>23.42</x:v>
      </x:c>
      <x:c r="AS3134" s="30" t="n">
        <x:v>0.035546</x:v>
      </x:c>
      <x:c r="AT3134" s="25" t="n">
        <x:v>0</x:v>
      </x:c>
    </x:row>
    <x:row r="3135">
      <x:c r="A3135" s="25" t="str">
        <x:v>SME003131</x:v>
      </x:c>
      <x:c r="B3135" s="25" t="str">
        <x:v>Synthetic SME 003131</x:v>
      </x:c>
      <x:c r="C3135" s="25" t="str">
        <x:v>RM043</x:v>
      </x:c>
      <x:c r="D3135" s="25" t="str">
        <x:v>Mediterranean</x:v>
      </x:c>
      <x:c r="E3135" s="25" t="str">
        <x:v>Wholesale Trade</x:v>
      </x:c>
      <x:c r="F3135" s="25" t="str">
        <x:v>SMALL</x:v>
      </x:c>
      <x:c r="G3135" s="25" t="str">
        <x:v>SOLE_PROPRIETOR</x:v>
      </x:c>
      <x:c r="H3135" s="25" t="str">
        <x:v>2021-07-02</x:v>
      </x:c>
      <x:c r="I3135" s="25" t="n">
        <x:v>61</x:v>
      </x:c>
      <x:c r="J3135" s="28" t="n">
        <x:v>17917971.84</x:v>
      </x:c>
      <x:c r="K3135" s="25" t="n">
        <x:v>24</x:v>
      </x:c>
      <x:c r="L3135" s="26" t="b">
        <x:v>0</x:v>
      </x:c>
      <x:c r="M3135" s="26" t="b">
        <x:v>1</x:v>
      </x:c>
      <x:c r="N3135" s="25" t="n">
        <x:v>64.35</x:v>
      </x:c>
      <x:c r="O3135" s="26" t="b">
        <x:v>1</x:v>
      </x:c>
      <x:c r="P3135" s="25" t="str">
        <x:v>SECURE_MESSAGE</x:v>
      </x:c>
      <x:c r="Q3135" s="25" t="str">
        <x:v>DERIVED_ANALYTICS</x:v>
      </x:c>
      <x:c r="R3135" s="30" t="n">
        <x:v>0.036168</x:v>
      </x:c>
      <x:c r="S3135" s="25" t="str">
        <x:v>R03</x:v>
      </x:c>
      <x:c r="T3135" s="25" t="n">
        <x:v>0</x:v>
      </x:c>
      <x:c r="U3135" s="25" t="n">
        <x:v>1</x:v>
      </x:c>
      <x:c r="V3135" s="25" t="str">
        <x:v>2026-04-06</x:v>
      </x:c>
      <x:c r="W3135" s="25" t="str">
        <x:v>NONE</x:v>
      </x:c>
      <x:c r="X3135" s="26" t="b">
        <x:v>1</x:v>
      </x:c>
      <x:c r="Y3135" s="26" t="b">
        <x:v>0</x:v>
      </x:c>
      <x:c r="Z3135" s="25" t="str">
        <x:v>CONTROLLED_SYNTHETIC</x:v>
      </x:c>
      <x:c r="AA3135" s="28" t="n">
        <x:v>9740554.63</x:v>
      </x:c>
      <x:c r="AB3135" s="28" t="n">
        <x:v>8002018.41</x:v>
      </x:c>
      <x:c r="AC3135" s="28" t="n">
        <x:v>617670.63</x:v>
      </x:c>
      <x:c r="AD3135" s="28" t="n">
        <x:v>5111589.15</x:v>
      </x:c>
      <x:c r="AE3135" s="28" t="n">
        <x:v>0</x:v>
      </x:c>
      <x:c r="AF3135" s="28" t="n">
        <x:v>2158750.89</x:v>
      </x:c>
      <x:c r="AG3135" s="28" t="n">
        <x:v>1263722.71</x:v>
      </x:c>
      <x:c r="AH3135" s="28" t="n">
        <x:v>505044.851667</x:v>
      </x:c>
      <x:c r="AI3135" s="28" t="n">
        <x:v>991088.721667</x:v>
      </x:c>
      <x:c r="AJ3135" s="25" t="n">
        <x:v>623</x:v>
      </x:c>
      <x:c r="AK3135" s="25" t="n">
        <x:v>1</x:v>
      </x:c>
      <x:c r="AL3135" s="28" t="n">
        <x:v>2909643.97</x:v>
      </x:c>
      <x:c r="AM3135" s="28" t="n">
        <x:v>64334.2</x:v>
      </x:c>
      <x:c r="AN3135" s="25" t="str">
        <x:v>WORKING_CAPITAL_LOAN</x:v>
      </x:c>
      <x:c r="AO3135" s="25" t="str">
        <x:v>2026-06-05</x:v>
      </x:c>
      <x:c r="AP3135" s="25" t="n">
        <x:v>6</x:v>
      </x:c>
      <x:c r="AQ3135" s="25" t="n">
        <x:v>76</x:v>
      </x:c>
      <x:c r="AR3135" s="25" t="n">
        <x:v>25.57</x:v>
      </x:c>
      <x:c r="AS3135" s="30" t="n">
        <x:v>0.463963</x:v>
      </x:c>
      <x:c r="AT3135" s="25" t="n">
        <x:v>136</x:v>
      </x:c>
    </x:row>
    <x:row r="3136">
      <x:c r="A3136" s="25" t="str">
        <x:v>SME003132</x:v>
      </x:c>
      <x:c r="B3136" s="25" t="str">
        <x:v>Synthetic SME 003132</x:v>
      </x:c>
      <x:c r="C3136" s="25" t="str">
        <x:v>RM045</x:v>
      </x:c>
      <x:c r="D3136" s="25" t="str">
        <x:v>Aegean</x:v>
      </x:c>
      <x:c r="E3136" s="25" t="str">
        <x:v>Wholesale Trade</x:v>
      </x:c>
      <x:c r="F3136" s="25" t="str">
        <x:v>SMALL</x:v>
      </x:c>
      <x:c r="G3136" s="25" t="str">
        <x:v>SOLE_PROPRIETOR</x:v>
      </x:c>
      <x:c r="H3136" s="25" t="str">
        <x:v>2016-03-14</x:v>
      </x:c>
      <x:c r="I3136" s="25" t="n">
        <x:v>125</x:v>
      </x:c>
      <x:c r="J3136" s="28" t="n">
        <x:v>75221259.52</x:v>
      </x:c>
      <x:c r="K3136" s="25" t="n">
        <x:v>29</x:v>
      </x:c>
      <x:c r="L3136" s="26" t="b">
        <x:v>0</x:v>
      </x:c>
      <x:c r="M3136" s="26" t="b">
        <x:v>0</x:v>
      </x:c>
      <x:c r="N3136" s="25" t="n">
        <x:v>58.26</x:v>
      </x:c>
      <x:c r="O3136" s="26" t="b">
        <x:v>1</x:v>
      </x:c>
      <x:c r="P3136" s="25" t="str">
        <x:v>BRANCH</x:v>
      </x:c>
      <x:c r="Q3136" s="25" t="str">
        <x:v>DERIVED_ANALYTICS</x:v>
      </x:c>
      <x:c r="R3136" s="30" t="n">
        <x:v>0.04087</x:v>
      </x:c>
      <x:c r="S3136" s="25" t="str">
        <x:v>R03</x:v>
      </x:c>
      <x:c r="T3136" s="25" t="n">
        <x:v>30</x:v>
      </x:c>
      <x:c r="U3136" s="25" t="n">
        <x:v>2</x:v>
      </x:c>
      <x:c r="V3136" s="25" t="str">
        <x:v>2026-07-05</x:v>
      </x:c>
      <x:c r="W3136" s="25" t="str">
        <x:v>NONE</x:v>
      </x:c>
      <x:c r="X3136" s="26" t="b">
        <x:v>1</x:v>
      </x:c>
      <x:c r="Y3136" s="26" t="b">
        <x:v>1</x:v>
      </x:c>
      <x:c r="Z3136" s="25" t="str">
        <x:v>CONTROLLED_SYNTHETIC</x:v>
      </x:c>
      <x:c r="AA3136" s="28" t="n">
        <x:v>34393846.93</x:v>
      </x:c>
      <x:c r="AB3136" s="28" t="n">
        <x:v>29869050.73</x:v>
      </x:c>
      <x:c r="AC3136" s="28" t="n">
        <x:v>1439927.11</x:v>
      </x:c>
      <x:c r="AD3136" s="28" t="n">
        <x:v>5544455.84</x:v>
      </x:c>
      <x:c r="AE3136" s="28" t="n">
        <x:v>0</x:v>
      </x:c>
      <x:c r="AF3136" s="28" t="n">
        <x:v>0</x:v>
      </x:c>
      <x:c r="AG3136" s="28" t="n">
        <x:v>0</x:v>
      </x:c>
      <x:c r="AH3136" s="28" t="n">
        <x:v>1298355.296667</x:v>
      </x:c>
      <x:c r="AI3136" s="28" t="n">
        <x:v>3064640.865</x:v>
      </x:c>
      <x:c r="AJ3136" s="25" t="n">
        <x:v>577</x:v>
      </x:c>
      <x:c r="AK3136" s="25" t="n">
        <x:v>1</x:v>
      </x:c>
      <x:c r="AL3136" s="28" t="n">
        <x:v>1250019.94</x:v>
      </x:c>
      <x:c r="AM3136" s="28" t="n">
        <x:v>43709.25</x:v>
      </x:c>
      <x:c r="AN3136" s="25" t="str">
        <x:v>TERM_DEPOSIT</x:v>
      </x:c>
      <x:c r="AO3136" s="25" t="str">
        <x:v>2026-06-12</x:v>
      </x:c>
      <x:c r="AP3136" s="25" t="n">
        <x:v>4</x:v>
      </x:c>
      <x:c r="AQ3136" s="25" t="n">
        <x:v>69</x:v>
      </x:c>
      <x:c r="AR3136" s="25" t="n">
        <x:v>26.97</x:v>
      </x:c>
      <x:c r="AS3136" s="30" t="n">
        <x:v>0.04748</x:v>
      </x:c>
      <x:c r="AT3136" s="25" t="n">
        <x:v>46</x:v>
      </x:c>
    </x:row>
    <x:row r="3137">
      <x:c r="A3137" s="25" t="str">
        <x:v>SME003133</x:v>
      </x:c>
      <x:c r="B3137" s="25" t="str">
        <x:v>Synthetic SME 003133</x:v>
      </x:c>
      <x:c r="C3137" s="25" t="str">
        <x:v>RM029</x:v>
      </x:c>
      <x:c r="D3137" s="25" t="str">
        <x:v>Marmara</x:v>
      </x:c>
      <x:c r="E3137" s="25" t="str">
        <x:v>Retail Trade</x:v>
      </x:c>
      <x:c r="F3137" s="25" t="str">
        <x:v>MICRO</x:v>
      </x:c>
      <x:c r="G3137" s="25" t="str">
        <x:v>LIMITED</x:v>
      </x:c>
      <x:c r="H3137" s="25" t="str">
        <x:v>2018-06-01</x:v>
      </x:c>
      <x:c r="I3137" s="25" t="n">
        <x:v>98</x:v>
      </x:c>
      <x:c r="J3137" s="28" t="n">
        <x:v>7808155.04</x:v>
      </x:c>
      <x:c r="K3137" s="25" t="n">
        <x:v>2</x:v>
      </x:c>
      <x:c r="L3137" s="26" t="b">
        <x:v>0</x:v>
      </x:c>
      <x:c r="M3137" s="26" t="b">
        <x:v>1</x:v>
      </x:c>
      <x:c r="N3137" s="25" t="n">
        <x:v>76.35</x:v>
      </x:c>
      <x:c r="O3137" s="26" t="b">
        <x:v>1</x:v>
      </x:c>
      <x:c r="P3137" s="25" t="str">
        <x:v>SECURE_MESSAGE</x:v>
      </x:c>
      <x:c r="Q3137" s="25" t="str">
        <x:v>DERIVED_ANALYTICS</x:v>
      </x:c>
      <x:c r="R3137" s="30" t="n">
        <x:v>0.050931</x:v>
      </x:c>
      <x:c r="S3137" s="25" t="str">
        <x:v>R04</x:v>
      </x:c>
      <x:c r="T3137" s="25" t="n">
        <x:v>0</x:v>
      </x:c>
      <x:c r="U3137" s="25" t="n">
        <x:v>1</x:v>
      </x:c>
      <x:c r="V3137" s="25" t="str">
        <x:v>2027-06-14</x:v>
      </x:c>
      <x:c r="W3137" s="25" t="str">
        <x:v>NONE</x:v>
      </x:c>
      <x:c r="X3137" s="26" t="b">
        <x:v>1</x:v>
      </x:c>
      <x:c r="Y3137" s="26" t="b">
        <x:v>0</x:v>
      </x:c>
      <x:c r="Z3137" s="25" t="str">
        <x:v>CONTROLLED_SYNTHETIC</x:v>
      </x:c>
      <x:c r="AA3137" s="28" t="n">
        <x:v>4364160.92</x:v>
      </x:c>
      <x:c r="AB3137" s="28" t="n">
        <x:v>3775289.21</x:v>
      </x:c>
      <x:c r="AC3137" s="28" t="n">
        <x:v>2635916.06</x:v>
      </x:c>
      <x:c r="AD3137" s="28" t="n">
        <x:v>378832.5</x:v>
      </x:c>
      <x:c r="AE3137" s="28" t="n">
        <x:v>0</x:v>
      </x:c>
      <x:c r="AF3137" s="28" t="n">
        <x:v>928109.14</x:v>
      </x:c>
      <x:c r="AG3137" s="28" t="n">
        <x:v>521388.72</x:v>
      </x:c>
      <x:c r="AH3137" s="28" t="n">
        <x:v>177010.633333</x:v>
      </x:c>
      <x:c r="AI3137" s="28" t="n">
        <x:v>375741.083333</x:v>
      </x:c>
      <x:c r="AJ3137" s="25" t="n">
        <x:v>747</x:v>
      </x:c>
      <x:c r="AK3137" s="25" t="n">
        <x:v>1</x:v>
      </x:c>
      <x:c r="AL3137" s="28" t="n">
        <x:v>122890.32</x:v>
      </x:c>
      <x:c r="AM3137" s="28" t="n">
        <x:v>3937.19</x:v>
      </x:c>
      <x:c r="AN3137" s="25" t="str">
        <x:v>BUSINESS_CREDIT_CARD</x:v>
      </x:c>
      <x:c r="AO3137" s="25" t="str">
        <x:v>2026-08-16</x:v>
      </x:c>
      <x:c r="AP3137" s="25" t="n">
        <x:v>2</x:v>
      </x:c>
      <x:c r="AQ3137" s="25" t="n">
        <x:v>4</x:v>
      </x:c>
      <x:c r="AR3137" s="25" t="n">
        <x:v>26.94</x:v>
      </x:c>
      <x:c r="AS3137" s="30" t="n">
        <x:v>0.044968</x:v>
      </x:c>
      <x:c r="AT3137" s="25" t="n">
        <x:v>0</x:v>
      </x:c>
    </x:row>
    <x:row r="3138">
      <x:c r="A3138" s="25" t="str">
        <x:v>SME003134</x:v>
      </x:c>
      <x:c r="B3138" s="25" t="str">
        <x:v>Synthetic SME 003134</x:v>
      </x:c>
      <x:c r="C3138" s="25" t="str">
        <x:v>RM028</x:v>
      </x:c>
      <x:c r="D3138" s="25" t="str">
        <x:v>Eastern</x:v>
      </x:c>
      <x:c r="E3138" s="25" t="str">
        <x:v>Construction</x:v>
      </x:c>
      <x:c r="F3138" s="25" t="str">
        <x:v>MICRO</x:v>
      </x:c>
      <x:c r="G3138" s="25" t="str">
        <x:v>LIMITED</x:v>
      </x:c>
      <x:c r="H3138" s="25" t="str">
        <x:v>2017-06-28</x:v>
      </x:c>
      <x:c r="I3138" s="25" t="n">
        <x:v>109</x:v>
      </x:c>
      <x:c r="J3138" s="28" t="n">
        <x:v>12167209.4</x:v>
      </x:c>
      <x:c r="K3138" s="25" t="n">
        <x:v>4</x:v>
      </x:c>
      <x:c r="L3138" s="26" t="b">
        <x:v>0</x:v>
      </x:c>
      <x:c r="M3138" s="26" t="b">
        <x:v>0</x:v>
      </x:c>
      <x:c r="N3138" s="25" t="n">
        <x:v>73.99</x:v>
      </x:c>
      <x:c r="O3138" s="26" t="b">
        <x:v>1</x:v>
      </x:c>
      <x:c r="P3138" s="25" t="str">
        <x:v>BRANCH</x:v>
      </x:c>
      <x:c r="Q3138" s="25" t="str">
        <x:v>DERIVED_ANALYTICS</x:v>
      </x:c>
      <x:c r="R3138" s="30" t="n">
        <x:v>0.087341</x:v>
      </x:c>
      <x:c r="S3138" s="25" t="str">
        <x:v>R05</x:v>
      </x:c>
      <x:c r="T3138" s="25" t="n">
        <x:v>0</x:v>
      </x:c>
      <x:c r="U3138" s="25" t="n">
        <x:v>1</x:v>
      </x:c>
      <x:c r="V3138" s="25" t="str">
        <x:v>2027-08-07</x:v>
      </x:c>
      <x:c r="W3138" s="25" t="str">
        <x:v>NONE</x:v>
      </x:c>
      <x:c r="X3138" s="26" t="b">
        <x:v>1</x:v>
      </x:c>
      <x:c r="Y3138" s="26" t="b">
        <x:v>1</x:v>
      </x:c>
      <x:c r="Z3138" s="25" t="str">
        <x:v>CONTROLLED_SYNTHETIC</x:v>
      </x:c>
      <x:c r="AA3138" s="28" t="n">
        <x:v>7107930.32</x:v>
      </x:c>
      <x:c r="AB3138" s="28" t="n">
        <x:v>5851658.11</x:v>
      </x:c>
      <x:c r="AC3138" s="28" t="n">
        <x:v>432033.91</x:v>
      </x:c>
      <x:c r="AD3138" s="28" t="n">
        <x:v>874985.82</x:v>
      </x:c>
      <x:c r="AE3138" s="28" t="n">
        <x:v>0</x:v>
      </x:c>
      <x:c r="AF3138" s="28" t="n">
        <x:v>0</x:v>
      </x:c>
      <x:c r="AG3138" s="28" t="n">
        <x:v>0</x:v>
      </x:c>
      <x:c r="AH3138" s="28" t="n">
        <x:v>295260.47</x:v>
      </x:c>
      <x:c r="AI3138" s="28" t="n">
        <x:v>453717.51</x:v>
      </x:c>
      <x:c r="AJ3138" s="25" t="n">
        <x:v>656</x:v>
      </x:c>
      <x:c r="AK3138" s="25" t="n">
        <x:v>1</x:v>
      </x:c>
      <x:c r="AL3138" s="28" t="n">
        <x:v>12638020.48</x:v>
      </x:c>
      <x:c r="AM3138" s="28" t="n">
        <x:v>679054.9</x:v>
      </x:c>
      <x:c r="AN3138" s="25" t="str">
        <x:v>CASH_MANAGEMENT</x:v>
      </x:c>
      <x:c r="AO3138" s="25" t="str">
        <x:v>2026-02-01</x:v>
      </x:c>
      <x:c r="AP3138" s="25" t="n">
        <x:v>1</x:v>
      </x:c>
      <x:c r="AQ3138" s="25" t="n">
        <x:v>200</x:v>
      </x:c>
      <x:c r="AR3138" s="25" t="n">
        <x:v>54.5</x:v>
      </x:c>
      <x:c r="AS3138" s="30" t="n">
        <x:v>1</x:v>
      </x:c>
      <x:c r="AT3138" s="25" t="n">
        <x:v>0</x:v>
      </x:c>
    </x:row>
    <x:row r="3139">
      <x:c r="A3139" s="25" t="str">
        <x:v>SME003135</x:v>
      </x:c>
      <x:c r="B3139" s="25" t="str">
        <x:v>Synthetic SME 003135</x:v>
      </x:c>
      <x:c r="C3139" s="25" t="str">
        <x:v>RM012</x:v>
      </x:c>
      <x:c r="D3139" s="25" t="str">
        <x:v>Central Anatolia</x:v>
      </x:c>
      <x:c r="E3139" s="25" t="str">
        <x:v>Healthcare</x:v>
      </x:c>
      <x:c r="F3139" s="25" t="str">
        <x:v>MICRO</x:v>
      </x:c>
      <x:c r="G3139" s="25" t="str">
        <x:v>LIMITED</x:v>
      </x:c>
      <x:c r="H3139" s="25" t="str">
        <x:v>2023-09-07</x:v>
      </x:c>
      <x:c r="I3139" s="25" t="n">
        <x:v>35</x:v>
      </x:c>
      <x:c r="J3139" s="28" t="n">
        <x:v>6591855.02</x:v>
      </x:c>
      <x:c r="K3139" s="25" t="n">
        <x:v>8</x:v>
      </x:c>
      <x:c r="L3139" s="26" t="b">
        <x:v>1</x:v>
      </x:c>
      <x:c r="M3139" s="26" t="b">
        <x:v>0</x:v>
      </x:c>
      <x:c r="N3139" s="25" t="n">
        <x:v>60.59</x:v>
      </x:c>
      <x:c r="O3139" s="26" t="b">
        <x:v>1</x:v>
      </x:c>
      <x:c r="P3139" s="25" t="str">
        <x:v>RM_CALL</x:v>
      </x:c>
      <x:c r="Q3139" s="25" t="str">
        <x:v>DERIVED_ANALYTICS</x:v>
      </x:c>
      <x:c r="R3139" s="30" t="n">
        <x:v>0.04721</x:v>
      </x:c>
      <x:c r="S3139" s="25" t="str">
        <x:v>R04</x:v>
      </x:c>
      <x:c r="T3139" s="25" t="n">
        <x:v>0</x:v>
      </x:c>
      <x:c r="U3139" s="25" t="n">
        <x:v>1</x:v>
      </x:c>
      <x:c r="V3139" s="25" t="str">
        <x:v>2027-07-19</x:v>
      </x:c>
      <x:c r="W3139" s="25" t="str">
        <x:v>LOW</x:v>
      </x:c>
      <x:c r="X3139" s="26" t="b">
        <x:v>1</x:v>
      </x:c>
      <x:c r="Y3139" s="26" t="b">
        <x:v>1</x:v>
      </x:c>
      <x:c r="Z3139" s="25" t="str">
        <x:v>CONTROLLED_SYNTHETIC</x:v>
      </x:c>
      <x:c r="AA3139" s="28" t="n">
        <x:v>3514138.36</x:v>
      </x:c>
      <x:c r="AB3139" s="28" t="n">
        <x:v>2915968.71</x:v>
      </x:c>
      <x:c r="AC3139" s="28" t="n">
        <x:v>1905514.55</x:v>
      </x:c>
      <x:c r="AD3139" s="28" t="n">
        <x:v>1769750.2</x:v>
      </x:c>
      <x:c r="AE3139" s="28" t="n">
        <x:v>769837.65</x:v>
      </x:c>
      <x:c r="AF3139" s="28" t="n">
        <x:v>0</x:v>
      </x:c>
      <x:c r="AG3139" s="28" t="n">
        <x:v>406262.89</x:v>
      </x:c>
      <x:c r="AH3139" s="28" t="n">
        <x:v>119213.258333</x:v>
      </x:c>
      <x:c r="AI3139" s="28" t="n">
        <x:v>389540.726667</x:v>
      </x:c>
      <x:c r="AJ3139" s="25" t="n">
        <x:v>663</x:v>
      </x:c>
      <x:c r="AK3139" s="25" t="n">
        <x:v>1</x:v>
      </x:c>
      <x:c r="AL3139" s="28" t="n">
        <x:v>221057.59</x:v>
      </x:c>
      <x:c r="AM3139" s="28" t="n">
        <x:v>1518.57</x:v>
      </x:c>
      <x:c r="AN3139" s="25" t="str">
        <x:v>BUSINESS_CREDIT_CARD</x:v>
      </x:c>
      <x:c r="AO3139" s="25" t="str">
        <x:v>2026-08-05</x:v>
      </x:c>
      <x:c r="AP3139" s="25" t="n">
        <x:v>5</x:v>
      </x:c>
      <x:c r="AQ3139" s="25" t="n">
        <x:v>15</x:v>
      </x:c>
      <x:c r="AR3139" s="25" t="n">
        <x:v>15.77</x:v>
      </x:c>
      <x:c r="AS3139" s="30" t="n">
        <x:v>0.095814</x:v>
      </x:c>
      <x:c r="AT3139" s="25" t="n">
        <x:v>0</x:v>
      </x:c>
    </x:row>
    <x:row r="3140">
      <x:c r="A3140" s="25" t="str">
        <x:v>SME003136</x:v>
      </x:c>
      <x:c r="B3140" s="25" t="str">
        <x:v>Synthetic SME 003136</x:v>
      </x:c>
      <x:c r="C3140" s="25" t="str">
        <x:v>RM018</x:v>
      </x:c>
      <x:c r="D3140" s="25" t="str">
        <x:v>Mediterranean</x:v>
      </x:c>
      <x:c r="E3140" s="25" t="str">
        <x:v>Manufacturing</x:v>
      </x:c>
      <x:c r="F3140" s="25" t="str">
        <x:v>MEDIUM</x:v>
      </x:c>
      <x:c r="G3140" s="25" t="str">
        <x:v>SOLE_PROPRIETOR</x:v>
      </x:c>
      <x:c r="H3140" s="25" t="str">
        <x:v>2023-02-05</x:v>
      </x:c>
      <x:c r="I3140" s="25" t="n">
        <x:v>42</x:v>
      </x:c>
      <x:c r="J3140" s="28" t="n">
        <x:v>138956049.18</x:v>
      </x:c>
      <x:c r="K3140" s="25" t="n">
        <x:v>67</x:v>
      </x:c>
      <x:c r="L3140" s="26" t="b">
        <x:v>0</x:v>
      </x:c>
      <x:c r="M3140" s="26" t="b">
        <x:v>0</x:v>
      </x:c>
      <x:c r="N3140" s="25" t="n">
        <x:v>65.43</x:v>
      </x:c>
      <x:c r="O3140" s="26" t="b">
        <x:v>1</x:v>
      </x:c>
      <x:c r="P3140" s="25" t="str">
        <x:v>SECURE_MESSAGE</x:v>
      </x:c>
      <x:c r="Q3140" s="25" t="str">
        <x:v>DERIVED_ANALYTICS</x:v>
      </x:c>
      <x:c r="R3140" s="30" t="n">
        <x:v>0.033894</x:v>
      </x:c>
      <x:c r="S3140" s="25" t="str">
        <x:v>R03</x:v>
      </x:c>
      <x:c r="T3140" s="25" t="n">
        <x:v>30</x:v>
      </x:c>
      <x:c r="U3140" s="25" t="n">
        <x:v>2</x:v>
      </x:c>
      <x:c r="V3140" s="25" t="str">
        <x:v>2025-12-06</x:v>
      </x:c>
      <x:c r="W3140" s="25" t="str">
        <x:v>NONE</x:v>
      </x:c>
      <x:c r="X3140" s="26" t="b">
        <x:v>1</x:v>
      </x:c>
      <x:c r="Y3140" s="26" t="b">
        <x:v>1</x:v>
      </x:c>
      <x:c r="Z3140" s="25" t="str">
        <x:v>CONTROLLED_SYNTHETIC</x:v>
      </x:c>
      <x:c r="AA3140" s="28" t="n">
        <x:v>70994991.94</x:v>
      </x:c>
      <x:c r="AB3140" s="28" t="n">
        <x:v>57714238.24</x:v>
      </x:c>
      <x:c r="AC3140" s="28" t="n">
        <x:v>2675893.14</x:v>
      </x:c>
      <x:c r="AD3140" s="28" t="n">
        <x:v>13298054.66</x:v>
      </x:c>
      <x:c r="AE3140" s="28" t="n">
        <x:v>0</x:v>
      </x:c>
      <x:c r="AF3140" s="28" t="n">
        <x:v>0</x:v>
      </x:c>
      <x:c r="AG3140" s="28" t="n">
        <x:v>0</x:v>
      </x:c>
      <x:c r="AH3140" s="28" t="n">
        <x:v>3004311.905</x:v>
      </x:c>
      <x:c r="AI3140" s="28" t="n">
        <x:v>7464878.873333</x:v>
      </x:c>
      <x:c r="AJ3140" s="25" t="n">
        <x:v>658</x:v>
      </x:c>
      <x:c r="AK3140" s="25" t="n">
        <x:v>3</x:v>
      </x:c>
      <x:c r="AL3140" s="28" t="n">
        <x:v>154855031.64</x:v>
      </x:c>
      <x:c r="AM3140" s="28" t="n">
        <x:v>6489313.65</x:v>
      </x:c>
      <x:c r="AN3140" s="25" t="str">
        <x:v>CASH_MANAGEMENT|PAYROLL_SERVICES|TERM_DEPOSIT</x:v>
      </x:c>
      <x:c r="AO3140" s="25" t="str">
        <x:v>2026-07-31</x:v>
      </x:c>
      <x:c r="AP3140" s="25" t="n">
        <x:v>6</x:v>
      </x:c>
      <x:c r="AQ3140" s="25" t="n">
        <x:v>20</x:v>
      </x:c>
      <x:c r="AR3140" s="25" t="n">
        <x:v>57.5</x:v>
      </x:c>
      <x:c r="AS3140" s="30" t="n">
        <x:v>1</x:v>
      </x:c>
      <x:c r="AT3140" s="25" t="n">
        <x:v>257</x:v>
      </x:c>
    </x:row>
    <x:row r="3141">
      <x:c r="A3141" s="25" t="str">
        <x:v>SME003137</x:v>
      </x:c>
      <x:c r="B3141" s="25" t="str">
        <x:v>Synthetic SME 003137</x:v>
      </x:c>
      <x:c r="C3141" s="25" t="str">
        <x:v>RM004</x:v>
      </x:c>
      <x:c r="D3141" s="25" t="str">
        <x:v>Central Anatolia</x:v>
      </x:c>
      <x:c r="E3141" s="25" t="str">
        <x:v>Retail Trade</x:v>
      </x:c>
      <x:c r="F3141" s="25" t="str">
        <x:v>SMALL</x:v>
      </x:c>
      <x:c r="G3141" s="25" t="str">
        <x:v>LIMITED</x:v>
      </x:c>
      <x:c r="H3141" s="25" t="str">
        <x:v>2023-11-27</x:v>
      </x:c>
      <x:c r="I3141" s="25" t="n">
        <x:v>32</x:v>
      </x:c>
      <x:c r="J3141" s="28" t="n">
        <x:v>13127589.63</x:v>
      </x:c>
      <x:c r="K3141" s="25" t="n">
        <x:v>48</x:v>
      </x:c>
      <x:c r="L3141" s="26" t="b">
        <x:v>0</x:v>
      </x:c>
      <x:c r="M3141" s="26" t="b">
        <x:v>0</x:v>
      </x:c>
      <x:c r="N3141" s="25" t="n">
        <x:v>72.36</x:v>
      </x:c>
      <x:c r="O3141" s="26" t="b">
        <x:v>1</x:v>
      </x:c>
      <x:c r="P3141" s="25" t="str">
        <x:v>VIDEO_MEETING</x:v>
      </x:c>
      <x:c r="Q3141" s="25" t="str">
        <x:v>DERIVED_ANALYTICS</x:v>
      </x:c>
      <x:c r="R3141" s="30" t="n">
        <x:v>0.024455</x:v>
      </x:c>
      <x:c r="S3141" s="25" t="str">
        <x:v>R03</x:v>
      </x:c>
      <x:c r="T3141" s="25" t="n">
        <x:v>0</x:v>
      </x:c>
      <x:c r="U3141" s="25" t="n">
        <x:v>1</x:v>
      </x:c>
      <x:c r="V3141" s="25" t="str">
        <x:v>2026-04-10</x:v>
      </x:c>
      <x:c r="W3141" s="25" t="str">
        <x:v>NONE</x:v>
      </x:c>
      <x:c r="X3141" s="26" t="b">
        <x:v>1</x:v>
      </x:c>
      <x:c r="Y3141" s="26" t="b">
        <x:v>0</x:v>
      </x:c>
      <x:c r="Z3141" s="25" t="str">
        <x:v>CONTROLLED_SYNTHETIC</x:v>
      </x:c>
      <x:c r="AA3141" s="28" t="n">
        <x:v>6124838.72</x:v>
      </x:c>
      <x:c r="AB3141" s="28" t="n">
        <x:v>5194240.25</x:v>
      </x:c>
      <x:c r="AC3141" s="28" t="n">
        <x:v>3536378.74</x:v>
      </x:c>
      <x:c r="AD3141" s="28" t="n">
        <x:v>9117414.48</x:v>
      </x:c>
      <x:c r="AE3141" s="28" t="n">
        <x:v>0</x:v>
      </x:c>
      <x:c r="AF3141" s="28" t="n">
        <x:v>0</x:v>
      </x:c>
      <x:c r="AG3141" s="28" t="n">
        <x:v>0</x:v>
      </x:c>
      <x:c r="AH3141" s="28" t="n">
        <x:v>213641.123333</x:v>
      </x:c>
      <x:c r="AI3141" s="28" t="n">
        <x:v>665938.483333</x:v>
      </x:c>
      <x:c r="AJ3141" s="25" t="n">
        <x:v>669</x:v>
      </x:c>
      <x:c r="AK3141" s="25" t="n">
        <x:v>6</x:v>
      </x:c>
      <x:c r="AL3141" s="28" t="n">
        <x:v>36450015.69</x:v>
      </x:c>
      <x:c r="AM3141" s="28" t="n">
        <x:v>1089928.54</x:v>
      </x:c>
      <x:c r="AN3141" s="25" t="str">
        <x:v>BUSINESS_CREDIT_CARD|CASH_MANAGEMENT|PAYROLL_SERVICES|POS_MERCHANT_ACQUIRING|TERM_DEPOSIT|TRADE_FINANCE</x:v>
      </x:c>
      <x:c r="AO3141" s="25" t="str">
        <x:v>2026-06-04</x:v>
      </x:c>
      <x:c r="AP3141" s="25" t="n">
        <x:v>6</x:v>
      </x:c>
      <x:c r="AQ3141" s="25" t="n">
        <x:v>77</x:v>
      </x:c>
      <x:c r="AR3141" s="25" t="n">
        <x:v>74.62</x:v>
      </x:c>
      <x:c r="AS3141" s="30" t="n">
        <x:v>1</x:v>
      </x:c>
      <x:c r="AT3141" s="25" t="n">
        <x:v>132</x:v>
      </x:c>
    </x:row>
    <x:row r="3142">
      <x:c r="A3142" s="25" t="str">
        <x:v>SME003138</x:v>
      </x:c>
      <x:c r="B3142" s="25" t="str">
        <x:v>Synthetic SME 003138</x:v>
      </x:c>
      <x:c r="C3142" s="25" t="str">
        <x:v>RM044</x:v>
      </x:c>
      <x:c r="D3142" s="25" t="str">
        <x:v>Eastern</x:v>
      </x:c>
      <x:c r="E3142" s="25" t="str">
        <x:v>Transportation</x:v>
      </x:c>
      <x:c r="F3142" s="25" t="str">
        <x:v>MICRO</x:v>
      </x:c>
      <x:c r="G3142" s="25" t="str">
        <x:v>LIMITED</x:v>
      </x:c>
      <x:c r="H3142" s="25" t="str">
        <x:v>2026-01-21</x:v>
      </x:c>
      <x:c r="I3142" s="25" t="n">
        <x:v>6</x:v>
      </x:c>
      <x:c r="J3142" s="28" t="n">
        <x:v>3629222.22</x:v>
      </x:c>
      <x:c r="K3142" s="25" t="n">
        <x:v>2</x:v>
      </x:c>
      <x:c r="L3142" s="26" t="b">
        <x:v>0</x:v>
      </x:c>
      <x:c r="M3142" s="26" t="b">
        <x:v>0</x:v>
      </x:c>
      <x:c r="N3142" s="25" t="n">
        <x:v>64.57</x:v>
      </x:c>
      <x:c r="O3142" s="26" t="b">
        <x:v>1</x:v>
      </x:c>
      <x:c r="P3142" s="25" t="str">
        <x:v>RM_CALL</x:v>
      </x:c>
      <x:c r="Q3142" s="25" t="str">
        <x:v>DERIVED_ANALYTICS</x:v>
      </x:c>
      <x:c r="R3142" s="30" t="n">
        <x:v>0.087166</x:v>
      </x:c>
      <x:c r="S3142" s="25" t="str">
        <x:v>R05</x:v>
      </x:c>
      <x:c r="T3142" s="25" t="n">
        <x:v>0</x:v>
      </x:c>
      <x:c r="U3142" s="25" t="n">
        <x:v>1</x:v>
      </x:c>
      <x:c r="V3142" s="25" t="str">
        <x:v>2027-10-03</x:v>
      </x:c>
      <x:c r="W3142" s="25" t="str">
        <x:v>NONE</x:v>
      </x:c>
      <x:c r="X3142" s="26" t="b">
        <x:v>1</x:v>
      </x:c>
      <x:c r="Y3142" s="26" t="b">
        <x:v>1</x:v>
      </x:c>
      <x:c r="Z3142" s="25" t="str">
        <x:v>CONTROLLED_SYNTHETIC</x:v>
      </x:c>
      <x:c r="AA3142" s="28" t="n">
        <x:v>2071755.72</x:v>
      </x:c>
      <x:c r="AB3142" s="28" t="n">
        <x:v>1607648.12</x:v>
      </x:c>
      <x:c r="AC3142" s="28" t="n">
        <x:v>95542.56</x:v>
      </x:c>
      <x:c r="AD3142" s="28" t="n">
        <x:v>439016.18</x:v>
      </x:c>
      <x:c r="AE3142" s="28" t="n">
        <x:v>0</x:v>
      </x:c>
      <x:c r="AF3142" s="28" t="n">
        <x:v>0</x:v>
      </x:c>
      <x:c r="AG3142" s="28" t="n">
        <x:v>0</x:v>
      </x:c>
      <x:c r="AH3142" s="28" t="n">
        <x:v>69480.716667</x:v>
      </x:c>
      <x:c r="AI3142" s="28" t="n">
        <x:v>193992.13</x:v>
      </x:c>
      <x:c r="AJ3142" s="25" t="n">
        <x:v>541</x:v>
      </x:c>
      <x:c r="AK3142" s="25" t="n">
        <x:v>0</x:v>
      </x:c>
      <x:c r="AL3142" s="28" t="n">
        <x:v>0</x:v>
      </x:c>
      <x:c r="AM3142" s="28" t="n">
        <x:v>0</x:v>
      </x:c>
      <x:c r="AN3142" s="25"/>
      <x:c r="AO3142" s="25" t="str">
        <x:v>2026-07-15</x:v>
      </x:c>
      <x:c r="AP3142" s="25" t="n">
        <x:v>3</x:v>
      </x:c>
      <x:c r="AQ3142" s="25" t="n">
        <x:v>36</x:v>
      </x:c>
      <x:c r="AR3142" s="25" t="n">
        <x:v>1.43</x:v>
      </x:c>
      <x:c r="AS3142" s="30" t="n">
        <x:v>0</x:v>
      </x:c>
      <x:c r="AT3142" s="25" t="n">
        <x:v>0</x:v>
      </x:c>
    </x:row>
    <x:row r="3143">
      <x:c r="A3143" s="25" t="str">
        <x:v>SME003139</x:v>
      </x:c>
      <x:c r="B3143" s="25" t="str">
        <x:v>Synthetic SME 003139</x:v>
      </x:c>
      <x:c r="C3143" s="25" t="str">
        <x:v>RM004</x:v>
      </x:c>
      <x:c r="D3143" s="25" t="str">
        <x:v>Central Anatolia</x:v>
      </x:c>
      <x:c r="E3143" s="25" t="str">
        <x:v>Wholesale Trade</x:v>
      </x:c>
      <x:c r="F3143" s="25" t="str">
        <x:v>MICRO</x:v>
      </x:c>
      <x:c r="G3143" s="25" t="str">
        <x:v>SOLE_PROPRIETOR</x:v>
      </x:c>
      <x:c r="H3143" s="25" t="str">
        <x:v>2015-08-11</x:v>
      </x:c>
      <x:c r="I3143" s="25" t="n">
        <x:v>132</x:v>
      </x:c>
      <x:c r="J3143" s="28" t="n">
        <x:v>7746341.67</x:v>
      </x:c>
      <x:c r="K3143" s="25" t="n">
        <x:v>8</x:v>
      </x:c>
      <x:c r="L3143" s="26" t="b">
        <x:v>0</x:v>
      </x:c>
      <x:c r="M3143" s="26" t="b">
        <x:v>0</x:v>
      </x:c>
      <x:c r="N3143" s="25" t="n">
        <x:v>51.49</x:v>
      </x:c>
      <x:c r="O3143" s="26" t="b">
        <x:v>0</x:v>
      </x:c>
      <x:c r="P3143" s="25" t="str">
        <x:v>BRANCH</x:v>
      </x:c>
      <x:c r="Q3143" s="25" t="str">
        <x:v>DERIVED_ANALYTICS</x:v>
      </x:c>
      <x:c r="R3143" s="30" t="n">
        <x:v>0.038853</x:v>
      </x:c>
      <x:c r="S3143" s="25" t="str">
        <x:v>R03</x:v>
      </x:c>
      <x:c r="T3143" s="25" t="n">
        <x:v>0</x:v>
      </x:c>
      <x:c r="U3143" s="25" t="n">
        <x:v>1</x:v>
      </x:c>
      <x:c r="V3143" s="25" t="str">
        <x:v>2026-07-29</x:v>
      </x:c>
      <x:c r="W3143" s="25" t="str">
        <x:v>NONE</x:v>
      </x:c>
      <x:c r="X3143" s="26" t="b">
        <x:v>1</x:v>
      </x:c>
      <x:c r="Y3143" s="26" t="b">
        <x:v>0</x:v>
      </x:c>
      <x:c r="Z3143" s="25" t="str">
        <x:v>CONTROLLED_SYNTHETIC</x:v>
      </x:c>
      <x:c r="AA3143" s="28" t="n">
        <x:v>4598003.2</x:v>
      </x:c>
      <x:c r="AB3143" s="28" t="n">
        <x:v>3939993.21</x:v>
      </x:c>
      <x:c r="AC3143" s="28" t="n">
        <x:v>172612.49</x:v>
      </x:c>
      <x:c r="AD3143" s="28" t="n">
        <x:v>1661909.59</x:v>
      </x:c>
      <x:c r="AE3143" s="28" t="n">
        <x:v>0</x:v>
      </x:c>
      <x:c r="AF3143" s="28" t="n">
        <x:v>0</x:v>
      </x:c>
      <x:c r="AG3143" s="28" t="n">
        <x:v>0</x:v>
      </x:c>
      <x:c r="AH3143" s="28" t="n">
        <x:v>137686.311667</x:v>
      </x:c>
      <x:c r="AI3143" s="28" t="n">
        <x:v>370619.698333</x:v>
      </x:c>
      <x:c r="AJ3143" s="25" t="n">
        <x:v>440</x:v>
      </x:c>
      <x:c r="AK3143" s="25" t="n">
        <x:v>2</x:v>
      </x:c>
      <x:c r="AL3143" s="28" t="n">
        <x:v>3544571.08</x:v>
      </x:c>
      <x:c r="AM3143" s="28" t="n">
        <x:v>124936.09</x:v>
      </x:c>
      <x:c r="AN3143" s="25" t="str">
        <x:v>BUSINESS_CREDIT_CARD|PAYROLL_SERVICES</x:v>
      </x:c>
      <x:c r="AO3143" s="25" t="str">
        <x:v>2026-05-26</x:v>
      </x:c>
      <x:c r="AP3143" s="25" t="n">
        <x:v>5</x:v>
      </x:c>
      <x:c r="AQ3143" s="25" t="n">
        <x:v>86</x:v>
      </x:c>
      <x:c r="AR3143" s="25" t="n">
        <x:v>45.81</x:v>
      </x:c>
      <x:c r="AS3143" s="30" t="n">
        <x:v>1</x:v>
      </x:c>
      <x:c r="AT3143" s="25" t="n">
        <x:v>22</x:v>
      </x:c>
    </x:row>
    <x:row r="3144">
      <x:c r="A3144" s="25" t="str">
        <x:v>SME003140</x:v>
      </x:c>
      <x:c r="B3144" s="25" t="str">
        <x:v>Synthetic SME 003140</x:v>
      </x:c>
      <x:c r="C3144" s="25" t="str">
        <x:v>RM008</x:v>
      </x:c>
      <x:c r="D3144" s="25" t="str">
        <x:v>Marmara</x:v>
      </x:c>
      <x:c r="E3144" s="25" t="str">
        <x:v>Wholesale Trade</x:v>
      </x:c>
      <x:c r="F3144" s="25" t="str">
        <x:v>SMALL</x:v>
      </x:c>
      <x:c r="G3144" s="25" t="str">
        <x:v>LIMITED</x:v>
      </x:c>
      <x:c r="H3144" s="25" t="str">
        <x:v>2017-02-09</x:v>
      </x:c>
      <x:c r="I3144" s="25" t="n">
        <x:v>114</x:v>
      </x:c>
      <x:c r="J3144" s="28" t="n">
        <x:v>34877150.63</x:v>
      </x:c>
      <x:c r="K3144" s="25" t="n">
        <x:v>13</x:v>
      </x:c>
      <x:c r="L3144" s="26" t="b">
        <x:v>0</x:v>
      </x:c>
      <x:c r="M3144" s="26" t="b">
        <x:v>0</x:v>
      </x:c>
      <x:c r="N3144" s="25" t="n">
        <x:v>66.59</x:v>
      </x:c>
      <x:c r="O3144" s="26" t="b">
        <x:v>1</x:v>
      </x:c>
      <x:c r="P3144" s="25" t="str">
        <x:v>BRANCH</x:v>
      </x:c>
      <x:c r="Q3144" s="25" t="str">
        <x:v>DERIVED_ANALYTICS</x:v>
      </x:c>
      <x:c r="R3144" s="30" t="n">
        <x:v>0.021594</x:v>
      </x:c>
      <x:c r="S3144" s="25" t="str">
        <x:v>R02</x:v>
      </x:c>
      <x:c r="T3144" s="25" t="n">
        <x:v>30</x:v>
      </x:c>
      <x:c r="U3144" s="25" t="n">
        <x:v>2</x:v>
      </x:c>
      <x:c r="V3144" s="25" t="str">
        <x:v>2027-04-17</x:v>
      </x:c>
      <x:c r="W3144" s="25" t="str">
        <x:v>NONE</x:v>
      </x:c>
      <x:c r="X3144" s="26" t="b">
        <x:v>1</x:v>
      </x:c>
      <x:c r="Y3144" s="26" t="b">
        <x:v>1</x:v>
      </x:c>
      <x:c r="Z3144" s="25" t="str">
        <x:v>CONTROLLED_SYNTHETIC</x:v>
      </x:c>
      <x:c r="AA3144" s="28" t="n">
        <x:v>17988623.53</x:v>
      </x:c>
      <x:c r="AB3144" s="28" t="n">
        <x:v>15388118.8</x:v>
      </x:c>
      <x:c r="AC3144" s="28" t="n">
        <x:v>856136.4</x:v>
      </x:c>
      <x:c r="AD3144" s="28" t="n">
        <x:v>2708749.77</x:v>
      </x:c>
      <x:c r="AE3144" s="28" t="n">
        <x:v>0</x:v>
      </x:c>
      <x:c r="AF3144" s="28" t="n">
        <x:v>0</x:v>
      </x:c>
      <x:c r="AG3144" s="28" t="n">
        <x:v>0</x:v>
      </x:c>
      <x:c r="AH3144" s="28" t="n">
        <x:v>770229.676667</x:v>
      </x:c>
      <x:c r="AI3144" s="28" t="n">
        <x:v>1216173.988333</x:v>
      </x:c>
      <x:c r="AJ3144" s="25" t="n">
        <x:v>586</x:v>
      </x:c>
      <x:c r="AK3144" s="25" t="n">
        <x:v>5</x:v>
      </x:c>
      <x:c r="AL3144" s="28" t="n">
        <x:v>37425772.64</x:v>
      </x:c>
      <x:c r="AM3144" s="28" t="n">
        <x:v>1420525.41</x:v>
      </x:c>
      <x:c r="AN3144" s="25" t="str">
        <x:v>BUSINESS_CREDIT_CARD|CASH_MANAGEMENT|PAYROLL_SERVICES|POS_MERCHANT_ACQUIRING|TERM_DEPOSIT</x:v>
      </x:c>
      <x:c r="AO3144" s="25" t="str">
        <x:v>2026-04-15</x:v>
      </x:c>
      <x:c r="AP3144" s="25" t="n">
        <x:v>3</x:v>
      </x:c>
      <x:c r="AQ3144" s="25" t="n">
        <x:v>127</x:v>
      </x:c>
      <x:c r="AR3144" s="25" t="n">
        <x:v>80.5</x:v>
      </x:c>
      <x:c r="AS3144" s="30" t="n">
        <x:v>1</x:v>
      </x:c>
      <x:c r="AT3144" s="25" t="n">
        <x:v>0</x:v>
      </x:c>
    </x:row>
    <x:row r="3145">
      <x:c r="A3145" s="25" t="str">
        <x:v>SME003141</x:v>
      </x:c>
      <x:c r="B3145" s="25" t="str">
        <x:v>Synthetic SME 003141</x:v>
      </x:c>
      <x:c r="C3145" s="25" t="str">
        <x:v>RM036</x:v>
      </x:c>
      <x:c r="D3145" s="25" t="str">
        <x:v>Marmara</x:v>
      </x:c>
      <x:c r="E3145" s="25" t="str">
        <x:v>Technology</x:v>
      </x:c>
      <x:c r="F3145" s="25" t="str">
        <x:v>MICRO</x:v>
      </x:c>
      <x:c r="G3145" s="25" t="str">
        <x:v>JOINT_STOCK</x:v>
      </x:c>
      <x:c r="H3145" s="25" t="str">
        <x:v>2025-04-22</x:v>
      </x:c>
      <x:c r="I3145" s="25" t="n">
        <x:v>15</x:v>
      </x:c>
      <x:c r="J3145" s="28" t="n">
        <x:v>8552632.12</x:v>
      </x:c>
      <x:c r="K3145" s="25" t="n">
        <x:v>2</x:v>
      </x:c>
      <x:c r="L3145" s="26" t="b">
        <x:v>1</x:v>
      </x:c>
      <x:c r="M3145" s="26" t="b">
        <x:v>0</x:v>
      </x:c>
      <x:c r="N3145" s="25" t="n">
        <x:v>82.79</x:v>
      </x:c>
      <x:c r="O3145" s="26" t="b">
        <x:v>1</x:v>
      </x:c>
      <x:c r="P3145" s="25" t="str">
        <x:v>VIDEO_MEETING</x:v>
      </x:c>
      <x:c r="Q3145" s="25" t="str">
        <x:v>DERIVED_ANALYTICS</x:v>
      </x:c>
      <x:c r="R3145" s="30" t="n">
        <x:v>0.05062</x:v>
      </x:c>
      <x:c r="S3145" s="25" t="str">
        <x:v>R04</x:v>
      </x:c>
      <x:c r="T3145" s="25" t="n">
        <x:v>0</x:v>
      </x:c>
      <x:c r="U3145" s="25" t="n">
        <x:v>1</x:v>
      </x:c>
      <x:c r="V3145" s="25" t="str">
        <x:v>2026-08-17</x:v>
      </x:c>
      <x:c r="W3145" s="25" t="str">
        <x:v>NONE</x:v>
      </x:c>
      <x:c r="X3145" s="26" t="b">
        <x:v>1</x:v>
      </x:c>
      <x:c r="Y3145" s="26" t="b">
        <x:v>0</x:v>
      </x:c>
      <x:c r="Z3145" s="25" t="str">
        <x:v>CONTROLLED_SYNTHETIC</x:v>
      </x:c>
      <x:c r="AA3145" s="28" t="n">
        <x:v>3892087.23</x:v>
      </x:c>
      <x:c r="AB3145" s="28" t="n">
        <x:v>3267892.2</x:v>
      </x:c>
      <x:c r="AC3145" s="28" t="n">
        <x:v>158846.56</x:v>
      </x:c>
      <x:c r="AD3145" s="28" t="n">
        <x:v>452013.9</x:v>
      </x:c>
      <x:c r="AE3145" s="28" t="n">
        <x:v>1038730.1</x:v>
      </x:c>
      <x:c r="AF3145" s="28" t="n">
        <x:v>0</x:v>
      </x:c>
      <x:c r="AG3145" s="28" t="n">
        <x:v>635201.5</x:v>
      </x:c>
      <x:c r="AH3145" s="28" t="n">
        <x:v>154454.453333</x:v>
      </x:c>
      <x:c r="AI3145" s="28" t="n">
        <x:v>500675.158333</x:v>
      </x:c>
      <x:c r="AJ3145" s="25" t="n">
        <x:v>904</x:v>
      </x:c>
      <x:c r="AK3145" s="25" t="n">
        <x:v>1</x:v>
      </x:c>
      <x:c r="AL3145" s="28" t="n">
        <x:v>508370.76</x:v>
      </x:c>
      <x:c r="AM3145" s="28" t="n">
        <x:v>25622.22</x:v>
      </x:c>
      <x:c r="AN3145" s="25" t="str">
        <x:v>POS_MERCHANT_ACQUIRING</x:v>
      </x:c>
      <x:c r="AO3145" s="25" t="str">
        <x:v>2026-03-06</x:v>
      </x:c>
      <x:c r="AP3145" s="25" t="n">
        <x:v>1</x:v>
      </x:c>
      <x:c r="AQ3145" s="25" t="n">
        <x:v>167</x:v>
      </x:c>
      <x:c r="AR3145" s="25" t="n">
        <x:v>11.74</x:v>
      </x:c>
      <x:c r="AS3145" s="30" t="n">
        <x:v>0.169829</x:v>
      </x:c>
      <x:c r="AT3145" s="25" t="n">
        <x:v>3</x:v>
      </x:c>
    </x:row>
    <x:row r="3146">
      <x:c r="A3146" s="25" t="str">
        <x:v>SME003142</x:v>
      </x:c>
      <x:c r="B3146" s="25" t="str">
        <x:v>Synthetic SME 003142</x:v>
      </x:c>
      <x:c r="C3146" s="25" t="str">
        <x:v>RM029</x:v>
      </x:c>
      <x:c r="D3146" s="25" t="str">
        <x:v>Marmara</x:v>
      </x:c>
      <x:c r="E3146" s="25" t="str">
        <x:v>Retail Trade</x:v>
      </x:c>
      <x:c r="F3146" s="25" t="str">
        <x:v>SMALL</x:v>
      </x:c>
      <x:c r="G3146" s="25" t="str">
        <x:v>LIMITED</x:v>
      </x:c>
      <x:c r="H3146" s="25" t="str">
        <x:v>2019-07-31</x:v>
      </x:c>
      <x:c r="I3146" s="25" t="n">
        <x:v>84</x:v>
      </x:c>
      <x:c r="J3146" s="28" t="n">
        <x:v>41768056.78</x:v>
      </x:c>
      <x:c r="K3146" s="25" t="n">
        <x:v>11</x:v>
      </x:c>
      <x:c r="L3146" s="26" t="b">
        <x:v>1</x:v>
      </x:c>
      <x:c r="M3146" s="26" t="b">
        <x:v>0</x:v>
      </x:c>
      <x:c r="N3146" s="25" t="n">
        <x:v>55.85</x:v>
      </x:c>
      <x:c r="O3146" s="26" t="b">
        <x:v>1</x:v>
      </x:c>
      <x:c r="P3146" s="25" t="str">
        <x:v>VIDEO_MEETING</x:v>
      </x:c>
      <x:c r="Q3146" s="25" t="str">
        <x:v>DERIVED_ANALYTICS</x:v>
      </x:c>
      <x:c r="R3146" s="30" t="n">
        <x:v>0.021232</x:v>
      </x:c>
      <x:c r="S3146" s="25" t="str">
        <x:v>R02</x:v>
      </x:c>
      <x:c r="T3146" s="25" t="n">
        <x:v>0</x:v>
      </x:c>
      <x:c r="U3146" s="25" t="n">
        <x:v>1</x:v>
      </x:c>
      <x:c r="V3146" s="25" t="str">
        <x:v>2027-08-27</x:v>
      </x:c>
      <x:c r="W3146" s="25" t="str">
        <x:v>NONE</x:v>
      </x:c>
      <x:c r="X3146" s="26" t="b">
        <x:v>1</x:v>
      </x:c>
      <x:c r="Y3146" s="26" t="b">
        <x:v>1</x:v>
      </x:c>
      <x:c r="Z3146" s="25" t="str">
        <x:v>CONTROLLED_SYNTHETIC</x:v>
      </x:c>
      <x:c r="AA3146" s="28" t="n">
        <x:v>23682073.43</x:v>
      </x:c>
      <x:c r="AB3146" s="28" t="n">
        <x:v>19373906.45</x:v>
      </x:c>
      <x:c r="AC3146" s="28" t="n">
        <x:v>11769224.39</x:v>
      </x:c>
      <x:c r="AD3146" s="28" t="n">
        <x:v>2146016.84</x:v>
      </x:c>
      <x:c r="AE3146" s="28" t="n">
        <x:v>6220122.65</x:v>
      </x:c>
      <x:c r="AF3146" s="28" t="n">
        <x:v>0</x:v>
      </x:c>
      <x:c r="AG3146" s="28" t="n">
        <x:v>3045422.03</x:v>
      </x:c>
      <x:c r="AH3146" s="28" t="n">
        <x:v>1151349.653333</x:v>
      </x:c>
      <x:c r="AI3146" s="28" t="n">
        <x:v>2476059.383333</x:v>
      </x:c>
      <x:c r="AJ3146" s="25" t="n">
        <x:v>556</x:v>
      </x:c>
      <x:c r="AK3146" s="25" t="n">
        <x:v>2</x:v>
      </x:c>
      <x:c r="AL3146" s="28" t="n">
        <x:v>19946904.28</x:v>
      </x:c>
      <x:c r="AM3146" s="28" t="n">
        <x:v>510793.25</x:v>
      </x:c>
      <x:c r="AN3146" s="25" t="str">
        <x:v>FX_RISK_MANAGEMENT|PAYROLL_SERVICES</x:v>
      </x:c>
      <x:c r="AO3146" s="25" t="str">
        <x:v>2026-07-20</x:v>
      </x:c>
      <x:c r="AP3146" s="25" t="n">
        <x:v>6</x:v>
      </x:c>
      <x:c r="AQ3146" s="25" t="n">
        <x:v>31</x:v>
      </x:c>
      <x:c r="AR3146" s="25" t="n">
        <x:v>46.37</x:v>
      </x:c>
      <x:c r="AS3146" s="30" t="n">
        <x:v>1</x:v>
      </x:c>
      <x:c r="AT3146" s="25" t="n">
        <x:v>0</x:v>
      </x:c>
    </x:row>
    <x:row r="3147">
      <x:c r="A3147" s="25" t="str">
        <x:v>SME003143</x:v>
      </x:c>
      <x:c r="B3147" s="25" t="str">
        <x:v>Synthetic SME 003143</x:v>
      </x:c>
      <x:c r="C3147" s="25" t="str">
        <x:v>RM006</x:v>
      </x:c>
      <x:c r="D3147" s="25" t="str">
        <x:v>Aegean</x:v>
      </x:c>
      <x:c r="E3147" s="25" t="str">
        <x:v>Professional Services</x:v>
      </x:c>
      <x:c r="F3147" s="25" t="str">
        <x:v>SMALL</x:v>
      </x:c>
      <x:c r="G3147" s="25" t="str">
        <x:v>JOINT_STOCK</x:v>
      </x:c>
      <x:c r="H3147" s="25" t="str">
        <x:v>2024-04-01</x:v>
      </x:c>
      <x:c r="I3147" s="25" t="n">
        <x:v>28</x:v>
      </x:c>
      <x:c r="J3147" s="28" t="n">
        <x:v>44235580.9</x:v>
      </x:c>
      <x:c r="K3147" s="25" t="n">
        <x:v>49</x:v>
      </x:c>
      <x:c r="L3147" s="26" t="b">
        <x:v>0</x:v>
      </x:c>
      <x:c r="M3147" s="26" t="b">
        <x:v>0</x:v>
      </x:c>
      <x:c r="N3147" s="25" t="n">
        <x:v>48.44</x:v>
      </x:c>
      <x:c r="O3147" s="26" t="b">
        <x:v>1</x:v>
      </x:c>
      <x:c r="P3147" s="25" t="str">
        <x:v>SECURE_MESSAGE</x:v>
      </x:c>
      <x:c r="Q3147" s="25" t="str">
        <x:v>DERIVED_ANALYTICS</x:v>
      </x:c>
      <x:c r="R3147" s="30" t="n">
        <x:v>0.020808</x:v>
      </x:c>
      <x:c r="S3147" s="25" t="str">
        <x:v>R02</x:v>
      </x:c>
      <x:c r="T3147" s="25" t="n">
        <x:v>0</x:v>
      </x:c>
      <x:c r="U3147" s="25" t="n">
        <x:v>1</x:v>
      </x:c>
      <x:c r="V3147" s="25" t="str">
        <x:v>2026-09-22</x:v>
      </x:c>
      <x:c r="W3147" s="25" t="str">
        <x:v>NONE</x:v>
      </x:c>
      <x:c r="X3147" s="26" t="b">
        <x:v>1</x:v>
      </x:c>
      <x:c r="Y3147" s="26" t="b">
        <x:v>1</x:v>
      </x:c>
      <x:c r="Z3147" s="25" t="str">
        <x:v>CONTROLLED_SYNTHETIC</x:v>
      </x:c>
      <x:c r="AA3147" s="28" t="n">
        <x:v>23343966.04</x:v>
      </x:c>
      <x:c r="AB3147" s="28" t="n">
        <x:v>20699345.48</x:v>
      </x:c>
      <x:c r="AC3147" s="28" t="n">
        <x:v>1055113.31</x:v>
      </x:c>
      <x:c r="AD3147" s="28" t="n">
        <x:v>11655906.21</x:v>
      </x:c>
      <x:c r="AE3147" s="28" t="n">
        <x:v>0</x:v>
      </x:c>
      <x:c r="AF3147" s="28" t="n">
        <x:v>0</x:v>
      </x:c>
      <x:c r="AG3147" s="28" t="n">
        <x:v>0</x:v>
      </x:c>
      <x:c r="AH3147" s="28" t="n">
        <x:v>887569.428333</x:v>
      </x:c>
      <x:c r="AI3147" s="28" t="n">
        <x:v>1917373.843333</x:v>
      </x:c>
      <x:c r="AJ3147" s="25" t="n">
        <x:v>432</x:v>
      </x:c>
      <x:c r="AK3147" s="25" t="n">
        <x:v>1</x:v>
      </x:c>
      <x:c r="AL3147" s="28" t="n">
        <x:v>27252078.32</x:v>
      </x:c>
      <x:c r="AM3147" s="28" t="n">
        <x:v>1410874.2</x:v>
      </x:c>
      <x:c r="AN3147" s="25" t="str">
        <x:v>PAYROLL_SERVICES</x:v>
      </x:c>
      <x:c r="AO3147" s="25" t="str">
        <x:v>2026-01-29</x:v>
      </x:c>
      <x:c r="AP3147" s="25" t="n">
        <x:v>1</x:v>
      </x:c>
      <x:c r="AQ3147" s="25" t="n">
        <x:v>203</x:v>
      </x:c>
      <x:c r="AR3147" s="25" t="n">
        <x:v>30.42</x:v>
      </x:c>
      <x:c r="AS3147" s="30" t="n">
        <x:v>1</x:v>
      </x:c>
      <x:c r="AT3147" s="25" t="n">
        <x:v>0</x:v>
      </x:c>
    </x:row>
    <x:row r="3148">
      <x:c r="A3148" s="25" t="str">
        <x:v>SME003144</x:v>
      </x:c>
      <x:c r="B3148" s="25" t="str">
        <x:v>Synthetic SME 003144</x:v>
      </x:c>
      <x:c r="C3148" s="25" t="str">
        <x:v>RM037</x:v>
      </x:c>
      <x:c r="D3148" s="25" t="str">
        <x:v>Aegean</x:v>
      </x:c>
      <x:c r="E3148" s="25" t="str">
        <x:v>Healthcare</x:v>
      </x:c>
      <x:c r="F3148" s="25" t="str">
        <x:v>MICRO</x:v>
      </x:c>
      <x:c r="G3148" s="25" t="str">
        <x:v>SOLE_PROPRIETOR</x:v>
      </x:c>
      <x:c r="H3148" s="25" t="str">
        <x:v>2020-11-11</x:v>
      </x:c>
      <x:c r="I3148" s="25" t="n">
        <x:v>69</x:v>
      </x:c>
      <x:c r="J3148" s="28" t="n">
        <x:v>6376547.62</x:v>
      </x:c>
      <x:c r="K3148" s="25" t="n">
        <x:v>8</x:v>
      </x:c>
      <x:c r="L3148" s="26" t="b">
        <x:v>1</x:v>
      </x:c>
      <x:c r="M3148" s="26" t="b">
        <x:v>1</x:v>
      </x:c>
      <x:c r="N3148" s="25" t="n">
        <x:v>72.77</x:v>
      </x:c>
      <x:c r="O3148" s="26" t="b">
        <x:v>1</x:v>
      </x:c>
      <x:c r="P3148" s="25" t="str">
        <x:v>RM_CALL</x:v>
      </x:c>
      <x:c r="Q3148" s="25" t="str">
        <x:v>DERIVED_ANALYTICS</x:v>
      </x:c>
      <x:c r="R3148" s="30" t="n">
        <x:v>0.068751</x:v>
      </x:c>
      <x:c r="S3148" s="25" t="str">
        <x:v>R05</x:v>
      </x:c>
      <x:c r="T3148" s="25" t="n">
        <x:v>0</x:v>
      </x:c>
      <x:c r="U3148" s="25" t="n">
        <x:v>1</x:v>
      </x:c>
      <x:c r="V3148" s="25" t="str">
        <x:v>2026-07-23</x:v>
      </x:c>
      <x:c r="W3148" s="25" t="str">
        <x:v>NONE</x:v>
      </x:c>
      <x:c r="X3148" s="26" t="b">
        <x:v>1</x:v>
      </x:c>
      <x:c r="Y3148" s="26" t="b">
        <x:v>1</x:v>
      </x:c>
      <x:c r="Z3148" s="25" t="str">
        <x:v>CONTROLLED_SYNTHETIC</x:v>
      </x:c>
      <x:c r="AA3148" s="28" t="n">
        <x:v>3660381.67</x:v>
      </x:c>
      <x:c r="AB3148" s="28" t="n">
        <x:v>3106360.55</x:v>
      </x:c>
      <x:c r="AC3148" s="28" t="n">
        <x:v>1991733.06</x:v>
      </x:c>
      <x:c r="AD3148" s="28" t="n">
        <x:v>1975812.58</x:v>
      </x:c>
      <x:c r="AE3148" s="28" t="n">
        <x:v>1154195.58</x:v>
      </x:c>
      <x:c r="AF3148" s="28" t="n">
        <x:v>925652.83</x:v>
      </x:c>
      <x:c r="AG3148" s="28" t="n">
        <x:v>1355646.83</x:v>
      </x:c>
      <x:c r="AH3148" s="28" t="n">
        <x:v>112103.488333</x:v>
      </x:c>
      <x:c r="AI3148" s="28" t="n">
        <x:v>294350.385</x:v>
      </x:c>
      <x:c r="AJ3148" s="25" t="n">
        <x:v>496</x:v>
      </x:c>
      <x:c r="AK3148" s="25" t="n">
        <x:v>1</x:v>
      </x:c>
      <x:c r="AL3148" s="28" t="n">
        <x:v>4115735.08</x:v>
      </x:c>
      <x:c r="AM3148" s="28" t="n">
        <x:v>160773.95</x:v>
      </x:c>
      <x:c r="AN3148" s="25" t="str">
        <x:v>PAYROLL_SERVICES</x:v>
      </x:c>
      <x:c r="AO3148" s="25" t="str">
        <x:v>2026-06-23</x:v>
      </x:c>
      <x:c r="AP3148" s="25" t="n">
        <x:v>5</x:v>
      </x:c>
      <x:c r="AQ3148" s="25" t="n">
        <x:v>58</x:v>
      </x:c>
      <x:c r="AR3148" s="25" t="n">
        <x:v>41</x:v>
      </x:c>
      <x:c r="AS3148" s="30" t="n">
        <x:v>1</x:v>
      </x:c>
      <x:c r="AT3148" s="25" t="n">
        <x:v>28</x:v>
      </x:c>
    </x:row>
    <x:row r="3149">
      <x:c r="A3149" s="25" t="str">
        <x:v>SME003145</x:v>
      </x:c>
      <x:c r="B3149" s="25" t="str">
        <x:v>Synthetic SME 003145</x:v>
      </x:c>
      <x:c r="C3149" s="25" t="str">
        <x:v>RM041</x:v>
      </x:c>
      <x:c r="D3149" s="25" t="str">
        <x:v>Marmara</x:v>
      </x:c>
      <x:c r="E3149" s="25" t="str">
        <x:v>Transportation</x:v>
      </x:c>
      <x:c r="F3149" s="25" t="str">
        <x:v>SMALL</x:v>
      </x:c>
      <x:c r="G3149" s="25" t="str">
        <x:v>LIMITED</x:v>
      </x:c>
      <x:c r="H3149" s="25" t="str">
        <x:v>2017-02-16</x:v>
      </x:c>
      <x:c r="I3149" s="25" t="n">
        <x:v>114</x:v>
      </x:c>
      <x:c r="J3149" s="28" t="n">
        <x:v>21949966.38</x:v>
      </x:c>
      <x:c r="K3149" s="25" t="n">
        <x:v>32</x:v>
      </x:c>
      <x:c r="L3149" s="26" t="b">
        <x:v>0</x:v>
      </x:c>
      <x:c r="M3149" s="26" t="b">
        <x:v>0</x:v>
      </x:c>
      <x:c r="N3149" s="25" t="n">
        <x:v>55.29</x:v>
      </x:c>
      <x:c r="O3149" s="26" t="b">
        <x:v>1</x:v>
      </x:c>
      <x:c r="P3149" s="25" t="str">
        <x:v>BRANCH</x:v>
      </x:c>
      <x:c r="Q3149" s="25" t="str">
        <x:v>DERIVED_ANALYTICS</x:v>
      </x:c>
      <x:c r="R3149" s="30" t="n">
        <x:v>0.011713</x:v>
      </x:c>
      <x:c r="S3149" s="25" t="str">
        <x:v>R02</x:v>
      </x:c>
      <x:c r="T3149" s="25" t="n">
        <x:v>0</x:v>
      </x:c>
      <x:c r="U3149" s="25" t="n">
        <x:v>1</x:v>
      </x:c>
      <x:c r="V3149" s="25" t="str">
        <x:v>2026-11-10</x:v>
      </x:c>
      <x:c r="W3149" s="25" t="str">
        <x:v>NONE</x:v>
      </x:c>
      <x:c r="X3149" s="26" t="b">
        <x:v>1</x:v>
      </x:c>
      <x:c r="Y3149" s="26" t="b">
        <x:v>1</x:v>
      </x:c>
      <x:c r="Z3149" s="25" t="str">
        <x:v>CONTROLLED_SYNTHETIC</x:v>
      </x:c>
      <x:c r="AA3149" s="28" t="n">
        <x:v>11551742.28</x:v>
      </x:c>
      <x:c r="AB3149" s="28" t="n">
        <x:v>10452596.99</x:v>
      </x:c>
      <x:c r="AC3149" s="28" t="n">
        <x:v>713810.14</x:v>
      </x:c>
      <x:c r="AD3149" s="28" t="n">
        <x:v>6904321.34</x:v>
      </x:c>
      <x:c r="AE3149" s="28" t="n">
        <x:v>0</x:v>
      </x:c>
      <x:c r="AF3149" s="28" t="n">
        <x:v>0</x:v>
      </x:c>
      <x:c r="AG3149" s="28" t="n">
        <x:v>0</x:v>
      </x:c>
      <x:c r="AH3149" s="28" t="n">
        <x:v>418236.296667</x:v>
      </x:c>
      <x:c r="AI3149" s="28" t="n">
        <x:v>1458022.825</x:v>
      </x:c>
      <x:c r="AJ3149" s="25" t="n">
        <x:v>469</x:v>
      </x:c>
      <x:c r="AK3149" s="25" t="n">
        <x:v>1</x:v>
      </x:c>
      <x:c r="AL3149" s="28" t="n">
        <x:v>338607.91</x:v>
      </x:c>
      <x:c r="AM3149" s="28" t="n">
        <x:v>3109.94</x:v>
      </x:c>
      <x:c r="AN3149" s="25" t="str">
        <x:v>TERM_DEPOSIT</x:v>
      </x:c>
      <x:c r="AO3149" s="25" t="str">
        <x:v>2026-05-25</x:v>
      </x:c>
      <x:c r="AP3149" s="25" t="n">
        <x:v>6</x:v>
      </x:c>
      <x:c r="AQ3149" s="25" t="n">
        <x:v>87</x:v>
      </x:c>
      <x:c r="AR3149" s="25" t="n">
        <x:v>26.93</x:v>
      </x:c>
      <x:c r="AS3149" s="30" t="n">
        <x:v>0.044075</x:v>
      </x:c>
      <x:c r="AT3149" s="25" t="n">
        <x:v>0</x:v>
      </x:c>
    </x:row>
    <x:row r="3150">
      <x:c r="A3150" s="25" t="str">
        <x:v>SME003146</x:v>
      </x:c>
      <x:c r="B3150" s="25" t="str">
        <x:v>Synthetic SME 003146</x:v>
      </x:c>
      <x:c r="C3150" s="25" t="str">
        <x:v>RM021</x:v>
      </x:c>
      <x:c r="D3150" s="25" t="str">
        <x:v>Marmara</x:v>
      </x:c>
      <x:c r="E3150" s="25" t="str">
        <x:v>Transportation</x:v>
      </x:c>
      <x:c r="F3150" s="25" t="str">
        <x:v>MEDIUM</x:v>
      </x:c>
      <x:c r="G3150" s="25" t="str">
        <x:v>SOLE_PROPRIETOR</x:v>
      </x:c>
      <x:c r="H3150" s="25" t="str">
        <x:v>2023-08-16</x:v>
      </x:c>
      <x:c r="I3150" s="25" t="n">
        <x:v>36</x:v>
      </x:c>
      <x:c r="J3150" s="28" t="n">
        <x:v>69132868.71</x:v>
      </x:c>
      <x:c r="K3150" s="25" t="n">
        <x:v>238</x:v>
      </x:c>
      <x:c r="L3150" s="26" t="b">
        <x:v>1</x:v>
      </x:c>
      <x:c r="M3150" s="26" t="b">
        <x:v>0</x:v>
      </x:c>
      <x:c r="N3150" s="25" t="n">
        <x:v>75.78</x:v>
      </x:c>
      <x:c r="O3150" s="26" t="b">
        <x:v>1</x:v>
      </x:c>
      <x:c r="P3150" s="25" t="str">
        <x:v>RM_CALL</x:v>
      </x:c>
      <x:c r="Q3150" s="25" t="str">
        <x:v>DERIVED_ANALYTICS</x:v>
      </x:c>
      <x:c r="R3150" s="30" t="n">
        <x:v>0.008372</x:v>
      </x:c>
      <x:c r="S3150" s="25" t="str">
        <x:v>R02</x:v>
      </x:c>
      <x:c r="T3150" s="25" t="n">
        <x:v>0</x:v>
      </x:c>
      <x:c r="U3150" s="25" t="n">
        <x:v>1</x:v>
      </x:c>
      <x:c r="V3150" s="25" t="str">
        <x:v>2026-07-20</x:v>
      </x:c>
      <x:c r="W3150" s="25" t="str">
        <x:v>NONE</x:v>
      </x:c>
      <x:c r="X3150" s="26" t="b">
        <x:v>1</x:v>
      </x:c>
      <x:c r="Y3150" s="26" t="b">
        <x:v>1</x:v>
      </x:c>
      <x:c r="Z3150" s="25" t="str">
        <x:v>CONTROLLED_SYNTHETIC</x:v>
      </x:c>
      <x:c r="AA3150" s="28" t="n">
        <x:v>37067645.69</x:v>
      </x:c>
      <x:c r="AB3150" s="28" t="n">
        <x:v>31428948.39</x:v>
      </x:c>
      <x:c r="AC3150" s="28" t="n">
        <x:v>2631327.89</x:v>
      </x:c>
      <x:c r="AD3150" s="28" t="n">
        <x:v>50337485.13</x:v>
      </x:c>
      <x:c r="AE3150" s="28" t="n">
        <x:v>10017060.25</x:v>
      </x:c>
      <x:c r="AF3150" s="28" t="n">
        <x:v>0</x:v>
      </x:c>
      <x:c r="AG3150" s="28" t="n">
        <x:v>6032943.4</x:v>
      </x:c>
      <x:c r="AH3150" s="28" t="n">
        <x:v>1260395.49</x:v>
      </x:c>
      <x:c r="AI3150" s="28" t="n">
        <x:v>3600202.833333</x:v>
      </x:c>
      <x:c r="AJ3150" s="25" t="n">
        <x:v>673</x:v>
      </x:c>
      <x:c r="AK3150" s="25" t="n">
        <x:v>1</x:v>
      </x:c>
      <x:c r="AL3150" s="28" t="n">
        <x:v>1778592.76</x:v>
      </x:c>
      <x:c r="AM3150" s="28" t="n">
        <x:v>61884.9</x:v>
      </x:c>
      <x:c r="AN3150" s="25" t="str">
        <x:v>BUSINESS_CREDIT_CARD</x:v>
      </x:c>
      <x:c r="AO3150" s="25" t="str">
        <x:v>2025-12-11</x:v>
      </x:c>
      <x:c r="AP3150" s="25" t="n">
        <x:v>1</x:v>
      </x:c>
      <x:c r="AQ3150" s="25" t="n">
        <x:v>252</x:v>
      </x:c>
      <x:c r="AR3150" s="25" t="n">
        <x:v>15.79</x:v>
      </x:c>
      <x:c r="AS3150" s="30" t="n">
        <x:v>0.073506</x:v>
      </x:c>
      <x:c r="AT3150" s="25" t="n">
        <x:v>31</x:v>
      </x:c>
    </x:row>
    <x:row r="3151">
      <x:c r="A3151" s="25" t="str">
        <x:v>SME003147</x:v>
      </x:c>
      <x:c r="B3151" s="25" t="str">
        <x:v>Synthetic SME 003147</x:v>
      </x:c>
      <x:c r="C3151" s="25" t="str">
        <x:v>RM026</x:v>
      </x:c>
      <x:c r="D3151" s="25" t="str">
        <x:v>Black Sea</x:v>
      </x:c>
      <x:c r="E3151" s="25" t="str">
        <x:v>Manufacturing</x:v>
      </x:c>
      <x:c r="F3151" s="25" t="str">
        <x:v>SMALL</x:v>
      </x:c>
      <x:c r="G3151" s="25" t="str">
        <x:v>JOINT_STOCK</x:v>
      </x:c>
      <x:c r="H3151" s="25" t="str">
        <x:v>2018-11-22</x:v>
      </x:c>
      <x:c r="I3151" s="25" t="n">
        <x:v>92</x:v>
      </x:c>
      <x:c r="J3151" s="28" t="n">
        <x:v>19714042.8</x:v>
      </x:c>
      <x:c r="K3151" s="25" t="n">
        <x:v>10</x:v>
      </x:c>
      <x:c r="L3151" s="26" t="b">
        <x:v>0</x:v>
      </x:c>
      <x:c r="M3151" s="26" t="b">
        <x:v>0</x:v>
      </x:c>
      <x:c r="N3151" s="25" t="n">
        <x:v>50.58</x:v>
      </x:c>
      <x:c r="O3151" s="26" t="b">
        <x:v>1</x:v>
      </x:c>
      <x:c r="P3151" s="25" t="str">
        <x:v>BRANCH</x:v>
      </x:c>
      <x:c r="Q3151" s="25" t="str">
        <x:v>DERIVED_ANALYTICS</x:v>
      </x:c>
      <x:c r="R3151" s="30" t="n">
        <x:v>0.084747</x:v>
      </x:c>
      <x:c r="S3151" s="25" t="str">
        <x:v>R05</x:v>
      </x:c>
      <x:c r="T3151" s="25" t="n">
        <x:v>0</x:v>
      </x:c>
      <x:c r="U3151" s="25" t="n">
        <x:v>1</x:v>
      </x:c>
      <x:c r="V3151" s="25" t="str">
        <x:v>2026-07-02</x:v>
      </x:c>
      <x:c r="W3151" s="25" t="str">
        <x:v>NONE</x:v>
      </x:c>
      <x:c r="X3151" s="26" t="b">
        <x:v>1</x:v>
      </x:c>
      <x:c r="Y3151" s="26" t="b">
        <x:v>1</x:v>
      </x:c>
      <x:c r="Z3151" s="25" t="str">
        <x:v>CONTROLLED_SYNTHETIC</x:v>
      </x:c>
      <x:c r="AA3151" s="28" t="n">
        <x:v>11018951.82</x:v>
      </x:c>
      <x:c r="AB3151" s="28" t="n">
        <x:v>9039931.24</x:v>
      </x:c>
      <x:c r="AC3151" s="28" t="n">
        <x:v>613870.47</x:v>
      </x:c>
      <x:c r="AD3151" s="28" t="n">
        <x:v>2036476.49</x:v>
      </x:c>
      <x:c r="AE3151" s="28" t="n">
        <x:v>0</x:v>
      </x:c>
      <x:c r="AF3151" s="28" t="n">
        <x:v>0</x:v>
      </x:c>
      <x:c r="AG3151" s="28" t="n">
        <x:v>0</x:v>
      </x:c>
      <x:c r="AH3151" s="28" t="n">
        <x:v>397209.355</x:v>
      </x:c>
      <x:c r="AI3151" s="28" t="n">
        <x:v>791949.363333</x:v>
      </x:c>
      <x:c r="AJ3151" s="25" t="n">
        <x:v>522</x:v>
      </x:c>
      <x:c r="AK3151" s="25" t="n">
        <x:v>2</x:v>
      </x:c>
      <x:c r="AL3151" s="28" t="n">
        <x:v>19529643.44</x:v>
      </x:c>
      <x:c r="AM3151" s="28" t="n">
        <x:v>596502.35</x:v>
      </x:c>
      <x:c r="AN3151" s="25" t="str">
        <x:v>CASH_MANAGEMENT|POS_MERCHANT_ACQUIRING</x:v>
      </x:c>
      <x:c r="AO3151" s="25" t="str">
        <x:v>2025-12-25</x:v>
      </x:c>
      <x:c r="AP3151" s="25" t="n">
        <x:v>1</x:v>
      </x:c>
      <x:c r="AQ3151" s="25" t="n">
        <x:v>238</x:v>
      </x:c>
      <x:c r="AR3151" s="25" t="n">
        <x:v>60.74</x:v>
      </x:c>
      <x:c r="AS3151" s="30" t="n">
        <x:v>1</x:v>
      </x:c>
      <x:c r="AT3151" s="25" t="n">
        <x:v>49</x:v>
      </x:c>
    </x:row>
    <x:row r="3152">
      <x:c r="A3152" s="25" t="str">
        <x:v>SME003148</x:v>
      </x:c>
      <x:c r="B3152" s="25" t="str">
        <x:v>Synthetic SME 003148</x:v>
      </x:c>
      <x:c r="C3152" s="25" t="str">
        <x:v>RM044</x:v>
      </x:c>
      <x:c r="D3152" s="25" t="str">
        <x:v>Eastern</x:v>
      </x:c>
      <x:c r="E3152" s="25" t="str">
        <x:v>Retail Trade</x:v>
      </x:c>
      <x:c r="F3152" s="25" t="str">
        <x:v>MICRO</x:v>
      </x:c>
      <x:c r="G3152" s="25" t="str">
        <x:v>JOINT_STOCK</x:v>
      </x:c>
      <x:c r="H3152" s="25" t="str">
        <x:v>2025-08-30</x:v>
      </x:c>
      <x:c r="I3152" s="25" t="n">
        <x:v>11</x:v>
      </x:c>
      <x:c r="J3152" s="28" t="n">
        <x:v>4720315.33</x:v>
      </x:c>
      <x:c r="K3152" s="25" t="n">
        <x:v>2</x:v>
      </x:c>
      <x:c r="L3152" s="26" t="b">
        <x:v>1</x:v>
      </x:c>
      <x:c r="M3152" s="26" t="b">
        <x:v>0</x:v>
      </x:c>
      <x:c r="N3152" s="25" t="n">
        <x:v>62.99</x:v>
      </x:c>
      <x:c r="O3152" s="26" t="b">
        <x:v>1</x:v>
      </x:c>
      <x:c r="P3152" s="25" t="str">
        <x:v>RM_CALL</x:v>
      </x:c>
      <x:c r="Q3152" s="25" t="str">
        <x:v>DERIVED_ANALYTICS</x:v>
      </x:c>
      <x:c r="R3152" s="30" t="n">
        <x:v>0.050601</x:v>
      </x:c>
      <x:c r="S3152" s="25" t="str">
        <x:v>R04</x:v>
      </x:c>
      <x:c r="T3152" s="25" t="n">
        <x:v>0</x:v>
      </x:c>
      <x:c r="U3152" s="25" t="n">
        <x:v>1</x:v>
      </x:c>
      <x:c r="V3152" s="25" t="str">
        <x:v>2026-07-23</x:v>
      </x:c>
      <x:c r="W3152" s="25" t="str">
        <x:v>NONE</x:v>
      </x:c>
      <x:c r="X3152" s="26" t="b">
        <x:v>1</x:v>
      </x:c>
      <x:c r="Y3152" s="26" t="b">
        <x:v>1</x:v>
      </x:c>
      <x:c r="Z3152" s="25" t="str">
        <x:v>CONTROLLED_SYNTHETIC</x:v>
      </x:c>
      <x:c r="AA3152" s="28" t="n">
        <x:v>2432249.68</x:v>
      </x:c>
      <x:c r="AB3152" s="28" t="n">
        <x:v>2292610.12</x:v>
      </x:c>
      <x:c r="AC3152" s="28" t="n">
        <x:v>1130596.81</x:v>
      </x:c>
      <x:c r="AD3152" s="28" t="n">
        <x:v>495163.2</x:v>
      </x:c>
      <x:c r="AE3152" s="28" t="n">
        <x:v>528163.03</x:v>
      </x:c>
      <x:c r="AF3152" s="28" t="n">
        <x:v>0</x:v>
      </x:c>
      <x:c r="AG3152" s="28" t="n">
        <x:v>213786.42</x:v>
      </x:c>
      <x:c r="AH3152" s="28" t="n">
        <x:v>89296.055</x:v>
      </x:c>
      <x:c r="AI3152" s="28" t="n">
        <x:v>178958.536667</x:v>
      </x:c>
      <x:c r="AJ3152" s="25" t="n">
        <x:v>618</x:v>
      </x:c>
      <x:c r="AK3152" s="25" t="n">
        <x:v>2</x:v>
      </x:c>
      <x:c r="AL3152" s="28" t="n">
        <x:v>1395538.16</x:v>
      </x:c>
      <x:c r="AM3152" s="28" t="n">
        <x:v>59818.62</x:v>
      </x:c>
      <x:c r="AN3152" s="25" t="str">
        <x:v>PAYROLL_SERVICES|TRADE_FINANCE</x:v>
      </x:c>
      <x:c r="AO3152" s="25" t="str">
        <x:v>2026-07-09</x:v>
      </x:c>
      <x:c r="AP3152" s="25" t="n">
        <x:v>6</x:v>
      </x:c>
      <x:c r="AQ3152" s="25" t="n">
        <x:v>42</x:v>
      </x:c>
      <x:c r="AR3152" s="25" t="n">
        <x:v>23.9</x:v>
      </x:c>
      <x:c r="AS3152" s="30" t="n">
        <x:v>0.8447</x:v>
      </x:c>
      <x:c r="AT3152" s="25" t="n">
        <x:v>28</x:v>
      </x:c>
    </x:row>
    <x:row r="3153">
      <x:c r="A3153" s="25" t="str">
        <x:v>SME003149</x:v>
      </x:c>
      <x:c r="B3153" s="25" t="str">
        <x:v>Synthetic SME 003149</x:v>
      </x:c>
      <x:c r="C3153" s="25" t="str">
        <x:v>RM045</x:v>
      </x:c>
      <x:c r="D3153" s="25" t="str">
        <x:v>Aegean</x:v>
      </x:c>
      <x:c r="E3153" s="25" t="str">
        <x:v>Construction</x:v>
      </x:c>
      <x:c r="F3153" s="25" t="str">
        <x:v>MICRO</x:v>
      </x:c>
      <x:c r="G3153" s="25" t="str">
        <x:v>LIMITED</x:v>
      </x:c>
      <x:c r="H3153" s="25" t="str">
        <x:v>2016-02-01</x:v>
      </x:c>
      <x:c r="I3153" s="25" t="n">
        <x:v>126</x:v>
      </x:c>
      <x:c r="J3153" s="28" t="n">
        <x:v>26561614.85</x:v>
      </x:c>
      <x:c r="K3153" s="25" t="n">
        <x:v>3</x:v>
      </x:c>
      <x:c r="L3153" s="26" t="b">
        <x:v>0</x:v>
      </x:c>
      <x:c r="M3153" s="26" t="b">
        <x:v>1</x:v>
      </x:c>
      <x:c r="N3153" s="25" t="n">
        <x:v>70.07</x:v>
      </x:c>
      <x:c r="O3153" s="26" t="b">
        <x:v>1</x:v>
      </x:c>
      <x:c r="P3153" s="25" t="str">
        <x:v>RM_CALL</x:v>
      </x:c>
      <x:c r="Q3153" s="25" t="str">
        <x:v>DERIVED_ANALYTICS</x:v>
      </x:c>
      <x:c r="R3153" s="30" t="n">
        <x:v>0.067208</x:v>
      </x:c>
      <x:c r="S3153" s="25" t="str">
        <x:v>R04</x:v>
      </x:c>
      <x:c r="T3153" s="25" t="n">
        <x:v>5</x:v>
      </x:c>
      <x:c r="U3153" s="25" t="n">
        <x:v>1</x:v>
      </x:c>
      <x:c r="V3153" s="25" t="str">
        <x:v>2027-06-24</x:v>
      </x:c>
      <x:c r="W3153" s="25" t="str">
        <x:v>NONE</x:v>
      </x:c>
      <x:c r="X3153" s="26" t="b">
        <x:v>1</x:v>
      </x:c>
      <x:c r="Y3153" s="26" t="b">
        <x:v>1</x:v>
      </x:c>
      <x:c r="Z3153" s="25" t="str">
        <x:v>CONTROLLED_SYNTHETIC</x:v>
      </x:c>
      <x:c r="AA3153" s="28" t="n">
        <x:v>14514078.99</x:v>
      </x:c>
      <x:c r="AB3153" s="28" t="n">
        <x:v>12613592.92</x:v>
      </x:c>
      <x:c r="AC3153" s="28" t="n">
        <x:v>669565.77</x:v>
      </x:c>
      <x:c r="AD3153" s="28" t="n">
        <x:v>671924.07</x:v>
      </x:c>
      <x:c r="AE3153" s="28" t="n">
        <x:v>0</x:v>
      </x:c>
      <x:c r="AF3153" s="28" t="n">
        <x:v>3583712.16</x:v>
      </x:c>
      <x:c r="AG3153" s="28" t="n">
        <x:v>2083067.79</x:v>
      </x:c>
      <x:c r="AH3153" s="28" t="n">
        <x:v>493431.405</x:v>
      </x:c>
      <x:c r="AI3153" s="28" t="n">
        <x:v>1533320.001667</x:v>
      </x:c>
      <x:c r="AJ3153" s="25" t="n">
        <x:v>604</x:v>
      </x:c>
      <x:c r="AK3153" s="25" t="n">
        <x:v>2</x:v>
      </x:c>
      <x:c r="AL3153" s="28" t="n">
        <x:v>24944241.63</x:v>
      </x:c>
      <x:c r="AM3153" s="28" t="n">
        <x:v>491874.45</x:v>
      </x:c>
      <x:c r="AN3153" s="25" t="str">
        <x:v>CASH_MANAGEMENT|WORKING_CAPITAL_LOAN</x:v>
      </x:c>
      <x:c r="AO3153" s="25" t="str">
        <x:v>2026-04-22</x:v>
      </x:c>
      <x:c r="AP3153" s="25" t="n">
        <x:v>2</x:v>
      </x:c>
      <x:c r="AQ3153" s="25" t="n">
        <x:v>120</x:v>
      </x:c>
      <x:c r="AR3153" s="25" t="n">
        <x:v>59.3</x:v>
      </x:c>
      <x:c r="AS3153" s="30" t="n">
        <x:v>1</x:v>
      </x:c>
      <x:c r="AT3153" s="25" t="n">
        <x:v>0</x:v>
      </x:c>
    </x:row>
    <x:row r="3154">
      <x:c r="A3154" s="25" t="str">
        <x:v>SME003150</x:v>
      </x:c>
      <x:c r="B3154" s="25" t="str">
        <x:v>Synthetic SME 003150</x:v>
      </x:c>
      <x:c r="C3154" s="25" t="str">
        <x:v>RM036</x:v>
      </x:c>
      <x:c r="D3154" s="25" t="str">
        <x:v>Marmara</x:v>
      </x:c>
      <x:c r="E3154" s="25" t="str">
        <x:v>Wholesale Trade</x:v>
      </x:c>
      <x:c r="F3154" s="25" t="str">
        <x:v>SMALL</x:v>
      </x:c>
      <x:c r="G3154" s="25" t="str">
        <x:v>LIMITED</x:v>
      </x:c>
      <x:c r="H3154" s="25" t="str">
        <x:v>2022-08-01</x:v>
      </x:c>
      <x:c r="I3154" s="25" t="n">
        <x:v>48</x:v>
      </x:c>
      <x:c r="J3154" s="28" t="n">
        <x:v>20275762.22</x:v>
      </x:c>
      <x:c r="K3154" s="25" t="n">
        <x:v>19</x:v>
      </x:c>
      <x:c r="L3154" s="26" t="b">
        <x:v>0</x:v>
      </x:c>
      <x:c r="M3154" s="26" t="b">
        <x:v>0</x:v>
      </x:c>
      <x:c r="N3154" s="25" t="n">
        <x:v>64.19</x:v>
      </x:c>
      <x:c r="O3154" s="26" t="b">
        <x:v>1</x:v>
      </x:c>
      <x:c r="P3154" s="25" t="str">
        <x:v>RM_CALL</x:v>
      </x:c>
      <x:c r="Q3154" s="25" t="str">
        <x:v>DERIVED_ANALYTICS</x:v>
      </x:c>
      <x:c r="R3154" s="30" t="n">
        <x:v>0.021799</x:v>
      </x:c>
      <x:c r="S3154" s="25" t="str">
        <x:v>R02</x:v>
      </x:c>
      <x:c r="T3154" s="25" t="n">
        <x:v>0</x:v>
      </x:c>
      <x:c r="U3154" s="25" t="n">
        <x:v>1</x:v>
      </x:c>
      <x:c r="V3154" s="25" t="str">
        <x:v>2026-01-06</x:v>
      </x:c>
      <x:c r="W3154" s="25" t="str">
        <x:v>LOW</x:v>
      </x:c>
      <x:c r="X3154" s="26" t="b">
        <x:v>0</x:v>
      </x:c>
      <x:c r="Y3154" s="26" t="b">
        <x:v>1</x:v>
      </x:c>
      <x:c r="Z3154" s="25" t="str">
        <x:v>CONTROLLED_SYNTHETIC</x:v>
      </x:c>
      <x:c r="AA3154" s="28" t="n">
        <x:v>10786495.66</x:v>
      </x:c>
      <x:c r="AB3154" s="28" t="n">
        <x:v>8987044.02</x:v>
      </x:c>
      <x:c r="AC3154" s="28" t="n">
        <x:v>508650.85</x:v>
      </x:c>
      <x:c r="AD3154" s="28" t="n">
        <x:v>4648838.62</x:v>
      </x:c>
      <x:c r="AE3154" s="28" t="n">
        <x:v>0</x:v>
      </x:c>
      <x:c r="AF3154" s="28" t="n">
        <x:v>0</x:v>
      </x:c>
      <x:c r="AG3154" s="28" t="n">
        <x:v>0</x:v>
      </x:c>
      <x:c r="AH3154" s="28" t="n">
        <x:v>435819.033333</x:v>
      </x:c>
      <x:c r="AI3154" s="28" t="n">
        <x:v>1080153.11</x:v>
      </x:c>
      <x:c r="AJ3154" s="25" t="n">
        <x:v>603</x:v>
      </x:c>
      <x:c r="AK3154" s="25" t="n">
        <x:v>2</x:v>
      </x:c>
      <x:c r="AL3154" s="28" t="n">
        <x:v>12804513.79</x:v>
      </x:c>
      <x:c r="AM3154" s="28" t="n">
        <x:v>190884.99</x:v>
      </x:c>
      <x:c r="AN3154" s="25" t="str">
        <x:v>PAYROLL_SERVICES|WORKING_CAPITAL_LOAN</x:v>
      </x:c>
      <x:c r="AO3154" s="25" t="str">
        <x:v>2026-06-08</x:v>
      </x:c>
      <x:c r="AP3154" s="25" t="n">
        <x:v>4</x:v>
      </x:c>
      <x:c r="AQ3154" s="25" t="n">
        <x:v>73</x:v>
      </x:c>
      <x:c r="AR3154" s="25" t="n">
        <x:v>42.11</x:v>
      </x:c>
      <x:c r="AS3154" s="30" t="n">
        <x:v>1</x:v>
      </x:c>
      <x:c r="AT3154" s="25" t="n">
        <x:v>226</x:v>
      </x:c>
    </x:row>
    <x:row r="3155">
      <x:c r="A3155" s="25" t="str">
        <x:v>SME003151</x:v>
      </x:c>
      <x:c r="B3155" s="25" t="str">
        <x:v>Synthetic SME 003151</x:v>
      </x:c>
      <x:c r="C3155" s="25" t="str">
        <x:v>RM008</x:v>
      </x:c>
      <x:c r="D3155" s="25" t="str">
        <x:v>Marmara</x:v>
      </x:c>
      <x:c r="E3155" s="25" t="str">
        <x:v>Manufacturing</x:v>
      </x:c>
      <x:c r="F3155" s="25" t="str">
        <x:v>MICRO</x:v>
      </x:c>
      <x:c r="G3155" s="25" t="str">
        <x:v>LIMITED</x:v>
      </x:c>
      <x:c r="H3155" s="25" t="str">
        <x:v>2015-12-27</x:v>
      </x:c>
      <x:c r="I3155" s="25" t="n">
        <x:v>127</x:v>
      </x:c>
      <x:c r="J3155" s="28" t="n">
        <x:v>8393370.02</x:v>
      </x:c>
      <x:c r="K3155" s="25" t="n">
        <x:v>3</x:v>
      </x:c>
      <x:c r="L3155" s="26" t="b">
        <x:v>0</x:v>
      </x:c>
      <x:c r="M3155" s="26" t="b">
        <x:v>0</x:v>
      </x:c>
      <x:c r="N3155" s="25" t="n">
        <x:v>88.38</x:v>
      </x:c>
      <x:c r="O3155" s="26" t="b">
        <x:v>1</x:v>
      </x:c>
      <x:c r="P3155" s="25" t="str">
        <x:v>RM_CALL</x:v>
      </x:c>
      <x:c r="Q3155" s="25" t="str">
        <x:v>DERIVED_ANALYTICS</x:v>
      </x:c>
      <x:c r="R3155" s="30" t="n">
        <x:v>0.03144</x:v>
      </x:c>
      <x:c r="S3155" s="25" t="str">
        <x:v>R03</x:v>
      </x:c>
      <x:c r="T3155" s="25" t="n">
        <x:v>0</x:v>
      </x:c>
      <x:c r="U3155" s="25" t="n">
        <x:v>1</x:v>
      </x:c>
      <x:c r="V3155" s="25" t="str">
        <x:v>2027-02-23</x:v>
      </x:c>
      <x:c r="W3155" s="25" t="str">
        <x:v>NONE</x:v>
      </x:c>
      <x:c r="X3155" s="26" t="b">
        <x:v>1</x:v>
      </x:c>
      <x:c r="Y3155" s="26" t="b">
        <x:v>1</x:v>
      </x:c>
      <x:c r="Z3155" s="25" t="str">
        <x:v>CONTROLLED_SYNTHETIC</x:v>
      </x:c>
      <x:c r="AA3155" s="28" t="n">
        <x:v>5384748.57</x:v>
      </x:c>
      <x:c r="AB3155" s="28" t="n">
        <x:v>5167823.07</x:v>
      </x:c>
      <x:c r="AC3155" s="28" t="n">
        <x:v>313830.27</x:v>
      </x:c>
      <x:c r="AD3155" s="28" t="n">
        <x:v>580810.72</x:v>
      </x:c>
      <x:c r="AE3155" s="28" t="n">
        <x:v>0</x:v>
      </x:c>
      <x:c r="AF3155" s="28" t="n">
        <x:v>0</x:v>
      </x:c>
      <x:c r="AG3155" s="28" t="n">
        <x:v>0</x:v>
      </x:c>
      <x:c r="AH3155" s="28" t="n">
        <x:v>207715.503333</x:v>
      </x:c>
      <x:c r="AI3155" s="28" t="n">
        <x:v>499509.381667</x:v>
      </x:c>
      <x:c r="AJ3155" s="25" t="n">
        <x:v>895</x:v>
      </x:c>
      <x:c r="AK3155" s="25" t="n">
        <x:v>4</x:v>
      </x:c>
      <x:c r="AL3155" s="28" t="n">
        <x:v>11428458.84</x:v>
      </x:c>
      <x:c r="AM3155" s="28" t="n">
        <x:v>360261.07</x:v>
      </x:c>
      <x:c r="AN3155" s="25" t="str">
        <x:v>CASH_MANAGEMENT|FX_RISK_MANAGEMENT|PAYROLL_SERVICES|POS_MERCHANT_ACQUIRING</x:v>
      </x:c>
      <x:c r="AO3155" s="25" t="str">
        <x:v>2026-07-28</x:v>
      </x:c>
      <x:c r="AP3155" s="25" t="n">
        <x:v>5</x:v>
      </x:c>
      <x:c r="AQ3155" s="25" t="n">
        <x:v>23</x:v>
      </x:c>
      <x:c r="AR3155" s="25" t="n">
        <x:v>74</x:v>
      </x:c>
      <x:c r="AS3155" s="30" t="n">
        <x:v>1</x:v>
      </x:c>
      <x:c r="AT3155" s="25" t="n">
        <x:v>0</x:v>
      </x:c>
    </x:row>
    <x:row r="3156">
      <x:c r="A3156" s="25" t="str">
        <x:v>SME003152</x:v>
      </x:c>
      <x:c r="B3156" s="25" t="str">
        <x:v>Synthetic SME 003152</x:v>
      </x:c>
      <x:c r="C3156" s="25" t="str">
        <x:v>RM020</x:v>
      </x:c>
      <x:c r="D3156" s="25" t="str">
        <x:v>Mediterranean</x:v>
      </x:c>
      <x:c r="E3156" s="25" t="str">
        <x:v>Manufacturing</x:v>
      </x:c>
      <x:c r="F3156" s="25" t="str">
        <x:v>SMALL</x:v>
      </x:c>
      <x:c r="G3156" s="25" t="str">
        <x:v>SOLE_PROPRIETOR</x:v>
      </x:c>
      <x:c r="H3156" s="25" t="str">
        <x:v>2021-03-31</x:v>
      </x:c>
      <x:c r="I3156" s="25" t="n">
        <x:v>64</x:v>
      </x:c>
      <x:c r="J3156" s="28" t="n">
        <x:v>46099217.35</x:v>
      </x:c>
      <x:c r="K3156" s="25" t="n">
        <x:v>25</x:v>
      </x:c>
      <x:c r="L3156" s="26" t="b">
        <x:v>0</x:v>
      </x:c>
      <x:c r="M3156" s="26" t="b">
        <x:v>0</x:v>
      </x:c>
      <x:c r="N3156" s="25" t="n">
        <x:v>78.03</x:v>
      </x:c>
      <x:c r="O3156" s="26" t="b">
        <x:v>0</x:v>
      </x:c>
      <x:c r="P3156" s="25" t="str">
        <x:v>BRANCH</x:v>
      </x:c>
      <x:c r="Q3156" s="25" t="str">
        <x:v>DERIVED_ANALYTICS</x:v>
      </x:c>
      <x:c r="R3156" s="30" t="n">
        <x:v>0.035713</x:v>
      </x:c>
      <x:c r="S3156" s="25" t="str">
        <x:v>R03</x:v>
      </x:c>
      <x:c r="T3156" s="25" t="n">
        <x:v>0</x:v>
      </x:c>
      <x:c r="U3156" s="25" t="n">
        <x:v>1</x:v>
      </x:c>
      <x:c r="V3156" s="25" t="str">
        <x:v>2027-02-06</x:v>
      </x:c>
      <x:c r="W3156" s="25" t="str">
        <x:v>NONE</x:v>
      </x:c>
      <x:c r="X3156" s="26" t="b">
        <x:v>1</x:v>
      </x:c>
      <x:c r="Y3156" s="26" t="b">
        <x:v>1</x:v>
      </x:c>
      <x:c r="Z3156" s="25" t="str">
        <x:v>CONTROLLED_SYNTHETIC</x:v>
      </x:c>
      <x:c r="AA3156" s="28" t="n">
        <x:v>23310699.03</x:v>
      </x:c>
      <x:c r="AB3156" s="28" t="n">
        <x:v>20925795.82</x:v>
      </x:c>
      <x:c r="AC3156" s="28" t="n">
        <x:v>1439207.67</x:v>
      </x:c>
      <x:c r="AD3156" s="28" t="n">
        <x:v>6007793.41</x:v>
      </x:c>
      <x:c r="AE3156" s="28" t="n">
        <x:v>0</x:v>
      </x:c>
      <x:c r="AF3156" s="28" t="n">
        <x:v>0</x:v>
      </x:c>
      <x:c r="AG3156" s="28" t="n">
        <x:v>0</x:v>
      </x:c>
      <x:c r="AH3156" s="28" t="n">
        <x:v>723720.643333</x:v>
      </x:c>
      <x:c r="AI3156" s="28" t="n">
        <x:v>2334964.345</x:v>
      </x:c>
      <x:c r="AJ3156" s="25" t="n">
        <x:v>716</x:v>
      </x:c>
      <x:c r="AK3156" s="25" t="n">
        <x:v>1</x:v>
      </x:c>
      <x:c r="AL3156" s="28" t="n">
        <x:v>40723367.84</x:v>
      </x:c>
      <x:c r="AM3156" s="28" t="n">
        <x:v>718498.4</x:v>
      </x:c>
      <x:c r="AN3156" s="25" t="str">
        <x:v>CASH_MANAGEMENT</x:v>
      </x:c>
      <x:c r="AO3156" s="25" t="str">
        <x:v>2026-04-30</x:v>
      </x:c>
      <x:c r="AP3156" s="25" t="n">
        <x:v>5</x:v>
      </x:c>
      <x:c r="AQ3156" s="25" t="n">
        <x:v>112</x:v>
      </x:c>
      <x:c r="AR3156" s="25" t="n">
        <x:v>46.47</x:v>
      </x:c>
      <x:c r="AS3156" s="30" t="n">
        <x:v>1</x:v>
      </x:c>
      <x:c r="AT3156" s="25" t="n">
        <x:v>0</x:v>
      </x:c>
    </x:row>
    <x:row r="3157">
      <x:c r="A3157" s="25" t="str">
        <x:v>SME003153</x:v>
      </x:c>
      <x:c r="B3157" s="25" t="str">
        <x:v>Synthetic SME 003153</x:v>
      </x:c>
      <x:c r="C3157" s="25" t="str">
        <x:v>RM042</x:v>
      </x:c>
      <x:c r="D3157" s="25" t="str">
        <x:v>Mediterranean</x:v>
      </x:c>
      <x:c r="E3157" s="25" t="str">
        <x:v>Technology</x:v>
      </x:c>
      <x:c r="F3157" s="25" t="str">
        <x:v>MICRO</x:v>
      </x:c>
      <x:c r="G3157" s="25" t="str">
        <x:v>LIMITED</x:v>
      </x:c>
      <x:c r="H3157" s="25" t="str">
        <x:v>2015-10-22</x:v>
      </x:c>
      <x:c r="I3157" s="25" t="n">
        <x:v>129</x:v>
      </x:c>
      <x:c r="J3157" s="28" t="n">
        <x:v>5219749.97</x:v>
      </x:c>
      <x:c r="K3157" s="25" t="n">
        <x:v>9</x:v>
      </x:c>
      <x:c r="L3157" s="26" t="b">
        <x:v>0</x:v>
      </x:c>
      <x:c r="M3157" s="26" t="b">
        <x:v>1</x:v>
      </x:c>
      <x:c r="N3157" s="25" t="n">
        <x:v>36.04</x:v>
      </x:c>
      <x:c r="O3157" s="26" t="b">
        <x:v>1</x:v>
      </x:c>
      <x:c r="P3157" s="25" t="str">
        <x:v>VIDEO_MEETING</x:v>
      </x:c>
      <x:c r="Q3157" s="25" t="str">
        <x:v>DERIVED_ANALYTICS</x:v>
      </x:c>
      <x:c r="R3157" s="30" t="n">
        <x:v>0.022302</x:v>
      </x:c>
      <x:c r="S3157" s="25" t="str">
        <x:v>R02</x:v>
      </x:c>
      <x:c r="T3157" s="25" t="n">
        <x:v>5</x:v>
      </x:c>
      <x:c r="U3157" s="25" t="n">
        <x:v>1</x:v>
      </x:c>
      <x:c r="V3157" s="25" t="str">
        <x:v>2026-07-20</x:v>
      </x:c>
      <x:c r="W3157" s="25" t="str">
        <x:v>LOW</x:v>
      </x:c>
      <x:c r="X3157" s="26" t="b">
        <x:v>1</x:v>
      </x:c>
      <x:c r="Y3157" s="26" t="b">
        <x:v>1</x:v>
      </x:c>
      <x:c r="Z3157" s="25" t="str">
        <x:v>CONTROLLED_SYNTHETIC</x:v>
      </x:c>
      <x:c r="AA3157" s="28" t="n">
        <x:v>2852032.45</x:v>
      </x:c>
      <x:c r="AB3157" s="28" t="n">
        <x:v>2609148.49</x:v>
      </x:c>
      <x:c r="AC3157" s="28" t="n">
        <x:v>112139.18</x:v>
      </x:c>
      <x:c r="AD3157" s="28" t="n">
        <x:v>1919165.42</x:v>
      </x:c>
      <x:c r="AE3157" s="28" t="n">
        <x:v>0</x:v>
      </x:c>
      <x:c r="AF3157" s="28" t="n">
        <x:v>721400.66</x:v>
      </x:c>
      <x:c r="AG3157" s="28" t="n">
        <x:v>336690.81</x:v>
      </x:c>
      <x:c r="AH3157" s="28" t="n">
        <x:v>112498.986667</x:v>
      </x:c>
      <x:c r="AI3157" s="28" t="n">
        <x:v>261816.83</x:v>
      </x:c>
      <x:c r="AJ3157" s="25" t="n">
        <x:v>329</x:v>
      </x:c>
      <x:c r="AK3157" s="25" t="n">
        <x:v>3</x:v>
      </x:c>
      <x:c r="AL3157" s="28" t="n">
        <x:v>3949751.78</x:v>
      </x:c>
      <x:c r="AM3157" s="28" t="n">
        <x:v>43354.31</x:v>
      </x:c>
      <x:c r="AN3157" s="25" t="str">
        <x:v>PAYROLL_SERVICES|POS_MERCHANT_ACQUIRING|TERM_DEPOSIT</x:v>
      </x:c>
      <x:c r="AO3157" s="25" t="str">
        <x:v>2026-08-06</x:v>
      </x:c>
      <x:c r="AP3157" s="25" t="n">
        <x:v>4</x:v>
      </x:c>
      <x:c r="AQ3157" s="25" t="n">
        <x:v>14</x:v>
      </x:c>
      <x:c r="AR3157" s="25" t="n">
        <x:v>60.69</x:v>
      </x:c>
      <x:c r="AS3157" s="30" t="n">
        <x:v>1</x:v>
      </x:c>
      <x:c r="AT3157" s="25" t="n">
        <x:v>31</x:v>
      </x:c>
    </x:row>
    <x:row r="3158">
      <x:c r="A3158" s="25" t="str">
        <x:v>SME003154</x:v>
      </x:c>
      <x:c r="B3158" s="25" t="str">
        <x:v>Synthetic SME 003154</x:v>
      </x:c>
      <x:c r="C3158" s="25" t="str">
        <x:v>RM002</x:v>
      </x:c>
      <x:c r="D3158" s="25" t="str">
        <x:v>Marmara</x:v>
      </x:c>
      <x:c r="E3158" s="25" t="str">
        <x:v>Construction</x:v>
      </x:c>
      <x:c r="F3158" s="25" t="str">
        <x:v>MEDIUM</x:v>
      </x:c>
      <x:c r="G3158" s="25" t="str">
        <x:v>JOINT_STOCK</x:v>
      </x:c>
      <x:c r="H3158" s="25" t="str">
        <x:v>2019-09-02</x:v>
      </x:c>
      <x:c r="I3158" s="25" t="n">
        <x:v>83</x:v>
      </x:c>
      <x:c r="J3158" s="28" t="n">
        <x:v>98556217.59</x:v>
      </x:c>
      <x:c r="K3158" s="25" t="n">
        <x:v>122</x:v>
      </x:c>
      <x:c r="L3158" s="26" t="b">
        <x:v>0</x:v>
      </x:c>
      <x:c r="M3158" s="26" t="b">
        <x:v>1</x:v>
      </x:c>
      <x:c r="N3158" s="25" t="n">
        <x:v>43.46</x:v>
      </x:c>
      <x:c r="O3158" s="26" t="b">
        <x:v>1</x:v>
      </x:c>
      <x:c r="P3158" s="25" t="str">
        <x:v>RM_CALL</x:v>
      </x:c>
      <x:c r="Q3158" s="25" t="str">
        <x:v>DERIVED_ANALYTICS</x:v>
      </x:c>
      <x:c r="R3158" s="30" t="n">
        <x:v>0.028019</x:v>
      </x:c>
      <x:c r="S3158" s="25" t="str">
        <x:v>R03</x:v>
      </x:c>
      <x:c r="T3158" s="25" t="n">
        <x:v>0</x:v>
      </x:c>
      <x:c r="U3158" s="25" t="n">
        <x:v>1</x:v>
      </x:c>
      <x:c r="V3158" s="25" t="str">
        <x:v>2027-05-03</x:v>
      </x:c>
      <x:c r="W3158" s="25" t="str">
        <x:v>NONE</x:v>
      </x:c>
      <x:c r="X3158" s="26" t="b">
        <x:v>1</x:v>
      </x:c>
      <x:c r="Y3158" s="26" t="b">
        <x:v>1</x:v>
      </x:c>
      <x:c r="Z3158" s="25" t="str">
        <x:v>CONTROLLED_SYNTHETIC</x:v>
      </x:c>
      <x:c r="AA3158" s="28" t="n">
        <x:v>53783203.68</x:v>
      </x:c>
      <x:c r="AB3158" s="28" t="n">
        <x:v>46474707.26</x:v>
      </x:c>
      <x:c r="AC3158" s="28" t="n">
        <x:v>2390537.81</x:v>
      </x:c>
      <x:c r="AD3158" s="28" t="n">
        <x:v>25074368.99</x:v>
      </x:c>
      <x:c r="AE3158" s="28" t="n">
        <x:v>0</x:v>
      </x:c>
      <x:c r="AF3158" s="28" t="n">
        <x:v>11236385.87</x:v>
      </x:c>
      <x:c r="AG3158" s="28" t="n">
        <x:v>6245846.78</x:v>
      </x:c>
      <x:c r="AH3158" s="28" t="n">
        <x:v>2018711.313333</x:v>
      </x:c>
      <x:c r="AI3158" s="28" t="n">
        <x:v>5694777.563333</x:v>
      </x:c>
      <x:c r="AJ3158" s="25" t="n">
        <x:v>379</x:v>
      </x:c>
      <x:c r="AK3158" s="25" t="n">
        <x:v>2</x:v>
      </x:c>
      <x:c r="AL3158" s="28" t="n">
        <x:v>26256985.85</x:v>
      </x:c>
      <x:c r="AM3158" s="28" t="n">
        <x:v>564496.31</x:v>
      </x:c>
      <x:c r="AN3158" s="25" t="str">
        <x:v>TERM_DEPOSIT|WORKING_CAPITAL_LOAN</x:v>
      </x:c>
      <x:c r="AO3158" s="25" t="str">
        <x:v>2026-02-28</x:v>
      </x:c>
      <x:c r="AP3158" s="25" t="n">
        <x:v>3</x:v>
      </x:c>
      <x:c r="AQ3158" s="25" t="n">
        <x:v>173</x:v>
      </x:c>
      <x:c r="AR3158" s="25" t="n">
        <x:v>40.22</x:v>
      </x:c>
      <x:c r="AS3158" s="30" t="n">
        <x:v>0.76119</x:v>
      </x:c>
      <x:c r="AT3158" s="25" t="n">
        <x:v>0</x:v>
      </x:c>
    </x:row>
    <x:row r="3159">
      <x:c r="A3159" s="25" t="str">
        <x:v>SME003155</x:v>
      </x:c>
      <x:c r="B3159" s="25" t="str">
        <x:v>Synthetic SME 003155</x:v>
      </x:c>
      <x:c r="C3159" s="25" t="str">
        <x:v>RM021</x:v>
      </x:c>
      <x:c r="D3159" s="25" t="str">
        <x:v>Marmara</x:v>
      </x:c>
      <x:c r="E3159" s="25" t="str">
        <x:v>Technology</x:v>
      </x:c>
      <x:c r="F3159" s="25" t="str">
        <x:v>MICRO</x:v>
      </x:c>
      <x:c r="G3159" s="25" t="str">
        <x:v>LIMITED</x:v>
      </x:c>
      <x:c r="H3159" s="25" t="str">
        <x:v>2017-01-06</x:v>
      </x:c>
      <x:c r="I3159" s="25" t="n">
        <x:v>115</x:v>
      </x:c>
      <x:c r="J3159" s="28" t="n">
        <x:v>12058366.94</x:v>
      </x:c>
      <x:c r="K3159" s="25" t="n">
        <x:v>5</x:v>
      </x:c>
      <x:c r="L3159" s="26" t="b">
        <x:v>0</x:v>
      </x:c>
      <x:c r="M3159" s="26" t="b">
        <x:v>0</x:v>
      </x:c>
      <x:c r="N3159" s="25" t="n">
        <x:v>42.42</x:v>
      </x:c>
      <x:c r="O3159" s="26" t="b">
        <x:v>1</x:v>
      </x:c>
      <x:c r="P3159" s="25" t="str">
        <x:v>SECURE_MESSAGE</x:v>
      </x:c>
      <x:c r="Q3159" s="25" t="str">
        <x:v>DERIVED_ANALYTICS</x:v>
      </x:c>
      <x:c r="R3159" s="30" t="n">
        <x:v>0.035363</x:v>
      </x:c>
      <x:c r="S3159" s="25" t="str">
        <x:v>R03</x:v>
      </x:c>
      <x:c r="T3159" s="25" t="n">
        <x:v>0</x:v>
      </x:c>
      <x:c r="U3159" s="25" t="n">
        <x:v>1</x:v>
      </x:c>
      <x:c r="V3159" s="25" t="str">
        <x:v>2027-08-17</x:v>
      </x:c>
      <x:c r="W3159" s="25" t="str">
        <x:v>NONE</x:v>
      </x:c>
      <x:c r="X3159" s="26" t="b">
        <x:v>1</x:v>
      </x:c>
      <x:c r="Y3159" s="26" t="b">
        <x:v>1</x:v>
      </x:c>
      <x:c r="Z3159" s="25" t="str">
        <x:v>CONTROLLED_SYNTHETIC</x:v>
      </x:c>
      <x:c r="AA3159" s="28" t="n">
        <x:v>6935619.7</x:v>
      </x:c>
      <x:c r="AB3159" s="28" t="n">
        <x:v>6363043.39</x:v>
      </x:c>
      <x:c r="AC3159" s="28" t="n">
        <x:v>306271.15</x:v>
      </x:c>
      <x:c r="AD3159" s="28" t="n">
        <x:v>936935.38</x:v>
      </x:c>
      <x:c r="AE3159" s="28" t="n">
        <x:v>0</x:v>
      </x:c>
      <x:c r="AF3159" s="28" t="n">
        <x:v>0</x:v>
      </x:c>
      <x:c r="AG3159" s="28" t="n">
        <x:v>0</x:v>
      </x:c>
      <x:c r="AH3159" s="28" t="n">
        <x:v>273962.181667</x:v>
      </x:c>
      <x:c r="AI3159" s="28" t="n">
        <x:v>804885.131667</x:v>
      </x:c>
      <x:c r="AJ3159" s="25" t="n">
        <x:v>333</x:v>
      </x:c>
      <x:c r="AK3159" s="25" t="n">
        <x:v>2</x:v>
      </x:c>
      <x:c r="AL3159" s="28" t="n">
        <x:v>2578325.57</x:v>
      </x:c>
      <x:c r="AM3159" s="28" t="n">
        <x:v>95695.21</x:v>
      </x:c>
      <x:c r="AN3159" s="25" t="str">
        <x:v>BUSINESS_CREDIT_CARD|WORKING_CAPITAL_LOAN</x:v>
      </x:c>
      <x:c r="AO3159" s="25" t="str">
        <x:v>2025-12-26</x:v>
      </x:c>
      <x:c r="AP3159" s="25" t="n">
        <x:v>3</x:v>
      </x:c>
      <x:c r="AQ3159" s="25" t="n">
        <x:v>237</x:v>
      </x:c>
      <x:c r="AR3159" s="25" t="n">
        <x:v>38.99</x:v>
      </x:c>
      <x:c r="AS3159" s="30" t="n">
        <x:v>0.610916</x:v>
      </x:c>
      <x:c r="AT3159" s="25" t="n">
        <x:v>0</x:v>
      </x:c>
    </x:row>
    <x:row r="3160">
      <x:c r="A3160" s="25" t="str">
        <x:v>SME003156</x:v>
      </x:c>
      <x:c r="B3160" s="25" t="str">
        <x:v>Synthetic SME 003156</x:v>
      </x:c>
      <x:c r="C3160" s="25" t="str">
        <x:v>RM015</x:v>
      </x:c>
      <x:c r="D3160" s="25" t="str">
        <x:v>Marmara</x:v>
      </x:c>
      <x:c r="E3160" s="25" t="str">
        <x:v>Professional Services</x:v>
      </x:c>
      <x:c r="F3160" s="25" t="str">
        <x:v>MICRO</x:v>
      </x:c>
      <x:c r="G3160" s="25" t="str">
        <x:v>JOINT_STOCK</x:v>
      </x:c>
      <x:c r="H3160" s="25" t="str">
        <x:v>2025-09-17</x:v>
      </x:c>
      <x:c r="I3160" s="25" t="n">
        <x:v>11</x:v>
      </x:c>
      <x:c r="J3160" s="28" t="n">
        <x:v>8526654.71</x:v>
      </x:c>
      <x:c r="K3160" s="25" t="n">
        <x:v>6</x:v>
      </x:c>
      <x:c r="L3160" s="26" t="b">
        <x:v>0</x:v>
      </x:c>
      <x:c r="M3160" s="26" t="b">
        <x:v>0</x:v>
      </x:c>
      <x:c r="N3160" s="25" t="n">
        <x:v>44.03</x:v>
      </x:c>
      <x:c r="O3160" s="26" t="b">
        <x:v>1</x:v>
      </x:c>
      <x:c r="P3160" s="25" t="str">
        <x:v>BRANCH</x:v>
      </x:c>
      <x:c r="Q3160" s="25" t="str">
        <x:v>DERIVED_ANALYTICS</x:v>
      </x:c>
      <x:c r="R3160" s="30" t="n">
        <x:v>0.050094</x:v>
      </x:c>
      <x:c r="S3160" s="25" t="str">
        <x:v>R04</x:v>
      </x:c>
      <x:c r="T3160" s="25" t="n">
        <x:v>0</x:v>
      </x:c>
      <x:c r="U3160" s="25" t="n">
        <x:v>1</x:v>
      </x:c>
      <x:c r="V3160" s="25" t="str">
        <x:v>2026-03-12</x:v>
      </x:c>
      <x:c r="W3160" s="25" t="str">
        <x:v>NONE</x:v>
      </x:c>
      <x:c r="X3160" s="26" t="b">
        <x:v>1</x:v>
      </x:c>
      <x:c r="Y3160" s="26" t="b">
        <x:v>1</x:v>
      </x:c>
      <x:c r="Z3160" s="25" t="str">
        <x:v>CONTROLLED_SYNTHETIC</x:v>
      </x:c>
      <x:c r="AA3160" s="28" t="n">
        <x:v>4141853.51</x:v>
      </x:c>
      <x:c r="AB3160" s="28" t="n">
        <x:v>3721951.83</x:v>
      </x:c>
      <x:c r="AC3160" s="28" t="n">
        <x:v>138469.91</x:v>
      </x:c>
      <x:c r="AD3160" s="28" t="n">
        <x:v>924584.79</x:v>
      </x:c>
      <x:c r="AE3160" s="28" t="n">
        <x:v>0</x:v>
      </x:c>
      <x:c r="AF3160" s="28" t="n">
        <x:v>0</x:v>
      </x:c>
      <x:c r="AG3160" s="28" t="n">
        <x:v>0</x:v>
      </x:c>
      <x:c r="AH3160" s="28" t="n">
        <x:v>136359.86</x:v>
      </x:c>
      <x:c r="AI3160" s="28" t="n">
        <x:v>501638.835</x:v>
      </x:c>
      <x:c r="AJ3160" s="25" t="n">
        <x:v>384</x:v>
      </x:c>
      <x:c r="AK3160" s="25" t="n">
        <x:v>3</x:v>
      </x:c>
      <x:c r="AL3160" s="28" t="n">
        <x:v>1502666.44</x:v>
      </x:c>
      <x:c r="AM3160" s="28" t="n">
        <x:v>69314.62</x:v>
      </x:c>
      <x:c r="AN3160" s="25" t="str">
        <x:v>BUSINESS_CREDIT_CARD|FX_RISK_MANAGEMENT|WORKING_CAPITAL_LOAN</x:v>
      </x:c>
      <x:c r="AO3160" s="25" t="str">
        <x:v>2026-07-06</x:v>
      </x:c>
      <x:c r="AP3160" s="25" t="n">
        <x:v>3</x:v>
      </x:c>
      <x:c r="AQ3160" s="25" t="n">
        <x:v>45</x:v>
      </x:c>
      <x:c r="AR3160" s="25" t="n">
        <x:v>27.05</x:v>
      </x:c>
      <x:c r="AS3160" s="30" t="n">
        <x:v>0.503519</x:v>
      </x:c>
      <x:c r="AT3160" s="25" t="n">
        <x:v>161</x:v>
      </x:c>
    </x:row>
    <x:row r="3161">
      <x:c r="A3161" s="25" t="str">
        <x:v>SME003157</x:v>
      </x:c>
      <x:c r="B3161" s="25" t="str">
        <x:v>Synthetic SME 003157</x:v>
      </x:c>
      <x:c r="C3161" s="25" t="str">
        <x:v>RM036</x:v>
      </x:c>
      <x:c r="D3161" s="25" t="str">
        <x:v>Marmara</x:v>
      </x:c>
      <x:c r="E3161" s="25" t="str">
        <x:v>Transportation</x:v>
      </x:c>
      <x:c r="F3161" s="25" t="str">
        <x:v>MICRO</x:v>
      </x:c>
      <x:c r="G3161" s="25" t="str">
        <x:v>LIMITED</x:v>
      </x:c>
      <x:c r="H3161" s="25" t="str">
        <x:v>2021-06-29</x:v>
      </x:c>
      <x:c r="I3161" s="25" t="n">
        <x:v>61</x:v>
      </x:c>
      <x:c r="J3161" s="28" t="n">
        <x:v>5123966.23</x:v>
      </x:c>
      <x:c r="K3161" s="25" t="n">
        <x:v>9</x:v>
      </x:c>
      <x:c r="L3161" s="26" t="b">
        <x:v>0</x:v>
      </x:c>
      <x:c r="M3161" s="26" t="b">
        <x:v>0</x:v>
      </x:c>
      <x:c r="N3161" s="25" t="n">
        <x:v>74.91</x:v>
      </x:c>
      <x:c r="O3161" s="26" t="b">
        <x:v>1</x:v>
      </x:c>
      <x:c r="P3161" s="25" t="str">
        <x:v>RM_CALL</x:v>
      </x:c>
      <x:c r="Q3161" s="25" t="str">
        <x:v>DERIVED_ANALYTICS</x:v>
      </x:c>
      <x:c r="R3161" s="30" t="n">
        <x:v>0.032296</x:v>
      </x:c>
      <x:c r="S3161" s="25" t="str">
        <x:v>R03</x:v>
      </x:c>
      <x:c r="T3161" s="25" t="n">
        <x:v>0</x:v>
      </x:c>
      <x:c r="U3161" s="25" t="n">
        <x:v>1</x:v>
      </x:c>
      <x:c r="V3161" s="25" t="str">
        <x:v>2026-05-16</x:v>
      </x:c>
      <x:c r="W3161" s="25" t="str">
        <x:v>NONE</x:v>
      </x:c>
      <x:c r="X3161" s="26" t="b">
        <x:v>1</x:v>
      </x:c>
      <x:c r="Y3161" s="26" t="b">
        <x:v>1</x:v>
      </x:c>
      <x:c r="Z3161" s="25" t="str">
        <x:v>CONTROLLED_SYNTHETIC</x:v>
      </x:c>
      <x:c r="AA3161" s="28" t="n">
        <x:v>2557487.15</x:v>
      </x:c>
      <x:c r="AB3161" s="28" t="n">
        <x:v>2354023.68</x:v>
      </x:c>
      <x:c r="AC3161" s="28" t="n">
        <x:v>128883.49</x:v>
      </x:c>
      <x:c r="AD3161" s="28" t="n">
        <x:v>1705716.96</x:v>
      </x:c>
      <x:c r="AE3161" s="28" t="n">
        <x:v>0</x:v>
      </x:c>
      <x:c r="AF3161" s="28" t="n">
        <x:v>0</x:v>
      </x:c>
      <x:c r="AG3161" s="28" t="n">
        <x:v>0</x:v>
      </x:c>
      <x:c r="AH3161" s="28" t="n">
        <x:v>117681.256667</x:v>
      </x:c>
      <x:c r="AI3161" s="28" t="n">
        <x:v>272815.881667</x:v>
      </x:c>
      <x:c r="AJ3161" s="25" t="n">
        <x:v>823</x:v>
      </x:c>
      <x:c r="AK3161" s="25" t="n">
        <x:v>2</x:v>
      </x:c>
      <x:c r="AL3161" s="28" t="n">
        <x:v>1013970.95</x:v>
      </x:c>
      <x:c r="AM3161" s="28" t="n">
        <x:v>19568.9</x:v>
      </x:c>
      <x:c r="AN3161" s="25" t="str">
        <x:v>FX_RISK_MANAGEMENT|WORKING_CAPITAL_LOAN</x:v>
      </x:c>
      <x:c r="AO3161" s="25" t="str">
        <x:v>2026-05-10</x:v>
      </x:c>
      <x:c r="AP3161" s="25" t="n">
        <x:v>4</x:v>
      </x:c>
      <x:c r="AQ3161" s="25" t="n">
        <x:v>102</x:v>
      </x:c>
      <x:c r="AR3161" s="25" t="n">
        <x:v>33.06</x:v>
      </x:c>
      <x:c r="AS3161" s="30" t="n">
        <x:v>0.565394</x:v>
      </x:c>
      <x:c r="AT3161" s="25" t="n">
        <x:v>96</x:v>
      </x:c>
    </x:row>
    <x:row r="3162">
      <x:c r="A3162" s="25" t="str">
        <x:v>SME003158</x:v>
      </x:c>
      <x:c r="B3162" s="25" t="str">
        <x:v>Synthetic SME 003158</x:v>
      </x:c>
      <x:c r="C3162" s="25" t="str">
        <x:v>RM003</x:v>
      </x:c>
      <x:c r="D3162" s="25" t="str">
        <x:v>Black Sea</x:v>
      </x:c>
      <x:c r="E3162" s="25" t="str">
        <x:v>Manufacturing</x:v>
      </x:c>
      <x:c r="F3162" s="25" t="str">
        <x:v>SMALL</x:v>
      </x:c>
      <x:c r="G3162" s="25" t="str">
        <x:v>SOLE_PROPRIETOR</x:v>
      </x:c>
      <x:c r="H3162" s="25" t="str">
        <x:v>2024-01-05</x:v>
      </x:c>
      <x:c r="I3162" s="25" t="n">
        <x:v>31</x:v>
      </x:c>
      <x:c r="J3162" s="28" t="n">
        <x:v>17354241.17</x:v>
      </x:c>
      <x:c r="K3162" s="25" t="n">
        <x:v>20</x:v>
      </x:c>
      <x:c r="L3162" s="26" t="b">
        <x:v>0</x:v>
      </x:c>
      <x:c r="M3162" s="26" t="b">
        <x:v>0</x:v>
      </x:c>
      <x:c r="N3162" s="25" t="n">
        <x:v>50</x:v>
      </x:c>
      <x:c r="O3162" s="26" t="b">
        <x:v>0</x:v>
      </x:c>
      <x:c r="P3162" s="25" t="str">
        <x:v>RM_CALL</x:v>
      </x:c>
      <x:c r="Q3162" s="25" t="str">
        <x:v>DERIVED_ANALYTICS</x:v>
      </x:c>
      <x:c r="R3162" s="30" t="n">
        <x:v>0.0098</x:v>
      </x:c>
      <x:c r="S3162" s="25" t="str">
        <x:v>R02</x:v>
      </x:c>
      <x:c r="T3162" s="25" t="n">
        <x:v>0</x:v>
      </x:c>
      <x:c r="U3162" s="25" t="n">
        <x:v>1</x:v>
      </x:c>
      <x:c r="V3162" s="25" t="str">
        <x:v>2026-07-20</x:v>
      </x:c>
      <x:c r="W3162" s="25" t="str">
        <x:v>NONE</x:v>
      </x:c>
      <x:c r="X3162" s="26" t="b">
        <x:v>1</x:v>
      </x:c>
      <x:c r="Y3162" s="26" t="b">
        <x:v>1</x:v>
      </x:c>
      <x:c r="Z3162" s="25" t="str">
        <x:v>CONTROLLED_SYNTHETIC</x:v>
      </x:c>
      <x:c r="AA3162" s="28" t="n">
        <x:v>9663522.04</x:v>
      </x:c>
      <x:c r="AB3162" s="28" t="n">
        <x:v>8451990.8</x:v>
      </x:c>
      <x:c r="AC3162" s="28" t="n">
        <x:v>239505.26</x:v>
      </x:c>
      <x:c r="AD3162" s="28" t="n">
        <x:v>4069546.4</x:v>
      </x:c>
      <x:c r="AE3162" s="28" t="n">
        <x:v>0</x:v>
      </x:c>
      <x:c r="AF3162" s="28" t="n">
        <x:v>0</x:v>
      </x:c>
      <x:c r="AG3162" s="28" t="n">
        <x:v>0</x:v>
      </x:c>
      <x:c r="AH3162" s="28" t="n">
        <x:v>398955.138333</x:v>
      </x:c>
      <x:c r="AI3162" s="28" t="n">
        <x:v>517296.72</x:v>
      </x:c>
      <x:c r="AJ3162" s="25" t="n">
        <x:v>459</x:v>
      </x:c>
      <x:c r="AK3162" s="25" t="n">
        <x:v>1</x:v>
      </x:c>
      <x:c r="AL3162" s="28" t="n">
        <x:v>465536.28</x:v>
      </x:c>
      <x:c r="AM3162" s="28" t="n">
        <x:v>20216.14</x:v>
      </x:c>
      <x:c r="AN3162" s="25" t="str">
        <x:v>BUSINESS_CREDIT_CARD</x:v>
      </x:c>
      <x:c r="AO3162" s="25" t="str">
        <x:v>2026-06-13</x:v>
      </x:c>
      <x:c r="AP3162" s="25" t="n">
        <x:v>4</x:v>
      </x:c>
      <x:c r="AQ3162" s="25" t="n">
        <x:v>68</x:v>
      </x:c>
      <x:c r="AR3162" s="25" t="n">
        <x:v>14.63</x:v>
      </x:c>
      <x:c r="AS3162" s="30" t="n">
        <x:v>0.076644</x:v>
      </x:c>
      <x:c r="AT3162" s="25" t="n">
        <x:v>31</x:v>
      </x:c>
    </x:row>
    <x:row r="3163">
      <x:c r="A3163" s="25" t="str">
        <x:v>SME003159</x:v>
      </x:c>
      <x:c r="B3163" s="25" t="str">
        <x:v>Synthetic SME 003159</x:v>
      </x:c>
      <x:c r="C3163" s="25" t="str">
        <x:v>RM008</x:v>
      </x:c>
      <x:c r="D3163" s="25" t="str">
        <x:v>Marmara</x:v>
      </x:c>
      <x:c r="E3163" s="25" t="str">
        <x:v>Healthcare</x:v>
      </x:c>
      <x:c r="F3163" s="25" t="str">
        <x:v>MICRO</x:v>
      </x:c>
      <x:c r="G3163" s="25" t="str">
        <x:v>LIMITED</x:v>
      </x:c>
      <x:c r="H3163" s="25" t="str">
        <x:v>2019-09-11</x:v>
      </x:c>
      <x:c r="I3163" s="25" t="n">
        <x:v>83</x:v>
      </x:c>
      <x:c r="J3163" s="28" t="n">
        <x:v>24144378.05</x:v>
      </x:c>
      <x:c r="K3163" s="25" t="n">
        <x:v>4</x:v>
      </x:c>
      <x:c r="L3163" s="26" t="b">
        <x:v>1</x:v>
      </x:c>
      <x:c r="M3163" s="26" t="b">
        <x:v>0</x:v>
      </x:c>
      <x:c r="N3163" s="25" t="n">
        <x:v>47.08</x:v>
      </x:c>
      <x:c r="O3163" s="26" t="b">
        <x:v>1</x:v>
      </x:c>
      <x:c r="P3163" s="25" t="str">
        <x:v>RM_CALL</x:v>
      </x:c>
      <x:c r="Q3163" s="25" t="str">
        <x:v>DERIVED_ANALYTICS</x:v>
      </x:c>
      <x:c r="R3163" s="30" t="n">
        <x:v>0.04716</x:v>
      </x:c>
      <x:c r="S3163" s="25" t="str">
        <x:v>R04</x:v>
      </x:c>
      <x:c r="T3163" s="25" t="n">
        <x:v>0</x:v>
      </x:c>
      <x:c r="U3163" s="25" t="n">
        <x:v>1</x:v>
      </x:c>
      <x:c r="V3163" s="25" t="str">
        <x:v>2027-04-25</x:v>
      </x:c>
      <x:c r="W3163" s="25" t="str">
        <x:v>NONE</x:v>
      </x:c>
      <x:c r="X3163" s="26" t="b">
        <x:v>1</x:v>
      </x:c>
      <x:c r="Y3163" s="26" t="b">
        <x:v>1</x:v>
      </x:c>
      <x:c r="Z3163" s="25" t="str">
        <x:v>CONTROLLED_SYNTHETIC</x:v>
      </x:c>
      <x:c r="AA3163" s="28" t="n">
        <x:v>15152696.92</x:v>
      </x:c>
      <x:c r="AB3163" s="28" t="n">
        <x:v>12121472.86</x:v>
      </x:c>
      <x:c r="AC3163" s="28" t="n">
        <x:v>6646607.3</x:v>
      </x:c>
      <x:c r="AD3163" s="28" t="n">
        <x:v>873427.34</x:v>
      </x:c>
      <x:c r="AE3163" s="28" t="n">
        <x:v>4143039.12</x:v>
      </x:c>
      <x:c r="AF3163" s="28" t="n">
        <x:v>0</x:v>
      </x:c>
      <x:c r="AG3163" s="28" t="n">
        <x:v>2476655.65</x:v>
      </x:c>
      <x:c r="AH3163" s="28" t="n">
        <x:v>498942.66</x:v>
      </x:c>
      <x:c r="AI3163" s="28" t="n">
        <x:v>1076992.428333</x:v>
      </x:c>
      <x:c r="AJ3163" s="25" t="n">
        <x:v>384</x:v>
      </x:c>
      <x:c r="AK3163" s="25" t="n">
        <x:v>3</x:v>
      </x:c>
      <x:c r="AL3163" s="28" t="n">
        <x:v>2543362.28</x:v>
      </x:c>
      <x:c r="AM3163" s="28" t="n">
        <x:v>121143.55</x:v>
      </x:c>
      <x:c r="AN3163" s="25" t="str">
        <x:v>BUSINESS_CREDIT_CARD|PAYROLL_SERVICES|TERM_DEPOSIT</x:v>
      </x:c>
      <x:c r="AO3163" s="25" t="str">
        <x:v>2026-08-15</x:v>
      </x:c>
      <x:c r="AP3163" s="25" t="n">
        <x:v>2</x:v>
      </x:c>
      <x:c r="AQ3163" s="25" t="n">
        <x:v>5</x:v>
      </x:c>
      <x:c r="AR3163" s="25" t="n">
        <x:v>42.21</x:v>
      </x:c>
      <x:c r="AS3163" s="30" t="n">
        <x:v>0.300971</x:v>
      </x:c>
      <x:c r="AT3163" s="25" t="n">
        <x:v>0</x:v>
      </x:c>
    </x:row>
    <x:row r="3164">
      <x:c r="A3164" s="25" t="str">
        <x:v>SME003160</x:v>
      </x:c>
      <x:c r="B3164" s="25" t="str">
        <x:v>Synthetic SME 003160</x:v>
      </x:c>
      <x:c r="C3164" s="25" t="str">
        <x:v>RM027</x:v>
      </x:c>
      <x:c r="D3164" s="25" t="str">
        <x:v>Eastern</x:v>
      </x:c>
      <x:c r="E3164" s="25" t="str">
        <x:v>Wholesale Trade</x:v>
      </x:c>
      <x:c r="F3164" s="25" t="str">
        <x:v>SMALL</x:v>
      </x:c>
      <x:c r="G3164" s="25" t="str">
        <x:v>LIMITED</x:v>
      </x:c>
      <x:c r="H3164" s="25" t="str">
        <x:v>2015-04-03</x:v>
      </x:c>
      <x:c r="I3164" s="25" t="n">
        <x:v>136</x:v>
      </x:c>
      <x:c r="J3164" s="28" t="n">
        <x:v>39239235.87</x:v>
      </x:c>
      <x:c r="K3164" s="25" t="n">
        <x:v>49</x:v>
      </x:c>
      <x:c r="L3164" s="26" t="b">
        <x:v>0</x:v>
      </x:c>
      <x:c r="M3164" s="26" t="b">
        <x:v>0</x:v>
      </x:c>
      <x:c r="N3164" s="25" t="n">
        <x:v>75.92</x:v>
      </x:c>
      <x:c r="O3164" s="26" t="b">
        <x:v>1</x:v>
      </x:c>
      <x:c r="P3164" s="25" t="str">
        <x:v>RM_CALL</x:v>
      </x:c>
      <x:c r="Q3164" s="25" t="str">
        <x:v>DERIVED_ANALYTICS</x:v>
      </x:c>
      <x:c r="R3164" s="30" t="n">
        <x:v>0.012949</x:v>
      </x:c>
      <x:c r="S3164" s="25" t="str">
        <x:v>R02</x:v>
      </x:c>
      <x:c r="T3164" s="25" t="n">
        <x:v>0</x:v>
      </x:c>
      <x:c r="U3164" s="25" t="n">
        <x:v>1</x:v>
      </x:c>
      <x:c r="V3164" s="25" t="str">
        <x:v>2026-05-11</x:v>
      </x:c>
      <x:c r="W3164" s="25" t="str">
        <x:v>NONE</x:v>
      </x:c>
      <x:c r="X3164" s="26" t="b">
        <x:v>1</x:v>
      </x:c>
      <x:c r="Y3164" s="26" t="b">
        <x:v>1</x:v>
      </x:c>
      <x:c r="Z3164" s="25" t="str">
        <x:v>CONTROLLED_SYNTHETIC</x:v>
      </x:c>
      <x:c r="AA3164" s="28" t="n">
        <x:v>18995299.34</x:v>
      </x:c>
      <x:c r="AB3164" s="28" t="n">
        <x:v>16264944.7</x:v>
      </x:c>
      <x:c r="AC3164" s="28" t="n">
        <x:v>1050648.39</x:v>
      </x:c>
      <x:c r="AD3164" s="28" t="n">
        <x:v>11750878.92</x:v>
      </x:c>
      <x:c r="AE3164" s="28" t="n">
        <x:v>0</x:v>
      </x:c>
      <x:c r="AF3164" s="28" t="n">
        <x:v>0</x:v>
      </x:c>
      <x:c r="AG3164" s="28" t="n">
        <x:v>0</x:v>
      </x:c>
      <x:c r="AH3164" s="28" t="n">
        <x:v>510529.393333</x:v>
      </x:c>
      <x:c r="AI3164" s="28" t="n">
        <x:v>1945764.698333</x:v>
      </x:c>
      <x:c r="AJ3164" s="25" t="n">
        <x:v>643</x:v>
      </x:c>
      <x:c r="AK3164" s="25" t="n">
        <x:v>1</x:v>
      </x:c>
      <x:c r="AL3164" s="28" t="n">
        <x:v>515617.15</x:v>
      </x:c>
      <x:c r="AM3164" s="28" t="n">
        <x:v>21942.73</x:v>
      </x:c>
      <x:c r="AN3164" s="25" t="str">
        <x:v>TERM_DEPOSIT</x:v>
      </x:c>
      <x:c r="AO3164" s="25" t="str">
        <x:v>2026-08-14</x:v>
      </x:c>
      <x:c r="AP3164" s="25" t="n">
        <x:v>3</x:v>
      </x:c>
      <x:c r="AQ3164" s="25" t="n">
        <x:v>6</x:v>
      </x:c>
      <x:c r="AR3164" s="25" t="n">
        <x:v>26.87</x:v>
      </x:c>
      <x:c r="AS3164" s="30" t="n">
        <x:v>0.037544</x:v>
      </x:c>
      <x:c r="AT3164" s="25" t="n">
        <x:v>101</x:v>
      </x:c>
    </x:row>
    <x:row r="3165">
      <x:c r="A3165" s="25" t="str">
        <x:v>SME003161</x:v>
      </x:c>
      <x:c r="B3165" s="25" t="str">
        <x:v>Synthetic SME 003161</x:v>
      </x:c>
      <x:c r="C3165" s="25" t="str">
        <x:v>RM003</x:v>
      </x:c>
      <x:c r="D3165" s="25" t="str">
        <x:v>Black Sea</x:v>
      </x:c>
      <x:c r="E3165" s="25" t="str">
        <x:v>Technology</x:v>
      </x:c>
      <x:c r="F3165" s="25" t="str">
        <x:v>MICRO</x:v>
      </x:c>
      <x:c r="G3165" s="25" t="str">
        <x:v>JOINT_STOCK</x:v>
      </x:c>
      <x:c r="H3165" s="25" t="str">
        <x:v>2018-03-10</x:v>
      </x:c>
      <x:c r="I3165" s="25" t="n">
        <x:v>101</x:v>
      </x:c>
      <x:c r="J3165" s="28" t="n">
        <x:v>20839760.84</x:v>
      </x:c>
      <x:c r="K3165" s="25" t="n">
        <x:v>3</x:v>
      </x:c>
      <x:c r="L3165" s="26" t="b">
        <x:v>0</x:v>
      </x:c>
      <x:c r="M3165" s="26" t="b">
        <x:v>0</x:v>
      </x:c>
      <x:c r="N3165" s="25" t="n">
        <x:v>70.44</x:v>
      </x:c>
      <x:c r="O3165" s="26" t="b">
        <x:v>1</x:v>
      </x:c>
      <x:c r="P3165" s="25" t="str">
        <x:v>VIDEO_MEETING</x:v>
      </x:c>
      <x:c r="Q3165" s="25" t="str">
        <x:v>DERIVED_ANALYTICS</x:v>
      </x:c>
      <x:c r="R3165" s="30" t="n">
        <x:v>0.089693</x:v>
      </x:c>
      <x:c r="S3165" s="25" t="str">
        <x:v>R05</x:v>
      </x:c>
      <x:c r="T3165" s="25" t="n">
        <x:v>0</x:v>
      </x:c>
      <x:c r="U3165" s="25" t="n">
        <x:v>1</x:v>
      </x:c>
      <x:c r="V3165" s="25" t="str">
        <x:v>2026-03-12</x:v>
      </x:c>
      <x:c r="W3165" s="25" t="str">
        <x:v>NONE</x:v>
      </x:c>
      <x:c r="X3165" s="26" t="b">
        <x:v>1</x:v>
      </x:c>
      <x:c r="Y3165" s="26" t="b">
        <x:v>1</x:v>
      </x:c>
      <x:c r="Z3165" s="25" t="str">
        <x:v>CONTROLLED_SYNTHETIC</x:v>
      </x:c>
      <x:c r="AA3165" s="28" t="n">
        <x:v>9819649.42</x:v>
      </x:c>
      <x:c r="AB3165" s="28" t="n">
        <x:v>9024814.32</x:v>
      </x:c>
      <x:c r="AC3165" s="28" t="n">
        <x:v>710631.59</x:v>
      </x:c>
      <x:c r="AD3165" s="28" t="n">
        <x:v>533334.34</x:v>
      </x:c>
      <x:c r="AE3165" s="28" t="n">
        <x:v>0</x:v>
      </x:c>
      <x:c r="AF3165" s="28" t="n">
        <x:v>0</x:v>
      </x:c>
      <x:c r="AG3165" s="28" t="n">
        <x:v>0</x:v>
      </x:c>
      <x:c r="AH3165" s="28" t="n">
        <x:v>411874.8</x:v>
      </x:c>
      <x:c r="AI3165" s="28" t="n">
        <x:v>783262.076667</x:v>
      </x:c>
      <x:c r="AJ3165" s="25" t="n">
        <x:v>746</x:v>
      </x:c>
      <x:c r="AK3165" s="25" t="n">
        <x:v>1</x:v>
      </x:c>
      <x:c r="AL3165" s="28" t="n">
        <x:v>1494150.04</x:v>
      </x:c>
      <x:c r="AM3165" s="28" t="n">
        <x:v>20767.64</x:v>
      </x:c>
      <x:c r="AN3165" s="25" t="str">
        <x:v>POS_MERCHANT_ACQUIRING</x:v>
      </x:c>
      <x:c r="AO3165" s="25" t="str">
        <x:v>2026-07-12</x:v>
      </x:c>
      <x:c r="AP3165" s="25" t="n">
        <x:v>2</x:v>
      </x:c>
      <x:c r="AQ3165" s="25" t="n">
        <x:v>39</x:v>
      </x:c>
      <x:c r="AR3165" s="25" t="n">
        <x:v>28.51</x:v>
      </x:c>
      <x:c r="AS3165" s="30" t="n">
        <x:v>0.204849</x:v>
      </x:c>
      <x:c r="AT3165" s="25" t="n">
        <x:v>161</x:v>
      </x:c>
    </x:row>
    <x:row r="3166">
      <x:c r="A3166" s="25" t="str">
        <x:v>SME003162</x:v>
      </x:c>
      <x:c r="B3166" s="25" t="str">
        <x:v>Synthetic SME 003162</x:v>
      </x:c>
      <x:c r="C3166" s="25" t="str">
        <x:v>RM007</x:v>
      </x:c>
      <x:c r="D3166" s="25" t="str">
        <x:v>Central Anatolia</x:v>
      </x:c>
      <x:c r="E3166" s="25" t="str">
        <x:v>Agriculture</x:v>
      </x:c>
      <x:c r="F3166" s="25" t="str">
        <x:v>MEDIUM</x:v>
      </x:c>
      <x:c r="G3166" s="25" t="str">
        <x:v>SOLE_PROPRIETOR</x:v>
      </x:c>
      <x:c r="H3166" s="25" t="str">
        <x:v>2015-12-12</x:v>
      </x:c>
      <x:c r="I3166" s="25" t="n">
        <x:v>128</x:v>
      </x:c>
      <x:c r="J3166" s="28" t="n">
        <x:v>162878774.66</x:v>
      </x:c>
      <x:c r="K3166" s="25" t="n">
        <x:v>62</x:v>
      </x:c>
      <x:c r="L3166" s="26" t="b">
        <x:v>0</x:v>
      </x:c>
      <x:c r="M3166" s="26" t="b">
        <x:v>1</x:v>
      </x:c>
      <x:c r="N3166" s="25" t="n">
        <x:v>64.49</x:v>
      </x:c>
      <x:c r="O3166" s="26" t="b">
        <x:v>1</x:v>
      </x:c>
      <x:c r="P3166" s="25" t="str">
        <x:v>BRANCH</x:v>
      </x:c>
      <x:c r="Q3166" s="25" t="str">
        <x:v>DERIVED_ANALYTICS</x:v>
      </x:c>
      <x:c r="R3166" s="30" t="n">
        <x:v>0.060678</x:v>
      </x:c>
      <x:c r="S3166" s="25" t="str">
        <x:v>R04</x:v>
      </x:c>
      <x:c r="T3166" s="25" t="n">
        <x:v>15</x:v>
      </x:c>
      <x:c r="U3166" s="25" t="n">
        <x:v>1</x:v>
      </x:c>
      <x:c r="V3166" s="25" t="str">
        <x:v>2027-08-11</x:v>
      </x:c>
      <x:c r="W3166" s="25" t="str">
        <x:v>NONE</x:v>
      </x:c>
      <x:c r="X3166" s="26" t="b">
        <x:v>1</x:v>
      </x:c>
      <x:c r="Y3166" s="26" t="b">
        <x:v>1</x:v>
      </x:c>
      <x:c r="Z3166" s="25" t="str">
        <x:v>CONTROLLED_SYNTHETIC</x:v>
      </x:c>
      <x:c r="AA3166" s="28" t="n">
        <x:v>85353926.69</x:v>
      </x:c>
      <x:c r="AB3166" s="28" t="n">
        <x:v>70173533.8</x:v>
      </x:c>
      <x:c r="AC3166" s="28" t="n">
        <x:v>3552726.01</x:v>
      </x:c>
      <x:c r="AD3166" s="28" t="n">
        <x:v>13545827.02</x:v>
      </x:c>
      <x:c r="AE3166" s="28" t="n">
        <x:v>0</x:v>
      </x:c>
      <x:c r="AF3166" s="28" t="n">
        <x:v>13770200.09</x:v>
      </x:c>
      <x:c r="AG3166" s="28" t="n">
        <x:v>7292748.75</x:v>
      </x:c>
      <x:c r="AH3166" s="28" t="n">
        <x:v>3381956.366667</x:v>
      </x:c>
      <x:c r="AI3166" s="28" t="n">
        <x:v>6866577.778333</x:v>
      </x:c>
      <x:c r="AJ3166" s="25" t="n">
        <x:v>600</x:v>
      </x:c>
      <x:c r="AK3166" s="25" t="n">
        <x:v>2</x:v>
      </x:c>
      <x:c r="AL3166" s="28" t="n">
        <x:v>131591780.96</x:v>
      </x:c>
      <x:c r="AM3166" s="28" t="n">
        <x:v>2195783.33</x:v>
      </x:c>
      <x:c r="AN3166" s="25" t="str">
        <x:v>CASH_MANAGEMENT|POS_MERCHANT_ACQUIRING</x:v>
      </x:c>
      <x:c r="AO3166" s="25" t="str">
        <x:v>2026-07-18</x:v>
      </x:c>
      <x:c r="AP3166" s="25" t="n">
        <x:v>3</x:v>
      </x:c>
      <x:c r="AQ3166" s="25" t="n">
        <x:v>33</x:v>
      </x:c>
      <x:c r="AR3166" s="25" t="n">
        <x:v>55.62</x:v>
      </x:c>
      <x:c r="AS3166" s="30" t="n">
        <x:v>1</x:v>
      </x:c>
      <x:c r="AT3166" s="25" t="n">
        <x:v>0</x:v>
      </x:c>
    </x:row>
    <x:row r="3167">
      <x:c r="A3167" s="25" t="str">
        <x:v>SME003163</x:v>
      </x:c>
      <x:c r="B3167" s="25" t="str">
        <x:v>Synthetic SME 003163</x:v>
      </x:c>
      <x:c r="C3167" s="25" t="str">
        <x:v>RM041</x:v>
      </x:c>
      <x:c r="D3167" s="25" t="str">
        <x:v>Marmara</x:v>
      </x:c>
      <x:c r="E3167" s="25" t="str">
        <x:v>Agriculture</x:v>
      </x:c>
      <x:c r="F3167" s="25" t="str">
        <x:v>MICRO</x:v>
      </x:c>
      <x:c r="G3167" s="25" t="str">
        <x:v>LIMITED</x:v>
      </x:c>
      <x:c r="H3167" s="25" t="str">
        <x:v>2018-06-28</x:v>
      </x:c>
      <x:c r="I3167" s="25" t="n">
        <x:v>97</x:v>
      </x:c>
      <x:c r="J3167" s="28" t="n">
        <x:v>5057771.36</x:v>
      </x:c>
      <x:c r="K3167" s="25" t="n">
        <x:v>7</x:v>
      </x:c>
      <x:c r="L3167" s="26" t="b">
        <x:v>1</x:v>
      </x:c>
      <x:c r="M3167" s="26" t="b">
        <x:v>0</x:v>
      </x:c>
      <x:c r="N3167" s="25" t="n">
        <x:v>38.51</x:v>
      </x:c>
      <x:c r="O3167" s="26" t="b">
        <x:v>1</x:v>
      </x:c>
      <x:c r="P3167" s="25" t="str">
        <x:v>RM_CALL</x:v>
      </x:c>
      <x:c r="Q3167" s="25" t="str">
        <x:v>DERIVED_ANALYTICS</x:v>
      </x:c>
      <x:c r="R3167" s="30" t="n">
        <x:v>0.050919</x:v>
      </x:c>
      <x:c r="S3167" s="25" t="str">
        <x:v>R04</x:v>
      </x:c>
      <x:c r="T3167" s="25" t="n">
        <x:v>0</x:v>
      </x:c>
      <x:c r="U3167" s="25" t="n">
        <x:v>1</x:v>
      </x:c>
      <x:c r="V3167" s="25" t="str">
        <x:v>2026-07-19</x:v>
      </x:c>
      <x:c r="W3167" s="25" t="str">
        <x:v>NONE</x:v>
      </x:c>
      <x:c r="X3167" s="26" t="b">
        <x:v>1</x:v>
      </x:c>
      <x:c r="Y3167" s="26" t="b">
        <x:v>1</x:v>
      </x:c>
      <x:c r="Z3167" s="25" t="str">
        <x:v>CONTROLLED_SYNTHETIC</x:v>
      </x:c>
      <x:c r="AA3167" s="28" t="n">
        <x:v>2730630.51</x:v>
      </x:c>
      <x:c r="AB3167" s="28" t="n">
        <x:v>2472547.91</x:v>
      </x:c>
      <x:c r="AC3167" s="28" t="n">
        <x:v>160657.32</x:v>
      </x:c>
      <x:c r="AD3167" s="28" t="n">
        <x:v>1459215.92</x:v>
      </x:c>
      <x:c r="AE3167" s="28" t="n">
        <x:v>726125.47</x:v>
      </x:c>
      <x:c r="AF3167" s="28" t="n">
        <x:v>0</x:v>
      </x:c>
      <x:c r="AG3167" s="28" t="n">
        <x:v>469362.85</x:v>
      </x:c>
      <x:c r="AH3167" s="28" t="n">
        <x:v>126544.503333</x:v>
      </x:c>
      <x:c r="AI3167" s="28" t="n">
        <x:v>309870.508333</x:v>
      </x:c>
      <x:c r="AJ3167" s="25" t="n">
        <x:v>394</x:v>
      </x:c>
      <x:c r="AK3167" s="25" t="n">
        <x:v>5</x:v>
      </x:c>
      <x:c r="AL3167" s="28" t="n">
        <x:v>8088619.56</x:v>
      </x:c>
      <x:c r="AM3167" s="28" t="n">
        <x:v>174091.62</x:v>
      </x:c>
      <x:c r="AN3167" s="25" t="str">
        <x:v>BUSINESS_CREDIT_CARD|CASH_MANAGEMENT|PAYROLL_SERVICES|TERM_DEPOSIT|TRADE_FINANCE</x:v>
      </x:c>
      <x:c r="AO3167" s="25" t="str">
        <x:v>2026-07-25</x:v>
      </x:c>
      <x:c r="AP3167" s="25" t="n">
        <x:v>3</x:v>
      </x:c>
      <x:c r="AQ3167" s="25" t="n">
        <x:v>26</x:v>
      </x:c>
      <x:c r="AR3167" s="25" t="n">
        <x:v>80.5</x:v>
      </x:c>
      <x:c r="AS3167" s="30" t="n">
        <x:v>1</x:v>
      </x:c>
      <x:c r="AT3167" s="25" t="n">
        <x:v>32</x:v>
      </x:c>
    </x:row>
    <x:row r="3168">
      <x:c r="A3168" s="25" t="str">
        <x:v>SME003164</x:v>
      </x:c>
      <x:c r="B3168" s="25" t="str">
        <x:v>Synthetic SME 003164</x:v>
      </x:c>
      <x:c r="C3168" s="25" t="str">
        <x:v>RM007</x:v>
      </x:c>
      <x:c r="D3168" s="25" t="str">
        <x:v>Central Anatolia</x:v>
      </x:c>
      <x:c r="E3168" s="25" t="str">
        <x:v>Construction</x:v>
      </x:c>
      <x:c r="F3168" s="25" t="str">
        <x:v>MEDIUM</x:v>
      </x:c>
      <x:c r="G3168" s="25" t="str">
        <x:v>LIMITED</x:v>
      </x:c>
      <x:c r="H3168" s="25" t="str">
        <x:v>2020-04-27</x:v>
      </x:c>
      <x:c r="I3168" s="25" t="n">
        <x:v>75</x:v>
      </x:c>
      <x:c r="J3168" s="28" t="n">
        <x:v>121201627.27</x:v>
      </x:c>
      <x:c r="K3168" s="25" t="n">
        <x:v>213</x:v>
      </x:c>
      <x:c r="L3168" s="26" t="b">
        <x:v>1</x:v>
      </x:c>
      <x:c r="M3168" s="26" t="b">
        <x:v>0</x:v>
      </x:c>
      <x:c r="N3168" s="25" t="n">
        <x:v>30.86</x:v>
      </x:c>
      <x:c r="O3168" s="26" t="b">
        <x:v>1</x:v>
      </x:c>
      <x:c r="P3168" s="25" t="str">
        <x:v>SECURE_MESSAGE</x:v>
      </x:c>
      <x:c r="Q3168" s="25" t="str">
        <x:v>DERIVED_ANALYTICS</x:v>
      </x:c>
      <x:c r="R3168" s="30" t="n">
        <x:v>0.042841</x:v>
      </x:c>
      <x:c r="S3168" s="25" t="str">
        <x:v>R03</x:v>
      </x:c>
      <x:c r="T3168" s="25" t="n">
        <x:v>0</x:v>
      </x:c>
      <x:c r="U3168" s="25" t="n">
        <x:v>1</x:v>
      </x:c>
      <x:c r="V3168" s="25" t="str">
        <x:v>2027-06-27</x:v>
      </x:c>
      <x:c r="W3168" s="25" t="str">
        <x:v>NONE</x:v>
      </x:c>
      <x:c r="X3168" s="26" t="b">
        <x:v>1</x:v>
      </x:c>
      <x:c r="Y3168" s="26" t="b">
        <x:v>1</x:v>
      </x:c>
      <x:c r="Z3168" s="25" t="str">
        <x:v>CONTROLLED_SYNTHETIC</x:v>
      </x:c>
      <x:c r="AA3168" s="28" t="n">
        <x:v>70831463.63</x:v>
      </x:c>
      <x:c r="AB3168" s="28" t="n">
        <x:v>64388043.61</x:v>
      </x:c>
      <x:c r="AC3168" s="28" t="n">
        <x:v>2837175.89</x:v>
      </x:c>
      <x:c r="AD3168" s="28" t="n">
        <x:v>52132913.24</x:v>
      </x:c>
      <x:c r="AE3168" s="28" t="n">
        <x:v>16170218.04</x:v>
      </x:c>
      <x:c r="AF3168" s="28" t="n">
        <x:v>0</x:v>
      </x:c>
      <x:c r="AG3168" s="28" t="n">
        <x:v>8868989.71</x:v>
      </x:c>
      <x:c r="AH3168" s="28" t="n">
        <x:v>2557335.218333</x:v>
      </x:c>
      <x:c r="AI3168" s="28" t="n">
        <x:v>4538763.55</x:v>
      </x:c>
      <x:c r="AJ3168" s="25" t="n">
        <x:v>276</x:v>
      </x:c>
      <x:c r="AK3168" s="25" t="n">
        <x:v>1</x:v>
      </x:c>
      <x:c r="AL3168" s="28" t="n">
        <x:v>996758.95</x:v>
      </x:c>
      <x:c r="AM3168" s="28" t="n">
        <x:v>11930.73</x:v>
      </x:c>
      <x:c r="AN3168" s="25" t="str">
        <x:v>BUSINESS_CREDIT_CARD</x:v>
      </x:c>
      <x:c r="AO3168" s="25" t="str">
        <x:v>2026-05-15</x:v>
      </x:c>
      <x:c r="AP3168" s="25" t="n">
        <x:v>5</x:v>
      </x:c>
      <x:c r="AQ3168" s="25" t="n">
        <x:v>97</x:v>
      </x:c>
      <x:c r="AR3168" s="25" t="n">
        <x:v>24.59</x:v>
      </x:c>
      <x:c r="AS3168" s="30" t="n">
        <x:v>0.023497</x:v>
      </x:c>
      <x:c r="AT3168" s="25" t="n">
        <x:v>0</x:v>
      </x:c>
    </x:row>
    <x:row r="3169">
      <x:c r="A3169" s="25" t="str">
        <x:v>SME003165</x:v>
      </x:c>
      <x:c r="B3169" s="25" t="str">
        <x:v>Synthetic SME 003165</x:v>
      </x:c>
      <x:c r="C3169" s="25" t="str">
        <x:v>RM031</x:v>
      </x:c>
      <x:c r="D3169" s="25" t="str">
        <x:v>Black Sea</x:v>
      </x:c>
      <x:c r="E3169" s="25" t="str">
        <x:v>Professional Services</x:v>
      </x:c>
      <x:c r="F3169" s="25" t="str">
        <x:v>MICRO</x:v>
      </x:c>
      <x:c r="G3169" s="25" t="str">
        <x:v>LIMITED</x:v>
      </x:c>
      <x:c r="H3169" s="25" t="str">
        <x:v>2026-02-28</x:v>
      </x:c>
      <x:c r="I3169" s="25" t="n">
        <x:v>5</x:v>
      </x:c>
      <x:c r="J3169" s="28" t="n">
        <x:v>7227379.76</x:v>
      </x:c>
      <x:c r="K3169" s="25" t="n">
        <x:v>2</x:v>
      </x:c>
      <x:c r="L3169" s="26" t="b">
        <x:v>0</x:v>
      </x:c>
      <x:c r="M3169" s="26" t="b">
        <x:v>0</x:v>
      </x:c>
      <x:c r="N3169" s="25" t="n">
        <x:v>74.31</x:v>
      </x:c>
      <x:c r="O3169" s="26" t="b">
        <x:v>1</x:v>
      </x:c>
      <x:c r="P3169" s="25" t="str">
        <x:v>RM_CALL</x:v>
      </x:c>
      <x:c r="Q3169" s="25" t="str">
        <x:v>DERIVED_ANALYTICS</x:v>
      </x:c>
      <x:c r="R3169" s="30" t="n">
        <x:v>0.027653</x:v>
      </x:c>
      <x:c r="S3169" s="25" t="str">
        <x:v>R03</x:v>
      </x:c>
      <x:c r="T3169" s="25" t="n">
        <x:v>15</x:v>
      </x:c>
      <x:c r="U3169" s="25" t="n">
        <x:v>1</x:v>
      </x:c>
      <x:c r="V3169" s="25" t="str">
        <x:v>2026-05-08</x:v>
      </x:c>
      <x:c r="W3169" s="25" t="str">
        <x:v>LOW</x:v>
      </x:c>
      <x:c r="X3169" s="26" t="b">
        <x:v>1</x:v>
      </x:c>
      <x:c r="Y3169" s="26" t="b">
        <x:v>1</x:v>
      </x:c>
      <x:c r="Z3169" s="25" t="str">
        <x:v>CONTROLLED_SYNTHETIC</x:v>
      </x:c>
      <x:c r="AA3169" s="28" t="n">
        <x:v>3675387.2</x:v>
      </x:c>
      <x:c r="AB3169" s="28" t="n">
        <x:v>3315148.76</x:v>
      </x:c>
      <x:c r="AC3169" s="28" t="n">
        <x:v>144842.11</x:v>
      </x:c>
      <x:c r="AD3169" s="28" t="n">
        <x:v>353732.44</x:v>
      </x:c>
      <x:c r="AE3169" s="28" t="n">
        <x:v>0</x:v>
      </x:c>
      <x:c r="AF3169" s="28" t="n">
        <x:v>0</x:v>
      </x:c>
      <x:c r="AG3169" s="28" t="n">
        <x:v>0</x:v>
      </x:c>
      <x:c r="AH3169" s="28" t="n">
        <x:v>119397.355</x:v>
      </x:c>
      <x:c r="AI3169" s="28" t="n">
        <x:v>335195.44</x:v>
      </x:c>
      <x:c r="AJ3169" s="25" t="n">
        <x:v>705</x:v>
      </x:c>
      <x:c r="AK3169" s="25" t="n">
        <x:v>2</x:v>
      </x:c>
      <x:c r="AL3169" s="28" t="n">
        <x:v>1357812.16</x:v>
      </x:c>
      <x:c r="AM3169" s="28" t="n">
        <x:v>23740.69</x:v>
      </x:c>
      <x:c r="AN3169" s="25" t="str">
        <x:v>TERM_DEPOSIT|WORKING_CAPITAL_LOAN</x:v>
      </x:c>
      <x:c r="AO3169" s="25" t="str">
        <x:v>2026-01-25</x:v>
      </x:c>
      <x:c r="AP3169" s="25" t="n">
        <x:v>4</x:v>
      </x:c>
      <x:c r="AQ3169" s="25" t="n">
        <x:v>207</x:v>
      </x:c>
      <x:c r="AR3169" s="25" t="n">
        <x:v>19.45</x:v>
      </x:c>
      <x:c r="AS3169" s="30" t="n">
        <x:v>0.536773</x:v>
      </x:c>
      <x:c r="AT3169" s="25" t="n">
        <x:v>104</x:v>
      </x:c>
    </x:row>
    <x:row r="3170">
      <x:c r="A3170" s="25" t="str">
        <x:v>SME003166</x:v>
      </x:c>
      <x:c r="B3170" s="25" t="str">
        <x:v>Synthetic SME 003166</x:v>
      </x:c>
      <x:c r="C3170" s="25" t="str">
        <x:v>RM014</x:v>
      </x:c>
      <x:c r="D3170" s="25" t="str">
        <x:v>Eastern</x:v>
      </x:c>
      <x:c r="E3170" s="25" t="str">
        <x:v>Wholesale Trade</x:v>
      </x:c>
      <x:c r="F3170" s="25" t="str">
        <x:v>MICRO</x:v>
      </x:c>
      <x:c r="G3170" s="25" t="str">
        <x:v>SOLE_PROPRIETOR</x:v>
      </x:c>
      <x:c r="H3170" s="25" t="str">
        <x:v>2021-03-11</x:v>
      </x:c>
      <x:c r="I3170" s="25" t="n">
        <x:v>65</x:v>
      </x:c>
      <x:c r="J3170" s="28" t="n">
        <x:v>10523071.68</x:v>
      </x:c>
      <x:c r="K3170" s="25" t="n">
        <x:v>4</x:v>
      </x:c>
      <x:c r="L3170" s="26" t="b">
        <x:v>0</x:v>
      </x:c>
      <x:c r="M3170" s="26" t="b">
        <x:v>0</x:v>
      </x:c>
      <x:c r="N3170" s="25" t="n">
        <x:v>68.21</x:v>
      </x:c>
      <x:c r="O3170" s="26" t="b">
        <x:v>1</x:v>
      </x:c>
      <x:c r="P3170" s="25" t="str">
        <x:v>SECURE_MESSAGE</x:v>
      </x:c>
      <x:c r="Q3170" s="25" t="str">
        <x:v>DERIVED_ANALYTICS</x:v>
      </x:c>
      <x:c r="R3170" s="30" t="n">
        <x:v>0.024344</x:v>
      </x:c>
      <x:c r="S3170" s="25" t="str">
        <x:v>R03</x:v>
      </x:c>
      <x:c r="T3170" s="25" t="n">
        <x:v>0</x:v>
      </x:c>
      <x:c r="U3170" s="25" t="n">
        <x:v>1</x:v>
      </x:c>
      <x:c r="V3170" s="25" t="str">
        <x:v>2027-02-01</x:v>
      </x:c>
      <x:c r="W3170" s="25" t="str">
        <x:v>NONE</x:v>
      </x:c>
      <x:c r="X3170" s="26" t="b">
        <x:v>1</x:v>
      </x:c>
      <x:c r="Y3170" s="26" t="b">
        <x:v>0</x:v>
      </x:c>
      <x:c r="Z3170" s="25" t="str">
        <x:v>CONTROLLED_SYNTHETIC</x:v>
      </x:c>
      <x:c r="AA3170" s="28" t="n">
        <x:v>5697724.53</x:v>
      </x:c>
      <x:c r="AB3170" s="28" t="n">
        <x:v>4912854.85</x:v>
      </x:c>
      <x:c r="AC3170" s="28" t="n">
        <x:v>295662.31</x:v>
      </x:c>
      <x:c r="AD3170" s="28" t="n">
        <x:v>903871.19</x:v>
      </x:c>
      <x:c r="AE3170" s="28" t="n">
        <x:v>0</x:v>
      </x:c>
      <x:c r="AF3170" s="28" t="n">
        <x:v>0</x:v>
      </x:c>
      <x:c r="AG3170" s="28" t="n">
        <x:v>0</x:v>
      </x:c>
      <x:c r="AH3170" s="28" t="n">
        <x:v>205254.373333</x:v>
      </x:c>
      <x:c r="AI3170" s="28" t="n">
        <x:v>511174.71</x:v>
      </x:c>
      <x:c r="AJ3170" s="25" t="n">
        <x:v>645</x:v>
      </x:c>
      <x:c r="AK3170" s="25" t="n">
        <x:v>5</x:v>
      </x:c>
      <x:c r="AL3170" s="28" t="n">
        <x:v>12563518.9</x:v>
      </x:c>
      <x:c r="AM3170" s="28" t="n">
        <x:v>229346.04</x:v>
      </x:c>
      <x:c r="AN3170" s="25" t="str">
        <x:v>BUSINESS_CREDIT_CARD|CASH_MANAGEMENT|PAYROLL_SERVICES|TERM_DEPOSIT|WORKING_CAPITAL_LOAN</x:v>
      </x:c>
      <x:c r="AO3170" s="25" t="str">
        <x:v>2026-07-12</x:v>
      </x:c>
      <x:c r="AP3170" s="25" t="n">
        <x:v>6</x:v>
      </x:c>
      <x:c r="AQ3170" s="25" t="n">
        <x:v>39</x:v>
      </x:c>
      <x:c r="AR3170" s="25" t="n">
        <x:v>75.98</x:v>
      </x:c>
      <x:c r="AS3170" s="30" t="n">
        <x:v>1</x:v>
      </x:c>
      <x:c r="AT3170" s="25" t="n">
        <x:v>0</x:v>
      </x:c>
    </x:row>
    <x:row r="3171">
      <x:c r="A3171" s="25" t="str">
        <x:v>SME003167</x:v>
      </x:c>
      <x:c r="B3171" s="25" t="str">
        <x:v>Synthetic SME 003167</x:v>
      </x:c>
      <x:c r="C3171" s="25" t="str">
        <x:v>RM008</x:v>
      </x:c>
      <x:c r="D3171" s="25" t="str">
        <x:v>Marmara</x:v>
      </x:c>
      <x:c r="E3171" s="25" t="str">
        <x:v>Professional Services</x:v>
      </x:c>
      <x:c r="F3171" s="25" t="str">
        <x:v>MICRO</x:v>
      </x:c>
      <x:c r="G3171" s="25" t="str">
        <x:v>LIMITED</x:v>
      </x:c>
      <x:c r="H3171" s="25" t="str">
        <x:v>2015-10-22</x:v>
      </x:c>
      <x:c r="I3171" s="25" t="n">
        <x:v>129</x:v>
      </x:c>
      <x:c r="J3171" s="28" t="n">
        <x:v>3263461.73</x:v>
      </x:c>
      <x:c r="K3171" s="25" t="n">
        <x:v>7</x:v>
      </x:c>
      <x:c r="L3171" s="26" t="b">
        <x:v>0</x:v>
      </x:c>
      <x:c r="M3171" s="26" t="b">
        <x:v>0</x:v>
      </x:c>
      <x:c r="N3171" s="25" t="n">
        <x:v>53.68</x:v>
      </x:c>
      <x:c r="O3171" s="26" t="b">
        <x:v>1</x:v>
      </x:c>
      <x:c r="P3171" s="25" t="str">
        <x:v>RM_CALL</x:v>
      </x:c>
      <x:c r="Q3171" s="25" t="str">
        <x:v>DERIVED_ANALYTICS</x:v>
      </x:c>
      <x:c r="R3171" s="30" t="n">
        <x:v>0.022455</x:v>
      </x:c>
      <x:c r="S3171" s="25" t="str">
        <x:v>R02</x:v>
      </x:c>
      <x:c r="T3171" s="25" t="n">
        <x:v>0</x:v>
      </x:c>
      <x:c r="U3171" s="25" t="n">
        <x:v>1</x:v>
      </x:c>
      <x:c r="V3171" s="25" t="str">
        <x:v>2026-01-26</x:v>
      </x:c>
      <x:c r="W3171" s="25" t="str">
        <x:v>NONE</x:v>
      </x:c>
      <x:c r="X3171" s="26" t="b">
        <x:v>1</x:v>
      </x:c>
      <x:c r="Y3171" s="26" t="b">
        <x:v>1</x:v>
      </x:c>
      <x:c r="Z3171" s="25" t="str">
        <x:v>CONTROLLED_SYNTHETIC</x:v>
      </x:c>
      <x:c r="AA3171" s="28" t="n">
        <x:v>1867769.09</x:v>
      </x:c>
      <x:c r="AB3171" s="28" t="n">
        <x:v>1645752.95</x:v>
      </x:c>
      <x:c r="AC3171" s="28" t="n">
        <x:v>76886.03</x:v>
      </x:c>
      <x:c r="AD3171" s="28" t="n">
        <x:v>1332030.24</x:v>
      </x:c>
      <x:c r="AE3171" s="28" t="n">
        <x:v>0</x:v>
      </x:c>
      <x:c r="AF3171" s="28" t="n">
        <x:v>0</x:v>
      </x:c>
      <x:c r="AG3171" s="28" t="n">
        <x:v>0</x:v>
      </x:c>
      <x:c r="AH3171" s="28" t="n">
        <x:v>59495.575</x:v>
      </x:c>
      <x:c r="AI3171" s="28" t="n">
        <x:v>157312.145</x:v>
      </x:c>
      <x:c r="AJ3171" s="25" t="n">
        <x:v>487</x:v>
      </x:c>
      <x:c r="AK3171" s="25" t="n">
        <x:v>2</x:v>
      </x:c>
      <x:c r="AL3171" s="28" t="n">
        <x:v>300425.47</x:v>
      </x:c>
      <x:c r="AM3171" s="28" t="n">
        <x:v>10372.21</x:v>
      </x:c>
      <x:c r="AN3171" s="25" t="str">
        <x:v>POS_MERCHANT_ACQUIRING|WORKING_CAPITAL_LOAN</x:v>
      </x:c>
      <x:c r="AO3171" s="25" t="str">
        <x:v>2025-09-27</x:v>
      </x:c>
      <x:c r="AP3171" s="25" t="n">
        <x:v>1</x:v>
      </x:c>
      <x:c r="AQ3171" s="25" t="n">
        <x:v>327</x:v>
      </x:c>
      <x:c r="AR3171" s="25" t="n">
        <x:v>35.58</x:v>
      </x:c>
      <x:c r="AS3171" s="30" t="n">
        <x:v>0.263021</x:v>
      </x:c>
      <x:c r="AT3171" s="25" t="n">
        <x:v>206</x:v>
      </x:c>
    </x:row>
    <x:row r="3172">
      <x:c r="A3172" s="25" t="str">
        <x:v>SME003168</x:v>
      </x:c>
      <x:c r="B3172" s="25" t="str">
        <x:v>Synthetic SME 003168</x:v>
      </x:c>
      <x:c r="C3172" s="25" t="str">
        <x:v>RM025</x:v>
      </x:c>
      <x:c r="D3172" s="25" t="str">
        <x:v>Black Sea</x:v>
      </x:c>
      <x:c r="E3172" s="25" t="str">
        <x:v>Healthcare</x:v>
      </x:c>
      <x:c r="F3172" s="25" t="str">
        <x:v>SMALL</x:v>
      </x:c>
      <x:c r="G3172" s="25" t="str">
        <x:v>JOINT_STOCK</x:v>
      </x:c>
      <x:c r="H3172" s="25" t="str">
        <x:v>2016-01-25</x:v>
      </x:c>
      <x:c r="I3172" s="25" t="n">
        <x:v>126</x:v>
      </x:c>
      <x:c r="J3172" s="28" t="n">
        <x:v>26317749.98</x:v>
      </x:c>
      <x:c r="K3172" s="25" t="n">
        <x:v>15</x:v>
      </x:c>
      <x:c r="L3172" s="26" t="b">
        <x:v>0</x:v>
      </x:c>
      <x:c r="M3172" s="26" t="b">
        <x:v>0</x:v>
      </x:c>
      <x:c r="N3172" s="25" t="n">
        <x:v>58.02</x:v>
      </x:c>
      <x:c r="O3172" s="26" t="b">
        <x:v>1</x:v>
      </x:c>
      <x:c r="P3172" s="25" t="str">
        <x:v>BRANCH</x:v>
      </x:c>
      <x:c r="Q3172" s="25" t="str">
        <x:v>DERIVED_ANALYTICS</x:v>
      </x:c>
      <x:c r="R3172" s="30" t="n">
        <x:v>0.037664</x:v>
      </x:c>
      <x:c r="S3172" s="25" t="str">
        <x:v>R03</x:v>
      </x:c>
      <x:c r="T3172" s="25" t="n">
        <x:v>15</x:v>
      </x:c>
      <x:c r="U3172" s="25" t="n">
        <x:v>1</x:v>
      </x:c>
      <x:c r="V3172" s="25" t="str">
        <x:v>2027-01-13</x:v>
      </x:c>
      <x:c r="W3172" s="25" t="str">
        <x:v>LOW</x:v>
      </x:c>
      <x:c r="X3172" s="26" t="b">
        <x:v>1</x:v>
      </x:c>
      <x:c r="Y3172" s="26" t="b">
        <x:v>1</x:v>
      </x:c>
      <x:c r="Z3172" s="25" t="str">
        <x:v>CONTROLLED_SYNTHETIC</x:v>
      </x:c>
      <x:c r="AA3172" s="28" t="n">
        <x:v>14695171.31</x:v>
      </x:c>
      <x:c r="AB3172" s="28" t="n">
        <x:v>12749101.18</x:v>
      </x:c>
      <x:c r="AC3172" s="28" t="n">
        <x:v>7258268.73</x:v>
      </x:c>
      <x:c r="AD3172" s="28" t="n">
        <x:v>2607310.88</x:v>
      </x:c>
      <x:c r="AE3172" s="28" t="n">
        <x:v>0</x:v>
      </x:c>
      <x:c r="AF3172" s="28" t="n">
        <x:v>0</x:v>
      </x:c>
      <x:c r="AG3172" s="28" t="n">
        <x:v>0</x:v>
      </x:c>
      <x:c r="AH3172" s="28" t="n">
        <x:v>512927.856667</x:v>
      </x:c>
      <x:c r="AI3172" s="28" t="n">
        <x:v>1752952.778333</x:v>
      </x:c>
      <x:c r="AJ3172" s="25" t="n">
        <x:v>584</x:v>
      </x:c>
      <x:c r="AK3172" s="25" t="n">
        <x:v>4</x:v>
      </x:c>
      <x:c r="AL3172" s="28" t="n">
        <x:v>23797104.18</x:v>
      </x:c>
      <x:c r="AM3172" s="28" t="n">
        <x:v>337240.66</x:v>
      </x:c>
      <x:c r="AN3172" s="25" t="str">
        <x:v>BUSINESS_CREDIT_CARD|CASH_MANAGEMENT|TERM_DEPOSIT|TRADE_FINANCE</x:v>
      </x:c>
      <x:c r="AO3172" s="25" t="str">
        <x:v>2026-07-31</x:v>
      </x:c>
      <x:c r="AP3172" s="25" t="n">
        <x:v>4</x:v>
      </x:c>
      <x:c r="AQ3172" s="25" t="n">
        <x:v>20</x:v>
      </x:c>
      <x:c r="AR3172" s="25" t="n">
        <x:v>71.32</x:v>
      </x:c>
      <x:c r="AS3172" s="30" t="n">
        <x:v>1</x:v>
      </x:c>
      <x:c r="AT3172" s="25" t="n">
        <x:v>0</x:v>
      </x:c>
    </x:row>
    <x:row r="3173">
      <x:c r="A3173" s="25" t="str">
        <x:v>SME003169</x:v>
      </x:c>
      <x:c r="B3173" s="25" t="str">
        <x:v>Synthetic SME 003169</x:v>
      </x:c>
      <x:c r="C3173" s="25" t="str">
        <x:v>RM006</x:v>
      </x:c>
      <x:c r="D3173" s="25" t="str">
        <x:v>Aegean</x:v>
      </x:c>
      <x:c r="E3173" s="25" t="str">
        <x:v>Construction</x:v>
      </x:c>
      <x:c r="F3173" s="25" t="str">
        <x:v>MICRO</x:v>
      </x:c>
      <x:c r="G3173" s="25" t="str">
        <x:v>LIMITED</x:v>
      </x:c>
      <x:c r="H3173" s="25" t="str">
        <x:v>2015-10-01</x:v>
      </x:c>
      <x:c r="I3173" s="25" t="n">
        <x:v>130</x:v>
      </x:c>
      <x:c r="J3173" s="28" t="n">
        <x:v>4591960.32</x:v>
      </x:c>
      <x:c r="K3173" s="25" t="n">
        <x:v>9</x:v>
      </x:c>
      <x:c r="L3173" s="26" t="b">
        <x:v>0</x:v>
      </x:c>
      <x:c r="M3173" s="26" t="b">
        <x:v>0</x:v>
      </x:c>
      <x:c r="N3173" s="25" t="n">
        <x:v>81.4</x:v>
      </x:c>
      <x:c r="O3173" s="26" t="b">
        <x:v>1</x:v>
      </x:c>
      <x:c r="P3173" s="25" t="str">
        <x:v>SECURE_MESSAGE</x:v>
      </x:c>
      <x:c r="Q3173" s="25" t="str">
        <x:v>DERIVED_ANALYTICS</x:v>
      </x:c>
      <x:c r="R3173" s="30" t="n">
        <x:v>0.116078</x:v>
      </x:c>
      <x:c r="S3173" s="25" t="str">
        <x:v>R07</x:v>
      </x:c>
      <x:c r="T3173" s="25" t="n">
        <x:v>0</x:v>
      </x:c>
      <x:c r="U3173" s="25" t="n">
        <x:v>1</x:v>
      </x:c>
      <x:c r="V3173" s="25" t="str">
        <x:v>2027-05-29</x:v>
      </x:c>
      <x:c r="W3173" s="25" t="str">
        <x:v>NONE</x:v>
      </x:c>
      <x:c r="X3173" s="26" t="b">
        <x:v>1</x:v>
      </x:c>
      <x:c r="Y3173" s="26" t="b">
        <x:v>1</x:v>
      </x:c>
      <x:c r="Z3173" s="25" t="str">
        <x:v>CONTROLLED_SYNTHETIC</x:v>
      </x:c>
      <x:c r="AA3173" s="28" t="n">
        <x:v>2249119.56</x:v>
      </x:c>
      <x:c r="AB3173" s="28" t="n">
        <x:v>1910696.18</x:v>
      </x:c>
      <x:c r="AC3173" s="28" t="n">
        <x:v>104804.54</x:v>
      </x:c>
      <x:c r="AD3173" s="28" t="n">
        <x:v>1687332.75</x:v>
      </x:c>
      <x:c r="AE3173" s="28" t="n">
        <x:v>0</x:v>
      </x:c>
      <x:c r="AF3173" s="28" t="n">
        <x:v>0</x:v>
      </x:c>
      <x:c r="AG3173" s="28" t="n">
        <x:v>0</x:v>
      </x:c>
      <x:c r="AH3173" s="28" t="n">
        <x:v>57459.155</x:v>
      </x:c>
      <x:c r="AI3173" s="28" t="n">
        <x:v>310886.583333</x:v>
      </x:c>
      <x:c r="AJ3173" s="25" t="n">
        <x:v>861</x:v>
      </x:c>
      <x:c r="AK3173" s="25" t="n">
        <x:v>3</x:v>
      </x:c>
      <x:c r="AL3173" s="28" t="n">
        <x:v>7288979.96</x:v>
      </x:c>
      <x:c r="AM3173" s="28" t="n">
        <x:v>76432.03</x:v>
      </x:c>
      <x:c r="AN3173" s="25" t="str">
        <x:v>CASH_MANAGEMENT|PAYROLL_SERVICES|TERM_DEPOSIT</x:v>
      </x:c>
      <x:c r="AO3173" s="25" t="str">
        <x:v>2026-07-10</x:v>
      </x:c>
      <x:c r="AP3173" s="25" t="n">
        <x:v>1</x:v>
      </x:c>
      <x:c r="AQ3173" s="25" t="n">
        <x:v>41</x:v>
      </x:c>
      <x:c r="AR3173" s="25" t="n">
        <x:v>67.5</x:v>
      </x:c>
      <x:c r="AS3173" s="30" t="n">
        <x:v>1</x:v>
      </x:c>
      <x:c r="AT3173" s="25" t="n">
        <x:v>0</x:v>
      </x:c>
    </x:row>
    <x:row r="3174">
      <x:c r="A3174" s="25" t="str">
        <x:v>SME003170</x:v>
      </x:c>
      <x:c r="B3174" s="25" t="str">
        <x:v>Synthetic SME 003170</x:v>
      </x:c>
      <x:c r="C3174" s="25" t="str">
        <x:v>RM018</x:v>
      </x:c>
      <x:c r="D3174" s="25" t="str">
        <x:v>Mediterranean</x:v>
      </x:c>
      <x:c r="E3174" s="25" t="str">
        <x:v>Professional Services</x:v>
      </x:c>
      <x:c r="F3174" s="25" t="str">
        <x:v>SMALL</x:v>
      </x:c>
      <x:c r="G3174" s="25" t="str">
        <x:v>JOINT_STOCK</x:v>
      </x:c>
      <x:c r="H3174" s="25" t="str">
        <x:v>2015-07-31</x:v>
      </x:c>
      <x:c r="I3174" s="25" t="n">
        <x:v>132</x:v>
      </x:c>
      <x:c r="J3174" s="28" t="n">
        <x:v>18874220.66</x:v>
      </x:c>
      <x:c r="K3174" s="25" t="n">
        <x:v>37</x:v>
      </x:c>
      <x:c r="L3174" s="26" t="b">
        <x:v>1</x:v>
      </x:c>
      <x:c r="M3174" s="26" t="b">
        <x:v>0</x:v>
      </x:c>
      <x:c r="N3174" s="25" t="n">
        <x:v>67.43</x:v>
      </x:c>
      <x:c r="O3174" s="26" t="b">
        <x:v>1</x:v>
      </x:c>
      <x:c r="P3174" s="25" t="str">
        <x:v>RM_CALL</x:v>
      </x:c>
      <x:c r="Q3174" s="25" t="str">
        <x:v>DERIVED_ANALYTICS</x:v>
      </x:c>
      <x:c r="R3174" s="30" t="n">
        <x:v>0.007515</x:v>
      </x:c>
      <x:c r="S3174" s="25" t="str">
        <x:v>R02</x:v>
      </x:c>
      <x:c r="T3174" s="25" t="n">
        <x:v>0</x:v>
      </x:c>
      <x:c r="U3174" s="25" t="n">
        <x:v>1</x:v>
      </x:c>
      <x:c r="V3174" s="25" t="str">
        <x:v>2025-12-27</x:v>
      </x:c>
      <x:c r="W3174" s="25" t="str">
        <x:v>NONE</x:v>
      </x:c>
      <x:c r="X3174" s="26" t="b">
        <x:v>1</x:v>
      </x:c>
      <x:c r="Y3174" s="26" t="b">
        <x:v>1</x:v>
      </x:c>
      <x:c r="Z3174" s="25" t="str">
        <x:v>CONTROLLED_SYNTHETIC</x:v>
      </x:c>
      <x:c r="AA3174" s="28" t="n">
        <x:v>10303985.78</x:v>
      </x:c>
      <x:c r="AB3174" s="28" t="n">
        <x:v>8963149.73</x:v>
      </x:c>
      <x:c r="AC3174" s="28" t="n">
        <x:v>545392.96</x:v>
      </x:c>
      <x:c r="AD3174" s="28" t="n">
        <x:v>7479287.84</x:v>
      </x:c>
      <x:c r="AE3174" s="28" t="n">
        <x:v>2366895.5</x:v>
      </x:c>
      <x:c r="AF3174" s="28" t="n">
        <x:v>0</x:v>
      </x:c>
      <x:c r="AG3174" s="28" t="n">
        <x:v>1220862</x:v>
      </x:c>
      <x:c r="AH3174" s="28" t="n">
        <x:v>296134.798333</x:v>
      </x:c>
      <x:c r="AI3174" s="28" t="n">
        <x:v>859261.461667</x:v>
      </x:c>
      <x:c r="AJ3174" s="25" t="n">
        <x:v>690</x:v>
      </x:c>
      <x:c r="AK3174" s="25" t="n">
        <x:v>3</x:v>
      </x:c>
      <x:c r="AL3174" s="28" t="n">
        <x:v>39268691.48</x:v>
      </x:c>
      <x:c r="AM3174" s="28" t="n">
        <x:v>1129425.63</x:v>
      </x:c>
      <x:c r="AN3174" s="25" t="str">
        <x:v>CASH_MANAGEMENT|FX_RISK_MANAGEMENT|PAYROLL_SERVICES</x:v>
      </x:c>
      <x:c r="AO3174" s="25" t="str">
        <x:v>2026-08-19</x:v>
      </x:c>
      <x:c r="AP3174" s="25" t="n">
        <x:v>6</x:v>
      </x:c>
      <x:c r="AQ3174" s="25" t="n">
        <x:v>1</x:v>
      </x:c>
      <x:c r="AR3174" s="25" t="n">
        <x:v>67.5</x:v>
      </x:c>
      <x:c r="AS3174" s="30" t="n">
        <x:v>1</x:v>
      </x:c>
      <x:c r="AT3174" s="25" t="n">
        <x:v>236</x:v>
      </x:c>
    </x:row>
    <x:row r="3175">
      <x:c r="A3175" s="25" t="str">
        <x:v>SME003171</x:v>
      </x:c>
      <x:c r="B3175" s="25" t="str">
        <x:v>Synthetic SME 003171</x:v>
      </x:c>
      <x:c r="C3175" s="25" t="str">
        <x:v>RM032</x:v>
      </x:c>
      <x:c r="D3175" s="25" t="str">
        <x:v>Aegean</x:v>
      </x:c>
      <x:c r="E3175" s="25" t="str">
        <x:v>Hospitality</x:v>
      </x:c>
      <x:c r="F3175" s="25" t="str">
        <x:v>MICRO</x:v>
      </x:c>
      <x:c r="G3175" s="25" t="str">
        <x:v>SOLE_PROPRIETOR</x:v>
      </x:c>
      <x:c r="H3175" s="25" t="str">
        <x:v>2023-08-16</x:v>
      </x:c>
      <x:c r="I3175" s="25" t="n">
        <x:v>36</x:v>
      </x:c>
      <x:c r="J3175" s="28" t="n">
        <x:v>3720352.11</x:v>
      </x:c>
      <x:c r="K3175" s="25" t="n">
        <x:v>5</x:v>
      </x:c>
      <x:c r="L3175" s="26" t="b">
        <x:v>0</x:v>
      </x:c>
      <x:c r="M3175" s="26" t="b">
        <x:v>0</x:v>
      </x:c>
      <x:c r="N3175" s="25" t="n">
        <x:v>86.4</x:v>
      </x:c>
      <x:c r="O3175" s="26" t="b">
        <x:v>1</x:v>
      </x:c>
      <x:c r="P3175" s="25" t="str">
        <x:v>BRANCH</x:v>
      </x:c>
      <x:c r="Q3175" s="25" t="str">
        <x:v>DERIVED_ANALYTICS</x:v>
      </x:c>
      <x:c r="R3175" s="30" t="n">
        <x:v>0.048613</x:v>
      </x:c>
      <x:c r="S3175" s="25" t="str">
        <x:v>R04</x:v>
      </x:c>
      <x:c r="T3175" s="25" t="n">
        <x:v>15</x:v>
      </x:c>
      <x:c r="U3175" s="25" t="n">
        <x:v>1</x:v>
      </x:c>
      <x:c r="V3175" s="25" t="str">
        <x:v>2026-05-10</x:v>
      </x:c>
      <x:c r="W3175" s="25" t="str">
        <x:v>NONE</x:v>
      </x:c>
      <x:c r="X3175" s="26" t="b">
        <x:v>1</x:v>
      </x:c>
      <x:c r="Y3175" s="26" t="b">
        <x:v>1</x:v>
      </x:c>
      <x:c r="Z3175" s="25" t="str">
        <x:v>CONTROLLED_SYNTHETIC</x:v>
      </x:c>
      <x:c r="AA3175" s="28" t="n">
        <x:v>1853981.23</x:v>
      </x:c>
      <x:c r="AB3175" s="28" t="n">
        <x:v>1691904.72</x:v>
      </x:c>
      <x:c r="AC3175" s="28" t="n">
        <x:v>1007788.25</x:v>
      </x:c>
      <x:c r="AD3175" s="28" t="n">
        <x:v>806673.8</x:v>
      </x:c>
      <x:c r="AE3175" s="28" t="n">
        <x:v>0</x:v>
      </x:c>
      <x:c r="AF3175" s="28" t="n">
        <x:v>0</x:v>
      </x:c>
      <x:c r="AG3175" s="28" t="n">
        <x:v>0</x:v>
      </x:c>
      <x:c r="AH3175" s="28" t="n">
        <x:v>63196.83</x:v>
      </x:c>
      <x:c r="AI3175" s="28" t="n">
        <x:v>217599.428333</x:v>
      </x:c>
      <x:c r="AJ3175" s="25" t="n">
        <x:v>765</x:v>
      </x:c>
      <x:c r="AK3175" s="25" t="n">
        <x:v>1</x:v>
      </x:c>
      <x:c r="AL3175" s="28" t="n">
        <x:v>61497.71</x:v>
      </x:c>
      <x:c r="AM3175" s="28" t="n">
        <x:v>575.8</x:v>
      </x:c>
      <x:c r="AN3175" s="25" t="str">
        <x:v>BUSINESS_CREDIT_CARD</x:v>
      </x:c>
      <x:c r="AO3175" s="25" t="str">
        <x:v>2026-04-06</x:v>
      </x:c>
      <x:c r="AP3175" s="25" t="n">
        <x:v>1</x:v>
      </x:c>
      <x:c r="AQ3175" s="25" t="n">
        <x:v>136</x:v>
      </x:c>
      <x:c r="AR3175" s="25" t="n">
        <x:v>15.53</x:v>
      </x:c>
      <x:c r="AS3175" s="30" t="n">
        <x:v>0.047229</x:v>
      </x:c>
      <x:c r="AT3175" s="25" t="n">
        <x:v>102</x:v>
      </x:c>
    </x:row>
    <x:row r="3176">
      <x:c r="A3176" s="25" t="str">
        <x:v>SME003172</x:v>
      </x:c>
      <x:c r="B3176" s="25" t="str">
        <x:v>Synthetic SME 003172</x:v>
      </x:c>
      <x:c r="C3176" s="25" t="str">
        <x:v>RM025</x:v>
      </x:c>
      <x:c r="D3176" s="25" t="str">
        <x:v>Black Sea</x:v>
      </x:c>
      <x:c r="E3176" s="25" t="str">
        <x:v>Manufacturing</x:v>
      </x:c>
      <x:c r="F3176" s="25" t="str">
        <x:v>MICRO</x:v>
      </x:c>
      <x:c r="G3176" s="25" t="str">
        <x:v>LIMITED</x:v>
      </x:c>
      <x:c r="H3176" s="25" t="str">
        <x:v>2023-03-14</x:v>
      </x:c>
      <x:c r="I3176" s="25" t="n">
        <x:v>41</x:v>
      </x:c>
      <x:c r="J3176" s="28" t="n">
        <x:v>18791422.45</x:v>
      </x:c>
      <x:c r="K3176" s="25" t="n">
        <x:v>8</x:v>
      </x:c>
      <x:c r="L3176" s="26" t="b">
        <x:v>0</x:v>
      </x:c>
      <x:c r="M3176" s="26" t="b">
        <x:v>0</x:v>
      </x:c>
      <x:c r="N3176" s="25" t="n">
        <x:v>25.41</x:v>
      </x:c>
      <x:c r="O3176" s="26" t="b">
        <x:v>1</x:v>
      </x:c>
      <x:c r="P3176" s="25" t="str">
        <x:v>VIDEO_MEETING</x:v>
      </x:c>
      <x:c r="Q3176" s="25" t="str">
        <x:v>DERIVED_ANALYTICS</x:v>
      </x:c>
      <x:c r="R3176" s="30" t="n">
        <x:v>0.030006</x:v>
      </x:c>
      <x:c r="S3176" s="25" t="str">
        <x:v>R03</x:v>
      </x:c>
      <x:c r="T3176" s="25" t="n">
        <x:v>0</x:v>
      </x:c>
      <x:c r="U3176" s="25" t="n">
        <x:v>1</x:v>
      </x:c>
      <x:c r="V3176" s="25" t="str">
        <x:v>2026-09-29</x:v>
      </x:c>
      <x:c r="W3176" s="25" t="str">
        <x:v>NONE</x:v>
      </x:c>
      <x:c r="X3176" s="26" t="b">
        <x:v>1</x:v>
      </x:c>
      <x:c r="Y3176" s="26" t="b">
        <x:v>1</x:v>
      </x:c>
      <x:c r="Z3176" s="25" t="str">
        <x:v>CONTROLLED_SYNTHETIC</x:v>
      </x:c>
      <x:c r="AA3176" s="28" t="n">
        <x:v>10243936.71</x:v>
      </x:c>
      <x:c r="AB3176" s="28" t="n">
        <x:v>8968187.62</x:v>
      </x:c>
      <x:c r="AC3176" s="28" t="n">
        <x:v>397413.51</x:v>
      </x:c>
      <x:c r="AD3176" s="28" t="n">
        <x:v>1582561.09</x:v>
      </x:c>
      <x:c r="AE3176" s="28" t="n">
        <x:v>0</x:v>
      </x:c>
      <x:c r="AF3176" s="28" t="n">
        <x:v>0</x:v>
      </x:c>
      <x:c r="AG3176" s="28" t="n">
        <x:v>0</x:v>
      </x:c>
      <x:c r="AH3176" s="28" t="n">
        <x:v>322869.586667</x:v>
      </x:c>
      <x:c r="AI3176" s="28" t="n">
        <x:v>1200667.128333</x:v>
      </x:c>
      <x:c r="AJ3176" s="25" t="n">
        <x:v>237</x:v>
      </x:c>
      <x:c r="AK3176" s="25" t="n">
        <x:v>3</x:v>
      </x:c>
      <x:c r="AL3176" s="28" t="n">
        <x:v>20371294.72</x:v>
      </x:c>
      <x:c r="AM3176" s="28" t="n">
        <x:v>586456.99</x:v>
      </x:c>
      <x:c r="AN3176" s="25" t="str">
        <x:v>BUSINESS_CREDIT_CARD|CASH_MANAGEMENT|TRADE_FINANCE</x:v>
      </x:c>
      <x:c r="AO3176" s="25" t="str">
        <x:v>2026-08-11</x:v>
      </x:c>
      <x:c r="AP3176" s="25" t="n">
        <x:v>2</x:v>
      </x:c>
      <x:c r="AQ3176" s="25" t="n">
        <x:v>9</x:v>
      </x:c>
      <x:c r="AR3176" s="25" t="n">
        <x:v>57.26</x:v>
      </x:c>
      <x:c r="AS3176" s="30" t="n">
        <x:v>1</x:v>
      </x:c>
      <x:c r="AT3176" s="25" t="n">
        <x:v>0</x:v>
      </x:c>
    </x:row>
    <x:row r="3177">
      <x:c r="A3177" s="25" t="str">
        <x:v>SME003173</x:v>
      </x:c>
      <x:c r="B3177" s="25" t="str">
        <x:v>Synthetic SME 003173</x:v>
      </x:c>
      <x:c r="C3177" s="25" t="str">
        <x:v>RM029</x:v>
      </x:c>
      <x:c r="D3177" s="25" t="str">
        <x:v>Marmara</x:v>
      </x:c>
      <x:c r="E3177" s="25" t="str">
        <x:v>Agriculture</x:v>
      </x:c>
      <x:c r="F3177" s="25" t="str">
        <x:v>MICRO</x:v>
      </x:c>
      <x:c r="G3177" s="25" t="str">
        <x:v>JOINT_STOCK</x:v>
      </x:c>
      <x:c r="H3177" s="25" t="str">
        <x:v>2020-02-26</x:v>
      </x:c>
      <x:c r="I3177" s="25" t="n">
        <x:v>77</x:v>
      </x:c>
      <x:c r="J3177" s="28" t="n">
        <x:v>4431566.5</x:v>
      </x:c>
      <x:c r="K3177" s="25" t="n">
        <x:v>8</x:v>
      </x:c>
      <x:c r="L3177" s="26" t="b">
        <x:v>0</x:v>
      </x:c>
      <x:c r="M3177" s="26" t="b">
        <x:v>0</x:v>
      </x:c>
      <x:c r="N3177" s="25" t="n">
        <x:v>53.72</x:v>
      </x:c>
      <x:c r="O3177" s="26" t="b">
        <x:v>1</x:v>
      </x:c>
      <x:c r="P3177" s="25" t="str">
        <x:v>RM_CALL</x:v>
      </x:c>
      <x:c r="Q3177" s="25" t="str">
        <x:v>DERIVED_ANALYTICS</x:v>
      </x:c>
      <x:c r="R3177" s="30" t="n">
        <x:v>0.032255</x:v>
      </x:c>
      <x:c r="S3177" s="25" t="str">
        <x:v>R03</x:v>
      </x:c>
      <x:c r="T3177" s="25" t="n">
        <x:v>0</x:v>
      </x:c>
      <x:c r="U3177" s="25" t="n">
        <x:v>1</x:v>
      </x:c>
      <x:c r="V3177" s="25" t="str">
        <x:v>2027-07-31</x:v>
      </x:c>
      <x:c r="W3177" s="25" t="str">
        <x:v>NONE</x:v>
      </x:c>
      <x:c r="X3177" s="26" t="b">
        <x:v>1</x:v>
      </x:c>
      <x:c r="Y3177" s="26" t="b">
        <x:v>1</x:v>
      </x:c>
      <x:c r="Z3177" s="25" t="str">
        <x:v>CONTROLLED_SYNTHETIC</x:v>
      </x:c>
      <x:c r="AA3177" s="28" t="n">
        <x:v>2198810.73</x:v>
      </x:c>
      <x:c r="AB3177" s="28" t="n">
        <x:v>2045810.75</x:v>
      </x:c>
      <x:c r="AC3177" s="28" t="n">
        <x:v>144948.24</x:v>
      </x:c>
      <x:c r="AD3177" s="28" t="n">
        <x:v>1500355.25</x:v>
      </x:c>
      <x:c r="AE3177" s="28" t="n">
        <x:v>0</x:v>
      </x:c>
      <x:c r="AF3177" s="28" t="n">
        <x:v>0</x:v>
      </x:c>
      <x:c r="AG3177" s="28" t="n">
        <x:v>0</x:v>
      </x:c>
      <x:c r="AH3177" s="28" t="n">
        <x:v>96826.445</x:v>
      </x:c>
      <x:c r="AI3177" s="28" t="n">
        <x:v>205530.518333</x:v>
      </x:c>
      <x:c r="AJ3177" s="25" t="n">
        <x:v>503</x:v>
      </x:c>
      <x:c r="AK3177" s="25" t="n">
        <x:v>2</x:v>
      </x:c>
      <x:c r="AL3177" s="28" t="n">
        <x:v>5054000.6</x:v>
      </x:c>
      <x:c r="AM3177" s="28" t="n">
        <x:v>44708.69</x:v>
      </x:c>
      <x:c r="AN3177" s="25" t="str">
        <x:v>CASH_MANAGEMENT|WORKING_CAPITAL_LOAN</x:v>
      </x:c>
      <x:c r="AO3177" s="25" t="str">
        <x:v>2026-04-27</x:v>
      </x:c>
      <x:c r="AP3177" s="25" t="n">
        <x:v>4</x:v>
      </x:c>
      <x:c r="AQ3177" s="25" t="n">
        <x:v>115</x:v>
      </x:c>
      <x:c r="AR3177" s="25" t="n">
        <x:v>59.33</x:v>
      </x:c>
      <x:c r="AS3177" s="30" t="n">
        <x:v>1</x:v>
      </x:c>
      <x:c r="AT3177" s="25" t="n">
        <x:v>0</x:v>
      </x:c>
    </x:row>
    <x:row r="3178">
      <x:c r="A3178" s="25" t="str">
        <x:v>SME003174</x:v>
      </x:c>
      <x:c r="B3178" s="25" t="str">
        <x:v>Synthetic SME 003174</x:v>
      </x:c>
      <x:c r="C3178" s="25" t="str">
        <x:v>RM035</x:v>
      </x:c>
      <x:c r="D3178" s="25" t="str">
        <x:v>Central Anatolia</x:v>
      </x:c>
      <x:c r="E3178" s="25" t="str">
        <x:v>Hospitality</x:v>
      </x:c>
      <x:c r="F3178" s="25" t="str">
        <x:v>SMALL</x:v>
      </x:c>
      <x:c r="G3178" s="25" t="str">
        <x:v>LIMITED</x:v>
      </x:c>
      <x:c r="H3178" s="25" t="str">
        <x:v>2018-08-12</x:v>
      </x:c>
      <x:c r="I3178" s="25" t="n">
        <x:v>96</x:v>
      </x:c>
      <x:c r="J3178" s="28" t="n">
        <x:v>14969710.57</x:v>
      </x:c>
      <x:c r="K3178" s="25" t="n">
        <x:v>29</x:v>
      </x:c>
      <x:c r="L3178" s="26" t="b">
        <x:v>0</x:v>
      </x:c>
      <x:c r="M3178" s="26" t="b">
        <x:v>0</x:v>
      </x:c>
      <x:c r="N3178" s="25" t="n">
        <x:v>71.73</x:v>
      </x:c>
      <x:c r="O3178" s="26" t="b">
        <x:v>1</x:v>
      </x:c>
      <x:c r="P3178" s="25" t="str">
        <x:v>RM_CALL</x:v>
      </x:c>
      <x:c r="Q3178" s="25" t="str">
        <x:v>DERIVED_ANALYTICS</x:v>
      </x:c>
      <x:c r="R3178" s="30" t="n">
        <x:v>0.065403</x:v>
      </x:c>
      <x:c r="S3178" s="25" t="str">
        <x:v>R04</x:v>
      </x:c>
      <x:c r="T3178" s="25" t="n">
        <x:v>0</x:v>
      </x:c>
      <x:c r="U3178" s="25" t="n">
        <x:v>1</x:v>
      </x:c>
      <x:c r="V3178" s="25" t="str">
        <x:v>2026-09-10</x:v>
      </x:c>
      <x:c r="W3178" s="25" t="str">
        <x:v>LOW</x:v>
      </x:c>
      <x:c r="X3178" s="26" t="b">
        <x:v>1</x:v>
      </x:c>
      <x:c r="Y3178" s="26" t="b">
        <x:v>1</x:v>
      </x:c>
      <x:c r="Z3178" s="25" t="str">
        <x:v>CONTROLLED_SYNTHETIC</x:v>
      </x:c>
      <x:c r="AA3178" s="28" t="n">
        <x:v>9059385.63</x:v>
      </x:c>
      <x:c r="AB3178" s="28" t="n">
        <x:v>7808080.07</x:v>
      </x:c>
      <x:c r="AC3178" s="28" t="n">
        <x:v>3861867.71</x:v>
      </x:c>
      <x:c r="AD3178" s="28" t="n">
        <x:v>5905451.92</x:v>
      </x:c>
      <x:c r="AE3178" s="28" t="n">
        <x:v>0</x:v>
      </x:c>
      <x:c r="AF3178" s="28" t="n">
        <x:v>0</x:v>
      </x:c>
      <x:c r="AG3178" s="28" t="n">
        <x:v>0</x:v>
      </x:c>
      <x:c r="AH3178" s="28" t="n">
        <x:v>377670.245</x:v>
      </x:c>
      <x:c r="AI3178" s="28" t="n">
        <x:v>590432.655</x:v>
      </x:c>
      <x:c r="AJ3178" s="25" t="n">
        <x:v>742</x:v>
      </x:c>
      <x:c r="AK3178" s="25" t="n">
        <x:v>1</x:v>
      </x:c>
      <x:c r="AL3178" s="28" t="n">
        <x:v>10990967.88</x:v>
      </x:c>
      <x:c r="AM3178" s="28" t="n">
        <x:v>113583.89</x:v>
      </x:c>
      <x:c r="AN3178" s="25" t="str">
        <x:v>PAYROLL_SERVICES</x:v>
      </x:c>
      <x:c r="AO3178" s="25" t="str">
        <x:v>2026-05-21</x:v>
      </x:c>
      <x:c r="AP3178" s="25" t="n">
        <x:v>3</x:v>
      </x:c>
      <x:c r="AQ3178" s="25" t="n">
        <x:v>91</x:v>
      </x:c>
      <x:c r="AR3178" s="25" t="n">
        <x:v>47.06</x:v>
      </x:c>
      <x:c r="AS3178" s="30" t="n">
        <x:v>1</x:v>
      </x:c>
      <x:c r="AT3178" s="25" t="n">
        <x:v>0</x:v>
      </x:c>
    </x:row>
    <x:row r="3179">
      <x:c r="A3179" s="25" t="str">
        <x:v>SME003175</x:v>
      </x:c>
      <x:c r="B3179" s="25" t="str">
        <x:v>Synthetic SME 003175</x:v>
      </x:c>
      <x:c r="C3179" s="25" t="str">
        <x:v>RM005</x:v>
      </x:c>
      <x:c r="D3179" s="25" t="str">
        <x:v>Eastern</x:v>
      </x:c>
      <x:c r="E3179" s="25" t="str">
        <x:v>Healthcare</x:v>
      </x:c>
      <x:c r="F3179" s="25" t="str">
        <x:v>MICRO</x:v>
      </x:c>
      <x:c r="G3179" s="25" t="str">
        <x:v>LIMITED</x:v>
      </x:c>
      <x:c r="H3179" s="25" t="str">
        <x:v>2016-04-24</x:v>
      </x:c>
      <x:c r="I3179" s="25" t="n">
        <x:v>123</x:v>
      </x:c>
      <x:c r="J3179" s="28" t="n">
        <x:v>26368193.38</x:v>
      </x:c>
      <x:c r="K3179" s="25" t="n">
        <x:v>7</x:v>
      </x:c>
      <x:c r="L3179" s="26" t="b">
        <x:v>1</x:v>
      </x:c>
      <x:c r="M3179" s="26" t="b">
        <x:v>1</x:v>
      </x:c>
      <x:c r="N3179" s="25" t="n">
        <x:v>41.05</x:v>
      </x:c>
      <x:c r="O3179" s="26" t="b">
        <x:v>1</x:v>
      </x:c>
      <x:c r="P3179" s="25" t="str">
        <x:v>SECURE_MESSAGE</x:v>
      </x:c>
      <x:c r="Q3179" s="25" t="str">
        <x:v>DERIVED_ANALYTICS</x:v>
      </x:c>
      <x:c r="R3179" s="30" t="n">
        <x:v>0.022852</x:v>
      </x:c>
      <x:c r="S3179" s="25" t="str">
        <x:v>R03</x:v>
      </x:c>
      <x:c r="T3179" s="25" t="n">
        <x:v>0</x:v>
      </x:c>
      <x:c r="U3179" s="25" t="n">
        <x:v>1</x:v>
      </x:c>
      <x:c r="V3179" s="25" t="str">
        <x:v>2027-05-31</x:v>
      </x:c>
      <x:c r="W3179" s="25" t="str">
        <x:v>LOW</x:v>
      </x:c>
      <x:c r="X3179" s="26" t="b">
        <x:v>1</x:v>
      </x:c>
      <x:c r="Y3179" s="26" t="b">
        <x:v>1</x:v>
      </x:c>
      <x:c r="Z3179" s="25" t="str">
        <x:v>CONTROLLED_SYNTHETIC</x:v>
      </x:c>
      <x:c r="AA3179" s="28" t="n">
        <x:v>14258953.27</x:v>
      </x:c>
      <x:c r="AB3179" s="28" t="n">
        <x:v>11857827.38</x:v>
      </x:c>
      <x:c r="AC3179" s="28" t="n">
        <x:v>6951543.13</x:v>
      </x:c>
      <x:c r="AD3179" s="28" t="n">
        <x:v>1680512.7</x:v>
      </x:c>
      <x:c r="AE3179" s="28" t="n">
        <x:v>3850175.51</x:v>
      </x:c>
      <x:c r="AF3179" s="28" t="n">
        <x:v>3220373.09</x:v>
      </x:c>
      <x:c r="AG3179" s="28" t="n">
        <x:v>3653821.9</x:v>
      </x:c>
      <x:c r="AH3179" s="28" t="n">
        <x:v>556533.793333</x:v>
      </x:c>
      <x:c r="AI3179" s="28" t="n">
        <x:v>1133393.065</x:v>
      </x:c>
      <x:c r="AJ3179" s="25" t="n">
        <x:v>374</x:v>
      </x:c>
      <x:c r="AK3179" s="25" t="n">
        <x:v>1</x:v>
      </x:c>
      <x:c r="AL3179" s="28" t="n">
        <x:v>3662182.24</x:v>
      </x:c>
      <x:c r="AM3179" s="28" t="n">
        <x:v>34737.92</x:v>
      </x:c>
      <x:c r="AN3179" s="25" t="str">
        <x:v>PAYROLL_SERVICES</x:v>
      </x:c>
      <x:c r="AO3179" s="25" t="str">
        <x:v>2026-06-07</x:v>
      </x:c>
      <x:c r="AP3179" s="25" t="n">
        <x:v>1</x:v>
      </x:c>
      <x:c r="AQ3179" s="25" t="n">
        <x:v>74</x:v>
      </x:c>
      <x:c r="AR3179" s="25" t="n">
        <x:v>30.39</x:v>
      </x:c>
      <x:c r="AS3179" s="30" t="n">
        <x:v>0.396818</x:v>
      </x:c>
      <x:c r="AT3179" s="25" t="n">
        <x:v>0</x:v>
      </x:c>
    </x:row>
    <x:row r="3180">
      <x:c r="A3180" s="25" t="str">
        <x:v>SME003176</x:v>
      </x:c>
      <x:c r="B3180" s="25" t="str">
        <x:v>Synthetic SME 003176</x:v>
      </x:c>
      <x:c r="C3180" s="25" t="str">
        <x:v>RM013</x:v>
      </x:c>
      <x:c r="D3180" s="25" t="str">
        <x:v>Black Sea</x:v>
      </x:c>
      <x:c r="E3180" s="25" t="str">
        <x:v>Technology</x:v>
      </x:c>
      <x:c r="F3180" s="25" t="str">
        <x:v>MICRO</x:v>
      </x:c>
      <x:c r="G3180" s="25" t="str">
        <x:v>LIMITED</x:v>
      </x:c>
      <x:c r="H3180" s="25" t="str">
        <x:v>2019-02-12</x:v>
      </x:c>
      <x:c r="I3180" s="25" t="n">
        <x:v>90</x:v>
      </x:c>
      <x:c r="J3180" s="28" t="n">
        <x:v>10635020.36</x:v>
      </x:c>
      <x:c r="K3180" s="25" t="n">
        <x:v>5</x:v>
      </x:c>
      <x:c r="L3180" s="26" t="b">
        <x:v>0</x:v>
      </x:c>
      <x:c r="M3180" s="26" t="b">
        <x:v>0</x:v>
      </x:c>
      <x:c r="N3180" s="25" t="n">
        <x:v>34.65</x:v>
      </x:c>
      <x:c r="O3180" s="26" t="b">
        <x:v>1</x:v>
      </x:c>
      <x:c r="P3180" s="25" t="str">
        <x:v>SECURE_MESSAGE</x:v>
      </x:c>
      <x:c r="Q3180" s="25" t="str">
        <x:v>DERIVED_ANALYTICS</x:v>
      </x:c>
      <x:c r="R3180" s="30" t="n">
        <x:v>0.085467</x:v>
      </x:c>
      <x:c r="S3180" s="25" t="str">
        <x:v>R05</x:v>
      </x:c>
      <x:c r="T3180" s="25" t="n">
        <x:v>0</x:v>
      </x:c>
      <x:c r="U3180" s="25" t="n">
        <x:v>1</x:v>
      </x:c>
      <x:c r="V3180" s="25" t="str">
        <x:v>2026-05-10</x:v>
      </x:c>
      <x:c r="W3180" s="25" t="str">
        <x:v>NONE</x:v>
      </x:c>
      <x:c r="X3180" s="26" t="b">
        <x:v>1</x:v>
      </x:c>
      <x:c r="Y3180" s="26" t="b">
        <x:v>1</x:v>
      </x:c>
      <x:c r="Z3180" s="25" t="str">
        <x:v>CONTROLLED_SYNTHETIC</x:v>
      </x:c>
      <x:c r="AA3180" s="28" t="n">
        <x:v>5105759.5</x:v>
      </x:c>
      <x:c r="AB3180" s="28" t="n">
        <x:v>4667732.85</x:v>
      </x:c>
      <x:c r="AC3180" s="28" t="n">
        <x:v>161854.5</x:v>
      </x:c>
      <x:c r="AD3180" s="28" t="n">
        <x:v>1060838.63</x:v>
      </x:c>
      <x:c r="AE3180" s="28" t="n">
        <x:v>0</x:v>
      </x:c>
      <x:c r="AF3180" s="28" t="n">
        <x:v>0</x:v>
      </x:c>
      <x:c r="AG3180" s="28" t="n">
        <x:v>0</x:v>
      </x:c>
      <x:c r="AH3180" s="28" t="n">
        <x:v>139142.606667</x:v>
      </x:c>
      <x:c r="AI3180" s="28" t="n">
        <x:v>516950.76</x:v>
      </x:c>
      <x:c r="AJ3180" s="25" t="n">
        <x:v>382</x:v>
      </x:c>
      <x:c r="AK3180" s="25" t="n">
        <x:v>4</x:v>
      </x:c>
      <x:c r="AL3180" s="28" t="n">
        <x:v>10017878.65</x:v>
      </x:c>
      <x:c r="AM3180" s="28" t="n">
        <x:v>354368.24</x:v>
      </x:c>
      <x:c r="AN3180" s="25" t="str">
        <x:v>BUSINESS_CREDIT_CARD|CASH_MANAGEMENT|TERM_DEPOSIT|TRADE_FINANCE</x:v>
      </x:c>
      <x:c r="AO3180" s="25" t="str">
        <x:v>2026-07-21</x:v>
      </x:c>
      <x:c r="AP3180" s="25" t="n">
        <x:v>4</x:v>
      </x:c>
      <x:c r="AQ3180" s="25" t="n">
        <x:v>30</x:v>
      </x:c>
      <x:c r="AR3180" s="25" t="n">
        <x:v>72.38</x:v>
      </x:c>
      <x:c r="AS3180" s="30" t="n">
        <x:v>1</x:v>
      </x:c>
      <x:c r="AT3180" s="25" t="n">
        <x:v>102</x:v>
      </x:c>
    </x:row>
    <x:row r="3181">
      <x:c r="A3181" s="25" t="str">
        <x:v>SME003177</x:v>
      </x:c>
      <x:c r="B3181" s="25" t="str">
        <x:v>Synthetic SME 003177</x:v>
      </x:c>
      <x:c r="C3181" s="25" t="str">
        <x:v>RM043</x:v>
      </x:c>
      <x:c r="D3181" s="25" t="str">
        <x:v>Mediterranean</x:v>
      </x:c>
      <x:c r="E3181" s="25" t="str">
        <x:v>Transportation</x:v>
      </x:c>
      <x:c r="F3181" s="25" t="str">
        <x:v>SMALL</x:v>
      </x:c>
      <x:c r="G3181" s="25" t="str">
        <x:v>LIMITED</x:v>
      </x:c>
      <x:c r="H3181" s="25" t="str">
        <x:v>2019-05-01</x:v>
      </x:c>
      <x:c r="I3181" s="25" t="n">
        <x:v>87</x:v>
      </x:c>
      <x:c r="J3181" s="28" t="n">
        <x:v>26593376.97</x:v>
      </x:c>
      <x:c r="K3181" s="25" t="n">
        <x:v>18</x:v>
      </x:c>
      <x:c r="L3181" s="26" t="b">
        <x:v>0</x:v>
      </x:c>
      <x:c r="M3181" s="26" t="b">
        <x:v>0</x:v>
      </x:c>
      <x:c r="N3181" s="25" t="n">
        <x:v>93.25</x:v>
      </x:c>
      <x:c r="O3181" s="26" t="b">
        <x:v>1</x:v>
      </x:c>
      <x:c r="P3181" s="25" t="str">
        <x:v>BRANCH</x:v>
      </x:c>
      <x:c r="Q3181" s="25" t="str">
        <x:v>DERIVED_ANALYTICS</x:v>
      </x:c>
      <x:c r="R3181" s="30" t="n">
        <x:v>0.028653</x:v>
      </x:c>
      <x:c r="S3181" s="25" t="str">
        <x:v>R03</x:v>
      </x:c>
      <x:c r="T3181" s="25" t="n">
        <x:v>0</x:v>
      </x:c>
      <x:c r="U3181" s="25" t="n">
        <x:v>1</x:v>
      </x:c>
      <x:c r="V3181" s="25" t="str">
        <x:v>2027-09-10</x:v>
      </x:c>
      <x:c r="W3181" s="25" t="str">
        <x:v>NONE</x:v>
      </x:c>
      <x:c r="X3181" s="26" t="b">
        <x:v>1</x:v>
      </x:c>
      <x:c r="Y3181" s="26" t="b">
        <x:v>1</x:v>
      </x:c>
      <x:c r="Z3181" s="25" t="str">
        <x:v>CONTROLLED_SYNTHETIC</x:v>
      </x:c>
      <x:c r="AA3181" s="28" t="n">
        <x:v>13731157.92</x:v>
      </x:c>
      <x:c r="AB3181" s="28" t="n">
        <x:v>11699952.92</x:v>
      </x:c>
      <x:c r="AC3181" s="28" t="n">
        <x:v>652591.01</x:v>
      </x:c>
      <x:c r="AD3181" s="28" t="n">
        <x:v>3812873.2</x:v>
      </x:c>
      <x:c r="AE3181" s="28" t="n">
        <x:v>0</x:v>
      </x:c>
      <x:c r="AF3181" s="28" t="n">
        <x:v>0</x:v>
      </x:c>
      <x:c r="AG3181" s="28" t="n">
        <x:v>0</x:v>
      </x:c>
      <x:c r="AH3181" s="28" t="n">
        <x:v>377343.463333</x:v>
      </x:c>
      <x:c r="AI3181" s="28" t="n">
        <x:v>1301981.151667</x:v>
      </x:c>
      <x:c r="AJ3181" s="25" t="n">
        <x:v>761</x:v>
      </x:c>
      <x:c r="AK3181" s="25" t="n">
        <x:v>2</x:v>
      </x:c>
      <x:c r="AL3181" s="28" t="n">
        <x:v>466921.13</x:v>
      </x:c>
      <x:c r="AM3181" s="28" t="n">
        <x:v>12462.73</x:v>
      </x:c>
      <x:c r="AN3181" s="25" t="str">
        <x:v>BUSINESS_CREDIT_CARD|TERM_DEPOSIT</x:v>
      </x:c>
      <x:c r="AO3181" s="25" t="str">
        <x:v>2026-06-08</x:v>
      </x:c>
      <x:c r="AP3181" s="25" t="n">
        <x:v>4</x:v>
      </x:c>
      <x:c r="AQ3181" s="25" t="n">
        <x:v>73</x:v>
      </x:c>
      <x:c r="AR3181" s="25" t="n">
        <x:v>33.49</x:v>
      </x:c>
      <x:c r="AS3181" s="30" t="n">
        <x:v>0.050165</x:v>
      </x:c>
      <x:c r="AT3181" s="25" t="n">
        <x:v>0</x:v>
      </x:c>
    </x:row>
    <x:row r="3182">
      <x:c r="A3182" s="25" t="str">
        <x:v>SME003178</x:v>
      </x:c>
      <x:c r="B3182" s="25" t="str">
        <x:v>Synthetic SME 003178</x:v>
      </x:c>
      <x:c r="C3182" s="25" t="str">
        <x:v>RM002</x:v>
      </x:c>
      <x:c r="D3182" s="25" t="str">
        <x:v>Marmara</x:v>
      </x:c>
      <x:c r="E3182" s="25" t="str">
        <x:v>Retail Trade</x:v>
      </x:c>
      <x:c r="F3182" s="25" t="str">
        <x:v>SMALL</x:v>
      </x:c>
      <x:c r="G3182" s="25" t="str">
        <x:v>JOINT_STOCK</x:v>
      </x:c>
      <x:c r="H3182" s="25" t="str">
        <x:v>2022-12-31</x:v>
      </x:c>
      <x:c r="I3182" s="25" t="n">
        <x:v>43</x:v>
      </x:c>
      <x:c r="J3182" s="28" t="n">
        <x:v>41355190.47</x:v>
      </x:c>
      <x:c r="K3182" s="25" t="n">
        <x:v>40</x:v>
      </x:c>
      <x:c r="L3182" s="26" t="b">
        <x:v>1</x:v>
      </x:c>
      <x:c r="M3182" s="26" t="b">
        <x:v>0</x:v>
      </x:c>
      <x:c r="N3182" s="25" t="n">
        <x:v>54.26</x:v>
      </x:c>
      <x:c r="O3182" s="26" t="b">
        <x:v>1</x:v>
      </x:c>
      <x:c r="P3182" s="25" t="str">
        <x:v>SECURE_MESSAGE</x:v>
      </x:c>
      <x:c r="Q3182" s="25" t="str">
        <x:v>DERIVED_ANALYTICS</x:v>
      </x:c>
      <x:c r="R3182" s="30" t="n">
        <x:v>0.017535</x:v>
      </x:c>
      <x:c r="S3182" s="25" t="str">
        <x:v>R02</x:v>
      </x:c>
      <x:c r="T3182" s="25" t="n">
        <x:v>0</x:v>
      </x:c>
      <x:c r="U3182" s="25" t="n">
        <x:v>1</x:v>
      </x:c>
      <x:c r="V3182" s="25" t="str">
        <x:v>2026-03-08</x:v>
      </x:c>
      <x:c r="W3182" s="25" t="str">
        <x:v>NONE</x:v>
      </x:c>
      <x:c r="X3182" s="26" t="b">
        <x:v>1</x:v>
      </x:c>
      <x:c r="Y3182" s="26" t="b">
        <x:v>1</x:v>
      </x:c>
      <x:c r="Z3182" s="25" t="str">
        <x:v>CONTROLLED_SYNTHETIC</x:v>
      </x:c>
      <x:c r="AA3182" s="28" t="n">
        <x:v>21255347.18</x:v>
      </x:c>
      <x:c r="AB3182" s="28" t="n">
        <x:v>19402763.76</x:v>
      </x:c>
      <x:c r="AC3182" s="28" t="n">
        <x:v>12219394.9</x:v>
      </x:c>
      <x:c r="AD3182" s="28" t="n">
        <x:v>8557995.67</x:v>
      </x:c>
      <x:c r="AE3182" s="28" t="n">
        <x:v>6133826.91</x:v>
      </x:c>
      <x:c r="AF3182" s="28" t="n">
        <x:v>0</x:v>
      </x:c>
      <x:c r="AG3182" s="28" t="n">
        <x:v>2821184.02</x:v>
      </x:c>
      <x:c r="AH3182" s="28" t="n">
        <x:v>793663.38</x:v>
      </x:c>
      <x:c r="AI3182" s="28" t="n">
        <x:v>2130167.251667</x:v>
      </x:c>
      <x:c r="AJ3182" s="25" t="n">
        <x:v>501</x:v>
      </x:c>
      <x:c r="AK3182" s="25" t="n">
        <x:v>3</x:v>
      </x:c>
      <x:c r="AL3182" s="28" t="n">
        <x:v>31879637.65</x:v>
      </x:c>
      <x:c r="AM3182" s="28" t="n">
        <x:v>1396625.19</x:v>
      </x:c>
      <x:c r="AN3182" s="25" t="str">
        <x:v>BUSINESS_CREDIT_CARD|POS_MERCHANT_ACQUIRING|WORKING_CAPITAL_LOAN</x:v>
      </x:c>
      <x:c r="AO3182" s="25" t="str">
        <x:v>2026-06-08</x:v>
      </x:c>
      <x:c r="AP3182" s="25" t="n">
        <x:v>2</x:v>
      </x:c>
      <x:c r="AQ3182" s="25" t="n">
        <x:v>73</x:v>
      </x:c>
      <x:c r="AR3182" s="25" t="n">
        <x:v>51.32</x:v>
      </x:c>
      <x:c r="AS3182" s="30" t="n">
        <x:v>1</x:v>
      </x:c>
      <x:c r="AT3182" s="25" t="n">
        <x:v>165</x:v>
      </x:c>
    </x:row>
    <x:row r="3183">
      <x:c r="A3183" s="25" t="str">
        <x:v>SME003179</x:v>
      </x:c>
      <x:c r="B3183" s="25" t="str">
        <x:v>Synthetic SME 003179</x:v>
      </x:c>
      <x:c r="C3183" s="25" t="str">
        <x:v>RM029</x:v>
      </x:c>
      <x:c r="D3183" s="25" t="str">
        <x:v>Marmara</x:v>
      </x:c>
      <x:c r="E3183" s="25" t="str">
        <x:v>Transportation</x:v>
      </x:c>
      <x:c r="F3183" s="25" t="str">
        <x:v>MICRO</x:v>
      </x:c>
      <x:c r="G3183" s="25" t="str">
        <x:v>LIMITED</x:v>
      </x:c>
      <x:c r="H3183" s="25" t="str">
        <x:v>2026-02-07</x:v>
      </x:c>
      <x:c r="I3183" s="25" t="n">
        <x:v>6</x:v>
      </x:c>
      <x:c r="J3183" s="28" t="n">
        <x:v>14264941.4</x:v>
      </x:c>
      <x:c r="K3183" s="25" t="n">
        <x:v>3</x:v>
      </x:c>
      <x:c r="L3183" s="26" t="b">
        <x:v>0</x:v>
      </x:c>
      <x:c r="M3183" s="26" t="b">
        <x:v>0</x:v>
      </x:c>
      <x:c r="N3183" s="25" t="n">
        <x:v>46.26</x:v>
      </x:c>
      <x:c r="O3183" s="26" t="b">
        <x:v>1</x:v>
      </x:c>
      <x:c r="P3183" s="25" t="str">
        <x:v>BRANCH</x:v>
      </x:c>
      <x:c r="Q3183" s="25" t="str">
        <x:v>DERIVED_ANALYTICS</x:v>
      </x:c>
      <x:c r="R3183" s="30" t="n">
        <x:v>0.028185</x:v>
      </x:c>
      <x:c r="S3183" s="25" t="str">
        <x:v>R03</x:v>
      </x:c>
      <x:c r="T3183" s="25" t="n">
        <x:v>5</x:v>
      </x:c>
      <x:c r="U3183" s="25" t="n">
        <x:v>1</x:v>
      </x:c>
      <x:c r="V3183" s="25" t="str">
        <x:v>2027-07-19</x:v>
      </x:c>
      <x:c r="W3183" s="25" t="str">
        <x:v>MEDIUM</x:v>
      </x:c>
      <x:c r="X3183" s="26" t="b">
        <x:v>1</x:v>
      </x:c>
      <x:c r="Y3183" s="26" t="b">
        <x:v>1</x:v>
      </x:c>
      <x:c r="Z3183" s="25" t="str">
        <x:v>CONTROLLED_SYNTHETIC</x:v>
      </x:c>
      <x:c r="AA3183" s="28" t="n">
        <x:v>7204656.48</x:v>
      </x:c>
      <x:c r="AB3183" s="28" t="n">
        <x:v>6285203.39</x:v>
      </x:c>
      <x:c r="AC3183" s="28" t="n">
        <x:v>255211.47</x:v>
      </x:c>
      <x:c r="AD3183" s="28" t="n">
        <x:v>587816.6</x:v>
      </x:c>
      <x:c r="AE3183" s="28" t="n">
        <x:v>0</x:v>
      </x:c>
      <x:c r="AF3183" s="28" t="n">
        <x:v>0</x:v>
      </x:c>
      <x:c r="AG3183" s="28" t="n">
        <x:v>0</x:v>
      </x:c>
      <x:c r="AH3183" s="28" t="n">
        <x:v>278509.993333</x:v>
      </x:c>
      <x:c r="AI3183" s="28" t="n">
        <x:v>890115.276667</x:v>
      </x:c>
      <x:c r="AJ3183" s="25" t="n">
        <x:v>436</x:v>
      </x:c>
      <x:c r="AK3183" s="25" t="n">
        <x:v>2</x:v>
      </x:c>
      <x:c r="AL3183" s="28" t="n">
        <x:v>1325564.97</x:v>
      </x:c>
      <x:c r="AM3183" s="28" t="n">
        <x:v>37458.81</x:v>
      </x:c>
      <x:c r="AN3183" s="25" t="str">
        <x:v>TERM_DEPOSIT|WORKING_CAPITAL_LOAN</x:v>
      </x:c>
      <x:c r="AO3183" s="25" t="str">
        <x:v>2025-11-13</x:v>
      </x:c>
      <x:c r="AP3183" s="25" t="n">
        <x:v>1</x:v>
      </x:c>
      <x:c r="AQ3183" s="25" t="n">
        <x:v>280</x:v>
      </x:c>
      <x:c r="AR3183" s="25" t="n">
        <x:v>17.03</x:v>
      </x:c>
      <x:c r="AS3183" s="30" t="n">
        <x:v>0.265499</x:v>
      </x:c>
      <x:c r="AT3183" s="25" t="n">
        <x:v>0</x:v>
      </x:c>
    </x:row>
    <x:row r="3184">
      <x:c r="A3184" s="25" t="str">
        <x:v>SME003180</x:v>
      </x:c>
      <x:c r="B3184" s="25" t="str">
        <x:v>Synthetic SME 003180</x:v>
      </x:c>
      <x:c r="C3184" s="25" t="str">
        <x:v>RM033</x:v>
      </x:c>
      <x:c r="D3184" s="25" t="str">
        <x:v>Mediterranean</x:v>
      </x:c>
      <x:c r="E3184" s="25" t="str">
        <x:v>Agriculture</x:v>
      </x:c>
      <x:c r="F3184" s="25" t="str">
        <x:v>MEDIUM</x:v>
      </x:c>
      <x:c r="G3184" s="25" t="str">
        <x:v>SOLE_PROPRIETOR</x:v>
      </x:c>
      <x:c r="H3184" s="25" t="str">
        <x:v>2023-03-19</x:v>
      </x:c>
      <x:c r="I3184" s="25" t="n">
        <x:v>41</x:v>
      </x:c>
      <x:c r="J3184" s="28" t="n">
        <x:v>146688350.19</x:v>
      </x:c>
      <x:c r="K3184" s="25" t="n">
        <x:v>85</x:v>
      </x:c>
      <x:c r="L3184" s="26" t="b">
        <x:v>1</x:v>
      </x:c>
      <x:c r="M3184" s="26" t="b">
        <x:v>0</x:v>
      </x:c>
      <x:c r="N3184" s="25" t="n">
        <x:v>17.45</x:v>
      </x:c>
      <x:c r="O3184" s="26" t="b">
        <x:v>1</x:v>
      </x:c>
      <x:c r="P3184" s="25" t="str">
        <x:v>RM_CALL</x:v>
      </x:c>
      <x:c r="Q3184" s="25" t="str">
        <x:v>DERIVED_ANALYTICS</x:v>
      </x:c>
      <x:c r="R3184" s="30" t="n">
        <x:v>0.020574</x:v>
      </x:c>
      <x:c r="S3184" s="25" t="str">
        <x:v>R02</x:v>
      </x:c>
      <x:c r="T3184" s="25" t="n">
        <x:v>0</x:v>
      </x:c>
      <x:c r="U3184" s="25" t="n">
        <x:v>1</x:v>
      </x:c>
      <x:c r="V3184" s="25" t="str">
        <x:v>2026-06-24</x:v>
      </x:c>
      <x:c r="W3184" s="25" t="str">
        <x:v>NONE</x:v>
      </x:c>
      <x:c r="X3184" s="26" t="b">
        <x:v>1</x:v>
      </x:c>
      <x:c r="Y3184" s="26" t="b">
        <x:v>1</x:v>
      </x:c>
      <x:c r="Z3184" s="25" t="str">
        <x:v>CONTROLLED_SYNTHETIC</x:v>
      </x:c>
      <x:c r="AA3184" s="28" t="n">
        <x:v>75962383.36</x:v>
      </x:c>
      <x:c r="AB3184" s="28" t="n">
        <x:v>65204344.24</x:v>
      </x:c>
      <x:c r="AC3184" s="28" t="n">
        <x:v>4293012.59</x:v>
      </x:c>
      <x:c r="AD3184" s="28" t="n">
        <x:v>21183862.06</x:v>
      </x:c>
      <x:c r="AE3184" s="28" t="n">
        <x:v>26585117.23</x:v>
      </x:c>
      <x:c r="AF3184" s="28" t="n">
        <x:v>0</x:v>
      </x:c>
      <x:c r="AG3184" s="28" t="n">
        <x:v>15483857.65</x:v>
      </x:c>
      <x:c r="AH3184" s="28" t="n">
        <x:v>3330152.696667</x:v>
      </x:c>
      <x:c r="AI3184" s="28" t="n">
        <x:v>7218627.916667</x:v>
      </x:c>
      <x:c r="AJ3184" s="25" t="n">
        <x:v>152</x:v>
      </x:c>
      <x:c r="AK3184" s="25" t="n">
        <x:v>3</x:v>
      </x:c>
      <x:c r="AL3184" s="28" t="n">
        <x:v>180950867.93</x:v>
      </x:c>
      <x:c r="AM3184" s="28" t="n">
        <x:v>8283680.34</x:v>
      </x:c>
      <x:c r="AN3184" s="25" t="str">
        <x:v>CASH_MANAGEMENT|TRADE_FINANCE|WORKING_CAPITAL_LOAN</x:v>
      </x:c>
      <x:c r="AO3184" s="25" t="str">
        <x:v>2026-06-06</x:v>
      </x:c>
      <x:c r="AP3184" s="25" t="n">
        <x:v>6</x:v>
      </x:c>
      <x:c r="AQ3184" s="25" t="n">
        <x:v>75</x:v>
      </x:c>
      <x:c r="AR3184" s="25" t="n">
        <x:v>57.26</x:v>
      </x:c>
      <x:c r="AS3184" s="30" t="n">
        <x:v>1</x:v>
      </x:c>
      <x:c r="AT3184" s="25" t="n">
        <x:v>57</x:v>
      </x:c>
    </x:row>
    <x:row r="3185">
      <x:c r="A3185" s="25" t="str">
        <x:v>SME003181</x:v>
      </x:c>
      <x:c r="B3185" s="25" t="str">
        <x:v>Synthetic SME 003181</x:v>
      </x:c>
      <x:c r="C3185" s="25" t="str">
        <x:v>RM016</x:v>
      </x:c>
      <x:c r="D3185" s="25" t="str">
        <x:v>Mediterranean</x:v>
      </x:c>
      <x:c r="E3185" s="25" t="str">
        <x:v>Wholesale Trade</x:v>
      </x:c>
      <x:c r="F3185" s="25" t="str">
        <x:v>MICRO</x:v>
      </x:c>
      <x:c r="G3185" s="25" t="str">
        <x:v>LIMITED</x:v>
      </x:c>
      <x:c r="H3185" s="25" t="str">
        <x:v>2018-07-13</x:v>
      </x:c>
      <x:c r="I3185" s="25" t="n">
        <x:v>97</x:v>
      </x:c>
      <x:c r="J3185" s="28" t="n">
        <x:v>10217173.01</x:v>
      </x:c>
      <x:c r="K3185" s="25" t="n">
        <x:v>2</x:v>
      </x:c>
      <x:c r="L3185" s="26" t="b">
        <x:v>0</x:v>
      </x:c>
      <x:c r="M3185" s="26" t="b">
        <x:v>0</x:v>
      </x:c>
      <x:c r="N3185" s="25" t="n">
        <x:v>83.87</x:v>
      </x:c>
      <x:c r="O3185" s="26" t="b">
        <x:v>1</x:v>
      </x:c>
      <x:c r="P3185" s="25" t="str">
        <x:v>BRANCH</x:v>
      </x:c>
      <x:c r="Q3185" s="25" t="str">
        <x:v>DERIVED_ANALYTICS</x:v>
      </x:c>
      <x:c r="R3185" s="30" t="n">
        <x:v>0.045253</x:v>
      </x:c>
      <x:c r="S3185" s="25" t="str">
        <x:v>R03</x:v>
      </x:c>
      <x:c r="T3185" s="25" t="n">
        <x:v>0</x:v>
      </x:c>
      <x:c r="U3185" s="25" t="n">
        <x:v>1</x:v>
      </x:c>
      <x:c r="V3185" s="25" t="str">
        <x:v>2027-04-02</x:v>
      </x:c>
      <x:c r="W3185" s="25" t="str">
        <x:v>NONE</x:v>
      </x:c>
      <x:c r="X3185" s="26" t="b">
        <x:v>1</x:v>
      </x:c>
      <x:c r="Y3185" s="26" t="b">
        <x:v>1</x:v>
      </x:c>
      <x:c r="Z3185" s="25" t="str">
        <x:v>CONTROLLED_SYNTHETIC</x:v>
      </x:c>
      <x:c r="AA3185" s="28" t="n">
        <x:v>5269044.23</x:v>
      </x:c>
      <x:c r="AB3185" s="28" t="n">
        <x:v>4681645.89</x:v>
      </x:c>
      <x:c r="AC3185" s="28" t="n">
        <x:v>170905.67</x:v>
      </x:c>
      <x:c r="AD3185" s="28" t="n">
        <x:v>399112.36</x:v>
      </x:c>
      <x:c r="AE3185" s="28" t="n">
        <x:v>0</x:v>
      </x:c>
      <x:c r="AF3185" s="28" t="n">
        <x:v>0</x:v>
      </x:c>
      <x:c r="AG3185" s="28" t="n">
        <x:v>0</x:v>
      </x:c>
      <x:c r="AH3185" s="28" t="n">
        <x:v>186706.335</x:v>
      </x:c>
      <x:c r="AI3185" s="28" t="n">
        <x:v>497642.371667</x:v>
      </x:c>
      <x:c r="AJ3185" s="25" t="n">
        <x:v>872</x:v>
      </x:c>
      <x:c r="AK3185" s="25" t="n">
        <x:v>2</x:v>
      </x:c>
      <x:c r="AL3185" s="28" t="n">
        <x:v>9972608.48</x:v>
      </x:c>
      <x:c r="AM3185" s="28" t="n">
        <x:v>182143.17</x:v>
      </x:c>
      <x:c r="AN3185" s="25" t="str">
        <x:v>CASH_MANAGEMENT|PAYROLL_SERVICES</x:v>
      </x:c>
      <x:c r="AO3185" s="25" t="str">
        <x:v>2026-03-14</x:v>
      </x:c>
      <x:c r="AP3185" s="25" t="n">
        <x:v>1</x:v>
      </x:c>
      <x:c r="AQ3185" s="25" t="n">
        <x:v>159</x:v>
      </x:c>
      <x:c r="AR3185" s="25" t="n">
        <x:v>60.33</x:v>
      </x:c>
      <x:c r="AS3185" s="30" t="n">
        <x:v>1</x:v>
      </x:c>
      <x:c r="AT3185" s="25" t="n">
        <x:v>0</x:v>
      </x:c>
    </x:row>
    <x:row r="3186">
      <x:c r="A3186" s="25" t="str">
        <x:v>SME003182</x:v>
      </x:c>
      <x:c r="B3186" s="25" t="str">
        <x:v>Synthetic SME 003182</x:v>
      </x:c>
      <x:c r="C3186" s="25" t="str">
        <x:v>RM020</x:v>
      </x:c>
      <x:c r="D3186" s="25" t="str">
        <x:v>Mediterranean</x:v>
      </x:c>
      <x:c r="E3186" s="25" t="str">
        <x:v>Retail Trade</x:v>
      </x:c>
      <x:c r="F3186" s="25" t="str">
        <x:v>MEDIUM</x:v>
      </x:c>
      <x:c r="G3186" s="25" t="str">
        <x:v>SOLE_PROPRIETOR</x:v>
      </x:c>
      <x:c r="H3186" s="25" t="str">
        <x:v>2015-12-17</x:v>
      </x:c>
      <x:c r="I3186" s="25" t="n">
        <x:v>128</x:v>
      </x:c>
      <x:c r="J3186" s="28" t="n">
        <x:v>380371260.5</x:v>
      </x:c>
      <x:c r="K3186" s="25" t="n">
        <x:v>242</x:v>
      </x:c>
      <x:c r="L3186" s="26" t="b">
        <x:v>0</x:v>
      </x:c>
      <x:c r="M3186" s="26" t="b">
        <x:v>1</x:v>
      </x:c>
      <x:c r="N3186" s="25" t="n">
        <x:v>87.39</x:v>
      </x:c>
      <x:c r="O3186" s="26" t="b">
        <x:v>1</x:v>
      </x:c>
      <x:c r="P3186" s="25" t="str">
        <x:v>BRANCH</x:v>
      </x:c>
      <x:c r="Q3186" s="25" t="str">
        <x:v>DERIVED_ANALYTICS</x:v>
      </x:c>
      <x:c r="R3186" s="30" t="n">
        <x:v>0.015199</x:v>
      </x:c>
      <x:c r="S3186" s="25" t="str">
        <x:v>R02</x:v>
      </x:c>
      <x:c r="T3186" s="25" t="n">
        <x:v>0</x:v>
      </x:c>
      <x:c r="U3186" s="25" t="n">
        <x:v>1</x:v>
      </x:c>
      <x:c r="V3186" s="25" t="str">
        <x:v>2026-09-11</x:v>
      </x:c>
      <x:c r="W3186" s="25" t="str">
        <x:v>NONE</x:v>
      </x:c>
      <x:c r="X3186" s="26" t="b">
        <x:v>1</x:v>
      </x:c>
      <x:c r="Y3186" s="26" t="b">
        <x:v>1</x:v>
      </x:c>
      <x:c r="Z3186" s="25" t="str">
        <x:v>CONTROLLED_SYNTHETIC</x:v>
      </x:c>
      <x:c r="AA3186" s="28" t="n">
        <x:v>218327264.23</x:v>
      </x:c>
      <x:c r="AB3186" s="28" t="n">
        <x:v>205252501.46</x:v>
      </x:c>
      <x:c r="AC3186" s="28" t="n">
        <x:v>95350750.18</x:v>
      </x:c>
      <x:c r="AD3186" s="28" t="n">
        <x:v>55314868.06</x:v>
      </x:c>
      <x:c r="AE3186" s="28" t="n">
        <x:v>0</x:v>
      </x:c>
      <x:c r="AF3186" s="28" t="n">
        <x:v>48430810.31</x:v>
      </x:c>
      <x:c r="AG3186" s="28" t="n">
        <x:v>27297225.39</x:v>
      </x:c>
      <x:c r="AH3186" s="28" t="n">
        <x:v>9075278.478333</x:v>
      </x:c>
      <x:c r="AI3186" s="28" t="n">
        <x:v>10825951.573333</x:v>
      </x:c>
      <x:c r="AJ3186" s="25" t="n">
        <x:v>768</x:v>
      </x:c>
      <x:c r="AK3186" s="25" t="n">
        <x:v>3</x:v>
      </x:c>
      <x:c r="AL3186" s="28" t="n">
        <x:v>453782392.66</x:v>
      </x:c>
      <x:c r="AM3186" s="28" t="n">
        <x:v>19146848.97</x:v>
      </x:c>
      <x:c r="AN3186" s="25" t="str">
        <x:v>CASH_MANAGEMENT|FX_RISK_MANAGEMENT|TERM_DEPOSIT</x:v>
      </x:c>
      <x:c r="AO3186" s="25" t="str">
        <x:v>2026-05-01</x:v>
      </x:c>
      <x:c r="AP3186" s="25" t="n">
        <x:v>5</x:v>
      </x:c>
      <x:c r="AQ3186" s="25" t="n">
        <x:v>111</x:v>
      </x:c>
      <x:c r="AR3186" s="25" t="n">
        <x:v>67.5</x:v>
      </x:c>
      <x:c r="AS3186" s="30" t="n">
        <x:v>1</x:v>
      </x:c>
      <x:c r="AT3186" s="25" t="n">
        <x:v>0</x:v>
      </x:c>
    </x:row>
    <x:row r="3187">
      <x:c r="A3187" s="25" t="str">
        <x:v>SME003183</x:v>
      </x:c>
      <x:c r="B3187" s="25" t="str">
        <x:v>Synthetic SME 003183</x:v>
      </x:c>
      <x:c r="C3187" s="25" t="str">
        <x:v>RM046</x:v>
      </x:c>
      <x:c r="D3187" s="25" t="str">
        <x:v>Mediterranean</x:v>
      </x:c>
      <x:c r="E3187" s="25" t="str">
        <x:v>Transportation</x:v>
      </x:c>
      <x:c r="F3187" s="25" t="str">
        <x:v>MEDIUM</x:v>
      </x:c>
      <x:c r="G3187" s="25" t="str">
        <x:v>SOLE_PROPRIETOR</x:v>
      </x:c>
      <x:c r="H3187" s="25" t="str">
        <x:v>2023-07-16</x:v>
      </x:c>
      <x:c r="I3187" s="25" t="n">
        <x:v>37</x:v>
      </x:c>
      <x:c r="J3187" s="28" t="n">
        <x:v>268862634.7</x:v>
      </x:c>
      <x:c r="K3187" s="25" t="n">
        <x:v>140</x:v>
      </x:c>
      <x:c r="L3187" s="26" t="b">
        <x:v>0</x:v>
      </x:c>
      <x:c r="M3187" s="26" t="b">
        <x:v>1</x:v>
      </x:c>
      <x:c r="N3187" s="25" t="n">
        <x:v>56.18</x:v>
      </x:c>
      <x:c r="O3187" s="26" t="b">
        <x:v>0</x:v>
      </x:c>
      <x:c r="P3187" s="25" t="str">
        <x:v>BRANCH</x:v>
      </x:c>
      <x:c r="Q3187" s="25" t="str">
        <x:v>DERIVED_ANALYTICS</x:v>
      </x:c>
      <x:c r="R3187" s="30" t="n">
        <x:v>0.002</x:v>
      </x:c>
      <x:c r="S3187" s="25" t="str">
        <x:v>R02</x:v>
      </x:c>
      <x:c r="T3187" s="25" t="n">
        <x:v>30</x:v>
      </x:c>
      <x:c r="U3187" s="25" t="n">
        <x:v>2</x:v>
      </x:c>
      <x:c r="V3187" s="25" t="str">
        <x:v>2026-12-08</x:v>
      </x:c>
      <x:c r="W3187" s="25" t="str">
        <x:v>NONE</x:v>
      </x:c>
      <x:c r="X3187" s="26" t="b">
        <x:v>0</x:v>
      </x:c>
      <x:c r="Y3187" s="26" t="b">
        <x:v>1</x:v>
      </x:c>
      <x:c r="Z3187" s="25" t="str">
        <x:v>CONTROLLED_SYNTHETIC</x:v>
      </x:c>
      <x:c r="AA3187" s="28" t="n">
        <x:v>157719578.19</x:v>
      </x:c>
      <x:c r="AB3187" s="28" t="n">
        <x:v>147001642.57</x:v>
      </x:c>
      <x:c r="AC3187" s="28" t="n">
        <x:v>7987392.44</x:v>
      </x:c>
      <x:c r="AD3187" s="28" t="n">
        <x:v>29609475.1</x:v>
      </x:c>
      <x:c r="AE3187" s="28" t="n">
        <x:v>0</x:v>
      </x:c>
      <x:c r="AF3187" s="28" t="n">
        <x:v>44249969.04</x:v>
      </x:c>
      <x:c r="AG3187" s="28" t="n">
        <x:v>22002712.62</x:v>
      </x:c>
      <x:c r="AH3187" s="28" t="n">
        <x:v>3728745.598333</x:v>
      </x:c>
      <x:c r="AI3187" s="28" t="n">
        <x:v>11775027.316667</x:v>
      </x:c>
      <x:c r="AJ3187" s="25" t="n">
        <x:v>478</x:v>
      </x:c>
      <x:c r="AK3187" s="25" t="n">
        <x:v>3</x:v>
      </x:c>
      <x:c r="AL3187" s="28" t="n">
        <x:v>106494402.64</x:v>
      </x:c>
      <x:c r="AM3187" s="28" t="n">
        <x:v>4065210.87</x:v>
      </x:c>
      <x:c r="AN3187" s="25" t="str">
        <x:v>BUSINESS_CREDIT_CARD|PAYROLL_SERVICES|TRADE_FINANCE</x:v>
      </x:c>
      <x:c r="AO3187" s="25" t="str">
        <x:v>2026-03-05</x:v>
      </x:c>
      <x:c r="AP3187" s="25" t="n">
        <x:v>2</x:v>
      </x:c>
      <x:c r="AQ3187" s="25" t="n">
        <x:v>168</x:v>
      </x:c>
      <x:c r="AR3187" s="25" t="n">
        <x:v>39.4</x:v>
      </x:c>
      <x:c r="AS3187" s="30" t="n">
        <x:v>1</x:v>
      </x:c>
      <x:c r="AT3187" s="25" t="n">
        <x:v>0</x:v>
      </x:c>
    </x:row>
    <x:row r="3188">
      <x:c r="A3188" s="25" t="str">
        <x:v>SME003184</x:v>
      </x:c>
      <x:c r="B3188" s="25" t="str">
        <x:v>Synthetic SME 003184</x:v>
      </x:c>
      <x:c r="C3188" s="25" t="str">
        <x:v>RM002</x:v>
      </x:c>
      <x:c r="D3188" s="25" t="str">
        <x:v>Marmara</x:v>
      </x:c>
      <x:c r="E3188" s="25" t="str">
        <x:v>Technology</x:v>
      </x:c>
      <x:c r="F3188" s="25" t="str">
        <x:v>MICRO</x:v>
      </x:c>
      <x:c r="G3188" s="25" t="str">
        <x:v>LIMITED</x:v>
      </x:c>
      <x:c r="H3188" s="25" t="str">
        <x:v>2022-08-27</x:v>
      </x:c>
      <x:c r="I3188" s="25" t="n">
        <x:v>47</x:v>
      </x:c>
      <x:c r="J3188" s="28" t="n">
        <x:v>9749133.84</x:v>
      </x:c>
      <x:c r="K3188" s="25" t="n">
        <x:v>5</x:v>
      </x:c>
      <x:c r="L3188" s="26" t="b">
        <x:v>1</x:v>
      </x:c>
      <x:c r="M3188" s="26" t="b">
        <x:v>0</x:v>
      </x:c>
      <x:c r="N3188" s="25" t="n">
        <x:v>89.98</x:v>
      </x:c>
      <x:c r="O3188" s="26" t="b">
        <x:v>1</x:v>
      </x:c>
      <x:c r="P3188" s="25" t="str">
        <x:v>BRANCH</x:v>
      </x:c>
      <x:c r="Q3188" s="25" t="str">
        <x:v>DERIVED_ANALYTICS</x:v>
      </x:c>
      <x:c r="R3188" s="30" t="n">
        <x:v>0.045451</x:v>
      </x:c>
      <x:c r="S3188" s="25" t="str">
        <x:v>R03</x:v>
      </x:c>
      <x:c r="T3188" s="25" t="n">
        <x:v>0</x:v>
      </x:c>
      <x:c r="U3188" s="25" t="n">
        <x:v>1</x:v>
      </x:c>
      <x:c r="V3188" s="25" t="str">
        <x:v>2026-03-16</x:v>
      </x:c>
      <x:c r="W3188" s="25" t="str">
        <x:v>NONE</x:v>
      </x:c>
      <x:c r="X3188" s="26" t="b">
        <x:v>1</x:v>
      </x:c>
      <x:c r="Y3188" s="26" t="b">
        <x:v>1</x:v>
      </x:c>
      <x:c r="Z3188" s="25" t="str">
        <x:v>CONTROLLED_SYNTHETIC</x:v>
      </x:c>
      <x:c r="AA3188" s="28" t="n">
        <x:v>4840352.18</x:v>
      </x:c>
      <x:c r="AB3188" s="28" t="n">
        <x:v>4308117.57</x:v>
      </x:c>
      <x:c r="AC3188" s="28" t="n">
        <x:v>382465.54</x:v>
      </x:c>
      <x:c r="AD3188" s="28" t="n">
        <x:v>1010713.17</x:v>
      </x:c>
      <x:c r="AE3188" s="28" t="n">
        <x:v>1601606.05</x:v>
      </x:c>
      <x:c r="AF3188" s="28" t="n">
        <x:v>0</x:v>
      </x:c>
      <x:c r="AG3188" s="28" t="n">
        <x:v>816962.11</x:v>
      </x:c>
      <x:c r="AH3188" s="28" t="n">
        <x:v>201095.356667</x:v>
      </x:c>
      <x:c r="AI3188" s="28" t="n">
        <x:v>513827.906667</x:v>
      </x:c>
      <x:c r="AJ3188" s="25" t="n">
        <x:v>848</x:v>
      </x:c>
      <x:c r="AK3188" s="25" t="n">
        <x:v>1</x:v>
      </x:c>
      <x:c r="AL3188" s="28" t="n">
        <x:v>250431.59</x:v>
      </x:c>
      <x:c r="AM3188" s="28" t="n">
        <x:v>10312.59</x:v>
      </x:c>
      <x:c r="AN3188" s="25" t="str">
        <x:v>BUSINESS_CREDIT_CARD</x:v>
      </x:c>
      <x:c r="AO3188" s="25" t="str">
        <x:v>2026-07-01</x:v>
      </x:c>
      <x:c r="AP3188" s="25" t="n">
        <x:v>2</x:v>
      </x:c>
      <x:c r="AQ3188" s="25" t="n">
        <x:v>50</x:v>
      </x:c>
      <x:c r="AR3188" s="25" t="n">
        <x:v>18.41</x:v>
      </x:c>
      <x:c r="AS3188" s="30" t="n">
        <x:v>0.073393</x:v>
      </x:c>
      <x:c r="AT3188" s="25" t="n">
        <x:v>157</x:v>
      </x:c>
    </x:row>
    <x:row r="3189">
      <x:c r="A3189" s="25" t="str">
        <x:v>SME003185</x:v>
      </x:c>
      <x:c r="B3189" s="25" t="str">
        <x:v>Synthetic SME 003185</x:v>
      </x:c>
      <x:c r="C3189" s="25" t="str">
        <x:v>RM007</x:v>
      </x:c>
      <x:c r="D3189" s="25" t="str">
        <x:v>Central Anatolia</x:v>
      </x:c>
      <x:c r="E3189" s="25" t="str">
        <x:v>Retail Trade</x:v>
      </x:c>
      <x:c r="F3189" s="25" t="str">
        <x:v>SMALL</x:v>
      </x:c>
      <x:c r="G3189" s="25" t="str">
        <x:v>LIMITED</x:v>
      </x:c>
      <x:c r="H3189" s="25" t="str">
        <x:v>2019-08-27</x:v>
      </x:c>
      <x:c r="I3189" s="25" t="n">
        <x:v>83</x:v>
      </x:c>
      <x:c r="J3189" s="28" t="n">
        <x:v>54986436.04</x:v>
      </x:c>
      <x:c r="K3189" s="25" t="n">
        <x:v>49</x:v>
      </x:c>
      <x:c r="L3189" s="26" t="b">
        <x:v>0</x:v>
      </x:c>
      <x:c r="M3189" s="26" t="b">
        <x:v>0</x:v>
      </x:c>
      <x:c r="N3189" s="25" t="n">
        <x:v>30.49</x:v>
      </x:c>
      <x:c r="O3189" s="26" t="b">
        <x:v>1</x:v>
      </x:c>
      <x:c r="P3189" s="25" t="str">
        <x:v>RM_CALL</x:v>
      </x:c>
      <x:c r="Q3189" s="25" t="str">
        <x:v>DERIVED_ANALYTICS</x:v>
      </x:c>
      <x:c r="R3189" s="30" t="n">
        <x:v>0.025736</x:v>
      </x:c>
      <x:c r="S3189" s="25" t="str">
        <x:v>R03</x:v>
      </x:c>
      <x:c r="T3189" s="25" t="n">
        <x:v>0</x:v>
      </x:c>
      <x:c r="U3189" s="25" t="n">
        <x:v>1</x:v>
      </x:c>
      <x:c r="V3189" s="25" t="str">
        <x:v>2026-11-16</x:v>
      </x:c>
      <x:c r="W3189" s="25" t="str">
        <x:v>NONE</x:v>
      </x:c>
      <x:c r="X3189" s="26" t="b">
        <x:v>1</x:v>
      </x:c>
      <x:c r="Y3189" s="26" t="b">
        <x:v>1</x:v>
      </x:c>
      <x:c r="Z3189" s="25" t="str">
        <x:v>CONTROLLED_SYNTHETIC</x:v>
      </x:c>
      <x:c r="AA3189" s="28" t="n">
        <x:v>32730202.56</x:v>
      </x:c>
      <x:c r="AB3189" s="28" t="n">
        <x:v>31656860.2</x:v>
      </x:c>
      <x:c r="AC3189" s="28" t="n">
        <x:v>16189811.65</x:v>
      </x:c>
      <x:c r="AD3189" s="28" t="n">
        <x:v>9480676.17</x:v>
      </x:c>
      <x:c r="AE3189" s="28" t="n">
        <x:v>0</x:v>
      </x:c>
      <x:c r="AF3189" s="28" t="n">
        <x:v>0</x:v>
      </x:c>
      <x:c r="AG3189" s="28" t="n">
        <x:v>0</x:v>
      </x:c>
      <x:c r="AH3189" s="28" t="n">
        <x:v>1028904.686667</x:v>
      </x:c>
      <x:c r="AI3189" s="28" t="n">
        <x:v>2726951.32</x:v>
      </x:c>
      <x:c r="AJ3189" s="25" t="n">
        <x:v>279</x:v>
      </x:c>
      <x:c r="AK3189" s="25" t="n">
        <x:v>3</x:v>
      </x:c>
      <x:c r="AL3189" s="28" t="n">
        <x:v>92703337.71</x:v>
      </x:c>
      <x:c r="AM3189" s="28" t="n">
        <x:v>2266640.38</x:v>
      </x:c>
      <x:c r="AN3189" s="25" t="str">
        <x:v>CASH_MANAGEMENT|POS_MERCHANT_ACQUIRING|TERM_DEPOSIT</x:v>
      </x:c>
      <x:c r="AO3189" s="25" t="str">
        <x:v>2026-05-22</x:v>
      </x:c>
      <x:c r="AP3189" s="25" t="n">
        <x:v>2</x:v>
      </x:c>
      <x:c r="AQ3189" s="25" t="n">
        <x:v>90</x:v>
      </x:c>
      <x:c r="AR3189" s="25" t="n">
        <x:v>67.26</x:v>
      </x:c>
      <x:c r="AS3189" s="30" t="n">
        <x:v>1</x:v>
      </x:c>
      <x:c r="AT3189" s="25" t="n">
        <x:v>0</x:v>
      </x:c>
    </x:row>
    <x:row r="3190">
      <x:c r="A3190" s="25" t="str">
        <x:v>SME003186</x:v>
      </x:c>
      <x:c r="B3190" s="25" t="str">
        <x:v>Synthetic SME 003186</x:v>
      </x:c>
      <x:c r="C3190" s="25" t="str">
        <x:v>RM005</x:v>
      </x:c>
      <x:c r="D3190" s="25" t="str">
        <x:v>Eastern</x:v>
      </x:c>
      <x:c r="E3190" s="25" t="str">
        <x:v>Technology</x:v>
      </x:c>
      <x:c r="F3190" s="25" t="str">
        <x:v>SMALL</x:v>
      </x:c>
      <x:c r="G3190" s="25" t="str">
        <x:v>LIMITED</x:v>
      </x:c>
      <x:c r="H3190" s="25" t="str">
        <x:v>2016-09-02</x:v>
      </x:c>
      <x:c r="I3190" s="25" t="n">
        <x:v>119</x:v>
      </x:c>
      <x:c r="J3190" s="28" t="n">
        <x:v>20215408.63</x:v>
      </x:c>
      <x:c r="K3190" s="25" t="n">
        <x:v>24</x:v>
      </x:c>
      <x:c r="L3190" s="26" t="b">
        <x:v>0</x:v>
      </x:c>
      <x:c r="M3190" s="26" t="b">
        <x:v>0</x:v>
      </x:c>
      <x:c r="N3190" s="25" t="n">
        <x:v>52.48</x:v>
      </x:c>
      <x:c r="O3190" s="26" t="b">
        <x:v>1</x:v>
      </x:c>
      <x:c r="P3190" s="25" t="str">
        <x:v>BRANCH</x:v>
      </x:c>
      <x:c r="Q3190" s="25" t="str">
        <x:v>DERIVED_ANALYTICS</x:v>
      </x:c>
      <x:c r="R3190" s="30" t="n">
        <x:v>0.046282</x:v>
      </x:c>
      <x:c r="S3190" s="25" t="str">
        <x:v>R04</x:v>
      </x:c>
      <x:c r="T3190" s="25" t="n">
        <x:v>0</x:v>
      </x:c>
      <x:c r="U3190" s="25" t="n">
        <x:v>1</x:v>
      </x:c>
      <x:c r="V3190" s="25" t="str">
        <x:v>2027-08-28</x:v>
      </x:c>
      <x:c r="W3190" s="25" t="str">
        <x:v>LOW</x:v>
      </x:c>
      <x:c r="X3190" s="26" t="b">
        <x:v>1</x:v>
      </x:c>
      <x:c r="Y3190" s="26" t="b">
        <x:v>1</x:v>
      </x:c>
      <x:c r="Z3190" s="25" t="str">
        <x:v>CONTROLLED_SYNTHETIC</x:v>
      </x:c>
      <x:c r="AA3190" s="28" t="n">
        <x:v>10458865.43</x:v>
      </x:c>
      <x:c r="AB3190" s="28" t="n">
        <x:v>9161455.39</x:v>
      </x:c>
      <x:c r="AC3190" s="28" t="n">
        <x:v>463885.77</x:v>
      </x:c>
      <x:c r="AD3190" s="28" t="n">
        <x:v>5295137.56</x:v>
      </x:c>
      <x:c r="AE3190" s="28" t="n">
        <x:v>0</x:v>
      </x:c>
      <x:c r="AF3190" s="28" t="n">
        <x:v>0</x:v>
      </x:c>
      <x:c r="AG3190" s="28" t="n">
        <x:v>0</x:v>
      </x:c>
      <x:c r="AH3190" s="28" t="n">
        <x:v>397208.548333</x:v>
      </x:c>
      <x:c r="AI3190" s="28" t="n">
        <x:v>954842.571667</x:v>
      </x:c>
      <x:c r="AJ3190" s="25" t="n">
        <x:v>445</x:v>
      </x:c>
      <x:c r="AK3190" s="25" t="n">
        <x:v>3</x:v>
      </x:c>
      <x:c r="AL3190" s="28" t="n">
        <x:v>1394616.51</x:v>
      </x:c>
      <x:c r="AM3190" s="28" t="n">
        <x:v>58959.17</x:v>
      </x:c>
      <x:c r="AN3190" s="25" t="str">
        <x:v>POS_MERCHANT_ACQUIRING|TERM_DEPOSIT|TRADE_FINANCE</x:v>
      </x:c>
      <x:c r="AO3190" s="25" t="str">
        <x:v>2026-05-25</x:v>
      </x:c>
      <x:c r="AP3190" s="25" t="n">
        <x:v>6</x:v>
      </x:c>
      <x:c r="AQ3190" s="25" t="n">
        <x:v>87</x:v>
      </x:c>
      <x:c r="AR3190" s="25" t="n">
        <x:v>41.43</x:v>
      </x:c>
      <x:c r="AS3190" s="30" t="n">
        <x:v>0.197108</x:v>
      </x:c>
      <x:c r="AT3190" s="25" t="n">
        <x:v>0</x:v>
      </x:c>
    </x:row>
    <x:row r="3191">
      <x:c r="A3191" s="25" t="str">
        <x:v>SME003187</x:v>
      </x:c>
      <x:c r="B3191" s="25" t="str">
        <x:v>Synthetic SME 003187</x:v>
      </x:c>
      <x:c r="C3191" s="25" t="str">
        <x:v>RM018</x:v>
      </x:c>
      <x:c r="D3191" s="25" t="str">
        <x:v>Mediterranean</x:v>
      </x:c>
      <x:c r="E3191" s="25" t="str">
        <x:v>Technology</x:v>
      </x:c>
      <x:c r="F3191" s="25" t="str">
        <x:v>SMALL</x:v>
      </x:c>
      <x:c r="G3191" s="25" t="str">
        <x:v>LIMITED</x:v>
      </x:c>
      <x:c r="H3191" s="25" t="str">
        <x:v>2021-10-16</x:v>
      </x:c>
      <x:c r="I3191" s="25" t="n">
        <x:v>58</x:v>
      </x:c>
      <x:c r="J3191" s="28" t="n">
        <x:v>17476309.46</x:v>
      </x:c>
      <x:c r="K3191" s="25" t="n">
        <x:v>24</x:v>
      </x:c>
      <x:c r="L3191" s="26" t="b">
        <x:v>0</x:v>
      </x:c>
      <x:c r="M3191" s="26" t="b">
        <x:v>0</x:v>
      </x:c>
      <x:c r="N3191" s="25" t="n">
        <x:v>55.06</x:v>
      </x:c>
      <x:c r="O3191" s="26" t="b">
        <x:v>1</x:v>
      </x:c>
      <x:c r="P3191" s="25" t="str">
        <x:v>VIDEO_MEETING</x:v>
      </x:c>
      <x:c r="Q3191" s="25" t="str">
        <x:v>DERIVED_ANALYTICS</x:v>
      </x:c>
      <x:c r="R3191" s="30" t="n">
        <x:v>0.017131</x:v>
      </x:c>
      <x:c r="S3191" s="25" t="str">
        <x:v>R02</x:v>
      </x:c>
      <x:c r="T3191" s="25" t="n">
        <x:v>0</x:v>
      </x:c>
      <x:c r="U3191" s="25" t="n">
        <x:v>1</x:v>
      </x:c>
      <x:c r="V3191" s="25" t="str">
        <x:v>2026-05-21</x:v>
      </x:c>
      <x:c r="W3191" s="25" t="str">
        <x:v>NONE</x:v>
      </x:c>
      <x:c r="X3191" s="26" t="b">
        <x:v>1</x:v>
      </x:c>
      <x:c r="Y3191" s="26" t="b">
        <x:v>1</x:v>
      </x:c>
      <x:c r="Z3191" s="25" t="str">
        <x:v>CONTROLLED_SYNTHETIC</x:v>
      </x:c>
      <x:c r="AA3191" s="28" t="n">
        <x:v>9301228.07</x:v>
      </x:c>
      <x:c r="AB3191" s="28" t="n">
        <x:v>9014809.61</x:v>
      </x:c>
      <x:c r="AC3191" s="28" t="n">
        <x:v>343805.79</x:v>
      </x:c>
      <x:c r="AD3191" s="28" t="n">
        <x:v>5713929.49</x:v>
      </x:c>
      <x:c r="AE3191" s="28" t="n">
        <x:v>0</x:v>
      </x:c>
      <x:c r="AF3191" s="28" t="n">
        <x:v>0</x:v>
      </x:c>
      <x:c r="AG3191" s="28" t="n">
        <x:v>0</x:v>
      </x:c>
      <x:c r="AH3191" s="28" t="n">
        <x:v>358162.17</x:v>
      </x:c>
      <x:c r="AI3191" s="28" t="n">
        <x:v>797176.323333</x:v>
      </x:c>
      <x:c r="AJ3191" s="25" t="n">
        <x:v>444</x:v>
      </x:c>
      <x:c r="AK3191" s="25" t="n">
        <x:v>1</x:v>
      </x:c>
      <x:c r="AL3191" s="28" t="n">
        <x:v>11649395.6</x:v>
      </x:c>
      <x:c r="AM3191" s="28" t="n">
        <x:v>122803.41</x:v>
      </x:c>
      <x:c r="AN3191" s="25" t="str">
        <x:v>PAYROLL_SERVICES</x:v>
      </x:c>
      <x:c r="AO3191" s="25" t="str">
        <x:v>2026-08-04</x:v>
      </x:c>
      <x:c r="AP3191" s="25" t="n">
        <x:v>6</x:v>
      </x:c>
      <x:c r="AQ3191" s="25" t="n">
        <x:v>16</x:v>
      </x:c>
      <x:c r="AR3191" s="25" t="n">
        <x:v>38.97</x:v>
      </x:c>
      <x:c r="AS3191" s="30" t="n">
        <x:v>1</x:v>
      </x:c>
      <x:c r="AT3191" s="25" t="n">
        <x:v>91</x:v>
      </x:c>
    </x:row>
    <x:row r="3192">
      <x:c r="A3192" s="25" t="str">
        <x:v>SME003188</x:v>
      </x:c>
      <x:c r="B3192" s="25" t="str">
        <x:v>Synthetic SME 003188</x:v>
      </x:c>
      <x:c r="C3192" s="25" t="str">
        <x:v>RM006</x:v>
      </x:c>
      <x:c r="D3192" s="25" t="str">
        <x:v>Aegean</x:v>
      </x:c>
      <x:c r="E3192" s="25" t="str">
        <x:v>Manufacturing</x:v>
      </x:c>
      <x:c r="F3192" s="25" t="str">
        <x:v>MICRO</x:v>
      </x:c>
      <x:c r="G3192" s="25" t="str">
        <x:v>LIMITED</x:v>
      </x:c>
      <x:c r="H3192" s="25" t="str">
        <x:v>2020-01-21</x:v>
      </x:c>
      <x:c r="I3192" s="25" t="n">
        <x:v>78</x:v>
      </x:c>
      <x:c r="J3192" s="28" t="n">
        <x:v>3383588.23</x:v>
      </x:c>
      <x:c r="K3192" s="25" t="n">
        <x:v>6</x:v>
      </x:c>
      <x:c r="L3192" s="26" t="b">
        <x:v>0</x:v>
      </x:c>
      <x:c r="M3192" s="26" t="b">
        <x:v>0</x:v>
      </x:c>
      <x:c r="N3192" s="25" t="n">
        <x:v>60.14</x:v>
      </x:c>
      <x:c r="O3192" s="26" t="b">
        <x:v>1</x:v>
      </x:c>
      <x:c r="P3192" s="25" t="str">
        <x:v>RM_CALL</x:v>
      </x:c>
      <x:c r="Q3192" s="25" t="str">
        <x:v>DERIVED_ANALYTICS</x:v>
      </x:c>
      <x:c r="R3192" s="30" t="n">
        <x:v>0.053917</x:v>
      </x:c>
      <x:c r="S3192" s="25" t="str">
        <x:v>R04</x:v>
      </x:c>
      <x:c r="T3192" s="25" t="n">
        <x:v>0</x:v>
      </x:c>
      <x:c r="U3192" s="25" t="n">
        <x:v>1</x:v>
      </x:c>
      <x:c r="V3192" s="25" t="str">
        <x:v>2026-10-06</x:v>
      </x:c>
      <x:c r="W3192" s="25" t="str">
        <x:v>NONE</x:v>
      </x:c>
      <x:c r="X3192" s="26" t="b">
        <x:v>1</x:v>
      </x:c>
      <x:c r="Y3192" s="26" t="b">
        <x:v>0</x:v>
      </x:c>
      <x:c r="Z3192" s="25" t="str">
        <x:v>CONTROLLED_SYNTHETIC</x:v>
      </x:c>
      <x:c r="AA3192" s="28" t="n">
        <x:v>1997431.95</x:v>
      </x:c>
      <x:c r="AB3192" s="28" t="n">
        <x:v>1803733.04</x:v>
      </x:c>
      <x:c r="AC3192" s="28" t="n">
        <x:v>123715.18</x:v>
      </x:c>
      <x:c r="AD3192" s="28" t="n">
        <x:v>1204179.53</x:v>
      </x:c>
      <x:c r="AE3192" s="28" t="n">
        <x:v>0</x:v>
      </x:c>
      <x:c r="AF3192" s="28" t="n">
        <x:v>0</x:v>
      </x:c>
      <x:c r="AG3192" s="28" t="n">
        <x:v>0</x:v>
      </x:c>
      <x:c r="AH3192" s="28" t="n">
        <x:v>71711.181667</x:v>
      </x:c>
      <x:c r="AI3192" s="28" t="n">
        <x:v>155464.208333</x:v>
      </x:c>
      <x:c r="AJ3192" s="25" t="n">
        <x:v>573</x:v>
      </x:c>
      <x:c r="AK3192" s="25" t="n">
        <x:v>3</x:v>
      </x:c>
      <x:c r="AL3192" s="28" t="n">
        <x:v>831176.18</x:v>
      </x:c>
      <x:c r="AM3192" s="28" t="n">
        <x:v>32652.97</x:v>
      </x:c>
      <x:c r="AN3192" s="25" t="str">
        <x:v>POS_MERCHANT_ACQUIRING|TERM_DEPOSIT|WORKING_CAPITAL_LOAN</x:v>
      </x:c>
      <x:c r="AO3192" s="25" t="str">
        <x:v>2026-02-04</x:v>
      </x:c>
      <x:c r="AP3192" s="25" t="n">
        <x:v>4</x:v>
      </x:c>
      <x:c r="AQ3192" s="25" t="n">
        <x:v>197</x:v>
      </x:c>
      <x:c r="AR3192" s="25" t="n">
        <x:v>44.95</x:v>
      </x:c>
      <x:c r="AS3192" s="30" t="n">
        <x:v>0.701855</x:v>
      </x:c>
      <x:c r="AT3192" s="25" t="n">
        <x:v>0</x:v>
      </x:c>
    </x:row>
    <x:row r="3193">
      <x:c r="A3193" s="25" t="str">
        <x:v>SME003189</x:v>
      </x:c>
      <x:c r="B3193" s="25" t="str">
        <x:v>Synthetic SME 003189</x:v>
      </x:c>
      <x:c r="C3193" s="25" t="str">
        <x:v>RM033</x:v>
      </x:c>
      <x:c r="D3193" s="25" t="str">
        <x:v>Mediterranean</x:v>
      </x:c>
      <x:c r="E3193" s="25" t="str">
        <x:v>Professional Services</x:v>
      </x:c>
      <x:c r="F3193" s="25" t="str">
        <x:v>SMALL</x:v>
      </x:c>
      <x:c r="G3193" s="25" t="str">
        <x:v>LIMITED</x:v>
      </x:c>
      <x:c r="H3193" s="25" t="str">
        <x:v>2016-10-30</x:v>
      </x:c>
      <x:c r="I3193" s="25" t="n">
        <x:v>117</x:v>
      </x:c>
      <x:c r="J3193" s="28" t="n">
        <x:v>21978209.62</x:v>
      </x:c>
      <x:c r="K3193" s="25" t="n">
        <x:v>31</x:v>
      </x:c>
      <x:c r="L3193" s="26" t="b">
        <x:v>0</x:v>
      </x:c>
      <x:c r="M3193" s="26" t="b">
        <x:v>0</x:v>
      </x:c>
      <x:c r="N3193" s="25" t="n">
        <x:v>43.45</x:v>
      </x:c>
      <x:c r="O3193" s="26" t="b">
        <x:v>1</x:v>
      </x:c>
      <x:c r="P3193" s="25" t="str">
        <x:v>BRANCH</x:v>
      </x:c>
      <x:c r="Q3193" s="25" t="str">
        <x:v>DERIVED_ANALYTICS</x:v>
      </x:c>
      <x:c r="R3193" s="30" t="n">
        <x:v>0.039936</x:v>
      </x:c>
      <x:c r="S3193" s="25" t="str">
        <x:v>R03</x:v>
      </x:c>
      <x:c r="T3193" s="25" t="n">
        <x:v>0</x:v>
      </x:c>
      <x:c r="U3193" s="25" t="n">
        <x:v>1</x:v>
      </x:c>
      <x:c r="V3193" s="25" t="str">
        <x:v>2027-02-25</x:v>
      </x:c>
      <x:c r="W3193" s="25" t="str">
        <x:v>NONE</x:v>
      </x:c>
      <x:c r="X3193" s="26" t="b">
        <x:v>1</x:v>
      </x:c>
      <x:c r="Y3193" s="26" t="b">
        <x:v>1</x:v>
      </x:c>
      <x:c r="Z3193" s="25" t="str">
        <x:v>CONTROLLED_SYNTHETIC</x:v>
      </x:c>
      <x:c r="AA3193" s="28" t="n">
        <x:v>12265244.97</x:v>
      </x:c>
      <x:c r="AB3193" s="28" t="n">
        <x:v>10777599.81</x:v>
      </x:c>
      <x:c r="AC3193" s="28" t="n">
        <x:v>523040.24</x:v>
      </x:c>
      <x:c r="AD3193" s="28" t="n">
        <x:v>6471916.04</x:v>
      </x:c>
      <x:c r="AE3193" s="28" t="n">
        <x:v>0</x:v>
      </x:c>
      <x:c r="AF3193" s="28" t="n">
        <x:v>0</x:v>
      </x:c>
      <x:c r="AG3193" s="28" t="n">
        <x:v>0</x:v>
      </x:c>
      <x:c r="AH3193" s="28" t="n">
        <x:v>539856.916667</x:v>
      </x:c>
      <x:c r="AI3193" s="28" t="n">
        <x:v>1451618.778333</x:v>
      </x:c>
      <x:c r="AJ3193" s="25" t="n">
        <x:v>426</x:v>
      </x:c>
      <x:c r="AK3193" s="25" t="n">
        <x:v>4</x:v>
      </x:c>
      <x:c r="AL3193" s="28" t="n">
        <x:v>41982877.8</x:v>
      </x:c>
      <x:c r="AM3193" s="28" t="n">
        <x:v>848037.5</x:v>
      </x:c>
      <x:c r="AN3193" s="25" t="str">
        <x:v>CASH_MANAGEMENT|FX_RISK_MANAGEMENT|PAYROLL_SERVICES|WORKING_CAPITAL_LOAN</x:v>
      </x:c>
      <x:c r="AO3193" s="25" t="str">
        <x:v>2026-03-14</x:v>
      </x:c>
      <x:c r="AP3193" s="25" t="n">
        <x:v>2</x:v>
      </x:c>
      <x:c r="AQ3193" s="25" t="n">
        <x:v>159</x:v>
      </x:c>
      <x:c r="AR3193" s="25" t="n">
        <x:v>74</x:v>
      </x:c>
      <x:c r="AS3193" s="30" t="n">
        <x:v>1</x:v>
      </x:c>
      <x:c r="AT3193" s="25" t="n">
        <x:v>0</x:v>
      </x:c>
    </x:row>
    <x:row r="3194">
      <x:c r="A3194" s="25" t="str">
        <x:v>SME003190</x:v>
      </x:c>
      <x:c r="B3194" s="25" t="str">
        <x:v>Synthetic SME 003190</x:v>
      </x:c>
      <x:c r="C3194" s="25" t="str">
        <x:v>RM038</x:v>
      </x:c>
      <x:c r="D3194" s="25" t="str">
        <x:v>Aegean</x:v>
      </x:c>
      <x:c r="E3194" s="25" t="str">
        <x:v>Construction</x:v>
      </x:c>
      <x:c r="F3194" s="25" t="str">
        <x:v>MICRO</x:v>
      </x:c>
      <x:c r="G3194" s="25" t="str">
        <x:v>LIMITED</x:v>
      </x:c>
      <x:c r="H3194" s="25" t="str">
        <x:v>2017-01-16</x:v>
      </x:c>
      <x:c r="I3194" s="25" t="n">
        <x:v>115</x:v>
      </x:c>
      <x:c r="J3194" s="28" t="n">
        <x:v>12475878.53</x:v>
      </x:c>
      <x:c r="K3194" s="25" t="n">
        <x:v>5</x:v>
      </x:c>
      <x:c r="L3194" s="26" t="b">
        <x:v>0</x:v>
      </x:c>
      <x:c r="M3194" s="26" t="b">
        <x:v>0</x:v>
      </x:c>
      <x:c r="N3194" s="25" t="n">
        <x:v>66.7</x:v>
      </x:c>
      <x:c r="O3194" s="26" t="b">
        <x:v>1</x:v>
      </x:c>
      <x:c r="P3194" s="25" t="str">
        <x:v>RM_CALL</x:v>
      </x:c>
      <x:c r="Q3194" s="25" t="str">
        <x:v>DERIVED_ANALYTICS</x:v>
      </x:c>
      <x:c r="R3194" s="30" t="n">
        <x:v>0.047038</x:v>
      </x:c>
      <x:c r="S3194" s="25" t="str">
        <x:v>R04</x:v>
      </x:c>
      <x:c r="T3194" s="25" t="n">
        <x:v>0</x:v>
      </x:c>
      <x:c r="U3194" s="25" t="n">
        <x:v>1</x:v>
      </x:c>
      <x:c r="V3194" s="25" t="str">
        <x:v>2026-09-05</x:v>
      </x:c>
      <x:c r="W3194" s="25" t="str">
        <x:v>NONE</x:v>
      </x:c>
      <x:c r="X3194" s="26" t="b">
        <x:v>1</x:v>
      </x:c>
      <x:c r="Y3194" s="26" t="b">
        <x:v>1</x:v>
      </x:c>
      <x:c r="Z3194" s="25" t="str">
        <x:v>CONTROLLED_SYNTHETIC</x:v>
      </x:c>
      <x:c r="AA3194" s="28" t="n">
        <x:v>6568751.78</x:v>
      </x:c>
      <x:c r="AB3194" s="28" t="n">
        <x:v>6054818.26</x:v>
      </x:c>
      <x:c r="AC3194" s="28" t="n">
        <x:v>410927.93</x:v>
      </x:c>
      <x:c r="AD3194" s="28" t="n">
        <x:v>1097211.39</x:v>
      </x:c>
      <x:c r="AE3194" s="28" t="n">
        <x:v>0</x:v>
      </x:c>
      <x:c r="AF3194" s="28" t="n">
        <x:v>0</x:v>
      </x:c>
      <x:c r="AG3194" s="28" t="n">
        <x:v>0</x:v>
      </x:c>
      <x:c r="AH3194" s="28" t="n">
        <x:v>234574.781667</x:v>
      </x:c>
      <x:c r="AI3194" s="28" t="n">
        <x:v>531143.075</x:v>
      </x:c>
      <x:c r="AJ3194" s="25" t="n">
        <x:v>662</x:v>
      </x:c>
      <x:c r="AK3194" s="25" t="n">
        <x:v>2</x:v>
      </x:c>
      <x:c r="AL3194" s="28" t="n">
        <x:v>14678327.04</x:v>
      </x:c>
      <x:c r="AM3194" s="28" t="n">
        <x:v>659690.4</x:v>
      </x:c>
      <x:c r="AN3194" s="25" t="str">
        <x:v>CASH_MANAGEMENT|PAYROLL_SERVICES</x:v>
      </x:c>
      <x:c r="AO3194" s="25" t="str">
        <x:v>2026-06-16</x:v>
      </x:c>
      <x:c r="AP3194" s="25" t="n">
        <x:v>4</x:v>
      </x:c>
      <x:c r="AQ3194" s="25" t="n">
        <x:v>65</x:v>
      </x:c>
      <x:c r="AR3194" s="25" t="n">
        <x:v>61</x:v>
      </x:c>
      <x:c r="AS3194" s="30" t="n">
        <x:v>1</x:v>
      </x:c>
      <x:c r="AT3194" s="25" t="n">
        <x:v>0</x:v>
      </x:c>
    </x:row>
    <x:row r="3195">
      <x:c r="A3195" s="25" t="str">
        <x:v>SME003191</x:v>
      </x:c>
      <x:c r="B3195" s="25" t="str">
        <x:v>Synthetic SME 003191</x:v>
      </x:c>
      <x:c r="C3195" s="25" t="str">
        <x:v>RM009</x:v>
      </x:c>
      <x:c r="D3195" s="25" t="str">
        <x:v>Marmara</x:v>
      </x:c>
      <x:c r="E3195" s="25" t="str">
        <x:v>Construction</x:v>
      </x:c>
      <x:c r="F3195" s="25" t="str">
        <x:v>SMALL</x:v>
      </x:c>
      <x:c r="G3195" s="25" t="str">
        <x:v>JOINT_STOCK</x:v>
      </x:c>
      <x:c r="H3195" s="25" t="str">
        <x:v>2025-04-30</x:v>
      </x:c>
      <x:c r="I3195" s="25" t="n">
        <x:v>15</x:v>
      </x:c>
      <x:c r="J3195" s="28" t="n">
        <x:v>41924016.84</x:v>
      </x:c>
      <x:c r="K3195" s="25" t="n">
        <x:v>45</x:v>
      </x:c>
      <x:c r="L3195" s="26" t="b">
        <x:v>1</x:v>
      </x:c>
      <x:c r="M3195" s="26" t="b">
        <x:v>0</x:v>
      </x:c>
      <x:c r="N3195" s="25" t="n">
        <x:v>62.21</x:v>
      </x:c>
      <x:c r="O3195" s="26" t="b">
        <x:v>1</x:v>
      </x:c>
      <x:c r="P3195" s="25" t="str">
        <x:v>RM_CALL</x:v>
      </x:c>
      <x:c r="Q3195" s="25" t="str">
        <x:v>DERIVED_ANALYTICS</x:v>
      </x:c>
      <x:c r="R3195" s="30" t="n">
        <x:v>0.04482</x:v>
      </x:c>
      <x:c r="S3195" s="25" t="str">
        <x:v>R03</x:v>
      </x:c>
      <x:c r="T3195" s="25" t="n">
        <x:v>30</x:v>
      </x:c>
      <x:c r="U3195" s="25" t="n">
        <x:v>2</x:v>
      </x:c>
      <x:c r="V3195" s="25" t="str">
        <x:v>2027-07-06</x:v>
      </x:c>
      <x:c r="W3195" s="25" t="str">
        <x:v>NONE</x:v>
      </x:c>
      <x:c r="X3195" s="26" t="b">
        <x:v>1</x:v>
      </x:c>
      <x:c r="Y3195" s="26" t="b">
        <x:v>1</x:v>
      </x:c>
      <x:c r="Z3195" s="25" t="str">
        <x:v>CONTROLLED_SYNTHETIC</x:v>
      </x:c>
      <x:c r="AA3195" s="28" t="n">
        <x:v>20235380.56</x:v>
      </x:c>
      <x:c r="AB3195" s="28" t="n">
        <x:v>17679326.36</x:v>
      </x:c>
      <x:c r="AC3195" s="28" t="n">
        <x:v>819029.91</x:v>
      </x:c>
      <x:c r="AD3195" s="28" t="n">
        <x:v>8423179.84</x:v>
      </x:c>
      <x:c r="AE3195" s="28" t="n">
        <x:v>4058903.21</x:v>
      </x:c>
      <x:c r="AF3195" s="28" t="n">
        <x:v>0</x:v>
      </x:c>
      <x:c r="AG3195" s="28" t="n">
        <x:v>2305484.58</x:v>
      </x:c>
      <x:c r="AH3195" s="28" t="n">
        <x:v>819418.55</x:v>
      </x:c>
      <x:c r="AI3195" s="28" t="n">
        <x:v>2305783.858333</x:v>
      </x:c>
      <x:c r="AJ3195" s="25" t="n">
        <x:v>653</x:v>
      </x:c>
      <x:c r="AK3195" s="25" t="n">
        <x:v>3</x:v>
      </x:c>
      <x:c r="AL3195" s="28" t="n">
        <x:v>46703904.48</x:v>
      </x:c>
      <x:c r="AM3195" s="28" t="n">
        <x:v>1848454.62</x:v>
      </x:c>
      <x:c r="AN3195" s="25" t="str">
        <x:v>BUSINESS_CREDIT_CARD|CASH_MANAGEMENT|PAYROLL_SERVICES</x:v>
      </x:c>
      <x:c r="AO3195" s="25" t="str">
        <x:v>2026-04-17</x:v>
      </x:c>
      <x:c r="AP3195" s="25" t="n">
        <x:v>2</x:v>
      </x:c>
      <x:c r="AQ3195" s="25" t="n">
        <x:v>125</x:v>
      </x:c>
      <x:c r="AR3195" s="25" t="n">
        <x:v>51.07</x:v>
      </x:c>
      <x:c r="AS3195" s="30" t="n">
        <x:v>1</x:v>
      </x:c>
      <x:c r="AT3195" s="25" t="n">
        <x:v>0</x:v>
      </x:c>
    </x:row>
    <x:row r="3196">
      <x:c r="A3196" s="25" t="str">
        <x:v>SME003192</x:v>
      </x:c>
      <x:c r="B3196" s="25" t="str">
        <x:v>Synthetic SME 003192</x:v>
      </x:c>
      <x:c r="C3196" s="25" t="str">
        <x:v>RM015</x:v>
      </x:c>
      <x:c r="D3196" s="25" t="str">
        <x:v>Marmara</x:v>
      </x:c>
      <x:c r="E3196" s="25" t="str">
        <x:v>Professional Services</x:v>
      </x:c>
      <x:c r="F3196" s="25" t="str">
        <x:v>SMALL</x:v>
      </x:c>
      <x:c r="G3196" s="25" t="str">
        <x:v>SOLE_PROPRIETOR</x:v>
      </x:c>
      <x:c r="H3196" s="25" t="str">
        <x:v>2023-03-07</x:v>
      </x:c>
      <x:c r="I3196" s="25" t="n">
        <x:v>41</x:v>
      </x:c>
      <x:c r="J3196" s="28" t="n">
        <x:v>26228330.96</x:v>
      </x:c>
      <x:c r="K3196" s="25" t="n">
        <x:v>36</x:v>
      </x:c>
      <x:c r="L3196" s="26" t="b">
        <x:v>0</x:v>
      </x:c>
      <x:c r="M3196" s="26" t="b">
        <x:v>0</x:v>
      </x:c>
      <x:c r="N3196" s="25" t="n">
        <x:v>45.74</x:v>
      </x:c>
      <x:c r="O3196" s="26" t="b">
        <x:v>1</x:v>
      </x:c>
      <x:c r="P3196" s="25" t="str">
        <x:v>SECURE_MESSAGE</x:v>
      </x:c>
      <x:c r="Q3196" s="25" t="str">
        <x:v>DERIVED_ANALYTICS</x:v>
      </x:c>
      <x:c r="R3196" s="30" t="n">
        <x:v>0.0134</x:v>
      </x:c>
      <x:c r="S3196" s="25" t="str">
        <x:v>R02</x:v>
      </x:c>
      <x:c r="T3196" s="25" t="n">
        <x:v>0</x:v>
      </x:c>
      <x:c r="U3196" s="25" t="n">
        <x:v>1</x:v>
      </x:c>
      <x:c r="V3196" s="25" t="str">
        <x:v>2027-03-20</x:v>
      </x:c>
      <x:c r="W3196" s="25" t="str">
        <x:v>HIGH</x:v>
      </x:c>
      <x:c r="X3196" s="26" t="b">
        <x:v>1</x:v>
      </x:c>
      <x:c r="Y3196" s="26" t="b">
        <x:v>1</x:v>
      </x:c>
      <x:c r="Z3196" s="25" t="str">
        <x:v>CONTROLLED_SYNTHETIC</x:v>
      </x:c>
      <x:c r="AA3196" s="28" t="n">
        <x:v>15130258.97</x:v>
      </x:c>
      <x:c r="AB3196" s="28" t="n">
        <x:v>11981534.61</x:v>
      </x:c>
      <x:c r="AC3196" s="28" t="n">
        <x:v>688677.43</x:v>
      </x:c>
      <x:c r="AD3196" s="28" t="n">
        <x:v>9197282.49</x:v>
      </x:c>
      <x:c r="AE3196" s="28" t="n">
        <x:v>0</x:v>
      </x:c>
      <x:c r="AF3196" s="28" t="n">
        <x:v>0</x:v>
      </x:c>
      <x:c r="AG3196" s="28" t="n">
        <x:v>0</x:v>
      </x:c>
      <x:c r="AH3196" s="28" t="n">
        <x:v>577403.67</x:v>
      </x:c>
      <x:c r="AI3196" s="28" t="n">
        <x:v>1360070.29</x:v>
      </x:c>
      <x:c r="AJ3196" s="25" t="n">
        <x:v>415</x:v>
      </x:c>
      <x:c r="AK3196" s="25" t="n">
        <x:v>2</x:v>
      </x:c>
      <x:c r="AL3196" s="28" t="n">
        <x:v>20235216.97</x:v>
      </x:c>
      <x:c r="AM3196" s="28" t="n">
        <x:v>589678.16</x:v>
      </x:c>
      <x:c r="AN3196" s="25" t="str">
        <x:v>BUSINESS_CREDIT_CARD|PAYROLL_SERVICES</x:v>
      </x:c>
      <x:c r="AO3196" s="25" t="str">
        <x:v>2026-05-21</x:v>
      </x:c>
      <x:c r="AP3196" s="25" t="n">
        <x:v>4</x:v>
      </x:c>
      <x:c r="AQ3196" s="25" t="n">
        <x:v>91</x:v>
      </x:c>
      <x:c r="AR3196" s="25" t="n">
        <x:v>44.36</x:v>
      </x:c>
      <x:c r="AS3196" s="30" t="n">
        <x:v>1</x:v>
      </x:c>
      <x:c r="AT3196" s="25" t="n">
        <x:v>0</x:v>
      </x:c>
    </x:row>
    <x:row r="3197">
      <x:c r="A3197" s="25" t="str">
        <x:v>SME003193</x:v>
      </x:c>
      <x:c r="B3197" s="25" t="str">
        <x:v>Synthetic SME 003193</x:v>
      </x:c>
      <x:c r="C3197" s="25" t="str">
        <x:v>RM047</x:v>
      </x:c>
      <x:c r="D3197" s="25" t="str">
        <x:v>Central Anatolia</x:v>
      </x:c>
      <x:c r="E3197" s="25" t="str">
        <x:v>Hospitality</x:v>
      </x:c>
      <x:c r="F3197" s="25" t="str">
        <x:v>MICRO</x:v>
      </x:c>
      <x:c r="G3197" s="25" t="str">
        <x:v>JOINT_STOCK</x:v>
      </x:c>
      <x:c r="H3197" s="25" t="str">
        <x:v>2021-10-11</x:v>
      </x:c>
      <x:c r="I3197" s="25" t="n">
        <x:v>58</x:v>
      </x:c>
      <x:c r="J3197" s="28" t="n">
        <x:v>13692545.55</x:v>
      </x:c>
      <x:c r="K3197" s="25" t="n">
        <x:v>3</x:v>
      </x:c>
      <x:c r="L3197" s="26" t="b">
        <x:v>0</x:v>
      </x:c>
      <x:c r="M3197" s="26" t="b">
        <x:v>0</x:v>
      </x:c>
      <x:c r="N3197" s="25" t="n">
        <x:v>71.73</x:v>
      </x:c>
      <x:c r="O3197" s="26" t="b">
        <x:v>1</x:v>
      </x:c>
      <x:c r="P3197" s="25" t="str">
        <x:v>VIDEO_MEETING</x:v>
      </x:c>
      <x:c r="Q3197" s="25" t="str">
        <x:v>DERIVED_ANALYTICS</x:v>
      </x:c>
      <x:c r="R3197" s="30" t="n">
        <x:v>0.063268</x:v>
      </x:c>
      <x:c r="S3197" s="25" t="str">
        <x:v>R04</x:v>
      </x:c>
      <x:c r="T3197" s="25" t="n">
        <x:v>5</x:v>
      </x:c>
      <x:c r="U3197" s="25" t="n">
        <x:v>1</x:v>
      </x:c>
      <x:c r="V3197" s="25" t="str">
        <x:v>2026-05-03</x:v>
      </x:c>
      <x:c r="W3197" s="25" t="str">
        <x:v>LOW</x:v>
      </x:c>
      <x:c r="X3197" s="26" t="b">
        <x:v>1</x:v>
      </x:c>
      <x:c r="Y3197" s="26" t="b">
        <x:v>1</x:v>
      </x:c>
      <x:c r="Z3197" s="25" t="str">
        <x:v>CONTROLLED_SYNTHETIC</x:v>
      </x:c>
      <x:c r="AA3197" s="28" t="n">
        <x:v>7441987.89</x:v>
      </x:c>
      <x:c r="AB3197" s="28" t="n">
        <x:v>6847731.82</x:v>
      </x:c>
      <x:c r="AC3197" s="28" t="n">
        <x:v>3583025.98</x:v>
      </x:c>
      <x:c r="AD3197" s="28" t="n">
        <x:v>649971.14</x:v>
      </x:c>
      <x:c r="AE3197" s="28" t="n">
        <x:v>0</x:v>
      </x:c>
      <x:c r="AF3197" s="28" t="n">
        <x:v>0</x:v>
      </x:c>
      <x:c r="AG3197" s="28" t="n">
        <x:v>0</x:v>
      </x:c>
      <x:c r="AH3197" s="28" t="n">
        <x:v>262026.926667</x:v>
      </x:c>
      <x:c r="AI3197" s="28" t="n">
        <x:v>684993.288333</x:v>
      </x:c>
      <x:c r="AJ3197" s="25" t="n">
        <x:v>668</x:v>
      </x:c>
      <x:c r="AK3197" s="25" t="n">
        <x:v>1</x:v>
      </x:c>
      <x:c r="AL3197" s="28" t="n">
        <x:v>11895448.84</x:v>
      </x:c>
      <x:c r="AM3197" s="28" t="n">
        <x:v>194888.1</x:v>
      </x:c>
      <x:c r="AN3197" s="25" t="str">
        <x:v>CASH_MANAGEMENT</x:v>
      </x:c>
      <x:c r="AO3197" s="25" t="str">
        <x:v>2026-08-18</x:v>
      </x:c>
      <x:c r="AP3197" s="25" t="n">
        <x:v>5</x:v>
      </x:c>
      <x:c r="AQ3197" s="25" t="n">
        <x:v>2</x:v>
      </x:c>
      <x:c r="AR3197" s="25" t="n">
        <x:v>44.63</x:v>
      </x:c>
      <x:c r="AS3197" s="30" t="n">
        <x:v>1</x:v>
      </x:c>
      <x:c r="AT3197" s="25" t="n">
        <x:v>109</x:v>
      </x:c>
    </x:row>
    <x:row r="3198">
      <x:c r="A3198" s="25" t="str">
        <x:v>SME003194</x:v>
      </x:c>
      <x:c r="B3198" s="25" t="str">
        <x:v>Synthetic SME 003194</x:v>
      </x:c>
      <x:c r="C3198" s="25" t="str">
        <x:v>RM037</x:v>
      </x:c>
      <x:c r="D3198" s="25" t="str">
        <x:v>Aegean</x:v>
      </x:c>
      <x:c r="E3198" s="25" t="str">
        <x:v>Wholesale Trade</x:v>
      </x:c>
      <x:c r="F3198" s="25" t="str">
        <x:v>SMALL</x:v>
      </x:c>
      <x:c r="G3198" s="25" t="str">
        <x:v>JOINT_STOCK</x:v>
      </x:c>
      <x:c r="H3198" s="25" t="str">
        <x:v>2017-05-24</x:v>
      </x:c>
      <x:c r="I3198" s="25" t="n">
        <x:v>110</x:v>
      </x:c>
      <x:c r="J3198" s="28" t="n">
        <x:v>27205460.32</x:v>
      </x:c>
      <x:c r="K3198" s="25" t="n">
        <x:v>30</x:v>
      </x:c>
      <x:c r="L3198" s="26" t="b">
        <x:v>0</x:v>
      </x:c>
      <x:c r="M3198" s="26" t="b">
        <x:v>0</x:v>
      </x:c>
      <x:c r="N3198" s="25" t="n">
        <x:v>68.15</x:v>
      </x:c>
      <x:c r="O3198" s="26" t="b">
        <x:v>1</x:v>
      </x:c>
      <x:c r="P3198" s="25" t="str">
        <x:v>VIDEO_MEETING</x:v>
      </x:c>
      <x:c r="Q3198" s="25" t="str">
        <x:v>DERIVED_ANALYTICS</x:v>
      </x:c>
      <x:c r="R3198" s="30" t="n">
        <x:v>0.041454</x:v>
      </x:c>
      <x:c r="S3198" s="25" t="str">
        <x:v>R03</x:v>
      </x:c>
      <x:c r="T3198" s="25" t="n">
        <x:v>0</x:v>
      </x:c>
      <x:c r="U3198" s="25" t="n">
        <x:v>1</x:v>
      </x:c>
      <x:c r="V3198" s="25" t="str">
        <x:v>2027-07-10</x:v>
      </x:c>
      <x:c r="W3198" s="25" t="str">
        <x:v>NONE</x:v>
      </x:c>
      <x:c r="X3198" s="26" t="b">
        <x:v>1</x:v>
      </x:c>
      <x:c r="Y3198" s="26" t="b">
        <x:v>1</x:v>
      </x:c>
      <x:c r="Z3198" s="25" t="str">
        <x:v>CONTROLLED_SYNTHETIC</x:v>
      </x:c>
      <x:c r="AA3198" s="28" t="n">
        <x:v>17479458.41</x:v>
      </x:c>
      <x:c r="AB3198" s="28" t="n">
        <x:v>15810582.28</x:v>
      </x:c>
      <x:c r="AC3198" s="28" t="n">
        <x:v>1001910.82</x:v>
      </x:c>
      <x:c r="AD3198" s="28" t="n">
        <x:v>5711245.74</x:v>
      </x:c>
      <x:c r="AE3198" s="28" t="n">
        <x:v>0</x:v>
      </x:c>
      <x:c r="AF3198" s="28" t="n">
        <x:v>0</x:v>
      </x:c>
      <x:c r="AG3198" s="28" t="n">
        <x:v>0</x:v>
      </x:c>
      <x:c r="AH3198" s="28" t="n">
        <x:v>792627.166667</x:v>
      </x:c>
      <x:c r="AI3198" s="28" t="n">
        <x:v>1565396.316667</x:v>
      </x:c>
      <x:c r="AJ3198" s="25" t="n">
        <x:v>674</x:v>
      </x:c>
      <x:c r="AK3198" s="25" t="n">
        <x:v>2</x:v>
      </x:c>
      <x:c r="AL3198" s="28" t="n">
        <x:v>3959582.01</x:v>
      </x:c>
      <x:c r="AM3198" s="28" t="n">
        <x:v>196680.38</x:v>
      </x:c>
      <x:c r="AN3198" s="25" t="str">
        <x:v>BUSINESS_CREDIT_CARD|WORKING_CAPITAL_LOAN</x:v>
      </x:c>
      <x:c r="AO3198" s="25" t="str">
        <x:v>2026-08-11</x:v>
      </x:c>
      <x:c r="AP3198" s="25" t="n">
        <x:v>5</x:v>
      </x:c>
      <x:c r="AQ3198" s="25" t="n">
        <x:v>9</x:v>
      </x:c>
      <x:c r="AR3198" s="25" t="n">
        <x:v>37.08</x:v>
      </x:c>
      <x:c r="AS3198" s="30" t="n">
        <x:v>0.415839</x:v>
      </x:c>
      <x:c r="AT3198" s="25" t="n">
        <x:v>0</x:v>
      </x:c>
    </x:row>
    <x:row r="3199">
      <x:c r="A3199" s="25" t="str">
        <x:v>SME003195</x:v>
      </x:c>
      <x:c r="B3199" s="25" t="str">
        <x:v>Synthetic SME 003195</x:v>
      </x:c>
      <x:c r="C3199" s="25" t="str">
        <x:v>RM015</x:v>
      </x:c>
      <x:c r="D3199" s="25" t="str">
        <x:v>Marmara</x:v>
      </x:c>
      <x:c r="E3199" s="25" t="str">
        <x:v>Professional Services</x:v>
      </x:c>
      <x:c r="F3199" s="25" t="str">
        <x:v>MICRO</x:v>
      </x:c>
      <x:c r="G3199" s="25" t="str">
        <x:v>LIMITED</x:v>
      </x:c>
      <x:c r="H3199" s="25" t="str">
        <x:v>2015-03-28</x:v>
      </x:c>
      <x:c r="I3199" s="25" t="n">
        <x:v>136</x:v>
      </x:c>
      <x:c r="J3199" s="28" t="n">
        <x:v>5375106.69</x:v>
      </x:c>
      <x:c r="K3199" s="25" t="n">
        <x:v>9</x:v>
      </x:c>
      <x:c r="L3199" s="26" t="b">
        <x:v>0</x:v>
      </x:c>
      <x:c r="M3199" s="26" t="b">
        <x:v>1</x:v>
      </x:c>
      <x:c r="N3199" s="25" t="n">
        <x:v>78.89</x:v>
      </x:c>
      <x:c r="O3199" s="26" t="b">
        <x:v>1</x:v>
      </x:c>
      <x:c r="P3199" s="25" t="str">
        <x:v>BRANCH</x:v>
      </x:c>
      <x:c r="Q3199" s="25" t="str">
        <x:v>DERIVED_ANALYTICS</x:v>
      </x:c>
      <x:c r="R3199" s="30" t="n">
        <x:v>0.075682</x:v>
      </x:c>
      <x:c r="S3199" s="25" t="str">
        <x:v>R05</x:v>
      </x:c>
      <x:c r="T3199" s="25" t="n">
        <x:v>60</x:v>
      </x:c>
      <x:c r="U3199" s="25" t="n">
        <x:v>2</x:v>
      </x:c>
      <x:c r="V3199" s="25" t="str">
        <x:v>2026-12-21</x:v>
      </x:c>
      <x:c r="W3199" s="25" t="str">
        <x:v>NONE</x:v>
      </x:c>
      <x:c r="X3199" s="26" t="b">
        <x:v>1</x:v>
      </x:c>
      <x:c r="Y3199" s="26" t="b">
        <x:v>1</x:v>
      </x:c>
      <x:c r="Z3199" s="25" t="str">
        <x:v>CONTROLLED_SYNTHETIC</x:v>
      </x:c>
      <x:c r="AA3199" s="28" t="n">
        <x:v>2605676.69</x:v>
      </x:c>
      <x:c r="AB3199" s="28" t="n">
        <x:v>2312984.25</x:v>
      </x:c>
      <x:c r="AC3199" s="28" t="n">
        <x:v>124647.81</x:v>
      </x:c>
      <x:c r="AD3199" s="28" t="n">
        <x:v>2076579.94</x:v>
      </x:c>
      <x:c r="AE3199" s="28" t="n">
        <x:v>0</x:v>
      </x:c>
      <x:c r="AF3199" s="28" t="n">
        <x:v>401488.93</x:v>
      </x:c>
      <x:c r="AG3199" s="28" t="n">
        <x:v>208871.96</x:v>
      </x:c>
      <x:c r="AH3199" s="28" t="n">
        <x:v>112982.571667</x:v>
      </x:c>
      <x:c r="AI3199" s="28" t="n">
        <x:v>221088.785</x:v>
      </x:c>
      <x:c r="AJ3199" s="25" t="n">
        <x:v>798</x:v>
      </x:c>
      <x:c r="AK3199" s="25" t="n">
        <x:v>3</x:v>
      </x:c>
      <x:c r="AL3199" s="28" t="n">
        <x:v>8789706.94</x:v>
      </x:c>
      <x:c r="AM3199" s="28" t="n">
        <x:v>250289.93</x:v>
      </x:c>
      <x:c r="AN3199" s="25" t="str">
        <x:v>CASH_MANAGEMENT|PAYROLL_SERVICES|TERM_DEPOSIT</x:v>
      </x:c>
      <x:c r="AO3199" s="25" t="str">
        <x:v>2026-03-27</x:v>
      </x:c>
      <x:c r="AP3199" s="25" t="n">
        <x:v>3</x:v>
      </x:c>
      <x:c r="AQ3199" s="25" t="n">
        <x:v>146</x:v>
      </x:c>
      <x:c r="AR3199" s="25" t="n">
        <x:v>67.5</x:v>
      </x:c>
      <x:c r="AS3199" s="30" t="n">
        <x:v>1</x:v>
      </x:c>
      <x:c r="AT3199" s="25" t="n">
        <x:v>0</x:v>
      </x:c>
    </x:row>
    <x:row r="3200">
      <x:c r="A3200" s="25" t="str">
        <x:v>SME003196</x:v>
      </x:c>
      <x:c r="B3200" s="25" t="str">
        <x:v>Synthetic SME 003196</x:v>
      </x:c>
      <x:c r="C3200" s="25" t="str">
        <x:v>RM017</x:v>
      </x:c>
      <x:c r="D3200" s="25" t="str">
        <x:v>Aegean</x:v>
      </x:c>
      <x:c r="E3200" s="25" t="str">
        <x:v>Wholesale Trade</x:v>
      </x:c>
      <x:c r="F3200" s="25" t="str">
        <x:v>MICRO</x:v>
      </x:c>
      <x:c r="G3200" s="25" t="str">
        <x:v>LIMITED</x:v>
      </x:c>
      <x:c r="H3200" s="25" t="str">
        <x:v>2018-04-09</x:v>
      </x:c>
      <x:c r="I3200" s="25" t="n">
        <x:v>100</x:v>
      </x:c>
      <x:c r="J3200" s="28" t="n">
        <x:v>12199873.37</x:v>
      </x:c>
      <x:c r="K3200" s="25" t="n">
        <x:v>8</x:v>
      </x:c>
      <x:c r="L3200" s="26" t="b">
        <x:v>0</x:v>
      </x:c>
      <x:c r="M3200" s="26" t="b">
        <x:v>0</x:v>
      </x:c>
      <x:c r="N3200" s="25" t="n">
        <x:v>63.37</x:v>
      </x:c>
      <x:c r="O3200" s="26" t="b">
        <x:v>1</x:v>
      </x:c>
      <x:c r="P3200" s="25" t="str">
        <x:v>VIDEO_MEETING</x:v>
      </x:c>
      <x:c r="Q3200" s="25" t="str">
        <x:v>DERIVED_ANALYTICS</x:v>
      </x:c>
      <x:c r="R3200" s="30" t="n">
        <x:v>0.052776</x:v>
      </x:c>
      <x:c r="S3200" s="25" t="str">
        <x:v>R04</x:v>
      </x:c>
      <x:c r="T3200" s="25" t="n">
        <x:v>0</x:v>
      </x:c>
      <x:c r="U3200" s="25" t="n">
        <x:v>1</x:v>
      </x:c>
      <x:c r="V3200" s="25" t="str">
        <x:v>2026-08-31</x:v>
      </x:c>
      <x:c r="W3200" s="25" t="str">
        <x:v>LOW</x:v>
      </x:c>
      <x:c r="X3200" s="26" t="b">
        <x:v>1</x:v>
      </x:c>
      <x:c r="Y3200" s="26" t="b">
        <x:v>0</x:v>
      </x:c>
      <x:c r="Z3200" s="25" t="str">
        <x:v>CONTROLLED_SYNTHETIC</x:v>
      </x:c>
      <x:c r="AA3200" s="28" t="n">
        <x:v>7338712.89</x:v>
      </x:c>
      <x:c r="AB3200" s="28" t="n">
        <x:v>6122109.54</x:v>
      </x:c>
      <x:c r="AC3200" s="28" t="n">
        <x:v>414801.36</x:v>
      </x:c>
      <x:c r="AD3200" s="28" t="n">
        <x:v>1880712.48</x:v>
      </x:c>
      <x:c r="AE3200" s="28" t="n">
        <x:v>0</x:v>
      </x:c>
      <x:c r="AF3200" s="28" t="n">
        <x:v>0</x:v>
      </x:c>
      <x:c r="AG3200" s="28" t="n">
        <x:v>0</x:v>
      </x:c>
      <x:c r="AH3200" s="28" t="n">
        <x:v>295463.056667</x:v>
      </x:c>
      <x:c r="AI3200" s="28" t="n">
        <x:v>930705.443333</x:v>
      </x:c>
      <x:c r="AJ3200" s="25" t="n">
        <x:v>634</x:v>
      </x:c>
      <x:c r="AK3200" s="25" t="n">
        <x:v>1</x:v>
      </x:c>
      <x:c r="AL3200" s="28" t="n">
        <x:v>233226.29</x:v>
      </x:c>
      <x:c r="AM3200" s="28" t="n">
        <x:v>8381.88</x:v>
      </x:c>
      <x:c r="AN3200" s="25" t="str">
        <x:v>BUSINESS_CREDIT_CARD</x:v>
      </x:c>
      <x:c r="AO3200" s="25" t="str">
        <x:v>2026-03-05</x:v>
      </x:c>
      <x:c r="AP3200" s="25" t="n">
        <x:v>3</x:v>
      </x:c>
      <x:c r="AQ3200" s="25" t="n">
        <x:v>168</x:v>
      </x:c>
      <x:c r="AR3200" s="25" t="n">
        <x:v>27.04</x:v>
      </x:c>
      <x:c r="AS3200" s="30" t="n">
        <x:v>0.05462</x:v>
      </x:c>
      <x:c r="AT3200" s="25" t="n">
        <x:v>0</x:v>
      </x:c>
    </x:row>
    <x:row r="3201">
      <x:c r="A3201" s="25" t="str">
        <x:v>SME003197</x:v>
      </x:c>
      <x:c r="B3201" s="25" t="str">
        <x:v>Synthetic SME 003197</x:v>
      </x:c>
      <x:c r="C3201" s="25" t="str">
        <x:v>RM034</x:v>
      </x:c>
      <x:c r="D3201" s="25" t="str">
        <x:v>Aegean</x:v>
      </x:c>
      <x:c r="E3201" s="25" t="str">
        <x:v>Manufacturing</x:v>
      </x:c>
      <x:c r="F3201" s="25" t="str">
        <x:v>SMALL</x:v>
      </x:c>
      <x:c r="G3201" s="25" t="str">
        <x:v>LIMITED</x:v>
      </x:c>
      <x:c r="H3201" s="25" t="str">
        <x:v>2023-04-26</x:v>
      </x:c>
      <x:c r="I3201" s="25" t="n">
        <x:v>39</x:v>
      </x:c>
      <x:c r="J3201" s="28" t="n">
        <x:v>24940243.66</x:v>
      </x:c>
      <x:c r="K3201" s="25" t="n">
        <x:v>38</x:v>
      </x:c>
      <x:c r="L3201" s="26" t="b">
        <x:v>0</x:v>
      </x:c>
      <x:c r="M3201" s="26" t="b">
        <x:v>0</x:v>
      </x:c>
      <x:c r="N3201" s="25" t="n">
        <x:v>72.53</x:v>
      </x:c>
      <x:c r="O3201" s="26" t="b">
        <x:v>1</x:v>
      </x:c>
      <x:c r="P3201" s="25" t="str">
        <x:v>SECURE_MESSAGE</x:v>
      </x:c>
      <x:c r="Q3201" s="25" t="str">
        <x:v>DERIVED_ANALYTICS</x:v>
      </x:c>
      <x:c r="R3201" s="30" t="n">
        <x:v>0.03593</x:v>
      </x:c>
      <x:c r="S3201" s="25" t="str">
        <x:v>R03</x:v>
      </x:c>
      <x:c r="T3201" s="25" t="n">
        <x:v>0</x:v>
      </x:c>
      <x:c r="U3201" s="25" t="n">
        <x:v>1</x:v>
      </x:c>
      <x:c r="V3201" s="25" t="str">
        <x:v>2027-04-20</x:v>
      </x:c>
      <x:c r="W3201" s="25" t="str">
        <x:v>NONE</x:v>
      </x:c>
      <x:c r="X3201" s="26" t="b">
        <x:v>1</x:v>
      </x:c>
      <x:c r="Y3201" s="26" t="b">
        <x:v>1</x:v>
      </x:c>
      <x:c r="Z3201" s="25" t="str">
        <x:v>CONTROLLED_SYNTHETIC</x:v>
      </x:c>
      <x:c r="AA3201" s="28" t="n">
        <x:v>13064016.39</x:v>
      </x:c>
      <x:c r="AB3201" s="28" t="n">
        <x:v>10883432.94</x:v>
      </x:c>
      <x:c r="AC3201" s="28" t="n">
        <x:v>435091.18</x:v>
      </x:c>
      <x:c r="AD3201" s="28" t="n">
        <x:v>6924028.7</x:v>
      </x:c>
      <x:c r="AE3201" s="28" t="n">
        <x:v>0</x:v>
      </x:c>
      <x:c r="AF3201" s="28" t="n">
        <x:v>0</x:v>
      </x:c>
      <x:c r="AG3201" s="28" t="n">
        <x:v>0</x:v>
      </x:c>
      <x:c r="AH3201" s="28" t="n">
        <x:v>610337.933333</x:v>
      </x:c>
      <x:c r="AI3201" s="28" t="n">
        <x:v>1493167.963333</x:v>
      </x:c>
      <x:c r="AJ3201" s="25" t="n">
        <x:v>744</x:v>
      </x:c>
      <x:c r="AK3201" s="25" t="n">
        <x:v>4</x:v>
      </x:c>
      <x:c r="AL3201" s="28" t="n">
        <x:v>39871133.8</x:v>
      </x:c>
      <x:c r="AM3201" s="28" t="n">
        <x:v>1140481.62</x:v>
      </x:c>
      <x:c r="AN3201" s="25" t="str">
        <x:v>BUSINESS_CREDIT_CARD|CASH_MANAGEMENT|PAYROLL_SERVICES|WORKING_CAPITAL_LOAN</x:v>
      </x:c>
      <x:c r="AO3201" s="25" t="str">
        <x:v>2026-05-18</x:v>
      </x:c>
      <x:c r="AP3201" s="25" t="n">
        <x:v>6</x:v>
      </x:c>
      <x:c r="AQ3201" s="25" t="n">
        <x:v>94</x:v>
      </x:c>
      <x:c r="AR3201" s="25" t="n">
        <x:v>63.29</x:v>
      </x:c>
      <x:c r="AS3201" s="30" t="n">
        <x:v>1</x:v>
      </x:c>
      <x:c r="AT3201" s="25" t="n">
        <x:v>0</x:v>
      </x:c>
    </x:row>
    <x:row r="3202">
      <x:c r="A3202" s="25" t="str">
        <x:v>SME003198</x:v>
      </x:c>
      <x:c r="B3202" s="25" t="str">
        <x:v>Synthetic SME 003198</x:v>
      </x:c>
      <x:c r="C3202" s="25" t="str">
        <x:v>RM041</x:v>
      </x:c>
      <x:c r="D3202" s="25" t="str">
        <x:v>Marmara</x:v>
      </x:c>
      <x:c r="E3202" s="25" t="str">
        <x:v>Wholesale Trade</x:v>
      </x:c>
      <x:c r="F3202" s="25" t="str">
        <x:v>MEDIUM</x:v>
      </x:c>
      <x:c r="G3202" s="25" t="str">
        <x:v>JOINT_STOCK</x:v>
      </x:c>
      <x:c r="H3202" s="25" t="str">
        <x:v>2023-04-24</x:v>
      </x:c>
      <x:c r="I3202" s="25" t="n">
        <x:v>39</x:v>
      </x:c>
      <x:c r="J3202" s="28" t="n">
        <x:v>130507132.31</x:v>
      </x:c>
      <x:c r="K3202" s="25" t="n">
        <x:v>54</x:v>
      </x:c>
      <x:c r="L3202" s="26" t="b">
        <x:v>0</x:v>
      </x:c>
      <x:c r="M3202" s="26" t="b">
        <x:v>1</x:v>
      </x:c>
      <x:c r="N3202" s="25" t="n">
        <x:v>55.23</x:v>
      </x:c>
      <x:c r="O3202" s="26" t="b">
        <x:v>0</x:v>
      </x:c>
      <x:c r="P3202" s="25" t="str">
        <x:v>SECURE_MESSAGE</x:v>
      </x:c>
      <x:c r="Q3202" s="25" t="str">
        <x:v>DERIVED_ANALYTICS</x:v>
      </x:c>
      <x:c r="R3202" s="30" t="n">
        <x:v>0.012606</x:v>
      </x:c>
      <x:c r="S3202" s="25" t="str">
        <x:v>R02</x:v>
      </x:c>
      <x:c r="T3202" s="25" t="n">
        <x:v>15</x:v>
      </x:c>
      <x:c r="U3202" s="25" t="n">
        <x:v>1</x:v>
      </x:c>
      <x:c r="V3202" s="25" t="str">
        <x:v>2027-05-20</x:v>
      </x:c>
      <x:c r="W3202" s="25" t="str">
        <x:v>LOW</x:v>
      </x:c>
      <x:c r="X3202" s="26" t="b">
        <x:v>1</x:v>
      </x:c>
      <x:c r="Y3202" s="26" t="b">
        <x:v>0</x:v>
      </x:c>
      <x:c r="Z3202" s="25" t="str">
        <x:v>CONTROLLED_SYNTHETIC</x:v>
      </x:c>
      <x:c r="AA3202" s="28" t="n">
        <x:v>62848658.85</x:v>
      </x:c>
      <x:c r="AB3202" s="28" t="n">
        <x:v>54171074.66</x:v>
      </x:c>
      <x:c r="AC3202" s="28" t="n">
        <x:v>3167294.53</x:v>
      </x:c>
      <x:c r="AD3202" s="28" t="n">
        <x:v>11582463.19</x:v>
      </x:c>
      <x:c r="AE3202" s="28" t="n">
        <x:v>0</x:v>
      </x:c>
      <x:c r="AF3202" s="28" t="n">
        <x:v>9229634.57</x:v>
      </x:c>
      <x:c r="AG3202" s="28" t="n">
        <x:v>4673004.57</x:v>
      </x:c>
      <x:c r="AH3202" s="28" t="n">
        <x:v>2139391.498333</x:v>
      </x:c>
      <x:c r="AI3202" s="28" t="n">
        <x:v>7009481.07</x:v>
      </x:c>
      <x:c r="AJ3202" s="25" t="n">
        <x:v>470</x:v>
      </x:c>
      <x:c r="AK3202" s="25" t="n">
        <x:v>2</x:v>
      </x:c>
      <x:c r="AL3202" s="28" t="n">
        <x:v>111520355.98</x:v>
      </x:c>
      <x:c r="AM3202" s="28" t="n">
        <x:v>3821519.72</x:v>
      </x:c>
      <x:c r="AN3202" s="25" t="str">
        <x:v>BUSINESS_CREDIT_CARD|CASH_MANAGEMENT</x:v>
      </x:c>
      <x:c r="AO3202" s="25" t="str">
        <x:v>2026-06-20</x:v>
      </x:c>
      <x:c r="AP3202" s="25" t="n">
        <x:v>2</x:v>
      </x:c>
      <x:c r="AQ3202" s="25" t="n">
        <x:v>61</x:v>
      </x:c>
      <x:c r="AR3202" s="25" t="n">
        <x:v>46.21</x:v>
      </x:c>
      <x:c r="AS3202" s="30" t="n">
        <x:v>1</x:v>
      </x:c>
      <x:c r="AT3202" s="25" t="n">
        <x:v>0</x:v>
      </x:c>
    </x:row>
    <x:row r="3203">
      <x:c r="A3203" s="25" t="str">
        <x:v>SME003199</x:v>
      </x:c>
      <x:c r="B3203" s="25" t="str">
        <x:v>Synthetic SME 003199</x:v>
      </x:c>
      <x:c r="C3203" s="25" t="str">
        <x:v>RM037</x:v>
      </x:c>
      <x:c r="D3203" s="25" t="str">
        <x:v>Aegean</x:v>
      </x:c>
      <x:c r="E3203" s="25" t="str">
        <x:v>Retail Trade</x:v>
      </x:c>
      <x:c r="F3203" s="25" t="str">
        <x:v>MICRO</x:v>
      </x:c>
      <x:c r="G3203" s="25" t="str">
        <x:v>LIMITED</x:v>
      </x:c>
      <x:c r="H3203" s="25" t="str">
        <x:v>2018-12-01</x:v>
      </x:c>
      <x:c r="I3203" s="25" t="n">
        <x:v>92</x:v>
      </x:c>
      <x:c r="J3203" s="28" t="n">
        <x:v>5198162.38</x:v>
      </x:c>
      <x:c r="K3203" s="25" t="n">
        <x:v>3</x:v>
      </x:c>
      <x:c r="L3203" s="26" t="b">
        <x:v>0</x:v>
      </x:c>
      <x:c r="M3203" s="26" t="b">
        <x:v>1</x:v>
      </x:c>
      <x:c r="N3203" s="25" t="n">
        <x:v>38.52</x:v>
      </x:c>
      <x:c r="O3203" s="26" t="b">
        <x:v>1</x:v>
      </x:c>
      <x:c r="P3203" s="25" t="str">
        <x:v>VIDEO_MEETING</x:v>
      </x:c>
      <x:c r="Q3203" s="25" t="str">
        <x:v>DERIVED_ANALYTICS</x:v>
      </x:c>
      <x:c r="R3203" s="30" t="n">
        <x:v>0.041389</x:v>
      </x:c>
      <x:c r="S3203" s="25" t="str">
        <x:v>R03</x:v>
      </x:c>
      <x:c r="T3203" s="25" t="n">
        <x:v>0</x:v>
      </x:c>
      <x:c r="U3203" s="25" t="n">
        <x:v>1</x:v>
      </x:c>
      <x:c r="V3203" s="25" t="str">
        <x:v>2026-10-30</x:v>
      </x:c>
      <x:c r="W3203" s="25" t="str">
        <x:v>NONE</x:v>
      </x:c>
      <x:c r="X3203" s="26" t="b">
        <x:v>1</x:v>
      </x:c>
      <x:c r="Y3203" s="26" t="b">
        <x:v>1</x:v>
      </x:c>
      <x:c r="Z3203" s="25" t="str">
        <x:v>CONTROLLED_SYNTHETIC</x:v>
      </x:c>
      <x:c r="AA3203" s="28" t="n">
        <x:v>2581133.77</x:v>
      </x:c>
      <x:c r="AB3203" s="28" t="n">
        <x:v>2446450.48</x:v>
      </x:c>
      <x:c r="AC3203" s="28" t="n">
        <x:v>1242745.14</x:v>
      </x:c>
      <x:c r="AD3203" s="28" t="n">
        <x:v>629876.82</x:v>
      </x:c>
      <x:c r="AE3203" s="28" t="n">
        <x:v>0</x:v>
      </x:c>
      <x:c r="AF3203" s="28" t="n">
        <x:v>640777.47</x:v>
      </x:c>
      <x:c r="AG3203" s="28" t="n">
        <x:v>320308.11</x:v>
      </x:c>
      <x:c r="AH3203" s="28" t="n">
        <x:v>95563.86</x:v>
      </x:c>
      <x:c r="AI3203" s="28" t="n">
        <x:v>257297.148333</x:v>
      </x:c>
      <x:c r="AJ3203" s="25" t="n">
        <x:v>401</x:v>
      </x:c>
      <x:c r="AK3203" s="25" t="n">
        <x:v>1</x:v>
      </x:c>
      <x:c r="AL3203" s="28" t="n">
        <x:v>5012626.92</x:v>
      </x:c>
      <x:c r="AM3203" s="28" t="n">
        <x:v>274027.93</x:v>
      </x:c>
      <x:c r="AN3203" s="25" t="str">
        <x:v>CASH_MANAGEMENT</x:v>
      </x:c>
      <x:c r="AO3203" s="25" t="str">
        <x:v>2026-04-25</x:v>
      </x:c>
      <x:c r="AP3203" s="25" t="n">
        <x:v>6</x:v>
      </x:c>
      <x:c r="AQ3203" s="25" t="n">
        <x:v>117</x:v>
      </x:c>
      <x:c r="AR3203" s="25" t="n">
        <x:v>53.5</x:v>
      </x:c>
      <x:c r="AS3203" s="30" t="n">
        <x:v>1</x:v>
      </x:c>
      <x:c r="AT3203" s="25" t="n">
        <x:v>0</x:v>
      </x:c>
    </x:row>
    <x:row r="3204">
      <x:c r="A3204" s="25" t="str">
        <x:v>SME003200</x:v>
      </x:c>
      <x:c r="B3204" s="25" t="str">
        <x:v>Synthetic SME 003200</x:v>
      </x:c>
      <x:c r="C3204" s="25" t="str">
        <x:v>RM041</x:v>
      </x:c>
      <x:c r="D3204" s="25" t="str">
        <x:v>Marmara</x:v>
      </x:c>
      <x:c r="E3204" s="25" t="str">
        <x:v>Professional Services</x:v>
      </x:c>
      <x:c r="F3204" s="25" t="str">
        <x:v>SMALL</x:v>
      </x:c>
      <x:c r="G3204" s="25" t="str">
        <x:v>LIMITED</x:v>
      </x:c>
      <x:c r="H3204" s="25" t="str">
        <x:v>2016-07-30</x:v>
      </x:c>
      <x:c r="I3204" s="25" t="n">
        <x:v>120</x:v>
      </x:c>
      <x:c r="J3204" s="28" t="n">
        <x:v>18582634.4</x:v>
      </x:c>
      <x:c r="K3204" s="25" t="n">
        <x:v>41</x:v>
      </x:c>
      <x:c r="L3204" s="26" t="b">
        <x:v>0</x:v>
      </x:c>
      <x:c r="M3204" s="26" t="b">
        <x:v>0</x:v>
      </x:c>
      <x:c r="N3204" s="25" t="n">
        <x:v>78.9</x:v>
      </x:c>
      <x:c r="O3204" s="26" t="b">
        <x:v>1</x:v>
      </x:c>
      <x:c r="P3204" s="25" t="str">
        <x:v>RM_CALL</x:v>
      </x:c>
      <x:c r="Q3204" s="25" t="str">
        <x:v>DERIVED_ANALYTICS</x:v>
      </x:c>
      <x:c r="R3204" s="30" t="n">
        <x:v>0.096402</x:v>
      </x:c>
      <x:c r="S3204" s="25" t="str">
        <x:v>R06</x:v>
      </x:c>
      <x:c r="T3204" s="25" t="n">
        <x:v>15</x:v>
      </x:c>
      <x:c r="U3204" s="25" t="n">
        <x:v>1</x:v>
      </x:c>
      <x:c r="V3204" s="25" t="str">
        <x:v>2026-09-19</x:v>
      </x:c>
      <x:c r="W3204" s="25" t="str">
        <x:v>NONE</x:v>
      </x:c>
      <x:c r="X3204" s="26" t="b">
        <x:v>1</x:v>
      </x:c>
      <x:c r="Y3204" s="26" t="b">
        <x:v>1</x:v>
      </x:c>
      <x:c r="Z3204" s="25" t="str">
        <x:v>CONTROLLED_SYNTHETIC</x:v>
      </x:c>
      <x:c r="AA3204" s="28" t="n">
        <x:v>10845186.51</x:v>
      </x:c>
      <x:c r="AB3204" s="28" t="n">
        <x:v>8919488.38</x:v>
      </x:c>
      <x:c r="AC3204" s="28" t="n">
        <x:v>751510.45</x:v>
      </x:c>
      <x:c r="AD3204" s="28" t="n">
        <x:v>8547882.95</x:v>
      </x:c>
      <x:c r="AE3204" s="28" t="n">
        <x:v>0</x:v>
      </x:c>
      <x:c r="AF3204" s="28" t="n">
        <x:v>0</x:v>
      </x:c>
      <x:c r="AG3204" s="28" t="n">
        <x:v>0</x:v>
      </x:c>
      <x:c r="AH3204" s="28" t="n">
        <x:v>450309.336667</x:v>
      </x:c>
      <x:c r="AI3204" s="28" t="n">
        <x:v>670735.551667</x:v>
      </x:c>
      <x:c r="AJ3204" s="25" t="n">
        <x:v>670</x:v>
      </x:c>
      <x:c r="AK3204" s="25" t="n">
        <x:v>4</x:v>
      </x:c>
      <x:c r="AL3204" s="28" t="n">
        <x:v>35579896.27</x:v>
      </x:c>
      <x:c r="AM3204" s="28" t="n">
        <x:v>871406.73</x:v>
      </x:c>
      <x:c r="AN3204" s="25" t="str">
        <x:v>CASH_MANAGEMENT|PAYROLL_SERVICES|TERM_DEPOSIT|WORKING_CAPITAL_LOAN</x:v>
      </x:c>
      <x:c r="AO3204" s="25" t="str">
        <x:v>2026-07-03</x:v>
      </x:c>
      <x:c r="AP3204" s="25" t="n">
        <x:v>4</x:v>
      </x:c>
      <x:c r="AQ3204" s="25" t="n">
        <x:v>48</x:v>
      </x:c>
      <x:c r="AR3204" s="25" t="n">
        <x:v>74</x:v>
      </x:c>
      <x:c r="AS3204" s="30" t="n">
        <x:v>1</x:v>
      </x:c>
      <x:c r="AT3204" s="25" t="n">
        <x:v>0</x:v>
      </x:c>
    </x:row>
  </x:sheetData>
  <x:mergeCells>
    <x:mergeCell ref="A1:AT1"/>
    <x:mergeCell ref="A2:AT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27" hidden="0" customWidth="1"/>
    <x:col min="39" max="39" width="27" hidden="0" customWidth="1"/>
    <x:col min="40" max="40" width="27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48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</x:cols>
  <x:sheetData>
    <x:row r="1" ht="34" customHeight="1">
      <x:c r="A1" s="4" t="str">
        <x:v>Governed Next-Best-Conversation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</x:row>
    <x:row r="2" ht="24" customHeight="1">
      <x:c r="A2" s="7" t="str">
        <x:v>Only policy-qualified, capacity-allocated opportunities | Explainable signals, economics, controls and human ownership retained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</x:row>
    <x:row r="4" ht="32" customHeight="1">
      <x:c r="A4" s="12" t="str">
        <x:v>candidate_id</x:v>
      </x:c>
      <x:c r="B4" s="12" t="str">
        <x:v>customer_id</x:v>
      </x:c>
      <x:c r="C4" s="12" t="str">
        <x:v>rm_id</x:v>
      </x:c>
      <x:c r="D4" s="12" t="str">
        <x:v>product_code</x:v>
      </x:c>
      <x:c r="E4" s="12" t="str">
        <x:v>need_signal</x:v>
      </x:c>
      <x:c r="F4" s="12" t="str">
        <x:v>relationship_gap</x:v>
      </x:c>
      <x:c r="G4" s="12" t="str">
        <x:v>wallet_share_proxy</x:v>
      </x:c>
      <x:c r="H4" s="12" t="str">
        <x:v>digital_engagement_score</x:v>
      </x:c>
      <x:c r="I4" s="12" t="str">
        <x:v>relationship_tenure_months</x:v>
      </x:c>
      <x:c r="J4" s="12" t="str">
        <x:v>annual_turnover_try</x:v>
      </x:c>
      <x:c r="K4" s="12" t="str">
        <x:v>employees</x:v>
      </x:c>
      <x:c r="L4" s="12" t="str">
        <x:v>pd_12m</x:v>
      </x:c>
      <x:c r="M4" s="12" t="str">
        <x:v>days_past_due</x:v>
      </x:c>
      <x:c r="N4" s="12" t="str">
        <x:v>kyc_overdue_days</x:v>
      </x:c>
      <x:c r="O4" s="12" t="str">
        <x:v>aml_alert_priority</x:v>
      </x:c>
      <x:c r="P4" s="12" t="str">
        <x:v>beneficial_owner_complete</x:v>
      </x:c>
      <x:c r="Q4" s="12" t="str">
        <x:v>financials_fresh_flag</x:v>
      </x:c>
      <x:c r="R4" s="12" t="str">
        <x:v>contact_permission</x:v>
      </x:c>
      <x:c r="S4" s="12" t="str">
        <x:v>exporter_flag</x:v>
      </x:c>
      <x:c r="T4" s="12" t="str">
        <x:v>importer_flag</x:v>
      </x:c>
      <x:c r="U4" s="12" t="str">
        <x:v>size_band</x:v>
      </x:c>
      <x:c r="V4" s="12" t="str">
        <x:v>sector</x:v>
      </x:c>
      <x:c r="W4" s="12" t="str">
        <x:v>region</x:v>
      </x:c>
      <x:c r="X4" s="12" t="str">
        <x:v>inflow_6m_try</x:v>
      </x:c>
      <x:c r="Y4" s="12" t="str">
        <x:v>outflow_6m_try</x:v>
      </x:c>
      <x:c r="Z4" s="12" t="str">
        <x:v>pos_volume_6m_try</x:v>
      </x:c>
      <x:c r="AA4" s="12" t="str">
        <x:v>payroll_6m_try</x:v>
      </x:c>
      <x:c r="AB4" s="12" t="str">
        <x:v>fx_inflow_6m_try</x:v>
      </x:c>
      <x:c r="AC4" s="12" t="str">
        <x:v>fx_outflow_6m_try</x:v>
      </x:c>
      <x:c r="AD4" s="12" t="str">
        <x:v>trade_flow_6m_try</x:v>
      </x:c>
      <x:c r="AE4" s="12" t="str">
        <x:v>average_deposit_balance_try</x:v>
      </x:c>
      <x:c r="AF4" s="12" t="str">
        <x:v>average_loan_balance_try</x:v>
      </x:c>
      <x:c r="AG4" s="12" t="str">
        <x:v>days_since_interaction</x:v>
      </x:c>
      <x:c r="AH4" s="12" t="str">
        <x:v>data_class</x:v>
      </x:c>
      <x:c r="AI4" s="12" t="str">
        <x:v>treatment_flag</x:v>
      </x:c>
      <x:c r="AJ4" s="12" t="str">
        <x:v>propensity_probability</x:v>
      </x:c>
      <x:c r="AK4" s="12" t="str">
        <x:v>predicted_contact_uplift</x:v>
      </x:c>
      <x:c r="AL4" s="12" t="str">
        <x:v>reason_1</x:v>
      </x:c>
      <x:c r="AM4" s="12" t="str">
        <x:v>reason_2</x:v>
      </x:c>
      <x:c r="AN4" s="12" t="str">
        <x:v>reason_3</x:v>
      </x:c>
      <x:c r="AO4" s="12" t="str">
        <x:v>estimated_product_notional_try</x:v>
      </x:c>
      <x:c r="AP4" s="12" t="str">
        <x:v>gross_income_if_activated_try</x:v>
      </x:c>
      <x:c r="AQ4" s="12" t="str">
        <x:v>funding_cost_if_activated_try</x:v>
      </x:c>
      <x:c r="AR4" s="12" t="str">
        <x:v>expected_loss_if_activated_try</x:v>
      </x:c>
      <x:c r="AS4" s="12" t="str">
        <x:v>allocated_capital_try</x:v>
      </x:c>
      <x:c r="AT4" s="12" t="str">
        <x:v>capital_charge_if_activated_try</x:v>
      </x:c>
      <x:c r="AU4" s="12" t="str">
        <x:v>servicing_cost_if_activated_try</x:v>
      </x:c>
      <x:c r="AV4" s="12" t="str">
        <x:v>risk_adjusted_profit_if_activated_try</x:v>
      </x:c>
      <x:c r="AW4" s="12" t="str">
        <x:v>raroc_if_activated</x:v>
      </x:c>
      <x:c r="AX4" s="12" t="str">
        <x:v>expected_incremental_profit_try</x:v>
      </x:c>
      <x:c r="AY4" s="12" t="str">
        <x:v>profitability_percentile</x:v>
      </x:c>
      <x:c r="AZ4" s="12" t="str">
        <x:v>suppression_reason</x:v>
      </x:c>
      <x:c r="BA4" s="12" t="str">
        <x:v>eligible_flag</x:v>
      </x:c>
      <x:c r="BB4" s="12" t="str">
        <x:v>opportunity_score</x:v>
      </x:c>
      <x:c r="BC4" s="12" t="str">
        <x:v>policy_threshold_pass</x:v>
      </x:c>
      <x:c r="BD4" s="12" t="str">
        <x:v>recommendation_status</x:v>
      </x:c>
      <x:c r="BE4" s="12" t="str">
        <x:v>human_review_required</x:v>
      </x:c>
      <x:c r="BF4" s="12" t="str">
        <x:v>conversation_prompt</x:v>
      </x:c>
      <x:c r="BG4" s="12" t="str">
        <x:v>product_label</x:v>
      </x:c>
      <x:c r="BH4" s="12" t="str">
        <x:v>customer_rank_within_rm</x:v>
      </x:c>
      <x:c r="BI4" s="12" t="str">
        <x:v>monthly_contact_capacity</x:v>
      </x:c>
      <x:c r="BJ4" s="12" t="str">
        <x:v>capacity_allocated_flag</x:v>
      </x:c>
      <x:c r="BK4" s="12" t="str">
        <x:v>work_status</x:v>
      </x:c>
      <x:c r="BL4" s="12" t="str">
        <x:v>task_id</x:v>
      </x:c>
      <x:c r="BM4" s="12" t="str">
        <x:v>task_sla_days</x:v>
      </x:c>
      <x:c r="BN4" s="12" t="str">
        <x:v>final_decision_owner</x:v>
      </x:c>
      <x:c r="BO4" s="12" t="str">
        <x:v>automated_sale_flag</x:v>
      </x:c>
    </x:row>
    <x:row r="5">
      <x:c r="A5" s="1" t="str">
        <x:v>OPP0008760</x:v>
      </x:c>
      <x:c r="B5" s="1" t="str">
        <x:v>SME000002</x:v>
      </x:c>
      <x:c r="C5" s="1" t="str">
        <x:v>RM021</x:v>
      </x:c>
      <x:c r="D5" s="1" t="str">
        <x:v>CASH_MANAGEMENT</x:v>
      </x:c>
      <x:c r="E5" s="1" t="n">
        <x:v>0.548501</x:v>
      </x:c>
      <x:c r="F5" s="1" t="n">
        <x:v>0.875</x:v>
      </x:c>
      <x:c r="G5" s="29" t="n">
        <x:v>0.613237</x:v>
      </x:c>
      <x:c r="H5" s="1" t="n">
        <x:v>97.4</x:v>
      </x:c>
      <x:c r="I5" s="1" t="n">
        <x:v>137</x:v>
      </x:c>
      <x:c r="J5" s="27" t="n">
        <x:v>8580348.83</x:v>
      </x:c>
      <x:c r="K5" s="1" t="n">
        <x:v>6</x:v>
      </x:c>
      <x:c r="L5" s="29" t="n">
        <x:v>0.029229</x:v>
      </x:c>
      <x:c r="M5" s="1" t="n">
        <x:v>5</x:v>
      </x:c>
      <x:c r="N5" s="1" t="n">
        <x:v>0</x:v>
      </x:c>
      <x:c r="O5" s="1" t="str">
        <x:v>NONE</x:v>
      </x:c>
      <x:c r="P5" s="23" t="b">
        <x:v>1</x:v>
      </x:c>
      <x:c r="Q5" s="23" t="b">
        <x:v>1</x:v>
      </x:c>
      <x:c r="R5" s="23" t="b">
        <x:v>1</x:v>
      </x:c>
      <x:c r="S5" s="23" t="b">
        <x:v>1</x:v>
      </x:c>
      <x:c r="T5" s="23" t="b">
        <x:v>0</x:v>
      </x:c>
      <x:c r="U5" s="1" t="str">
        <x:v>MICRO</x:v>
      </x:c>
      <x:c r="V5" s="1" t="str">
        <x:v>Transportation</x:v>
      </x:c>
      <x:c r="W5" s="1" t="str">
        <x:v>Marmara</x:v>
      </x:c>
      <x:c r="X5" s="27" t="n">
        <x:v>4227449.08</x:v>
      </x:c>
      <x:c r="Y5" s="27" t="n">
        <x:v>3776926.19</x:v>
      </x:c>
      <x:c r="Z5" s="27" t="n">
        <x:v>189979.02</x:v>
      </x:c>
      <x:c r="AA5" s="27" t="n">
        <x:v>1291991.44</x:v>
      </x:c>
      <x:c r="AB5" s="27" t="n">
        <x:v>1077214.3</x:v>
      </x:c>
      <x:c r="AC5" s="27" t="n">
        <x:v>0</x:v>
      </x:c>
      <x:c r="AD5" s="27" t="n">
        <x:v>556495.24</x:v>
      </x:c>
      <x:c r="AE5" s="27" t="n">
        <x:v>164864.488333</x:v>
      </x:c>
      <x:c r="AF5" s="27" t="n">
        <x:v>314869.553333</x:v>
      </x:c>
      <x:c r="AG5" s="1" t="n">
        <x:v>118</x:v>
      </x:c>
      <x:c r="AH5" s="1" t="str">
        <x:v>DERIVED_ANALYTICS</x:v>
      </x:c>
      <x:c r="AI5" s="1" t="n">
        <x:v>1</x:v>
      </x:c>
      <x:c r="AJ5" s="29" t="n">
        <x:v>0.443919</x:v>
      </x:c>
      <x:c r="AK5" s="29" t="n">
        <x:v>0.159044</x:v>
      </x:c>
      <x:c r="AL5" s="1" t="str">
        <x:v>ESTABLISHED_RELATIONSHIP</x:v>
      </x:c>
      <x:c r="AM5" s="1" t="str">
        <x:v>CROSS_BORDER_ACTIVITY</x:v>
      </x:c>
      <x:c r="AN5" s="1" t="str">
        <x:v>HIGH_DIGITAL_ENGAGEMENT</x:v>
      </x:c>
      <x:c r="AO5" s="27" t="n">
        <x:v>7553852.38</x:v>
      </x:c>
      <x:c r="AP5" s="27" t="n">
        <x:v>83092.38</x:v>
      </x:c>
      <x:c r="AQ5" s="27" t="n">
        <x:v>22661.56</x:v>
      </x:c>
      <x:c r="AR5" s="27" t="n">
        <x:v>0</x:v>
      </x:c>
      <x:c r="AS5" s="27" t="n">
        <x:v>18129.25</x:v>
      </x:c>
      <x:c r="AT5" s="27" t="n">
        <x:v>3263.26</x:v>
      </x:c>
      <x:c r="AU5" s="27" t="n">
        <x:v>2033.08</x:v>
      </x:c>
      <x:c r="AV5" s="27" t="n">
        <x:v>55134.48</x:v>
      </x:c>
      <x:c r="AW5" s="1" t="n">
        <x:v>3.041189</x:v>
      </x:c>
      <x:c r="AX5" s="27" t="n">
        <x:v>8348.8</x:v>
      </x:c>
      <x:c r="AY5" s="1" t="n">
        <x:v>0.924122</x:v>
      </x:c>
      <x:c r="AZ5" s="1"/>
      <x:c r="BA5" s="23" t="b">
        <x:v>1</x:v>
      </x:c>
      <x:c r="BB5" s="1" t="n">
        <x:v>65.97</x:v>
      </x:c>
      <x:c r="BC5" s="23" t="b">
        <x:v>1</x:v>
      </x:c>
      <x:c r="BD5" s="1" t="str">
        <x:v>MEDIUM_PRIORITY</x:v>
      </x:c>
      <x:c r="BE5" s="23" t="b">
        <x:v>0</x:v>
      </x:c>
      <x:c r="BF5" s="1" t="str">
        <x:v>Review collections, payments and liquidity visibility.</x:v>
      </x:c>
      <x:c r="BG5" s="1" t="str">
        <x:v>Cash Management</x:v>
      </x:c>
      <x:c r="BH5" s="1" t="n">
        <x:v>4</x:v>
      </x:c>
      <x:c r="BI5" s="1" t="n">
        <x:v>48</x:v>
      </x:c>
      <x:c r="BJ5" s="23" t="b">
        <x:v>1</x:v>
      </x:c>
      <x:c r="BK5" s="1" t="str">
        <x:v>CONTACT_DUE</x:v>
      </x:c>
      <x:c r="BL5" s="1" t="str">
        <x:v>TASK000001</x:v>
      </x:c>
      <x:c r="BM5" s="1" t="n">
        <x:v>10</x:v>
      </x:c>
      <x:c r="BN5" s="1" t="str">
        <x:v>AUTHORISED_RELATIONSHIP_MANAGER</x:v>
      </x:c>
      <x:c r="BO5" s="23" t="b">
        <x:v>0</x:v>
      </x:c>
    </x:row>
    <x:row r="6">
      <x:c r="A6" s="1" t="str">
        <x:v>OPP0004561</x:v>
      </x:c>
      <x:c r="B6" s="1" t="str">
        <x:v>SME000003</x:v>
      </x:c>
      <x:c r="C6" s="1" t="str">
        <x:v>RM036</x:v>
      </x:c>
      <x:c r="D6" s="1" t="str">
        <x:v>BUSINESS_CREDIT_CARD</x:v>
      </x:c>
      <x:c r="E6" s="1" t="n">
        <x:v>0.88816</x:v>
      </x:c>
      <x:c r="F6" s="1" t="n">
        <x:v>0.25</x:v>
      </x:c>
      <x:c r="G6" s="29" t="n">
        <x:v>1</x:v>
      </x:c>
      <x:c r="H6" s="1" t="n">
        <x:v>78.94</x:v>
      </x:c>
      <x:c r="I6" s="1" t="n">
        <x:v>6</x:v>
      </x:c>
      <x:c r="J6" s="27" t="n">
        <x:v>256608557.8</x:v>
      </x:c>
      <x:c r="K6" s="1" t="n">
        <x:v>246</x:v>
      </x:c>
      <x:c r="L6" s="29" t="n">
        <x:v>0.027952</x:v>
      </x:c>
      <x:c r="M6" s="1" t="n">
        <x:v>0</x:v>
      </x:c>
      <x:c r="N6" s="1" t="n">
        <x:v>0</x:v>
      </x:c>
      <x:c r="O6" s="1" t="str">
        <x:v>NONE</x:v>
      </x:c>
      <x:c r="P6" s="23" t="b">
        <x:v>1</x:v>
      </x:c>
      <x:c r="Q6" s="23" t="b">
        <x:v>1</x:v>
      </x:c>
      <x:c r="R6" s="23" t="b">
        <x:v>1</x:v>
      </x:c>
      <x:c r="S6" s="23" t="b">
        <x:v>1</x:v>
      </x:c>
      <x:c r="T6" s="23" t="b">
        <x:v>1</x:v>
      </x:c>
      <x:c r="U6" s="1" t="str">
        <x:v>MEDIUM</x:v>
      </x:c>
      <x:c r="V6" s="1" t="str">
        <x:v>Transportation</x:v>
      </x:c>
      <x:c r="W6" s="1" t="str">
        <x:v>Marmara</x:v>
      </x:c>
      <x:c r="X6" s="27" t="n">
        <x:v>114070989.54</x:v>
      </x:c>
      <x:c r="Y6" s="27" t="n">
        <x:v>95854391.66</x:v>
      </x:c>
      <x:c r="Z6" s="27" t="n">
        <x:v>5587722.48</x:v>
      </x:c>
      <x:c r="AA6" s="27" t="n">
        <x:v>57869469.93</x:v>
      </x:c>
      <x:c r="AB6" s="27" t="n">
        <x:v>24678456.47</x:v>
      </x:c>
      <x:c r="AC6" s="27" t="n">
        <x:v>25129699.53</x:v>
      </x:c>
      <x:c r="AD6" s="27" t="n">
        <x:v>33221419.01</x:v>
      </x:c>
      <x:c r="AE6" s="27" t="n">
        <x:v>4563358.048333</x:v>
      </x:c>
      <x:c r="AF6" s="27" t="n">
        <x:v>12862067.343333</x:v>
      </x:c>
      <x:c r="AG6" s="1" t="n">
        <x:v>8</x:v>
      </x:c>
      <x:c r="AH6" s="1" t="str">
        <x:v>DERIVED_ANALYTICS</x:v>
      </x:c>
      <x:c r="AI6" s="1" t="n">
        <x:v>1</x:v>
      </x:c>
      <x:c r="AJ6" s="29" t="n">
        <x:v>0.611352</x:v>
      </x:c>
      <x:c r="AK6" s="29" t="n">
        <x:v>0.092588</x:v>
      </x:c>
      <x:c r="AL6" s="1" t="str">
        <x:v>CROSS_BORDER_ACTIVITY</x:v>
      </x:c>
      <x:c r="AM6" s="1" t="str">
        <x:v>STRONG_PRODUCT_NEED_SIGNAL</x:v>
      </x:c>
      <x:c r="AN6" s="1" t="str">
        <x:v>MATERIAL_BUSINESS_SCALE</x:v>
      </x:c>
      <x:c r="AO6" s="27" t="n">
        <x:v>4618954.0404</x:v>
      </x:c>
      <x:c r="AP6" s="27" t="n">
        <x:v>195381.76</x:v>
      </x:c>
      <x:c r="AQ6" s="27" t="n">
        <x:v>72240.44</x:v>
      </x:c>
      <x:c r="AR6" s="27" t="n">
        <x:v>18436.77</x:v>
      </x:c>
      <x:c r="AS6" s="27" t="n">
        <x:v>141339.99</x:v>
      </x:c>
      <x:c r="AT6" s="27" t="n">
        <x:v>25441.2</x:v>
      </x:c>
      <x:c r="AU6" s="27" t="n">
        <x:v>1592.84</x:v>
      </x:c>
      <x:c r="AV6" s="27" t="n">
        <x:v>77670.51</x:v>
      </x:c>
      <x:c r="AW6" s="1" t="n">
        <x:v>0.54953</x:v>
      </x:c>
      <x:c r="AX6" s="27" t="n">
        <x:v>6771.34</x:v>
      </x:c>
      <x:c r="AY6" s="1" t="n">
        <x:v>0.912535</x:v>
      </x:c>
      <x:c r="AZ6" s="1"/>
      <x:c r="BA6" s="23" t="b">
        <x:v>1</x:v>
      </x:c>
      <x:c r="BB6" s="1" t="n">
        <x:v>66.36</x:v>
      </x:c>
      <x:c r="BC6" s="23" t="b">
        <x:v>1</x:v>
      </x:c>
      <x:c r="BD6" s="1" t="str">
        <x:v>MEDIUM_PRIORITY</x:v>
      </x:c>
      <x:c r="BE6" s="23" t="b">
        <x:v>1</x:v>
      </x:c>
      <x:c r="BF6" s="1" t="str">
        <x:v>Review employee spending controls and short-term purchasing needs.</x:v>
      </x:c>
      <x:c r="BG6" s="1" t="str">
        <x:v>Business Credit Card</x:v>
      </x:c>
      <x:c r="BH6" s="1" t="n">
        <x:v>8</x:v>
      </x:c>
      <x:c r="BI6" s="1" t="n">
        <x:v>68</x:v>
      </x:c>
      <x:c r="BJ6" s="23" t="b">
        <x:v>1</x:v>
      </x:c>
      <x:c r="BK6" s="1" t="str">
        <x:v>CONTACT_DUE</x:v>
      </x:c>
      <x:c r="BL6" s="1" t="str">
        <x:v>TASK000002</x:v>
      </x:c>
      <x:c r="BM6" s="1" t="n">
        <x:v>10</x:v>
      </x:c>
      <x:c r="BN6" s="1" t="str">
        <x:v>AUTHORISED_RELATIONSHIP_MANAGER</x:v>
      </x:c>
      <x:c r="BO6" s="23" t="b">
        <x:v>0</x:v>
      </x:c>
    </x:row>
    <x:row r="7">
      <x:c r="A7" s="1" t="str">
        <x:v>OPP0004566</x:v>
      </x:c>
      <x:c r="B7" s="1" t="str">
        <x:v>SME000012</x:v>
      </x:c>
      <x:c r="C7" s="1" t="str">
        <x:v>RM036</x:v>
      </x:c>
      <x:c r="D7" s="1" t="str">
        <x:v>BUSINESS_CREDIT_CARD</x:v>
      </x:c>
      <x:c r="E7" s="1" t="n">
        <x:v>0.708031</x:v>
      </x:c>
      <x:c r="F7" s="1" t="n">
        <x:v>0.75</x:v>
      </x:c>
      <x:c r="G7" s="29" t="n">
        <x:v>1</x:v>
      </x:c>
      <x:c r="H7" s="1" t="n">
        <x:v>85.95</x:v>
      </x:c>
      <x:c r="I7" s="1" t="n">
        <x:v>68</x:v>
      </x:c>
      <x:c r="J7" s="27" t="n">
        <x:v>82209375.53</x:v>
      </x:c>
      <x:c r="K7" s="1" t="n">
        <x:v>45</x:v>
      </x:c>
      <x:c r="L7" s="29" t="n">
        <x:v>0.027311</x:v>
      </x:c>
      <x:c r="M7" s="1" t="n">
        <x:v>5</x:v>
      </x:c>
      <x:c r="N7" s="1" t="n">
        <x:v>0</x:v>
      </x:c>
      <x:c r="O7" s="1" t="str">
        <x:v>NONE</x:v>
      </x:c>
      <x:c r="P7" s="23" t="b">
        <x:v>1</x:v>
      </x:c>
      <x:c r="Q7" s="23" t="b">
        <x:v>1</x:v>
      </x:c>
      <x:c r="R7" s="23" t="b">
        <x:v>1</x:v>
      </x:c>
      <x:c r="S7" s="23" t="b">
        <x:v>0</x:v>
      </x:c>
      <x:c r="T7" s="23" t="b">
        <x:v>0</x:v>
      </x:c>
      <x:c r="U7" s="1" t="str">
        <x:v>SMALL</x:v>
      </x:c>
      <x:c r="V7" s="1" t="str">
        <x:v>Healthcare</x:v>
      </x:c>
      <x:c r="W7" s="1" t="str">
        <x:v>Marmara</x:v>
      </x:c>
      <x:c r="X7" s="27" t="n">
        <x:v>47983091.88</x:v>
      </x:c>
      <x:c r="Y7" s="27" t="n">
        <x:v>44296788.15</x:v>
      </x:c>
      <x:c r="Z7" s="27" t="n">
        <x:v>22442005.1</x:v>
      </x:c>
      <x:c r="AA7" s="27" t="n">
        <x:v>7836366.72</x:v>
      </x:c>
      <x:c r="AB7" s="27" t="n">
        <x:v>0</x:v>
      </x:c>
      <x:c r="AC7" s="27" t="n">
        <x:v>0</x:v>
      </x:c>
      <x:c r="AD7" s="27" t="n">
        <x:v>0</x:v>
      </x:c>
      <x:c r="AE7" s="27" t="n">
        <x:v>1606685.45</x:v>
      </x:c>
      <x:c r="AF7" s="27" t="n">
        <x:v>5040553.841667</x:v>
      </x:c>
      <x:c r="AG7" s="1" t="n">
        <x:v>76</x:v>
      </x:c>
      <x:c r="AH7" s="1" t="str">
        <x:v>DERIVED_ANALYTICS</x:v>
      </x:c>
      <x:c r="AI7" s="1" t="n">
        <x:v>1</x:v>
      </x:c>
      <x:c r="AJ7" s="29" t="n">
        <x:v>0.538793</x:v>
      </x:c>
      <x:c r="AK7" s="29" t="n">
        <x:v>0.133309</x:v>
      </x:c>
      <x:c r="AL7" s="1" t="str">
        <x:v>LOWER_CREDIT_RISK_SIGNAL</x:v>
      </x:c>
      <x:c r="AM7" s="1" t="str">
        <x:v>HIGH_DIGITAL_ENGAGEMENT</x:v>
      </x:c>
      <x:c r="AN7" s="1" t="str">
        <x:v>MATERIAL_BUSINESS_SCALE</x:v>
      </x:c>
      <x:c r="AO7" s="27" t="n">
        <x:v>1479768.75954</x:v>
      </x:c>
      <x:c r="AP7" s="27" t="n">
        <x:v>62594.22</x:v>
      </x:c>
      <x:c r="AQ7" s="27" t="n">
        <x:v>23143.58</x:v>
      </x:c>
      <x:c r="AR7" s="27" t="n">
        <x:v>5771.11</x:v>
      </x:c>
      <x:c r="AS7" s="27" t="n">
        <x:v>45280.92</x:v>
      </x:c>
      <x:c r="AT7" s="27" t="n">
        <x:v>8150.57</x:v>
      </x:c>
      <x:c r="AU7" s="27" t="n">
        <x:v>1121.97</x:v>
      </x:c>
      <x:c r="AV7" s="27" t="n">
        <x:v>24406.99</x:v>
      </x:c>
      <x:c r="AW7" s="1" t="n">
        <x:v>0.539013</x:v>
      </x:c>
      <x:c r="AX7" s="27" t="n">
        <x:v>2833.67</x:v>
      </x:c>
      <x:c r="AY7" s="1" t="n">
        <x:v>0.855734</x:v>
      </x:c>
      <x:c r="AZ7" s="1"/>
      <x:c r="BA7" s="23" t="b">
        <x:v>1</x:v>
      </x:c>
      <x:c r="BB7" s="1" t="n">
        <x:v>67.72</x:v>
      </x:c>
      <x:c r="BC7" s="23" t="b">
        <x:v>1</x:v>
      </x:c>
      <x:c r="BD7" s="1" t="str">
        <x:v>MEDIUM_PRIORITY</x:v>
      </x:c>
      <x:c r="BE7" s="23" t="b">
        <x:v>1</x:v>
      </x:c>
      <x:c r="BF7" s="1" t="str">
        <x:v>Review employee spending controls and short-term purchasing needs.</x:v>
      </x:c>
      <x:c r="BG7" s="1" t="str">
        <x:v>Business Credit Card</x:v>
      </x:c>
      <x:c r="BH7" s="1" t="n">
        <x:v>3</x:v>
      </x:c>
      <x:c r="BI7" s="1" t="n">
        <x:v>68</x:v>
      </x:c>
      <x:c r="BJ7" s="23" t="b">
        <x:v>1</x:v>
      </x:c>
      <x:c r="BK7" s="1" t="str">
        <x:v>CONTACT_DUE</x:v>
      </x:c>
      <x:c r="BL7" s="1" t="str">
        <x:v>TASK000003</x:v>
      </x:c>
      <x:c r="BM7" s="1" t="n">
        <x:v>10</x:v>
      </x:c>
      <x:c r="BN7" s="1" t="str">
        <x:v>AUTHORISED_RELATIONSHIP_MANAGER</x:v>
      </x:c>
      <x:c r="BO7" s="23" t="b">
        <x:v>0</x:v>
      </x:c>
    </x:row>
    <x:row r="8">
      <x:c r="A8" s="1" t="str">
        <x:v>OPP0008766</x:v>
      </x:c>
      <x:c r="B8" s="1" t="str">
        <x:v>SME000013</x:v>
      </x:c>
      <x:c r="C8" s="1" t="str">
        <x:v>RM008</x:v>
      </x:c>
      <x:c r="D8" s="1" t="str">
        <x:v>CASH_MANAGEMENT</x:v>
      </x:c>
      <x:c r="E8" s="1" t="n">
        <x:v>0.492585</x:v>
      </x:c>
      <x:c r="F8" s="1" t="n">
        <x:v>0.875</x:v>
      </x:c>
      <x:c r="G8" s="29" t="n">
        <x:v>0.111933</x:v>
      </x:c>
      <x:c r="H8" s="1" t="n">
        <x:v>87.08</x:v>
      </x:c>
      <x:c r="I8" s="1" t="n">
        <x:v>124</x:v>
      </x:c>
      <x:c r="J8" s="27" t="n">
        <x:v>7801814.49</x:v>
      </x:c>
      <x:c r="K8" s="1" t="n">
        <x:v>9</x:v>
      </x:c>
      <x:c r="L8" s="29" t="n">
        <x:v>0.042401</x:v>
      </x:c>
      <x:c r="M8" s="1" t="n">
        <x:v>0</x:v>
      </x:c>
      <x:c r="N8" s="1" t="n">
        <x:v>0</x:v>
      </x:c>
      <x:c r="O8" s="1" t="str">
        <x:v>NONE</x:v>
      </x:c>
      <x:c r="P8" s="23" t="b">
        <x:v>1</x:v>
      </x:c>
      <x:c r="Q8" s="23" t="b">
        <x:v>1</x:v>
      </x:c>
      <x:c r="R8" s="23" t="b">
        <x:v>1</x:v>
      </x:c>
      <x:c r="S8" s="23" t="b">
        <x:v>0</x:v>
      </x:c>
      <x:c r="T8" s="23" t="b">
        <x:v>0</x:v>
      </x:c>
      <x:c r="U8" s="1" t="str">
        <x:v>MICRO</x:v>
      </x:c>
      <x:c r="V8" s="1" t="str">
        <x:v>Technology</x:v>
      </x:c>
      <x:c r="W8" s="1" t="str">
        <x:v>Marmara</x:v>
      </x:c>
      <x:c r="X8" s="27" t="n">
        <x:v>3975706.6</x:v>
      </x:c>
      <x:c r="Y8" s="27" t="n">
        <x:v>3379249.49</x:v>
      </x:c>
      <x:c r="Z8" s="27" t="n">
        <x:v>173855.66</x:v>
      </x:c>
      <x:c r="AA8" s="27" t="n">
        <x:v>1781386.96</x:v>
      </x:c>
      <x:c r="AB8" s="27" t="n">
        <x:v>0</x:v>
      </x:c>
      <x:c r="AC8" s="27" t="n">
        <x:v>0</x:v>
      </x:c>
      <x:c r="AD8" s="27" t="n">
        <x:v>0</x:v>
      </x:c>
      <x:c r="AE8" s="27" t="n">
        <x:v>147604.22</x:v>
      </x:c>
      <x:c r="AF8" s="27" t="n">
        <x:v>518809.693333</x:v>
      </x:c>
      <x:c r="AG8" s="1" t="n">
        <x:v>28</x:v>
      </x:c>
      <x:c r="AH8" s="1" t="str">
        <x:v>DERIVED_ANALYTICS</x:v>
      </x:c>
      <x:c r="AI8" s="1" t="n">
        <x:v>1</x:v>
      </x:c>
      <x:c r="AJ8" s="29" t="n">
        <x:v>0.365303</x:v>
      </x:c>
      <x:c r="AK8" s="29" t="n">
        <x:v>0.075561</x:v>
      </x:c>
      <x:c r="AL8" s="1" t="str">
        <x:v>ESTABLISHED_RELATIONSHIP</x:v>
      </x:c>
      <x:c r="AM8" s="1" t="str">
        <x:v>HIGH_DIGITAL_ENGAGEMENT</x:v>
      </x:c>
      <x:c r="AN8" s="1" t="str">
        <x:v>LOWER_CREDIT_RISK_SIGNAL</x:v>
      </x:c>
      <x:c r="AO8" s="27" t="n">
        <x:v>6758498.98</x:v>
      </x:c>
      <x:c r="AP8" s="27" t="n">
        <x:v>74343.49</x:v>
      </x:c>
      <x:c r="AQ8" s="27" t="n">
        <x:v>20275.5</x:v>
      </x:c>
      <x:c r="AR8" s="27" t="n">
        <x:v>0</x:v>
      </x:c>
      <x:c r="AS8" s="27" t="n">
        <x:v>16220.4</x:v>
      </x:c>
      <x:c r="AT8" s="27" t="n">
        <x:v>2919.67</x:v>
      </x:c>
      <x:c r="AU8" s="27" t="n">
        <x:v>1913.77</x:v>
      </x:c>
      <x:c r="AV8" s="27" t="n">
        <x:v>49234.55</x:v>
      </x:c>
      <x:c r="AW8" s="1" t="n">
        <x:v>3.035347</x:v>
      </x:c>
      <x:c r="AX8" s="27" t="n">
        <x:v>3300.23</x:v>
      </x:c>
      <x:c r="AY8" s="1" t="n">
        <x:v>0.866081</x:v>
      </x:c>
      <x:c r="AZ8" s="1"/>
      <x:c r="BA8" s="23" t="b">
        <x:v>1</x:v>
      </x:c>
      <x:c r="BB8" s="1" t="n">
        <x:v>53.67</x:v>
      </x:c>
      <x:c r="BC8" s="23" t="b">
        <x:v>1</x:v>
      </x:c>
      <x:c r="BD8" s="1" t="str">
        <x:v>MEDIUM_PRIORITY</x:v>
      </x:c>
      <x:c r="BE8" s="23" t="b">
        <x:v>0</x:v>
      </x:c>
      <x:c r="BF8" s="1" t="str">
        <x:v>Review collections, payments and liquidity visibility.</x:v>
      </x:c>
      <x:c r="BG8" s="1" t="str">
        <x:v>Cash Management</x:v>
      </x:c>
      <x:c r="BH8" s="1" t="n">
        <x:v>20</x:v>
      </x:c>
      <x:c r="BI8" s="1" t="n">
        <x:v>69</x:v>
      </x:c>
      <x:c r="BJ8" s="23" t="b">
        <x:v>1</x:v>
      </x:c>
      <x:c r="BK8" s="1" t="str">
        <x:v>CONTACT_DUE</x:v>
      </x:c>
      <x:c r="BL8" s="1" t="str">
        <x:v>TASK000004</x:v>
      </x:c>
      <x:c r="BM8" s="1" t="n">
        <x:v>10</x:v>
      </x:c>
      <x:c r="BN8" s="1" t="str">
        <x:v>AUTHORISED_RELATIONSHIP_MANAGER</x:v>
      </x:c>
      <x:c r="BO8" s="23" t="b">
        <x:v>0</x:v>
      </x:c>
    </x:row>
    <x:row r="9">
      <x:c r="A9" s="1" t="str">
        <x:v>OPP0008774</x:v>
      </x:c>
      <x:c r="B9" s="1" t="str">
        <x:v>SME000021</x:v>
      </x:c>
      <x:c r="C9" s="1" t="str">
        <x:v>RM021</x:v>
      </x:c>
      <x:c r="D9" s="1" t="str">
        <x:v>CASH_MANAGEMENT</x:v>
      </x:c>
      <x:c r="E9" s="1" t="n">
        <x:v>0.701874</x:v>
      </x:c>
      <x:c r="F9" s="1" t="n">
        <x:v>0.875</x:v>
      </x:c>
      <x:c r="G9" s="29" t="n">
        <x:v>0.320883</x:v>
      </x:c>
      <x:c r="H9" s="1" t="n">
        <x:v>35.19</x:v>
      </x:c>
      <x:c r="I9" s="1" t="n">
        <x:v>41</x:v>
      </x:c>
      <x:c r="J9" s="27" t="n">
        <x:v>303111426.22</x:v>
      </x:c>
      <x:c r="K9" s="1" t="n">
        <x:v>221</x:v>
      </x:c>
      <x:c r="L9" s="29" t="n">
        <x:v>0.027563</x:v>
      </x:c>
      <x:c r="M9" s="1" t="n">
        <x:v>30</x:v>
      </x:c>
      <x:c r="N9" s="1" t="n">
        <x:v>0</x:v>
      </x:c>
      <x:c r="O9" s="1" t="str">
        <x:v>NONE</x:v>
      </x:c>
      <x:c r="P9" s="23" t="b">
        <x:v>1</x:v>
      </x:c>
      <x:c r="Q9" s="23" t="b">
        <x:v>1</x:v>
      </x:c>
      <x:c r="R9" s="23" t="b">
        <x:v>1</x:v>
      </x:c>
      <x:c r="S9" s="23" t="b">
        <x:v>1</x:v>
      </x:c>
      <x:c r="T9" s="23" t="b">
        <x:v>0</x:v>
      </x:c>
      <x:c r="U9" s="1" t="str">
        <x:v>MEDIUM</x:v>
      </x:c>
      <x:c r="V9" s="1" t="str">
        <x:v>Hospitality</x:v>
      </x:c>
      <x:c r="W9" s="1" t="str">
        <x:v>Marmara</x:v>
      </x:c>
      <x:c r="X9" s="27" t="n">
        <x:v>162851497.38</x:v>
      </x:c>
      <x:c r="Y9" s="27" t="n">
        <x:v>150200407.05</x:v>
      </x:c>
      <x:c r="Z9" s="27" t="n">
        <x:v>77459389.02</x:v>
      </x:c>
      <x:c r="AA9" s="27" t="n">
        <x:v>47056807.99</x:v>
      </x:c>
      <x:c r="AB9" s="27" t="n">
        <x:v>34807127.31</x:v>
      </x:c>
      <x:c r="AC9" s="27" t="n">
        <x:v>0</x:v>
      </x:c>
      <x:c r="AD9" s="27" t="n">
        <x:v>17464951.1</x:v>
      </x:c>
      <x:c r="AE9" s="27" t="n">
        <x:v>6518123.611667</x:v>
      </x:c>
      <x:c r="AF9" s="27" t="n">
        <x:v>13293565.53</x:v>
      </x:c>
      <x:c r="AG9" s="1" t="n">
        <x:v>134</x:v>
      </x:c>
      <x:c r="AH9" s="1" t="str">
        <x:v>DERIVED_ANALYTICS</x:v>
      </x:c>
      <x:c r="AI9" s="1" t="n">
        <x:v>1</x:v>
      </x:c>
      <x:c r="AJ9" s="29" t="n">
        <x:v>0.344194</x:v>
      </x:c>
      <x:c r="AK9" s="29" t="n">
        <x:v>0.044936</x:v>
      </x:c>
      <x:c r="AL9" s="1" t="str">
        <x:v>CROSS_BORDER_ACTIVITY</x:v>
      </x:c>
      <x:c r="AM9" s="1" t="str">
        <x:v>MATERIAL_BUSINESS_SCALE</x:v>
      </x:c>
      <x:c r="AN9" s="1" t="str">
        <x:v>LOWER_CREDIT_RISK_SIGNAL</x:v>
      </x:c>
      <x:c r="AO9" s="27" t="n">
        <x:v>250000000</x:v>
      </x:c>
      <x:c r="AP9" s="27" t="n">
        <x:v>2750000</x:v>
      </x:c>
      <x:c r="AQ9" s="27" t="n">
        <x:v>750000</x:v>
      </x:c>
      <x:c r="AR9" s="27" t="n">
        <x:v>0</x:v>
      </x:c>
      <x:c r="AS9" s="27" t="n">
        <x:v>600000</x:v>
      </x:c>
      <x:c r="AT9" s="27" t="n">
        <x:v>108000</x:v>
      </x:c>
      <x:c r="AU9" s="27" t="n">
        <x:v>38400</x:v>
      </x:c>
      <x:c r="AV9" s="27" t="n">
        <x:v>1853600</x:v>
      </x:c>
      <x:c r="AW9" s="1" t="n">
        <x:v>3.089333</x:v>
      </x:c>
      <x:c r="AX9" s="27" t="n">
        <x:v>82874.27</x:v>
      </x:c>
      <x:c r="AY9" s="1" t="n">
        <x:v>0.997305</x:v>
      </x:c>
      <x:c r="AZ9" s="1"/>
      <x:c r="BA9" s="23" t="b">
        <x:v>1</x:v>
      </x:c>
      <x:c r="BB9" s="1" t="n">
        <x:v>57.2</x:v>
      </x:c>
      <x:c r="BC9" s="23" t="b">
        <x:v>1</x:v>
      </x:c>
      <x:c r="BD9" s="1" t="str">
        <x:v>MEDIUM_PRIORITY</x:v>
      </x:c>
      <x:c r="BE9" s="23" t="b">
        <x:v>0</x:v>
      </x:c>
      <x:c r="BF9" s="1" t="str">
        <x:v>Review collections, payments and liquidity visibility.</x:v>
      </x:c>
      <x:c r="BG9" s="1" t="str">
        <x:v>Cash Management</x:v>
      </x:c>
      <x:c r="BH9" s="1" t="n">
        <x:v>15</x:v>
      </x:c>
      <x:c r="BI9" s="1" t="n">
        <x:v>48</x:v>
      </x:c>
      <x:c r="BJ9" s="23" t="b">
        <x:v>1</x:v>
      </x:c>
      <x:c r="BK9" s="1" t="str">
        <x:v>CONTACT_DUE</x:v>
      </x:c>
      <x:c r="BL9" s="1" t="str">
        <x:v>TASK000005</x:v>
      </x:c>
      <x:c r="BM9" s="1" t="n">
        <x:v>10</x:v>
      </x:c>
      <x:c r="BN9" s="1" t="str">
        <x:v>AUTHORISED_RELATIONSHIP_MANAGER</x:v>
      </x:c>
      <x:c r="BO9" s="23" t="b">
        <x:v>0</x:v>
      </x:c>
    </x:row>
    <x:row r="10">
      <x:c r="A10" s="1" t="str">
        <x:v>OPP0006607</x:v>
      </x:c>
      <x:c r="B10" s="1" t="str">
        <x:v>SME000032</x:v>
      </x:c>
      <x:c r="C10" s="1" t="str">
        <x:v>RM018</x:v>
      </x:c>
      <x:c r="D10" s="1" t="str">
        <x:v>PAYROLL_SERVICES</x:v>
      </x:c>
      <x:c r="E10" s="1" t="n">
        <x:v>0.58214</x:v>
      </x:c>
      <x:c r="F10" s="1" t="n">
        <x:v>0.75</x:v>
      </x:c>
      <x:c r="G10" s="29" t="n">
        <x:v>0.388811</x:v>
      </x:c>
      <x:c r="H10" s="1" t="n">
        <x:v>60.62</x:v>
      </x:c>
      <x:c r="I10" s="1" t="n">
        <x:v>70</x:v>
      </x:c>
      <x:c r="J10" s="27" t="n">
        <x:v>32218708.58</x:v>
      </x:c>
      <x:c r="K10" s="1" t="n">
        <x:v>46</x:v>
      </x:c>
      <x:c r="L10" s="29" t="n">
        <x:v>0.024783</x:v>
      </x:c>
      <x:c r="M10" s="1" t="n">
        <x:v>0</x:v>
      </x:c>
      <x:c r="N10" s="1" t="n">
        <x:v>0</x:v>
      </x:c>
      <x:c r="O10" s="1" t="str">
        <x:v>NONE</x:v>
      </x:c>
      <x:c r="P10" s="23" t="b">
        <x:v>1</x:v>
      </x:c>
      <x:c r="Q10" s="23" t="b">
        <x:v>1</x:v>
      </x:c>
      <x:c r="R10" s="23" t="b">
        <x:v>1</x:v>
      </x:c>
      <x:c r="S10" s="23" t="b">
        <x:v>1</x:v>
      </x:c>
      <x:c r="T10" s="23" t="b">
        <x:v>0</x:v>
      </x:c>
      <x:c r="U10" s="1" t="str">
        <x:v>SMALL</x:v>
      </x:c>
      <x:c r="V10" s="1" t="str">
        <x:v>Manufacturing</x:v>
      </x:c>
      <x:c r="W10" s="1" t="str">
        <x:v>Mediterranean</x:v>
      </x:c>
      <x:c r="X10" s="27" t="n">
        <x:v>17014577.05</x:v>
      </x:c>
      <x:c r="Y10" s="27" t="n">
        <x:v>15178475.9</x:v>
      </x:c>
      <x:c r="Z10" s="27" t="n">
        <x:v>983625.54</x:v>
      </x:c>
      <x:c r="AA10" s="27" t="n">
        <x:v>11114472.79</x:v>
      </x:c>
      <x:c r="AB10" s="27" t="n">
        <x:v>3920161.79</x:v>
      </x:c>
      <x:c r="AC10" s="27" t="n">
        <x:v>0</x:v>
      </x:c>
      <x:c r="AD10" s="27" t="n">
        <x:v>1970170.52</x:v>
      </x:c>
      <x:c r="AE10" s="27" t="n">
        <x:v>586817.403333</x:v>
      </x:c>
      <x:c r="AF10" s="27" t="n">
        <x:v>919342.67</x:v>
      </x:c>
      <x:c r="AG10" s="1" t="n">
        <x:v>106</x:v>
      </x:c>
      <x:c r="AH10" s="1" t="str">
        <x:v>DERIVED_ANALYTICS</x:v>
      </x:c>
      <x:c r="AI10" s="1" t="n">
        <x:v>1</x:v>
      </x:c>
      <x:c r="AJ10" s="29" t="n">
        <x:v>0.328767</x:v>
      </x:c>
      <x:c r="AK10" s="29" t="n">
        <x:v>0.138792</x:v>
      </x:c>
      <x:c r="AL10" s="1" t="str">
        <x:v>CROSS_BORDER_ACTIVITY</x:v>
      </x:c>
      <x:c r="AM10" s="1" t="str">
        <x:v>LOWER_CREDIT_RISK_SIGNAL</x:v>
      </x:c>
      <x:c r="AN10" s="1" t="str">
        <x:v>ESTABLISHED_RELATIONSHIP</x:v>
      </x:c>
      <x:c r="AO10" s="27" t="n">
        <x:v>22228945.58</x:v>
      </x:c>
      <x:c r="AP10" s="27" t="n">
        <x:v>266747.35</x:v>
      </x:c>
      <x:c r="AQ10" s="27" t="n">
        <x:v>66686.84</x:v>
      </x:c>
      <x:c r="AR10" s="27" t="n">
        <x:v>0</x:v>
      </x:c>
      <x:c r="AS10" s="27" t="n">
        <x:v>53349.47</x:v>
      </x:c>
      <x:c r="AT10" s="27" t="n">
        <x:v>9602.9</x:v>
      </x:c>
      <x:c r="AU10" s="27" t="n">
        <x:v>4234.34</x:v>
      </x:c>
      <x:c r="AV10" s="27" t="n">
        <x:v>186223.27</x:v>
      </x:c>
      <x:c r="AW10" s="1" t="n">
        <x:v>3.49063</x:v>
      </x:c>
      <x:c r="AX10" s="27" t="n">
        <x:v>25426.21</x:v>
      </x:c>
      <x:c r="AY10" s="1" t="n">
        <x:v>0.97521</x:v>
      </x:c>
      <x:c r="AZ10" s="1"/>
      <x:c r="BA10" s="23" t="b">
        <x:v>1</x:v>
      </x:c>
      <x:c r="BB10" s="1" t="n">
        <x:v>60.87</x:v>
      </x:c>
      <x:c r="BC10" s="23" t="b">
        <x:v>1</x:v>
      </x:c>
      <x:c r="BD10" s="1" t="str">
        <x:v>MEDIUM_PRIORITY</x:v>
      </x:c>
      <x:c r="BE10" s="23" t="b">
        <x:v>0</x:v>
      </x:c>
      <x:c r="BF10" s="1" t="str">
        <x:v>Discuss payroll automation and employee banking needs.</x:v>
      </x:c>
      <x:c r="BG10" s="1" t="str">
        <x:v>Payroll Services</x:v>
      </x:c>
      <x:c r="BH10" s="1" t="n">
        <x:v>4</x:v>
      </x:c>
      <x:c r="BI10" s="1" t="n">
        <x:v>57</x:v>
      </x:c>
      <x:c r="BJ10" s="23" t="b">
        <x:v>1</x:v>
      </x:c>
      <x:c r="BK10" s="1" t="str">
        <x:v>CONTACT_DUE</x:v>
      </x:c>
      <x:c r="BL10" s="1" t="str">
        <x:v>TASK000006</x:v>
      </x:c>
      <x:c r="BM10" s="1" t="n">
        <x:v>10</x:v>
      </x:c>
      <x:c r="BN10" s="1" t="str">
        <x:v>AUTHORISED_RELATIONSHIP_MANAGER</x:v>
      </x:c>
      <x:c r="BO10" s="23" t="b">
        <x:v>0</x:v>
      </x:c>
    </x:row>
    <x:row r="11">
      <x:c r="A11" s="1" t="str">
        <x:v>OPP0006615</x:v>
      </x:c>
      <x:c r="B11" s="1" t="str">
        <x:v>SME000044</x:v>
      </x:c>
      <x:c r="C11" s="1" t="str">
        <x:v>RM022</x:v>
      </x:c>
      <x:c r="D11" s="1" t="str">
        <x:v>PAYROLL_SERVICES</x:v>
      </x:c>
      <x:c r="E11" s="1" t="n">
        <x:v>0.587941</x:v>
      </x:c>
      <x:c r="F11" s="1" t="n">
        <x:v>0.75</x:v>
      </x:c>
      <x:c r="G11" s="29" t="n">
        <x:v>1</x:v>
      </x:c>
      <x:c r="H11" s="1" t="n">
        <x:v>76.6</x:v>
      </x:c>
      <x:c r="I11" s="1" t="n">
        <x:v>56</x:v>
      </x:c>
      <x:c r="J11" s="27" t="n">
        <x:v>29272948.4</x:v>
      </x:c>
      <x:c r="K11" s="1" t="n">
        <x:v>47</x:v>
      </x:c>
      <x:c r="L11" s="29" t="n">
        <x:v>0.037972</x:v>
      </x:c>
      <x:c r="M11" s="1" t="n">
        <x:v>0</x:v>
      </x:c>
      <x:c r="N11" s="1" t="n">
        <x:v>0</x:v>
      </x:c>
      <x:c r="O11" s="1" t="str">
        <x:v>NONE</x:v>
      </x:c>
      <x:c r="P11" s="23" t="b">
        <x:v>1</x:v>
      </x:c>
      <x:c r="Q11" s="23" t="b">
        <x:v>0</x:v>
      </x:c>
      <x:c r="R11" s="23" t="b">
        <x:v>1</x:v>
      </x:c>
      <x:c r="S11" s="23" t="b">
        <x:v>0</x:v>
      </x:c>
      <x:c r="T11" s="23" t="b">
        <x:v>0</x:v>
      </x:c>
      <x:c r="U11" s="1" t="str">
        <x:v>SMALL</x:v>
      </x:c>
      <x:c r="V11" s="1" t="str">
        <x:v>Construction</x:v>
      </x:c>
      <x:c r="W11" s="1" t="str">
        <x:v>Central Anatolia</x:v>
      </x:c>
      <x:c r="X11" s="27" t="n">
        <x:v>13862145.62</x:v>
      </x:c>
      <x:c r="Y11" s="27" t="n">
        <x:v>12561738.98</x:v>
      </x:c>
      <x:c r="Z11" s="27" t="n">
        <x:v>400883.31</x:v>
      </x:c>
      <x:c r="AA11" s="27" t="n">
        <x:v>9364882.4</x:v>
      </x:c>
      <x:c r="AB11" s="27" t="n">
        <x:v>0</x:v>
      </x:c>
      <x:c r="AC11" s="27" t="n">
        <x:v>0</x:v>
      </x:c>
      <x:c r="AD11" s="27" t="n">
        <x:v>0</x:v>
      </x:c>
      <x:c r="AE11" s="27" t="n">
        <x:v>495336.323333</x:v>
      </x:c>
      <x:c r="AF11" s="27" t="n">
        <x:v>1541504.245</x:v>
      </x:c>
      <x:c r="AG11" s="1" t="n">
        <x:v>315</x:v>
      </x:c>
      <x:c r="AH11" s="1" t="str">
        <x:v>DERIVED_ANALYTICS</x:v>
      </x:c>
      <x:c r="AI11" s="1" t="n">
        <x:v>1</x:v>
      </x:c>
      <x:c r="AJ11" s="29" t="n">
        <x:v>0.37757</x:v>
      </x:c>
      <x:c r="AK11" s="29" t="n">
        <x:v>0.072092</x:v>
      </x:c>
      <x:c r="AL11" s="1" t="str">
        <x:v>LOWER_CREDIT_RISK_SIGNAL</x:v>
      </x:c>
      <x:c r="AM11" s="1" t="str">
        <x:v>MATERIAL_BUSINESS_SCALE</x:v>
      </x:c>
      <x:c r="AN11" s="1" t="str">
        <x:v>HIGH_DIGITAL_ENGAGEMENT</x:v>
      </x:c>
      <x:c r="AO11" s="27" t="n">
        <x:v>18729764.8</x:v>
      </x:c>
      <x:c r="AP11" s="27" t="n">
        <x:v>224757.18</x:v>
      </x:c>
      <x:c r="AQ11" s="27" t="n">
        <x:v>56189.29</x:v>
      </x:c>
      <x:c r="AR11" s="27" t="n">
        <x:v>0</x:v>
      </x:c>
      <x:c r="AS11" s="27" t="n">
        <x:v>44951.44</x:v>
      </x:c>
      <x:c r="AT11" s="27" t="n">
        <x:v>8091.26</x:v>
      </x:c>
      <x:c r="AU11" s="27" t="n">
        <x:v>3709.46</x:v>
      </x:c>
      <x:c r="AV11" s="27" t="n">
        <x:v>156767.17</x:v>
      </x:c>
      <x:c r="AW11" s="1" t="n">
        <x:v>3.487478</x:v>
      </x:c>
      <x:c r="AX11" s="27" t="n">
        <x:v>10881.66</x:v>
      </x:c>
      <x:c r="AY11" s="1" t="n">
        <x:v>0.938888</x:v>
      </x:c>
      <x:c r="AZ11" s="1"/>
      <x:c r="BA11" s="23" t="b">
        <x:v>1</x:v>
      </x:c>
      <x:c r="BB11" s="1" t="n">
        <x:v>55.91</x:v>
      </x:c>
      <x:c r="BC11" s="23" t="b">
        <x:v>1</x:v>
      </x:c>
      <x:c r="BD11" s="1" t="str">
        <x:v>MEDIUM_PRIORITY</x:v>
      </x:c>
      <x:c r="BE11" s="23" t="b">
        <x:v>0</x:v>
      </x:c>
      <x:c r="BF11" s="1" t="str">
        <x:v>Discuss payroll automation and employee banking needs.</x:v>
      </x:c>
      <x:c r="BG11" s="1" t="str">
        <x:v>Payroll Services</x:v>
      </x:c>
      <x:c r="BH11" s="1" t="n">
        <x:v>12</x:v>
      </x:c>
      <x:c r="BI11" s="1" t="n">
        <x:v>46</x:v>
      </x:c>
      <x:c r="BJ11" s="23" t="b">
        <x:v>1</x:v>
      </x:c>
      <x:c r="BK11" s="1" t="str">
        <x:v>CONTACT_DUE</x:v>
      </x:c>
      <x:c r="BL11" s="1" t="str">
        <x:v>TASK000007</x:v>
      </x:c>
      <x:c r="BM11" s="1" t="n">
        <x:v>10</x:v>
      </x:c>
      <x:c r="BN11" s="1" t="str">
        <x:v>AUTHORISED_RELATIONSHIP_MANAGER</x:v>
      </x:c>
      <x:c r="BO11" s="23" t="b">
        <x:v>0</x:v>
      </x:c>
    </x:row>
    <x:row r="12">
      <x:c r="A12" s="1" t="str">
        <x:v>OPP0002190</x:v>
      </x:c>
      <x:c r="B12" s="1" t="str">
        <x:v>SME000048</x:v>
      </x:c>
      <x:c r="C12" s="1" t="str">
        <x:v>RM024</x:v>
      </x:c>
      <x:c r="D12" s="1" t="str">
        <x:v>POS_MERCHANT_ACQUIRING</x:v>
      </x:c>
      <x:c r="E12" s="1" t="n">
        <x:v>0.550824</x:v>
      </x:c>
      <x:c r="F12" s="1" t="n">
        <x:v>0.625</x:v>
      </x:c>
      <x:c r="G12" s="29" t="n">
        <x:v>1</x:v>
      </x:c>
      <x:c r="H12" s="1" t="n">
        <x:v>68.86</x:v>
      </x:c>
      <x:c r="I12" s="1" t="n">
        <x:v>75</x:v>
      </x:c>
      <x:c r="J12" s="27" t="n">
        <x:v>17470484.23</x:v>
      </x:c>
      <x:c r="K12" s="1" t="n">
        <x:v>20</x:v>
      </x:c>
      <x:c r="L12" s="29" t="n">
        <x:v>0.02007</x:v>
      </x:c>
      <x:c r="M12" s="1" t="n">
        <x:v>0</x:v>
      </x:c>
      <x:c r="N12" s="1" t="n">
        <x:v>0</x:v>
      </x:c>
      <x:c r="O12" s="1" t="str">
        <x:v>NONE</x:v>
      </x:c>
      <x:c r="P12" s="23" t="b">
        <x:v>1</x:v>
      </x:c>
      <x:c r="Q12" s="23" t="b">
        <x:v>1</x:v>
      </x:c>
      <x:c r="R12" s="23" t="b">
        <x:v>1</x:v>
      </x:c>
      <x:c r="S12" s="23" t="b">
        <x:v>0</x:v>
      </x:c>
      <x:c r="T12" s="23" t="b">
        <x:v>1</x:v>
      </x:c>
      <x:c r="U12" s="1" t="str">
        <x:v>SMALL</x:v>
      </x:c>
      <x:c r="V12" s="1" t="str">
        <x:v>Healthcare</x:v>
      </x:c>
      <x:c r="W12" s="1" t="str">
        <x:v>Eastern</x:v>
      </x:c>
      <x:c r="X12" s="27" t="n">
        <x:v>8933086.62</x:v>
      </x:c>
      <x:c r="Y12" s="27" t="n">
        <x:v>7943684.87</x:v>
      </x:c>
      <x:c r="Z12" s="27" t="n">
        <x:v>4789250.55</x:v>
      </x:c>
      <x:c r="AA12" s="27" t="n">
        <x:v>4499793.24</x:v>
      </x:c>
      <x:c r="AB12" s="27" t="n">
        <x:v>0</x:v>
      </x:c>
      <x:c r="AC12" s="27" t="n">
        <x:v>2025784.87</x:v>
      </x:c>
      <x:c r="AD12" s="27" t="n">
        <x:v>983101.63</x:v>
      </x:c>
      <x:c r="AE12" s="27" t="n">
        <x:v>390014.885</x:v>
      </x:c>
      <x:c r="AF12" s="27" t="n">
        <x:v>512743.233333</x:v>
      </x:c>
      <x:c r="AG12" s="1" t="n">
        <x:v>283</x:v>
      </x:c>
      <x:c r="AH12" s="1" t="str">
        <x:v>DERIVED_ANALYTICS</x:v>
      </x:c>
      <x:c r="AI12" s="1" t="n">
        <x:v>1</x:v>
      </x:c>
      <x:c r="AJ12" s="29" t="n">
        <x:v>0.393561</x:v>
      </x:c>
      <x:c r="AK12" s="29" t="n">
        <x:v>0.113843</x:v>
      </x:c>
      <x:c r="AL12" s="1" t="str">
        <x:v>CROSS_BORDER_ACTIVITY</x:v>
      </x:c>
      <x:c r="AM12" s="1" t="str">
        <x:v>LOWER_CREDIT_RISK_SIGNAL</x:v>
      </x:c>
      <x:c r="AN12" s="1" t="str">
        <x:v>ESTABLISHED_RELATIONSHIP</x:v>
      </x:c>
      <x:c r="AO12" s="27" t="n">
        <x:v>9578501.1</x:v>
      </x:c>
      <x:c r="AP12" s="27" t="n">
        <x:v>124520.51</x:v>
      </x:c>
      <x:c r="AQ12" s="27" t="n">
        <x:v>28735.5</x:v>
      </x:c>
      <x:c r="AR12" s="27" t="n">
        <x:v>0</x:v>
      </x:c>
      <x:c r="AS12" s="27" t="n">
        <x:v>57471.01</x:v>
      </x:c>
      <x:c r="AT12" s="27" t="n">
        <x:v>10344.78</x:v>
      </x:c>
      <x:c r="AU12" s="27" t="n">
        <x:v>2336.78</x:v>
      </x:c>
      <x:c r="AV12" s="27" t="n">
        <x:v>83103.45</x:v>
      </x:c>
      <x:c r="AW12" s="1" t="n">
        <x:v>1.446006</x:v>
      </x:c>
      <x:c r="AX12" s="27" t="n">
        <x:v>9040.78</x:v>
      </x:c>
      <x:c r="AY12" s="1" t="n">
        <x:v>0.928648</x:v>
      </x:c>
      <x:c r="AZ12" s="1"/>
      <x:c r="BA12" s="23" t="b">
        <x:v>1</x:v>
      </x:c>
      <x:c r="BB12" s="1" t="n">
        <x:v>57.92</x:v>
      </x:c>
      <x:c r="BC12" s="23" t="b">
        <x:v>1</x:v>
      </x:c>
      <x:c r="BD12" s="1" t="str">
        <x:v>MEDIUM_PRIORITY</x:v>
      </x:c>
      <x:c r="BE12" s="23" t="b">
        <x:v>0</x:v>
      </x:c>
      <x:c r="BF12" s="1" t="str">
        <x:v>Discuss merchant collections, settlement speed and acquiring economics.</x:v>
      </x:c>
      <x:c r="BG12" s="1" t="str">
        <x:v>POS &amp; Merchant Acquiring</x:v>
      </x:c>
      <x:c r="BH12" s="1" t="n">
        <x:v>4</x:v>
      </x:c>
      <x:c r="BI12" s="1" t="n">
        <x:v>54</x:v>
      </x:c>
      <x:c r="BJ12" s="23" t="b">
        <x:v>1</x:v>
      </x:c>
      <x:c r="BK12" s="1" t="str">
        <x:v>CONTACT_DUE</x:v>
      </x:c>
      <x:c r="BL12" s="1" t="str">
        <x:v>TASK000008</x:v>
      </x:c>
      <x:c r="BM12" s="1" t="n">
        <x:v>10</x:v>
      </x:c>
      <x:c r="BN12" s="1" t="str">
        <x:v>AUTHORISED_RELATIONSHIP_MANAGER</x:v>
      </x:c>
      <x:c r="BO12" s="23" t="b">
        <x:v>0</x:v>
      </x:c>
    </x:row>
    <x:row r="13">
      <x:c r="A13" s="1" t="str">
        <x:v>OPP0008789</x:v>
      </x:c>
      <x:c r="B13" s="1" t="str">
        <x:v>SME000053</x:v>
      </x:c>
      <x:c r="C13" s="1" t="str">
        <x:v>RM021</x:v>
      </x:c>
      <x:c r="D13" s="1" t="str">
        <x:v>CASH_MANAGEMENT</x:v>
      </x:c>
      <x:c r="E13" s="1" t="n">
        <x:v>0.656874</x:v>
      </x:c>
      <x:c r="F13" s="1" t="n">
        <x:v>0.75</x:v>
      </x:c>
      <x:c r="G13" s="29" t="n">
        <x:v>0.310275</x:v>
      </x:c>
      <x:c r="H13" s="1" t="n">
        <x:v>67.61</x:v>
      </x:c>
      <x:c r="I13" s="1" t="n">
        <x:v>89</x:v>
      </x:c>
      <x:c r="J13" s="27" t="n">
        <x:v>78683490.65</x:v>
      </x:c>
      <x:c r="K13" s="1" t="n">
        <x:v>66</x:v>
      </x:c>
      <x:c r="L13" s="29" t="n">
        <x:v>0.011688</x:v>
      </x:c>
      <x:c r="M13" s="1" t="n">
        <x:v>0</x:v>
      </x:c>
      <x:c r="N13" s="1" t="n">
        <x:v>43</x:v>
      </x:c>
      <x:c r="O13" s="1" t="str">
        <x:v>NONE</x:v>
      </x:c>
      <x:c r="P13" s="23" t="b">
        <x:v>1</x:v>
      </x:c>
      <x:c r="Q13" s="23" t="b">
        <x:v>0</x:v>
      </x:c>
      <x:c r="R13" s="23" t="b">
        <x:v>1</x:v>
      </x:c>
      <x:c r="S13" s="23" t="b">
        <x:v>1</x:v>
      </x:c>
      <x:c r="T13" s="23" t="b">
        <x:v>0</x:v>
      </x:c>
      <x:c r="U13" s="1" t="str">
        <x:v>MEDIUM</x:v>
      </x:c>
      <x:c r="V13" s="1" t="str">
        <x:v>Agriculture</x:v>
      </x:c>
      <x:c r="W13" s="1" t="str">
        <x:v>Marmara</x:v>
      </x:c>
      <x:c r="X13" s="27" t="n">
        <x:v>38810092.59</x:v>
      </x:c>
      <x:c r="Y13" s="27" t="n">
        <x:v>33013383.61</x:v>
      </x:c>
      <x:c r="Z13" s="27" t="n">
        <x:v>1509015.98</x:v>
      </x:c>
      <x:c r="AA13" s="27" t="n">
        <x:v>12899054.1</x:v>
      </x:c>
      <x:c r="AB13" s="27" t="n">
        <x:v>6492708.01</x:v>
      </x:c>
      <x:c r="AC13" s="27" t="n">
        <x:v>0</x:v>
      </x:c>
      <x:c r="AD13" s="27" t="n">
        <x:v>3491980.72</x:v>
      </x:c>
      <x:c r="AE13" s="27" t="n">
        <x:v>1491607.696667</x:v>
      </x:c>
      <x:c r="AF13" s="27" t="n">
        <x:v>4318942.606667</x:v>
      </x:c>
      <x:c r="AG13" s="1" t="n">
        <x:v>82</x:v>
      </x:c>
      <x:c r="AH13" s="1" t="str">
        <x:v>DERIVED_ANALYTICS</x:v>
      </x:c>
      <x:c r="AI13" s="1" t="n">
        <x:v>1</x:v>
      </x:c>
      <x:c r="AJ13" s="29" t="n">
        <x:v>0.504378</x:v>
      </x:c>
      <x:c r="AK13" s="29" t="n">
        <x:v>0.045847</x:v>
      </x:c>
      <x:c r="AL13" s="1" t="str">
        <x:v>ESTABLISHED_RELATIONSHIP</x:v>
      </x:c>
      <x:c r="AM13" s="1" t="str">
        <x:v>CROSS_BORDER_ACTIVITY</x:v>
      </x:c>
      <x:c r="AN13" s="1" t="str">
        <x:v>LOWER_CREDIT_RISK_SIGNAL</x:v>
      </x:c>
      <x:c r="AO13" s="27" t="n">
        <x:v>66026767.22</x:v>
      </x:c>
      <x:c r="AP13" s="27" t="n">
        <x:v>726294.44</x:v>
      </x:c>
      <x:c r="AQ13" s="27" t="n">
        <x:v>198080.3</x:v>
      </x:c>
      <x:c r="AR13" s="27" t="n">
        <x:v>0</x:v>
      </x:c>
      <x:c r="AS13" s="27" t="n">
        <x:v>158464.24</x:v>
      </x:c>
      <x:c r="AT13" s="27" t="n">
        <x:v>28523.56</x:v>
      </x:c>
      <x:c r="AU13" s="27" t="n">
        <x:v>10804.02</x:v>
      </x:c>
      <x:c r="AV13" s="27" t="n">
        <x:v>488886.56</x:v>
      </x:c>
      <x:c r="AW13" s="1" t="n">
        <x:v>3.085154</x:v>
      </x:c>
      <x:c r="AX13" s="27" t="n">
        <x:v>21994.2</x:v>
      </x:c>
      <x:c r="AY13" s="1" t="n">
        <x:v>0.970737</x:v>
      </x:c>
      <x:c r="AZ13" s="1"/>
      <x:c r="BA13" s="23" t="b">
        <x:v>1</x:v>
      </x:c>
      <x:c r="BB13" s="1" t="n">
        <x:v>59.69</x:v>
      </x:c>
      <x:c r="BC13" s="23" t="b">
        <x:v>1</x:v>
      </x:c>
      <x:c r="BD13" s="1" t="str">
        <x:v>MEDIUM_PRIORITY</x:v>
      </x:c>
      <x:c r="BE13" s="23" t="b">
        <x:v>0</x:v>
      </x:c>
      <x:c r="BF13" s="1" t="str">
        <x:v>Review collections, payments and liquidity visibility.</x:v>
      </x:c>
      <x:c r="BG13" s="1" t="str">
        <x:v>Cash Management</x:v>
      </x:c>
      <x:c r="BH13" s="1" t="n">
        <x:v>11</x:v>
      </x:c>
      <x:c r="BI13" s="1" t="n">
        <x:v>48</x:v>
      </x:c>
      <x:c r="BJ13" s="23" t="b">
        <x:v>1</x:v>
      </x:c>
      <x:c r="BK13" s="1" t="str">
        <x:v>CONTACT_DUE</x:v>
      </x:c>
      <x:c r="BL13" s="1" t="str">
        <x:v>TASK000009</x:v>
      </x:c>
      <x:c r="BM13" s="1" t="n">
        <x:v>10</x:v>
      </x:c>
      <x:c r="BN13" s="1" t="str">
        <x:v>AUTHORISED_RELATIONSHIP_MANAGER</x:v>
      </x:c>
      <x:c r="BO13" s="23" t="b">
        <x:v>0</x:v>
      </x:c>
    </x:row>
    <x:row r="14">
      <x:c r="A14" s="1" t="str">
        <x:v>OPP0006623</x:v>
      </x:c>
      <x:c r="B14" s="1" t="str">
        <x:v>SME000055</x:v>
      </x:c>
      <x:c r="C14" s="1" t="str">
        <x:v>RM002</x:v>
      </x:c>
      <x:c r="D14" s="1" t="str">
        <x:v>PAYROLL_SERVICES</x:v>
      </x:c>
      <x:c r="E14" s="1" t="n">
        <x:v>0.968162</x:v>
      </x:c>
      <x:c r="F14" s="1" t="n">
        <x:v>0.875</x:v>
      </x:c>
      <x:c r="G14" s="29" t="n">
        <x:v>1</x:v>
      </x:c>
      <x:c r="H14" s="1" t="n">
        <x:v>66.8</x:v>
      </x:c>
      <x:c r="I14" s="1" t="n">
        <x:v>132</x:v>
      </x:c>
      <x:c r="J14" s="27" t="n">
        <x:v>81357328.83</x:v>
      </x:c>
      <x:c r="K14" s="1" t="n">
        <x:v>225</x:v>
      </x:c>
      <x:c r="L14" s="29" t="n">
        <x:v>0.005271</x:v>
      </x:c>
      <x:c r="M14" s="1" t="n">
        <x:v>0</x:v>
      </x:c>
      <x:c r="N14" s="1" t="n">
        <x:v>0</x:v>
      </x:c>
      <x:c r="O14" s="1" t="str">
        <x:v>NONE</x:v>
      </x:c>
      <x:c r="P14" s="23" t="b">
        <x:v>1</x:v>
      </x:c>
      <x:c r="Q14" s="23" t="b">
        <x:v>1</x:v>
      </x:c>
      <x:c r="R14" s="23" t="b">
        <x:v>1</x:v>
      </x:c>
      <x:c r="S14" s="23" t="b">
        <x:v>0</x:v>
      </x:c>
      <x:c r="T14" s="23" t="b">
        <x:v>1</x:v>
      </x:c>
      <x:c r="U14" s="1" t="str">
        <x:v>MEDIUM</x:v>
      </x:c>
      <x:c r="V14" s="1" t="str">
        <x:v>Manufacturing</x:v>
      </x:c>
      <x:c r="W14" s="1" t="str">
        <x:v>Marmara</x:v>
      </x:c>
      <x:c r="X14" s="27" t="n">
        <x:v>42257378.01</x:v>
      </x:c>
      <x:c r="Y14" s="27" t="n">
        <x:v>36306690.03</x:v>
      </x:c>
      <x:c r="Z14" s="27" t="n">
        <x:v>1964466.09</x:v>
      </x:c>
      <x:c r="AA14" s="27" t="n">
        <x:v>49004795.15</x:v>
      </x:c>
      <x:c r="AB14" s="27" t="n">
        <x:v>0</x:v>
      </x:c>
      <x:c r="AC14" s="27" t="n">
        <x:v>9504687.89</x:v>
      </x:c>
      <x:c r="AD14" s="27" t="n">
        <x:v>5617833.07</x:v>
      </x:c>
      <x:c r="AE14" s="27" t="n">
        <x:v>1895740.991667</x:v>
      </x:c>
      <x:c r="AF14" s="27" t="n">
        <x:v>3774250.401667</x:v>
      </x:c>
      <x:c r="AG14" s="1" t="n">
        <x:v>26</x:v>
      </x:c>
      <x:c r="AH14" s="1" t="str">
        <x:v>DERIVED_ANALYTICS</x:v>
      </x:c>
      <x:c r="AI14" s="1" t="n">
        <x:v>1</x:v>
      </x:c>
      <x:c r="AJ14" s="29" t="n">
        <x:v>0.788486</x:v>
      </x:c>
      <x:c r="AK14" s="29" t="n">
        <x:v>0.041382</x:v>
      </x:c>
      <x:c r="AL14" s="1" t="str">
        <x:v>ESTABLISHED_RELATIONSHIP</x:v>
      </x:c>
      <x:c r="AM14" s="1" t="str">
        <x:v>CROSS_BORDER_ACTIVITY</x:v>
      </x:c>
      <x:c r="AN14" s="1" t="str">
        <x:v>LOWER_CREDIT_RISK_SIGNAL</x:v>
      </x:c>
      <x:c r="AO14" s="27" t="n">
        <x:v>98009590.3</x:v>
      </x:c>
      <x:c r="AP14" s="27" t="n">
        <x:v>1176115.08</x:v>
      </x:c>
      <x:c r="AQ14" s="27" t="n">
        <x:v>294028.77</x:v>
      </x:c>
      <x:c r="AR14" s="27" t="n">
        <x:v>0</x:v>
      </x:c>
      <x:c r="AS14" s="27" t="n">
        <x:v>235223.02</x:v>
      </x:c>
      <x:c r="AT14" s="27" t="n">
        <x:v>42340.14</x:v>
      </x:c>
      <x:c r="AU14" s="27" t="n">
        <x:v>15601.44</x:v>
      </x:c>
      <x:c r="AV14" s="27" t="n">
        <x:v>824144.73</x:v>
      </x:c>
      <x:c r="AW14" s="1" t="n">
        <x:v>3.503674</x:v>
      </x:c>
      <x:c r="AX14" s="27" t="n">
        <x:v>33685.01</x:v>
      </x:c>
      <x:c r="AY14" s="1" t="n">
        <x:v>0.983348</x:v>
      </x:c>
      <x:c r="AZ14" s="1"/>
      <x:c r="BA14" s="23" t="b">
        <x:v>1</x:v>
      </x:c>
      <x:c r="BB14" s="1" t="n">
        <x:v>76.71</x:v>
      </x:c>
      <x:c r="BC14" s="23" t="b">
        <x:v>1</x:v>
      </x:c>
      <x:c r="BD14" s="1" t="str">
        <x:v>MEDIUM_PRIORITY</x:v>
      </x:c>
      <x:c r="BE14" s="23" t="b">
        <x:v>0</x:v>
      </x:c>
      <x:c r="BF14" s="1" t="str">
        <x:v>Discuss payroll automation and employee banking needs.</x:v>
      </x:c>
      <x:c r="BG14" s="1" t="str">
        <x:v>Payroll Services</x:v>
      </x:c>
      <x:c r="BH14" s="1" t="n">
        <x:v>1</x:v>
      </x:c>
      <x:c r="BI14" s="1" t="n">
        <x:v>57</x:v>
      </x:c>
      <x:c r="BJ14" s="23" t="b">
        <x:v>1</x:v>
      </x:c>
      <x:c r="BK14" s="1" t="str">
        <x:v>CONTACT_DUE</x:v>
      </x:c>
      <x:c r="BL14" s="1" t="str">
        <x:v>TASK000010</x:v>
      </x:c>
      <x:c r="BM14" s="1" t="n">
        <x:v>10</x:v>
      </x:c>
      <x:c r="BN14" s="1" t="str">
        <x:v>AUTHORISED_RELATIONSHIP_MANAGER</x:v>
      </x:c>
      <x:c r="BO14" s="23" t="b">
        <x:v>0</x:v>
      </x:c>
    </x:row>
    <x:row r="15">
      <x:c r="A15" s="1" t="str">
        <x:v>OPP0002200</x:v>
      </x:c>
      <x:c r="B15" s="1" t="str">
        <x:v>SME000059</x:v>
      </x:c>
      <x:c r="C15" s="1" t="str">
        <x:v>RM015</x:v>
      </x:c>
      <x:c r="D15" s="1" t="str">
        <x:v>POS_MERCHANT_ACQUIRING</x:v>
      </x:c>
      <x:c r="E15" s="1" t="n">
        <x:v>0.566175</x:v>
      </x:c>
      <x:c r="F15" s="1" t="n">
        <x:v>0.625</x:v>
      </x:c>
      <x:c r="G15" s="29" t="n">
        <x:v>0.383782</x:v>
      </x:c>
      <x:c r="H15" s="1" t="n">
        <x:v>51.01</x:v>
      </x:c>
      <x:c r="I15" s="1" t="n">
        <x:v>96</x:v>
      </x:c>
      <x:c r="J15" s="27" t="n">
        <x:v>48005705.95</x:v>
      </x:c>
      <x:c r="K15" s="1" t="n">
        <x:v>45</x:v>
      </x:c>
      <x:c r="L15" s="29" t="n">
        <x:v>0.029945</x:v>
      </x:c>
      <x:c r="M15" s="1" t="n">
        <x:v>0</x:v>
      </x:c>
      <x:c r="N15" s="1" t="n">
        <x:v>72</x:v>
      </x:c>
      <x:c r="O15" s="1" t="str">
        <x:v>NONE</x:v>
      </x:c>
      <x:c r="P15" s="23" t="b">
        <x:v>1</x:v>
      </x:c>
      <x:c r="Q15" s="23" t="b">
        <x:v>0</x:v>
      </x:c>
      <x:c r="R15" s="23" t="b">
        <x:v>1</x:v>
      </x:c>
      <x:c r="S15" s="23" t="b">
        <x:v>0</x:v>
      </x:c>
      <x:c r="T15" s="23" t="b">
        <x:v>0</x:v>
      </x:c>
      <x:c r="U15" s="1" t="str">
        <x:v>SMALL</x:v>
      </x:c>
      <x:c r="V15" s="1" t="str">
        <x:v>Retail Trade</x:v>
      </x:c>
      <x:c r="W15" s="1" t="str">
        <x:v>Marmara</x:v>
      </x:c>
      <x:c r="X15" s="27" t="n">
        <x:v>24894127.55</x:v>
      </x:c>
      <x:c r="Y15" s="27" t="n">
        <x:v>19376722.58</x:v>
      </x:c>
      <x:c r="Z15" s="27" t="n">
        <x:v>13990790.56</x:v>
      </x:c>
      <x:c r="AA15" s="27" t="n">
        <x:v>9708090.4</x:v>
      </x:c>
      <x:c r="AB15" s="27" t="n">
        <x:v>0</x:v>
      </x:c>
      <x:c r="AC15" s="27" t="n">
        <x:v>0</x:v>
      </x:c>
      <x:c r="AD15" s="27" t="n">
        <x:v>0</x:v>
      </x:c>
      <x:c r="AE15" s="27" t="n">
        <x:v>1132457.348333</x:v>
      </x:c>
      <x:c r="AF15" s="27" t="n">
        <x:v>2477154.435</x:v>
      </x:c>
      <x:c r="AG15" s="1" t="n">
        <x:v>166</x:v>
      </x:c>
      <x:c r="AH15" s="1" t="str">
        <x:v>DERIVED_ANALYTICS</x:v>
      </x:c>
      <x:c r="AI15" s="1" t="n">
        <x:v>1</x:v>
      </x:c>
      <x:c r="AJ15" s="29" t="n">
        <x:v>0.331197</x:v>
      </x:c>
      <x:c r="AK15" s="29" t="n">
        <x:v>0.086685</x:v>
      </x:c>
      <x:c r="AL15" s="1" t="str">
        <x:v>ESTABLISHED_RELATIONSHIP</x:v>
      </x:c>
      <x:c r="AM15" s="1" t="str">
        <x:v>LOWER_CREDIT_RISK_SIGNAL</x:v>
      </x:c>
      <x:c r="AN15" s="1" t="str">
        <x:v>MATERIAL_BUSINESS_SCALE</x:v>
      </x:c>
      <x:c r="AO15" s="27" t="n">
        <x:v>27981581.12</x:v>
      </x:c>
      <x:c r="AP15" s="27" t="n">
        <x:v>363760.55</x:v>
      </x:c>
      <x:c r="AQ15" s="27" t="n">
        <x:v>83944.74</x:v>
      </x:c>
      <x:c r="AR15" s="27" t="n">
        <x:v>0</x:v>
      </x:c>
      <x:c r="AS15" s="27" t="n">
        <x:v>167889.49</x:v>
      </x:c>
      <x:c r="AT15" s="27" t="n">
        <x:v>30220.11</x:v>
      </x:c>
      <x:c r="AU15" s="27" t="n">
        <x:v>5097.24</x:v>
      </x:c>
      <x:c r="AV15" s="27" t="n">
        <x:v>244498.46</x:v>
      </x:c>
      <x:c r="AW15" s="1" t="n">
        <x:v>1.456306</x:v>
      </x:c>
      <x:c r="AX15" s="27" t="n">
        <x:v>20774.36</x:v>
      </x:c>
      <x:c r="AY15" s="1" t="n">
        <x:v>0.968743</x:v>
      </x:c>
      <x:c r="AZ15" s="1"/>
      <x:c r="BA15" s="23" t="b">
        <x:v>1</x:v>
      </x:c>
      <x:c r="BB15" s="1" t="n">
        <x:v>54.54</x:v>
      </x:c>
      <x:c r="BC15" s="23" t="b">
        <x:v>1</x:v>
      </x:c>
      <x:c r="BD15" s="1" t="str">
        <x:v>MEDIUM_PRIORITY</x:v>
      </x:c>
      <x:c r="BE15" s="23" t="b">
        <x:v>0</x:v>
      </x:c>
      <x:c r="BF15" s="1" t="str">
        <x:v>Discuss merchant collections, settlement speed and acquiring economics.</x:v>
      </x:c>
      <x:c r="BG15" s="1" t="str">
        <x:v>POS &amp; Merchant Acquiring</x:v>
      </x:c>
      <x:c r="BH15" s="1" t="n">
        <x:v>20</x:v>
      </x:c>
      <x:c r="BI15" s="1" t="n">
        <x:v>66</x:v>
      </x:c>
      <x:c r="BJ15" s="23" t="b">
        <x:v>1</x:v>
      </x:c>
      <x:c r="BK15" s="1" t="str">
        <x:v>CONTACT_DUE</x:v>
      </x:c>
      <x:c r="BL15" s="1" t="str">
        <x:v>TASK000011</x:v>
      </x:c>
      <x:c r="BM15" s="1" t="n">
        <x:v>10</x:v>
      </x:c>
      <x:c r="BN15" s="1" t="str">
        <x:v>AUTHORISED_RELATIONSHIP_MANAGER</x:v>
      </x:c>
      <x:c r="BO15" s="23" t="b">
        <x:v>0</x:v>
      </x:c>
    </x:row>
    <x:row r="16">
      <x:c r="A16" s="1" t="str">
        <x:v>OPP0008794</x:v>
      </x:c>
      <x:c r="B16" s="1" t="str">
        <x:v>SME000069</x:v>
      </x:c>
      <x:c r="C16" s="1" t="str">
        <x:v>RM008</x:v>
      </x:c>
      <x:c r="D16" s="1" t="str">
        <x:v>CASH_MANAGEMENT</x:v>
      </x:c>
      <x:c r="E16" s="1" t="n">
        <x:v>0.703068</x:v>
      </x:c>
      <x:c r="F16" s="1" t="n">
        <x:v>0.875</x:v>
      </x:c>
      <x:c r="G16" s="29" t="n">
        <x:v>0.058851</x:v>
      </x:c>
      <x:c r="H16" s="1" t="n">
        <x:v>56.18</x:v>
      </x:c>
      <x:c r="I16" s="1" t="n">
        <x:v>43</x:v>
      </x:c>
      <x:c r="J16" s="27" t="n">
        <x:v>122423932.95</x:v>
      </x:c>
      <x:c r="K16" s="1" t="n">
        <x:v>13</x:v>
      </x:c>
      <x:c r="L16" s="29" t="n">
        <x:v>0.094398</x:v>
      </x:c>
      <x:c r="M16" s="1" t="n">
        <x:v>15</x:v>
      </x:c>
      <x:c r="N16" s="1" t="n">
        <x:v>0</x:v>
      </x:c>
      <x:c r="O16" s="1" t="str">
        <x:v>NONE</x:v>
      </x:c>
      <x:c r="P16" s="23" t="b">
        <x:v>1</x:v>
      </x:c>
      <x:c r="Q16" s="23" t="b">
        <x:v>0</x:v>
      </x:c>
      <x:c r="R16" s="23" t="b">
        <x:v>1</x:v>
      </x:c>
      <x:c r="S16" s="23" t="b">
        <x:v>0</x:v>
      </x:c>
      <x:c r="T16" s="23" t="b">
        <x:v>0</x:v>
      </x:c>
      <x:c r="U16" s="1" t="str">
        <x:v>SMALL</x:v>
      </x:c>
      <x:c r="V16" s="1" t="str">
        <x:v>Hospitality</x:v>
      </x:c>
      <x:c r="W16" s="1" t="str">
        <x:v>Marmara</x:v>
      </x:c>
      <x:c r="X16" s="27" t="n">
        <x:v>72371933.23</x:v>
      </x:c>
      <x:c r="Y16" s="27" t="n">
        <x:v>61998784.32</x:v>
      </x:c>
      <x:c r="Z16" s="27" t="n">
        <x:v>34790107.32</x:v>
      </x:c>
      <x:c r="AA16" s="27" t="n">
        <x:v>2892550.96</x:v>
      </x:c>
      <x:c r="AB16" s="27" t="n">
        <x:v>0</x:v>
      </x:c>
      <x:c r="AC16" s="27" t="n">
        <x:v>0</x:v>
      </x:c>
      <x:c r="AD16" s="27" t="n">
        <x:v>0</x:v>
      </x:c>
      <x:c r="AE16" s="27" t="n">
        <x:v>2646685.543333</x:v>
      </x:c>
      <x:c r="AF16" s="27" t="n">
        <x:v>6786474.711667</x:v>
      </x:c>
      <x:c r="AG16" s="1" t="n">
        <x:v>22</x:v>
      </x:c>
      <x:c r="AH16" s="1" t="str">
        <x:v>DERIVED_ANALYTICS</x:v>
      </x:c>
      <x:c r="AI16" s="1" t="n">
        <x:v>1</x:v>
      </x:c>
      <x:c r="AJ16" s="29" t="n">
        <x:v>0.364946</x:v>
      </x:c>
      <x:c r="AK16" s="29" t="n">
        <x:v>0.064363</x:v>
      </x:c>
      <x:c r="AL16" s="1" t="str">
        <x:v>MATERIAL_BUSINESS_SCALE</x:v>
      </x:c>
      <x:c r="AM16" s="1" t="str">
        <x:v>STRONG_PRODUCT_NEED_SIGNAL</x:v>
      </x:c>
      <x:c r="AN16" s="1" t="str">
        <x:v>HIGH_DIGITAL_ENGAGEMENT</x:v>
      </x:c>
      <x:c r="AO16" s="27" t="n">
        <x:v>123997568.64</x:v>
      </x:c>
      <x:c r="AP16" s="27" t="n">
        <x:v>1363973.26</x:v>
      </x:c>
      <x:c r="AQ16" s="27" t="n">
        <x:v>371992.71</x:v>
      </x:c>
      <x:c r="AR16" s="27" t="n">
        <x:v>0</x:v>
      </x:c>
      <x:c r="AS16" s="27" t="n">
        <x:v>297594.16</x:v>
      </x:c>
      <x:c r="AT16" s="27" t="n">
        <x:v>53566.95</x:v>
      </x:c>
      <x:c r="AU16" s="27" t="n">
        <x:v>19499.64</x:v>
      </x:c>
      <x:c r="AV16" s="27" t="n">
        <x:v>918913.96</x:v>
      </x:c>
      <x:c r="AW16" s="1" t="n">
        <x:v>3.087809</x:v>
      </x:c>
      <x:c r="AX16" s="27" t="n">
        <x:v>58724</x:v>
      </x:c>
      <x:c r="AY16" s="1" t="n">
        <x:v>0.994018</x:v>
      </x:c>
      <x:c r="AZ16" s="1"/>
      <x:c r="BA16" s="23" t="b">
        <x:v>1</x:v>
      </x:c>
      <x:c r="BB16" s="1" t="n">
        <x:v>59.58</x:v>
      </x:c>
      <x:c r="BC16" s="23" t="b">
        <x:v>1</x:v>
      </x:c>
      <x:c r="BD16" s="1" t="str">
        <x:v>MEDIUM_PRIORITY</x:v>
      </x:c>
      <x:c r="BE16" s="23" t="b">
        <x:v>0</x:v>
      </x:c>
      <x:c r="BF16" s="1" t="str">
        <x:v>Review collections, payments and liquidity visibility.</x:v>
      </x:c>
      <x:c r="BG16" s="1" t="str">
        <x:v>Cash Management</x:v>
      </x:c>
      <x:c r="BH16" s="1" t="n">
        <x:v>9</x:v>
      </x:c>
      <x:c r="BI16" s="1" t="n">
        <x:v>69</x:v>
      </x:c>
      <x:c r="BJ16" s="23" t="b">
        <x:v>1</x:v>
      </x:c>
      <x:c r="BK16" s="1" t="str">
        <x:v>CONTACT_DUE</x:v>
      </x:c>
      <x:c r="BL16" s="1" t="str">
        <x:v>TASK000012</x:v>
      </x:c>
      <x:c r="BM16" s="1" t="n">
        <x:v>10</x:v>
      </x:c>
      <x:c r="BN16" s="1" t="str">
        <x:v>AUTHORISED_RELATIONSHIP_MANAGER</x:v>
      </x:c>
      <x:c r="BO16" s="23" t="b">
        <x:v>0</x:v>
      </x:c>
    </x:row>
    <x:row r="17">
      <x:c r="A17" s="1" t="str">
        <x:v>OPP0002214</x:v>
      </x:c>
      <x:c r="B17" s="1" t="str">
        <x:v>SME000076</x:v>
      </x:c>
      <x:c r="C17" s="1" t="str">
        <x:v>RM047</x:v>
      </x:c>
      <x:c r="D17" s="1" t="str">
        <x:v>POS_MERCHANT_ACQUIRING</x:v>
      </x:c>
      <x:c r="E17" s="1" t="n">
        <x:v>0.533188</x:v>
      </x:c>
      <x:c r="F17" s="1" t="n">
        <x:v>0.875</x:v>
      </x:c>
      <x:c r="G17" s="29" t="n">
        <x:v>0.07742</x:v>
      </x:c>
      <x:c r="H17" s="1" t="n">
        <x:v>40.64</x:v>
      </x:c>
      <x:c r="I17" s="1" t="n">
        <x:v>105</x:v>
      </x:c>
      <x:c r="J17" s="27" t="n">
        <x:v>35396969.64</x:v>
      </x:c>
      <x:c r="K17" s="1" t="n">
        <x:v>20</x:v>
      </x:c>
      <x:c r="L17" s="29" t="n">
        <x:v>0.030263</x:v>
      </x:c>
      <x:c r="M17" s="1" t="n">
        <x:v>0</x:v>
      </x:c>
      <x:c r="N17" s="1" t="n">
        <x:v>0</x:v>
      </x:c>
      <x:c r="O17" s="1" t="str">
        <x:v>NONE</x:v>
      </x:c>
      <x:c r="P17" s="23" t="b">
        <x:v>1</x:v>
      </x:c>
      <x:c r="Q17" s="23" t="b">
        <x:v>1</x:v>
      </x:c>
      <x:c r="R17" s="23" t="b">
        <x:v>1</x:v>
      </x:c>
      <x:c r="S17" s="23" t="b">
        <x:v>1</x:v>
      </x:c>
      <x:c r="T17" s="23" t="b">
        <x:v>0</x:v>
      </x:c>
      <x:c r="U17" s="1" t="str">
        <x:v>SMALL</x:v>
      </x:c>
      <x:c r="V17" s="1" t="str">
        <x:v>Hospitality</x:v>
      </x:c>
      <x:c r="W17" s="1" t="str">
        <x:v>Central Anatolia</x:v>
      </x:c>
      <x:c r="X17" s="27" t="n">
        <x:v>19899517.98</x:v>
      </x:c>
      <x:c r="Y17" s="27" t="n">
        <x:v>18742810.47</x:v>
      </x:c>
      <x:c r="Z17" s="27" t="n">
        <x:v>11123193.84</x:v>
      </x:c>
      <x:c r="AA17" s="27" t="n">
        <x:v>3627428.05</x:v>
      </x:c>
      <x:c r="AB17" s="27" t="n">
        <x:v>5929240.27</x:v>
      </x:c>
      <x:c r="AC17" s="27" t="n">
        <x:v>0</x:v>
      </x:c>
      <x:c r="AD17" s="27" t="n">
        <x:v>3386051.14</x:v>
      </x:c>
      <x:c r="AE17" s="27" t="n">
        <x:v>870761.231667</x:v>
      </x:c>
      <x:c r="AF17" s="27" t="n">
        <x:v>1940493.895</x:v>
      </x:c>
      <x:c r="AG17" s="1" t="n">
        <x:v>256</x:v>
      </x:c>
      <x:c r="AH17" s="1" t="str">
        <x:v>DERIVED_ANALYTICS</x:v>
      </x:c>
      <x:c r="AI17" s="1" t="n">
        <x:v>1</x:v>
      </x:c>
      <x:c r="AJ17" s="29" t="n">
        <x:v>0.300674</x:v>
      </x:c>
      <x:c r="AK17" s="29" t="n">
        <x:v>0.103084</x:v>
      </x:c>
      <x:c r="AL17" s="1" t="str">
        <x:v>ESTABLISHED_RELATIONSHIP</x:v>
      </x:c>
      <x:c r="AM17" s="1" t="str">
        <x:v>CROSS_BORDER_ACTIVITY</x:v>
      </x:c>
      <x:c r="AN17" s="1" t="str">
        <x:v>LOWER_CREDIT_RISK_SIGNAL</x:v>
      </x:c>
      <x:c r="AO17" s="27" t="n">
        <x:v>22246387.68</x:v>
      </x:c>
      <x:c r="AP17" s="27" t="n">
        <x:v>289203.04</x:v>
      </x:c>
      <x:c r="AQ17" s="27" t="n">
        <x:v>66739.16</x:v>
      </x:c>
      <x:c r="AR17" s="27" t="n">
        <x:v>0</x:v>
      </x:c>
      <x:c r="AS17" s="27" t="n">
        <x:v>133478.33</x:v>
      </x:c>
      <x:c r="AT17" s="27" t="n">
        <x:v>24026.1</x:v>
      </x:c>
      <x:c r="AU17" s="27" t="n">
        <x:v>4236.96</x:v>
      </x:c>
      <x:c r="AV17" s="27" t="n">
        <x:v>194200.82</x:v>
      </x:c>
      <x:c r="AW17" s="1" t="n">
        <x:v>1.454924</x:v>
      </x:c>
      <x:c r="AX17" s="27" t="n">
        <x:v>19599.08</x:v>
      </x:c>
      <x:c r="AY17" s="1" t="n">
        <x:v>0.966049</x:v>
      </x:c>
      <x:c r="AZ17" s="1"/>
      <x:c r="BA17" s="23" t="b">
        <x:v>1</x:v>
      </x:c>
      <x:c r="BB17" s="1" t="n">
        <x:v>56.77</x:v>
      </x:c>
      <x:c r="BC17" s="23" t="b">
        <x:v>1</x:v>
      </x:c>
      <x:c r="BD17" s="1" t="str">
        <x:v>MEDIUM_PRIORITY</x:v>
      </x:c>
      <x:c r="BE17" s="23" t="b">
        <x:v>0</x:v>
      </x:c>
      <x:c r="BF17" s="1" t="str">
        <x:v>Discuss merchant collections, settlement speed and acquiring economics.</x:v>
      </x:c>
      <x:c r="BG17" s="1" t="str">
        <x:v>POS &amp; Merchant Acquiring</x:v>
      </x:c>
      <x:c r="BH17" s="1" t="n">
        <x:v>8</x:v>
      </x:c>
      <x:c r="BI17" s="1" t="n">
        <x:v>67</x:v>
      </x:c>
      <x:c r="BJ17" s="23" t="b">
        <x:v>1</x:v>
      </x:c>
      <x:c r="BK17" s="1" t="str">
        <x:v>CONTACT_DUE</x:v>
      </x:c>
      <x:c r="BL17" s="1" t="str">
        <x:v>TASK000013</x:v>
      </x:c>
      <x:c r="BM17" s="1" t="n">
        <x:v>10</x:v>
      </x:c>
      <x:c r="BN17" s="1" t="str">
        <x:v>AUTHORISED_RELATIONSHIP_MANAGER</x:v>
      </x:c>
      <x:c r="BO17" s="23" t="b">
        <x:v>0</x:v>
      </x:c>
    </x:row>
    <x:row r="18">
      <x:c r="A18" s="1" t="str">
        <x:v>OPP0002215</x:v>
      </x:c>
      <x:c r="B18" s="1" t="str">
        <x:v>SME000077</x:v>
      </x:c>
      <x:c r="C18" s="1" t="str">
        <x:v>RM012</x:v>
      </x:c>
      <x:c r="D18" s="1" t="str">
        <x:v>POS_MERCHANT_ACQUIRING</x:v>
      </x:c>
      <x:c r="E18" s="1" t="n">
        <x:v>0.535093</x:v>
      </x:c>
      <x:c r="F18" s="1" t="n">
        <x:v>0.625</x:v>
      </x:c>
      <x:c r="G18" s="29" t="n">
        <x:v>1</x:v>
      </x:c>
      <x:c r="H18" s="1" t="n">
        <x:v>54</x:v>
      </x:c>
      <x:c r="I18" s="1" t="n">
        <x:v>77</x:v>
      </x:c>
      <x:c r="J18" s="27" t="n">
        <x:v>34136921.41</x:v>
      </x:c>
      <x:c r="K18" s="1" t="n">
        <x:v>27</x:v>
      </x:c>
      <x:c r="L18" s="29" t="n">
        <x:v>0.024558</x:v>
      </x:c>
      <x:c r="M18" s="1" t="n">
        <x:v>0</x:v>
      </x:c>
      <x:c r="N18" s="1" t="n">
        <x:v>0</x:v>
      </x:c>
      <x:c r="O18" s="1" t="str">
        <x:v>NONE</x:v>
      </x:c>
      <x:c r="P18" s="23" t="b">
        <x:v>1</x:v>
      </x:c>
      <x:c r="Q18" s="23" t="b">
        <x:v>0</x:v>
      </x:c>
      <x:c r="R18" s="23" t="b">
        <x:v>1</x:v>
      </x:c>
      <x:c r="S18" s="23" t="b">
        <x:v>0</x:v>
      </x:c>
      <x:c r="T18" s="23" t="b">
        <x:v>0</x:v>
      </x:c>
      <x:c r="U18" s="1" t="str">
        <x:v>SMALL</x:v>
      </x:c>
      <x:c r="V18" s="1" t="str">
        <x:v>Healthcare</x:v>
      </x:c>
      <x:c r="W18" s="1" t="str">
        <x:v>Central Anatolia</x:v>
      </x:c>
      <x:c r="X18" s="27" t="n">
        <x:v>19001520.93</x:v>
      </x:c>
      <x:c r="Y18" s="27" t="n">
        <x:v>17311758.43</x:v>
      </x:c>
      <x:c r="Z18" s="27" t="n">
        <x:v>9941890.14</x:v>
      </x:c>
      <x:c r="AA18" s="27" t="n">
        <x:v>6108115.61</x:v>
      </x:c>
      <x:c r="AB18" s="27" t="n">
        <x:v>0</x:v>
      </x:c>
      <x:c r="AC18" s="27" t="n">
        <x:v>0</x:v>
      </x:c>
      <x:c r="AD18" s="27" t="n">
        <x:v>0</x:v>
      </x:c>
      <x:c r="AE18" s="27" t="n">
        <x:v>814136.758333</x:v>
      </x:c>
      <x:c r="AF18" s="27" t="n">
        <x:v>2188925</x:v>
      </x:c>
      <x:c r="AG18" s="1" t="n">
        <x:v>235</x:v>
      </x:c>
      <x:c r="AH18" s="1" t="str">
        <x:v>DERIVED_ANALYTICS</x:v>
      </x:c>
      <x:c r="AI18" s="1" t="n">
        <x:v>1</x:v>
      </x:c>
      <x:c r="AJ18" s="29" t="n">
        <x:v>0.352343</x:v>
      </x:c>
      <x:c r="AK18" s="29" t="n">
        <x:v>0.094561</x:v>
      </x:c>
      <x:c r="AL18" s="1" t="str">
        <x:v>ESTABLISHED_RELATIONSHIP</x:v>
      </x:c>
      <x:c r="AM18" s="1" t="str">
        <x:v>LOWER_CREDIT_RISK_SIGNAL</x:v>
      </x:c>
      <x:c r="AN18" s="1" t="str">
        <x:v>MATERIAL_BUSINESS_SCALE</x:v>
      </x:c>
      <x:c r="AO18" s="27" t="n">
        <x:v>19883780.28</x:v>
      </x:c>
      <x:c r="AP18" s="27" t="n">
        <x:v>258489.14</x:v>
      </x:c>
      <x:c r="AQ18" s="27" t="n">
        <x:v>59651.34</x:v>
      </x:c>
      <x:c r="AR18" s="27" t="n">
        <x:v>0</x:v>
      </x:c>
      <x:c r="AS18" s="27" t="n">
        <x:v>119302.68</x:v>
      </x:c>
      <x:c r="AT18" s="27" t="n">
        <x:v>21474.48</x:v>
      </x:c>
      <x:c r="AU18" s="27" t="n">
        <x:v>3882.57</x:v>
      </x:c>
      <x:c r="AV18" s="27" t="n">
        <x:v>173480.75</x:v>
      </x:c>
      <x:c r="AW18" s="1" t="n">
        <x:v>1.454123</x:v>
      </x:c>
      <x:c r="AX18" s="27" t="n">
        <x:v>15984.51</x:v>
      </x:c>
      <x:c r="AY18" s="1" t="n">
        <x:v>0.958773</x:v>
      </x:c>
      <x:c r="AZ18" s="1"/>
      <x:c r="BA18" s="23" t="b">
        <x:v>1</x:v>
      </x:c>
      <x:c r="BB18" s="1" t="n">
        <x:v>55.07</x:v>
      </x:c>
      <x:c r="BC18" s="23" t="b">
        <x:v>1</x:v>
      </x:c>
      <x:c r="BD18" s="1" t="str">
        <x:v>MEDIUM_PRIORITY</x:v>
      </x:c>
      <x:c r="BE18" s="23" t="b">
        <x:v>0</x:v>
      </x:c>
      <x:c r="BF18" s="1" t="str">
        <x:v>Discuss merchant collections, settlement speed and acquiring economics.</x:v>
      </x:c>
      <x:c r="BG18" s="1" t="str">
        <x:v>POS &amp; Merchant Acquiring</x:v>
      </x:c>
      <x:c r="BH18" s="1" t="n">
        <x:v>15</x:v>
      </x:c>
      <x:c r="BI18" s="1" t="n">
        <x:v>50</x:v>
      </x:c>
      <x:c r="BJ18" s="23" t="b">
        <x:v>1</x:v>
      </x:c>
      <x:c r="BK18" s="1" t="str">
        <x:v>CONTACT_DUE</x:v>
      </x:c>
      <x:c r="BL18" s="1" t="str">
        <x:v>TASK000014</x:v>
      </x:c>
      <x:c r="BM18" s="1" t="n">
        <x:v>10</x:v>
      </x:c>
      <x:c r="BN18" s="1" t="str">
        <x:v>AUTHORISED_RELATIONSHIP_MANAGER</x:v>
      </x:c>
      <x:c r="BO18" s="23" t="b">
        <x:v>0</x:v>
      </x:c>
    </x:row>
    <x:row r="19">
      <x:c r="A19" s="1" t="str">
        <x:v>OPP0008801</x:v>
      </x:c>
      <x:c r="B19" s="1" t="str">
        <x:v>SME000084</x:v>
      </x:c>
      <x:c r="C19" s="1" t="str">
        <x:v>RM033</x:v>
      </x:c>
      <x:c r="D19" s="1" t="str">
        <x:v>CASH_MANAGEMENT</x:v>
      </x:c>
      <x:c r="E19" s="1" t="n">
        <x:v>0.535511</x:v>
      </x:c>
      <x:c r="F19" s="1" t="n">
        <x:v>0.875</x:v>
      </x:c>
      <x:c r="G19" s="29" t="n">
        <x:v>1</x:v>
      </x:c>
      <x:c r="H19" s="1" t="n">
        <x:v>93.24</x:v>
      </x:c>
      <x:c r="I19" s="1" t="n">
        <x:v>28</x:v>
      </x:c>
      <x:c r="J19" s="27" t="n">
        <x:v>9037058.92</x:v>
      </x:c>
      <x:c r="K19" s="1" t="n">
        <x:v>6</x:v>
      </x:c>
      <x:c r="L19" s="29" t="n">
        <x:v>0.020867</x:v>
      </x:c>
      <x:c r="M19" s="1" t="n">
        <x:v>0</x:v>
      </x:c>
      <x:c r="N19" s="1" t="n">
        <x:v>0</x:v>
      </x:c>
      <x:c r="O19" s="1" t="str">
        <x:v>NONE</x:v>
      </x:c>
      <x:c r="P19" s="23" t="b">
        <x:v>1</x:v>
      </x:c>
      <x:c r="Q19" s="23" t="b">
        <x:v>1</x:v>
      </x:c>
      <x:c r="R19" s="23" t="b">
        <x:v>1</x:v>
      </x:c>
      <x:c r="S19" s="23" t="b">
        <x:v>1</x:v>
      </x:c>
      <x:c r="T19" s="23" t="b">
        <x:v>1</x:v>
      </x:c>
      <x:c r="U19" s="1" t="str">
        <x:v>MICRO</x:v>
      </x:c>
      <x:c r="V19" s="1" t="str">
        <x:v>Manufacturing</x:v>
      </x:c>
      <x:c r="W19" s="1" t="str">
        <x:v>Mediterranean</x:v>
      </x:c>
      <x:c r="X19" s="27" t="n">
        <x:v>5195393.23</x:v>
      </x:c>
      <x:c r="Y19" s="27" t="n">
        <x:v>4705434.42</x:v>
      </x:c>
      <x:c r="Z19" s="27" t="n">
        <x:v>301934.14</x:v>
      </x:c>
      <x:c r="AA19" s="27" t="n">
        <x:v>1273122.46</x:v>
      </x:c>
      <x:c r="AB19" s="27" t="n">
        <x:v>1386391.71</x:v>
      </x:c>
      <x:c r="AC19" s="27" t="n">
        <x:v>1196238.79</x:v>
      </x:c>
      <x:c r="AD19" s="27" t="n">
        <x:v>1611812.47</x:v>
      </x:c>
      <x:c r="AE19" s="27" t="n">
        <x:v>196856.121667</x:v>
      </x:c>
      <x:c r="AF19" s="27" t="n">
        <x:v>433438.231667</x:v>
      </x:c>
      <x:c r="AG19" s="1" t="n">
        <x:v>76</x:v>
      </x:c>
      <x:c r="AH19" s="1" t="str">
        <x:v>DERIVED_ANALYTICS</x:v>
      </x:c>
      <x:c r="AI19" s="1" t="n">
        <x:v>1</x:v>
      </x:c>
      <x:c r="AJ19" s="29" t="n">
        <x:v>0.292043</x:v>
      </x:c>
      <x:c r="AK19" s="29" t="n">
        <x:v>0.136327</x:v>
      </x:c>
      <x:c r="AL19" s="1" t="str">
        <x:v>CROSS_BORDER_ACTIVITY</x:v>
      </x:c>
      <x:c r="AM19" s="1" t="str">
        <x:v>HIGH_DIGITAL_ENGAGEMENT</x:v>
      </x:c>
      <x:c r="AN19" s="1" t="str">
        <x:v>LOWER_CREDIT_RISK_SIGNAL</x:v>
      </x:c>
      <x:c r="AO19" s="27" t="n">
        <x:v>9410868.84</x:v>
      </x:c>
      <x:c r="AP19" s="27" t="n">
        <x:v>103519.56</x:v>
      </x:c>
      <x:c r="AQ19" s="27" t="n">
        <x:v>28232.61</x:v>
      </x:c>
      <x:c r="AR19" s="27" t="n">
        <x:v>0</x:v>
      </x:c>
      <x:c r="AS19" s="27" t="n">
        <x:v>22586.09</x:v>
      </x:c>
      <x:c r="AT19" s="27" t="n">
        <x:v>4065.5</x:v>
      </x:c>
      <x:c r="AU19" s="27" t="n">
        <x:v>2311.63</x:v>
      </x:c>
      <x:c r="AV19" s="27" t="n">
        <x:v>68909.82</x:v>
      </x:c>
      <x:c r="AW19" s="1" t="n">
        <x:v>3.050985</x:v>
      </x:c>
      <x:c r="AX19" s="27" t="n">
        <x:v>8974.3</x:v>
      </x:c>
      <x:c r="AY19" s="1" t="n">
        <x:v>0.928217</x:v>
      </x:c>
      <x:c r="AZ19" s="1"/>
      <x:c r="BA19" s="23" t="b">
        <x:v>1</x:v>
      </x:c>
      <x:c r="BB19" s="1" t="n">
        <x:v>58.85</x:v>
      </x:c>
      <x:c r="BC19" s="23" t="b">
        <x:v>1</x:v>
      </x:c>
      <x:c r="BD19" s="1" t="str">
        <x:v>MEDIUM_PRIORITY</x:v>
      </x:c>
      <x:c r="BE19" s="23" t="b">
        <x:v>0</x:v>
      </x:c>
      <x:c r="BF19" s="1" t="str">
        <x:v>Review collections, payments and liquidity visibility.</x:v>
      </x:c>
      <x:c r="BG19" s="1" t="str">
        <x:v>Cash Management</x:v>
      </x:c>
      <x:c r="BH19" s="1" t="n">
        <x:v>6</x:v>
      </x:c>
      <x:c r="BI19" s="1" t="n">
        <x:v>59</x:v>
      </x:c>
      <x:c r="BJ19" s="23" t="b">
        <x:v>1</x:v>
      </x:c>
      <x:c r="BK19" s="1" t="str">
        <x:v>CONTACT_DUE</x:v>
      </x:c>
      <x:c r="BL19" s="1" t="str">
        <x:v>TASK000015</x:v>
      </x:c>
      <x:c r="BM19" s="1" t="n">
        <x:v>10</x:v>
      </x:c>
      <x:c r="BN19" s="1" t="str">
        <x:v>AUTHORISED_RELATIONSHIP_MANAGER</x:v>
      </x:c>
      <x:c r="BO19" s="23" t="b">
        <x:v>0</x:v>
      </x:c>
    </x:row>
    <x:row r="20">
      <x:c r="A20" s="1" t="str">
        <x:v>OPP0008802</x:v>
      </x:c>
      <x:c r="B20" s="1" t="str">
        <x:v>SME000085</x:v>
      </x:c>
      <x:c r="C20" s="1" t="str">
        <x:v>RM041</x:v>
      </x:c>
      <x:c r="D20" s="1" t="str">
        <x:v>CASH_MANAGEMENT</x:v>
      </x:c>
      <x:c r="E20" s="1" t="n">
        <x:v>0.940147</x:v>
      </x:c>
      <x:c r="F20" s="1" t="n">
        <x:v>0.625</x:v>
      </x:c>
      <x:c r="G20" s="29" t="n">
        <x:v>1</x:v>
      </x:c>
      <x:c r="H20" s="1" t="n">
        <x:v>87.06</x:v>
      </x:c>
      <x:c r="I20" s="1" t="n">
        <x:v>84</x:v>
      </x:c>
      <x:c r="J20" s="27" t="n">
        <x:v>212874758.02</x:v>
      </x:c>
      <x:c r="K20" s="1" t="n">
        <x:v>145</x:v>
      </x:c>
      <x:c r="L20" s="29" t="n">
        <x:v>0.023468</x:v>
      </x:c>
      <x:c r="M20" s="1" t="n">
        <x:v>0</x:v>
      </x:c>
      <x:c r="N20" s="1" t="n">
        <x:v>0</x:v>
      </x:c>
      <x:c r="O20" s="1" t="str">
        <x:v>NONE</x:v>
      </x:c>
      <x:c r="P20" s="23" t="b">
        <x:v>1</x:v>
      </x:c>
      <x:c r="Q20" s="23" t="b">
        <x:v>1</x:v>
      </x:c>
      <x:c r="R20" s="23" t="b">
        <x:v>1</x:v>
      </x:c>
      <x:c r="S20" s="23" t="b">
        <x:v>1</x:v>
      </x:c>
      <x:c r="T20" s="23" t="b">
        <x:v>0</x:v>
      </x:c>
      <x:c r="U20" s="1" t="str">
        <x:v>MEDIUM</x:v>
      </x:c>
      <x:c r="V20" s="1" t="str">
        <x:v>Retail Trade</x:v>
      </x:c>
      <x:c r="W20" s="1" t="str">
        <x:v>Marmara</x:v>
      </x:c>
      <x:c r="X20" s="27" t="n">
        <x:v>109906305.13</x:v>
      </x:c>
      <x:c r="Y20" s="27" t="n">
        <x:v>89764596.35</x:v>
      </x:c>
      <x:c r="Z20" s="27" t="n">
        <x:v>50030608.53</x:v>
      </x:c>
      <x:c r="AA20" s="27" t="n">
        <x:v>29375432.79</x:v>
      </x:c>
      <x:c r="AB20" s="27" t="n">
        <x:v>30731149.61</x:v>
      </x:c>
      <x:c r="AC20" s="27" t="n">
        <x:v>0</x:v>
      </x:c>
      <x:c r="AD20" s="27" t="n">
        <x:v>17304876.7</x:v>
      </x:c>
      <x:c r="AE20" s="27" t="n">
        <x:v>3473581.83</x:v>
      </x:c>
      <x:c r="AF20" s="27" t="n">
        <x:v>10702199.715</x:v>
      </x:c>
      <x:c r="AG20" s="1" t="n">
        <x:v>133</x:v>
      </x:c>
      <x:c r="AH20" s="1" t="str">
        <x:v>DERIVED_ANALYTICS</x:v>
      </x:c>
      <x:c r="AI20" s="1" t="n">
        <x:v>1</x:v>
      </x:c>
      <x:c r="AJ20" s="29" t="n">
        <x:v>0.752423</x:v>
      </x:c>
      <x:c r="AK20" s="29" t="n">
        <x:v>0.089401</x:v>
      </x:c>
      <x:c r="AL20" s="1" t="str">
        <x:v>ESTABLISHED_RELATIONSHIP</x:v>
      </x:c>
      <x:c r="AM20" s="1" t="str">
        <x:v>CROSS_BORDER_ACTIVITY</x:v>
      </x:c>
      <x:c r="AN20" s="1" t="str">
        <x:v>STRONG_PRODUCT_NEED_SIGNAL</x:v>
      </x:c>
      <x:c r="AO20" s="27" t="n">
        <x:v>179529192.7</x:v>
      </x:c>
      <x:c r="AP20" s="27" t="n">
        <x:v>1974821.12</x:v>
      </x:c>
      <x:c r="AQ20" s="27" t="n">
        <x:v>538587.58</x:v>
      </x:c>
      <x:c r="AR20" s="27" t="n">
        <x:v>0</x:v>
      </x:c>
      <x:c r="AS20" s="27" t="n">
        <x:v>430870.06</x:v>
      </x:c>
      <x:c r="AT20" s="27" t="n">
        <x:v>77556.61</x:v>
      </x:c>
      <x:c r="AU20" s="27" t="n">
        <x:v>27829.38</x:v>
      </x:c>
      <x:c r="AV20" s="27" t="n">
        <x:v>1330847.55</x:v>
      </x:c>
      <x:c r="AW20" s="1" t="n">
        <x:v>3.088745</x:v>
      </x:c>
      <x:c r="AX20" s="27" t="n">
        <x:v>118558.87</x:v>
      </x:c>
      <x:c r="AY20" s="1" t="n">
        <x:v>0.999138</x:v>
      </x:c>
      <x:c r="AZ20" s="1"/>
      <x:c r="BA20" s="23" t="b">
        <x:v>1</x:v>
      </x:c>
      <x:c r="BB20" s="1" t="n">
        <x:v>77.04</x:v>
      </x:c>
      <x:c r="BC20" s="23" t="b">
        <x:v>1</x:v>
      </x:c>
      <x:c r="BD20" s="1" t="str">
        <x:v>MEDIUM_PRIORITY</x:v>
      </x:c>
      <x:c r="BE20" s="23" t="b">
        <x:v>0</x:v>
      </x:c>
      <x:c r="BF20" s="1" t="str">
        <x:v>Review collections, payments and liquidity visibility.</x:v>
      </x:c>
      <x:c r="BG20" s="1" t="str">
        <x:v>Cash Management</x:v>
      </x:c>
      <x:c r="BH20" s="1" t="n">
        <x:v>1</x:v>
      </x:c>
      <x:c r="BI20" s="1" t="n">
        <x:v>55</x:v>
      </x:c>
      <x:c r="BJ20" s="23" t="b">
        <x:v>1</x:v>
      </x:c>
      <x:c r="BK20" s="1" t="str">
        <x:v>CONTACT_DUE</x:v>
      </x:c>
      <x:c r="BL20" s="1" t="str">
        <x:v>TASK000016</x:v>
      </x:c>
      <x:c r="BM20" s="1" t="n">
        <x:v>10</x:v>
      </x:c>
      <x:c r="BN20" s="1" t="str">
        <x:v>AUTHORISED_RELATIONSHIP_MANAGER</x:v>
      </x:c>
      <x:c r="BO20" s="23" t="b">
        <x:v>0</x:v>
      </x:c>
    </x:row>
    <x:row r="21">
      <x:c r="A21" s="1" t="str">
        <x:v>OPP0002221</x:v>
      </x:c>
      <x:c r="B21" s="1" t="str">
        <x:v>SME000087</x:v>
      </x:c>
      <x:c r="C21" s="1" t="str">
        <x:v>RM017</x:v>
      </x:c>
      <x:c r="D21" s="1" t="str">
        <x:v>POS_MERCHANT_ACQUIRING</x:v>
      </x:c>
      <x:c r="E21" s="1" t="n">
        <x:v>0.626008</x:v>
      </x:c>
      <x:c r="F21" s="1" t="n">
        <x:v>0.625</x:v>
      </x:c>
      <x:c r="G21" s="29" t="n">
        <x:v>1</x:v>
      </x:c>
      <x:c r="H21" s="1" t="n">
        <x:v>90.82</x:v>
      </x:c>
      <x:c r="I21" s="1" t="n">
        <x:v>120</x:v>
      </x:c>
      <x:c r="J21" s="27" t="n">
        <x:v>18314170.06</x:v>
      </x:c>
      <x:c r="K21" s="1" t="n">
        <x:v>27</x:v>
      </x:c>
      <x:c r="L21" s="29" t="n">
        <x:v>0.031287</x:v>
      </x:c>
      <x:c r="M21" s="1" t="n">
        <x:v>30</x:v>
      </x:c>
      <x:c r="N21" s="1" t="n">
        <x:v>0</x:v>
      </x:c>
      <x:c r="O21" s="1" t="str">
        <x:v>NONE</x:v>
      </x:c>
      <x:c r="P21" s="23" t="b">
        <x:v>1</x:v>
      </x:c>
      <x:c r="Q21" s="23" t="b">
        <x:v>1</x:v>
      </x:c>
      <x:c r="R21" s="23" t="b">
        <x:v>1</x:v>
      </x:c>
      <x:c r="S21" s="23" t="b">
        <x:v>0</x:v>
      </x:c>
      <x:c r="T21" s="23" t="b">
        <x:v>1</x:v>
      </x:c>
      <x:c r="U21" s="1" t="str">
        <x:v>SMALL</x:v>
      </x:c>
      <x:c r="V21" s="1" t="str">
        <x:v>Healthcare</x:v>
      </x:c>
      <x:c r="W21" s="1" t="str">
        <x:v>Aegean</x:v>
      </x:c>
      <x:c r="X21" s="27" t="n">
        <x:v>9743625.97</x:v>
      </x:c>
      <x:c r="Y21" s="27" t="n">
        <x:v>9788002.93</x:v>
      </x:c>
      <x:c r="Z21" s="27" t="n">
        <x:v>5661957.22</x:v>
      </x:c>
      <x:c r="AA21" s="27" t="n">
        <x:v>5485795.7</x:v>
      </x:c>
      <x:c r="AB21" s="27" t="n">
        <x:v>0</x:v>
      </x:c>
      <x:c r="AC21" s="27" t="n">
        <x:v>3282562.55</x:v>
      </x:c>
      <x:c r="AD21" s="27" t="n">
        <x:v>1920627.61</x:v>
      </x:c>
      <x:c r="AE21" s="27" t="n">
        <x:v>362956.028333</x:v>
      </x:c>
      <x:c r="AF21" s="27" t="n">
        <x:v>999619.395</x:v>
      </x:c>
      <x:c r="AG21" s="1" t="n">
        <x:v>73</x:v>
      </x:c>
      <x:c r="AH21" s="1" t="str">
        <x:v>DERIVED_ANALYTICS</x:v>
      </x:c>
      <x:c r="AI21" s="1" t="n">
        <x:v>1</x:v>
      </x:c>
      <x:c r="AJ21" s="29" t="n">
        <x:v>0.547346</x:v>
      </x:c>
      <x:c r="AK21" s="29" t="n">
        <x:v>0.179888</x:v>
      </x:c>
      <x:c r="AL21" s="1" t="str">
        <x:v>ESTABLISHED_RELATIONSHIP</x:v>
      </x:c>
      <x:c r="AM21" s="1" t="str">
        <x:v>CROSS_BORDER_ACTIVITY</x:v>
      </x:c>
      <x:c r="AN21" s="1" t="str">
        <x:v>HIGH_DIGITAL_ENGAGEMENT</x:v>
      </x:c>
      <x:c r="AO21" s="27" t="n">
        <x:v>11323914.44</x:v>
      </x:c>
      <x:c r="AP21" s="27" t="n">
        <x:v>147210.89</x:v>
      </x:c>
      <x:c r="AQ21" s="27" t="n">
        <x:v>33971.74</x:v>
      </x:c>
      <x:c r="AR21" s="27" t="n">
        <x:v>0</x:v>
      </x:c>
      <x:c r="AS21" s="27" t="n">
        <x:v>67943.49</x:v>
      </x:c>
      <x:c r="AT21" s="27" t="n">
        <x:v>12229.83</x:v>
      </x:c>
      <x:c r="AU21" s="27" t="n">
        <x:v>2598.59</x:v>
      </x:c>
      <x:c r="AV21" s="27" t="n">
        <x:v>98410.73</x:v>
      </x:c>
      <x:c r="AW21" s="1" t="n">
        <x:v>1.44842</x:v>
      </x:c>
      <x:c r="AX21" s="27" t="n">
        <x:v>17282.87</x:v>
      </x:c>
      <x:c r="AY21" s="1" t="n">
        <x:v>0.962115</x:v>
      </x:c>
      <x:c r="AZ21" s="1"/>
      <x:c r="BA21" s="23" t="b">
        <x:v>1</x:v>
      </x:c>
      <x:c r="BB21" s="1" t="n">
        <x:v>71.05</x:v>
      </x:c>
      <x:c r="BC21" s="23" t="b">
        <x:v>1</x:v>
      </x:c>
      <x:c r="BD21" s="1" t="str">
        <x:v>MEDIUM_PRIORITY</x:v>
      </x:c>
      <x:c r="BE21" s="23" t="b">
        <x:v>0</x:v>
      </x:c>
      <x:c r="BF21" s="1" t="str">
        <x:v>Discuss merchant collections, settlement speed and acquiring economics.</x:v>
      </x:c>
      <x:c r="BG21" s="1" t="str">
        <x:v>POS &amp; Merchant Acquiring</x:v>
      </x:c>
      <x:c r="BH21" s="1" t="n">
        <x:v>2</x:v>
      </x:c>
      <x:c r="BI21" s="1" t="n">
        <x:v>60</x:v>
      </x:c>
      <x:c r="BJ21" s="23" t="b">
        <x:v>1</x:v>
      </x:c>
      <x:c r="BK21" s="1" t="str">
        <x:v>CONTACT_DUE</x:v>
      </x:c>
      <x:c r="BL21" s="1" t="str">
        <x:v>TASK000017</x:v>
      </x:c>
      <x:c r="BM21" s="1" t="n">
        <x:v>10</x:v>
      </x:c>
      <x:c r="BN21" s="1" t="str">
        <x:v>AUTHORISED_RELATIONSHIP_MANAGER</x:v>
      </x:c>
      <x:c r="BO21" s="23" t="b">
        <x:v>0</x:v>
      </x:c>
    </x:row>
    <x:row r="22">
      <x:c r="A22" s="1" t="str">
        <x:v>OPP0008805</x:v>
      </x:c>
      <x:c r="B22" s="1" t="str">
        <x:v>SME000088</x:v>
      </x:c>
      <x:c r="C22" s="1" t="str">
        <x:v>RM009</x:v>
      </x:c>
      <x:c r="D22" s="1" t="str">
        <x:v>CASH_MANAGEMENT</x:v>
      </x:c>
      <x:c r="E22" s="1" t="n">
        <x:v>0.673069</x:v>
      </x:c>
      <x:c r="F22" s="1" t="n">
        <x:v>0.625</x:v>
      </x:c>
      <x:c r="G22" s="29" t="n">
        <x:v>1</x:v>
      </x:c>
      <x:c r="H22" s="1" t="n">
        <x:v>95.86</x:v>
      </x:c>
      <x:c r="I22" s="1" t="n">
        <x:v>47</x:v>
      </x:c>
      <x:c r="J22" s="27" t="n">
        <x:v>32381795.82</x:v>
      </x:c>
      <x:c r="K22" s="1" t="n">
        <x:v>49</x:v>
      </x:c>
      <x:c r="L22" s="29" t="n">
        <x:v>0.043585</x:v>
      </x:c>
      <x:c r="M22" s="1" t="n">
        <x:v>0</x:v>
      </x:c>
      <x:c r="N22" s="1" t="n">
        <x:v>0</x:v>
      </x:c>
      <x:c r="O22" s="1" t="str">
        <x:v>NONE</x:v>
      </x:c>
      <x:c r="P22" s="23" t="b">
        <x:v>1</x:v>
      </x:c>
      <x:c r="Q22" s="23" t="b">
        <x:v>1</x:v>
      </x:c>
      <x:c r="R22" s="23" t="b">
        <x:v>1</x:v>
      </x:c>
      <x:c r="S22" s="23" t="b">
        <x:v>0</x:v>
      </x:c>
      <x:c r="T22" s="23" t="b">
        <x:v>0</x:v>
      </x:c>
      <x:c r="U22" s="1" t="str">
        <x:v>SMALL</x:v>
      </x:c>
      <x:c r="V22" s="1" t="str">
        <x:v>Hospitality</x:v>
      </x:c>
      <x:c r="W22" s="1" t="str">
        <x:v>Marmara</x:v>
      </x:c>
      <x:c r="X22" s="27" t="n">
        <x:v>16415545.96</x:v>
      </x:c>
      <x:c r="Y22" s="27" t="n">
        <x:v>14407374.66</x:v>
      </x:c>
      <x:c r="Z22" s="27" t="n">
        <x:v>8451538.6</x:v>
      </x:c>
      <x:c r="AA22" s="27" t="n">
        <x:v>11827077.13</x:v>
      </x:c>
      <x:c r="AB22" s="27" t="n">
        <x:v>0</x:v>
      </x:c>
      <x:c r="AC22" s="27" t="n">
        <x:v>0</x:v>
      </x:c>
      <x:c r="AD22" s="27" t="n">
        <x:v>0</x:v>
      </x:c>
      <x:c r="AE22" s="27" t="n">
        <x:v>635148.648333</x:v>
      </x:c>
      <x:c r="AF22" s="27" t="n">
        <x:v>1842519.026667</x:v>
      </x:c>
      <x:c r="AG22" s="1" t="n">
        <x:v>118</x:v>
      </x:c>
      <x:c r="AH22" s="1" t="str">
        <x:v>DERIVED_ANALYTICS</x:v>
      </x:c>
      <x:c r="AI22" s="1" t="n">
        <x:v>1</x:v>
      </x:c>
      <x:c r="AJ22" s="29" t="n">
        <x:v>0.44118</x:v>
      </x:c>
      <x:c r="AK22" s="29" t="n">
        <x:v>0.120756</x:v>
      </x:c>
      <x:c r="AL22" s="1" t="str">
        <x:v>HIGH_DIGITAL_ENGAGEMENT</x:v>
      </x:c>
      <x:c r="AM22" s="1" t="str">
        <x:v>MATERIAL_BUSINESS_SCALE</x:v>
      </x:c>
      <x:c r="AN22" s="1" t="str">
        <x:v>LOWER_CREDIT_RISK_SIGNAL</x:v>
      </x:c>
      <x:c r="AO22" s="27" t="n">
        <x:v>28814749.32</x:v>
      </x:c>
      <x:c r="AP22" s="27" t="n">
        <x:v>316962.24</x:v>
      </x:c>
      <x:c r="AQ22" s="27" t="n">
        <x:v>86444.25</x:v>
      </x:c>
      <x:c r="AR22" s="27" t="n">
        <x:v>0</x:v>
      </x:c>
      <x:c r="AS22" s="27" t="n">
        <x:v>69155.4</x:v>
      </x:c>
      <x:c r="AT22" s="27" t="n">
        <x:v>12447.97</x:v>
      </x:c>
      <x:c r="AU22" s="27" t="n">
        <x:v>5222.21</x:v>
      </x:c>
      <x:c r="AV22" s="27" t="n">
        <x:v>212847.81</x:v>
      </x:c>
      <x:c r="AW22" s="1" t="n">
        <x:v>3.077819</x:v>
      </x:c>
      <x:c r="AX22" s="27" t="n">
        <x:v>25282.63</x:v>
      </x:c>
      <x:c r="AY22" s="1" t="n">
        <x:v>0.975049</x:v>
      </x:c>
      <x:c r="AZ22" s="1"/>
      <x:c r="BA22" s="23" t="b">
        <x:v>1</x:v>
      </x:c>
      <x:c r="BB22" s="1" t="n">
        <x:v>63.59</x:v>
      </x:c>
      <x:c r="BC22" s="23" t="b">
        <x:v>1</x:v>
      </x:c>
      <x:c r="BD22" s="1" t="str">
        <x:v>MEDIUM_PRIORITY</x:v>
      </x:c>
      <x:c r="BE22" s="23" t="b">
        <x:v>0</x:v>
      </x:c>
      <x:c r="BF22" s="1" t="str">
        <x:v>Review collections, payments and liquidity visibility.</x:v>
      </x:c>
      <x:c r="BG22" s="1" t="str">
        <x:v>Cash Management</x:v>
      </x:c>
      <x:c r="BH22" s="1" t="n">
        <x:v>12</x:v>
      </x:c>
      <x:c r="BI22" s="1" t="n">
        <x:v>69</x:v>
      </x:c>
      <x:c r="BJ22" s="23" t="b">
        <x:v>1</x:v>
      </x:c>
      <x:c r="BK22" s="1" t="str">
        <x:v>CONTACT_DUE</x:v>
      </x:c>
      <x:c r="BL22" s="1" t="str">
        <x:v>TASK000018</x:v>
      </x:c>
      <x:c r="BM22" s="1" t="n">
        <x:v>10</x:v>
      </x:c>
      <x:c r="BN22" s="1" t="str">
        <x:v>AUTHORISED_RELATIONSHIP_MANAGER</x:v>
      </x:c>
      <x:c r="BO22" s="23" t="b">
        <x:v>0</x:v>
      </x:c>
    </x:row>
    <x:row r="23">
      <x:c r="A23" s="1" t="str">
        <x:v>OPP0008811</x:v>
      </x:c>
      <x:c r="B23" s="1" t="str">
        <x:v>SME000098</x:v>
      </x:c>
      <x:c r="C23" s="1" t="str">
        <x:v>RM021</x:v>
      </x:c>
      <x:c r="D23" s="1" t="str">
        <x:v>CASH_MANAGEMENT</x:v>
      </x:c>
      <x:c r="E23" s="1" t="n">
        <x:v>0.740162</x:v>
      </x:c>
      <x:c r="F23" s="1" t="n">
        <x:v>0.625</x:v>
      </x:c>
      <x:c r="G23" s="29" t="n">
        <x:v>0.747875</x:v>
      </x:c>
      <x:c r="H23" s="1" t="n">
        <x:v>76.15</x:v>
      </x:c>
      <x:c r="I23" s="1" t="n">
        <x:v>35</x:v>
      </x:c>
      <x:c r="J23" s="27" t="n">
        <x:v>95289710.02</x:v>
      </x:c>
      <x:c r="K23" s="1" t="n">
        <x:v>75</x:v>
      </x:c>
      <x:c r="L23" s="29" t="n">
        <x:v>0.01275</x:v>
      </x:c>
      <x:c r="M23" s="1" t="n">
        <x:v>0</x:v>
      </x:c>
      <x:c r="N23" s="1" t="n">
        <x:v>0</x:v>
      </x:c>
      <x:c r="O23" s="1" t="str">
        <x:v>NONE</x:v>
      </x:c>
      <x:c r="P23" s="23" t="b">
        <x:v>1</x:v>
      </x:c>
      <x:c r="Q23" s="23" t="b">
        <x:v>1</x:v>
      </x:c>
      <x:c r="R23" s="23" t="b">
        <x:v>1</x:v>
      </x:c>
      <x:c r="S23" s="23" t="b">
        <x:v>1</x:v>
      </x:c>
      <x:c r="T23" s="23" t="b">
        <x:v>0</x:v>
      </x:c>
      <x:c r="U23" s="1" t="str">
        <x:v>MEDIUM</x:v>
      </x:c>
      <x:c r="V23" s="1" t="str">
        <x:v>Hospitality</x:v>
      </x:c>
      <x:c r="W23" s="1" t="str">
        <x:v>Marmara</x:v>
      </x:c>
      <x:c r="X23" s="27" t="n">
        <x:v>54345147.06</x:v>
      </x:c>
      <x:c r="Y23" s="27" t="n">
        <x:v>45790546.62</x:v>
      </x:c>
      <x:c r="Z23" s="27" t="n">
        <x:v>30776326.31</x:v>
      </x:c>
      <x:c r="AA23" s="27" t="n">
        <x:v>13882924.65</x:v>
      </x:c>
      <x:c r="AB23" s="27" t="n">
        <x:v>11744636.66</x:v>
      </x:c>
      <x:c r="AC23" s="27" t="n">
        <x:v>0</x:v>
      </x:c>
      <x:c r="AD23" s="27" t="n">
        <x:v>6995481.35</x:v>
      </x:c>
      <x:c r="AE23" s="27" t="n">
        <x:v>1649314.241667</x:v>
      </x:c>
      <x:c r="AF23" s="27" t="n">
        <x:v>3295125.315</x:v>
      </x:c>
      <x:c r="AG23" s="1" t="n">
        <x:v>227</x:v>
      </x:c>
      <x:c r="AH23" s="1" t="str">
        <x:v>DERIVED_ANALYTICS</x:v>
      </x:c>
      <x:c r="AI23" s="1" t="n">
        <x:v>1</x:v>
      </x:c>
      <x:c r="AJ23" s="29" t="n">
        <x:v>0.526035</x:v>
      </x:c>
      <x:c r="AK23" s="29" t="n">
        <x:v>0.082508</x:v>
      </x:c>
      <x:c r="AL23" s="1" t="str">
        <x:v>CROSS_BORDER_ACTIVITY</x:v>
      </x:c>
      <x:c r="AM23" s="1" t="str">
        <x:v>LOWER_CREDIT_RISK_SIGNAL</x:v>
      </x:c>
      <x:c r="AN23" s="1" t="str">
        <x:v>MATERIAL_BUSINESS_SCALE</x:v>
      </x:c>
      <x:c r="AO23" s="27" t="n">
        <x:v>91581093.24</x:v>
      </x:c>
      <x:c r="AP23" s="27" t="n">
        <x:v>1007392.03</x:v>
      </x:c>
      <x:c r="AQ23" s="27" t="n">
        <x:v>274743.28</x:v>
      </x:c>
      <x:c r="AR23" s="27" t="n">
        <x:v>0</x:v>
      </x:c>
      <x:c r="AS23" s="27" t="n">
        <x:v>219794.62</x:v>
      </x:c>
      <x:c r="AT23" s="27" t="n">
        <x:v>39563.03</x:v>
      </x:c>
      <x:c r="AU23" s="27" t="n">
        <x:v>14637.16</x:v>
      </x:c>
      <x:c r="AV23" s="27" t="n">
        <x:v>678448.56</x:v>
      </x:c>
      <x:c r="AW23" s="1" t="n">
        <x:v>3.086739</x:v>
      </x:c>
      <x:c r="AX23" s="27" t="n">
        <x:v>55557.13</x:v>
      </x:c>
      <x:c r="AY23" s="1" t="n">
        <x:v>0.993425</x:v>
      </x:c>
      <x:c r="AZ23" s="1"/>
      <x:c r="BA23" s="23" t="b">
        <x:v>1</x:v>
      </x:c>
      <x:c r="BB23" s="1" t="n">
        <x:v>64.67</x:v>
      </x:c>
      <x:c r="BC23" s="23" t="b">
        <x:v>1</x:v>
      </x:c>
      <x:c r="BD23" s="1" t="str">
        <x:v>MEDIUM_PRIORITY</x:v>
      </x:c>
      <x:c r="BE23" s="23" t="b">
        <x:v>0</x:v>
      </x:c>
      <x:c r="BF23" s="1" t="str">
        <x:v>Review collections, payments and liquidity visibility.</x:v>
      </x:c>
      <x:c r="BG23" s="1" t="str">
        <x:v>Cash Management</x:v>
      </x:c>
      <x:c r="BH23" s="1" t="n">
        <x:v>5</x:v>
      </x:c>
      <x:c r="BI23" s="1" t="n">
        <x:v>48</x:v>
      </x:c>
      <x:c r="BJ23" s="23" t="b">
        <x:v>1</x:v>
      </x:c>
      <x:c r="BK23" s="1" t="str">
        <x:v>CONTACT_DUE</x:v>
      </x:c>
      <x:c r="BL23" s="1" t="str">
        <x:v>TASK000019</x:v>
      </x:c>
      <x:c r="BM23" s="1" t="n">
        <x:v>10</x:v>
      </x:c>
      <x:c r="BN23" s="1" t="str">
        <x:v>AUTHORISED_RELATIONSHIP_MANAGER</x:v>
      </x:c>
      <x:c r="BO23" s="23" t="b">
        <x:v>0</x:v>
      </x:c>
    </x:row>
    <x:row r="24">
      <x:c r="A24" s="1" t="str">
        <x:v>OPP0008813</x:v>
      </x:c>
      <x:c r="B24" s="1" t="str">
        <x:v>SME000100</x:v>
      </x:c>
      <x:c r="C24" s="1" t="str">
        <x:v>RM030</x:v>
      </x:c>
      <x:c r="D24" s="1" t="str">
        <x:v>CASH_MANAGEMENT</x:v>
      </x:c>
      <x:c r="E24" s="1" t="n">
        <x:v>0.621922</x:v>
      </x:c>
      <x:c r="F24" s="1" t="n">
        <x:v>0.625</x:v>
      </x:c>
      <x:c r="G24" s="29" t="n">
        <x:v>1</x:v>
      </x:c>
      <x:c r="H24" s="1" t="n">
        <x:v>82.64</x:v>
      </x:c>
      <x:c r="I24" s="1" t="n">
        <x:v>34</x:v>
      </x:c>
      <x:c r="J24" s="27" t="n">
        <x:v>34954305.64</x:v>
      </x:c>
      <x:c r="K24" s="1" t="n">
        <x:v>44</x:v>
      </x:c>
      <x:c r="L24" s="29" t="n">
        <x:v>0.047135</x:v>
      </x:c>
      <x:c r="M24" s="1" t="n">
        <x:v>0</x:v>
      </x:c>
      <x:c r="N24" s="1" t="n">
        <x:v>0</x:v>
      </x:c>
      <x:c r="O24" s="1" t="str">
        <x:v>MEDIUM</x:v>
      </x:c>
      <x:c r="P24" s="23" t="b">
        <x:v>1</x:v>
      </x:c>
      <x:c r="Q24" s="23" t="b">
        <x:v>1</x:v>
      </x:c>
      <x:c r="R24" s="23" t="b">
        <x:v>1</x:v>
      </x:c>
      <x:c r="S24" s="23" t="b">
        <x:v>0</x:v>
      </x:c>
      <x:c r="T24" s="23" t="b">
        <x:v>0</x:v>
      </x:c>
      <x:c r="U24" s="1" t="str">
        <x:v>SMALL</x:v>
      </x:c>
      <x:c r="V24" s="1" t="str">
        <x:v>Retail Trade</x:v>
      </x:c>
      <x:c r="W24" s="1" t="str">
        <x:v>Central Anatolia</x:v>
      </x:c>
      <x:c r="X24" s="27" t="n">
        <x:v>18697526.23</x:v>
      </x:c>
      <x:c r="Y24" s="27" t="n">
        <x:v>15525381.07</x:v>
      </x:c>
      <x:c r="Z24" s="27" t="n">
        <x:v>10703221.12</x:v>
      </x:c>
      <x:c r="AA24" s="27" t="n">
        <x:v>9187184.14</x:v>
      </x:c>
      <x:c r="AB24" s="27" t="n">
        <x:v>0</x:v>
      </x:c>
      <x:c r="AC24" s="27" t="n">
        <x:v>0</x:v>
      </x:c>
      <x:c r="AD24" s="27" t="n">
        <x:v>0</x:v>
      </x:c>
      <x:c r="AE24" s="27" t="n">
        <x:v>610222.501667</x:v>
      </x:c>
      <x:c r="AF24" s="27" t="n">
        <x:v>2368494.551667</x:v>
      </x:c>
      <x:c r="AG24" s="1" t="n">
        <x:v>300</x:v>
      </x:c>
      <x:c r="AH24" s="1" t="str">
        <x:v>DERIVED_ANALYTICS</x:v>
      </x:c>
      <x:c r="AI24" s="1" t="n">
        <x:v>1</x:v>
      </x:c>
      <x:c r="AJ24" s="29" t="n">
        <x:v>0.362486</x:v>
      </x:c>
      <x:c r="AK24" s="29" t="n">
        <x:v>0.109691</x:v>
      </x:c>
      <x:c r="AL24" s="1" t="str">
        <x:v>HIGH_DIGITAL_ENGAGEMENT</x:v>
      </x:c>
      <x:c r="AM24" s="1" t="str">
        <x:v>MATERIAL_BUSINESS_SCALE</x:v>
      </x:c>
      <x:c r="AN24" s="1" t="str">
        <x:v>LOWER_CREDIT_RISK_SIGNAL</x:v>
      </x:c>
      <x:c r="AO24" s="27" t="n">
        <x:v>31050762.14</x:v>
      </x:c>
      <x:c r="AP24" s="27" t="n">
        <x:v>341558.38</x:v>
      </x:c>
      <x:c r="AQ24" s="27" t="n">
        <x:v>93152.29</x:v>
      </x:c>
      <x:c r="AR24" s="27" t="n">
        <x:v>0</x:v>
      </x:c>
      <x:c r="AS24" s="27" t="n">
        <x:v>74521.83</x:v>
      </x:c>
      <x:c r="AT24" s="27" t="n">
        <x:v>13413.93</x:v>
      </x:c>
      <x:c r="AU24" s="27" t="n">
        <x:v>5557.61</x:v>
      </x:c>
      <x:c r="AV24" s="27" t="n">
        <x:v>229434.55</x:v>
      </x:c>
      <x:c r="AW24" s="1" t="n">
        <x:v>3.078756</x:v>
      </x:c>
      <x:c r="AX24" s="27" t="n">
        <x:v>24746.88</x:v>
      </x:c>
      <x:c r="AY24" s="1" t="n">
        <x:v>0.97424</x:v>
      </x:c>
      <x:c r="AZ24" s="1"/>
      <x:c r="BA24" s="23" t="b">
        <x:v>1</x:v>
      </x:c>
      <x:c r="BB24" s="1" t="n">
        <x:v>58.94</x:v>
      </x:c>
      <x:c r="BC24" s="23" t="b">
        <x:v>1</x:v>
      </x:c>
      <x:c r="BD24" s="1" t="str">
        <x:v>MEDIUM_PRIORITY</x:v>
      </x:c>
      <x:c r="BE24" s="23" t="b">
        <x:v>0</x:v>
      </x:c>
      <x:c r="BF24" s="1" t="str">
        <x:v>Review collections, payments and liquidity visibility.</x:v>
      </x:c>
      <x:c r="BG24" s="1" t="str">
        <x:v>Cash Management</x:v>
      </x:c>
      <x:c r="BH24" s="1" t="n">
        <x:v>13</x:v>
      </x:c>
      <x:c r="BI24" s="1" t="n">
        <x:v>46</x:v>
      </x:c>
      <x:c r="BJ24" s="23" t="b">
        <x:v>1</x:v>
      </x:c>
      <x:c r="BK24" s="1" t="str">
        <x:v>CONTACT_DUE</x:v>
      </x:c>
      <x:c r="BL24" s="1" t="str">
        <x:v>TASK000020</x:v>
      </x:c>
      <x:c r="BM24" s="1" t="n">
        <x:v>10</x:v>
      </x:c>
      <x:c r="BN24" s="1" t="str">
        <x:v>AUTHORISED_RELATIONSHIP_MANAGER</x:v>
      </x:c>
      <x:c r="BO24" s="23" t="b">
        <x:v>0</x:v>
      </x:c>
    </x:row>
    <x:row r="25">
      <x:c r="A25" s="1" t="str">
        <x:v>OPP0008816</x:v>
      </x:c>
      <x:c r="B25" s="1" t="str">
        <x:v>SME000104</x:v>
      </x:c>
      <x:c r="C25" s="1" t="str">
        <x:v>RM009</x:v>
      </x:c>
      <x:c r="D25" s="1" t="str">
        <x:v>CASH_MANAGEMENT</x:v>
      </x:c>
      <x:c r="E25" s="1" t="n">
        <x:v>0.546089</x:v>
      </x:c>
      <x:c r="F25" s="1" t="n">
        <x:v>1</x:v>
      </x:c>
      <x:c r="G25" s="29" t="n">
        <x:v>0</x:v>
      </x:c>
      <x:c r="H25" s="1" t="n">
        <x:v>53.63</x:v>
      </x:c>
      <x:c r="I25" s="1" t="n">
        <x:v>113</x:v>
      </x:c>
      <x:c r="J25" s="27" t="n">
        <x:v>54305394.38</x:v>
      </x:c>
      <x:c r="K25" s="1" t="n">
        <x:v>28</x:v>
      </x:c>
      <x:c r="L25" s="29" t="n">
        <x:v>0.021355</x:v>
      </x:c>
      <x:c r="M25" s="1" t="n">
        <x:v>0</x:v>
      </x:c>
      <x:c r="N25" s="1" t="n">
        <x:v>0</x:v>
      </x:c>
      <x:c r="O25" s="1" t="str">
        <x:v>NONE</x:v>
      </x:c>
      <x:c r="P25" s="23" t="b">
        <x:v>1</x:v>
      </x:c>
      <x:c r="Q25" s="23" t="b">
        <x:v>1</x:v>
      </x:c>
      <x:c r="R25" s="23" t="b">
        <x:v>1</x:v>
      </x:c>
      <x:c r="S25" s="23" t="b">
        <x:v>0</x:v>
      </x:c>
      <x:c r="T25" s="23" t="b">
        <x:v>0</x:v>
      </x:c>
      <x:c r="U25" s="1" t="str">
        <x:v>SMALL</x:v>
      </x:c>
      <x:c r="V25" s="1" t="str">
        <x:v>Manufacturing</x:v>
      </x:c>
      <x:c r="W25" s="1" t="str">
        <x:v>Marmara</x:v>
      </x:c>
      <x:c r="X25" s="27" t="n">
        <x:v>29752280.07</x:v>
      </x:c>
      <x:c r="Y25" s="27" t="n">
        <x:v>25980210.82</x:v>
      </x:c>
      <x:c r="Z25" s="27" t="n">
        <x:v>1332193.93</x:v>
      </x:c>
      <x:c r="AA25" s="27" t="n">
        <x:v>5174739.23</x:v>
      </x:c>
      <x:c r="AB25" s="27" t="n">
        <x:v>0</x:v>
      </x:c>
      <x:c r="AC25" s="27" t="n">
        <x:v>0</x:v>
      </x:c>
      <x:c r="AD25" s="27" t="n">
        <x:v>0</x:v>
      </x:c>
      <x:c r="AE25" s="27" t="n">
        <x:v>1072657.973333</x:v>
      </x:c>
      <x:c r="AF25" s="27" t="n">
        <x:v>2130125.466667</x:v>
      </x:c>
      <x:c r="AG25" s="1" t="n">
        <x:v>4</x:v>
      </x:c>
      <x:c r="AH25" s="1" t="str">
        <x:v>DERIVED_ANALYTICS</x:v>
      </x:c>
      <x:c r="AI25" s="1" t="n">
        <x:v>1</x:v>
      </x:c>
      <x:c r="AJ25" s="29" t="n">
        <x:v>0.318493</x:v>
      </x:c>
      <x:c r="AK25" s="29" t="n">
        <x:v>0.092386</x:v>
      </x:c>
      <x:c r="AL25" s="1" t="str">
        <x:v>ESTABLISHED_RELATIONSHIP</x:v>
      </x:c>
      <x:c r="AM25" s="1" t="str">
        <x:v>LOWER_CREDIT_RISK_SIGNAL</x:v>
      </x:c>
      <x:c r="AN25" s="1" t="str">
        <x:v>MATERIAL_BUSINESS_SCALE</x:v>
      </x:c>
      <x:c r="AO25" s="27" t="n">
        <x:v>51960421.64</x:v>
      </x:c>
      <x:c r="AP25" s="27" t="n">
        <x:v>571564.64</x:v>
      </x:c>
      <x:c r="AQ25" s="27" t="n">
        <x:v>155881.26</x:v>
      </x:c>
      <x:c r="AR25" s="27" t="n">
        <x:v>0</x:v>
      </x:c>
      <x:c r="AS25" s="27" t="n">
        <x:v>124705.01</x:v>
      </x:c>
      <x:c r="AT25" s="27" t="n">
        <x:v>22446.9</x:v>
      </x:c>
      <x:c r="AU25" s="27" t="n">
        <x:v>8694.06</x:v>
      </x:c>
      <x:c r="AV25" s="27" t="n">
        <x:v>384542.42</x:v>
      </x:c>
      <x:c r="AW25" s="1" t="n">
        <x:v>3.083616</x:v>
      </x:c>
      <x:c r="AX25" s="27" t="n">
        <x:v>35106.46</x:v>
      </x:c>
      <x:c r="AY25" s="1" t="n">
        <x:v>0.984318</x:v>
      </x:c>
      <x:c r="AZ25" s="1"/>
      <x:c r="BA25" s="23" t="b">
        <x:v>1</x:v>
      </x:c>
      <x:c r="BB25" s="1" t="n">
        <x:v>58.24</x:v>
      </x:c>
      <x:c r="BC25" s="23" t="b">
        <x:v>1</x:v>
      </x:c>
      <x:c r="BD25" s="1" t="str">
        <x:v>MEDIUM_PRIORITY</x:v>
      </x:c>
      <x:c r="BE25" s="23" t="b">
        <x:v>0</x:v>
      </x:c>
      <x:c r="BF25" s="1" t="str">
        <x:v>Review collections, payments and liquidity visibility.</x:v>
      </x:c>
      <x:c r="BG25" s="1" t="str">
        <x:v>Cash Management</x:v>
      </x:c>
      <x:c r="BH25" s="1" t="n">
        <x:v>23</x:v>
      </x:c>
      <x:c r="BI25" s="1" t="n">
        <x:v>69</x:v>
      </x:c>
      <x:c r="BJ25" s="23" t="b">
        <x:v>1</x:v>
      </x:c>
      <x:c r="BK25" s="1" t="str">
        <x:v>CONTACT_DUE</x:v>
      </x:c>
      <x:c r="BL25" s="1" t="str">
        <x:v>TASK000021</x:v>
      </x:c>
      <x:c r="BM25" s="1" t="n">
        <x:v>10</x:v>
      </x:c>
      <x:c r="BN25" s="1" t="str">
        <x:v>AUTHORISED_RELATIONSHIP_MANAGER</x:v>
      </x:c>
      <x:c r="BO25" s="23" t="b">
        <x:v>0</x:v>
      </x:c>
    </x:row>
    <x:row r="26">
      <x:c r="A26" s="1" t="str">
        <x:v>OPP0002239</x:v>
      </x:c>
      <x:c r="B26" s="1" t="str">
        <x:v>SME000110</x:v>
      </x:c>
      <x:c r="C26" s="1" t="str">
        <x:v>RM047</x:v>
      </x:c>
      <x:c r="D26" s="1" t="str">
        <x:v>POS_MERCHANT_ACQUIRING</x:v>
      </x:c>
      <x:c r="E26" s="1" t="n">
        <x:v>0.538075</x:v>
      </x:c>
      <x:c r="F26" s="1" t="n">
        <x:v>0.75</x:v>
      </x:c>
      <x:c r="G26" s="29" t="n">
        <x:v>0.054795</x:v>
      </x:c>
      <x:c r="H26" s="1" t="n">
        <x:v>77.49</x:v>
      </x:c>
      <x:c r="I26" s="1" t="n">
        <x:v>127</x:v>
      </x:c>
      <x:c r="J26" s="27" t="n">
        <x:v>14843914.54</x:v>
      </x:c>
      <x:c r="K26" s="1" t="n">
        <x:v>8</x:v>
      </x:c>
      <x:c r="L26" s="29" t="n">
        <x:v>0.062683</x:v>
      </x:c>
      <x:c r="M26" s="1" t="n">
        <x:v>0</x:v>
      </x:c>
      <x:c r="N26" s="1" t="n">
        <x:v>0</x:v>
      </x:c>
      <x:c r="O26" s="1" t="str">
        <x:v>NONE</x:v>
      </x:c>
      <x:c r="P26" s="23" t="b">
        <x:v>1</x:v>
      </x:c>
      <x:c r="Q26" s="23" t="b">
        <x:v>1</x:v>
      </x:c>
      <x:c r="R26" s="23" t="b">
        <x:v>1</x:v>
      </x:c>
      <x:c r="S26" s="23" t="b">
        <x:v>0</x:v>
      </x:c>
      <x:c r="T26" s="23" t="b">
        <x:v>0</x:v>
      </x:c>
      <x:c r="U26" s="1" t="str">
        <x:v>MICRO</x:v>
      </x:c>
      <x:c r="V26" s="1" t="str">
        <x:v>Healthcare</x:v>
      </x:c>
      <x:c r="W26" s="1" t="str">
        <x:v>Central Anatolia</x:v>
      </x:c>
      <x:c r="X26" s="27" t="n">
        <x:v>7292718.53</x:v>
      </x:c>
      <x:c r="Y26" s="27" t="n">
        <x:v>6722164.56</x:v>
      </x:c>
      <x:c r="Z26" s="27" t="n">
        <x:v>3638721.39</x:v>
      </x:c>
      <x:c r="AA26" s="27" t="n">
        <x:v>1590762.78</x:v>
      </x:c>
      <x:c r="AB26" s="27" t="n">
        <x:v>0</x:v>
      </x:c>
      <x:c r="AC26" s="27" t="n">
        <x:v>0</x:v>
      </x:c>
      <x:c r="AD26" s="27" t="n">
        <x:v>0</x:v>
      </x:c>
      <x:c r="AE26" s="27" t="n">
        <x:v>262764.281667</x:v>
      </x:c>
      <x:c r="AF26" s="27" t="n">
        <x:v>808268.758333</x:v>
      </x:c>
      <x:c r="AG26" s="1" t="n">
        <x:v>18</x:v>
      </x:c>
      <x:c r="AH26" s="1" t="str">
        <x:v>DERIVED_ANALYTICS</x:v>
      </x:c>
      <x:c r="AI26" s="1" t="n">
        <x:v>1</x:v>
      </x:c>
      <x:c r="AJ26" s="29" t="n">
        <x:v>0.43725</x:v>
      </x:c>
      <x:c r="AK26" s="29" t="n">
        <x:v>0.107098</x:v>
      </x:c>
      <x:c r="AL26" s="1" t="str">
        <x:v>ESTABLISHED_RELATIONSHIP</x:v>
      </x:c>
      <x:c r="AM26" s="1" t="str">
        <x:v>HIGH_DIGITAL_ENGAGEMENT</x:v>
      </x:c>
      <x:c r="AN26" s="1" t="str">
        <x:v>MATERIAL_BUSINESS_SCALE</x:v>
      </x:c>
      <x:c r="AO26" s="27" t="n">
        <x:v>7277442.78</x:v>
      </x:c>
      <x:c r="AP26" s="27" t="n">
        <x:v>94606.76</x:v>
      </x:c>
      <x:c r="AQ26" s="27" t="n">
        <x:v>21832.33</x:v>
      </x:c>
      <x:c r="AR26" s="27" t="n">
        <x:v>0</x:v>
      </x:c>
      <x:c r="AS26" s="27" t="n">
        <x:v>43664.66</x:v>
      </x:c>
      <x:c r="AT26" s="27" t="n">
        <x:v>7859.64</x:v>
      </x:c>
      <x:c r="AU26" s="27" t="n">
        <x:v>1991.62</x:v>
      </x:c>
      <x:c r="AV26" s="27" t="n">
        <x:v>62923.17</x:v>
      </x:c>
      <x:c r="AW26" s="1" t="n">
        <x:v>1.441055</x:v>
      </x:c>
      <x:c r="AX26" s="27" t="n">
        <x:v>6318.97</x:v>
      </x:c>
      <x:c r="AY26" s="1" t="n">
        <x:v>0.908924</x:v>
      </x:c>
      <x:c r="AZ26" s="1"/>
      <x:c r="BA26" s="23" t="b">
        <x:v>1</x:v>
      </x:c>
      <x:c r="BB26" s="1" t="n">
        <x:v>59.33</x:v>
      </x:c>
      <x:c r="BC26" s="23" t="b">
        <x:v>1</x:v>
      </x:c>
      <x:c r="BD26" s="1" t="str">
        <x:v>MEDIUM_PRIORITY</x:v>
      </x:c>
      <x:c r="BE26" s="23" t="b">
        <x:v>0</x:v>
      </x:c>
      <x:c r="BF26" s="1" t="str">
        <x:v>Discuss merchant collections, settlement speed and acquiring economics.</x:v>
      </x:c>
      <x:c r="BG26" s="1" t="str">
        <x:v>POS &amp; Merchant Acquiring</x:v>
      </x:c>
      <x:c r="BH26" s="1" t="n">
        <x:v>6</x:v>
      </x:c>
      <x:c r="BI26" s="1" t="n">
        <x:v>67</x:v>
      </x:c>
      <x:c r="BJ26" s="23" t="b">
        <x:v>1</x:v>
      </x:c>
      <x:c r="BK26" s="1" t="str">
        <x:v>CONTACT_DUE</x:v>
      </x:c>
      <x:c r="BL26" s="1" t="str">
        <x:v>TASK000022</x:v>
      </x:c>
      <x:c r="BM26" s="1" t="n">
        <x:v>10</x:v>
      </x:c>
      <x:c r="BN26" s="1" t="str">
        <x:v>AUTHORISED_RELATIONSHIP_MANAGER</x:v>
      </x:c>
      <x:c r="BO26" s="23" t="b">
        <x:v>0</x:v>
      </x:c>
    </x:row>
    <x:row r="27">
      <x:c r="A27" s="1" t="str">
        <x:v>OPP0008820</x:v>
      </x:c>
      <x:c r="B27" s="1" t="str">
        <x:v>SME000111</x:v>
      </x:c>
      <x:c r="C27" s="1" t="str">
        <x:v>RM025</x:v>
      </x:c>
      <x:c r="D27" s="1" t="str">
        <x:v>CASH_MANAGEMENT</x:v>
      </x:c>
      <x:c r="E27" s="1" t="n">
        <x:v>0.642117</x:v>
      </x:c>
      <x:c r="F27" s="1" t="n">
        <x:v>0.625</x:v>
      </x:c>
      <x:c r="G27" s="29" t="n">
        <x:v>0.170674</x:v>
      </x:c>
      <x:c r="H27" s="1" t="n">
        <x:v>82.29</x:v>
      </x:c>
      <x:c r="I27" s="1" t="n">
        <x:v>95</x:v>
      </x:c>
      <x:c r="J27" s="27" t="n">
        <x:v>41596742.8</x:v>
      </x:c>
      <x:c r="K27" s="1" t="n">
        <x:v>28</x:v>
      </x:c>
      <x:c r="L27" s="29" t="n">
        <x:v>0.031091</x:v>
      </x:c>
      <x:c r="M27" s="1" t="n">
        <x:v>0</x:v>
      </x:c>
      <x:c r="N27" s="1" t="n">
        <x:v>101</x:v>
      </x:c>
      <x:c r="O27" s="1" t="str">
        <x:v>NONE</x:v>
      </x:c>
      <x:c r="P27" s="23" t="b">
        <x:v>1</x:v>
      </x:c>
      <x:c r="Q27" s="23" t="b">
        <x:v>1</x:v>
      </x:c>
      <x:c r="R27" s="23" t="b">
        <x:v>1</x:v>
      </x:c>
      <x:c r="S27" s="23" t="b">
        <x:v>1</x:v>
      </x:c>
      <x:c r="T27" s="23" t="b">
        <x:v>0</x:v>
      </x:c>
      <x:c r="U27" s="1" t="str">
        <x:v>SMALL</x:v>
      </x:c>
      <x:c r="V27" s="1" t="str">
        <x:v>Construction</x:v>
      </x:c>
      <x:c r="W27" s="1" t="str">
        <x:v>Black Sea</x:v>
      </x:c>
      <x:c r="X27" s="27" t="n">
        <x:v>21412129.49</x:v>
      </x:c>
      <x:c r="Y27" s="27" t="n">
        <x:v>20359678.16</x:v>
      </x:c>
      <x:c r="Z27" s="27" t="n">
        <x:v>644792.6</x:v>
      </x:c>
      <x:c r="AA27" s="27" t="n">
        <x:v>5768926.73</x:v>
      </x:c>
      <x:c r="AB27" s="27" t="n">
        <x:v>4842553.67</x:v>
      </x:c>
      <x:c r="AC27" s="27" t="n">
        <x:v>0</x:v>
      </x:c>
      <x:c r="AD27" s="27" t="n">
        <x:v>2981465.52</x:v>
      </x:c>
      <x:c r="AE27" s="27" t="n">
        <x:v>536764.415</x:v>
      </x:c>
      <x:c r="AF27" s="27" t="n">
        <x:v>1875628.11</x:v>
      </x:c>
      <x:c r="AG27" s="1" t="n">
        <x:v>53</x:v>
      </x:c>
      <x:c r="AH27" s="1" t="str">
        <x:v>DERIVED_ANALYTICS</x:v>
      </x:c>
      <x:c r="AI27" s="1" t="n">
        <x:v>1</x:v>
      </x:c>
      <x:c r="AJ27" s="29" t="n">
        <x:v>0.441456</x:v>
      </x:c>
      <x:c r="AK27" s="29" t="n">
        <x:v>0.090078</x:v>
      </x:c>
      <x:c r="AL27" s="1" t="str">
        <x:v>ESTABLISHED_RELATIONSHIP</x:v>
      </x:c>
      <x:c r="AM27" s="1" t="str">
        <x:v>CROSS_BORDER_ACTIVITY</x:v>
      </x:c>
      <x:c r="AN27" s="1" t="str">
        <x:v>LOWER_CREDIT_RISK_SIGNAL</x:v>
      </x:c>
      <x:c r="AO27" s="27" t="n">
        <x:v>40719356.32</x:v>
      </x:c>
      <x:c r="AP27" s="27" t="n">
        <x:v>447912.92</x:v>
      </x:c>
      <x:c r="AQ27" s="27" t="n">
        <x:v>122158.07</x:v>
      </x:c>
      <x:c r="AR27" s="27" t="n">
        <x:v>0</x:v>
      </x:c>
      <x:c r="AS27" s="27" t="n">
        <x:v>97726.46</x:v>
      </x:c>
      <x:c r="AT27" s="27" t="n">
        <x:v>17590.76</x:v>
      </x:c>
      <x:c r="AU27" s="27" t="n">
        <x:v>7007.9</x:v>
      </x:c>
      <x:c r="AV27" s="27" t="n">
        <x:v>301156.19</x:v>
      </x:c>
      <x:c r="AW27" s="1" t="n">
        <x:v>3.081624</x:v>
      </x:c>
      <x:c r="AX27" s="27" t="n">
        <x:v>26707.57</x:v>
      </x:c>
      <x:c r="AY27" s="1" t="n">
        <x:v>0.976719</x:v>
      </x:c>
      <x:c r="AZ27" s="1"/>
      <x:c r="BA27" s="23" t="b">
        <x:v>1</x:v>
      </x:c>
      <x:c r="BB27" s="1" t="n">
        <x:v>60.19</x:v>
      </x:c>
      <x:c r="BC27" s="23" t="b">
        <x:v>1</x:v>
      </x:c>
      <x:c r="BD27" s="1" t="str">
        <x:v>MEDIUM_PRIORITY</x:v>
      </x:c>
      <x:c r="BE27" s="23" t="b">
        <x:v>0</x:v>
      </x:c>
      <x:c r="BF27" s="1" t="str">
        <x:v>Review collections, payments and liquidity visibility.</x:v>
      </x:c>
      <x:c r="BG27" s="1" t="str">
        <x:v>Cash Management</x:v>
      </x:c>
      <x:c r="BH27" s="1" t="n">
        <x:v>1</x:v>
      </x:c>
      <x:c r="BI27" s="1" t="n">
        <x:v>55</x:v>
      </x:c>
      <x:c r="BJ27" s="23" t="b">
        <x:v>1</x:v>
      </x:c>
      <x:c r="BK27" s="1" t="str">
        <x:v>CONTACT_DUE</x:v>
      </x:c>
      <x:c r="BL27" s="1" t="str">
        <x:v>TASK000023</x:v>
      </x:c>
      <x:c r="BM27" s="1" t="n">
        <x:v>10</x:v>
      </x:c>
      <x:c r="BN27" s="1" t="str">
        <x:v>AUTHORISED_RELATIONSHIP_MANAGER</x:v>
      </x:c>
      <x:c r="BO27" s="23" t="b">
        <x:v>0</x:v>
      </x:c>
    </x:row>
    <x:row r="28">
      <x:c r="A28" s="1" t="str">
        <x:v>OPP0004629</x:v>
      </x:c>
      <x:c r="B28" s="1" t="str">
        <x:v>SME000113</x:v>
      </x:c>
      <x:c r="C28" s="1" t="str">
        <x:v>RM029</x:v>
      </x:c>
      <x:c r="D28" s="1" t="str">
        <x:v>BUSINESS_CREDIT_CARD</x:v>
      </x:c>
      <x:c r="E28" s="1" t="n">
        <x:v>0.889847</x:v>
      </x:c>
      <x:c r="F28" s="1" t="n">
        <x:v>0.75</x:v>
      </x:c>
      <x:c r="G28" s="29" t="n">
        <x:v>1</x:v>
      </x:c>
      <x:c r="H28" s="1" t="n">
        <x:v>92.6</x:v>
      </x:c>
      <x:c r="I28" s="1" t="n">
        <x:v>97</x:v>
      </x:c>
      <x:c r="J28" s="27" t="n">
        <x:v>133551099.69</x:v>
      </x:c>
      <x:c r="K28" s="1" t="n">
        <x:v>179</x:v>
      </x:c>
      <x:c r="L28" s="29" t="n">
        <x:v>0.002</x:v>
      </x:c>
      <x:c r="M28" s="1" t="n">
        <x:v>0</x:v>
      </x:c>
      <x:c r="N28" s="1" t="n">
        <x:v>77</x:v>
      </x:c>
      <x:c r="O28" s="1" t="str">
        <x:v>NONE</x:v>
      </x:c>
      <x:c r="P28" s="23" t="b">
        <x:v>1</x:v>
      </x:c>
      <x:c r="Q28" s="23" t="b">
        <x:v>1</x:v>
      </x:c>
      <x:c r="R28" s="23" t="b">
        <x:v>1</x:v>
      </x:c>
      <x:c r="S28" s="23" t="b">
        <x:v>1</x:v>
      </x:c>
      <x:c r="T28" s="23" t="b">
        <x:v>0</x:v>
      </x:c>
      <x:c r="U28" s="1" t="str">
        <x:v>MEDIUM</x:v>
      </x:c>
      <x:c r="V28" s="1" t="str">
        <x:v>Healthcare</x:v>
      </x:c>
      <x:c r="W28" s="1" t="str">
        <x:v>Marmara</x:v>
      </x:c>
      <x:c r="X28" s="27" t="n">
        <x:v>71389939.57</x:v>
      </x:c>
      <x:c r="Y28" s="27" t="n">
        <x:v>63223220.95</x:v>
      </x:c>
      <x:c r="Z28" s="27" t="n">
        <x:v>28561008.99</x:v>
      </x:c>
      <x:c r="AA28" s="27" t="n">
        <x:v>37230101.38</x:v>
      </x:c>
      <x:c r="AB28" s="27" t="n">
        <x:v>20967673.64</x:v>
      </x:c>
      <x:c r="AC28" s="27" t="n">
        <x:v>0</x:v>
      </x:c>
      <x:c r="AD28" s="27" t="n">
        <x:v>11546036.97</x:v>
      </x:c>
      <x:c r="AE28" s="27" t="n">
        <x:v>2587247.806667</x:v>
      </x:c>
      <x:c r="AF28" s="27" t="n">
        <x:v>7295126.7</x:v>
      </x:c>
      <x:c r="AG28" s="1" t="n">
        <x:v>130</x:v>
      </x:c>
      <x:c r="AH28" s="1" t="str">
        <x:v>DERIVED_ANALYTICS</x:v>
      </x:c>
      <x:c r="AI28" s="1" t="n">
        <x:v>1</x:v>
      </x:c>
      <x:c r="AJ28" s="29" t="n">
        <x:v>0.775494</x:v>
      </x:c>
      <x:c r="AK28" s="29" t="n">
        <x:v>0.102882</x:v>
      </x:c>
      <x:c r="AL28" s="1" t="str">
        <x:v>ESTABLISHED_RELATIONSHIP</x:v>
      </x:c>
      <x:c r="AM28" s="1" t="str">
        <x:v>CROSS_BORDER_ACTIVITY</x:v>
      </x:c>
      <x:c r="AN28" s="1" t="str">
        <x:v>LOWER_CREDIT_RISK_SIGNAL</x:v>
      </x:c>
      <x:c r="AO28" s="27" t="n">
        <x:v>2403919.79442</x:v>
      </x:c>
      <x:c r="AP28" s="27" t="n">
        <x:v>101685.81</x:v>
      </x:c>
      <x:c r="AQ28" s="27" t="n">
        <x:v>37597.31</x:v>
      </x:c>
      <x:c r="AR28" s="27" t="n">
        <x:v>686.56</x:v>
      </x:c>
      <x:c r="AS28" s="27" t="n">
        <x:v>73559.95</x:v>
      </x:c>
      <x:c r="AT28" s="27" t="n">
        <x:v>13240.79</x:v>
      </x:c>
      <x:c r="AU28" s="27" t="n">
        <x:v>1260.59</x:v>
      </x:c>
      <x:c r="AV28" s="27" t="n">
        <x:v>48900.56</x:v>
      </x:c>
      <x:c r="AW28" s="1" t="n">
        <x:v>0.664772</x:v>
      </x:c>
      <x:c r="AX28" s="27" t="n">
        <x:v>4611.01</x:v>
      </x:c>
      <x:c r="AY28" s="1" t="n">
        <x:v>0.88947</x:v>
      </x:c>
      <x:c r="AZ28" s="1"/>
      <x:c r="BA28" s="23" t="b">
        <x:v>1</x:v>
      </x:c>
      <x:c r="BB28" s="1" t="n">
        <x:v>77.16</x:v>
      </x:c>
      <x:c r="BC28" s="23" t="b">
        <x:v>1</x:v>
      </x:c>
      <x:c r="BD28" s="1" t="str">
        <x:v>MEDIUM_PRIORITY</x:v>
      </x:c>
      <x:c r="BE28" s="23" t="b">
        <x:v>1</x:v>
      </x:c>
      <x:c r="BF28" s="1" t="str">
        <x:v>Review employee spending controls and short-term purchasing needs.</x:v>
      </x:c>
      <x:c r="BG28" s="1" t="str">
        <x:v>Business Credit Card</x:v>
      </x:c>
      <x:c r="BH28" s="1" t="n">
        <x:v>1</x:v>
      </x:c>
      <x:c r="BI28" s="1" t="n">
        <x:v>56</x:v>
      </x:c>
      <x:c r="BJ28" s="23" t="b">
        <x:v>1</x:v>
      </x:c>
      <x:c r="BK28" s="1" t="str">
        <x:v>CONTACT_DUE</x:v>
      </x:c>
      <x:c r="BL28" s="1" t="str">
        <x:v>TASK000024</x:v>
      </x:c>
      <x:c r="BM28" s="1" t="n">
        <x:v>10</x:v>
      </x:c>
      <x:c r="BN28" s="1" t="str">
        <x:v>AUTHORISED_RELATIONSHIP_MANAGER</x:v>
      </x:c>
      <x:c r="BO28" s="23" t="b">
        <x:v>0</x:v>
      </x:c>
    </x:row>
    <x:row r="29">
      <x:c r="A29" s="1" t="str">
        <x:v>OPP0008832</x:v>
      </x:c>
      <x:c r="B29" s="1" t="str">
        <x:v>SME000135</x:v>
      </x:c>
      <x:c r="C29" s="1" t="str">
        <x:v>RM002</x:v>
      </x:c>
      <x:c r="D29" s="1" t="str">
        <x:v>CASH_MANAGEMENT</x:v>
      </x:c>
      <x:c r="E29" s="1" t="n">
        <x:v>0.589028</x:v>
      </x:c>
      <x:c r="F29" s="1" t="n">
        <x:v>0.5</x:v>
      </x:c>
      <x:c r="G29" s="29" t="n">
        <x:v>1</x:v>
      </x:c>
      <x:c r="H29" s="1" t="n">
        <x:v>68.21</x:v>
      </x:c>
      <x:c r="I29" s="1" t="n">
        <x:v>137</x:v>
      </x:c>
      <x:c r="J29" s="27" t="n">
        <x:v>46537295.26</x:v>
      </x:c>
      <x:c r="K29" s="1" t="n">
        <x:v>30</x:v>
      </x:c>
      <x:c r="L29" s="29" t="n">
        <x:v>0.025242</x:v>
      </x:c>
      <x:c r="M29" s="1" t="n">
        <x:v>0</x:v>
      </x:c>
      <x:c r="N29" s="1" t="n">
        <x:v>0</x:v>
      </x:c>
      <x:c r="O29" s="1" t="str">
        <x:v>NONE</x:v>
      </x:c>
      <x:c r="P29" s="23" t="b">
        <x:v>1</x:v>
      </x:c>
      <x:c r="Q29" s="23" t="b">
        <x:v>1</x:v>
      </x:c>
      <x:c r="R29" s="23" t="b">
        <x:v>1</x:v>
      </x:c>
      <x:c r="S29" s="23" t="b">
        <x:v>0</x:v>
      </x:c>
      <x:c r="T29" s="23" t="b">
        <x:v>1</x:v>
      </x:c>
      <x:c r="U29" s="1" t="str">
        <x:v>SMALL</x:v>
      </x:c>
      <x:c r="V29" s="1" t="str">
        <x:v>Professional Services</x:v>
      </x:c>
      <x:c r="W29" s="1" t="str">
        <x:v>Marmara</x:v>
      </x:c>
      <x:c r="X29" s="27" t="n">
        <x:v>22974867.81</x:v>
      </x:c>
      <x:c r="Y29" s="27" t="n">
        <x:v>21278668.92</x:v>
      </x:c>
      <x:c r="Z29" s="27" t="n">
        <x:v>986785.55</x:v>
      </x:c>
      <x:c r="AA29" s="27" t="n">
        <x:v>6164319.94</x:v>
      </x:c>
      <x:c r="AB29" s="27" t="n">
        <x:v>0</x:v>
      </x:c>
      <x:c r="AC29" s="27" t="n">
        <x:v>6586593.59</x:v>
      </x:c>
      <x:c r="AD29" s="27" t="n">
        <x:v>3298351.14</x:v>
      </x:c>
      <x:c r="AE29" s="27" t="n">
        <x:v>858433.52</x:v>
      </x:c>
      <x:c r="AF29" s="27" t="n">
        <x:v>2207802.401667</x:v>
      </x:c>
      <x:c r="AG29" s="1" t="n">
        <x:v>50</x:v>
      </x:c>
      <x:c r="AH29" s="1" t="str">
        <x:v>DERIVED_ANALYTICS</x:v>
      </x:c>
      <x:c r="AI29" s="1" t="n">
        <x:v>1</x:v>
      </x:c>
      <x:c r="AJ29" s="29" t="n">
        <x:v>0.419396</x:v>
      </x:c>
      <x:c r="AK29" s="29" t="n">
        <x:v>0.056976</x:v>
      </x:c>
      <x:c r="AL29" s="1" t="str">
        <x:v>ESTABLISHED_RELATIONSHIP</x:v>
      </x:c>
      <x:c r="AM29" s="1" t="str">
        <x:v>CROSS_BORDER_ACTIVITY</x:v>
      </x:c>
      <x:c r="AN29" s="1" t="str">
        <x:v>LOWER_CREDIT_RISK_SIGNAL</x:v>
      </x:c>
      <x:c r="AO29" s="27" t="n">
        <x:v>42557337.84</x:v>
      </x:c>
      <x:c r="AP29" s="27" t="n">
        <x:v>468130.72</x:v>
      </x:c>
      <x:c r="AQ29" s="27" t="n">
        <x:v>127672.01</x:v>
      </x:c>
      <x:c r="AR29" s="27" t="n">
        <x:v>0</x:v>
      </x:c>
      <x:c r="AS29" s="27" t="n">
        <x:v>102137.61</x:v>
      </x:c>
      <x:c r="AT29" s="27" t="n">
        <x:v>18384.77</x:v>
      </x:c>
      <x:c r="AU29" s="27" t="n">
        <x:v>7283.6</x:v>
      </x:c>
      <x:c r="AV29" s="27" t="n">
        <x:v>314790.34</x:v>
      </x:c>
      <x:c r="AW29" s="1" t="n">
        <x:v>3.082022</x:v>
      </x:c>
      <x:c r="AX29" s="27" t="n">
        <x:v>17515.5</x:v>
      </x:c>
      <x:c r="AY29" s="1" t="n">
        <x:v>0.962707</x:v>
      </x:c>
      <x:c r="AZ29" s="1"/>
      <x:c r="BA29" s="23" t="b">
        <x:v>1</x:v>
      </x:c>
      <x:c r="BB29" s="1" t="n">
        <x:v>53.84</x:v>
      </x:c>
      <x:c r="BC29" s="23" t="b">
        <x:v>1</x:v>
      </x:c>
      <x:c r="BD29" s="1" t="str">
        <x:v>MEDIUM_PRIORITY</x:v>
      </x:c>
      <x:c r="BE29" s="23" t="b">
        <x:v>0</x:v>
      </x:c>
      <x:c r="BF29" s="1" t="str">
        <x:v>Review collections, payments and liquidity visibility.</x:v>
      </x:c>
      <x:c r="BG29" s="1" t="str">
        <x:v>Cash Management</x:v>
      </x:c>
      <x:c r="BH29" s="1" t="n">
        <x:v>26</x:v>
      </x:c>
      <x:c r="BI29" s="1" t="n">
        <x:v>57</x:v>
      </x:c>
      <x:c r="BJ29" s="23" t="b">
        <x:v>1</x:v>
      </x:c>
      <x:c r="BK29" s="1" t="str">
        <x:v>CONTACT_DUE</x:v>
      </x:c>
      <x:c r="BL29" s="1" t="str">
        <x:v>TASK000025</x:v>
      </x:c>
      <x:c r="BM29" s="1" t="n">
        <x:v>10</x:v>
      </x:c>
      <x:c r="BN29" s="1" t="str">
        <x:v>AUTHORISED_RELATIONSHIP_MANAGER</x:v>
      </x:c>
      <x:c r="BO29" s="23" t="b">
        <x:v>0</x:v>
      </x:c>
    </x:row>
    <x:row r="30">
      <x:c r="A30" s="1" t="str">
        <x:v>OPP0008834</x:v>
      </x:c>
      <x:c r="B30" s="1" t="str">
        <x:v>SME000137</x:v>
      </x:c>
      <x:c r="C30" s="1" t="str">
        <x:v>RM041</x:v>
      </x:c>
      <x:c r="D30" s="1" t="str">
        <x:v>CASH_MANAGEMENT</x:v>
      </x:c>
      <x:c r="E30" s="1" t="n">
        <x:v>0.61582</x:v>
      </x:c>
      <x:c r="F30" s="1" t="n">
        <x:v>0.75</x:v>
      </x:c>
      <x:c r="G30" s="29" t="n">
        <x:v>1</x:v>
      </x:c>
      <x:c r="H30" s="1" t="n">
        <x:v>69.59</x:v>
      </x:c>
      <x:c r="I30" s="1" t="n">
        <x:v>36</x:v>
      </x:c>
      <x:c r="J30" s="27" t="n">
        <x:v>52064024.63</x:v>
      </x:c>
      <x:c r="K30" s="1" t="n">
        <x:v>49</x:v>
      </x:c>
      <x:c r="L30" s="29" t="n">
        <x:v>0.084216</x:v>
      </x:c>
      <x:c r="M30" s="1" t="n">
        <x:v>0</x:v>
      </x:c>
      <x:c r="N30" s="1" t="n">
        <x:v>0</x:v>
      </x:c>
      <x:c r="O30" s="1" t="str">
        <x:v>NONE</x:v>
      </x:c>
      <x:c r="P30" s="23" t="b">
        <x:v>1</x:v>
      </x:c>
      <x:c r="Q30" s="23" t="b">
        <x:v>1</x:v>
      </x:c>
      <x:c r="R30" s="23" t="b">
        <x:v>1</x:v>
      </x:c>
      <x:c r="S30" s="23" t="b">
        <x:v>1</x:v>
      </x:c>
      <x:c r="T30" s="23" t="b">
        <x:v>0</x:v>
      </x:c>
      <x:c r="U30" s="1" t="str">
        <x:v>SMALL</x:v>
      </x:c>
      <x:c r="V30" s="1" t="str">
        <x:v>Hospitality</x:v>
      </x:c>
      <x:c r="W30" s="1" t="str">
        <x:v>Marmara</x:v>
      </x:c>
      <x:c r="X30" s="27" t="n">
        <x:v>29740869.94</x:v>
      </x:c>
      <x:c r="Y30" s="27" t="n">
        <x:v>25760880.95</x:v>
      </x:c>
      <x:c r="Z30" s="27" t="n">
        <x:v>15706534.97</x:v>
      </x:c>
      <x:c r="AA30" s="27" t="n">
        <x:v>10360557.9</x:v>
      </x:c>
      <x:c r="AB30" s="27" t="n">
        <x:v>8209630.19</x:v>
      </x:c>
      <x:c r="AC30" s="27" t="n">
        <x:v>0</x:v>
      </x:c>
      <x:c r="AD30" s="27" t="n">
        <x:v>4691728.51</x:v>
      </x:c>
      <x:c r="AE30" s="27" t="n">
        <x:v>855757.296667</x:v>
      </x:c>
      <x:c r="AF30" s="27" t="n">
        <x:v>3158615.085</x:v>
      </x:c>
      <x:c r="AG30" s="1" t="n">
        <x:v>21</x:v>
      </x:c>
      <x:c r="AH30" s="1" t="str">
        <x:v>DERIVED_ANALYTICS</x:v>
      </x:c>
      <x:c r="AI30" s="1" t="n">
        <x:v>1</x:v>
      </x:c>
      <x:c r="AJ30" s="29" t="n">
        <x:v>0.292432</x:v>
      </x:c>
      <x:c r="AK30" s="29" t="n">
        <x:v>0.125781</x:v>
      </x:c>
      <x:c r="AL30" s="1" t="str">
        <x:v>CROSS_BORDER_ACTIVITY</x:v>
      </x:c>
      <x:c r="AM30" s="1" t="str">
        <x:v>MATERIAL_BUSINESS_SCALE</x:v>
      </x:c>
      <x:c r="AN30" s="1" t="str">
        <x:v>HIGH_DIGITAL_ENGAGEMENT</x:v>
      </x:c>
      <x:c r="AO30" s="27" t="n">
        <x:v>51521761.9</x:v>
      </x:c>
      <x:c r="AP30" s="27" t="n">
        <x:v>566739.38</x:v>
      </x:c>
      <x:c r="AQ30" s="27" t="n">
        <x:v>154565.29</x:v>
      </x:c>
      <x:c r="AR30" s="27" t="n">
        <x:v>0</x:v>
      </x:c>
      <x:c r="AS30" s="27" t="n">
        <x:v>123652.23</x:v>
      </x:c>
      <x:c r="AT30" s="27" t="n">
        <x:v>22257.4</x:v>
      </x:c>
      <x:c r="AU30" s="27" t="n">
        <x:v>8628.26</x:v>
      </x:c>
      <x:c r="AV30" s="27" t="n">
        <x:v>381288.43</x:v>
      </x:c>
      <x:c r="AW30" s="1" t="n">
        <x:v>3.083555</x:v>
      </x:c>
      <x:c r="AX30" s="27" t="n">
        <x:v>47538.87</x:v>
      </x:c>
      <x:c r="AY30" s="1" t="n">
        <x:v>0.990461</x:v>
      </x:c>
      <x:c r="AZ30" s="1"/>
      <x:c r="BA30" s="23" t="b">
        <x:v>1</x:v>
      </x:c>
      <x:c r="BB30" s="1" t="n">
        <x:v>59.55</x:v>
      </x:c>
      <x:c r="BC30" s="23" t="b">
        <x:v>1</x:v>
      </x:c>
      <x:c r="BD30" s="1" t="str">
        <x:v>MEDIUM_PRIORITY</x:v>
      </x:c>
      <x:c r="BE30" s="23" t="b">
        <x:v>0</x:v>
      </x:c>
      <x:c r="BF30" s="1" t="str">
        <x:v>Review collections, payments and liquidity visibility.</x:v>
      </x:c>
      <x:c r="BG30" s="1" t="str">
        <x:v>Cash Management</x:v>
      </x:c>
      <x:c r="BH30" s="1" t="n">
        <x:v>15</x:v>
      </x:c>
      <x:c r="BI30" s="1" t="n">
        <x:v>55</x:v>
      </x:c>
      <x:c r="BJ30" s="23" t="b">
        <x:v>1</x:v>
      </x:c>
      <x:c r="BK30" s="1" t="str">
        <x:v>CONTACT_DUE</x:v>
      </x:c>
      <x:c r="BL30" s="1" t="str">
        <x:v>TASK000026</x:v>
      </x:c>
      <x:c r="BM30" s="1" t="n">
        <x:v>10</x:v>
      </x:c>
      <x:c r="BN30" s="1" t="str">
        <x:v>AUTHORISED_RELATIONSHIP_MANAGER</x:v>
      </x:c>
      <x:c r="BO30" s="23" t="b">
        <x:v>0</x:v>
      </x:c>
    </x:row>
    <x:row r="31">
      <x:c r="A31" s="1" t="str">
        <x:v>OPP0004649</x:v>
      </x:c>
      <x:c r="B31" s="1" t="str">
        <x:v>SME000138</x:v>
      </x:c>
      <x:c r="C31" s="1" t="str">
        <x:v>RM036</x:v>
      </x:c>
      <x:c r="D31" s="1" t="str">
        <x:v>BUSINESS_CREDIT_CARD</x:v>
      </x:c>
      <x:c r="E31" s="1" t="n">
        <x:v>0.799054</x:v>
      </x:c>
      <x:c r="F31" s="1" t="n">
        <x:v>0.875</x:v>
      </x:c>
      <x:c r="G31" s="29" t="n">
        <x:v>1</x:v>
      </x:c>
      <x:c r="H31" s="1" t="n">
        <x:v>68.61</x:v>
      </x:c>
      <x:c r="I31" s="1" t="n">
        <x:v>81</x:v>
      </x:c>
      <x:c r="J31" s="27" t="n">
        <x:v>247213327.83</x:v>
      </x:c>
      <x:c r="K31" s="1" t="n">
        <x:v>156</x:v>
      </x:c>
      <x:c r="L31" s="29" t="n">
        <x:v>0.010946</x:v>
      </x:c>
      <x:c r="M31" s="1" t="n">
        <x:v>0</x:v>
      </x:c>
      <x:c r="N31" s="1" t="n">
        <x:v>0</x:v>
      </x:c>
      <x:c r="O31" s="1" t="str">
        <x:v>NONE</x:v>
      </x:c>
      <x:c r="P31" s="23" t="b">
        <x:v>1</x:v>
      </x:c>
      <x:c r="Q31" s="23" t="b">
        <x:v>1</x:v>
      </x:c>
      <x:c r="R31" s="23" t="b">
        <x:v>1</x:v>
      </x:c>
      <x:c r="S31" s="23" t="b">
        <x:v>1</x:v>
      </x:c>
      <x:c r="T31" s="23" t="b">
        <x:v>1</x:v>
      </x:c>
      <x:c r="U31" s="1" t="str">
        <x:v>MEDIUM</x:v>
      </x:c>
      <x:c r="V31" s="1" t="str">
        <x:v>Technology</x:v>
      </x:c>
      <x:c r="W31" s="1" t="str">
        <x:v>Marmara</x:v>
      </x:c>
      <x:c r="X31" s="27" t="n">
        <x:v>139390620.86</x:v>
      </x:c>
      <x:c r="Y31" s="27" t="n">
        <x:v>117838892.82</x:v>
      </x:c>
      <x:c r="Z31" s="27" t="n">
        <x:v>5210519.23</x:v>
      </x:c>
      <x:c r="AA31" s="27" t="n">
        <x:v>32300312.78</x:v>
      </x:c>
      <x:c r="AB31" s="27" t="n">
        <x:v>39960628.13</x:v>
      </x:c>
      <x:c r="AC31" s="27" t="n">
        <x:v>22794473.14</x:v>
      </x:c>
      <x:c r="AD31" s="27" t="n">
        <x:v>35473826.23</x:v>
      </x:c>
      <x:c r="AE31" s="27" t="n">
        <x:v>4606668.93</x:v>
      </x:c>
      <x:c r="AF31" s="27" t="n">
        <x:v>14810434.543333</x:v>
      </x:c>
      <x:c r="AG31" s="1" t="n">
        <x:v>22</x:v>
      </x:c>
      <x:c r="AH31" s="1" t="str">
        <x:v>DERIVED_ANALYTICS</x:v>
      </x:c>
      <x:c r="AI31" s="1" t="n">
        <x:v>1</x:v>
      </x:c>
      <x:c r="AJ31" s="29" t="n">
        <x:v>0.626291</x:v>
      </x:c>
      <x:c r="AK31" s="29" t="n">
        <x:v>0.058593</x:v>
      </x:c>
      <x:c r="AL31" s="1" t="str">
        <x:v>CROSS_BORDER_ACTIVITY</x:v>
      </x:c>
      <x:c r="AM31" s="1" t="str">
        <x:v>ESTABLISHED_RELATIONSHIP</x:v>
      </x:c>
      <x:c r="AN31" s="1" t="str">
        <x:v>LOWER_CREDIT_RISK_SIGNAL</x:v>
      </x:c>
      <x:c r="AO31" s="27" t="n">
        <x:v>4449839.90094</x:v>
      </x:c>
      <x:c r="AP31" s="27" t="n">
        <x:v>188228.23</x:v>
      </x:c>
      <x:c r="AQ31" s="27" t="n">
        <x:v>69595.5</x:v>
      </x:c>
      <x:c r="AR31" s="27" t="n">
        <x:v>6955.49</x:v>
      </x:c>
      <x:c r="AS31" s="27" t="n">
        <x:v>136165.1</x:v>
      </x:c>
      <x:c r="AT31" s="27" t="n">
        <x:v>24509.72</x:v>
      </x:c>
      <x:c r="AU31" s="27" t="n">
        <x:v>1567.48</x:v>
      </x:c>
      <x:c r="AV31" s="27" t="n">
        <x:v>85600.04</x:v>
      </x:c>
      <x:c r="AW31" s="1" t="n">
        <x:v>0.628649</x:v>
      </x:c>
      <x:c r="AX31" s="27" t="n">
        <x:v>4595.56</x:v>
      </x:c>
      <x:c r="AY31" s="1" t="n">
        <x:v>0.8892</x:v>
      </x:c>
      <x:c r="AZ31" s="1"/>
      <x:c r="BA31" s="23" t="b">
        <x:v>1</x:v>
      </x:c>
      <x:c r="BB31" s="1" t="n">
        <x:v>67.65</x:v>
      </x:c>
      <x:c r="BC31" s="23" t="b">
        <x:v>1</x:v>
      </x:c>
      <x:c r="BD31" s="1" t="str">
        <x:v>MEDIUM_PRIORITY</x:v>
      </x:c>
      <x:c r="BE31" s="23" t="b">
        <x:v>1</x:v>
      </x:c>
      <x:c r="BF31" s="1" t="str">
        <x:v>Review employee spending controls and short-term purchasing needs.</x:v>
      </x:c>
      <x:c r="BG31" s="1" t="str">
        <x:v>Business Credit Card</x:v>
      </x:c>
      <x:c r="BH31" s="1" t="n">
        <x:v>4</x:v>
      </x:c>
      <x:c r="BI31" s="1" t="n">
        <x:v>68</x:v>
      </x:c>
      <x:c r="BJ31" s="23" t="b">
        <x:v>1</x:v>
      </x:c>
      <x:c r="BK31" s="1" t="str">
        <x:v>CONTACT_DUE</x:v>
      </x:c>
      <x:c r="BL31" s="1" t="str">
        <x:v>TASK000027</x:v>
      </x:c>
      <x:c r="BM31" s="1" t="n">
        <x:v>10</x:v>
      </x:c>
      <x:c r="BN31" s="1" t="str">
        <x:v>AUTHORISED_RELATIONSHIP_MANAGER</x:v>
      </x:c>
      <x:c r="BO31" s="23" t="b">
        <x:v>0</x:v>
      </x:c>
    </x:row>
    <x:row r="32">
      <x:c r="A32" s="1" t="str">
        <x:v>OPP0008837</x:v>
      </x:c>
      <x:c r="B32" s="1" t="str">
        <x:v>SME000144</x:v>
      </x:c>
      <x:c r="C32" s="1" t="str">
        <x:v>RM021</x:v>
      </x:c>
      <x:c r="D32" s="1" t="str">
        <x:v>CASH_MANAGEMENT</x:v>
      </x:c>
      <x:c r="E32" s="1" t="n">
        <x:v>0.516904</x:v>
      </x:c>
      <x:c r="F32" s="1" t="n">
        <x:v>0.5</x:v>
      </x:c>
      <x:c r="G32" s="29" t="n">
        <x:v>1</x:v>
      </x:c>
      <x:c r="H32" s="1" t="n">
        <x:v>82.16</x:v>
      </x:c>
      <x:c r="I32" s="1" t="n">
        <x:v>134</x:v>
      </x:c>
      <x:c r="J32" s="27" t="n">
        <x:v>12725499.78</x:v>
      </x:c>
      <x:c r="K32" s="1" t="n">
        <x:v>43</x:v>
      </x:c>
      <x:c r="L32" s="29" t="n">
        <x:v>0.063433</x:v>
      </x:c>
      <x:c r="M32" s="1" t="n">
        <x:v>0</x:v>
      </x:c>
      <x:c r="N32" s="1" t="n">
        <x:v>0</x:v>
      </x:c>
      <x:c r="O32" s="1" t="str">
        <x:v>NONE</x:v>
      </x:c>
      <x:c r="P32" s="23" t="b">
        <x:v>1</x:v>
      </x:c>
      <x:c r="Q32" s="23" t="b">
        <x:v>1</x:v>
      </x:c>
      <x:c r="R32" s="23" t="b">
        <x:v>1</x:v>
      </x:c>
      <x:c r="S32" s="23" t="b">
        <x:v>0</x:v>
      </x:c>
      <x:c r="T32" s="23" t="b">
        <x:v>0</x:v>
      </x:c>
      <x:c r="U32" s="1" t="str">
        <x:v>SMALL</x:v>
      </x:c>
      <x:c r="V32" s="1" t="str">
        <x:v>Construction</x:v>
      </x:c>
      <x:c r="W32" s="1" t="str">
        <x:v>Marmara</x:v>
      </x:c>
      <x:c r="X32" s="27" t="n">
        <x:v>7253353.06</x:v>
      </x:c>
      <x:c r="Y32" s="27" t="n">
        <x:v>6960802.76</x:v>
      </x:c>
      <x:c r="Z32" s="27" t="n">
        <x:v>388938.22</x:v>
      </x:c>
      <x:c r="AA32" s="27" t="n">
        <x:v>8416446.75</x:v>
      </x:c>
      <x:c r="AB32" s="27" t="n">
        <x:v>0</x:v>
      </x:c>
      <x:c r="AC32" s="27" t="n">
        <x:v>0</x:v>
      </x:c>
      <x:c r="AD32" s="27" t="n">
        <x:v>0</x:v>
      </x:c>
      <x:c r="AE32" s="27" t="n">
        <x:v>264640.291667</x:v>
      </x:c>
      <x:c r="AF32" s="27" t="n">
        <x:v>812134.256667</x:v>
      </x:c>
      <x:c r="AG32" s="1" t="n">
        <x:v>48</x:v>
      </x:c>
      <x:c r="AH32" s="1" t="str">
        <x:v>DERIVED_ANALYTICS</x:v>
      </x:c>
      <x:c r="AI32" s="1" t="n">
        <x:v>1</x:v>
      </x:c>
      <x:c r="AJ32" s="29" t="n">
        <x:v>0.359648</x:v>
      </x:c>
      <x:c r="AK32" s="29" t="n">
        <x:v>0.08646</x:v>
      </x:c>
      <x:c r="AL32" s="1" t="str">
        <x:v>ESTABLISHED_RELATIONSHIP</x:v>
      </x:c>
      <x:c r="AM32" s="1" t="str">
        <x:v>HIGH_DIGITAL_ENGAGEMENT</x:v>
      </x:c>
      <x:c r="AN32" s="1" t="str">
        <x:v>MATERIAL_BUSINESS_SCALE</x:v>
      </x:c>
      <x:c r="AO32" s="27" t="n">
        <x:v>13921605.52</x:v>
      </x:c>
      <x:c r="AP32" s="27" t="n">
        <x:v>153137.66</x:v>
      </x:c>
      <x:c r="AQ32" s="27" t="n">
        <x:v>41764.82</x:v>
      </x:c>
      <x:c r="AR32" s="27" t="n">
        <x:v>0</x:v>
      </x:c>
      <x:c r="AS32" s="27" t="n">
        <x:v>33411.85</x:v>
      </x:c>
      <x:c r="AT32" s="27" t="n">
        <x:v>6014.13</x:v>
      </x:c>
      <x:c r="AU32" s="27" t="n">
        <x:v>2988.24</x:v>
      </x:c>
      <x:c r="AV32" s="27" t="n">
        <x:v>102370.47</x:v>
      </x:c>
      <x:c r="AW32" s="1" t="n">
        <x:v>3.063897</x:v>
      </x:c>
      <x:c r="AX32" s="27" t="n">
        <x:v>8430.99</x:v>
      </x:c>
      <x:c r="AY32" s="1" t="n">
        <x:v>0.924876</x:v>
      </x:c>
      <x:c r="AZ32" s="1"/>
      <x:c r="BA32" s="23" t="b">
        <x:v>1</x:v>
      </x:c>
      <x:c r="BB32" s="1" t="n">
        <x:v>52.31</x:v>
      </x:c>
      <x:c r="BC32" s="23" t="b">
        <x:v>1</x:v>
      </x:c>
      <x:c r="BD32" s="1" t="str">
        <x:v>MEDIUM_PRIORITY</x:v>
      </x:c>
      <x:c r="BE32" s="23" t="b">
        <x:v>0</x:v>
      </x:c>
      <x:c r="BF32" s="1" t="str">
        <x:v>Review collections, payments and liquidity visibility.</x:v>
      </x:c>
      <x:c r="BG32" s="1" t="str">
        <x:v>Cash Management</x:v>
      </x:c>
      <x:c r="BH32" s="1" t="n">
        <x:v>22</x:v>
      </x:c>
      <x:c r="BI32" s="1" t="n">
        <x:v>48</x:v>
      </x:c>
      <x:c r="BJ32" s="23" t="b">
        <x:v>1</x:v>
      </x:c>
      <x:c r="BK32" s="1" t="str">
        <x:v>CONTACT_DUE</x:v>
      </x:c>
      <x:c r="BL32" s="1" t="str">
        <x:v>TASK000028</x:v>
      </x:c>
      <x:c r="BM32" s="1" t="n">
        <x:v>10</x:v>
      </x:c>
      <x:c r="BN32" s="1" t="str">
        <x:v>AUTHORISED_RELATIONSHIP_MANAGER</x:v>
      </x:c>
      <x:c r="BO32" s="23" t="b">
        <x:v>0</x:v>
      </x:c>
    </x:row>
    <x:row r="33">
      <x:c r="A33" s="1" t="str">
        <x:v>OPP0008838</x:v>
      </x:c>
      <x:c r="B33" s="1" t="str">
        <x:v>SME000145</x:v>
      </x:c>
      <x:c r="C33" s="1" t="str">
        <x:v>RM007</x:v>
      </x:c>
      <x:c r="D33" s="1" t="str">
        <x:v>CASH_MANAGEMENT</x:v>
      </x:c>
      <x:c r="E33" s="1" t="n">
        <x:v>0.757005</x:v>
      </x:c>
      <x:c r="F33" s="1" t="n">
        <x:v>0.625</x:v>
      </x:c>
      <x:c r="G33" s="29" t="n">
        <x:v>1</x:v>
      </x:c>
      <x:c r="H33" s="1" t="n">
        <x:v>58.51</x:v>
      </x:c>
      <x:c r="I33" s="1" t="n">
        <x:v>43</x:v>
      </x:c>
      <x:c r="J33" s="27" t="n">
        <x:v>162130424.9</x:v>
      </x:c>
      <x:c r="K33" s="1" t="n">
        <x:v>167</x:v>
      </x:c>
      <x:c r="L33" s="29" t="n">
        <x:v>0.003542</x:v>
      </x:c>
      <x:c r="M33" s="1" t="n">
        <x:v>0</x:v>
      </x:c>
      <x:c r="N33" s="1" t="n">
        <x:v>72</x:v>
      </x:c>
      <x:c r="O33" s="1" t="str">
        <x:v>NONE</x:v>
      </x:c>
      <x:c r="P33" s="23" t="b">
        <x:v>1</x:v>
      </x:c>
      <x:c r="Q33" s="23" t="b">
        <x:v>1</x:v>
      </x:c>
      <x:c r="R33" s="23" t="b">
        <x:v>1</x:v>
      </x:c>
      <x:c r="S33" s="23" t="b">
        <x:v>0</x:v>
      </x:c>
      <x:c r="T33" s="23" t="b">
        <x:v>1</x:v>
      </x:c>
      <x:c r="U33" s="1" t="str">
        <x:v>MEDIUM</x:v>
      </x:c>
      <x:c r="V33" s="1" t="str">
        <x:v>Healthcare</x:v>
      </x:c>
      <x:c r="W33" s="1" t="str">
        <x:v>Central Anatolia</x:v>
      </x:c>
      <x:c r="X33" s="27" t="n">
        <x:v>84686818.45</x:v>
      </x:c>
      <x:c r="Y33" s="27" t="n">
        <x:v>69883619.49</x:v>
      </x:c>
      <x:c r="Z33" s="27" t="n">
        <x:v>42911313.76</x:v>
      </x:c>
      <x:c r="AA33" s="27" t="n">
        <x:v>40990299</x:v>
      </x:c>
      <x:c r="AB33" s="27" t="n">
        <x:v>0</x:v>
      </x:c>
      <x:c r="AC33" s="27" t="n">
        <x:v>14406494.03</x:v>
      </x:c>
      <x:c r="AD33" s="27" t="n">
        <x:v>7302289.82</x:v>
      </x:c>
      <x:c r="AE33" s="27" t="n">
        <x:v>3118629.958333</x:v>
      </x:c>
      <x:c r="AF33" s="27" t="n">
        <x:v>6764512.863333</x:v>
      </x:c>
      <x:c r="AG33" s="1" t="n">
        <x:v>309</x:v>
      </x:c>
      <x:c r="AH33" s="1" t="str">
        <x:v>DERIVED_ANALYTICS</x:v>
      </x:c>
      <x:c r="AI33" s="1" t="n">
        <x:v>1</x:v>
      </x:c>
      <x:c r="AJ33" s="29" t="n">
        <x:v>0.541878</x:v>
      </x:c>
      <x:c r="AK33" s="29" t="n">
        <x:v>0.033874</x:v>
      </x:c>
      <x:c r="AL33" s="1" t="str">
        <x:v>CROSS_BORDER_ACTIVITY</x:v>
      </x:c>
      <x:c r="AM33" s="1" t="str">
        <x:v>LOWER_CREDIT_RISK_SIGNAL</x:v>
      </x:c>
      <x:c r="AN33" s="1" t="str">
        <x:v>MATERIAL_BUSINESS_SCALE</x:v>
      </x:c>
      <x:c r="AO33" s="27" t="n">
        <x:v>139767238.98</x:v>
      </x:c>
      <x:c r="AP33" s="27" t="n">
        <x:v>1537439.63</x:v>
      </x:c>
      <x:c r="AQ33" s="27" t="n">
        <x:v>419301.72</x:v>
      </x:c>
      <x:c r="AR33" s="27" t="n">
        <x:v>0</x:v>
      </x:c>
      <x:c r="AS33" s="27" t="n">
        <x:v>335441.37</x:v>
      </x:c>
      <x:c r="AT33" s="27" t="n">
        <x:v>60379.45</x:v>
      </x:c>
      <x:c r="AU33" s="27" t="n">
        <x:v>21865.09</x:v>
      </x:c>
      <x:c r="AV33" s="27" t="n">
        <x:v>1035893.37</x:v>
      </x:c>
      <x:c r="AW33" s="1" t="n">
        <x:v>3.08815</x:v>
      </x:c>
      <x:c r="AX33" s="27" t="n">
        <x:v>34670.28</x:v>
      </x:c>
      <x:c r="AY33" s="1" t="n">
        <x:v>0.984048</x:v>
      </x:c>
      <x:c r="AZ33" s="1"/>
      <x:c r="BA33" s="23" t="b">
        <x:v>1</x:v>
      </x:c>
      <x:c r="BB33" s="1" t="n">
        <x:v>61.01</x:v>
      </x:c>
      <x:c r="BC33" s="23" t="b">
        <x:v>1</x:v>
      </x:c>
      <x:c r="BD33" s="1" t="str">
        <x:v>MEDIUM_PRIORITY</x:v>
      </x:c>
      <x:c r="BE33" s="23" t="b">
        <x:v>0</x:v>
      </x:c>
      <x:c r="BF33" s="1" t="str">
        <x:v>Review collections, payments and liquidity visibility.</x:v>
      </x:c>
      <x:c r="BG33" s="1" t="str">
        <x:v>Cash Management</x:v>
      </x:c>
      <x:c r="BH33" s="1" t="n">
        <x:v>9</x:v>
      </x:c>
      <x:c r="BI33" s="1" t="n">
        <x:v>57</x:v>
      </x:c>
      <x:c r="BJ33" s="23" t="b">
        <x:v>1</x:v>
      </x:c>
      <x:c r="BK33" s="1" t="str">
        <x:v>CONTACT_DUE</x:v>
      </x:c>
      <x:c r="BL33" s="1" t="str">
        <x:v>TASK000029</x:v>
      </x:c>
      <x:c r="BM33" s="1" t="n">
        <x:v>10</x:v>
      </x:c>
      <x:c r="BN33" s="1" t="str">
        <x:v>AUTHORISED_RELATIONSHIP_MANAGER</x:v>
      </x:c>
      <x:c r="BO33" s="23" t="b">
        <x:v>0</x:v>
      </x:c>
    </x:row>
    <x:row r="34">
      <x:c r="A34" s="1" t="str">
        <x:v>OPP0008839</x:v>
      </x:c>
      <x:c r="B34" s="1" t="str">
        <x:v>SME000148</x:v>
      </x:c>
      <x:c r="C34" s="1" t="str">
        <x:v>RM039</x:v>
      </x:c>
      <x:c r="D34" s="1" t="str">
        <x:v>CASH_MANAGEMENT</x:v>
      </x:c>
      <x:c r="E34" s="1" t="n">
        <x:v>0.480119</x:v>
      </x:c>
      <x:c r="F34" s="1" t="n">
        <x:v>0.875</x:v>
      </x:c>
      <x:c r="G34" s="29" t="n">
        <x:v>0</x:v>
      </x:c>
      <x:c r="H34" s="1" t="n">
        <x:v>77.46</x:v>
      </x:c>
      <x:c r="I34" s="1" t="n">
        <x:v>78</x:v>
      </x:c>
      <x:c r="J34" s="27" t="n">
        <x:v>10911323.95</x:v>
      </x:c>
      <x:c r="K34" s="1" t="n">
        <x:v>3</x:v>
      </x:c>
      <x:c r="L34" s="29" t="n">
        <x:v>0.062835</x:v>
      </x:c>
      <x:c r="M34" s="1" t="n">
        <x:v>5</x:v>
      </x:c>
      <x:c r="N34" s="1" t="n">
        <x:v>0</x:v>
      </x:c>
      <x:c r="O34" s="1" t="str">
        <x:v>LOW</x:v>
      </x:c>
      <x:c r="P34" s="23" t="b">
        <x:v>1</x:v>
      </x:c>
      <x:c r="Q34" s="23" t="b">
        <x:v>1</x:v>
      </x:c>
      <x:c r="R34" s="23" t="b">
        <x:v>1</x:v>
      </x:c>
      <x:c r="S34" s="23" t="b">
        <x:v>0</x:v>
      </x:c>
      <x:c r="T34" s="23" t="b">
        <x:v>0</x:v>
      </x:c>
      <x:c r="U34" s="1" t="str">
        <x:v>MICRO</x:v>
      </x:c>
      <x:c r="V34" s="1" t="str">
        <x:v>Manufacturing</x:v>
      </x:c>
      <x:c r="W34" s="1" t="str">
        <x:v>Eastern</x:v>
      </x:c>
      <x:c r="X34" s="27" t="n">
        <x:v>6107638.45</x:v>
      </x:c>
      <x:c r="Y34" s="27" t="n">
        <x:v>5544658.76</x:v>
      </x:c>
      <x:c r="Z34" s="27" t="n">
        <x:v>215590.08</x:v>
      </x:c>
      <x:c r="AA34" s="27" t="n">
        <x:v>607165.83</x:v>
      </x:c>
      <x:c r="AB34" s="27" t="n">
        <x:v>0</x:v>
      </x:c>
      <x:c r="AC34" s="27" t="n">
        <x:v>0</x:v>
      </x:c>
      <x:c r="AD34" s="27" t="n">
        <x:v>0</x:v>
      </x:c>
      <x:c r="AE34" s="27" t="n">
        <x:v>263668.3</x:v>
      </x:c>
      <x:c r="AF34" s="27" t="n">
        <x:v>727091.488333</x:v>
      </x:c>
      <x:c r="AG34" s="1" t="n">
        <x:v>13</x:v>
      </x:c>
      <x:c r="AH34" s="1" t="str">
        <x:v>DERIVED_ANALYTICS</x:v>
      </x:c>
      <x:c r="AI34" s="1" t="n">
        <x:v>1</x:v>
      </x:c>
      <x:c r="AJ34" s="29" t="n">
        <x:v>0.271787</x:v>
      </x:c>
      <x:c r="AK34" s="29" t="n">
        <x:v>0.085075</x:v>
      </x:c>
      <x:c r="AL34" s="1" t="str">
        <x:v>ESTABLISHED_RELATIONSHIP</x:v>
      </x:c>
      <x:c r="AM34" s="1" t="str">
        <x:v>HIGH_DIGITAL_ENGAGEMENT</x:v>
      </x:c>
      <x:c r="AN34" s="1" t="str">
        <x:v>MATERIAL_BUSINESS_SCALE</x:v>
      </x:c>
      <x:c r="AO34" s="27" t="n">
        <x:v>11089317.52</x:v>
      </x:c>
      <x:c r="AP34" s="27" t="n">
        <x:v>121982.49</x:v>
      </x:c>
      <x:c r="AQ34" s="27" t="n">
        <x:v>33267.95</x:v>
      </x:c>
      <x:c r="AR34" s="27" t="n">
        <x:v>0</x:v>
      </x:c>
      <x:c r="AS34" s="27" t="n">
        <x:v>26614.36</x:v>
      </x:c>
      <x:c r="AT34" s="27" t="n">
        <x:v>4790.58</x:v>
      </x:c>
      <x:c r="AU34" s="27" t="n">
        <x:v>2563.4</x:v>
      </x:c>
      <x:c r="AV34" s="27" t="n">
        <x:v>81360.56</x:v>
      </x:c>
      <x:c r="AW34" s="1" t="n">
        <x:v>3.057017</x:v>
      </x:c>
      <x:c r="AX34" s="27" t="n">
        <x:v>6501.74</x:v>
      </x:c>
      <x:c r="AY34" s="1" t="n">
        <x:v>0.910379</x:v>
      </x:c>
      <x:c r="AZ34" s="1"/>
      <x:c r="BA34" s="23" t="b">
        <x:v>1</x:v>
      </x:c>
      <x:c r="BB34" s="1" t="n">
        <x:v>52.05</x:v>
      </x:c>
      <x:c r="BC34" s="23" t="b">
        <x:v>1</x:v>
      </x:c>
      <x:c r="BD34" s="1" t="str">
        <x:v>MEDIUM_PRIORITY</x:v>
      </x:c>
      <x:c r="BE34" s="23" t="b">
        <x:v>0</x:v>
      </x:c>
      <x:c r="BF34" s="1" t="str">
        <x:v>Review collections, payments and liquidity visibility.</x:v>
      </x:c>
      <x:c r="BG34" s="1" t="str">
        <x:v>Cash Management</x:v>
      </x:c>
      <x:c r="BH34" s="1" t="n">
        <x:v>7</x:v>
      </x:c>
      <x:c r="BI34" s="1" t="n">
        <x:v>47</x:v>
      </x:c>
      <x:c r="BJ34" s="23" t="b">
        <x:v>1</x:v>
      </x:c>
      <x:c r="BK34" s="1" t="str">
        <x:v>CONTACT_DUE</x:v>
      </x:c>
      <x:c r="BL34" s="1" t="str">
        <x:v>TASK000030</x:v>
      </x:c>
      <x:c r="BM34" s="1" t="n">
        <x:v>10</x:v>
      </x:c>
      <x:c r="BN34" s="1" t="str">
        <x:v>AUTHORISED_RELATIONSHIP_MANAGER</x:v>
      </x:c>
      <x:c r="BO34" s="23" t="b">
        <x:v>0</x:v>
      </x:c>
    </x:row>
    <x:row r="35">
      <x:c r="A35" s="1" t="str">
        <x:v>OPP0006693</x:v>
      </x:c>
      <x:c r="B35" s="1" t="str">
        <x:v>SME000151</x:v>
      </x:c>
      <x:c r="C35" s="1" t="str">
        <x:v>RM044</x:v>
      </x:c>
      <x:c r="D35" s="1" t="str">
        <x:v>PAYROLL_SERVICES</x:v>
      </x:c>
      <x:c r="E35" s="1" t="n">
        <x:v>0.684244</x:v>
      </x:c>
      <x:c r="F35" s="1" t="n">
        <x:v>0.875</x:v>
      </x:c>
      <x:c r="G35" s="29" t="n">
        <x:v>0.578743</x:v>
      </x:c>
      <x:c r="H35" s="1" t="n">
        <x:v>31.96</x:v>
      </x:c>
      <x:c r="I35" s="1" t="n">
        <x:v>94</x:v>
      </x:c>
      <x:c r="J35" s="27" t="n">
        <x:v>15182723.1</x:v>
      </x:c>
      <x:c r="K35" s="1" t="n">
        <x:v>39</x:v>
      </x:c>
      <x:c r="L35" s="29" t="n">
        <x:v>0.04507</x:v>
      </x:c>
      <x:c r="M35" s="1" t="n">
        <x:v>5</x:v>
      </x:c>
      <x:c r="N35" s="1" t="n">
        <x:v>0</x:v>
      </x:c>
      <x:c r="O35" s="1" t="str">
        <x:v>NONE</x:v>
      </x:c>
      <x:c r="P35" s="23" t="b">
        <x:v>1</x:v>
      </x:c>
      <x:c r="Q35" s="23" t="b">
        <x:v>1</x:v>
      </x:c>
      <x:c r="R35" s="23" t="b">
        <x:v>1</x:v>
      </x:c>
      <x:c r="S35" s="23" t="b">
        <x:v>1</x:v>
      </x:c>
      <x:c r="T35" s="23" t="b">
        <x:v>0</x:v>
      </x:c>
      <x:c r="U35" s="1" t="str">
        <x:v>SMALL</x:v>
      </x:c>
      <x:c r="V35" s="1" t="str">
        <x:v>Healthcare</x:v>
      </x:c>
      <x:c r="W35" s="1" t="str">
        <x:v>Eastern</x:v>
      </x:c>
      <x:c r="X35" s="27" t="n">
        <x:v>8088014.86</x:v>
      </x:c>
      <x:c r="Y35" s="27" t="n">
        <x:v>7459297.38</x:v>
      </x:c>
      <x:c r="Z35" s="27" t="n">
        <x:v>3189171.82</x:v>
      </x:c>
      <x:c r="AA35" s="27" t="n">
        <x:v>7172207.01</x:v>
      </x:c>
      <x:c r="AB35" s="27" t="n">
        <x:v>2233018.35</x:v>
      </x:c>
      <x:c r="AC35" s="27" t="n">
        <x:v>0</x:v>
      </x:c>
      <x:c r="AD35" s="27" t="n">
        <x:v>1385414.66</x:v>
      </x:c>
      <x:c r="AE35" s="27" t="n">
        <x:v>249571.881667</x:v>
      </x:c>
      <x:c r="AF35" s="27" t="n">
        <x:v>616259.476667</x:v>
      </x:c>
      <x:c r="AG35" s="1" t="n">
        <x:v>69</x:v>
      </x:c>
      <x:c r="AH35" s="1" t="str">
        <x:v>DERIVED_ANALYTICS</x:v>
      </x:c>
      <x:c r="AI35" s="1" t="n">
        <x:v>1</x:v>
      </x:c>
      <x:c r="AJ35" s="29" t="n">
        <x:v>0.426034</x:v>
      </x:c>
      <x:c r="AK35" s="29" t="n">
        <x:v>0.138888</x:v>
      </x:c>
      <x:c r="AL35" s="1" t="str">
        <x:v>ESTABLISHED_RELATIONSHIP</x:v>
      </x:c>
      <x:c r="AM35" s="1" t="str">
        <x:v>CROSS_BORDER_ACTIVITY</x:v>
      </x:c>
      <x:c r="AN35" s="1" t="str">
        <x:v>LOWER_CREDIT_RISK_SIGNAL</x:v>
      </x:c>
      <x:c r="AO35" s="27" t="n">
        <x:v>14344414.02</x:v>
      </x:c>
      <x:c r="AP35" s="27" t="n">
        <x:v>172132.97</x:v>
      </x:c>
      <x:c r="AQ35" s="27" t="n">
        <x:v>43033.24</x:v>
      </x:c>
      <x:c r="AR35" s="27" t="n">
        <x:v>0</x:v>
      </x:c>
      <x:c r="AS35" s="27" t="n">
        <x:v>34426.59</x:v>
      </x:c>
      <x:c r="AT35" s="27" t="n">
        <x:v>6196.79</x:v>
      </x:c>
      <x:c r="AU35" s="27" t="n">
        <x:v>3051.66</x:v>
      </x:c>
      <x:c r="AV35" s="27" t="n">
        <x:v>119851.28</x:v>
      </x:c>
      <x:c r="AW35" s="1" t="n">
        <x:v>3.481358</x:v>
      </x:c>
      <x:c r="AX35" s="27" t="n">
        <x:v>16225.96</x:v>
      </x:c>
      <x:c r="AY35" s="1" t="n">
        <x:v>0.959636</x:v>
      </x:c>
      <x:c r="AZ35" s="1"/>
      <x:c r="BA35" s="23" t="b">
        <x:v>1</x:v>
      </x:c>
      <x:c r="BB35" s="1" t="n">
        <x:v>67.21</x:v>
      </x:c>
      <x:c r="BC35" s="23" t="b">
        <x:v>1</x:v>
      </x:c>
      <x:c r="BD35" s="1" t="str">
        <x:v>MEDIUM_PRIORITY</x:v>
      </x:c>
      <x:c r="BE35" s="23" t="b">
        <x:v>0</x:v>
      </x:c>
      <x:c r="BF35" s="1" t="str">
        <x:v>Discuss payroll automation and employee banking needs.</x:v>
      </x:c>
      <x:c r="BG35" s="1" t="str">
        <x:v>Payroll Services</x:v>
      </x:c>
      <x:c r="BH35" s="1" t="n">
        <x:v>4</x:v>
      </x:c>
      <x:c r="BI35" s="1" t="n">
        <x:v>50</x:v>
      </x:c>
      <x:c r="BJ35" s="23" t="b">
        <x:v>1</x:v>
      </x:c>
      <x:c r="BK35" s="1" t="str">
        <x:v>CONTACT_DUE</x:v>
      </x:c>
      <x:c r="BL35" s="1" t="str">
        <x:v>TASK000031</x:v>
      </x:c>
      <x:c r="BM35" s="1" t="n">
        <x:v>10</x:v>
      </x:c>
      <x:c r="BN35" s="1" t="str">
        <x:v>AUTHORISED_RELATIONSHIP_MANAGER</x:v>
      </x:c>
      <x:c r="BO35" s="23" t="b">
        <x:v>0</x:v>
      </x:c>
    </x:row>
    <x:row r="36">
      <x:c r="A36" s="1" t="str">
        <x:v>OPP0008845</x:v>
      </x:c>
      <x:c r="B36" s="1" t="str">
        <x:v>SME000158</x:v>
      </x:c>
      <x:c r="C36" s="1" t="str">
        <x:v>RM008</x:v>
      </x:c>
      <x:c r="D36" s="1" t="str">
        <x:v>CASH_MANAGEMENT</x:v>
      </x:c>
      <x:c r="E36" s="1" t="n">
        <x:v>0.515781</x:v>
      </x:c>
      <x:c r="F36" s="1" t="n">
        <x:v>0.625</x:v>
      </x:c>
      <x:c r="G36" s="29" t="n">
        <x:v>1</x:v>
      </x:c>
      <x:c r="H36" s="1" t="n">
        <x:v>73.62</x:v>
      </x:c>
      <x:c r="I36" s="1" t="n">
        <x:v>70</x:v>
      </x:c>
      <x:c r="J36" s="27" t="n">
        <x:v>18956895.42</x:v>
      </x:c>
      <x:c r="K36" s="1" t="n">
        <x:v>15</x:v>
      </x:c>
      <x:c r="L36" s="29" t="n">
        <x:v>0.056306</x:v>
      </x:c>
      <x:c r="M36" s="1" t="n">
        <x:v>0</x:v>
      </x:c>
      <x:c r="N36" s="1" t="n">
        <x:v>129</x:v>
      </x:c>
      <x:c r="O36" s="1" t="str">
        <x:v>NONE</x:v>
      </x:c>
      <x:c r="P36" s="23" t="b">
        <x:v>1</x:v>
      </x:c>
      <x:c r="Q36" s="23" t="b">
        <x:v>1</x:v>
      </x:c>
      <x:c r="R36" s="23" t="b">
        <x:v>1</x:v>
      </x:c>
      <x:c r="S36" s="23" t="b">
        <x:v>0</x:v>
      </x:c>
      <x:c r="T36" s="23" t="b">
        <x:v>0</x:v>
      </x:c>
      <x:c r="U36" s="1" t="str">
        <x:v>SMALL</x:v>
      </x:c>
      <x:c r="V36" s="1" t="str">
        <x:v>Manufacturing</x:v>
      </x:c>
      <x:c r="W36" s="1" t="str">
        <x:v>Marmara</x:v>
      </x:c>
      <x:c r="X36" s="27" t="n">
        <x:v>10568334.26</x:v>
      </x:c>
      <x:c r="Y36" s="27" t="n">
        <x:v>9146640.07</x:v>
      </x:c>
      <x:c r="Z36" s="27" t="n">
        <x:v>422750.36</x:v>
      </x:c>
      <x:c r="AA36" s="27" t="n">
        <x:v>3029825.22</x:v>
      </x:c>
      <x:c r="AB36" s="27" t="n">
        <x:v>0</x:v>
      </x:c>
      <x:c r="AC36" s="27" t="n">
        <x:v>0</x:v>
      </x:c>
      <x:c r="AD36" s="27" t="n">
        <x:v>0</x:v>
      </x:c>
      <x:c r="AE36" s="27" t="n">
        <x:v>290125.363333</x:v>
      </x:c>
      <x:c r="AF36" s="27" t="n">
        <x:v>1073068.223333</x:v>
      </x:c>
      <x:c r="AG36" s="1" t="n">
        <x:v>134</x:v>
      </x:c>
      <x:c r="AH36" s="1" t="str">
        <x:v>DERIVED_ANALYTICS</x:v>
      </x:c>
      <x:c r="AI36" s="1" t="n">
        <x:v>1</x:v>
      </x:c>
      <x:c r="AJ36" s="29" t="n">
        <x:v>0.284827</x:v>
      </x:c>
      <x:c r="AK36" s="29" t="n">
        <x:v>0.100321</x:v>
      </x:c>
      <x:c r="AL36" s="1" t="str">
        <x:v>ESTABLISHED_RELATIONSHIP</x:v>
      </x:c>
      <x:c r="AM36" s="1" t="str">
        <x:v>MATERIAL_BUSINESS_SCALE</x:v>
      </x:c>
      <x:c r="AN36" s="1" t="str">
        <x:v>HIGH_DIGITAL_ENGAGEMENT</x:v>
      </x:c>
      <x:c r="AO36" s="27" t="n">
        <x:v>18293280.14</x:v>
      </x:c>
      <x:c r="AP36" s="27" t="n">
        <x:v>201226.08</x:v>
      </x:c>
      <x:c r="AQ36" s="27" t="n">
        <x:v>54879.84</x:v>
      </x:c>
      <x:c r="AR36" s="27" t="n">
        <x:v>0</x:v>
      </x:c>
      <x:c r="AS36" s="27" t="n">
        <x:v>43903.87</x:v>
      </x:c>
      <x:c r="AT36" s="27" t="n">
        <x:v>7902.7</x:v>
      </x:c>
      <x:c r="AU36" s="27" t="n">
        <x:v>3643.99</x:v>
      </x:c>
      <x:c r="AV36" s="27" t="n">
        <x:v>134799.55</x:v>
      </x:c>
      <x:c r="AW36" s="1" t="n">
        <x:v>3.070334</x:v>
      </x:c>
      <x:c r="AX36" s="27" t="n">
        <x:v>13103.24</x:v>
      </x:c>
      <x:c r="AY36" s="1" t="n">
        <x:v>0.948696</x:v>
      </x:c>
      <x:c r="AZ36" s="1"/>
      <x:c r="BA36" s="23" t="b">
        <x:v>1</x:v>
      </x:c>
      <x:c r="BB36" s="1" t="n">
        <x:v>52.82</x:v>
      </x:c>
      <x:c r="BC36" s="23" t="b">
        <x:v>1</x:v>
      </x:c>
      <x:c r="BD36" s="1" t="str">
        <x:v>MEDIUM_PRIORITY</x:v>
      </x:c>
      <x:c r="BE36" s="23" t="b">
        <x:v>0</x:v>
      </x:c>
      <x:c r="BF36" s="1" t="str">
        <x:v>Review collections, payments and liquidity visibility.</x:v>
      </x:c>
      <x:c r="BG36" s="1" t="str">
        <x:v>Cash Management</x:v>
      </x:c>
      <x:c r="BH36" s="1" t="n">
        <x:v>25</x:v>
      </x:c>
      <x:c r="BI36" s="1" t="n">
        <x:v>69</x:v>
      </x:c>
      <x:c r="BJ36" s="23" t="b">
        <x:v>1</x:v>
      </x:c>
      <x:c r="BK36" s="1" t="str">
        <x:v>CONTACT_DUE</x:v>
      </x:c>
      <x:c r="BL36" s="1" t="str">
        <x:v>TASK000032</x:v>
      </x:c>
      <x:c r="BM36" s="1" t="n">
        <x:v>10</x:v>
      </x:c>
      <x:c r="BN36" s="1" t="str">
        <x:v>AUTHORISED_RELATIONSHIP_MANAGER</x:v>
      </x:c>
      <x:c r="BO36" s="23" t="b">
        <x:v>0</x:v>
      </x:c>
    </x:row>
    <x:row r="37">
      <x:c r="A37" s="1" t="str">
        <x:v>OPP0008851</x:v>
      </x:c>
      <x:c r="B37" s="1" t="str">
        <x:v>SME000168</x:v>
      </x:c>
      <x:c r="C37" s="1" t="str">
        <x:v>RM042</x:v>
      </x:c>
      <x:c r="D37" s="1" t="str">
        <x:v>CASH_MANAGEMENT</x:v>
      </x:c>
      <x:c r="E37" s="1" t="n">
        <x:v>0.583532</x:v>
      </x:c>
      <x:c r="F37" s="1" t="n">
        <x:v>0.75</x:v>
      </x:c>
      <x:c r="G37" s="29" t="n">
        <x:v>1</x:v>
      </x:c>
      <x:c r="H37" s="1" t="n">
        <x:v>89.44</x:v>
      </x:c>
      <x:c r="I37" s="1" t="n">
        <x:v>12</x:v>
      </x:c>
      <x:c r="J37" s="27" t="n">
        <x:v>18060712.47</x:v>
      </x:c>
      <x:c r="K37" s="1" t="n">
        <x:v>26</x:v>
      </x:c>
      <x:c r="L37" s="29" t="n">
        <x:v>0.043457</x:v>
      </x:c>
      <x:c r="M37" s="1" t="n">
        <x:v>0</x:v>
      </x:c>
      <x:c r="N37" s="1" t="n">
        <x:v>58</x:v>
      </x:c>
      <x:c r="O37" s="1" t="str">
        <x:v>NONE</x:v>
      </x:c>
      <x:c r="P37" s="23" t="b">
        <x:v>1</x:v>
      </x:c>
      <x:c r="Q37" s="23" t="b">
        <x:v>1</x:v>
      </x:c>
      <x:c r="R37" s="23" t="b">
        <x:v>1</x:v>
      </x:c>
      <x:c r="S37" s="23" t="b">
        <x:v>0</x:v>
      </x:c>
      <x:c r="T37" s="23" t="b">
        <x:v>0</x:v>
      </x:c>
      <x:c r="U37" s="1" t="str">
        <x:v>SMALL</x:v>
      </x:c>
      <x:c r="V37" s="1" t="str">
        <x:v>Healthcare</x:v>
      </x:c>
      <x:c r="W37" s="1" t="str">
        <x:v>Mediterranean</x:v>
      </x:c>
      <x:c r="X37" s="27" t="n">
        <x:v>9963097.37</x:v>
      </x:c>
      <x:c r="Y37" s="27" t="n">
        <x:v>8699130.27</x:v>
      </x:c>
      <x:c r="Z37" s="27" t="n">
        <x:v>4653462.49</x:v>
      </x:c>
      <x:c r="AA37" s="27" t="n">
        <x:v>5643961.85</x:v>
      </x:c>
      <x:c r="AB37" s="27" t="n">
        <x:v>0</x:v>
      </x:c>
      <x:c r="AC37" s="27" t="n">
        <x:v>0</x:v>
      </x:c>
      <x:c r="AD37" s="27" t="n">
        <x:v>0</x:v>
      </x:c>
      <x:c r="AE37" s="27" t="n">
        <x:v>426134.13</x:v>
      </x:c>
      <x:c r="AF37" s="27" t="n">
        <x:v>1218915.171667</x:v>
      </x:c>
      <x:c r="AG37" s="1" t="n">
        <x:v>157</x:v>
      </x:c>
      <x:c r="AH37" s="1" t="str">
        <x:v>DERIVED_ANALYTICS</x:v>
      </x:c>
      <x:c r="AI37" s="1" t="n">
        <x:v>1</x:v>
      </x:c>
      <x:c r="AJ37" s="29" t="n">
        <x:v>0.355218</x:v>
      </x:c>
      <x:c r="AK37" s="29" t="n">
        <x:v>0.113976</x:v>
      </x:c>
      <x:c r="AL37" s="1" t="str">
        <x:v>HIGH_DIGITAL_ENGAGEMENT</x:v>
      </x:c>
      <x:c r="AM37" s="1" t="str">
        <x:v>LOWER_CREDIT_RISK_SIGNAL</x:v>
      </x:c>
      <x:c r="AN37" s="1" t="str">
        <x:v>MATERIAL_BUSINESS_SCALE</x:v>
      </x:c>
      <x:c r="AO37" s="27" t="n">
        <x:v>17398260.54</x:v>
      </x:c>
      <x:c r="AP37" s="27" t="n">
        <x:v>191380.87</x:v>
      </x:c>
      <x:c r="AQ37" s="27" t="n">
        <x:v>52194.78</x:v>
      </x:c>
      <x:c r="AR37" s="27" t="n">
        <x:v>0</x:v>
      </x:c>
      <x:c r="AS37" s="27" t="n">
        <x:v>41755.83</x:v>
      </x:c>
      <x:c r="AT37" s="27" t="n">
        <x:v>7516.05</x:v>
      </x:c>
      <x:c r="AU37" s="27" t="n">
        <x:v>3509.74</x:v>
      </x:c>
      <x:c r="AV37" s="27" t="n">
        <x:v>128160.3</x:v>
      </x:c>
      <x:c r="AW37" s="1" t="n">
        <x:v>3.069279</x:v>
      </x:c>
      <x:c r="AX37" s="27" t="n">
        <x:v>14187.21</x:v>
      </x:c>
      <x:c r="AY37" s="1" t="n">
        <x:v>0.952576</x:v>
      </x:c>
      <x:c r="AZ37" s="1"/>
      <x:c r="BA37" s="23" t="b">
        <x:v>1</x:v>
      </x:c>
      <x:c r="BB37" s="1" t="n">
        <x:v>59.11</x:v>
      </x:c>
      <x:c r="BC37" s="23" t="b">
        <x:v>1</x:v>
      </x:c>
      <x:c r="BD37" s="1" t="str">
        <x:v>MEDIUM_PRIORITY</x:v>
      </x:c>
      <x:c r="BE37" s="23" t="b">
        <x:v>0</x:v>
      </x:c>
      <x:c r="BF37" s="1" t="str">
        <x:v>Review collections, payments and liquidity visibility.</x:v>
      </x:c>
      <x:c r="BG37" s="1" t="str">
        <x:v>Cash Management</x:v>
      </x:c>
      <x:c r="BH37" s="1" t="n">
        <x:v>3</x:v>
      </x:c>
      <x:c r="BI37" s="1" t="n">
        <x:v>49</x:v>
      </x:c>
      <x:c r="BJ37" s="23" t="b">
        <x:v>1</x:v>
      </x:c>
      <x:c r="BK37" s="1" t="str">
        <x:v>CONTACT_DUE</x:v>
      </x:c>
      <x:c r="BL37" s="1" t="str">
        <x:v>TASK000033</x:v>
      </x:c>
      <x:c r="BM37" s="1" t="n">
        <x:v>10</x:v>
      </x:c>
      <x:c r="BN37" s="1" t="str">
        <x:v>AUTHORISED_RELATIONSHIP_MANAGER</x:v>
      </x:c>
      <x:c r="BO37" s="23" t="b">
        <x:v>0</x:v>
      </x:c>
    </x:row>
    <x:row r="38">
      <x:c r="A38" s="1" t="str">
        <x:v>OPP0002280</x:v>
      </x:c>
      <x:c r="B38" s="1" t="str">
        <x:v>SME000169</x:v>
      </x:c>
      <x:c r="C38" s="1" t="str">
        <x:v>RM047</x:v>
      </x:c>
      <x:c r="D38" s="1" t="str">
        <x:v>POS_MERCHANT_ACQUIRING</x:v>
      </x:c>
      <x:c r="E38" s="1" t="n">
        <x:v>0.525158</x:v>
      </x:c>
      <x:c r="F38" s="1" t="n">
        <x:v>0.625</x:v>
      </x:c>
      <x:c r="G38" s="29" t="n">
        <x:v>1</x:v>
      </x:c>
      <x:c r="H38" s="1" t="n">
        <x:v>57.64</x:v>
      </x:c>
      <x:c r="I38" s="1" t="n">
        <x:v>41</x:v>
      </x:c>
      <x:c r="J38" s="27" t="n">
        <x:v>15395001.03</x:v>
      </x:c>
      <x:c r="K38" s="1" t="n">
        <x:v>8</x:v>
      </x:c>
      <x:c r="L38" s="29" t="n">
        <x:v>0.040533</x:v>
      </x:c>
      <x:c r="M38" s="1" t="n">
        <x:v>0</x:v>
      </x:c>
      <x:c r="N38" s="1" t="n">
        <x:v>0</x:v>
      </x:c>
      <x:c r="O38" s="1" t="str">
        <x:v>NONE</x:v>
      </x:c>
      <x:c r="P38" s="23" t="b">
        <x:v>1</x:v>
      </x:c>
      <x:c r="Q38" s="23" t="b">
        <x:v>1</x:v>
      </x:c>
      <x:c r="R38" s="23" t="b">
        <x:v>1</x:v>
      </x:c>
      <x:c r="S38" s="23" t="b">
        <x:v>1</x:v>
      </x:c>
      <x:c r="T38" s="23" t="b">
        <x:v>0</x:v>
      </x:c>
      <x:c r="U38" s="1" t="str">
        <x:v>MICRO</x:v>
      </x:c>
      <x:c r="V38" s="1" t="str">
        <x:v>Healthcare</x:v>
      </x:c>
      <x:c r="W38" s="1" t="str">
        <x:v>Central Anatolia</x:v>
      </x:c>
      <x:c r="X38" s="27" t="n">
        <x:v>7971426.66</x:v>
      </x:c>
      <x:c r="Y38" s="27" t="n">
        <x:v>7370418.04</x:v>
      </x:c>
      <x:c r="Z38" s="27" t="n">
        <x:v>4286044.25</x:v>
      </x:c>
      <x:c r="AA38" s="27" t="n">
        <x:v>1673404</x:v>
      </x:c>
      <x:c r="AB38" s="27" t="n">
        <x:v>2250190.54</x:v>
      </x:c>
      <x:c r="AC38" s="27" t="n">
        <x:v>0</x:v>
      </x:c>
      <x:c r="AD38" s="27" t="n">
        <x:v>1057875.48</x:v>
      </x:c>
      <x:c r="AE38" s="27" t="n">
        <x:v>281517.953333</x:v>
      </x:c>
      <x:c r="AF38" s="27" t="n">
        <x:v>746902.336667</x:v>
      </x:c>
      <x:c r="AG38" s="1" t="n">
        <x:v>28</x:v>
      </x:c>
      <x:c r="AH38" s="1" t="str">
        <x:v>DERIVED_ANALYTICS</x:v>
      </x:c>
      <x:c r="AI38" s="1" t="n">
        <x:v>1</x:v>
      </x:c>
      <x:c r="AJ38" s="29" t="n">
        <x:v>0.295932</x:v>
      </x:c>
      <x:c r="AK38" s="29" t="n">
        <x:v>0.119651</x:v>
      </x:c>
      <x:c r="AL38" s="1" t="str">
        <x:v>CROSS_BORDER_ACTIVITY</x:v>
      </x:c>
      <x:c r="AM38" s="1" t="str">
        <x:v>LOWER_CREDIT_RISK_SIGNAL</x:v>
      </x:c>
      <x:c r="AN38" s="1" t="str">
        <x:v>MATERIAL_BUSINESS_SCALE</x:v>
      </x:c>
      <x:c r="AO38" s="27" t="n">
        <x:v>8572088.5</x:v>
      </x:c>
      <x:c r="AP38" s="27" t="n">
        <x:v>111437.15</x:v>
      </x:c>
      <x:c r="AQ38" s="27" t="n">
        <x:v>25716.27</x:v>
      </x:c>
      <x:c r="AR38" s="27" t="n">
        <x:v>0</x:v>
      </x:c>
      <x:c r="AS38" s="27" t="n">
        <x:v>51432.53</x:v>
      </x:c>
      <x:c r="AT38" s="27" t="n">
        <x:v>9257.86</x:v>
      </x:c>
      <x:c r="AU38" s="27" t="n">
        <x:v>2185.81</x:v>
      </x:c>
      <x:c r="AV38" s="27" t="n">
        <x:v>74277.21</x:v>
      </x:c>
      <x:c r="AW38" s="1" t="n">
        <x:v>1.444168</x:v>
      </x:c>
      <x:c r="AX38" s="27" t="n">
        <x:v>8467.34</x:v>
      </x:c>
      <x:c r="AY38" s="1" t="n">
        <x:v>0.925146</x:v>
      </x:c>
      <x:c r="AZ38" s="1"/>
      <x:c r="BA38" s="23" t="b">
        <x:v>1</x:v>
      </x:c>
      <x:c r="BB38" s="1" t="n">
        <x:v>54.69</x:v>
      </x:c>
      <x:c r="BC38" s="23" t="b">
        <x:v>1</x:v>
      </x:c>
      <x:c r="BD38" s="1" t="str">
        <x:v>MEDIUM_PRIORITY</x:v>
      </x:c>
      <x:c r="BE38" s="23" t="b">
        <x:v>0</x:v>
      </x:c>
      <x:c r="BF38" s="1" t="str">
        <x:v>Discuss merchant collections, settlement speed and acquiring economics.</x:v>
      </x:c>
      <x:c r="BG38" s="1" t="str">
        <x:v>POS &amp; Merchant Acquiring</x:v>
      </x:c>
      <x:c r="BH38" s="1" t="n">
        <x:v>12</x:v>
      </x:c>
      <x:c r="BI38" s="1" t="n">
        <x:v>67</x:v>
      </x:c>
      <x:c r="BJ38" s="23" t="b">
        <x:v>1</x:v>
      </x:c>
      <x:c r="BK38" s="1" t="str">
        <x:v>CONTACT_DUE</x:v>
      </x:c>
      <x:c r="BL38" s="1" t="str">
        <x:v>TASK000034</x:v>
      </x:c>
      <x:c r="BM38" s="1" t="n">
        <x:v>10</x:v>
      </x:c>
      <x:c r="BN38" s="1" t="str">
        <x:v>AUTHORISED_RELATIONSHIP_MANAGER</x:v>
      </x:c>
      <x:c r="BO38" s="23" t="b">
        <x:v>0</x:v>
      </x:c>
    </x:row>
    <x:row r="39">
      <x:c r="A39" s="1" t="str">
        <x:v>OPP0002281</x:v>
      </x:c>
      <x:c r="B39" s="1" t="str">
        <x:v>SME000170</x:v>
      </x:c>
      <x:c r="C39" s="1" t="str">
        <x:v>RM017</x:v>
      </x:c>
      <x:c r="D39" s="1" t="str">
        <x:v>POS_MERCHANT_ACQUIRING</x:v>
      </x:c>
      <x:c r="E39" s="1" t="n">
        <x:v>0.532299</x:v>
      </x:c>
      <x:c r="F39" s="1" t="n">
        <x:v>0.625</x:v>
      </x:c>
      <x:c r="G39" s="29" t="n">
        <x:v>1</x:v>
      </x:c>
      <x:c r="H39" s="1" t="n">
        <x:v>54.57</x:v>
      </x:c>
      <x:c r="I39" s="1" t="n">
        <x:v>66</x:v>
      </x:c>
      <x:c r="J39" s="27" t="n">
        <x:v>151585394.14</x:v>
      </x:c>
      <x:c r="K39" s="1" t="n">
        <x:v>124</x:v>
      </x:c>
      <x:c r="L39" s="29" t="n">
        <x:v>0.026875</x:v>
      </x:c>
      <x:c r="M39" s="1" t="n">
        <x:v>0</x:v>
      </x:c>
      <x:c r="N39" s="1" t="n">
        <x:v>0</x:v>
      </x:c>
      <x:c r="O39" s="1" t="str">
        <x:v>NONE</x:v>
      </x:c>
      <x:c r="P39" s="23" t="b">
        <x:v>1</x:v>
      </x:c>
      <x:c r="Q39" s="23" t="b">
        <x:v>1</x:v>
      </x:c>
      <x:c r="R39" s="23" t="b">
        <x:v>1</x:v>
      </x:c>
      <x:c r="S39" s="23" t="b">
        <x:v>1</x:v>
      </x:c>
      <x:c r="T39" s="23" t="b">
        <x:v>1</x:v>
      </x:c>
      <x:c r="U39" s="1" t="str">
        <x:v>MEDIUM</x:v>
      </x:c>
      <x:c r="V39" s="1" t="str">
        <x:v>Hospitality</x:v>
      </x:c>
      <x:c r="W39" s="1" t="str">
        <x:v>Aegean</x:v>
      </x:c>
      <x:c r="X39" s="27" t="n">
        <x:v>79040911.3</x:v>
      </x:c>
      <x:c r="Y39" s="27" t="n">
        <x:v>73463896.89</x:v>
      </x:c>
      <x:c r="Z39" s="27" t="n">
        <x:v>34885062.45</x:v>
      </x:c>
      <x:c r="AA39" s="27" t="n">
        <x:v>25778337.71</x:v>
      </x:c>
      <x:c r="AB39" s="27" t="n">
        <x:v>19249073.45</x:v>
      </x:c>
      <x:c r="AC39" s="27" t="n">
        <x:v>19054058.35</x:v>
      </x:c>
      <x:c r="AD39" s="27" t="n">
        <x:v>21098670</x:v>
      </x:c>
      <x:c r="AE39" s="27" t="n">
        <x:v>2870934.375</x:v>
      </x:c>
      <x:c r="AF39" s="27" t="n">
        <x:v>8588642.793333</x:v>
      </x:c>
      <x:c r="AG39" s="1" t="n">
        <x:v>4</x:v>
      </x:c>
      <x:c r="AH39" s="1" t="str">
        <x:v>DERIVED_ANALYTICS</x:v>
      </x:c>
      <x:c r="AI39" s="1" t="n">
        <x:v>1</x:v>
      </x:c>
      <x:c r="AJ39" s="29" t="n">
        <x:v>0.303735</x:v>
      </x:c>
      <x:c r="AK39" s="29" t="n">
        <x:v>0.088747</x:v>
      </x:c>
      <x:c r="AL39" s="1" t="str">
        <x:v>CROSS_BORDER_ACTIVITY</x:v>
      </x:c>
      <x:c r="AM39" s="1" t="str">
        <x:v>LOWER_CREDIT_RISK_SIGNAL</x:v>
      </x:c>
      <x:c r="AN39" s="1" t="str">
        <x:v>MATERIAL_BUSINESS_SCALE</x:v>
      </x:c>
      <x:c r="AO39" s="27" t="n">
        <x:v>69770124.9</x:v>
      </x:c>
      <x:c r="AP39" s="27" t="n">
        <x:v>907011.62</x:v>
      </x:c>
      <x:c r="AQ39" s="27" t="n">
        <x:v>209310.37</x:v>
      </x:c>
      <x:c r="AR39" s="27" t="n">
        <x:v>0</x:v>
      </x:c>
      <x:c r="AS39" s="27" t="n">
        <x:v>418620.75</x:v>
      </x:c>
      <x:c r="AT39" s="27" t="n">
        <x:v>75351.74</x:v>
      </x:c>
      <x:c r="AU39" s="27" t="n">
        <x:v>11365.52</x:v>
      </x:c>
      <x:c r="AV39" s="27" t="n">
        <x:v>610983.99</x:v>
      </x:c>
      <x:c r="AW39" s="1" t="n">
        <x:v>1.459517</x:v>
      </x:c>
      <x:c r="AX39" s="27" t="n">
        <x:v>53803.06</x:v>
      </x:c>
      <x:c r="AY39" s="1" t="n">
        <x:v>0.992779</x:v>
      </x:c>
      <x:c r="AZ39" s="1"/>
      <x:c r="BA39" s="23" t="b">
        <x:v>1</x:v>
      </x:c>
      <x:c r="BB39" s="1" t="n">
        <x:v>53.54</x:v>
      </x:c>
      <x:c r="BC39" s="23" t="b">
        <x:v>1</x:v>
      </x:c>
      <x:c r="BD39" s="1" t="str">
        <x:v>MEDIUM_PRIORITY</x:v>
      </x:c>
      <x:c r="BE39" s="23" t="b">
        <x:v>0</x:v>
      </x:c>
      <x:c r="BF39" s="1" t="str">
        <x:v>Discuss merchant collections, settlement speed and acquiring economics.</x:v>
      </x:c>
      <x:c r="BG39" s="1" t="str">
        <x:v>POS &amp; Merchant Acquiring</x:v>
      </x:c>
      <x:c r="BH39" s="1" t="n">
        <x:v>11</x:v>
      </x:c>
      <x:c r="BI39" s="1" t="n">
        <x:v>60</x:v>
      </x:c>
      <x:c r="BJ39" s="23" t="b">
        <x:v>1</x:v>
      </x:c>
      <x:c r="BK39" s="1" t="str">
        <x:v>CONTACT_DUE</x:v>
      </x:c>
      <x:c r="BL39" s="1" t="str">
        <x:v>TASK000035</x:v>
      </x:c>
      <x:c r="BM39" s="1" t="n">
        <x:v>10</x:v>
      </x:c>
      <x:c r="BN39" s="1" t="str">
        <x:v>AUTHORISED_RELATIONSHIP_MANAGER</x:v>
      </x:c>
      <x:c r="BO39" s="23" t="b">
        <x:v>0</x:v>
      </x:c>
    </x:row>
    <x:row r="40">
      <x:c r="A40" s="1" t="str">
        <x:v>OPP0006703</x:v>
      </x:c>
      <x:c r="B40" s="1" t="str">
        <x:v>SME000173</x:v>
      </x:c>
      <x:c r="C40" s="1" t="str">
        <x:v>RM009</x:v>
      </x:c>
      <x:c r="D40" s="1" t="str">
        <x:v>PAYROLL_SERVICES</x:v>
      </x:c>
      <x:c r="E40" s="1" t="n">
        <x:v>0.860398</x:v>
      </x:c>
      <x:c r="F40" s="1" t="n">
        <x:v>1</x:v>
      </x:c>
      <x:c r="G40" s="29" t="n">
        <x:v>0</x:v>
      </x:c>
      <x:c r="H40" s="1" t="n">
        <x:v>54.88</x:v>
      </x:c>
      <x:c r="I40" s="1" t="n">
        <x:v>53</x:v>
      </x:c>
      <x:c r="J40" s="27" t="n">
        <x:v>130910452.59</x:v>
      </x:c>
      <x:c r="K40" s="1" t="n">
        <x:v>227</x:v>
      </x:c>
      <x:c r="L40" s="29" t="n">
        <x:v>0.041076</x:v>
      </x:c>
      <x:c r="M40" s="1" t="n">
        <x:v>0</x:v>
      </x:c>
      <x:c r="N40" s="1" t="n">
        <x:v>0</x:v>
      </x:c>
      <x:c r="O40" s="1" t="str">
        <x:v>NONE</x:v>
      </x:c>
      <x:c r="P40" s="23" t="b">
        <x:v>1</x:v>
      </x:c>
      <x:c r="Q40" s="23" t="b">
        <x:v>1</x:v>
      </x:c>
      <x:c r="R40" s="23" t="b">
        <x:v>1</x:v>
      </x:c>
      <x:c r="S40" s="23" t="b">
        <x:v>1</x:v>
      </x:c>
      <x:c r="T40" s="23" t="b">
        <x:v>1</x:v>
      </x:c>
      <x:c r="U40" s="1" t="str">
        <x:v>MEDIUM</x:v>
      </x:c>
      <x:c r="V40" s="1" t="str">
        <x:v>Healthcare</x:v>
      </x:c>
      <x:c r="W40" s="1" t="str">
        <x:v>Marmara</x:v>
      </x:c>
      <x:c r="X40" s="27" t="n">
        <x:v>73307477.34</x:v>
      </x:c>
      <x:c r="Y40" s="27" t="n">
        <x:v>61592214.55</x:v>
      </x:c>
      <x:c r="Z40" s="27" t="n">
        <x:v>35730662.4</x:v>
      </x:c>
      <x:c r="AA40" s="27" t="n">
        <x:v>48796908.13</x:v>
      </x:c>
      <x:c r="AB40" s="27" t="n">
        <x:v>21435291.76</x:v>
      </x:c>
      <x:c r="AC40" s="27" t="n">
        <x:v>16488451.31</x:v>
      </x:c>
      <x:c r="AD40" s="27" t="n">
        <x:v>19943052.93</x:v>
      </x:c>
      <x:c r="AE40" s="27" t="n">
        <x:v>3153844.608333</x:v>
      </x:c>
      <x:c r="AF40" s="27" t="n">
        <x:v>5147687.811667</x:v>
      </x:c>
      <x:c r="AG40" s="1" t="n">
        <x:v>81</x:v>
      </x:c>
      <x:c r="AH40" s="1" t="str">
        <x:v>DERIVED_ANALYTICS</x:v>
      </x:c>
      <x:c r="AI40" s="1" t="n">
        <x:v>1</x:v>
      </x:c>
      <x:c r="AJ40" s="29" t="n">
        <x:v>0.607968</x:v>
      </x:c>
      <x:c r="AK40" s="29" t="n">
        <x:v>0.10175</x:v>
      </x:c>
      <x:c r="AL40" s="1" t="str">
        <x:v>CROSS_BORDER_ACTIVITY</x:v>
      </x:c>
      <x:c r="AM40" s="1" t="str">
        <x:v>STRONG_PRODUCT_NEED_SIGNAL</x:v>
      </x:c>
      <x:c r="AN40" s="1" t="str">
        <x:v>MATERIAL_BUSINESS_SCALE</x:v>
      </x:c>
      <x:c r="AO40" s="27" t="n">
        <x:v>97593816.26</x:v>
      </x:c>
      <x:c r="AP40" s="27" t="n">
        <x:v>1171125.8</x:v>
      </x:c>
      <x:c r="AQ40" s="27" t="n">
        <x:v>292781.45</x:v>
      </x:c>
      <x:c r="AR40" s="27" t="n">
        <x:v>0</x:v>
      </x:c>
      <x:c r="AS40" s="27" t="n">
        <x:v>234225.16</x:v>
      </x:c>
      <x:c r="AT40" s="27" t="n">
        <x:v>42160.53</x:v>
      </x:c>
      <x:c r="AU40" s="27" t="n">
        <x:v>15539.07</x:v>
      </x:c>
      <x:c r="AV40" s="27" t="n">
        <x:v>820644.75</x:v>
      </x:c>
      <x:c r="AW40" s="1" t="n">
        <x:v>3.503658</x:v>
      </x:c>
      <x:c r="AX40" s="27" t="n">
        <x:v>83080.23</x:v>
      </x:c>
      <x:c r="AY40" s="1" t="n">
        <x:v>0.997359</x:v>
      </x:c>
      <x:c r="AZ40" s="1"/>
      <x:c r="BA40" s="23" t="b">
        <x:v>1</x:v>
      </x:c>
      <x:c r="BB40" s="1" t="n">
        <x:v>75.49</x:v>
      </x:c>
      <x:c r="BC40" s="23" t="b">
        <x:v>1</x:v>
      </x:c>
      <x:c r="BD40" s="1" t="str">
        <x:v>MEDIUM_PRIORITY</x:v>
      </x:c>
      <x:c r="BE40" s="23" t="b">
        <x:v>0</x:v>
      </x:c>
      <x:c r="BF40" s="1" t="str">
        <x:v>Discuss payroll automation and employee banking needs.</x:v>
      </x:c>
      <x:c r="BG40" s="1" t="str">
        <x:v>Payroll Services</x:v>
      </x:c>
      <x:c r="BH40" s="1" t="n">
        <x:v>1</x:v>
      </x:c>
      <x:c r="BI40" s="1" t="n">
        <x:v>69</x:v>
      </x:c>
      <x:c r="BJ40" s="23" t="b">
        <x:v>1</x:v>
      </x:c>
      <x:c r="BK40" s="1" t="str">
        <x:v>CONTACT_DUE</x:v>
      </x:c>
      <x:c r="BL40" s="1" t="str">
        <x:v>TASK000036</x:v>
      </x:c>
      <x:c r="BM40" s="1" t="n">
        <x:v>10</x:v>
      </x:c>
      <x:c r="BN40" s="1" t="str">
        <x:v>AUTHORISED_RELATIONSHIP_MANAGER</x:v>
      </x:c>
      <x:c r="BO40" s="23" t="b">
        <x:v>0</x:v>
      </x:c>
    </x:row>
    <x:row r="41">
      <x:c r="A41" s="1" t="str">
        <x:v>OPP0006713</x:v>
      </x:c>
      <x:c r="B41" s="1" t="str">
        <x:v>SME000187</x:v>
      </x:c>
      <x:c r="C41" s="1" t="str">
        <x:v>RM012</x:v>
      </x:c>
      <x:c r="D41" s="1" t="str">
        <x:v>PAYROLL_SERVICES</x:v>
      </x:c>
      <x:c r="E41" s="1" t="n">
        <x:v>0.591504</x:v>
      </x:c>
      <x:c r="F41" s="1" t="n">
        <x:v>0.875</x:v>
      </x:c>
      <x:c r="G41" s="29" t="n">
        <x:v>1</x:v>
      </x:c>
      <x:c r="H41" s="1" t="n">
        <x:v>33.52</x:v>
      </x:c>
      <x:c r="I41" s="1" t="n">
        <x:v>130</x:v>
      </x:c>
      <x:c r="J41" s="27" t="n">
        <x:v>26896347.72</x:v>
      </x:c>
      <x:c r="K41" s="1" t="n">
        <x:v>41</x:v>
      </x:c>
      <x:c r="L41" s="29" t="n">
        <x:v>0.024245</x:v>
      </x:c>
      <x:c r="M41" s="1" t="n">
        <x:v>0</x:v>
      </x:c>
      <x:c r="N41" s="1" t="n">
        <x:v>0</x:v>
      </x:c>
      <x:c r="O41" s="1" t="str">
        <x:v>NONE</x:v>
      </x:c>
      <x:c r="P41" s="23" t="b">
        <x:v>1</x:v>
      </x:c>
      <x:c r="Q41" s="23" t="b">
        <x:v>0</x:v>
      </x:c>
      <x:c r="R41" s="23" t="b">
        <x:v>1</x:v>
      </x:c>
      <x:c r="S41" s="23" t="b">
        <x:v>0</x:v>
      </x:c>
      <x:c r="T41" s="23" t="b">
        <x:v>0</x:v>
      </x:c>
      <x:c r="U41" s="1" t="str">
        <x:v>SMALL</x:v>
      </x:c>
      <x:c r="V41" s="1" t="str">
        <x:v>Hospitality</x:v>
      </x:c>
      <x:c r="W41" s="1" t="str">
        <x:v>Central Anatolia</x:v>
      </x:c>
      <x:c r="X41" s="27" t="n">
        <x:v>12993557.16</x:v>
      </x:c>
      <x:c r="Y41" s="27" t="n">
        <x:v>11461007.76</x:v>
      </x:c>
      <x:c r="Z41" s="27" t="n">
        <x:v>6666465.57</x:v>
      </x:c>
      <x:c r="AA41" s="27" t="n">
        <x:v>8813012.25</x:v>
      </x:c>
      <x:c r="AB41" s="27" t="n">
        <x:v>0</x:v>
      </x:c>
      <x:c r="AC41" s="27" t="n">
        <x:v>0</x:v>
      </x:c>
      <x:c r="AD41" s="27" t="n">
        <x:v>0</x:v>
      </x:c>
      <x:c r="AE41" s="27" t="n">
        <x:v>496436.445</x:v>
      </x:c>
      <x:c r="AF41" s="27" t="n">
        <x:v>1743327.961667</x:v>
      </x:c>
      <x:c r="AG41" s="1" t="n">
        <x:v>10</x:v>
      </x:c>
      <x:c r="AH41" s="1" t="str">
        <x:v>DERIVED_ANALYTICS</x:v>
      </x:c>
      <x:c r="AI41" s="1" t="n">
        <x:v>1</x:v>
      </x:c>
      <x:c r="AJ41" s="29" t="n">
        <x:v>0.350323</x:v>
      </x:c>
      <x:c r="AK41" s="29" t="n">
        <x:v>0.049799</x:v>
      </x:c>
      <x:c r="AL41" s="1" t="str">
        <x:v>ESTABLISHED_RELATIONSHIP</x:v>
      </x:c>
      <x:c r="AM41" s="1" t="str">
        <x:v>LOWER_CREDIT_RISK_SIGNAL</x:v>
      </x:c>
      <x:c r="AN41" s="1" t="str">
        <x:v>MATERIAL_BUSINESS_SCALE</x:v>
      </x:c>
      <x:c r="AO41" s="27" t="n">
        <x:v>17626024.5</x:v>
      </x:c>
      <x:c r="AP41" s="27" t="n">
        <x:v>211512.29</x:v>
      </x:c>
      <x:c r="AQ41" s="27" t="n">
        <x:v>52878.07</x:v>
      </x:c>
      <x:c r="AR41" s="27" t="n">
        <x:v>0</x:v>
      </x:c>
      <x:c r="AS41" s="27" t="n">
        <x:v>42302.46</x:v>
      </x:c>
      <x:c r="AT41" s="27" t="n">
        <x:v>7614.44</x:v>
      </x:c>
      <x:c r="AU41" s="27" t="n">
        <x:v>3543.9</x:v>
      </x:c>
      <x:c r="AV41" s="27" t="n">
        <x:v>147475.88</x:v>
      </x:c>
      <x:c r="AW41" s="1" t="n">
        <x:v>3.486225</x:v>
      </x:c>
      <x:c r="AX41" s="27" t="n">
        <x:v>6924.16</x:v>
      </x:c>
      <x:c r="AY41" s="1" t="n">
        <x:v>0.91399</x:v>
      </x:c>
      <x:c r="AZ41" s="1"/>
      <x:c r="BA41" s="23" t="b">
        <x:v>1</x:v>
      </x:c>
      <x:c r="BB41" s="1" t="n">
        <x:v>53.91</x:v>
      </x:c>
      <x:c r="BC41" s="23" t="b">
        <x:v>1</x:v>
      </x:c>
      <x:c r="BD41" s="1" t="str">
        <x:v>MEDIUM_PRIORITY</x:v>
      </x:c>
      <x:c r="BE41" s="23" t="b">
        <x:v>0</x:v>
      </x:c>
      <x:c r="BF41" s="1" t="str">
        <x:v>Discuss payroll automation and employee banking needs.</x:v>
      </x:c>
      <x:c r="BG41" s="1" t="str">
        <x:v>Payroll Services</x:v>
      </x:c>
      <x:c r="BH41" s="1" t="n">
        <x:v>17</x:v>
      </x:c>
      <x:c r="BI41" s="1" t="n">
        <x:v>50</x:v>
      </x:c>
      <x:c r="BJ41" s="23" t="b">
        <x:v>1</x:v>
      </x:c>
      <x:c r="BK41" s="1" t="str">
        <x:v>CONTACT_DUE</x:v>
      </x:c>
      <x:c r="BL41" s="1" t="str">
        <x:v>TASK000037</x:v>
      </x:c>
      <x:c r="BM41" s="1" t="n">
        <x:v>10</x:v>
      </x:c>
      <x:c r="BN41" s="1" t="str">
        <x:v>AUTHORISED_RELATIONSHIP_MANAGER</x:v>
      </x:c>
      <x:c r="BO41" s="23" t="b">
        <x:v>0</x:v>
      </x:c>
    </x:row>
    <x:row r="42">
      <x:c r="A42" s="1" t="str">
        <x:v>OPP0002296</x:v>
      </x:c>
      <x:c r="B42" s="1" t="str">
        <x:v>SME000188</x:v>
      </x:c>
      <x:c r="C42" s="1" t="str">
        <x:v>RM035</x:v>
      </x:c>
      <x:c r="D42" s="1" t="str">
        <x:v>POS_MERCHANT_ACQUIRING</x:v>
      </x:c>
      <x:c r="E42" s="1" t="n">
        <x:v>0.536141</x:v>
      </x:c>
      <x:c r="F42" s="1" t="n">
        <x:v>0.5</x:v>
      </x:c>
      <x:c r="G42" s="29" t="n">
        <x:v>1</x:v>
      </x:c>
      <x:c r="H42" s="1" t="n">
        <x:v>91.96</x:v>
      </x:c>
      <x:c r="I42" s="1" t="n">
        <x:v>58</x:v>
      </x:c>
      <x:c r="J42" s="27" t="n">
        <x:v>12612493.44</x:v>
      </x:c>
      <x:c r="K42" s="1" t="n">
        <x:v>2</x:v>
      </x:c>
      <x:c r="L42" s="29" t="n">
        <x:v>0.036198</x:v>
      </x:c>
      <x:c r="M42" s="1" t="n">
        <x:v>0</x:v>
      </x:c>
      <x:c r="N42" s="1" t="n">
        <x:v>0</x:v>
      </x:c>
      <x:c r="O42" s="1" t="str">
        <x:v>NONE</x:v>
      </x:c>
      <x:c r="P42" s="23" t="b">
        <x:v>1</x:v>
      </x:c>
      <x:c r="Q42" s="23" t="b">
        <x:v>1</x:v>
      </x:c>
      <x:c r="R42" s="23" t="b">
        <x:v>1</x:v>
      </x:c>
      <x:c r="S42" s="23" t="b">
        <x:v>0</x:v>
      </x:c>
      <x:c r="T42" s="23" t="b">
        <x:v>0</x:v>
      </x:c>
      <x:c r="U42" s="1" t="str">
        <x:v>MICRO</x:v>
      </x:c>
      <x:c r="V42" s="1" t="str">
        <x:v>Hospitality</x:v>
      </x:c>
      <x:c r="W42" s="1" t="str">
        <x:v>Central Anatolia</x:v>
      </x:c>
      <x:c r="X42" s="27" t="n">
        <x:v>7285504.65</x:v>
      </x:c>
      <x:c r="Y42" s="27" t="n">
        <x:v>6234678.24</x:v>
      </x:c>
      <x:c r="Z42" s="27" t="n">
        <x:v>3354734.4</x:v>
      </x:c>
      <x:c r="AA42" s="27" t="n">
        <x:v>459846.29</x:v>
      </x:c>
      <x:c r="AB42" s="27" t="n">
        <x:v>0</x:v>
      </x:c>
      <x:c r="AC42" s="27" t="n">
        <x:v>0</x:v>
      </x:c>
      <x:c r="AD42" s="27" t="n">
        <x:v>0</x:v>
      </x:c>
      <x:c r="AE42" s="27" t="n">
        <x:v>289131.338333</x:v>
      </x:c>
      <x:c r="AF42" s="27" t="n">
        <x:v>815270.578333</x:v>
      </x:c>
      <x:c r="AG42" s="1" t="n">
        <x:v>93</x:v>
      </x:c>
      <x:c r="AH42" s="1" t="str">
        <x:v>DERIVED_ANALYTICS</x:v>
      </x:c>
      <x:c r="AI42" s="1" t="n">
        <x:v>1</x:v>
      </x:c>
      <x:c r="AJ42" s="29" t="n">
        <x:v>0.366282</x:v>
      </x:c>
      <x:c r="AK42" s="29" t="n">
        <x:v>0.08601</x:v>
      </x:c>
      <x:c r="AL42" s="1" t="str">
        <x:v>HIGH_DIGITAL_ENGAGEMENT</x:v>
      </x:c>
      <x:c r="AM42" s="1" t="str">
        <x:v>LOWER_CREDIT_RISK_SIGNAL</x:v>
      </x:c>
      <x:c r="AN42" s="1" t="str">
        <x:v>MATERIAL_BUSINESS_SCALE</x:v>
      </x:c>
      <x:c r="AO42" s="27" t="n">
        <x:v>6709468.8</x:v>
      </x:c>
      <x:c r="AP42" s="27" t="n">
        <x:v>87223.09</x:v>
      </x:c>
      <x:c r="AQ42" s="27" t="n">
        <x:v>20128.41</x:v>
      </x:c>
      <x:c r="AR42" s="27" t="n">
        <x:v>0</x:v>
      </x:c>
      <x:c r="AS42" s="27" t="n">
        <x:v>40256.81</x:v>
      </x:c>
      <x:c r="AT42" s="27" t="n">
        <x:v>7246.23</x:v>
      </x:c>
      <x:c r="AU42" s="27" t="n">
        <x:v>1906.42</x:v>
      </x:c>
      <x:c r="AV42" s="27" t="n">
        <x:v>57942.03</x:v>
      </x:c>
      <x:c r="AW42" s="1" t="n">
        <x:v>1.43931</x:v>
      </x:c>
      <x:c r="AX42" s="27" t="n">
        <x:v>4563.58</x:v>
      </x:c>
      <x:c r="AY42" s="1" t="n">
        <x:v>0.888742</x:v>
      </x:c>
      <x:c r="AZ42" s="1"/>
      <x:c r="BA42" s="23" t="b">
        <x:v>1</x:v>
      </x:c>
      <x:c r="BB42" s="1" t="n">
        <x:v>52.25</x:v>
      </x:c>
      <x:c r="BC42" s="23" t="b">
        <x:v>1</x:v>
      </x:c>
      <x:c r="BD42" s="1" t="str">
        <x:v>MEDIUM_PRIORITY</x:v>
      </x:c>
      <x:c r="BE42" s="23" t="b">
        <x:v>0</x:v>
      </x:c>
      <x:c r="BF42" s="1" t="str">
        <x:v>Discuss merchant collections, settlement speed and acquiring economics.</x:v>
      </x:c>
      <x:c r="BG42" s="1" t="str">
        <x:v>POS &amp; Merchant Acquiring</x:v>
      </x:c>
      <x:c r="BH42" s="1" t="n">
        <x:v>17</x:v>
      </x:c>
      <x:c r="BI42" s="1" t="n">
        <x:v>59</x:v>
      </x:c>
      <x:c r="BJ42" s="23" t="b">
        <x:v>1</x:v>
      </x:c>
      <x:c r="BK42" s="1" t="str">
        <x:v>CONTACT_DUE</x:v>
      </x:c>
      <x:c r="BL42" s="1" t="str">
        <x:v>TASK000038</x:v>
      </x:c>
      <x:c r="BM42" s="1" t="n">
        <x:v>10</x:v>
      </x:c>
      <x:c r="BN42" s="1" t="str">
        <x:v>AUTHORISED_RELATIONSHIP_MANAGER</x:v>
      </x:c>
      <x:c r="BO42" s="23" t="b">
        <x:v>0</x:v>
      </x:c>
    </x:row>
    <x:row r="43">
      <x:c r="A43" s="1" t="str">
        <x:v>OPP0008864</x:v>
      </x:c>
      <x:c r="B43" s="1" t="str">
        <x:v>SME000189</x:v>
      </x:c>
      <x:c r="C43" s="1" t="str">
        <x:v>RM008</x:v>
      </x:c>
      <x:c r="D43" s="1" t="str">
        <x:v>CASH_MANAGEMENT</x:v>
      </x:c>
      <x:c r="E43" s="1" t="n">
        <x:v>0.563526</x:v>
      </x:c>
      <x:c r="F43" s="1" t="n">
        <x:v>0.875</x:v>
      </x:c>
      <x:c r="G43" s="29" t="n">
        <x:v>0.053131</x:v>
      </x:c>
      <x:c r="H43" s="1" t="n">
        <x:v>93.36</x:v>
      </x:c>
      <x:c r="I43" s="1" t="n">
        <x:v>80</x:v>
      </x:c>
      <x:c r="J43" s="27" t="n">
        <x:v>12190993.45</x:v>
      </x:c>
      <x:c r="K43" s="1" t="n">
        <x:v>8</x:v>
      </x:c>
      <x:c r="L43" s="29" t="n">
        <x:v>0.038984</x:v>
      </x:c>
      <x:c r="M43" s="1" t="n">
        <x:v>0</x:v>
      </x:c>
      <x:c r="N43" s="1" t="n">
        <x:v>0</x:v>
      </x:c>
      <x:c r="O43" s="1" t="str">
        <x:v>NONE</x:v>
      </x:c>
      <x:c r="P43" s="23" t="b">
        <x:v>1</x:v>
      </x:c>
      <x:c r="Q43" s="23" t="b">
        <x:v>0</x:v>
      </x:c>
      <x:c r="R43" s="23" t="b">
        <x:v>1</x:v>
      </x:c>
      <x:c r="S43" s="23" t="b">
        <x:v>0</x:v>
      </x:c>
      <x:c r="T43" s="23" t="b">
        <x:v>1</x:v>
      </x:c>
      <x:c r="U43" s="1" t="str">
        <x:v>MICRO</x:v>
      </x:c>
      <x:c r="V43" s="1" t="str">
        <x:v>Agriculture</x:v>
      </x:c>
      <x:c r="W43" s="1" t="str">
        <x:v>Marmara</x:v>
      </x:c>
      <x:c r="X43" s="27" t="n">
        <x:v>6729573.81</x:v>
      </x:c>
      <x:c r="Y43" s="27" t="n">
        <x:v>6102782.69</x:v>
      </x:c>
      <x:c r="Z43" s="27" t="n">
        <x:v>372724.88</x:v>
      </x:c>
      <x:c r="AA43" s="27" t="n">
        <x:v>1903014.82</x:v>
      </x:c>
      <x:c r="AB43" s="27" t="n">
        <x:v>0</x:v>
      </x:c>
      <x:c r="AC43" s="27" t="n">
        <x:v>1542268.44</x:v>
      </x:c>
      <x:c r="AD43" s="27" t="n">
        <x:v>855004.13</x:v>
      </x:c>
      <x:c r="AE43" s="27" t="n">
        <x:v>230229.15</x:v>
      </x:c>
      <x:c r="AF43" s="27" t="n">
        <x:v>347921.086667</x:v>
      </x:c>
      <x:c r="AG43" s="1" t="n">
        <x:v>93</x:v>
      </x:c>
      <x:c r="AH43" s="1" t="str">
        <x:v>DERIVED_ANALYTICS</x:v>
      </x:c>
      <x:c r="AI43" s="1" t="n">
        <x:v>1</x:v>
      </x:c>
      <x:c r="AJ43" s="29" t="n">
        <x:v>0.375552</x:v>
      </x:c>
      <x:c r="AK43" s="29" t="n">
        <x:v>0.061602</x:v>
      </x:c>
      <x:c r="AL43" s="1" t="str">
        <x:v>CROSS_BORDER_ACTIVITY</x:v>
      </x:c>
      <x:c r="AM43" s="1" t="str">
        <x:v>ESTABLISHED_RELATIONSHIP</x:v>
      </x:c>
      <x:c r="AN43" s="1" t="str">
        <x:v>HIGH_DIGITAL_ENGAGEMENT</x:v>
      </x:c>
      <x:c r="AO43" s="27" t="n">
        <x:v>12205565.38</x:v>
      </x:c>
      <x:c r="AP43" s="27" t="n">
        <x:v>134261.22</x:v>
      </x:c>
      <x:c r="AQ43" s="27" t="n">
        <x:v>36616.7</x:v>
      </x:c>
      <x:c r="AR43" s="27" t="n">
        <x:v>0</x:v>
      </x:c>
      <x:c r="AS43" s="27" t="n">
        <x:v>29293.36</x:v>
      </x:c>
      <x:c r="AT43" s="27" t="n">
        <x:v>5272.8</x:v>
      </x:c>
      <x:c r="AU43" s="27" t="n">
        <x:v>2730.83</x:v>
      </x:c>
      <x:c r="AV43" s="27" t="n">
        <x:v>89640.89</x:v>
      </x:c>
      <x:c r="AW43" s="1" t="n">
        <x:v>3.06011</x:v>
      </x:c>
      <x:c r="AX43" s="27" t="n">
        <x:v>5102.08</x:v>
      </x:c>
      <x:c r="AY43" s="1" t="n">
        <x:v>0.895182</x:v>
      </x:c>
      <x:c r="AZ43" s="1"/>
      <x:c r="BA43" s="23" t="b">
        <x:v>1</x:v>
      </x:c>
      <x:c r="BB43" s="1" t="n">
        <x:v>54.82</x:v>
      </x:c>
      <x:c r="BC43" s="23" t="b">
        <x:v>1</x:v>
      </x:c>
      <x:c r="BD43" s="1" t="str">
        <x:v>MEDIUM_PRIORITY</x:v>
      </x:c>
      <x:c r="BE43" s="23" t="b">
        <x:v>0</x:v>
      </x:c>
      <x:c r="BF43" s="1" t="str">
        <x:v>Review collections, payments and liquidity visibility.</x:v>
      </x:c>
      <x:c r="BG43" s="1" t="str">
        <x:v>Cash Management</x:v>
      </x:c>
      <x:c r="BH43" s="1" t="n">
        <x:v>16</x:v>
      </x:c>
      <x:c r="BI43" s="1" t="n">
        <x:v>69</x:v>
      </x:c>
      <x:c r="BJ43" s="23" t="b">
        <x:v>1</x:v>
      </x:c>
      <x:c r="BK43" s="1" t="str">
        <x:v>CONTACT_DUE</x:v>
      </x:c>
      <x:c r="BL43" s="1" t="str">
        <x:v>TASK000039</x:v>
      </x:c>
      <x:c r="BM43" s="1" t="n">
        <x:v>10</x:v>
      </x:c>
      <x:c r="BN43" s="1" t="str">
        <x:v>AUTHORISED_RELATIONSHIP_MANAGER</x:v>
      </x:c>
      <x:c r="BO43" s="23" t="b">
        <x:v>0</x:v>
      </x:c>
    </x:row>
    <x:row r="44">
      <x:c r="A44" s="1" t="str">
        <x:v>OPP0002299</x:v>
      </x:c>
      <x:c r="B44" s="1" t="str">
        <x:v>SME000191</x:v>
      </x:c>
      <x:c r="C44" s="1" t="str">
        <x:v>RM045</x:v>
      </x:c>
      <x:c r="D44" s="1" t="str">
        <x:v>POS_MERCHANT_ACQUIRING</x:v>
      </x:c>
      <x:c r="E44" s="1" t="n">
        <x:v>0.528507</x:v>
      </x:c>
      <x:c r="F44" s="1" t="n">
        <x:v>0.75</x:v>
      </x:c>
      <x:c r="G44" s="29" t="n">
        <x:v>0.750682</x:v>
      </x:c>
      <x:c r="H44" s="1" t="n">
        <x:v>64.77</x:v>
      </x:c>
      <x:c r="I44" s="1" t="n">
        <x:v>134</x:v>
      </x:c>
      <x:c r="J44" s="27" t="n">
        <x:v>11419807</x:v>
      </x:c>
      <x:c r="K44" s="1" t="n">
        <x:v>3</x:v>
      </x:c>
      <x:c r="L44" s="29" t="n">
        <x:v>0.020645</x:v>
      </x:c>
      <x:c r="M44" s="1" t="n">
        <x:v>15</x:v>
      </x:c>
      <x:c r="N44" s="1" t="n">
        <x:v>0</x:v>
      </x:c>
      <x:c r="O44" s="1" t="str">
        <x:v>NONE</x:v>
      </x:c>
      <x:c r="P44" s="23" t="b">
        <x:v>1</x:v>
      </x:c>
      <x:c r="Q44" s="23" t="b">
        <x:v>1</x:v>
      </x:c>
      <x:c r="R44" s="23" t="b">
        <x:v>1</x:v>
      </x:c>
      <x:c r="S44" s="23" t="b">
        <x:v>0</x:v>
      </x:c>
      <x:c r="T44" s="23" t="b">
        <x:v>0</x:v>
      </x:c>
      <x:c r="U44" s="1" t="str">
        <x:v>MICRO</x:v>
      </x:c>
      <x:c r="V44" s="1" t="str">
        <x:v>Retail Trade</x:v>
      </x:c>
      <x:c r="W44" s="1" t="str">
        <x:v>Aegean</x:v>
      </x:c>
      <x:c r="X44" s="27" t="n">
        <x:v>5545314.15</x:v>
      </x:c>
      <x:c r="Y44" s="27" t="n">
        <x:v>5097760.93</x:v>
      </x:c>
      <x:c r="Z44" s="27" t="n">
        <x:v>2974236.65</x:v>
      </x:c>
      <x:c r="AA44" s="27" t="n">
        <x:v>636382.16</x:v>
      </x:c>
      <x:c r="AB44" s="27" t="n">
        <x:v>0</x:v>
      </x:c>
      <x:c r="AC44" s="27" t="n">
        <x:v>0</x:v>
      </x:c>
      <x:c r="AD44" s="27" t="n">
        <x:v>0</x:v>
      </x:c>
      <x:c r="AE44" s="27" t="n">
        <x:v>186286.775</x:v>
      </x:c>
      <x:c r="AF44" s="27" t="n">
        <x:v>593654.005</x:v>
      </x:c>
      <x:c r="AG44" s="1" t="n">
        <x:v>37</x:v>
      </x:c>
      <x:c r="AH44" s="1" t="str">
        <x:v>DERIVED_ANALYTICS</x:v>
      </x:c>
      <x:c r="AI44" s="1" t="n">
        <x:v>1</x:v>
      </x:c>
      <x:c r="AJ44" s="29" t="n">
        <x:v>0.364321</x:v>
      </x:c>
      <x:c r="AK44" s="29" t="n">
        <x:v>0.115859</x:v>
      </x:c>
      <x:c r="AL44" s="1" t="str">
        <x:v>ESTABLISHED_RELATIONSHIP</x:v>
      </x:c>
      <x:c r="AM44" s="1" t="str">
        <x:v>LOWER_CREDIT_RISK_SIGNAL</x:v>
      </x:c>
      <x:c r="AN44" s="1" t="str">
        <x:v>MATERIAL_BUSINESS_SCALE</x:v>
      </x:c>
      <x:c r="AO44" s="27" t="n">
        <x:v>5948473.3</x:v>
      </x:c>
      <x:c r="AP44" s="27" t="n">
        <x:v>77330.15</x:v>
      </x:c>
      <x:c r="AQ44" s="27" t="n">
        <x:v>17845.42</x:v>
      </x:c>
      <x:c r="AR44" s="27" t="n">
        <x:v>0</x:v>
      </x:c>
      <x:c r="AS44" s="27" t="n">
        <x:v>35690.84</x:v>
      </x:c>
      <x:c r="AT44" s="27" t="n">
        <x:v>6424.35</x:v>
      </x:c>
      <x:c r="AU44" s="27" t="n">
        <x:v>1792.27</x:v>
      </x:c>
      <x:c r="AV44" s="27" t="n">
        <x:v>51268.11</x:v>
      </x:c>
      <x:c r="AW44" s="1" t="n">
        <x:v>1.43645</x:v>
      </x:c>
      <x:c r="AX44" s="27" t="n">
        <x:v>5519.85</x:v>
      </x:c>
      <x:c r="AY44" s="1" t="n">
        <x:v>0.90041</x:v>
      </x:c>
      <x:c r="AZ44" s="1"/>
      <x:c r="BA44" s="23" t="b">
        <x:v>1</x:v>
      </x:c>
      <x:c r="BB44" s="1" t="n">
        <x:v>57.42</x:v>
      </x:c>
      <x:c r="BC44" s="23" t="b">
        <x:v>1</x:v>
      </x:c>
      <x:c r="BD44" s="1" t="str">
        <x:v>MEDIUM_PRIORITY</x:v>
      </x:c>
      <x:c r="BE44" s="23" t="b">
        <x:v>0</x:v>
      </x:c>
      <x:c r="BF44" s="1" t="str">
        <x:v>Discuss merchant collections, settlement speed and acquiring economics.</x:v>
      </x:c>
      <x:c r="BG44" s="1" t="str">
        <x:v>POS &amp; Merchant Acquiring</x:v>
      </x:c>
      <x:c r="BH44" s="1" t="n">
        <x:v>13</x:v>
      </x:c>
      <x:c r="BI44" s="1" t="n">
        <x:v>46</x:v>
      </x:c>
      <x:c r="BJ44" s="23" t="b">
        <x:v>1</x:v>
      </x:c>
      <x:c r="BK44" s="1" t="str">
        <x:v>CONTACT_DUE</x:v>
      </x:c>
      <x:c r="BL44" s="1" t="str">
        <x:v>TASK000040</x:v>
      </x:c>
      <x:c r="BM44" s="1" t="n">
        <x:v>10</x:v>
      </x:c>
      <x:c r="BN44" s="1" t="str">
        <x:v>AUTHORISED_RELATIONSHIP_MANAGER</x:v>
      </x:c>
      <x:c r="BO44" s="23" t="b">
        <x:v>0</x:v>
      </x:c>
    </x:row>
    <x:row r="45">
      <x:c r="A45" s="1" t="str">
        <x:v>OPP0008869</x:v>
      </x:c>
      <x:c r="B45" s="1" t="str">
        <x:v>SME000197</x:v>
      </x:c>
      <x:c r="C45" s="1" t="str">
        <x:v>RM047</x:v>
      </x:c>
      <x:c r="D45" s="1" t="str">
        <x:v>CASH_MANAGEMENT</x:v>
      </x:c>
      <x:c r="E45" s="1" t="n">
        <x:v>0.786344</x:v>
      </x:c>
      <x:c r="F45" s="1" t="n">
        <x:v>0.875</x:v>
      </x:c>
      <x:c r="G45" s="29" t="n">
        <x:v>0.068421</x:v>
      </x:c>
      <x:c r="H45" s="1" t="n">
        <x:v>56.49</x:v>
      </x:c>
      <x:c r="I45" s="1" t="n">
        <x:v>121</x:v>
      </x:c>
      <x:c r="J45" s="27" t="n">
        <x:v>181263349.85</x:v>
      </x:c>
      <x:c r="K45" s="1" t="n">
        <x:v>229</x:v>
      </x:c>
      <x:c r="L45" s="29" t="n">
        <x:v>0.022645</x:v>
      </x:c>
      <x:c r="M45" s="1" t="n">
        <x:v>0</x:v>
      </x:c>
      <x:c r="N45" s="1" t="n">
        <x:v>0</x:v>
      </x:c>
      <x:c r="O45" s="1" t="str">
        <x:v>LOW</x:v>
      </x:c>
      <x:c r="P45" s="23" t="b">
        <x:v>1</x:v>
      </x:c>
      <x:c r="Q45" s="23" t="b">
        <x:v>1</x:v>
      </x:c>
      <x:c r="R45" s="23" t="b">
        <x:v>1</x:v>
      </x:c>
      <x:c r="S45" s="23" t="b">
        <x:v>0</x:v>
      </x:c>
      <x:c r="T45" s="23" t="b">
        <x:v>0</x:v>
      </x:c>
      <x:c r="U45" s="1" t="str">
        <x:v>MEDIUM</x:v>
      </x:c>
      <x:c r="V45" s="1" t="str">
        <x:v>Healthcare</x:v>
      </x:c>
      <x:c r="W45" s="1" t="str">
        <x:v>Central Anatolia</x:v>
      </x:c>
      <x:c r="X45" s="27" t="n">
        <x:v>98524487.06</x:v>
      </x:c>
      <x:c r="Y45" s="27" t="n">
        <x:v>87966012.59</x:v>
      </x:c>
      <x:c r="Z45" s="27" t="n">
        <x:v>53487998.42</x:v>
      </x:c>
      <x:c r="AA45" s="27" t="n">
        <x:v>39416408.2</x:v>
      </x:c>
      <x:c r="AB45" s="27" t="n">
        <x:v>0</x:v>
      </x:c>
      <x:c r="AC45" s="27" t="n">
        <x:v>0</x:v>
      </x:c>
      <x:c r="AD45" s="27" t="n">
        <x:v>0</x:v>
      </x:c>
      <x:c r="AE45" s="27" t="n">
        <x:v>4288914.628333</x:v>
      </x:c>
      <x:c r="AF45" s="27" t="n">
        <x:v>9324120.753333</x:v>
      </x:c>
      <x:c r="AG45" s="1" t="n">
        <x:v>113</x:v>
      </x:c>
      <x:c r="AH45" s="1" t="str">
        <x:v>DERIVED_ANALYTICS</x:v>
      </x:c>
      <x:c r="AI45" s="1" t="n">
        <x:v>1</x:v>
      </x:c>
      <x:c r="AJ45" s="29" t="n">
        <x:v>0.628267</x:v>
      </x:c>
      <x:c r="AK45" s="29" t="n">
        <x:v>0.043917</x:v>
      </x:c>
      <x:c r="AL45" s="1" t="str">
        <x:v>ESTABLISHED_RELATIONSHIP</x:v>
      </x:c>
      <x:c r="AM45" s="1" t="str">
        <x:v>LOWER_CREDIT_RISK_SIGNAL</x:v>
      </x:c>
      <x:c r="AN45" s="1" t="str">
        <x:v>MATERIAL_BUSINESS_SCALE</x:v>
      </x:c>
      <x:c r="AO45" s="27" t="n">
        <x:v>175932025.18</x:v>
      </x:c>
      <x:c r="AP45" s="27" t="n">
        <x:v>1935252.28</x:v>
      </x:c>
      <x:c r="AQ45" s="27" t="n">
        <x:v>527796.08</x:v>
      </x:c>
      <x:c r="AR45" s="27" t="n">
        <x:v>0</x:v>
      </x:c>
      <x:c r="AS45" s="27" t="n">
        <x:v>422236.86</x:v>
      </x:c>
      <x:c r="AT45" s="27" t="n">
        <x:v>76002.63</x:v>
      </x:c>
      <x:c r="AU45" s="27" t="n">
        <x:v>27289.8</x:v>
      </x:c>
      <x:c r="AV45" s="27" t="n">
        <x:v>1304163.77</x:v>
      </x:c>
      <x:c r="AW45" s="1" t="n">
        <x:v>3.088702</x:v>
      </x:c>
      <x:c r="AX45" s="27" t="n">
        <x:v>56854.78</x:v>
      </x:c>
      <x:c r="AY45" s="1" t="n">
        <x:v>0.993695</x:v>
      </x:c>
      <x:c r="AZ45" s="1"/>
      <x:c r="BA45" s="23" t="b">
        <x:v>1</x:v>
      </x:c>
      <x:c r="BB45" s="1" t="n">
        <x:v>67.99</x:v>
      </x:c>
      <x:c r="BC45" s="23" t="b">
        <x:v>1</x:v>
      </x:c>
      <x:c r="BD45" s="1" t="str">
        <x:v>MEDIUM_PRIORITY</x:v>
      </x:c>
      <x:c r="BE45" s="23" t="b">
        <x:v>0</x:v>
      </x:c>
      <x:c r="BF45" s="1" t="str">
        <x:v>Review collections, payments and liquidity visibility.</x:v>
      </x:c>
      <x:c r="BG45" s="1" t="str">
        <x:v>Cash Management</x:v>
      </x:c>
      <x:c r="BH45" s="1" t="n">
        <x:v>3</x:v>
      </x:c>
      <x:c r="BI45" s="1" t="n">
        <x:v>67</x:v>
      </x:c>
      <x:c r="BJ45" s="23" t="b">
        <x:v>1</x:v>
      </x:c>
      <x:c r="BK45" s="1" t="str">
        <x:v>CONTACT_DUE</x:v>
      </x:c>
      <x:c r="BL45" s="1" t="str">
        <x:v>TASK000041</x:v>
      </x:c>
      <x:c r="BM45" s="1" t="n">
        <x:v>10</x:v>
      </x:c>
      <x:c r="BN45" s="1" t="str">
        <x:v>AUTHORISED_RELATIONSHIP_MANAGER</x:v>
      </x:c>
      <x:c r="BO45" s="23" t="b">
        <x:v>0</x:v>
      </x:c>
    </x:row>
    <x:row r="46">
      <x:c r="A46" s="1" t="str">
        <x:v>OPP0002307</x:v>
      </x:c>
      <x:c r="B46" s="1" t="str">
        <x:v>SME000199</x:v>
      </x:c>
      <x:c r="C46" s="1" t="str">
        <x:v>RM039</x:v>
      </x:c>
      <x:c r="D46" s="1" t="str">
        <x:v>POS_MERCHANT_ACQUIRING</x:v>
      </x:c>
      <x:c r="E46" s="1" t="n">
        <x:v>0.525908</x:v>
      </x:c>
      <x:c r="F46" s="1" t="n">
        <x:v>1</x:v>
      </x:c>
      <x:c r="G46" s="29" t="n">
        <x:v>0</x:v>
      </x:c>
      <x:c r="H46" s="1" t="n">
        <x:v>61.4</x:v>
      </x:c>
      <x:c r="I46" s="1" t="n">
        <x:v>133</x:v>
      </x:c>
      <x:c r="J46" s="27" t="n">
        <x:v>27639869.58</x:v>
      </x:c>
      <x:c r="K46" s="1" t="n">
        <x:v>10</x:v>
      </x:c>
      <x:c r="L46" s="29" t="n">
        <x:v>0.028624</x:v>
      </x:c>
      <x:c r="M46" s="1" t="n">
        <x:v>0</x:v>
      </x:c>
      <x:c r="N46" s="1" t="n">
        <x:v>0</x:v>
      </x:c>
      <x:c r="O46" s="1" t="str">
        <x:v>NONE</x:v>
      </x:c>
      <x:c r="P46" s="23" t="b">
        <x:v>1</x:v>
      </x:c>
      <x:c r="Q46" s="23" t="b">
        <x:v>1</x:v>
      </x:c>
      <x:c r="R46" s="23" t="b">
        <x:v>1</x:v>
      </x:c>
      <x:c r="S46" s="23" t="b">
        <x:v>0</x:v>
      </x:c>
      <x:c r="T46" s="23" t="b">
        <x:v>1</x:v>
      </x:c>
      <x:c r="U46" s="1" t="str">
        <x:v>SMALL</x:v>
      </x:c>
      <x:c r="V46" s="1" t="str">
        <x:v>Hospitality</x:v>
      </x:c>
      <x:c r="W46" s="1" t="str">
        <x:v>Eastern</x:v>
      </x:c>
      <x:c r="X46" s="27" t="n">
        <x:v>15725641.45</x:v>
      </x:c>
      <x:c r="Y46" s="27" t="n">
        <x:v>13834437.26</x:v>
      </x:c>
      <x:c r="Z46" s="27" t="n">
        <x:v>7825437.32</x:v>
      </x:c>
      <x:c r="AA46" s="27" t="n">
        <x:v>2145576.66</x:v>
      </x:c>
      <x:c r="AB46" s="27" t="n">
        <x:v>0</x:v>
      </x:c>
      <x:c r="AC46" s="27" t="n">
        <x:v>2965907.68</x:v>
      </x:c>
      <x:c r="AD46" s="27" t="n">
        <x:v>1673929.02</x:v>
      </x:c>
      <x:c r="AE46" s="27" t="n">
        <x:v>656359.538333</x:v>
      </x:c>
      <x:c r="AF46" s="27" t="n">
        <x:v>1462018.496667</x:v>
      </x:c>
      <x:c r="AG46" s="1" t="n">
        <x:v>270</x:v>
      </x:c>
      <x:c r="AH46" s="1" t="str">
        <x:v>DERIVED_ANALYTICS</x:v>
      </x:c>
      <x:c r="AI46" s="1" t="n">
        <x:v>1</x:v>
      </x:c>
      <x:c r="AJ46" s="29" t="n">
        <x:v>0.368316</x:v>
      </x:c>
      <x:c r="AK46" s="29" t="n">
        <x:v>0.079545</x:v>
      </x:c>
      <x:c r="AL46" s="1" t="str">
        <x:v>ESTABLISHED_RELATIONSHIP</x:v>
      </x:c>
      <x:c r="AM46" s="1" t="str">
        <x:v>CROSS_BORDER_ACTIVITY</x:v>
      </x:c>
      <x:c r="AN46" s="1" t="str">
        <x:v>LOWER_CREDIT_RISK_SIGNAL</x:v>
      </x:c>
      <x:c r="AO46" s="27" t="n">
        <x:v>15650874.64</x:v>
      </x:c>
      <x:c r="AP46" s="27" t="n">
        <x:v>203461.37</x:v>
      </x:c>
      <x:c r="AQ46" s="27" t="n">
        <x:v>46952.62</x:v>
      </x:c>
      <x:c r="AR46" s="27" t="n">
        <x:v>0</x:v>
      </x:c>
      <x:c r="AS46" s="27" t="n">
        <x:v>93905.25</x:v>
      </x:c>
      <x:c r="AT46" s="27" t="n">
        <x:v>16902.94</x:v>
      </x:c>
      <x:c r="AU46" s="27" t="n">
        <x:v>3247.63</x:v>
      </x:c>
      <x:c r="AV46" s="27" t="n">
        <x:v>136358.18</x:v>
      </x:c>
      <x:c r="AW46" s="1" t="n">
        <x:v>1.452083</x:v>
      </x:c>
      <x:c r="AX46" s="27" t="n">
        <x:v>10426.66</x:v>
      </x:c>
      <x:c r="AY46" s="1" t="n">
        <x:v>0.937002</x:v>
      </x:c>
      <x:c r="AZ46" s="1"/>
      <x:c r="BA46" s="23" t="b">
        <x:v>1</x:v>
      </x:c>
      <x:c r="BB46" s="1" t="n">
        <x:v>57.38</x:v>
      </x:c>
      <x:c r="BC46" s="23" t="b">
        <x:v>1</x:v>
      </x:c>
      <x:c r="BD46" s="1" t="str">
        <x:v>MEDIUM_PRIORITY</x:v>
      </x:c>
      <x:c r="BE46" s="23" t="b">
        <x:v>0</x:v>
      </x:c>
      <x:c r="BF46" s="1" t="str">
        <x:v>Discuss merchant collections, settlement speed and acquiring economics.</x:v>
      </x:c>
      <x:c r="BG46" s="1" t="str">
        <x:v>POS &amp; Merchant Acquiring</x:v>
      </x:c>
      <x:c r="BH46" s="1" t="n">
        <x:v>5</x:v>
      </x:c>
      <x:c r="BI46" s="1" t="n">
        <x:v>47</x:v>
      </x:c>
      <x:c r="BJ46" s="23" t="b">
        <x:v>1</x:v>
      </x:c>
      <x:c r="BK46" s="1" t="str">
        <x:v>CONTACT_DUE</x:v>
      </x:c>
      <x:c r="BL46" s="1" t="str">
        <x:v>TASK000042</x:v>
      </x:c>
      <x:c r="BM46" s="1" t="n">
        <x:v>10</x:v>
      </x:c>
      <x:c r="BN46" s="1" t="str">
        <x:v>AUTHORISED_RELATIONSHIP_MANAGER</x:v>
      </x:c>
      <x:c r="BO46" s="23" t="b">
        <x:v>0</x:v>
      </x:c>
    </x:row>
    <x:row r="47">
      <x:c r="A47" s="1" t="str">
        <x:v>OPP0008872</x:v>
      </x:c>
      <x:c r="B47" s="1" t="str">
        <x:v>SME000200</x:v>
      </x:c>
      <x:c r="C47" s="1" t="str">
        <x:v>RM015</x:v>
      </x:c>
      <x:c r="D47" s="1" t="str">
        <x:v>CASH_MANAGEMENT</x:v>
      </x:c>
      <x:c r="E47" s="1" t="n">
        <x:v>0.615105</x:v>
      </x:c>
      <x:c r="F47" s="1" t="n">
        <x:v>0.875</x:v>
      </x:c>
      <x:c r="G47" s="29" t="n">
        <x:v>0.018857</x:v>
      </x:c>
      <x:c r="H47" s="1" t="n">
        <x:v>83.42</x:v>
      </x:c>
      <x:c r="I47" s="1" t="n">
        <x:v>71</x:v>
      </x:c>
      <x:c r="J47" s="27" t="n">
        <x:v>31204546.33</x:v>
      </x:c>
      <x:c r="K47" s="1" t="n">
        <x:v>14</x:v>
      </x:c>
      <x:c r="L47" s="29" t="n">
        <x:v>0.0316</x:v>
      </x:c>
      <x:c r="M47" s="1" t="n">
        <x:v>0</x:v>
      </x:c>
      <x:c r="N47" s="1" t="n">
        <x:v>119</x:v>
      </x:c>
      <x:c r="O47" s="1" t="str">
        <x:v>NONE</x:v>
      </x:c>
      <x:c r="P47" s="23" t="b">
        <x:v>1</x:v>
      </x:c>
      <x:c r="Q47" s="23" t="b">
        <x:v>0</x:v>
      </x:c>
      <x:c r="R47" s="23" t="b">
        <x:v>1</x:v>
      </x:c>
      <x:c r="S47" s="23" t="b">
        <x:v>0</x:v>
      </x:c>
      <x:c r="T47" s="23" t="b">
        <x:v>0</x:v>
      </x:c>
      <x:c r="U47" s="1" t="str">
        <x:v>SMALL</x:v>
      </x:c>
      <x:c r="V47" s="1" t="str">
        <x:v>Professional Services</x:v>
      </x:c>
      <x:c r="W47" s="1" t="str">
        <x:v>Marmara</x:v>
      </x:c>
      <x:c r="X47" s="27" t="n">
        <x:v>17562312.63</x:v>
      </x:c>
      <x:c r="Y47" s="27" t="n">
        <x:v>15555258.54</x:v>
      </x:c>
      <x:c r="Z47" s="27" t="n">
        <x:v>1463673.26</x:v>
      </x:c>
      <x:c r="AA47" s="27" t="n">
        <x:v>3047982.71</x:v>
      </x:c>
      <x:c r="AB47" s="27" t="n">
        <x:v>0</x:v>
      </x:c>
      <x:c r="AC47" s="27" t="n">
        <x:v>0</x:v>
      </x:c>
      <x:c r="AD47" s="27" t="n">
        <x:v>0</x:v>
      </x:c>
      <x:c r="AE47" s="27" t="n">
        <x:v>687259.625</x:v>
      </x:c>
      <x:c r="AF47" s="27" t="n">
        <x:v>2325862.415</x:v>
      </x:c>
      <x:c r="AG47" s="1" t="n">
        <x:v>28</x:v>
      </x:c>
      <x:c r="AH47" s="1" t="str">
        <x:v>DERIVED_ANALYTICS</x:v>
      </x:c>
      <x:c r="AI47" s="1" t="n">
        <x:v>1</x:v>
      </x:c>
      <x:c r="AJ47" s="29" t="n">
        <x:v>0.422895</x:v>
      </x:c>
      <x:c r="AK47" s="29" t="n">
        <x:v>0.070664</x:v>
      </x:c>
      <x:c r="AL47" s="1" t="str">
        <x:v>ESTABLISHED_RELATIONSHIP</x:v>
      </x:c>
      <x:c r="AM47" s="1" t="str">
        <x:v>LOWER_CREDIT_RISK_SIGNAL</x:v>
      </x:c>
      <x:c r="AN47" s="1" t="str">
        <x:v>HIGH_DIGITAL_ENGAGEMENT</x:v>
      </x:c>
      <x:c r="AO47" s="27" t="n">
        <x:v>31110517.08</x:v>
      </x:c>
      <x:c r="AP47" s="27" t="n">
        <x:v>342215.69</x:v>
      </x:c>
      <x:c r="AQ47" s="27" t="n">
        <x:v>93331.55</x:v>
      </x:c>
      <x:c r="AR47" s="27" t="n">
        <x:v>0</x:v>
      </x:c>
      <x:c r="AS47" s="27" t="n">
        <x:v>74665.24</x:v>
      </x:c>
      <x:c r="AT47" s="27" t="n">
        <x:v>13439.74</x:v>
      </x:c>
      <x:c r="AU47" s="27" t="n">
        <x:v>5566.58</x:v>
      </x:c>
      <x:c r="AV47" s="27" t="n">
        <x:v>229877.82</x:v>
      </x:c>
      <x:c r="AW47" s="1" t="n">
        <x:v>3.07878</x:v>
      </x:c>
      <x:c r="AX47" s="27" t="n">
        <x:v>15824.08</x:v>
      </x:c>
      <x:c r="AY47" s="1" t="n">
        <x:v>0.958235</x:v>
      </x:c>
      <x:c r="AZ47" s="1"/>
      <x:c r="BA47" s="23" t="b">
        <x:v>1</x:v>
      </x:c>
      <x:c r="BB47" s="1" t="n">
        <x:v>59.42</x:v>
      </x:c>
      <x:c r="BC47" s="23" t="b">
        <x:v>1</x:v>
      </x:c>
      <x:c r="BD47" s="1" t="str">
        <x:v>MEDIUM_PRIORITY</x:v>
      </x:c>
      <x:c r="BE47" s="23" t="b">
        <x:v>0</x:v>
      </x:c>
      <x:c r="BF47" s="1" t="str">
        <x:v>Review collections, payments and liquidity visibility.</x:v>
      </x:c>
      <x:c r="BG47" s="1" t="str">
        <x:v>Cash Management</x:v>
      </x:c>
      <x:c r="BH47" s="1" t="n">
        <x:v>11</x:v>
      </x:c>
      <x:c r="BI47" s="1" t="n">
        <x:v>66</x:v>
      </x:c>
      <x:c r="BJ47" s="23" t="b">
        <x:v>1</x:v>
      </x:c>
      <x:c r="BK47" s="1" t="str">
        <x:v>CONTACT_DUE</x:v>
      </x:c>
      <x:c r="BL47" s="1" t="str">
        <x:v>TASK000043</x:v>
      </x:c>
      <x:c r="BM47" s="1" t="n">
        <x:v>10</x:v>
      </x:c>
      <x:c r="BN47" s="1" t="str">
        <x:v>AUTHORISED_RELATIONSHIP_MANAGER</x:v>
      </x:c>
      <x:c r="BO47" s="23" t="b">
        <x:v>0</x:v>
      </x:c>
    </x:row>
    <x:row r="48">
      <x:c r="A48" s="1" t="str">
        <x:v>OPP0002310</x:v>
      </x:c>
      <x:c r="B48" s="1" t="str">
        <x:v>SME000202</x:v>
      </x:c>
      <x:c r="C48" s="1" t="str">
        <x:v>RM009</x:v>
      </x:c>
      <x:c r="D48" s="1" t="str">
        <x:v>POS_MERCHANT_ACQUIRING</x:v>
      </x:c>
      <x:c r="E48" s="1" t="n">
        <x:v>0.555529</x:v>
      </x:c>
      <x:c r="F48" s="1" t="n">
        <x:v>0.875</x:v>
      </x:c>
      <x:c r="G48" s="29" t="n">
        <x:v>1</x:v>
      </x:c>
      <x:c r="H48" s="1" t="n">
        <x:v>48.53</x:v>
      </x:c>
      <x:c r="I48" s="1" t="n">
        <x:v>93</x:v>
      </x:c>
      <x:c r="J48" s="27" t="n">
        <x:v>32138467.56</x:v>
      </x:c>
      <x:c r="K48" s="1" t="n">
        <x:v>49</x:v>
      </x:c>
      <x:c r="L48" s="29" t="n">
        <x:v>0.015623</x:v>
      </x:c>
      <x:c r="M48" s="1" t="n">
        <x:v>0</x:v>
      </x:c>
      <x:c r="N48" s="1" t="n">
        <x:v>0</x:v>
      </x:c>
      <x:c r="O48" s="1" t="str">
        <x:v>NONE</x:v>
      </x:c>
      <x:c r="P48" s="23" t="b">
        <x:v>1</x:v>
      </x:c>
      <x:c r="Q48" s="23" t="b">
        <x:v>1</x:v>
      </x:c>
      <x:c r="R48" s="23" t="b">
        <x:v>1</x:v>
      </x:c>
      <x:c r="S48" s="23" t="b">
        <x:v>0</x:v>
      </x:c>
      <x:c r="T48" s="23" t="b">
        <x:v>0</x:v>
      </x:c>
      <x:c r="U48" s="1" t="str">
        <x:v>SMALL</x:v>
      </x:c>
      <x:c r="V48" s="1" t="str">
        <x:v>Healthcare</x:v>
      </x:c>
      <x:c r="W48" s="1" t="str">
        <x:v>Marmara</x:v>
      </x:c>
      <x:c r="X48" s="27" t="n">
        <x:v>18022329.77</x:v>
      </x:c>
      <x:c r="Y48" s="27" t="n">
        <x:v>16382191.79</x:v>
      </x:c>
      <x:c r="Z48" s="27" t="n">
        <x:v>10341684.58</x:v>
      </x:c>
      <x:c r="AA48" s="27" t="n">
        <x:v>8593197.45</x:v>
      </x:c>
      <x:c r="AB48" s="27" t="n">
        <x:v>0</x:v>
      </x:c>
      <x:c r="AC48" s="27" t="n">
        <x:v>0</x:v>
      </x:c>
      <x:c r="AD48" s="27" t="n">
        <x:v>0</x:v>
      </x:c>
      <x:c r="AE48" s="27" t="n">
        <x:v>706499.97</x:v>
      </x:c>
      <x:c r="AF48" s="27" t="n">
        <x:v>1390843.505</x:v>
      </x:c>
      <x:c r="AG48" s="1" t="n">
        <x:v>26</x:v>
      </x:c>
      <x:c r="AH48" s="1" t="str">
        <x:v>DERIVED_ANALYTICS</x:v>
      </x:c>
      <x:c r="AI48" s="1" t="n">
        <x:v>1</x:v>
      </x:c>
      <x:c r="AJ48" s="29" t="n">
        <x:v>0.358669</x:v>
      </x:c>
      <x:c r="AK48" s="29" t="n">
        <x:v>0.098741</x:v>
      </x:c>
      <x:c r="AL48" s="1" t="str">
        <x:v>ESTABLISHED_RELATIONSHIP</x:v>
      </x:c>
      <x:c r="AM48" s="1" t="str">
        <x:v>LOWER_CREDIT_RISK_SIGNAL</x:v>
      </x:c>
      <x:c r="AN48" s="1" t="str">
        <x:v>MATERIAL_BUSINESS_SCALE</x:v>
      </x:c>
      <x:c r="AO48" s="27" t="n">
        <x:v>20683369.16</x:v>
      </x:c>
      <x:c r="AP48" s="27" t="n">
        <x:v>268883.8</x:v>
      </x:c>
      <x:c r="AQ48" s="27" t="n">
        <x:v>62050.11</x:v>
      </x:c>
      <x:c r="AR48" s="27" t="n">
        <x:v>0</x:v>
      </x:c>
      <x:c r="AS48" s="27" t="n">
        <x:v>124100.21</x:v>
      </x:c>
      <x:c r="AT48" s="27" t="n">
        <x:v>22338.04</x:v>
      </x:c>
      <x:c r="AU48" s="27" t="n">
        <x:v>4002.51</x:v>
      </x:c>
      <x:c r="AV48" s="27" t="n">
        <x:v>180493.14</x:v>
      </x:c>
      <x:c r="AW48" s="1" t="n">
        <x:v>1.454414</x:v>
      </x:c>
      <x:c r="AX48" s="27" t="n">
        <x:v>17402.12</x:v>
      </x:c>
      <x:c r="AY48" s="1" t="n">
        <x:v>0.962546</x:v>
      </x:c>
      <x:c r="AZ48" s="1"/>
      <x:c r="BA48" s="23" t="b">
        <x:v>1</x:v>
      </x:c>
      <x:c r="BB48" s="1" t="n">
        <x:v>58.66</x:v>
      </x:c>
      <x:c r="BC48" s="23" t="b">
        <x:v>1</x:v>
      </x:c>
      <x:c r="BD48" s="1" t="str">
        <x:v>MEDIUM_PRIORITY</x:v>
      </x:c>
      <x:c r="BE48" s="23" t="b">
        <x:v>0</x:v>
      </x:c>
      <x:c r="BF48" s="1" t="str">
        <x:v>Discuss merchant collections, settlement speed and acquiring economics.</x:v>
      </x:c>
      <x:c r="BG48" s="1" t="str">
        <x:v>POS &amp; Merchant Acquiring</x:v>
      </x:c>
      <x:c r="BH48" s="1" t="n">
        <x:v>21</x:v>
      </x:c>
      <x:c r="BI48" s="1" t="n">
        <x:v>69</x:v>
      </x:c>
      <x:c r="BJ48" s="23" t="b">
        <x:v>1</x:v>
      </x:c>
      <x:c r="BK48" s="1" t="str">
        <x:v>CONTACT_DUE</x:v>
      </x:c>
      <x:c r="BL48" s="1" t="str">
        <x:v>TASK000044</x:v>
      </x:c>
      <x:c r="BM48" s="1" t="n">
        <x:v>10</x:v>
      </x:c>
      <x:c r="BN48" s="1" t="str">
        <x:v>AUTHORISED_RELATIONSHIP_MANAGER</x:v>
      </x:c>
      <x:c r="BO48" s="23" t="b">
        <x:v>0</x:v>
      </x:c>
    </x:row>
    <x:row r="49">
      <x:c r="A49" s="1" t="str">
        <x:v>OPP0006735</x:v>
      </x:c>
      <x:c r="B49" s="1" t="str">
        <x:v>SME000218</x:v>
      </x:c>
      <x:c r="C49" s="1" t="str">
        <x:v>RM034</x:v>
      </x:c>
      <x:c r="D49" s="1" t="str">
        <x:v>PAYROLL_SERVICES</x:v>
      </x:c>
      <x:c r="E49" s="1" t="n">
        <x:v>0.640526</x:v>
      </x:c>
      <x:c r="F49" s="1" t="n">
        <x:v>0.875</x:v>
      </x:c>
      <x:c r="G49" s="29" t="n">
        <x:v>0.783574</x:v>
      </x:c>
      <x:c r="H49" s="1" t="n">
        <x:v>43.49</x:v>
      </x:c>
      <x:c r="I49" s="1" t="n">
        <x:v>38</x:v>
      </x:c>
      <x:c r="J49" s="27" t="n">
        <x:v>20498291.94</x:v>
      </x:c>
      <x:c r="K49" s="1" t="n">
        <x:v>47</x:v>
      </x:c>
      <x:c r="L49" s="29" t="n">
        <x:v>0.012549</x:v>
      </x:c>
      <x:c r="M49" s="1" t="n">
        <x:v>0</x:v>
      </x:c>
      <x:c r="N49" s="1" t="n">
        <x:v>60</x:v>
      </x:c>
      <x:c r="O49" s="1" t="str">
        <x:v>NONE</x:v>
      </x:c>
      <x:c r="P49" s="23" t="b">
        <x:v>1</x:v>
      </x:c>
      <x:c r="Q49" s="23" t="b">
        <x:v>1</x:v>
      </x:c>
      <x:c r="R49" s="23" t="b">
        <x:v>1</x:v>
      </x:c>
      <x:c r="S49" s="23" t="b">
        <x:v>1</x:v>
      </x:c>
      <x:c r="T49" s="23" t="b">
        <x:v>1</x:v>
      </x:c>
      <x:c r="U49" s="1" t="str">
        <x:v>SMALL</x:v>
      </x:c>
      <x:c r="V49" s="1" t="str">
        <x:v>Retail Trade</x:v>
      </x:c>
      <x:c r="W49" s="1" t="str">
        <x:v>Aegean</x:v>
      </x:c>
      <x:c r="X49" s="27" t="n">
        <x:v>11158306.94</x:v>
      </x:c>
      <x:c r="Y49" s="27" t="n">
        <x:v>10037151.03</x:v>
      </x:c>
      <x:c r="Z49" s="27" t="n">
        <x:v>5301754.77</x:v>
      </x:c>
      <x:c r="AA49" s="27" t="n">
        <x:v>8574007.21</x:v>
      </x:c>
      <x:c r="AB49" s="27" t="n">
        <x:v>3659996.24</x:v>
      </x:c>
      <x:c r="AC49" s="27" t="n">
        <x:v>2716405.01</x:v>
      </x:c>
      <x:c r="AD49" s="27" t="n">
        <x:v>2795393.91</x:v>
      </x:c>
      <x:c r="AE49" s="27" t="n">
        <x:v>413330.113333</x:v>
      </x:c>
      <x:c r="AF49" s="27" t="n">
        <x:v>725533.371667</x:v>
      </x:c>
      <x:c r="AG49" s="1" t="n">
        <x:v>210</x:v>
      </x:c>
      <x:c r="AH49" s="1" t="str">
        <x:v>DERIVED_ANALYTICS</x:v>
      </x:c>
      <x:c r="AI49" s="1" t="n">
        <x:v>1</x:v>
      </x:c>
      <x:c r="AJ49" s="29" t="n">
        <x:v>0.29506</x:v>
      </x:c>
      <x:c r="AK49" s="29" t="n">
        <x:v>0.144595</x:v>
      </x:c>
      <x:c r="AL49" s="1" t="str">
        <x:v>CROSS_BORDER_ACTIVITY</x:v>
      </x:c>
      <x:c r="AM49" s="1" t="str">
        <x:v>LOWER_CREDIT_RISK_SIGNAL</x:v>
      </x:c>
      <x:c r="AN49" s="1" t="str">
        <x:v>MATERIAL_BUSINESS_SCALE</x:v>
      </x:c>
      <x:c r="AO49" s="27" t="n">
        <x:v>17148014.42</x:v>
      </x:c>
      <x:c r="AP49" s="27" t="n">
        <x:v>205776.17</x:v>
      </x:c>
      <x:c r="AQ49" s="27" t="n">
        <x:v>51444.04</x:v>
      </x:c>
      <x:c r="AR49" s="27" t="n">
        <x:v>0</x:v>
      </x:c>
      <x:c r="AS49" s="27" t="n">
        <x:v>41155.23</x:v>
      </x:c>
      <x:c r="AT49" s="27" t="n">
        <x:v>7407.94</x:v>
      </x:c>
      <x:c r="AU49" s="27" t="n">
        <x:v>3472.2</x:v>
      </x:c>
      <x:c r="AV49" s="27" t="n">
        <x:v>143451.99</x:v>
      </x:c>
      <x:c r="AW49" s="1" t="n">
        <x:v>3.485632</x:v>
      </x:c>
      <x:c r="AX49" s="27" t="n">
        <x:v>20322.39</x:v>
      </x:c>
      <x:c r="AY49" s="1" t="n">
        <x:v>0.967773</x:v>
      </x:c>
      <x:c r="AZ49" s="1"/>
      <x:c r="BA49" s="23" t="b">
        <x:v>1</x:v>
      </x:c>
      <x:c r="BB49" s="1" t="n">
        <x:v>62.72</x:v>
      </x:c>
      <x:c r="BC49" s="23" t="b">
        <x:v>1</x:v>
      </x:c>
      <x:c r="BD49" s="1" t="str">
        <x:v>MEDIUM_PRIORITY</x:v>
      </x:c>
      <x:c r="BE49" s="23" t="b">
        <x:v>0</x:v>
      </x:c>
      <x:c r="BF49" s="1" t="str">
        <x:v>Discuss payroll automation and employee banking needs.</x:v>
      </x:c>
      <x:c r="BG49" s="1" t="str">
        <x:v>Payroll Services</x:v>
      </x:c>
      <x:c r="BH49" s="1" t="n">
        <x:v>6</x:v>
      </x:c>
      <x:c r="BI49" s="1" t="n">
        <x:v>61</x:v>
      </x:c>
      <x:c r="BJ49" s="23" t="b">
        <x:v>1</x:v>
      </x:c>
      <x:c r="BK49" s="1" t="str">
        <x:v>CONTACT_DUE</x:v>
      </x:c>
      <x:c r="BL49" s="1" t="str">
        <x:v>TASK000045</x:v>
      </x:c>
      <x:c r="BM49" s="1" t="n">
        <x:v>10</x:v>
      </x:c>
      <x:c r="BN49" s="1" t="str">
        <x:v>AUTHORISED_RELATIONSHIP_MANAGER</x:v>
      </x:c>
      <x:c r="BO49" s="23" t="b">
        <x:v>0</x:v>
      </x:c>
    </x:row>
    <x:row r="50">
      <x:c r="A50" s="1" t="str">
        <x:v>OPP0008886</x:v>
      </x:c>
      <x:c r="B50" s="1" t="str">
        <x:v>SME000223</x:v>
      </x:c>
      <x:c r="C50" s="1" t="str">
        <x:v>RM004</x:v>
      </x:c>
      <x:c r="D50" s="1" t="str">
        <x:v>CASH_MANAGEMENT</x:v>
      </x:c>
      <x:c r="E50" s="1" t="n">
        <x:v>0.526697</x:v>
      </x:c>
      <x:c r="F50" s="1" t="n">
        <x:v>0.75</x:v>
      </x:c>
      <x:c r="G50" s="29" t="n">
        <x:v>1</x:v>
      </x:c>
      <x:c r="H50" s="1" t="n">
        <x:v>87.17</x:v>
      </x:c>
      <x:c r="I50" s="1" t="n">
        <x:v>96</x:v>
      </x:c>
      <x:c r="J50" s="27" t="n">
        <x:v>11164838.61</x:v>
      </x:c>
      <x:c r="K50" s="1" t="n">
        <x:v>5</x:v>
      </x:c>
      <x:c r="L50" s="29" t="n">
        <x:v>0.046886</x:v>
      </x:c>
      <x:c r="M50" s="1" t="n">
        <x:v>5</x:v>
      </x:c>
      <x:c r="N50" s="1" t="n">
        <x:v>0</x:v>
      </x:c>
      <x:c r="O50" s="1" t="str">
        <x:v>NONE</x:v>
      </x:c>
      <x:c r="P50" s="23" t="b">
        <x:v>1</x:v>
      </x:c>
      <x:c r="Q50" s="23" t="b">
        <x:v>1</x:v>
      </x:c>
      <x:c r="R50" s="23" t="b">
        <x:v>1</x:v>
      </x:c>
      <x:c r="S50" s="23" t="b">
        <x:v>0</x:v>
      </x:c>
      <x:c r="T50" s="23" t="b">
        <x:v>0</x:v>
      </x:c>
      <x:c r="U50" s="1" t="str">
        <x:v>MICRO</x:v>
      </x:c>
      <x:c r="V50" s="1" t="str">
        <x:v>Healthcare</x:v>
      </x:c>
      <x:c r="W50" s="1" t="str">
        <x:v>Central Anatolia</x:v>
      </x:c>
      <x:c r="X50" s="27" t="n">
        <x:v>6172675.09</x:v>
      </x:c>
      <x:c r="Y50" s="27" t="n">
        <x:v>5509575.59</x:v>
      </x:c>
      <x:c r="Z50" s="27" t="n">
        <x:v>3477949.94</x:v>
      </x:c>
      <x:c r="AA50" s="27" t="n">
        <x:v>1031849.07</x:v>
      </x:c>
      <x:c r="AB50" s="27" t="n">
        <x:v>0</x:v>
      </x:c>
      <x:c r="AC50" s="27" t="n">
        <x:v>0</x:v>
      </x:c>
      <x:c r="AD50" s="27" t="n">
        <x:v>0</x:v>
      </x:c>
      <x:c r="AE50" s="27" t="n">
        <x:v>269762.535</x:v>
      </x:c>
      <x:c r="AF50" s="27" t="n">
        <x:v>657324.396667</x:v>
      </x:c>
      <x:c r="AG50" s="1" t="n">
        <x:v>34</x:v>
      </x:c>
      <x:c r="AH50" s="1" t="str">
        <x:v>DERIVED_ANALYTICS</x:v>
      </x:c>
      <x:c r="AI50" s="1" t="n">
        <x:v>1</x:v>
      </x:c>
      <x:c r="AJ50" s="29" t="n">
        <x:v>0.387088</x:v>
      </x:c>
      <x:c r="AK50" s="29" t="n">
        <x:v>0.105824</x:v>
      </x:c>
      <x:c r="AL50" s="1" t="str">
        <x:v>ESTABLISHED_RELATIONSHIP</x:v>
      </x:c>
      <x:c r="AM50" s="1" t="str">
        <x:v>HIGH_DIGITAL_ENGAGEMENT</x:v>
      </x:c>
      <x:c r="AN50" s="1" t="str">
        <x:v>LOWER_CREDIT_RISK_SIGNAL</x:v>
      </x:c>
      <x:c r="AO50" s="27" t="n">
        <x:v>11019151.18</x:v>
      </x:c>
      <x:c r="AP50" s="27" t="n">
        <x:v>121210.66</x:v>
      </x:c>
      <x:c r="AQ50" s="27" t="n">
        <x:v>33057.45</x:v>
      </x:c>
      <x:c r="AR50" s="27" t="n">
        <x:v>0</x:v>
      </x:c>
      <x:c r="AS50" s="27" t="n">
        <x:v>26445.96</x:v>
      </x:c>
      <x:c r="AT50" s="27" t="n">
        <x:v>4760.27</x:v>
      </x:c>
      <x:c r="AU50" s="27" t="n">
        <x:v>2552.87</x:v>
      </x:c>
      <x:c r="AV50" s="27" t="n">
        <x:v>80840.07</x:v>
      </x:c>
      <x:c r="AW50" s="1" t="n">
        <x:v>3.056802</x:v>
      </x:c>
      <x:c r="AX50" s="27" t="n">
        <x:v>8134.86</x:v>
      </x:c>
      <x:c r="AY50" s="1" t="n">
        <x:v>0.923421</x:v>
      </x:c>
      <x:c r="AZ50" s="1"/>
      <x:c r="BA50" s="23" t="b">
        <x:v>1</x:v>
      </x:c>
      <x:c r="BB50" s="1" t="n">
        <x:v>57.62</x:v>
      </x:c>
      <x:c r="BC50" s="23" t="b">
        <x:v>1</x:v>
      </x:c>
      <x:c r="BD50" s="1" t="str">
        <x:v>MEDIUM_PRIORITY</x:v>
      </x:c>
      <x:c r="BE50" s="23" t="b">
        <x:v>0</x:v>
      </x:c>
      <x:c r="BF50" s="1" t="str">
        <x:v>Review collections, payments and liquidity visibility.</x:v>
      </x:c>
      <x:c r="BG50" s="1" t="str">
        <x:v>Cash Management</x:v>
      </x:c>
      <x:c r="BH50" s="1" t="n">
        <x:v>7</x:v>
      </x:c>
      <x:c r="BI50" s="1" t="n">
        <x:v>59</x:v>
      </x:c>
      <x:c r="BJ50" s="23" t="b">
        <x:v>1</x:v>
      </x:c>
      <x:c r="BK50" s="1" t="str">
        <x:v>CONTACT_DUE</x:v>
      </x:c>
      <x:c r="BL50" s="1" t="str">
        <x:v>TASK000046</x:v>
      </x:c>
      <x:c r="BM50" s="1" t="n">
        <x:v>10</x:v>
      </x:c>
      <x:c r="BN50" s="1" t="str">
        <x:v>AUTHORISED_RELATIONSHIP_MANAGER</x:v>
      </x:c>
      <x:c r="BO50" s="23" t="b">
        <x:v>0</x:v>
      </x:c>
    </x:row>
    <x:row r="51">
      <x:c r="A51" s="1" t="str">
        <x:v>OPP0006741</x:v>
      </x:c>
      <x:c r="B51" s="1" t="str">
        <x:v>SME000229</x:v>
      </x:c>
      <x:c r="C51" s="1" t="str">
        <x:v>RM048</x:v>
      </x:c>
      <x:c r="D51" s="1" t="str">
        <x:v>PAYROLL_SERVICES</x:v>
      </x:c>
      <x:c r="E51" s="1" t="n">
        <x:v>0.943329</x:v>
      </x:c>
      <x:c r="F51" s="1" t="n">
        <x:v>0.75</x:v>
      </x:c>
      <x:c r="G51" s="29" t="n">
        <x:v>0.149413</x:v>
      </x:c>
      <x:c r="H51" s="1" t="n">
        <x:v>47.48</x:v>
      </x:c>
      <x:c r="I51" s="1" t="n">
        <x:v>109</x:v>
      </x:c>
      <x:c r="J51" s="27" t="n">
        <x:v>40411103.71</x:v>
      </x:c>
      <x:c r="K51" s="1" t="n">
        <x:v>244</x:v>
      </x:c>
      <x:c r="L51" s="29" t="n">
        <x:v>0.016418</x:v>
      </x:c>
      <x:c r="M51" s="1" t="n">
        <x:v>5</x:v>
      </x:c>
      <x:c r="N51" s="1" t="n">
        <x:v>0</x:v>
      </x:c>
      <x:c r="O51" s="1" t="str">
        <x:v>NONE</x:v>
      </x:c>
      <x:c r="P51" s="23" t="b">
        <x:v>1</x:v>
      </x:c>
      <x:c r="Q51" s="23" t="b">
        <x:v>1</x:v>
      </x:c>
      <x:c r="R51" s="23" t="b">
        <x:v>1</x:v>
      </x:c>
      <x:c r="S51" s="23" t="b">
        <x:v>0</x:v>
      </x:c>
      <x:c r="T51" s="23" t="b">
        <x:v>0</x:v>
      </x:c>
      <x:c r="U51" s="1" t="str">
        <x:v>MEDIUM</x:v>
      </x:c>
      <x:c r="V51" s="1" t="str">
        <x:v>Transportation</x:v>
      </x:c>
      <x:c r="W51" s="1" t="str">
        <x:v>Eastern</x:v>
      </x:c>
      <x:c r="X51" s="27" t="n">
        <x:v>20536092.54</x:v>
      </x:c>
      <x:c r="Y51" s="27" t="n">
        <x:v>17439888.36</x:v>
      </x:c>
      <x:c r="Z51" s="27" t="n">
        <x:v>724267.41</x:v>
      </x:c>
      <x:c r="AA51" s="27" t="n">
        <x:v>50721089.59</x:v>
      </x:c>
      <x:c r="AB51" s="27" t="n">
        <x:v>0</x:v>
      </x:c>
      <x:c r="AC51" s="27" t="n">
        <x:v>0</x:v>
      </x:c>
      <x:c r="AD51" s="27" t="n">
        <x:v>0</x:v>
      </x:c>
      <x:c r="AE51" s="27" t="n">
        <x:v>567746.86</x:v>
      </x:c>
      <x:c r="AF51" s="27" t="n">
        <x:v>2712292.858333</x:v>
      </x:c>
      <x:c r="AG51" s="1" t="n">
        <x:v>14</x:v>
      </x:c>
      <x:c r="AH51" s="1" t="str">
        <x:v>DERIVED_ANALYTICS</x:v>
      </x:c>
      <x:c r="AI51" s="1" t="n">
        <x:v>1</x:v>
      </x:c>
      <x:c r="AJ51" s="29" t="n">
        <x:v>0.743151</x:v>
      </x:c>
      <x:c r="AK51" s="29" t="n">
        <x:v>0.013329</x:v>
      </x:c>
      <x:c r="AL51" s="1" t="str">
        <x:v>ESTABLISHED_RELATIONSHIP</x:v>
      </x:c>
      <x:c r="AM51" s="1" t="str">
        <x:v>STRONG_PRODUCT_NEED_SIGNAL</x:v>
      </x:c>
      <x:c r="AN51" s="1" t="str">
        <x:v>LOWER_CREDIT_RISK_SIGNAL</x:v>
      </x:c>
      <x:c r="AO51" s="27" t="n">
        <x:v>101442179.18</x:v>
      </x:c>
      <x:c r="AP51" s="27" t="n">
        <x:v>1217306.15</x:v>
      </x:c>
      <x:c r="AQ51" s="27" t="n">
        <x:v>304326.54</x:v>
      </x:c>
      <x:c r="AR51" s="27" t="n">
        <x:v>0</x:v>
      </x:c>
      <x:c r="AS51" s="27" t="n">
        <x:v>243461.23</x:v>
      </x:c>
      <x:c r="AT51" s="27" t="n">
        <x:v>43823.02</x:v>
      </x:c>
      <x:c r="AU51" s="27" t="n">
        <x:v>16116.33</x:v>
      </x:c>
      <x:c r="AV51" s="27" t="n">
        <x:v>853040.26</x:v>
      </x:c>
      <x:c r="AW51" s="1" t="n">
        <x:v>3.503803</x:v>
      </x:c>
      <x:c r="AX51" s="27" t="n">
        <x:v>10949.85</x:v>
      </x:c>
      <x:c r="AY51" s="1" t="n">
        <x:v>0.939049</x:v>
      </x:c>
      <x:c r="AZ51" s="1"/>
      <x:c r="BA51" s="23" t="b">
        <x:v>1</x:v>
      </x:c>
      <x:c r="BB51" s="1" t="n">
        <x:v>70.14</x:v>
      </x:c>
      <x:c r="BC51" s="23" t="b">
        <x:v>1</x:v>
      </x:c>
      <x:c r="BD51" s="1" t="str">
        <x:v>MEDIUM_PRIORITY</x:v>
      </x:c>
      <x:c r="BE51" s="23" t="b">
        <x:v>0</x:v>
      </x:c>
      <x:c r="BF51" s="1" t="str">
        <x:v>Discuss payroll automation and employee banking needs.</x:v>
      </x:c>
      <x:c r="BG51" s="1" t="str">
        <x:v>Payroll Services</x:v>
      </x:c>
      <x:c r="BH51" s="1" t="n">
        <x:v>3</x:v>
      </x:c>
      <x:c r="BI51" s="1" t="n">
        <x:v>64</x:v>
      </x:c>
      <x:c r="BJ51" s="23" t="b">
        <x:v>1</x:v>
      </x:c>
      <x:c r="BK51" s="1" t="str">
        <x:v>CONTACT_DUE</x:v>
      </x:c>
      <x:c r="BL51" s="1" t="str">
        <x:v>TASK000047</x:v>
      </x:c>
      <x:c r="BM51" s="1" t="n">
        <x:v>10</x:v>
      </x:c>
      <x:c r="BN51" s="1" t="str">
        <x:v>AUTHORISED_RELATIONSHIP_MANAGER</x:v>
      </x:c>
      <x:c r="BO51" s="23" t="b">
        <x:v>0</x:v>
      </x:c>
    </x:row>
    <x:row r="52">
      <x:c r="A52" s="1" t="str">
        <x:v>OPP0008890</x:v>
      </x:c>
      <x:c r="B52" s="1" t="str">
        <x:v>SME000231</x:v>
      </x:c>
      <x:c r="C52" s="1" t="str">
        <x:v>RM032</x:v>
      </x:c>
      <x:c r="D52" s="1" t="str">
        <x:v>CASH_MANAGEMENT</x:v>
      </x:c>
      <x:c r="E52" s="1" t="n">
        <x:v>0.764974</x:v>
      </x:c>
      <x:c r="F52" s="1" t="n">
        <x:v>0.625</x:v>
      </x:c>
      <x:c r="G52" s="29" t="n">
        <x:v>1</x:v>
      </x:c>
      <x:c r="H52" s="1" t="n">
        <x:v>50.32</x:v>
      </x:c>
      <x:c r="I52" s="1" t="n">
        <x:v>100</x:v>
      </x:c>
      <x:c r="J52" s="27" t="n">
        <x:v>189372612.55</x:v>
      </x:c>
      <x:c r="K52" s="1" t="n">
        <x:v>93</x:v>
      </x:c>
      <x:c r="L52" s="29" t="n">
        <x:v>0.007439</x:v>
      </x:c>
      <x:c r="M52" s="1" t="n">
        <x:v>0</x:v>
      </x:c>
      <x:c r="N52" s="1" t="n">
        <x:v>0</x:v>
      </x:c>
      <x:c r="O52" s="1" t="str">
        <x:v>NONE</x:v>
      </x:c>
      <x:c r="P52" s="23" t="b">
        <x:v>1</x:v>
      </x:c>
      <x:c r="Q52" s="23" t="b">
        <x:v>1</x:v>
      </x:c>
      <x:c r="R52" s="23" t="b">
        <x:v>1</x:v>
      </x:c>
      <x:c r="S52" s="23" t="b">
        <x:v>1</x:v>
      </x:c>
      <x:c r="T52" s="23" t="b">
        <x:v>0</x:v>
      </x:c>
      <x:c r="U52" s="1" t="str">
        <x:v>MEDIUM</x:v>
      </x:c>
      <x:c r="V52" s="1" t="str">
        <x:v>Professional Services</x:v>
      </x:c>
      <x:c r="W52" s="1" t="str">
        <x:v>Aegean</x:v>
      </x:c>
      <x:c r="X52" s="27" t="n">
        <x:v>103607668.81</x:v>
      </x:c>
      <x:c r="Y52" s="27" t="n">
        <x:v>89894048.81</x:v>
      </x:c>
      <x:c r="Z52" s="27" t="n">
        <x:v>6334829.74</x:v>
      </x:c>
      <x:c r="AA52" s="27" t="n">
        <x:v>19469838.81</x:v>
      </x:c>
      <x:c r="AB52" s="27" t="n">
        <x:v>24733049.13</x:v>
      </x:c>
      <x:c r="AC52" s="27" t="n">
        <x:v>0</x:v>
      </x:c>
      <x:c r="AD52" s="27" t="n">
        <x:v>14017604.06</x:v>
      </x:c>
      <x:c r="AE52" s="27" t="n">
        <x:v>2543246.27</x:v>
      </x:c>
      <x:c r="AF52" s="27" t="n">
        <x:v>12099799.073333</x:v>
      </x:c>
      <x:c r="AG52" s="1" t="n">
        <x:v>107</x:v>
      </x:c>
      <x:c r="AH52" s="1" t="str">
        <x:v>DERIVED_ANALYTICS</x:v>
      </x:c>
      <x:c r="AI52" s="1" t="n">
        <x:v>1</x:v>
      </x:c>
      <x:c r="AJ52" s="29" t="n">
        <x:v>0.572117</x:v>
      </x:c>
      <x:c r="AK52" s="29" t="n">
        <x:v>0.061726</x:v>
      </x:c>
      <x:c r="AL52" s="1" t="str">
        <x:v>ESTABLISHED_RELATIONSHIP</x:v>
      </x:c>
      <x:c r="AM52" s="1" t="str">
        <x:v>CROSS_BORDER_ACTIVITY</x:v>
      </x:c>
      <x:c r="AN52" s="1" t="str">
        <x:v>LOWER_CREDIT_RISK_SIGNAL</x:v>
      </x:c>
      <x:c r="AO52" s="27" t="n">
        <x:v>179788097.62</x:v>
      </x:c>
      <x:c r="AP52" s="27" t="n">
        <x:v>1977669.07</x:v>
      </x:c>
      <x:c r="AQ52" s="27" t="n">
        <x:v>539364.29</x:v>
      </x:c>
      <x:c r="AR52" s="27" t="n">
        <x:v>0</x:v>
      </x:c>
      <x:c r="AS52" s="27" t="n">
        <x:v>431491.43</x:v>
      </x:c>
      <x:c r="AT52" s="27" t="n">
        <x:v>77668.46</x:v>
      </x:c>
      <x:c r="AU52" s="27" t="n">
        <x:v>27868.21</x:v>
      </x:c>
      <x:c r="AV52" s="27" t="n">
        <x:v>1332768.11</x:v>
      </x:c>
      <x:c r="AW52" s="1" t="n">
        <x:v>3.088748</x:v>
      </x:c>
      <x:c r="AX52" s="27" t="n">
        <x:v>81846.99</x:v>
      </x:c>
      <x:c r="AY52" s="1" t="n">
        <x:v>0.997144</x:v>
      </x:c>
      <x:c r="AZ52" s="1"/>
      <x:c r="BA52" s="23" t="b">
        <x:v>1</x:v>
      </x:c>
      <x:c r="BB52" s="1" t="n">
        <x:v>64.89</x:v>
      </x:c>
      <x:c r="BC52" s="23" t="b">
        <x:v>1</x:v>
      </x:c>
      <x:c r="BD52" s="1" t="str">
        <x:v>MEDIUM_PRIORITY</x:v>
      </x:c>
      <x:c r="BE52" s="23" t="b">
        <x:v>0</x:v>
      </x:c>
      <x:c r="BF52" s="1" t="str">
        <x:v>Review collections, payments and liquidity visibility.</x:v>
      </x:c>
      <x:c r="BG52" s="1" t="str">
        <x:v>Cash Management</x:v>
      </x:c>
      <x:c r="BH52" s="1" t="n">
        <x:v>4</x:v>
      </x:c>
      <x:c r="BI52" s="1" t="n">
        <x:v>50</x:v>
      </x:c>
      <x:c r="BJ52" s="23" t="b">
        <x:v>1</x:v>
      </x:c>
      <x:c r="BK52" s="1" t="str">
        <x:v>CONTACT_DUE</x:v>
      </x:c>
      <x:c r="BL52" s="1" t="str">
        <x:v>TASK000048</x:v>
      </x:c>
      <x:c r="BM52" s="1" t="n">
        <x:v>10</x:v>
      </x:c>
      <x:c r="BN52" s="1" t="str">
        <x:v>AUTHORISED_RELATIONSHIP_MANAGER</x:v>
      </x:c>
      <x:c r="BO52" s="23" t="b">
        <x:v>0</x:v>
      </x:c>
    </x:row>
    <x:row r="53">
      <x:c r="A53" s="1" t="str">
        <x:v>OPP0008891</x:v>
      </x:c>
      <x:c r="B53" s="1" t="str">
        <x:v>SME000232</x:v>
      </x:c>
      <x:c r="C53" s="1" t="str">
        <x:v>RM032</x:v>
      </x:c>
      <x:c r="D53" s="1" t="str">
        <x:v>CASH_MANAGEMENT</x:v>
      </x:c>
      <x:c r="E53" s="1" t="n">
        <x:v>0.775428</x:v>
      </x:c>
      <x:c r="F53" s="1" t="n">
        <x:v>0.625</x:v>
      </x:c>
      <x:c r="G53" s="29" t="n">
        <x:v>1</x:v>
      </x:c>
      <x:c r="H53" s="1" t="n">
        <x:v>51.18</x:v>
      </x:c>
      <x:c r="I53" s="1" t="n">
        <x:v>8</x:v>
      </x:c>
      <x:c r="J53" s="27" t="n">
        <x:v>202448961.85</x:v>
      </x:c>
      <x:c r="K53" s="1" t="n">
        <x:v>162</x:v>
      </x:c>
      <x:c r="L53" s="29" t="n">
        <x:v>0.076232</x:v>
      </x:c>
      <x:c r="M53" s="1" t="n">
        <x:v>15</x:v>
      </x:c>
      <x:c r="N53" s="1" t="n">
        <x:v>24</x:v>
      </x:c>
      <x:c r="O53" s="1" t="str">
        <x:v>LOW</x:v>
      </x:c>
      <x:c r="P53" s="23" t="b">
        <x:v>1</x:v>
      </x:c>
      <x:c r="Q53" s="23" t="b">
        <x:v>1</x:v>
      </x:c>
      <x:c r="R53" s="23" t="b">
        <x:v>1</x:v>
      </x:c>
      <x:c r="S53" s="23" t="b">
        <x:v>1</x:v>
      </x:c>
      <x:c r="T53" s="23" t="b">
        <x:v>0</x:v>
      </x:c>
      <x:c r="U53" s="1" t="str">
        <x:v>MEDIUM</x:v>
      </x:c>
      <x:c r="V53" s="1" t="str">
        <x:v>Construction</x:v>
      </x:c>
      <x:c r="W53" s="1" t="str">
        <x:v>Aegean</x:v>
      </x:c>
      <x:c r="X53" s="27" t="n">
        <x:v>114497736.48</x:v>
      </x:c>
      <x:c r="Y53" s="27" t="n">
        <x:v>99831667.79</x:v>
      </x:c>
      <x:c r="Z53" s="27" t="n">
        <x:v>4595994.53</x:v>
      </x:c>
      <x:c r="AA53" s="27" t="n">
        <x:v>37245408.88</x:v>
      </x:c>
      <x:c r="AB53" s="27" t="n">
        <x:v>35013215.83</x:v>
      </x:c>
      <x:c r="AC53" s="27" t="n">
        <x:v>0</x:v>
      </x:c>
      <x:c r="AD53" s="27" t="n">
        <x:v>17703412.09</x:v>
      </x:c>
      <x:c r="AE53" s="27" t="n">
        <x:v>4053796.74</x:v>
      </x:c>
      <x:c r="AF53" s="27" t="n">
        <x:v>12640228.325</x:v>
      </x:c>
      <x:c r="AG53" s="1" t="n">
        <x:v>2</x:v>
      </x:c>
      <x:c r="AH53" s="1" t="str">
        <x:v>DERIVED_ANALYTICS</x:v>
      </x:c>
      <x:c r="AI53" s="1" t="n">
        <x:v>1</x:v>
      </x:c>
      <x:c r="AJ53" s="29" t="n">
        <x:v>0.426916</x:v>
      </x:c>
      <x:c r="AK53" s="29" t="n">
        <x:v>0.082639</x:v>
      </x:c>
      <x:c r="AL53" s="1" t="str">
        <x:v>CROSS_BORDER_ACTIVITY</x:v>
      </x:c>
      <x:c r="AM53" s="1" t="str">
        <x:v>MATERIAL_BUSINESS_SCALE</x:v>
      </x:c>
      <x:c r="AN53" s="1" t="str">
        <x:v>STRONG_PRODUCT_NEED_SIGNAL</x:v>
      </x:c>
      <x:c r="AO53" s="27" t="n">
        <x:v>199663335.58</x:v>
      </x:c>
      <x:c r="AP53" s="27" t="n">
        <x:v>2196296.69</x:v>
      </x:c>
      <x:c r="AQ53" s="27" t="n">
        <x:v>598990.01</x:v>
      </x:c>
      <x:c r="AR53" s="27" t="n">
        <x:v>0</x:v>
      </x:c>
      <x:c r="AS53" s="27" t="n">
        <x:v>479192.01</x:v>
      </x:c>
      <x:c r="AT53" s="27" t="n">
        <x:v>86254.56</x:v>
      </x:c>
      <x:c r="AU53" s="27" t="n">
        <x:v>30849.5</x:v>
      </x:c>
      <x:c r="AV53" s="27" t="n">
        <x:v>1480202.62</x:v>
      </x:c>
      <x:c r="AW53" s="1" t="n">
        <x:v>3.088955</x:v>
      </x:c>
      <x:c r="AX53" s="27" t="n">
        <x:v>121901.95</x:v>
      </x:c>
      <x:c r="AY53" s="1" t="n">
        <x:v>0.999353</x:v>
      </x:c>
      <x:c r="AZ53" s="1"/>
      <x:c r="BA53" s="23" t="b">
        <x:v>1</x:v>
      </x:c>
      <x:c r="BB53" s="1" t="n">
        <x:v>62.4</x:v>
      </x:c>
      <x:c r="BC53" s="23" t="b">
        <x:v>1</x:v>
      </x:c>
      <x:c r="BD53" s="1" t="str">
        <x:v>MEDIUM_PRIORITY</x:v>
      </x:c>
      <x:c r="BE53" s="23" t="b">
        <x:v>0</x:v>
      </x:c>
      <x:c r="BF53" s="1" t="str">
        <x:v>Review collections, payments and liquidity visibility.</x:v>
      </x:c>
      <x:c r="BG53" s="1" t="str">
        <x:v>Cash Management</x:v>
      </x:c>
      <x:c r="BH53" s="1" t="n">
        <x:v>6</x:v>
      </x:c>
      <x:c r="BI53" s="1" t="n">
        <x:v>50</x:v>
      </x:c>
      <x:c r="BJ53" s="23" t="b">
        <x:v>1</x:v>
      </x:c>
      <x:c r="BK53" s="1" t="str">
        <x:v>CONTACT_DUE</x:v>
      </x:c>
      <x:c r="BL53" s="1" t="str">
        <x:v>TASK000049</x:v>
      </x:c>
      <x:c r="BM53" s="1" t="n">
        <x:v>10</x:v>
      </x:c>
      <x:c r="BN53" s="1" t="str">
        <x:v>AUTHORISED_RELATIONSHIP_MANAGER</x:v>
      </x:c>
      <x:c r="BO53" s="23" t="b">
        <x:v>0</x:v>
      </x:c>
    </x:row>
    <x:row r="54">
      <x:c r="A54" s="1" t="str">
        <x:v>OPP0002328</x:v>
      </x:c>
      <x:c r="B54" s="1" t="str">
        <x:v>SME000233</x:v>
      </x:c>
      <x:c r="C54" s="1" t="str">
        <x:v>RM041</x:v>
      </x:c>
      <x:c r="D54" s="1" t="str">
        <x:v>POS_MERCHANT_ACQUIRING</x:v>
      </x:c>
      <x:c r="E54" s="1" t="n">
        <x:v>0.560664</x:v>
      </x:c>
      <x:c r="F54" s="1" t="n">
        <x:v>0.75</x:v>
      </x:c>
      <x:c r="G54" s="29" t="n">
        <x:v>1</x:v>
      </x:c>
      <x:c r="H54" s="1" t="n">
        <x:v>78.3</x:v>
      </x:c>
      <x:c r="I54" s="1" t="n">
        <x:v>87</x:v>
      </x:c>
      <x:c r="J54" s="27" t="n">
        <x:v>15295351.09</x:v>
      </x:c>
      <x:c r="K54" s="1" t="n">
        <x:v>9</x:v>
      </x:c>
      <x:c r="L54" s="29" t="n">
        <x:v>0.023006</x:v>
      </x:c>
      <x:c r="M54" s="1" t="n">
        <x:v>0</x:v>
      </x:c>
      <x:c r="N54" s="1" t="n">
        <x:v>0</x:v>
      </x:c>
      <x:c r="O54" s="1" t="str">
        <x:v>NONE</x:v>
      </x:c>
      <x:c r="P54" s="23" t="b">
        <x:v>1</x:v>
      </x:c>
      <x:c r="Q54" s="23" t="b">
        <x:v>1</x:v>
      </x:c>
      <x:c r="R54" s="23" t="b">
        <x:v>1</x:v>
      </x:c>
      <x:c r="S54" s="23" t="b">
        <x:v>0</x:v>
      </x:c>
      <x:c r="T54" s="23" t="b">
        <x:v>0</x:v>
      </x:c>
      <x:c r="U54" s="1" t="str">
        <x:v>MICRO</x:v>
      </x:c>
      <x:c r="V54" s="1" t="str">
        <x:v>Healthcare</x:v>
      </x:c>
      <x:c r="W54" s="1" t="str">
        <x:v>Marmara</x:v>
      </x:c>
      <x:c r="X54" s="27" t="n">
        <x:v>7806844.1</x:v>
      </x:c>
      <x:c r="Y54" s="27" t="n">
        <x:v>6880221.38</x:v>
      </x:c>
      <x:c r="Z54" s="27" t="n">
        <x:v>4131366.26</x:v>
      </x:c>
      <x:c r="AA54" s="27" t="n">
        <x:v>1824267.71</x:v>
      </x:c>
      <x:c r="AB54" s="27" t="n">
        <x:v>0</x:v>
      </x:c>
      <x:c r="AC54" s="27" t="n">
        <x:v>0</x:v>
      </x:c>
      <x:c r="AD54" s="27" t="n">
        <x:v>0</x:v>
      </x:c>
      <x:c r="AE54" s="27" t="n">
        <x:v>297000.986667</x:v>
      </x:c>
      <x:c r="AF54" s="27" t="n">
        <x:v>524893.903333</x:v>
      </x:c>
      <x:c r="AG54" s="1" t="n">
        <x:v>17</x:v>
      </x:c>
      <x:c r="AH54" s="1" t="str">
        <x:v>DERIVED_ANALYTICS</x:v>
      </x:c>
      <x:c r="AI54" s="1" t="n">
        <x:v>1</x:v>
      </x:c>
      <x:c r="AJ54" s="29" t="n">
        <x:v>0.421479</x:v>
      </x:c>
      <x:c r="AK54" s="29" t="n">
        <x:v>0.109857</x:v>
      </x:c>
      <x:c r="AL54" s="1" t="str">
        <x:v>ESTABLISHED_RELATIONSHIP</x:v>
      </x:c>
      <x:c r="AM54" s="1" t="str">
        <x:v>LOWER_CREDIT_RISK_SIGNAL</x:v>
      </x:c>
      <x:c r="AN54" s="1" t="str">
        <x:v>HIGH_DIGITAL_ENGAGEMENT</x:v>
      </x:c>
      <x:c r="AO54" s="27" t="n">
        <x:v>8262732.52</x:v>
      </x:c>
      <x:c r="AP54" s="27" t="n">
        <x:v>107415.52</x:v>
      </x:c>
      <x:c r="AQ54" s="27" t="n">
        <x:v>24788.2</x:v>
      </x:c>
      <x:c r="AR54" s="27" t="n">
        <x:v>0</x:v>
      </x:c>
      <x:c r="AS54" s="27" t="n">
        <x:v>49576.4</x:v>
      </x:c>
      <x:c r="AT54" s="27" t="n">
        <x:v>8923.75</x:v>
      </x:c>
      <x:c r="AU54" s="27" t="n">
        <x:v>2139.41</x:v>
      </x:c>
      <x:c r="AV54" s="27" t="n">
        <x:v>71564.16</x:v>
      </x:c>
      <x:c r="AW54" s="1" t="n">
        <x:v>1.443513</x:v>
      </x:c>
      <x:c r="AX54" s="27" t="n">
        <x:v>7441.8</x:v>
      </x:c>
      <x:c r="AY54" s="1" t="n">
        <x:v>0.918571</x:v>
      </x:c>
      <x:c r="AZ54" s="1"/>
      <x:c r="BA54" s="23" t="b">
        <x:v>1</x:v>
      </x:c>
      <x:c r="BB54" s="1" t="n">
        <x:v>59.74</x:v>
      </x:c>
      <x:c r="BC54" s="23" t="b">
        <x:v>1</x:v>
      </x:c>
      <x:c r="BD54" s="1" t="str">
        <x:v>MEDIUM_PRIORITY</x:v>
      </x:c>
      <x:c r="BE54" s="23" t="b">
        <x:v>0</x:v>
      </x:c>
      <x:c r="BF54" s="1" t="str">
        <x:v>Discuss merchant collections, settlement speed and acquiring economics.</x:v>
      </x:c>
      <x:c r="BG54" s="1" t="str">
        <x:v>POS &amp; Merchant Acquiring</x:v>
      </x:c>
      <x:c r="BH54" s="1" t="n">
        <x:v>14</x:v>
      </x:c>
      <x:c r="BI54" s="1" t="n">
        <x:v>55</x:v>
      </x:c>
      <x:c r="BJ54" s="23" t="b">
        <x:v>1</x:v>
      </x:c>
      <x:c r="BK54" s="1" t="str">
        <x:v>CONTACT_DUE</x:v>
      </x:c>
      <x:c r="BL54" s="1" t="str">
        <x:v>TASK000050</x:v>
      </x:c>
      <x:c r="BM54" s="1" t="n">
        <x:v>10</x:v>
      </x:c>
      <x:c r="BN54" s="1" t="str">
        <x:v>AUTHORISED_RELATIONSHIP_MANAGER</x:v>
      </x:c>
      <x:c r="BO54" s="23" t="b">
        <x:v>0</x:v>
      </x:c>
    </x:row>
    <x:row r="55">
      <x:c r="A55" s="1" t="str">
        <x:v>OPP0008893</x:v>
      </x:c>
      <x:c r="B55" s="1" t="str">
        <x:v>SME000236</x:v>
      </x:c>
      <x:c r="C55" s="1" t="str">
        <x:v>RM046</x:v>
      </x:c>
      <x:c r="D55" s="1" t="str">
        <x:v>CASH_MANAGEMENT</x:v>
      </x:c>
      <x:c r="E55" s="1" t="n">
        <x:v>0.689143</x:v>
      </x:c>
      <x:c r="F55" s="1" t="n">
        <x:v>0.625</x:v>
      </x:c>
      <x:c r="G55" s="29" t="n">
        <x:v>0.845475</x:v>
      </x:c>
      <x:c r="H55" s="1" t="n">
        <x:v>43.98</x:v>
      </x:c>
      <x:c r="I55" s="1" t="n">
        <x:v>133</x:v>
      </x:c>
      <x:c r="J55" s="27" t="n">
        <x:v>142928185.76</x:v>
      </x:c>
      <x:c r="K55" s="1" t="n">
        <x:v>168</x:v>
      </x:c>
      <x:c r="L55" s="29" t="n">
        <x:v>0.056234</x:v>
      </x:c>
      <x:c r="M55" s="1" t="n">
        <x:v>0</x:v>
      </x:c>
      <x:c r="N55" s="1" t="n">
        <x:v>0</x:v>
      </x:c>
      <x:c r="O55" s="1" t="str">
        <x:v>NONE</x:v>
      </x:c>
      <x:c r="P55" s="23" t="b">
        <x:v>1</x:v>
      </x:c>
      <x:c r="Q55" s="23" t="b">
        <x:v>1</x:v>
      </x:c>
      <x:c r="R55" s="23" t="b">
        <x:v>1</x:v>
      </x:c>
      <x:c r="S55" s="23" t="b">
        <x:v>0</x:v>
      </x:c>
      <x:c r="T55" s="23" t="b">
        <x:v>1</x:v>
      </x:c>
      <x:c r="U55" s="1" t="str">
        <x:v>MEDIUM</x:v>
      </x:c>
      <x:c r="V55" s="1" t="str">
        <x:v>Manufacturing</x:v>
      </x:c>
      <x:c r="W55" s="1" t="str">
        <x:v>Mediterranean</x:v>
      </x:c>
      <x:c r="X55" s="27" t="n">
        <x:v>88319779.95</x:v>
      </x:c>
      <x:c r="Y55" s="27" t="n">
        <x:v>75556294.29</x:v>
      </x:c>
      <x:c r="Z55" s="27" t="n">
        <x:v>5997785.64</x:v>
      </x:c>
      <x:c r="AA55" s="27" t="n">
        <x:v>41311838.92</x:v>
      </x:c>
      <x:c r="AB55" s="27" t="n">
        <x:v>0</x:v>
      </x:c>
      <x:c r="AC55" s="27" t="n">
        <x:v>18197924.76</x:v>
      </x:c>
      <x:c r="AD55" s="27" t="n">
        <x:v>13001037.33</x:v>
      </x:c>
      <x:c r="AE55" s="27" t="n">
        <x:v>4070961.621667</x:v>
      </x:c>
      <x:c r="AF55" s="27" t="n">
        <x:v>4525893.34</x:v>
      </x:c>
      <x:c r="AG55" s="1" t="n">
        <x:v>64</x:v>
      </x:c>
      <x:c r="AH55" s="1" t="str">
        <x:v>DERIVED_ANALYTICS</x:v>
      </x:c>
      <x:c r="AI55" s="1" t="n">
        <x:v>1</x:v>
      </x:c>
      <x:c r="AJ55" s="29" t="n">
        <x:v>0.464916</x:v>
      </x:c>
      <x:c r="AK55" s="29" t="n">
        <x:v>0.019121</x:v>
      </x:c>
      <x:c r="AL55" s="1" t="str">
        <x:v>ESTABLISHED_RELATIONSHIP</x:v>
      </x:c>
      <x:c r="AM55" s="1" t="str">
        <x:v>CROSS_BORDER_ACTIVITY</x:v>
      </x:c>
      <x:c r="AN55" s="1" t="str">
        <x:v>MATERIAL_BUSINESS_SCALE</x:v>
      </x:c>
      <x:c r="AO55" s="27" t="n">
        <x:v>151112588.58</x:v>
      </x:c>
      <x:c r="AP55" s="27" t="n">
        <x:v>1662238.47</x:v>
      </x:c>
      <x:c r="AQ55" s="27" t="n">
        <x:v>453337.77</x:v>
      </x:c>
      <x:c r="AR55" s="27" t="n">
        <x:v>0</x:v>
      </x:c>
      <x:c r="AS55" s="27" t="n">
        <x:v>362670.21</x:v>
      </x:c>
      <x:c r="AT55" s="27" t="n">
        <x:v>65280.64</x:v>
      </x:c>
      <x:c r="AU55" s="27" t="n">
        <x:v>23566.89</x:v>
      </x:c>
      <x:c r="AV55" s="27" t="n">
        <x:v>1120053.17</x:v>
      </x:c>
      <x:c r="AW55" s="1" t="n">
        <x:v>3.088352</x:v>
      </x:c>
      <x:c r="AX55" s="27" t="n">
        <x:v>20996.9</x:v>
      </x:c>
      <x:c r="AY55" s="1" t="n">
        <x:v>0.96939</x:v>
      </x:c>
      <x:c r="AZ55" s="1"/>
      <x:c r="BA55" s="23" t="b">
        <x:v>1</x:v>
      </x:c>
      <x:c r="BB55" s="1" t="n">
        <x:v>55.46</x:v>
      </x:c>
      <x:c r="BC55" s="23" t="b">
        <x:v>1</x:v>
      </x:c>
      <x:c r="BD55" s="1" t="str">
        <x:v>MEDIUM_PRIORITY</x:v>
      </x:c>
      <x:c r="BE55" s="23" t="b">
        <x:v>0</x:v>
      </x:c>
      <x:c r="BF55" s="1" t="str">
        <x:v>Review collections, payments and liquidity visibility.</x:v>
      </x:c>
      <x:c r="BG55" s="1" t="str">
        <x:v>Cash Management</x:v>
      </x:c>
      <x:c r="BH55" s="1" t="n">
        <x:v>8</x:v>
      </x:c>
      <x:c r="BI55" s="1" t="n">
        <x:v>63</x:v>
      </x:c>
      <x:c r="BJ55" s="23" t="b">
        <x:v>1</x:v>
      </x:c>
      <x:c r="BK55" s="1" t="str">
        <x:v>CONTACT_DUE</x:v>
      </x:c>
      <x:c r="BL55" s="1" t="str">
        <x:v>TASK000051</x:v>
      </x:c>
      <x:c r="BM55" s="1" t="n">
        <x:v>10</x:v>
      </x:c>
      <x:c r="BN55" s="1" t="str">
        <x:v>AUTHORISED_RELATIONSHIP_MANAGER</x:v>
      </x:c>
      <x:c r="BO55" s="23" t="b">
        <x:v>0</x:v>
      </x:c>
    </x:row>
    <x:row r="56">
      <x:c r="A56" s="1" t="str">
        <x:v>OPP0006750</x:v>
      </x:c>
      <x:c r="B56" s="1" t="str">
        <x:v>SME000239</x:v>
      </x:c>
      <x:c r="C56" s="1" t="str">
        <x:v>RM010</x:v>
      </x:c>
      <x:c r="D56" s="1" t="str">
        <x:v>PAYROLL_SERVICES</x:v>
      </x:c>
      <x:c r="E56" s="1" t="n">
        <x:v>0.981624</x:v>
      </x:c>
      <x:c r="F56" s="1" t="n">
        <x:v>0.625</x:v>
      </x:c>
      <x:c r="G56" s="29" t="n">
        <x:v>1</x:v>
      </x:c>
      <x:c r="H56" s="1" t="n">
        <x:v>66.25</x:v>
      </x:c>
      <x:c r="I56" s="1" t="n">
        <x:v>76</x:v>
      </x:c>
      <x:c r="J56" s="27" t="n">
        <x:v>118887305.15</x:v>
      </x:c>
      <x:c r="K56" s="1" t="n">
        <x:v>243</x:v>
      </x:c>
      <x:c r="L56" s="29" t="n">
        <x:v>0.058187</x:v>
      </x:c>
      <x:c r="M56" s="1" t="n">
        <x:v>0</x:v>
      </x:c>
      <x:c r="N56" s="1" t="n">
        <x:v>0</x:v>
      </x:c>
      <x:c r="O56" s="1" t="str">
        <x:v>NONE</x:v>
      </x:c>
      <x:c r="P56" s="23" t="b">
        <x:v>1</x:v>
      </x:c>
      <x:c r="Q56" s="23" t="b">
        <x:v>1</x:v>
      </x:c>
      <x:c r="R56" s="23" t="b">
        <x:v>1</x:v>
      </x:c>
      <x:c r="S56" s="23" t="b">
        <x:v>0</x:v>
      </x:c>
      <x:c r="T56" s="23" t="b">
        <x:v>1</x:v>
      </x:c>
      <x:c r="U56" s="1" t="str">
        <x:v>MEDIUM</x:v>
      </x:c>
      <x:c r="V56" s="1" t="str">
        <x:v>Transportation</x:v>
      </x:c>
      <x:c r="W56" s="1" t="str">
        <x:v>Central Anatolia</x:v>
      </x:c>
      <x:c r="X56" s="27" t="n">
        <x:v>58934345.95</x:v>
      </x:c>
      <x:c r="Y56" s="27" t="n">
        <x:v>49477204.9</x:v>
      </x:c>
      <x:c r="Z56" s="27" t="n">
        <x:v>3329288.05</x:v>
      </x:c>
      <x:c r="AA56" s="27" t="n">
        <x:v>51699330.65</x:v>
      </x:c>
      <x:c r="AB56" s="27" t="n">
        <x:v>0</x:v>
      </x:c>
      <x:c r="AC56" s="27" t="n">
        <x:v>10351761.23</x:v>
      </x:c>
      <x:c r="AD56" s="27" t="n">
        <x:v>6600601.31</x:v>
      </x:c>
      <x:c r="AE56" s="27" t="n">
        <x:v>2155710.035</x:v>
      </x:c>
      <x:c r="AF56" s="27" t="n">
        <x:v>6028422.02</x:v>
      </x:c>
      <x:c r="AG56" s="1" t="n">
        <x:v>10</x:v>
      </x:c>
      <x:c r="AH56" s="1" t="str">
        <x:v>DERIVED_ANALYTICS</x:v>
      </x:c>
      <x:c r="AI56" s="1" t="n">
        <x:v>1</x:v>
      </x:c>
      <x:c r="AJ56" s="29" t="n">
        <x:v>0.756025</x:v>
      </x:c>
      <x:c r="AK56" s="29" t="n">
        <x:v>0.016939</x:v>
      </x:c>
      <x:c r="AL56" s="1" t="str">
        <x:v>CROSS_BORDER_ACTIVITY</x:v>
      </x:c>
      <x:c r="AM56" s="1" t="str">
        <x:v>STRONG_PRODUCT_NEED_SIGNAL</x:v>
      </x:c>
      <x:c r="AN56" s="1" t="str">
        <x:v>ESTABLISHED_RELATIONSHIP</x:v>
      </x:c>
      <x:c r="AO56" s="27" t="n">
        <x:v>103398661.3</x:v>
      </x:c>
      <x:c r="AP56" s="27" t="n">
        <x:v>1240783.94</x:v>
      </x:c>
      <x:c r="AQ56" s="27" t="n">
        <x:v>310195.98</x:v>
      </x:c>
      <x:c r="AR56" s="27" t="n">
        <x:v>0</x:v>
      </x:c>
      <x:c r="AS56" s="27" t="n">
        <x:v>248156.79</x:v>
      </x:c>
      <x:c r="AT56" s="27" t="n">
        <x:v>44668.22</x:v>
      </x:c>
      <x:c r="AU56" s="27" t="n">
        <x:v>16409.8</x:v>
      </x:c>
      <x:c r="AV56" s="27" t="n">
        <x:v>869509.94</x:v>
      </x:c>
      <x:c r="AW56" s="1" t="n">
        <x:v>3.503873</x:v>
      </x:c>
      <x:c r="AX56" s="27" t="n">
        <x:v>14308.96</x:v>
      </x:c>
      <x:c r="AY56" s="1" t="n">
        <x:v>0.953007</x:v>
      </x:c>
      <x:c r="AZ56" s="1"/>
      <x:c r="BA56" s="23" t="b">
        <x:v>1</x:v>
      </x:c>
      <x:c r="BB56" s="1" t="n">
        <x:v>70.72</x:v>
      </x:c>
      <x:c r="BC56" s="23" t="b">
        <x:v>1</x:v>
      </x:c>
      <x:c r="BD56" s="1" t="str">
        <x:v>MEDIUM_PRIORITY</x:v>
      </x:c>
      <x:c r="BE56" s="23" t="b">
        <x:v>0</x:v>
      </x:c>
      <x:c r="BF56" s="1" t="str">
        <x:v>Discuss payroll automation and employee banking needs.</x:v>
      </x:c>
      <x:c r="BG56" s="1" t="str">
        <x:v>Payroll Services</x:v>
      </x:c>
      <x:c r="BH56" s="1" t="n">
        <x:v>2</x:v>
      </x:c>
      <x:c r="BI56" s="1" t="n">
        <x:v>58</x:v>
      </x:c>
      <x:c r="BJ56" s="23" t="b">
        <x:v>1</x:v>
      </x:c>
      <x:c r="BK56" s="1" t="str">
        <x:v>CONTACT_DUE</x:v>
      </x:c>
      <x:c r="BL56" s="1" t="str">
        <x:v>TASK000052</x:v>
      </x:c>
      <x:c r="BM56" s="1" t="n">
        <x:v>10</x:v>
      </x:c>
      <x:c r="BN56" s="1" t="str">
        <x:v>AUTHORISED_RELATIONSHIP_MANAGER</x:v>
      </x:c>
      <x:c r="BO56" s="23" t="b">
        <x:v>0</x:v>
      </x:c>
    </x:row>
    <x:row r="57">
      <x:c r="A57" s="1" t="str">
        <x:v>OPP0002334</x:v>
      </x:c>
      <x:c r="B57" s="1" t="str">
        <x:v>SME000241</x:v>
      </x:c>
      <x:c r="C57" s="1" t="str">
        <x:v>RM002</x:v>
      </x:c>
      <x:c r="D57" s="1" t="str">
        <x:v>POS_MERCHANT_ACQUIRING</x:v>
      </x:c>
      <x:c r="E57" s="1" t="n">
        <x:v>0.544665</x:v>
      </x:c>
      <x:c r="F57" s="1" t="n">
        <x:v>1</x:v>
      </x:c>
      <x:c r="G57" s="29" t="n">
        <x:v>0</x:v>
      </x:c>
      <x:c r="H57" s="1" t="n">
        <x:v>54.23</x:v>
      </x:c>
      <x:c r="I57" s="1" t="n">
        <x:v>50</x:v>
      </x:c>
      <x:c r="J57" s="27" t="n">
        <x:v>46723300.79</x:v>
      </x:c>
      <x:c r="K57" s="1" t="n">
        <x:v>43</x:v>
      </x:c>
      <x:c r="L57" s="29" t="n">
        <x:v>0.029309</x:v>
      </x:c>
      <x:c r="M57" s="1" t="n">
        <x:v>0</x:v>
      </x:c>
      <x:c r="N57" s="1" t="n">
        <x:v>0</x:v>
      </x:c>
      <x:c r="O57" s="1" t="str">
        <x:v>NONE</x:v>
      </x:c>
      <x:c r="P57" s="23" t="b">
        <x:v>1</x:v>
      </x:c>
      <x:c r="Q57" s="23" t="b">
        <x:v>1</x:v>
      </x:c>
      <x:c r="R57" s="23" t="b">
        <x:v>1</x:v>
      </x:c>
      <x:c r="S57" s="23" t="b">
        <x:v>0</x:v>
      </x:c>
      <x:c r="T57" s="23" t="b">
        <x:v>0</x:v>
      </x:c>
      <x:c r="U57" s="1" t="str">
        <x:v>SMALL</x:v>
      </x:c>
      <x:c r="V57" s="1" t="str">
        <x:v>Healthcare</x:v>
      </x:c>
      <x:c r="W57" s="1" t="str">
        <x:v>Marmara</x:v>
      </x:c>
      <x:c r="X57" s="27" t="n">
        <x:v>24698226.68</x:v>
      </x:c>
      <x:c r="Y57" s="27" t="n">
        <x:v>22079230.58</x:v>
      </x:c>
      <x:c r="Z57" s="27" t="n">
        <x:v>12868793.39</x:v>
      </x:c>
      <x:c r="AA57" s="27" t="n">
        <x:v>8090421.94</x:v>
      </x:c>
      <x:c r="AB57" s="27" t="n">
        <x:v>0</x:v>
      </x:c>
      <x:c r="AC57" s="27" t="n">
        <x:v>0</x:v>
      </x:c>
      <x:c r="AD57" s="27" t="n">
        <x:v>0</x:v>
      </x:c>
      <x:c r="AE57" s="27" t="n">
        <x:v>901208.196667</x:v>
      </x:c>
      <x:c r="AF57" s="27" t="n">
        <x:v>2017251.145</x:v>
      </x:c>
      <x:c r="AG57" s="1" t="n">
        <x:v>5</x:v>
      </x:c>
      <x:c r="AH57" s="1" t="str">
        <x:v>DERIVED_ANALYTICS</x:v>
      </x:c>
      <x:c r="AI57" s="1" t="n">
        <x:v>1</x:v>
      </x:c>
      <x:c r="AJ57" s="29" t="n">
        <x:v>0.314958</x:v>
      </x:c>
      <x:c r="AK57" s="29" t="n">
        <x:v>0.094019</x:v>
      </x:c>
      <x:c r="AL57" s="1" t="str">
        <x:v>LOWER_CREDIT_RISK_SIGNAL</x:v>
      </x:c>
      <x:c r="AM57" s="1" t="str">
        <x:v>MATERIAL_BUSINESS_SCALE</x:v>
      </x:c>
      <x:c r="AN57" s="1" t="str">
        <x:v>ESTABLISHED_RELATIONSHIP</x:v>
      </x:c>
      <x:c r="AO57" s="27" t="n">
        <x:v>25737586.78</x:v>
      </x:c>
      <x:c r="AP57" s="27" t="n">
        <x:v>334588.63</x:v>
      </x:c>
      <x:c r="AQ57" s="27" t="n">
        <x:v>77212.76</x:v>
      </x:c>
      <x:c r="AR57" s="27" t="n">
        <x:v>0</x:v>
      </x:c>
      <x:c r="AS57" s="27" t="n">
        <x:v>154425.52</x:v>
      </x:c>
      <x:c r="AT57" s="27" t="n">
        <x:v>27796.59</x:v>
      </x:c>
      <x:c r="AU57" s="27" t="n">
        <x:v>4760.64</x:v>
      </x:c>
      <x:c r="AV57" s="27" t="n">
        <x:v>224818.64</x:v>
      </x:c>
      <x:c r="AW57" s="1" t="n">
        <x:v>1.455839</x:v>
      </x:c>
      <x:c r="AX57" s="27" t="n">
        <x:v>20717.19</x:v>
      </x:c>
      <x:c r="AY57" s="1" t="n">
        <x:v>0.968474</x:v>
      </x:c>
      <x:c r="AZ57" s="1"/>
      <x:c r="BA57" s="23" t="b">
        <x:v>1</x:v>
      </x:c>
      <x:c r="BB57" s="1" t="n">
        <x:v>57.96</x:v>
      </x:c>
      <x:c r="BC57" s="23" t="b">
        <x:v>1</x:v>
      </x:c>
      <x:c r="BD57" s="1" t="str">
        <x:v>MEDIUM_PRIORITY</x:v>
      </x:c>
      <x:c r="BE57" s="23" t="b">
        <x:v>0</x:v>
      </x:c>
      <x:c r="BF57" s="1" t="str">
        <x:v>Discuss merchant collections, settlement speed and acquiring economics.</x:v>
      </x:c>
      <x:c r="BG57" s="1" t="str">
        <x:v>POS &amp; Merchant Acquiring</x:v>
      </x:c>
      <x:c r="BH57" s="1" t="n">
        <x:v>15</x:v>
      </x:c>
      <x:c r="BI57" s="1" t="n">
        <x:v>57</x:v>
      </x:c>
      <x:c r="BJ57" s="23" t="b">
        <x:v>1</x:v>
      </x:c>
      <x:c r="BK57" s="1" t="str">
        <x:v>CONTACT_DUE</x:v>
      </x:c>
      <x:c r="BL57" s="1" t="str">
        <x:v>TASK000053</x:v>
      </x:c>
      <x:c r="BM57" s="1" t="n">
        <x:v>10</x:v>
      </x:c>
      <x:c r="BN57" s="1" t="str">
        <x:v>AUTHORISED_RELATIONSHIP_MANAGER</x:v>
      </x:c>
      <x:c r="BO57" s="23" t="b">
        <x:v>0</x:v>
      </x:c>
    </x:row>
    <x:row r="58">
      <x:c r="A58" s="1" t="str">
        <x:v>OPP0008906</x:v>
      </x:c>
      <x:c r="B58" s="1" t="str">
        <x:v>SME000254</x:v>
      </x:c>
      <x:c r="C58" s="1" t="str">
        <x:v>RM006</x:v>
      </x:c>
      <x:c r="D58" s="1" t="str">
        <x:v>CASH_MANAGEMENT</x:v>
      </x:c>
      <x:c r="E58" s="1" t="n">
        <x:v>0.618207</x:v>
      </x:c>
      <x:c r="F58" s="1" t="n">
        <x:v>0.875</x:v>
      </x:c>
      <x:c r="G58" s="29" t="n">
        <x:v>1</x:v>
      </x:c>
      <x:c r="H58" s="1" t="n">
        <x:v>53.21</x:v>
      </x:c>
      <x:c r="I58" s="1" t="n">
        <x:v>60</x:v>
      </x:c>
      <x:c r="J58" s="27" t="n">
        <x:v>85180087.07</x:v>
      </x:c>
      <x:c r="K58" s="1" t="n">
        <x:v>184</x:v>
      </x:c>
      <x:c r="L58" s="29" t="n">
        <x:v>0.013852</x:v>
      </x:c>
      <x:c r="M58" s="1" t="n">
        <x:v>60</x:v>
      </x:c>
      <x:c r="N58" s="1" t="n">
        <x:v>0</x:v>
      </x:c>
      <x:c r="O58" s="1" t="str">
        <x:v>NONE</x:v>
      </x:c>
      <x:c r="P58" s="23" t="b">
        <x:v>1</x:v>
      </x:c>
      <x:c r="Q58" s="23" t="b">
        <x:v>1</x:v>
      </x:c>
      <x:c r="R58" s="23" t="b">
        <x:v>1</x:v>
      </x:c>
      <x:c r="S58" s="23" t="b">
        <x:v>1</x:v>
      </x:c>
      <x:c r="T58" s="23" t="b">
        <x:v>1</x:v>
      </x:c>
      <x:c r="U58" s="1" t="str">
        <x:v>MEDIUM</x:v>
      </x:c>
      <x:c r="V58" s="1" t="str">
        <x:v>Healthcare</x:v>
      </x:c>
      <x:c r="W58" s="1" t="str">
        <x:v>Aegean</x:v>
      </x:c>
      <x:c r="X58" s="27" t="n">
        <x:v>49780437.1</x:v>
      </x:c>
      <x:c r="Y58" s="27" t="n">
        <x:v>43114424.68</x:v>
      </x:c>
      <x:c r="Z58" s="27" t="n">
        <x:v>27073335.28</x:v>
      </x:c>
      <x:c r="AA58" s="27" t="n">
        <x:v>33831366.82</x:v>
      </x:c>
      <x:c r="AB58" s="27" t="n">
        <x:v>10234839.39</x:v>
      </x:c>
      <x:c r="AC58" s="27" t="n">
        <x:v>11550483.5</x:v>
      </x:c>
      <x:c r="AD58" s="27" t="n">
        <x:v>9773512.44</x:v>
      </x:c>
      <x:c r="AE58" s="27" t="n">
        <x:v>1709597.406667</x:v>
      </x:c>
      <x:c r="AF58" s="27" t="n">
        <x:v>3215010.051667</x:v>
      </x:c>
      <x:c r="AG58" s="1" t="n">
        <x:v>17</x:v>
      </x:c>
      <x:c r="AH58" s="1" t="str">
        <x:v>DERIVED_ANALYTICS</x:v>
      </x:c>
      <x:c r="AI58" s="1" t="n">
        <x:v>1</x:v>
      </x:c>
      <x:c r="AJ58" s="29" t="n">
        <x:v>0.381715</x:v>
      </x:c>
      <x:c r="AK58" s="29" t="n">
        <x:v>0.123628</x:v>
      </x:c>
      <x:c r="AL58" s="1" t="str">
        <x:v>CROSS_BORDER_ACTIVITY</x:v>
      </x:c>
      <x:c r="AM58" s="1" t="str">
        <x:v>LOWER_CREDIT_RISK_SIGNAL</x:v>
      </x:c>
      <x:c r="AN58" s="1" t="str">
        <x:v>MATERIAL_BUSINESS_SCALE</x:v>
      </x:c>
      <x:c r="AO58" s="27" t="n">
        <x:v>86228849.36</x:v>
      </x:c>
      <x:c r="AP58" s="27" t="n">
        <x:v>948517.34</x:v>
      </x:c>
      <x:c r="AQ58" s="27" t="n">
        <x:v>258686.55</x:v>
      </x:c>
      <x:c r="AR58" s="27" t="n">
        <x:v>0</x:v>
      </x:c>
      <x:c r="AS58" s="27" t="n">
        <x:v>206949.24</x:v>
      </x:c>
      <x:c r="AT58" s="27" t="n">
        <x:v>37250.86</x:v>
      </x:c>
      <x:c r="AU58" s="27" t="n">
        <x:v>13834.33</x:v>
      </x:c>
      <x:c r="AV58" s="27" t="n">
        <x:v>638745.6</x:v>
      </x:c>
      <x:c r="AW58" s="1" t="n">
        <x:v>3.086484</x:v>
      </x:c>
      <x:c r="AX58" s="27" t="n">
        <x:v>78547.15</x:v>
      </x:c>
      <x:c r="AY58" s="1" t="n">
        <x:v>0.996713</x:v>
      </x:c>
      <x:c r="AZ58" s="1"/>
      <x:c r="BA58" s="23" t="b">
        <x:v>1</x:v>
      </x:c>
      <x:c r="BB58" s="1" t="n">
        <x:v>63.63</x:v>
      </x:c>
      <x:c r="BC58" s="23" t="b">
        <x:v>1</x:v>
      </x:c>
      <x:c r="BD58" s="1" t="str">
        <x:v>MEDIUM_PRIORITY</x:v>
      </x:c>
      <x:c r="BE58" s="23" t="b">
        <x:v>0</x:v>
      </x:c>
      <x:c r="BF58" s="1" t="str">
        <x:v>Review collections, payments and liquidity visibility.</x:v>
      </x:c>
      <x:c r="BG58" s="1" t="str">
        <x:v>Cash Management</x:v>
      </x:c>
      <x:c r="BH58" s="1" t="n">
        <x:v>4</x:v>
      </x:c>
      <x:c r="BI58" s="1" t="n">
        <x:v>63</x:v>
      </x:c>
      <x:c r="BJ58" s="23" t="b">
        <x:v>1</x:v>
      </x:c>
      <x:c r="BK58" s="1" t="str">
        <x:v>CONTACT_DUE</x:v>
      </x:c>
      <x:c r="BL58" s="1" t="str">
        <x:v>TASK000054</x:v>
      </x:c>
      <x:c r="BM58" s="1" t="n">
        <x:v>10</x:v>
      </x:c>
      <x:c r="BN58" s="1" t="str">
        <x:v>AUTHORISED_RELATIONSHIP_MANAGER</x:v>
      </x:c>
      <x:c r="BO58" s="23" t="b">
        <x:v>0</x:v>
      </x:c>
    </x:row>
    <x:row r="59">
      <x:c r="A59" s="1" t="str">
        <x:v>OPP0006764</x:v>
      </x:c>
      <x:c r="B59" s="1" t="str">
        <x:v>SME000256</x:v>
      </x:c>
      <x:c r="C59" s="1" t="str">
        <x:v>RM026</x:v>
      </x:c>
      <x:c r="D59" s="1" t="str">
        <x:v>PAYROLL_SERVICES</x:v>
      </x:c>
      <x:c r="E59" s="1" t="n">
        <x:v>0.614351</x:v>
      </x:c>
      <x:c r="F59" s="1" t="n">
        <x:v>0.875</x:v>
      </x:c>
      <x:c r="G59" s="29" t="n">
        <x:v>1</x:v>
      </x:c>
      <x:c r="H59" s="1" t="n">
        <x:v>83.07</x:v>
      </x:c>
      <x:c r="I59" s="1" t="n">
        <x:v>66</x:v>
      </x:c>
      <x:c r="J59" s="27" t="n">
        <x:v>23315303.35</x:v>
      </x:c>
      <x:c r="K59" s="1" t="n">
        <x:v>44</x:v>
      </x:c>
      <x:c r="L59" s="29" t="n">
        <x:v>0.044817</x:v>
      </x:c>
      <x:c r="M59" s="1" t="n">
        <x:v>15</x:v>
      </x:c>
      <x:c r="N59" s="1" t="n">
        <x:v>180</x:v>
      </x:c>
      <x:c r="O59" s="1" t="str">
        <x:v>NONE</x:v>
      </x:c>
      <x:c r="P59" s="23" t="b">
        <x:v>1</x:v>
      </x:c>
      <x:c r="Q59" s="23" t="b">
        <x:v>1</x:v>
      </x:c>
      <x:c r="R59" s="23" t="b">
        <x:v>1</x:v>
      </x:c>
      <x:c r="S59" s="23" t="b">
        <x:v>0</x:v>
      </x:c>
      <x:c r="T59" s="23" t="b">
        <x:v>0</x:v>
      </x:c>
      <x:c r="U59" s="1" t="str">
        <x:v>SMALL</x:v>
      </x:c>
      <x:c r="V59" s="1" t="str">
        <x:v>Retail Trade</x:v>
      </x:c>
      <x:c r="W59" s="1" t="str">
        <x:v>Black Sea</x:v>
      </x:c>
      <x:c r="X59" s="27" t="n">
        <x:v>12963754.39</x:v>
      </x:c>
      <x:c r="Y59" s="27" t="n">
        <x:v>11953693.6</x:v>
      </x:c>
      <x:c r="Z59" s="27" t="n">
        <x:v>6516412.77</x:v>
      </x:c>
      <x:c r="AA59" s="27" t="n">
        <x:v>9673347.02</x:v>
      </x:c>
      <x:c r="AB59" s="27" t="n">
        <x:v>0</x:v>
      </x:c>
      <x:c r="AC59" s="27" t="n">
        <x:v>0</x:v>
      </x:c>
      <x:c r="AD59" s="27" t="n">
        <x:v>0</x:v>
      </x:c>
      <x:c r="AE59" s="27" t="n">
        <x:v>425718.721667</x:v>
      </x:c>
      <x:c r="AF59" s="27" t="n">
        <x:v>922672.191667</x:v>
      </x:c>
      <x:c r="AG59" s="1" t="n">
        <x:v>87</x:v>
      </x:c>
      <x:c r="AH59" s="1" t="str">
        <x:v>DERIVED_ANALYTICS</x:v>
      </x:c>
      <x:c r="AI59" s="1" t="n">
        <x:v>1</x:v>
      </x:c>
      <x:c r="AJ59" s="29" t="n">
        <x:v>0.38892</x:v>
      </x:c>
      <x:c r="AK59" s="29" t="n">
        <x:v>0.057916</x:v>
      </x:c>
      <x:c r="AL59" s="1" t="str">
        <x:v>HIGH_DIGITAL_ENGAGEMENT</x:v>
      </x:c>
      <x:c r="AM59" s="1" t="str">
        <x:v>ESTABLISHED_RELATIONSHIP</x:v>
      </x:c>
      <x:c r="AN59" s="1" t="str">
        <x:v>LOWER_CREDIT_RISK_SIGNAL</x:v>
      </x:c>
      <x:c r="AO59" s="27" t="n">
        <x:v>19346694.04</x:v>
      </x:c>
      <x:c r="AP59" s="27" t="n">
        <x:v>232160.33</x:v>
      </x:c>
      <x:c r="AQ59" s="27" t="n">
        <x:v>58040.08</x:v>
      </x:c>
      <x:c r="AR59" s="27" t="n">
        <x:v>0</x:v>
      </x:c>
      <x:c r="AS59" s="27" t="n">
        <x:v>46432.07</x:v>
      </x:c>
      <x:c r="AT59" s="27" t="n">
        <x:v>8357.77</x:v>
      </x:c>
      <x:c r="AU59" s="27" t="n">
        <x:v>3802</x:v>
      </x:c>
      <x:c r="AV59" s="27" t="n">
        <x:v>161960.48</x:v>
      </x:c>
      <x:c r="AW59" s="1" t="n">
        <x:v>3.488117</x:v>
      </x:c>
      <x:c r="AX59" s="27" t="n">
        <x:v>8960.14</x:v>
      </x:c>
      <x:c r="AY59" s="1" t="n">
        <x:v>0.928163</x:v>
      </x:c>
      <x:c r="AZ59" s="1"/>
      <x:c r="BA59" s="23" t="b">
        <x:v>1</x:v>
      </x:c>
      <x:c r="BB59" s="1" t="n">
        <x:v>56.63</x:v>
      </x:c>
      <x:c r="BC59" s="23" t="b">
        <x:v>1</x:v>
      </x:c>
      <x:c r="BD59" s="1" t="str">
        <x:v>MEDIUM_PRIORITY</x:v>
      </x:c>
      <x:c r="BE59" s="23" t="b">
        <x:v>0</x:v>
      </x:c>
      <x:c r="BF59" s="1" t="str">
        <x:v>Discuss payroll automation and employee banking needs.</x:v>
      </x:c>
      <x:c r="BG59" s="1" t="str">
        <x:v>Payroll Services</x:v>
      </x:c>
      <x:c r="BH59" s="1" t="n">
        <x:v>1</x:v>
      </x:c>
      <x:c r="BI59" s="1" t="n">
        <x:v>60</x:v>
      </x:c>
      <x:c r="BJ59" s="23" t="b">
        <x:v>1</x:v>
      </x:c>
      <x:c r="BK59" s="1" t="str">
        <x:v>CONTACT_DUE</x:v>
      </x:c>
      <x:c r="BL59" s="1" t="str">
        <x:v>TASK000055</x:v>
      </x:c>
      <x:c r="BM59" s="1" t="n">
        <x:v>10</x:v>
      </x:c>
      <x:c r="BN59" s="1" t="str">
        <x:v>AUTHORISED_RELATIONSHIP_MANAGER</x:v>
      </x:c>
      <x:c r="BO59" s="23" t="b">
        <x:v>0</x:v>
      </x:c>
    </x:row>
    <x:row r="60">
      <x:c r="A60" s="1" t="str">
        <x:v>OPP0002352</x:v>
      </x:c>
      <x:c r="B60" s="1" t="str">
        <x:v>SME000266</x:v>
      </x:c>
      <x:c r="C60" s="1" t="str">
        <x:v>RM009</x:v>
      </x:c>
      <x:c r="D60" s="1" t="str">
        <x:v>POS_MERCHANT_ACQUIRING</x:v>
      </x:c>
      <x:c r="E60" s="1" t="n">
        <x:v>0.595782</x:v>
      </x:c>
      <x:c r="F60" s="1" t="n">
        <x:v>0.5</x:v>
      </x:c>
      <x:c r="G60" s="29" t="n">
        <x:v>1</x:v>
      </x:c>
      <x:c r="H60" s="1" t="n">
        <x:v>66.32</x:v>
      </x:c>
      <x:c r="I60" s="1" t="n">
        <x:v>46</x:v>
      </x:c>
      <x:c r="J60" s="27" t="n">
        <x:v>40626109.86</x:v>
      </x:c>
      <x:c r="K60" s="1" t="n">
        <x:v>36</x:v>
      </x:c>
      <x:c r="L60" s="29" t="n">
        <x:v>0.07904</x:v>
      </x:c>
      <x:c r="M60" s="1" t="n">
        <x:v>0</x:v>
      </x:c>
      <x:c r="N60" s="1" t="n">
        <x:v>0</x:v>
      </x:c>
      <x:c r="O60" s="1" t="str">
        <x:v>NONE</x:v>
      </x:c>
      <x:c r="P60" s="23" t="b">
        <x:v>1</x:v>
      </x:c>
      <x:c r="Q60" s="23" t="b">
        <x:v>1</x:v>
      </x:c>
      <x:c r="R60" s="23" t="b">
        <x:v>1</x:v>
      </x:c>
      <x:c r="S60" s="23" t="b">
        <x:v>0</x:v>
      </x:c>
      <x:c r="T60" s="23" t="b">
        <x:v>0</x:v>
      </x:c>
      <x:c r="U60" s="1" t="str">
        <x:v>SMALL</x:v>
      </x:c>
      <x:c r="V60" s="1" t="str">
        <x:v>Hospitality</x:v>
      </x:c>
      <x:c r="W60" s="1" t="str">
        <x:v>Marmara</x:v>
      </x:c>
      <x:c r="X60" s="27" t="n">
        <x:v>24261137.4</x:v>
      </x:c>
      <x:c r="Y60" s="27" t="n">
        <x:v>20243616.97</x:v>
      </x:c>
      <x:c r="Z60" s="27" t="n">
        <x:v>13803989.15</x:v>
      </x:c>
      <x:c r="AA60" s="27" t="n">
        <x:v>6468252.25</x:v>
      </x:c>
      <x:c r="AB60" s="27" t="n">
        <x:v>0</x:v>
      </x:c>
      <x:c r="AC60" s="27" t="n">
        <x:v>0</x:v>
      </x:c>
      <x:c r="AD60" s="27" t="n">
        <x:v>0</x:v>
      </x:c>
      <x:c r="AE60" s="27" t="n">
        <x:v>846403.391667</x:v>
      </x:c>
      <x:c r="AF60" s="27" t="n">
        <x:v>2488260.246667</x:v>
      </x:c>
      <x:c r="AG60" s="1" t="n">
        <x:v>12</x:v>
      </x:c>
      <x:c r="AH60" s="1" t="str">
        <x:v>DERIVED_ANALYTICS</x:v>
      </x:c>
      <x:c r="AI60" s="1" t="n">
        <x:v>1</x:v>
      </x:c>
      <x:c r="AJ60" s="29" t="n">
        <x:v>0.325031</x:v>
      </x:c>
      <x:c r="AK60" s="29" t="n">
        <x:v>0.082498</x:v>
      </x:c>
      <x:c r="AL60" s="1" t="str">
        <x:v>MATERIAL_BUSINESS_SCALE</x:v>
      </x:c>
      <x:c r="AM60" s="1" t="str">
        <x:v>HIGH_DIGITAL_ENGAGEMENT</x:v>
      </x:c>
      <x:c r="AN60" s="1" t="str">
        <x:v>LOWER_CREDIT_RISK_SIGNAL</x:v>
      </x:c>
      <x:c r="AO60" s="27" t="n">
        <x:v>27607978.3</x:v>
      </x:c>
      <x:c r="AP60" s="27" t="n">
        <x:v>358903.72</x:v>
      </x:c>
      <x:c r="AQ60" s="27" t="n">
        <x:v>82823.93</x:v>
      </x:c>
      <x:c r="AR60" s="27" t="n">
        <x:v>0</x:v>
      </x:c>
      <x:c r="AS60" s="27" t="n">
        <x:v>165647.87</x:v>
      </x:c>
      <x:c r="AT60" s="27" t="n">
        <x:v>29816.62</x:v>
      </x:c>
      <x:c r="AU60" s="27" t="n">
        <x:v>5041.2</x:v>
      </x:c>
      <x:c r="AV60" s="27" t="n">
        <x:v>241221.97</x:v>
      </x:c>
      <x:c r="AW60" s="1" t="n">
        <x:v>1.456233</x:v>
      </x:c>
      <x:c r="AX60" s="27" t="n">
        <x:v>19480.32</x:v>
      </x:c>
      <x:c r="AY60" s="1" t="n">
        <x:v>0.965671</x:v>
      </x:c>
      <x:c r="AZ60" s="1"/>
      <x:c r="BA60" s="23" t="b">
        <x:v>1</x:v>
      </x:c>
      <x:c r="BB60" s="1" t="n">
        <x:v>53.32</x:v>
      </x:c>
      <x:c r="BC60" s="23" t="b">
        <x:v>1</x:v>
      </x:c>
      <x:c r="BD60" s="1" t="str">
        <x:v>MEDIUM_PRIORITY</x:v>
      </x:c>
      <x:c r="BE60" s="23" t="b">
        <x:v>0</x:v>
      </x:c>
      <x:c r="BF60" s="1" t="str">
        <x:v>Discuss merchant collections, settlement speed and acquiring economics.</x:v>
      </x:c>
      <x:c r="BG60" s="1" t="str">
        <x:v>POS &amp; Merchant Acquiring</x:v>
      </x:c>
      <x:c r="BH60" s="1" t="n">
        <x:v>33</x:v>
      </x:c>
      <x:c r="BI60" s="1" t="n">
        <x:v>69</x:v>
      </x:c>
      <x:c r="BJ60" s="23" t="b">
        <x:v>1</x:v>
      </x:c>
      <x:c r="BK60" s="1" t="str">
        <x:v>CONTACT_DUE</x:v>
      </x:c>
      <x:c r="BL60" s="1" t="str">
        <x:v>TASK000056</x:v>
      </x:c>
      <x:c r="BM60" s="1" t="n">
        <x:v>10</x:v>
      </x:c>
      <x:c r="BN60" s="1" t="str">
        <x:v>AUTHORISED_RELATIONSHIP_MANAGER</x:v>
      </x:c>
      <x:c r="BO60" s="23" t="b">
        <x:v>0</x:v>
      </x:c>
    </x:row>
    <x:row r="61">
      <x:c r="A61" s="1" t="str">
        <x:v>OPP0008923</x:v>
      </x:c>
      <x:c r="B61" s="1" t="str">
        <x:v>SME000278</x:v>
      </x:c>
      <x:c r="C61" s="1" t="str">
        <x:v>RM009</x:v>
      </x:c>
      <x:c r="D61" s="1" t="str">
        <x:v>CASH_MANAGEMENT</x:v>
      </x:c>
      <x:c r="E61" s="1" t="n">
        <x:v>0.561734</x:v>
      </x:c>
      <x:c r="F61" s="1" t="n">
        <x:v>0.875</x:v>
      </x:c>
      <x:c r="G61" s="29" t="n">
        <x:v>0.430037</x:v>
      </x:c>
      <x:c r="H61" s="1" t="n">
        <x:v>77.31</x:v>
      </x:c>
      <x:c r="I61" s="1" t="n">
        <x:v>89</x:v>
      </x:c>
      <x:c r="J61" s="27" t="n">
        <x:v>24857254.75</x:v>
      </x:c>
      <x:c r="K61" s="1" t="n">
        <x:v>11</x:v>
      </x:c>
      <x:c r="L61" s="29" t="n">
        <x:v>0.022664</x:v>
      </x:c>
      <x:c r="M61" s="1" t="n">
        <x:v>60</x:v>
      </x:c>
      <x:c r="N61" s="1" t="n">
        <x:v>0</x:v>
      </x:c>
      <x:c r="O61" s="1" t="str">
        <x:v>NONE</x:v>
      </x:c>
      <x:c r="P61" s="23" t="b">
        <x:v>1</x:v>
      </x:c>
      <x:c r="Q61" s="23" t="b">
        <x:v>1</x:v>
      </x:c>
      <x:c r="R61" s="23" t="b">
        <x:v>1</x:v>
      </x:c>
      <x:c r="S61" s="23" t="b">
        <x:v>1</x:v>
      </x:c>
      <x:c r="T61" s="23" t="b">
        <x:v>0</x:v>
      </x:c>
      <x:c r="U61" s="1" t="str">
        <x:v>SMALL</x:v>
      </x:c>
      <x:c r="V61" s="1" t="str">
        <x:v>Hospitality</x:v>
      </x:c>
      <x:c r="W61" s="1" t="str">
        <x:v>Marmara</x:v>
      </x:c>
      <x:c r="X61" s="27" t="n">
        <x:v>13825838.11</x:v>
      </x:c>
      <x:c r="Y61" s="27" t="n">
        <x:v>12662419.16</x:v>
      </x:c>
      <x:c r="Z61" s="27" t="n">
        <x:v>5765972.51</x:v>
      </x:c>
      <x:c r="AA61" s="27" t="n">
        <x:v>2478619.01</x:v>
      </x:c>
      <x:c r="AB61" s="27" t="n">
        <x:v>3630350.48</x:v>
      </x:c>
      <x:c r="AC61" s="27" t="n">
        <x:v>0</x:v>
      </x:c>
      <x:c r="AD61" s="27" t="n">
        <x:v>1977100.87</x:v>
      </x:c>
      <x:c r="AE61" s="27" t="n">
        <x:v>570410.525</x:v>
      </x:c>
      <x:c r="AF61" s="27" t="n">
        <x:v>1187544.241667</x:v>
      </x:c>
      <x:c r="AG61" s="1" t="n">
        <x:v>117</x:v>
      </x:c>
      <x:c r="AH61" s="1" t="str">
        <x:v>DERIVED_ANALYTICS</x:v>
      </x:c>
      <x:c r="AI61" s="1" t="n">
        <x:v>1</x:v>
      </x:c>
      <x:c r="AJ61" s="29" t="n">
        <x:v>0.358202</x:v>
      </x:c>
      <x:c r="AK61" s="29" t="n">
        <x:v>0.134915</x:v>
      </x:c>
      <x:c r="AL61" s="1" t="str">
        <x:v>ESTABLISHED_RELATIONSHIP</x:v>
      </x:c>
      <x:c r="AM61" s="1" t="str">
        <x:v>CROSS_BORDER_ACTIVITY</x:v>
      </x:c>
      <x:c r="AN61" s="1" t="str">
        <x:v>LOWER_CREDIT_RISK_SIGNAL</x:v>
      </x:c>
      <x:c r="AO61" s="27" t="n">
        <x:v>25324838.32</x:v>
      </x:c>
      <x:c r="AP61" s="27" t="n">
        <x:v>278573.22</x:v>
      </x:c>
      <x:c r="AQ61" s="27" t="n">
        <x:v>75974.51</x:v>
      </x:c>
      <x:c r="AR61" s="27" t="n">
        <x:v>0</x:v>
      </x:c>
      <x:c r="AS61" s="27" t="n">
        <x:v>60779.61</x:v>
      </x:c>
      <x:c r="AT61" s="27" t="n">
        <x:v>10940.33</x:v>
      </x:c>
      <x:c r="AU61" s="27" t="n">
        <x:v>4698.73</x:v>
      </x:c>
      <x:c r="AV61" s="27" t="n">
        <x:v>186959.65</x:v>
      </x:c>
      <x:c r="AW61" s="1" t="n">
        <x:v>3.076026</x:v>
      </x:c>
      <x:c r="AX61" s="27" t="n">
        <x:v>24803.63</x:v>
      </x:c>
      <x:c r="AY61" s="1" t="n">
        <x:v>0.97451</x:v>
      </x:c>
      <x:c r="AZ61" s="1"/>
      <x:c r="BA61" s="23" t="b">
        <x:v>1</x:v>
      </x:c>
      <x:c r="BB61" s="1" t="n">
        <x:v>62.25</x:v>
      </x:c>
      <x:c r="BC61" s="23" t="b">
        <x:v>1</x:v>
      </x:c>
      <x:c r="BD61" s="1" t="str">
        <x:v>MEDIUM_PRIORITY</x:v>
      </x:c>
      <x:c r="BE61" s="23" t="b">
        <x:v>0</x:v>
      </x:c>
      <x:c r="BF61" s="1" t="str">
        <x:v>Review collections, payments and liquidity visibility.</x:v>
      </x:c>
      <x:c r="BG61" s="1" t="str">
        <x:v>Cash Management</x:v>
      </x:c>
      <x:c r="BH61" s="1" t="n">
        <x:v>15</x:v>
      </x:c>
      <x:c r="BI61" s="1" t="n">
        <x:v>69</x:v>
      </x:c>
      <x:c r="BJ61" s="23" t="b">
        <x:v>1</x:v>
      </x:c>
      <x:c r="BK61" s="1" t="str">
        <x:v>CONTACT_DUE</x:v>
      </x:c>
      <x:c r="BL61" s="1" t="str">
        <x:v>TASK000057</x:v>
      </x:c>
      <x:c r="BM61" s="1" t="n">
        <x:v>10</x:v>
      </x:c>
      <x:c r="BN61" s="1" t="str">
        <x:v>AUTHORISED_RELATIONSHIP_MANAGER</x:v>
      </x:c>
      <x:c r="BO61" s="23" t="b">
        <x:v>0</x:v>
      </x:c>
    </x:row>
    <x:row r="62">
      <x:c r="A62" s="1" t="str">
        <x:v>OPP0008924</x:v>
      </x:c>
      <x:c r="B62" s="1" t="str">
        <x:v>SME000279</x:v>
      </x:c>
      <x:c r="C62" s="1" t="str">
        <x:v>RM007</x:v>
      </x:c>
      <x:c r="D62" s="1" t="str">
        <x:v>CASH_MANAGEMENT</x:v>
      </x:c>
      <x:c r="E62" s="1" t="n">
        <x:v>0.615277</x:v>
      </x:c>
      <x:c r="F62" s="1" t="n">
        <x:v>0.875</x:v>
      </x:c>
      <x:c r="G62" s="29" t="n">
        <x:v>0</x:v>
      </x:c>
      <x:c r="H62" s="1" t="n">
        <x:v>70.73</x:v>
      </x:c>
      <x:c r="I62" s="1" t="n">
        <x:v>130</x:v>
      </x:c>
      <x:c r="J62" s="27" t="n">
        <x:v>51083952.73</x:v>
      </x:c>
      <x:c r="K62" s="1" t="n">
        <x:v>45</x:v>
      </x:c>
      <x:c r="L62" s="29" t="n">
        <x:v>0.064678</x:v>
      </x:c>
      <x:c r="M62" s="1" t="n">
        <x:v>0</x:v>
      </x:c>
      <x:c r="N62" s="1" t="n">
        <x:v>0</x:v>
      </x:c>
      <x:c r="O62" s="1" t="str">
        <x:v>LOW</x:v>
      </x:c>
      <x:c r="P62" s="23" t="b">
        <x:v>1</x:v>
      </x:c>
      <x:c r="Q62" s="23" t="b">
        <x:v>1</x:v>
      </x:c>
      <x:c r="R62" s="23" t="b">
        <x:v>1</x:v>
      </x:c>
      <x:c r="S62" s="23" t="b">
        <x:v>0</x:v>
      </x:c>
      <x:c r="T62" s="23" t="b">
        <x:v>0</x:v>
      </x:c>
      <x:c r="U62" s="1" t="str">
        <x:v>SMALL</x:v>
      </x:c>
      <x:c r="V62" s="1" t="str">
        <x:v>Construction</x:v>
      </x:c>
      <x:c r="W62" s="1" t="str">
        <x:v>Central Anatolia</x:v>
      </x:c>
      <x:c r="X62" s="27" t="n">
        <x:v>26707393.56</x:v>
      </x:c>
      <x:c r="Y62" s="27" t="n">
        <x:v>24564260.05</x:v>
      </x:c>
      <x:c r="Z62" s="27" t="n">
        <x:v>1061011.07</x:v>
      </x:c>
      <x:c r="AA62" s="27" t="n">
        <x:v>10415431</x:v>
      </x:c>
      <x:c r="AB62" s="27" t="n">
        <x:v>0</x:v>
      </x:c>
      <x:c r="AC62" s="27" t="n">
        <x:v>0</x:v>
      </x:c>
      <x:c r="AD62" s="27" t="n">
        <x:v>0</x:v>
      </x:c>
      <x:c r="AE62" s="27" t="n">
        <x:v>1018327.87</x:v>
      </x:c>
      <x:c r="AF62" s="27" t="n">
        <x:v>1687637.165</x:v>
      </x:c>
      <x:c r="AG62" s="1" t="n">
        <x:v>107</x:v>
      </x:c>
      <x:c r="AH62" s="1" t="str">
        <x:v>DERIVED_ANALYTICS</x:v>
      </x:c>
      <x:c r="AI62" s="1" t="n">
        <x:v>1</x:v>
      </x:c>
      <x:c r="AJ62" s="29" t="n">
        <x:v>0.437612</x:v>
      </x:c>
      <x:c r="AK62" s="29" t="n">
        <x:v>0.075515</x:v>
      </x:c>
      <x:c r="AL62" s="1" t="str">
        <x:v>ESTABLISHED_RELATIONSHIP</x:v>
      </x:c>
      <x:c r="AM62" s="1" t="str">
        <x:v>MATERIAL_BUSINESS_SCALE</x:v>
      </x:c>
      <x:c r="AN62" s="1" t="str">
        <x:v>HIGH_DIGITAL_ENGAGEMENT</x:v>
      </x:c>
      <x:c r="AO62" s="27" t="n">
        <x:v>49128520.1</x:v>
      </x:c>
      <x:c r="AP62" s="27" t="n">
        <x:v>540413.72</x:v>
      </x:c>
      <x:c r="AQ62" s="27" t="n">
        <x:v>147385.56</x:v>
      </x:c>
      <x:c r="AR62" s="27" t="n">
        <x:v>0</x:v>
      </x:c>
      <x:c r="AS62" s="27" t="n">
        <x:v>117908.45</x:v>
      </x:c>
      <x:c r="AT62" s="27" t="n">
        <x:v>21223.52</x:v>
      </x:c>
      <x:c r="AU62" s="27" t="n">
        <x:v>8269.28</x:v>
      </x:c>
      <x:c r="AV62" s="27" t="n">
        <x:v>363535.36</x:v>
      </x:c>
      <x:c r="AW62" s="1" t="n">
        <x:v>3.0832</x:v>
      </x:c>
      <x:c r="AX62" s="27" t="n">
        <x:v>27032.39</x:v>
      </x:c>
      <x:c r="AY62" s="1" t="n">
        <x:v>0.977258</x:v>
      </x:c>
      <x:c r="AZ62" s="1"/>
      <x:c r="BA62" s="23" t="b">
        <x:v>1</x:v>
      </x:c>
      <x:c r="BB62" s="1" t="n">
        <x:v>60.68</x:v>
      </x:c>
      <x:c r="BC62" s="23" t="b">
        <x:v>1</x:v>
      </x:c>
      <x:c r="BD62" s="1" t="str">
        <x:v>MEDIUM_PRIORITY</x:v>
      </x:c>
      <x:c r="BE62" s="23" t="b">
        <x:v>0</x:v>
      </x:c>
      <x:c r="BF62" s="1" t="str">
        <x:v>Review collections, payments and liquidity visibility.</x:v>
      </x:c>
      <x:c r="BG62" s="1" t="str">
        <x:v>Cash Management</x:v>
      </x:c>
      <x:c r="BH62" s="1" t="n">
        <x:v>10</x:v>
      </x:c>
      <x:c r="BI62" s="1" t="n">
        <x:v>57</x:v>
      </x:c>
      <x:c r="BJ62" s="23" t="b">
        <x:v>1</x:v>
      </x:c>
      <x:c r="BK62" s="1" t="str">
        <x:v>CONTACT_DUE</x:v>
      </x:c>
      <x:c r="BL62" s="1" t="str">
        <x:v>TASK000058</x:v>
      </x:c>
      <x:c r="BM62" s="1" t="n">
        <x:v>10</x:v>
      </x:c>
      <x:c r="BN62" s="1" t="str">
        <x:v>AUTHORISED_RELATIONSHIP_MANAGER</x:v>
      </x:c>
      <x:c r="BO62" s="23" t="b">
        <x:v>0</x:v>
      </x:c>
    </x:row>
    <x:row r="63">
      <x:c r="A63" s="1" t="str">
        <x:v>OPP0006789</x:v>
      </x:c>
      <x:c r="B63" s="1" t="str">
        <x:v>SME000290</x:v>
      </x:c>
      <x:c r="C63" s="1" t="str">
        <x:v>RM009</x:v>
      </x:c>
      <x:c r="D63" s="1" t="str">
        <x:v>PAYROLL_SERVICES</x:v>
      </x:c>
      <x:c r="E63" s="1" t="n">
        <x:v>0.450928</x:v>
      </x:c>
      <x:c r="F63" s="1" t="n">
        <x:v>0.875</x:v>
      </x:c>
      <x:c r="G63" s="29" t="n">
        <x:v>1</x:v>
      </x:c>
      <x:c r="H63" s="1" t="n">
        <x:v>99.3</x:v>
      </x:c>
      <x:c r="I63" s="1" t="n">
        <x:v>32</x:v>
      </x:c>
      <x:c r="J63" s="27" t="n">
        <x:v>30964536.11</x:v>
      </x:c>
      <x:c r="K63" s="1" t="n">
        <x:v>41</x:v>
      </x:c>
      <x:c r="L63" s="29" t="n">
        <x:v>0.015152</x:v>
      </x:c>
      <x:c r="M63" s="1" t="n">
        <x:v>0</x:v>
      </x:c>
      <x:c r="N63" s="1" t="n">
        <x:v>0</x:v>
      </x:c>
      <x:c r="O63" s="1" t="str">
        <x:v>NONE</x:v>
      </x:c>
      <x:c r="P63" s="23" t="b">
        <x:v>1</x:v>
      </x:c>
      <x:c r="Q63" s="23" t="b">
        <x:v>0</x:v>
      </x:c>
      <x:c r="R63" s="23" t="b">
        <x:v>1</x:v>
      </x:c>
      <x:c r="S63" s="23" t="b">
        <x:v>0</x:v>
      </x:c>
      <x:c r="T63" s="23" t="b">
        <x:v>0</x:v>
      </x:c>
      <x:c r="U63" s="1" t="str">
        <x:v>SMALL</x:v>
      </x:c>
      <x:c r="V63" s="1" t="str">
        <x:v>Manufacturing</x:v>
      </x:c>
      <x:c r="W63" s="1" t="str">
        <x:v>Marmara</x:v>
      </x:c>
      <x:c r="X63" s="27" t="n">
        <x:v>16552892.31</x:v>
      </x:c>
      <x:c r="Y63" s="27" t="n">
        <x:v>15133416.74</x:v>
      </x:c>
      <x:c r="Z63" s="27" t="n">
        <x:v>841148.23</x:v>
      </x:c>
      <x:c r="AA63" s="27" t="n">
        <x:v>7965185.32</x:v>
      </x:c>
      <x:c r="AB63" s="27" t="n">
        <x:v>0</x:v>
      </x:c>
      <x:c r="AC63" s="27" t="n">
        <x:v>0</x:v>
      </x:c>
      <x:c r="AD63" s="27" t="n">
        <x:v>0</x:v>
      </x:c>
      <x:c r="AE63" s="27" t="n">
        <x:v>399697.411667</x:v>
      </x:c>
      <x:c r="AF63" s="27" t="n">
        <x:v>1037984.528333</x:v>
      </x:c>
      <x:c r="AG63" s="1" t="n">
        <x:v>293</x:v>
      </x:c>
      <x:c r="AH63" s="1" t="str">
        <x:v>DERIVED_ANALYTICS</x:v>
      </x:c>
      <x:c r="AI63" s="1" t="n">
        <x:v>1</x:v>
      </x:c>
      <x:c r="AJ63" s="29" t="n">
        <x:v>0.270944</x:v>
      </x:c>
      <x:c r="AK63" s="29" t="n">
        <x:v>0.113651</x:v>
      </x:c>
      <x:c r="AL63" s="1" t="str">
        <x:v>HIGH_DIGITAL_ENGAGEMENT</x:v>
      </x:c>
      <x:c r="AM63" s="1" t="str">
        <x:v>LOWER_CREDIT_RISK_SIGNAL</x:v>
      </x:c>
      <x:c r="AN63" s="1" t="str">
        <x:v>MATERIAL_BUSINESS_SCALE</x:v>
      </x:c>
      <x:c r="AO63" s="27" t="n">
        <x:v>15930370.64</x:v>
      </x:c>
      <x:c r="AP63" s="27" t="n">
        <x:v>191164.45</x:v>
      </x:c>
      <x:c r="AQ63" s="27" t="n">
        <x:v>47791.11</x:v>
      </x:c>
      <x:c r="AR63" s="27" t="n">
        <x:v>0</x:v>
      </x:c>
      <x:c r="AS63" s="27" t="n">
        <x:v>38232.89</x:v>
      </x:c>
      <x:c r="AT63" s="27" t="n">
        <x:v>6881.92</x:v>
      </x:c>
      <x:c r="AU63" s="27" t="n">
        <x:v>3289.56</x:v>
      </x:c>
      <x:c r="AV63" s="27" t="n">
        <x:v>133201.86</x:v>
      </x:c>
      <x:c r="AW63" s="1" t="n">
        <x:v>3.48396</x:v>
      </x:c>
      <x:c r="AX63" s="27" t="n">
        <x:v>14718.55</x:v>
      </x:c>
      <x:c r="AY63" s="1" t="n">
        <x:v>0.95457</x:v>
      </x:c>
      <x:c r="AZ63" s="1"/>
      <x:c r="BA63" s="23" t="b">
        <x:v>1</x:v>
      </x:c>
      <x:c r="BB63" s="1" t="n">
        <x:v>54.75</x:v>
      </x:c>
      <x:c r="BC63" s="23" t="b">
        <x:v>1</x:v>
      </x:c>
      <x:c r="BD63" s="1" t="str">
        <x:v>MEDIUM_PRIORITY</x:v>
      </x:c>
      <x:c r="BE63" s="23" t="b">
        <x:v>0</x:v>
      </x:c>
      <x:c r="BF63" s="1" t="str">
        <x:v>Discuss payroll automation and employee banking needs.</x:v>
      </x:c>
      <x:c r="BG63" s="1" t="str">
        <x:v>Payroll Services</x:v>
      </x:c>
      <x:c r="BH63" s="1" t="n">
        <x:v>30</x:v>
      </x:c>
      <x:c r="BI63" s="1" t="n">
        <x:v>69</x:v>
      </x:c>
      <x:c r="BJ63" s="23" t="b">
        <x:v>1</x:v>
      </x:c>
      <x:c r="BK63" s="1" t="str">
        <x:v>CONTACT_DUE</x:v>
      </x:c>
      <x:c r="BL63" s="1" t="str">
        <x:v>TASK000059</x:v>
      </x:c>
      <x:c r="BM63" s="1" t="n">
        <x:v>10</x:v>
      </x:c>
      <x:c r="BN63" s="1" t="str">
        <x:v>AUTHORISED_RELATIONSHIP_MANAGER</x:v>
      </x:c>
      <x:c r="BO63" s="23" t="b">
        <x:v>0</x:v>
      </x:c>
    </x:row>
    <x:row r="64">
      <x:c r="A64" s="1" t="str">
        <x:v>OPP0008933</x:v>
      </x:c>
      <x:c r="B64" s="1" t="str">
        <x:v>SME000292</x:v>
      </x:c>
      <x:c r="C64" s="1" t="str">
        <x:v>RM029</x:v>
      </x:c>
      <x:c r="D64" s="1" t="str">
        <x:v>CASH_MANAGEMENT</x:v>
      </x:c>
      <x:c r="E64" s="1" t="n">
        <x:v>0.629672</x:v>
      </x:c>
      <x:c r="F64" s="1" t="n">
        <x:v>0.75</x:v>
      </x:c>
      <x:c r="G64" s="29" t="n">
        <x:v>1</x:v>
      </x:c>
      <x:c r="H64" s="1" t="n">
        <x:v>68.63</x:v>
      </x:c>
      <x:c r="I64" s="1" t="n">
        <x:v>98</x:v>
      </x:c>
      <x:c r="J64" s="27" t="n">
        <x:v>60149732.35</x:v>
      </x:c>
      <x:c r="K64" s="1" t="n">
        <x:v>36</x:v>
      </x:c>
      <x:c r="L64" s="29" t="n">
        <x:v>0.041506</x:v>
      </x:c>
      <x:c r="M64" s="1" t="n">
        <x:v>0</x:v>
      </x:c>
      <x:c r="N64" s="1" t="n">
        <x:v>0</x:v>
      </x:c>
      <x:c r="O64" s="1" t="str">
        <x:v>NONE</x:v>
      </x:c>
      <x:c r="P64" s="23" t="b">
        <x:v>1</x:v>
      </x:c>
      <x:c r="Q64" s="23" t="b">
        <x:v>1</x:v>
      </x:c>
      <x:c r="R64" s="23" t="b">
        <x:v>1</x:v>
      </x:c>
      <x:c r="S64" s="23" t="b">
        <x:v>1</x:v>
      </x:c>
      <x:c r="T64" s="23" t="b">
        <x:v>0</x:v>
      </x:c>
      <x:c r="U64" s="1" t="str">
        <x:v>SMALL</x:v>
      </x:c>
      <x:c r="V64" s="1" t="str">
        <x:v>Hospitality</x:v>
      </x:c>
      <x:c r="W64" s="1" t="str">
        <x:v>Marmara</x:v>
      </x:c>
      <x:c r="X64" s="27" t="n">
        <x:v>32595959.63</x:v>
      </x:c>
      <x:c r="Y64" s="27" t="n">
        <x:v>29344087.88</x:v>
      </x:c>
      <x:c r="Z64" s="27" t="n">
        <x:v>15919099.38</x:v>
      </x:c>
      <x:c r="AA64" s="27" t="n">
        <x:v>8055877.74</x:v>
      </x:c>
      <x:c r="AB64" s="27" t="n">
        <x:v>9704565.89</x:v>
      </x:c>
      <x:c r="AC64" s="27" t="n">
        <x:v>0</x:v>
      </x:c>
      <x:c r="AD64" s="27" t="n">
        <x:v>4379102.53</x:v>
      </x:c>
      <x:c r="AE64" s="27" t="n">
        <x:v>1084469.736667</x:v>
      </x:c>
      <x:c r="AF64" s="27" t="n">
        <x:v>2951219.481667</x:v>
      </x:c>
      <x:c r="AG64" s="1" t="n">
        <x:v>211</x:v>
      </x:c>
      <x:c r="AH64" s="1" t="str">
        <x:v>DERIVED_ANALYTICS</x:v>
      </x:c>
      <x:c r="AI64" s="1" t="n">
        <x:v>1</x:v>
      </x:c>
      <x:c r="AJ64" s="29" t="n">
        <x:v>0.383572</x:v>
      </x:c>
      <x:c r="AK64" s="29" t="n">
        <x:v>0.143829</x:v>
      </x:c>
      <x:c r="AL64" s="1" t="str">
        <x:v>ESTABLISHED_RELATIONSHIP</x:v>
      </x:c>
      <x:c r="AM64" s="1" t="str">
        <x:v>CROSS_BORDER_ACTIVITY</x:v>
      </x:c>
      <x:c r="AN64" s="1" t="str">
        <x:v>MATERIAL_BUSINESS_SCALE</x:v>
      </x:c>
      <x:c r="AO64" s="27" t="n">
        <x:v>58688175.76</x:v>
      </x:c>
      <x:c r="AP64" s="27" t="n">
        <x:v>645569.93</x:v>
      </x:c>
      <x:c r="AQ64" s="27" t="n">
        <x:v>176064.53</x:v>
      </x:c>
      <x:c r="AR64" s="27" t="n">
        <x:v>0</x:v>
      </x:c>
      <x:c r="AS64" s="27" t="n">
        <x:v>140851.62</x:v>
      </x:c>
      <x:c r="AT64" s="27" t="n">
        <x:v>25353.29</x:v>
      </x:c>
      <x:c r="AU64" s="27" t="n">
        <x:v>9703.23</x:v>
      </x:c>
      <x:c r="AV64" s="27" t="n">
        <x:v>434448.88</x:v>
      </x:c>
      <x:c r="AW64" s="1" t="n">
        <x:v>3.084444</x:v>
      </x:c>
      <x:c r="AX64" s="27" t="n">
        <x:v>62066.37</x:v>
      </x:c>
      <x:c r="AY64" s="1" t="n">
        <x:v>0.994773</x:v>
      </x:c>
      <x:c r="AZ64" s="1"/>
      <x:c r="BA64" s="23" t="b">
        <x:v>1</x:v>
      </x:c>
      <x:c r="BB64" s="1" t="n">
        <x:v>64.48</x:v>
      </x:c>
      <x:c r="BC64" s="23" t="b">
        <x:v>1</x:v>
      </x:c>
      <x:c r="BD64" s="1" t="str">
        <x:v>MEDIUM_PRIORITY</x:v>
      </x:c>
      <x:c r="BE64" s="23" t="b">
        <x:v>0</x:v>
      </x:c>
      <x:c r="BF64" s="1" t="str">
        <x:v>Review collections, payments and liquidity visibility.</x:v>
      </x:c>
      <x:c r="BG64" s="1" t="str">
        <x:v>Cash Management</x:v>
      </x:c>
      <x:c r="BH64" s="1" t="n">
        <x:v>7</x:v>
      </x:c>
      <x:c r="BI64" s="1" t="n">
        <x:v>56</x:v>
      </x:c>
      <x:c r="BJ64" s="23" t="b">
        <x:v>1</x:v>
      </x:c>
      <x:c r="BK64" s="1" t="str">
        <x:v>CONTACT_DUE</x:v>
      </x:c>
      <x:c r="BL64" s="1" t="str">
        <x:v>TASK000060</x:v>
      </x:c>
      <x:c r="BM64" s="1" t="n">
        <x:v>10</x:v>
      </x:c>
      <x:c r="BN64" s="1" t="str">
        <x:v>AUTHORISED_RELATIONSHIP_MANAGER</x:v>
      </x:c>
      <x:c r="BO64" s="23" t="b">
        <x:v>0</x:v>
      </x:c>
    </x:row>
    <x:row r="65">
      <x:c r="A65" s="1" t="str">
        <x:v>OPP0002374</x:v>
      </x:c>
      <x:c r="B65" s="1" t="str">
        <x:v>SME000293</x:v>
      </x:c>
      <x:c r="C65" s="1" t="str">
        <x:v>RM015</x:v>
      </x:c>
      <x:c r="D65" s="1" t="str">
        <x:v>POS_MERCHANT_ACQUIRING</x:v>
      </x:c>
      <x:c r="E65" s="1" t="n">
        <x:v>0.514832</x:v>
      </x:c>
      <x:c r="F65" s="1" t="n">
        <x:v>0.625</x:v>
      </x:c>
      <x:c r="G65" s="29" t="n">
        <x:v>1</x:v>
      </x:c>
      <x:c r="H65" s="1" t="n">
        <x:v>70.9</x:v>
      </x:c>
      <x:c r="I65" s="1" t="n">
        <x:v>61</x:v>
      </x:c>
      <x:c r="J65" s="27" t="n">
        <x:v>26497793.38</x:v>
      </x:c>
      <x:c r="K65" s="1" t="n">
        <x:v>34</x:v>
      </x:c>
      <x:c r="L65" s="29" t="n">
        <x:v>0.027271</x:v>
      </x:c>
      <x:c r="M65" s="1" t="n">
        <x:v>0</x:v>
      </x:c>
      <x:c r="N65" s="1" t="n">
        <x:v>0</x:v>
      </x:c>
      <x:c r="O65" s="1" t="str">
        <x:v>NONE</x:v>
      </x:c>
      <x:c r="P65" s="23" t="b">
        <x:v>1</x:v>
      </x:c>
      <x:c r="Q65" s="23" t="b">
        <x:v>1</x:v>
      </x:c>
      <x:c r="R65" s="23" t="b">
        <x:v>1</x:v>
      </x:c>
      <x:c r="S65" s="23" t="b">
        <x:v>0</x:v>
      </x:c>
      <x:c r="T65" s="23" t="b">
        <x:v>0</x:v>
      </x:c>
      <x:c r="U65" s="1" t="str">
        <x:v>SMALL</x:v>
      </x:c>
      <x:c r="V65" s="1" t="str">
        <x:v>Healthcare</x:v>
      </x:c>
      <x:c r="W65" s="1" t="str">
        <x:v>Marmara</x:v>
      </x:c>
      <x:c r="X65" s="27" t="n">
        <x:v>13839577.91</x:v>
      </x:c>
      <x:c r="Y65" s="27" t="n">
        <x:v>11949423.48</x:v>
      </x:c>
      <x:c r="Z65" s="27" t="n">
        <x:v>6285962.17</x:v>
      </x:c>
      <x:c r="AA65" s="27" t="n">
        <x:v>6926235.48</x:v>
      </x:c>
      <x:c r="AB65" s="27" t="n">
        <x:v>0</x:v>
      </x:c>
      <x:c r="AC65" s="27" t="n">
        <x:v>0</x:v>
      </x:c>
      <x:c r="AD65" s="27" t="n">
        <x:v>0</x:v>
      </x:c>
      <x:c r="AE65" s="27" t="n">
        <x:v>451130.5</x:v>
      </x:c>
      <x:c r="AF65" s="27" t="n">
        <x:v>1679708.925</x:v>
      </x:c>
      <x:c r="AG65" s="1" t="n">
        <x:v>178</x:v>
      </x:c>
      <x:c r="AH65" s="1" t="str">
        <x:v>DERIVED_ANALYTICS</x:v>
      </x:c>
      <x:c r="AI65" s="1" t="n">
        <x:v>1</x:v>
      </x:c>
      <x:c r="AJ65" s="29" t="n">
        <x:v>0.337661</x:v>
      </x:c>
      <x:c r="AK65" s="29" t="n">
        <x:v>0.111418</x:v>
      </x:c>
      <x:c r="AL65" s="1" t="str">
        <x:v>LOWER_CREDIT_RISK_SIGNAL</x:v>
      </x:c>
      <x:c r="AM65" s="1" t="str">
        <x:v>MATERIAL_BUSINESS_SCALE</x:v>
      </x:c>
      <x:c r="AN65" s="1" t="str">
        <x:v>ESTABLISHED_RELATIONSHIP</x:v>
      </x:c>
      <x:c r="AO65" s="27" t="n">
        <x:v>12571924.34</x:v>
      </x:c>
      <x:c r="AP65" s="27" t="n">
        <x:v>163435.02</x:v>
      </x:c>
      <x:c r="AQ65" s="27" t="n">
        <x:v>37715.77</x:v>
      </x:c>
      <x:c r="AR65" s="27" t="n">
        <x:v>0</x:v>
      </x:c>
      <x:c r="AS65" s="27" t="n">
        <x:v>75431.55</x:v>
      </x:c>
      <x:c r="AT65" s="27" t="n">
        <x:v>13577.68</x:v>
      </x:c>
      <x:c r="AU65" s="27" t="n">
        <x:v>2785.79</x:v>
      </x:c>
      <x:c r="AV65" s="27" t="n">
        <x:v>109355.78</x:v>
      </x:c>
      <x:c r="AW65" s="1" t="n">
        <x:v>1.449735</x:v>
      </x:c>
      <x:c r="AX65" s="27" t="n">
        <x:v>11764.23</x:v>
      </x:c>
      <x:c r="AY65" s="1" t="n">
        <x:v>0.942498</x:v>
      </x:c>
      <x:c r="AZ65" s="1"/>
      <x:c r="BA65" s="23" t="b">
        <x:v>1</x:v>
      </x:c>
      <x:c r="BB65" s="1" t="n">
        <x:v>55.37</x:v>
      </x:c>
      <x:c r="BC65" s="23" t="b">
        <x:v>1</x:v>
      </x:c>
      <x:c r="BD65" s="1" t="str">
        <x:v>MEDIUM_PRIORITY</x:v>
      </x:c>
      <x:c r="BE65" s="23" t="b">
        <x:v>0</x:v>
      </x:c>
      <x:c r="BF65" s="1" t="str">
        <x:v>Discuss merchant collections, settlement speed and acquiring economics.</x:v>
      </x:c>
      <x:c r="BG65" s="1" t="str">
        <x:v>POS &amp; Merchant Acquiring</x:v>
      </x:c>
      <x:c r="BH65" s="1" t="n">
        <x:v>18</x:v>
      </x:c>
      <x:c r="BI65" s="1" t="n">
        <x:v>66</x:v>
      </x:c>
      <x:c r="BJ65" s="23" t="b">
        <x:v>1</x:v>
      </x:c>
      <x:c r="BK65" s="1" t="str">
        <x:v>CONTACT_DUE</x:v>
      </x:c>
      <x:c r="BL65" s="1" t="str">
        <x:v>TASK000061</x:v>
      </x:c>
      <x:c r="BM65" s="1" t="n">
        <x:v>10</x:v>
      </x:c>
      <x:c r="BN65" s="1" t="str">
        <x:v>AUTHORISED_RELATIONSHIP_MANAGER</x:v>
      </x:c>
      <x:c r="BO65" s="23" t="b">
        <x:v>0</x:v>
      </x:c>
    </x:row>
    <x:row r="66">
      <x:c r="A66" s="1" t="str">
        <x:v>OPP0008938</x:v>
      </x:c>
      <x:c r="B66" s="1" t="str">
        <x:v>SME000298</x:v>
      </x:c>
      <x:c r="C66" s="1" t="str">
        <x:v>RM044</x:v>
      </x:c>
      <x:c r="D66" s="1" t="str">
        <x:v>CASH_MANAGEMENT</x:v>
      </x:c>
      <x:c r="E66" s="1" t="n">
        <x:v>0.763323</x:v>
      </x:c>
      <x:c r="F66" s="1" t="n">
        <x:v>0.875</x:v>
      </x:c>
      <x:c r="G66" s="29" t="n">
        <x:v>0.036046</x:v>
      </x:c>
      <x:c r="H66" s="1" t="n">
        <x:v>68.88</x:v>
      </x:c>
      <x:c r="I66" s="1" t="n">
        <x:v>111</x:v>
      </x:c>
      <x:c r="J66" s="27" t="n">
        <x:v>129444259.33</x:v>
      </x:c>
      <x:c r="K66" s="1" t="n">
        <x:v>208</x:v>
      </x:c>
      <x:c r="L66" s="29" t="n">
        <x:v>0.042662</x:v>
      </x:c>
      <x:c r="M66" s="1" t="n">
        <x:v>0</x:v>
      </x:c>
      <x:c r="N66" s="1" t="n">
        <x:v>34</x:v>
      </x:c>
      <x:c r="O66" s="1" t="str">
        <x:v>NONE</x:v>
      </x:c>
      <x:c r="P66" s="23" t="b">
        <x:v>1</x:v>
      </x:c>
      <x:c r="Q66" s="23" t="b">
        <x:v>1</x:v>
      </x:c>
      <x:c r="R66" s="23" t="b">
        <x:v>1</x:v>
      </x:c>
      <x:c r="S66" s="23" t="b">
        <x:v>0</x:v>
      </x:c>
      <x:c r="T66" s="23" t="b">
        <x:v>0</x:v>
      </x:c>
      <x:c r="U66" s="1" t="str">
        <x:v>MEDIUM</x:v>
      </x:c>
      <x:c r="V66" s="1" t="str">
        <x:v>Manufacturing</x:v>
      </x:c>
      <x:c r="W66" s="1" t="str">
        <x:v>Eastern</x:v>
      </x:c>
      <x:c r="X66" s="27" t="n">
        <x:v>69157813.41</x:v>
      </x:c>
      <x:c r="Y66" s="27" t="n">
        <x:v>62478392.62</x:v>
      </x:c>
      <x:c r="Z66" s="27" t="n">
        <x:v>3856188.03</x:v>
      </x:c>
      <x:c r="AA66" s="27" t="n">
        <x:v>38262374.32</x:v>
      </x:c>
      <x:c r="AB66" s="27" t="n">
        <x:v>0</x:v>
      </x:c>
      <x:c r="AC66" s="27" t="n">
        <x:v>0</x:v>
      </x:c>
      <x:c r="AD66" s="27" t="n">
        <x:v>0</x:v>
      </x:c>
      <x:c r="AE66" s="27" t="n">
        <x:v>2394267.83</x:v>
      </x:c>
      <x:c r="AF66" s="27" t="n">
        <x:v>6661525.501667</x:v>
      </x:c>
      <x:c r="AG66" s="1" t="n">
        <x:v>20</x:v>
      </x:c>
      <x:c r="AH66" s="1" t="str">
        <x:v>DERIVED_ANALYTICS</x:v>
      </x:c>
      <x:c r="AI66" s="1" t="n">
        <x:v>1</x:v>
      </x:c>
      <x:c r="AJ66" s="29" t="n">
        <x:v>0.590727</x:v>
      </x:c>
      <x:c r="AK66" s="29" t="n">
        <x:v>0.064309</x:v>
      </x:c>
      <x:c r="AL66" s="1" t="str">
        <x:v>ESTABLISHED_RELATIONSHIP</x:v>
      </x:c>
      <x:c r="AM66" s="1" t="str">
        <x:v>MATERIAL_BUSINESS_SCALE</x:v>
      </x:c>
      <x:c r="AN66" s="1" t="str">
        <x:v>LOWER_CREDIT_RISK_SIGNAL</x:v>
      </x:c>
      <x:c r="AO66" s="27" t="n">
        <x:v>124956785.24</x:v>
      </x:c>
      <x:c r="AP66" s="27" t="n">
        <x:v>1374524.64</x:v>
      </x:c>
      <x:c r="AQ66" s="27" t="n">
        <x:v>374870.36</x:v>
      </x:c>
      <x:c r="AR66" s="27" t="n">
        <x:v>0</x:v>
      </x:c>
      <x:c r="AS66" s="27" t="n">
        <x:v>299896.28</x:v>
      </x:c>
      <x:c r="AT66" s="27" t="n">
        <x:v>53981.33</x:v>
      </x:c>
      <x:c r="AU66" s="27" t="n">
        <x:v>19643.52</x:v>
      </x:c>
      <x:c r="AV66" s="27" t="n">
        <x:v>926029.43</x:v>
      </x:c>
      <x:c r="AW66" s="1" t="n">
        <x:v>3.087832</x:v>
      </x:c>
      <x:c r="AX66" s="27" t="n">
        <x:v>59131.79</x:v>
      </x:c>
      <x:c r="AY66" s="1" t="n">
        <x:v>0.994126</x:v>
      </x:c>
      <x:c r="AZ66" s="1"/>
      <x:c r="BA66" s="23" t="b">
        <x:v>1</x:v>
      </x:c>
      <x:c r="BB66" s="1" t="n">
        <x:v>68.13</x:v>
      </x:c>
      <x:c r="BC66" s="23" t="b">
        <x:v>1</x:v>
      </x:c>
      <x:c r="BD66" s="1" t="str">
        <x:v>MEDIUM_PRIORITY</x:v>
      </x:c>
      <x:c r="BE66" s="23" t="b">
        <x:v>0</x:v>
      </x:c>
      <x:c r="BF66" s="1" t="str">
        <x:v>Review collections, payments and liquidity visibility.</x:v>
      </x:c>
      <x:c r="BG66" s="1" t="str">
        <x:v>Cash Management</x:v>
      </x:c>
      <x:c r="BH66" s="1" t="n">
        <x:v>3</x:v>
      </x:c>
      <x:c r="BI66" s="1" t="n">
        <x:v>50</x:v>
      </x:c>
      <x:c r="BJ66" s="23" t="b">
        <x:v>1</x:v>
      </x:c>
      <x:c r="BK66" s="1" t="str">
        <x:v>CONTACT_DUE</x:v>
      </x:c>
      <x:c r="BL66" s="1" t="str">
        <x:v>TASK000062</x:v>
      </x:c>
      <x:c r="BM66" s="1" t="n">
        <x:v>10</x:v>
      </x:c>
      <x:c r="BN66" s="1" t="str">
        <x:v>AUTHORISED_RELATIONSHIP_MANAGER</x:v>
      </x:c>
      <x:c r="BO66" s="23" t="b">
        <x:v>0</x:v>
      </x:c>
    </x:row>
    <x:row r="67">
      <x:c r="A67" s="1" t="str">
        <x:v>OPP0008942</x:v>
      </x:c>
      <x:c r="B67" s="1" t="str">
        <x:v>SME000304</x:v>
      </x:c>
      <x:c r="C67" s="1" t="str">
        <x:v>RM029</x:v>
      </x:c>
      <x:c r="D67" s="1" t="str">
        <x:v>CASH_MANAGEMENT</x:v>
      </x:c>
      <x:c r="E67" s="1" t="n">
        <x:v>0.540523</x:v>
      </x:c>
      <x:c r="F67" s="1" t="n">
        <x:v>0.875</x:v>
      </x:c>
      <x:c r="G67" s="29" t="n">
        <x:v>0.757901</x:v>
      </x:c>
      <x:c r="H67" s="1" t="n">
        <x:v>71.45</x:v>
      </x:c>
      <x:c r="I67" s="1" t="n">
        <x:v>77</x:v>
      </x:c>
      <x:c r="J67" s="27" t="n">
        <x:v>25979662.65</x:v>
      </x:c>
      <x:c r="K67" s="1" t="n">
        <x:v>11</x:v>
      </x:c>
      <x:c r="L67" s="29" t="n">
        <x:v>0.054108</x:v>
      </x:c>
      <x:c r="M67" s="1" t="n">
        <x:v>0</x:v>
      </x:c>
      <x:c r="N67" s="1" t="n">
        <x:v>0</x:v>
      </x:c>
      <x:c r="O67" s="1" t="str">
        <x:v>NONE</x:v>
      </x:c>
      <x:c r="P67" s="23" t="b">
        <x:v>1</x:v>
      </x:c>
      <x:c r="Q67" s="23" t="b">
        <x:v>1</x:v>
      </x:c>
      <x:c r="R67" s="23" t="b">
        <x:v>1</x:v>
      </x:c>
      <x:c r="S67" s="23" t="b">
        <x:v>1</x:v>
      </x:c>
      <x:c r="T67" s="23" t="b">
        <x:v>0</x:v>
      </x:c>
      <x:c r="U67" s="1" t="str">
        <x:v>SMALL</x:v>
      </x:c>
      <x:c r="V67" s="1" t="str">
        <x:v>Manufacturing</x:v>
      </x:c>
      <x:c r="W67" s="1" t="str">
        <x:v>Marmara</x:v>
      </x:c>
      <x:c r="X67" s="27" t="n">
        <x:v>15214998.85</x:v>
      </x:c>
      <x:c r="Y67" s="27" t="n">
        <x:v>13398834.35</x:v>
      </x:c>
      <x:c r="Z67" s="27" t="n">
        <x:v>1019945.54</x:v>
      </x:c>
      <x:c r="AA67" s="27" t="n">
        <x:v>2240494.73</x:v>
      </x:c>
      <x:c r="AB67" s="27" t="n">
        <x:v>3684520.41</x:v>
      </x:c>
      <x:c r="AC67" s="27" t="n">
        <x:v>0</x:v>
      </x:c>
      <x:c r="AD67" s="27" t="n">
        <x:v>2242740.27</x:v>
      </x:c>
      <x:c r="AE67" s="27" t="n">
        <x:v>449723.525</x:v>
      </x:c>
      <x:c r="AF67" s="27" t="n">
        <x:v>1543030.513333</x:v>
      </x:c>
      <x:c r="AG67" s="1" t="n">
        <x:v>8</x:v>
      </x:c>
      <x:c r="AH67" s="1" t="str">
        <x:v>DERIVED_ANALYTICS</x:v>
      </x:c>
      <x:c r="AI67" s="1" t="n">
        <x:v>1</x:v>
      </x:c>
      <x:c r="AJ67" s="29" t="n">
        <x:v>0.301494</x:v>
      </x:c>
      <x:c r="AK67" s="29" t="n">
        <x:v>0.149399</x:v>
      </x:c>
      <x:c r="AL67" s="1" t="str">
        <x:v>CROSS_BORDER_ACTIVITY</x:v>
      </x:c>
      <x:c r="AM67" s="1" t="str">
        <x:v>ESTABLISHED_RELATIONSHIP</x:v>
      </x:c>
      <x:c r="AN67" s="1" t="str">
        <x:v>MATERIAL_BUSINESS_SCALE</x:v>
      </x:c>
      <x:c r="AO67" s="27" t="n">
        <x:v>26797668.7</x:v>
      </x:c>
      <x:c r="AP67" s="27" t="n">
        <x:v>294774.36</x:v>
      </x:c>
      <x:c r="AQ67" s="27" t="n">
        <x:v>80393.01</x:v>
      </x:c>
      <x:c r="AR67" s="27" t="n">
        <x:v>0</x:v>
      </x:c>
      <x:c r="AS67" s="27" t="n">
        <x:v>64314.4</x:v>
      </x:c>
      <x:c r="AT67" s="27" t="n">
        <x:v>11576.59</x:v>
      </x:c>
      <x:c r="AU67" s="27" t="n">
        <x:v>4919.65</x:v>
      </x:c>
      <x:c r="AV67" s="27" t="n">
        <x:v>197885.11</x:v>
      </x:c>
      <x:c r="AW67" s="1" t="n">
        <x:v>3.07684</x:v>
      </x:c>
      <x:c r="AX67" s="27" t="n">
        <x:v>29143.79</x:v>
      </x:c>
      <x:c r="AY67" s="1" t="n">
        <x:v>0.979629</x:v>
      </x:c>
      <x:c r="AZ67" s="1"/>
      <x:c r="BA67" s="23" t="b">
        <x:v>1</x:v>
      </x:c>
      <x:c r="BB67" s="1" t="n">
        <x:v>61.37</x:v>
      </x:c>
      <x:c r="BC67" s="23" t="b">
        <x:v>1</x:v>
      </x:c>
      <x:c r="BD67" s="1" t="str">
        <x:v>MEDIUM_PRIORITY</x:v>
      </x:c>
      <x:c r="BE67" s="23" t="b">
        <x:v>0</x:v>
      </x:c>
      <x:c r="BF67" s="1" t="str">
        <x:v>Review collections, payments and liquidity visibility.</x:v>
      </x:c>
      <x:c r="BG67" s="1" t="str">
        <x:v>Cash Management</x:v>
      </x:c>
      <x:c r="BH67" s="1" t="n">
        <x:v>11</x:v>
      </x:c>
      <x:c r="BI67" s="1" t="n">
        <x:v>56</x:v>
      </x:c>
      <x:c r="BJ67" s="23" t="b">
        <x:v>1</x:v>
      </x:c>
      <x:c r="BK67" s="1" t="str">
        <x:v>CONTACT_DUE</x:v>
      </x:c>
      <x:c r="BL67" s="1" t="str">
        <x:v>TASK000063</x:v>
      </x:c>
      <x:c r="BM67" s="1" t="n">
        <x:v>10</x:v>
      </x:c>
      <x:c r="BN67" s="1" t="str">
        <x:v>AUTHORISED_RELATIONSHIP_MANAGER</x:v>
      </x:c>
      <x:c r="BO67" s="23" t="b">
        <x:v>0</x:v>
      </x:c>
    </x:row>
    <x:row r="68">
      <x:c r="A68" s="1" t="str">
        <x:v>OPP0008944</x:v>
      </x:c>
      <x:c r="B68" s="1" t="str">
        <x:v>SME000307</x:v>
      </x:c>
      <x:c r="C68" s="1" t="str">
        <x:v>RM047</x:v>
      </x:c>
      <x:c r="D68" s="1" t="str">
        <x:v>CASH_MANAGEMENT</x:v>
      </x:c>
      <x:c r="E68" s="1" t="n">
        <x:v>0.661475</x:v>
      </x:c>
      <x:c r="F68" s="1" t="n">
        <x:v>0.625</x:v>
      </x:c>
      <x:c r="G68" s="29" t="n">
        <x:v>1</x:v>
      </x:c>
      <x:c r="H68" s="1" t="n">
        <x:v>76.61</x:v>
      </x:c>
      <x:c r="I68" s="1" t="n">
        <x:v>98</x:v>
      </x:c>
      <x:c r="J68" s="27" t="n">
        <x:v>56817300.8</x:v>
      </x:c>
      <x:c r="K68" s="1" t="n">
        <x:v>14</x:v>
      </x:c>
      <x:c r="L68" s="29" t="n">
        <x:v>0.008476</x:v>
      </x:c>
      <x:c r="M68" s="1" t="n">
        <x:v>0</x:v>
      </x:c>
      <x:c r="N68" s="1" t="n">
        <x:v>0</x:v>
      </x:c>
      <x:c r="O68" s="1" t="str">
        <x:v>NONE</x:v>
      </x:c>
      <x:c r="P68" s="23" t="b">
        <x:v>1</x:v>
      </x:c>
      <x:c r="Q68" s="23" t="b">
        <x:v>1</x:v>
      </x:c>
      <x:c r="R68" s="23" t="b">
        <x:v>1</x:v>
      </x:c>
      <x:c r="S68" s="23" t="b">
        <x:v>0</x:v>
      </x:c>
      <x:c r="T68" s="23" t="b">
        <x:v>1</x:v>
      </x:c>
      <x:c r="U68" s="1" t="str">
        <x:v>SMALL</x:v>
      </x:c>
      <x:c r="V68" s="1" t="str">
        <x:v>Wholesale Trade</x:v>
      </x:c>
      <x:c r="W68" s="1" t="str">
        <x:v>Central Anatolia</x:v>
      </x:c>
      <x:c r="X68" s="27" t="n">
        <x:v>32749635</x:v>
      </x:c>
      <x:c r="Y68" s="27" t="n">
        <x:v>28955561.46</x:v>
      </x:c>
      <x:c r="Z68" s="27" t="n">
        <x:v>1849161.36</x:v>
      </x:c>
      <x:c r="AA68" s="27" t="n">
        <x:v>3058146.64</x:v>
      </x:c>
      <x:c r="AB68" s="27" t="n">
        <x:v>0</x:v>
      </x:c>
      <x:c r="AC68" s="27" t="n">
        <x:v>6114207.19</x:v>
      </x:c>
      <x:c r="AD68" s="27" t="n">
        <x:v>3520207.09</x:v>
      </x:c>
      <x:c r="AE68" s="27" t="n">
        <x:v>898960.683333</x:v>
      </x:c>
      <x:c r="AF68" s="27" t="n">
        <x:v>3248685.318333</x:v>
      </x:c>
      <x:c r="AG68" s="1" t="n">
        <x:v>82</x:v>
      </x:c>
      <x:c r="AH68" s="1" t="str">
        <x:v>DERIVED_ANALYTICS</x:v>
      </x:c>
      <x:c r="AI68" s="1" t="n">
        <x:v>1</x:v>
      </x:c>
      <x:c r="AJ68" s="29" t="n">
        <x:v>0.479256</x:v>
      </x:c>
      <x:c r="AK68" s="29" t="n">
        <x:v>0.038332</x:v>
      </x:c>
      <x:c r="AL68" s="1" t="str">
        <x:v>ESTABLISHED_RELATIONSHIP</x:v>
      </x:c>
      <x:c r="AM68" s="1" t="str">
        <x:v>CROSS_BORDER_ACTIVITY</x:v>
      </x:c>
      <x:c r="AN68" s="1" t="str">
        <x:v>LOWER_CREDIT_RISK_SIGNAL</x:v>
      </x:c>
      <x:c r="AO68" s="27" t="n">
        <x:v>57911122.92</x:v>
      </x:c>
      <x:c r="AP68" s="27" t="n">
        <x:v>637022.35</x:v>
      </x:c>
      <x:c r="AQ68" s="27" t="n">
        <x:v>173733.37</x:v>
      </x:c>
      <x:c r="AR68" s="27" t="n">
        <x:v>0</x:v>
      </x:c>
      <x:c r="AS68" s="27" t="n">
        <x:v>138986.7</x:v>
      </x:c>
      <x:c r="AT68" s="27" t="n">
        <x:v>25017.61</x:v>
      </x:c>
      <x:c r="AU68" s="27" t="n">
        <x:v>9586.67</x:v>
      </x:c>
      <x:c r="AV68" s="27" t="n">
        <x:v>428684.7</x:v>
      </x:c>
      <x:c r="AW68" s="1" t="n">
        <x:v>3.084358</x:v>
      </x:c>
      <x:c r="AX68" s="27" t="n">
        <x:v>16012.52</x:v>
      </x:c>
      <x:c r="AY68" s="1" t="n">
        <x:v>0.958935</x:v>
      </x:c>
      <x:c r="AZ68" s="1"/>
      <x:c r="BA68" s="23" t="b">
        <x:v>1</x:v>
      </x:c>
      <x:c r="BB68" s="1" t="n">
        <x:v>56.85</x:v>
      </x:c>
      <x:c r="BC68" s="23" t="b">
        <x:v>1</x:v>
      </x:c>
      <x:c r="BD68" s="1" t="str">
        <x:v>MEDIUM_PRIORITY</x:v>
      </x:c>
      <x:c r="BE68" s="23" t="b">
        <x:v>0</x:v>
      </x:c>
      <x:c r="BF68" s="1" t="str">
        <x:v>Review collections, payments and liquidity visibility.</x:v>
      </x:c>
      <x:c r="BG68" s="1" t="str">
        <x:v>Cash Management</x:v>
      </x:c>
      <x:c r="BH68" s="1" t="n">
        <x:v>7</x:v>
      </x:c>
      <x:c r="BI68" s="1" t="n">
        <x:v>67</x:v>
      </x:c>
      <x:c r="BJ68" s="23" t="b">
        <x:v>1</x:v>
      </x:c>
      <x:c r="BK68" s="1" t="str">
        <x:v>CONTACT_DUE</x:v>
      </x:c>
      <x:c r="BL68" s="1" t="str">
        <x:v>TASK000064</x:v>
      </x:c>
      <x:c r="BM68" s="1" t="n">
        <x:v>10</x:v>
      </x:c>
      <x:c r="BN68" s="1" t="str">
        <x:v>AUTHORISED_RELATIONSHIP_MANAGER</x:v>
      </x:c>
      <x:c r="BO68" s="23" t="b">
        <x:v>0</x:v>
      </x:c>
    </x:row>
    <x:row r="69">
      <x:c r="A69" s="1" t="str">
        <x:v>OPP0008945</x:v>
      </x:c>
      <x:c r="B69" s="1" t="str">
        <x:v>SME000308</x:v>
      </x:c>
      <x:c r="C69" s="1" t="str">
        <x:v>RM019</x:v>
      </x:c>
      <x:c r="D69" s="1" t="str">
        <x:v>CASH_MANAGEMENT</x:v>
      </x:c>
      <x:c r="E69" s="1" t="n">
        <x:v>0.473837</x:v>
      </x:c>
      <x:c r="F69" s="1" t="n">
        <x:v>0.875</x:v>
      </x:c>
      <x:c r="G69" s="29" t="n">
        <x:v>1</x:v>
      </x:c>
      <x:c r="H69" s="1" t="n">
        <x:v>61.51</x:v>
      </x:c>
      <x:c r="I69" s="1" t="n">
        <x:v>44</x:v>
      </x:c>
      <x:c r="J69" s="27" t="n">
        <x:v>21552899.54</x:v>
      </x:c>
      <x:c r="K69" s="1" t="n">
        <x:v>49</x:v>
      </x:c>
      <x:c r="L69" s="29" t="n">
        <x:v>0.013407</x:v>
      </x:c>
      <x:c r="M69" s="1" t="n">
        <x:v>0</x:v>
      </x:c>
      <x:c r="N69" s="1" t="n">
        <x:v>0</x:v>
      </x:c>
      <x:c r="O69" s="1" t="str">
        <x:v>NONE</x:v>
      </x:c>
      <x:c r="P69" s="23" t="b">
        <x:v>1</x:v>
      </x:c>
      <x:c r="Q69" s="23" t="b">
        <x:v>1</x:v>
      </x:c>
      <x:c r="R69" s="23" t="b">
        <x:v>1</x:v>
      </x:c>
      <x:c r="S69" s="23" t="b">
        <x:v>0</x:v>
      </x:c>
      <x:c r="T69" s="23" t="b">
        <x:v>0</x:v>
      </x:c>
      <x:c r="U69" s="1" t="str">
        <x:v>SMALL</x:v>
      </x:c>
      <x:c r="V69" s="1" t="str">
        <x:v>Manufacturing</x:v>
      </x:c>
      <x:c r="W69" s="1" t="str">
        <x:v>Aegean</x:v>
      </x:c>
      <x:c r="X69" s="27" t="n">
        <x:v>12032497.17</x:v>
      </x:c>
      <x:c r="Y69" s="27" t="n">
        <x:v>10927450.05</x:v>
      </x:c>
      <x:c r="Z69" s="27" t="n">
        <x:v>349304.22</x:v>
      </x:c>
      <x:c r="AA69" s="27" t="n">
        <x:v>10248902.69</x:v>
      </x:c>
      <x:c r="AB69" s="27" t="n">
        <x:v>0</x:v>
      </x:c>
      <x:c r="AC69" s="27" t="n">
        <x:v>0</x:v>
      </x:c>
      <x:c r="AD69" s="27" t="n">
        <x:v>0</x:v>
      </x:c>
      <x:c r="AE69" s="27" t="n">
        <x:v>471445.47</x:v>
      </x:c>
      <x:c r="AF69" s="27" t="n">
        <x:v>1096464.205</x:v>
      </x:c>
      <x:c r="AG69" s="1" t="n">
        <x:v>97</x:v>
      </x:c>
      <x:c r="AH69" s="1" t="str">
        <x:v>DERIVED_ANALYTICS</x:v>
      </x:c>
      <x:c r="AI69" s="1" t="n">
        <x:v>1</x:v>
      </x:c>
      <x:c r="AJ69" s="29" t="n">
        <x:v>0.210835</x:v>
      </x:c>
      <x:c r="AK69" s="29" t="n">
        <x:v>0.101288</x:v>
      </x:c>
      <x:c r="AL69" s="1" t="str">
        <x:v>LOWER_CREDIT_RISK_SIGNAL</x:v>
      </x:c>
      <x:c r="AM69" s="1" t="str">
        <x:v>MATERIAL_BUSINESS_SCALE</x:v>
      </x:c>
      <x:c r="AN69" s="1" t="str">
        <x:v>HIGH_DIGITAL_ENGAGEMENT</x:v>
      </x:c>
      <x:c r="AO69" s="27" t="n">
        <x:v>21854900.1</x:v>
      </x:c>
      <x:c r="AP69" s="27" t="n">
        <x:v>240403.9</x:v>
      </x:c>
      <x:c r="AQ69" s="27" t="n">
        <x:v>65564.7</x:v>
      </x:c>
      <x:c r="AR69" s="27" t="n">
        <x:v>0</x:v>
      </x:c>
      <x:c r="AS69" s="27" t="n">
        <x:v>52451.76</x:v>
      </x:c>
      <x:c r="AT69" s="27" t="n">
        <x:v>9441.32</x:v>
      </x:c>
      <x:c r="AU69" s="27" t="n">
        <x:v>4178.24</x:v>
      </x:c>
      <x:c r="AV69" s="27" t="n">
        <x:v>161219.64</x:v>
      </x:c>
      <x:c r="AW69" s="1" t="n">
        <x:v>3.073675</x:v>
      </x:c>
      <x:c r="AX69" s="27" t="n">
        <x:v>15909.56</x:v>
      </x:c>
      <x:c r="AY69" s="1" t="n">
        <x:v>0.95845</x:v>
      </x:c>
      <x:c r="AZ69" s="1"/>
      <x:c r="BA69" s="23" t="b">
        <x:v>1</x:v>
      </x:c>
      <x:c r="BB69" s="1" t="n">
        <x:v>52.29</x:v>
      </x:c>
      <x:c r="BC69" s="23" t="b">
        <x:v>1</x:v>
      </x:c>
      <x:c r="BD69" s="1" t="str">
        <x:v>MEDIUM_PRIORITY</x:v>
      </x:c>
      <x:c r="BE69" s="23" t="b">
        <x:v>0</x:v>
      </x:c>
      <x:c r="BF69" s="1" t="str">
        <x:v>Review collections, payments and liquidity visibility.</x:v>
      </x:c>
      <x:c r="BG69" s="1" t="str">
        <x:v>Cash Management</x:v>
      </x:c>
      <x:c r="BH69" s="1" t="n">
        <x:v>15</x:v>
      </x:c>
      <x:c r="BI69" s="1" t="n">
        <x:v>70</x:v>
      </x:c>
      <x:c r="BJ69" s="23" t="b">
        <x:v>1</x:v>
      </x:c>
      <x:c r="BK69" s="1" t="str">
        <x:v>CONTACT_DUE</x:v>
      </x:c>
      <x:c r="BL69" s="1" t="str">
        <x:v>TASK000065</x:v>
      </x:c>
      <x:c r="BM69" s="1" t="n">
        <x:v>10</x:v>
      </x:c>
      <x:c r="BN69" s="1" t="str">
        <x:v>AUTHORISED_RELATIONSHIP_MANAGER</x:v>
      </x:c>
      <x:c r="BO69" s="23" t="b">
        <x:v>0</x:v>
      </x:c>
    </x:row>
    <x:row r="70">
      <x:c r="A70" s="1" t="str">
        <x:v>OPP0008946</x:v>
      </x:c>
      <x:c r="B70" s="1" t="str">
        <x:v>SME000309</x:v>
      </x:c>
      <x:c r="C70" s="1" t="str">
        <x:v>RM001</x:v>
      </x:c>
      <x:c r="D70" s="1" t="str">
        <x:v>CASH_MANAGEMENT</x:v>
      </x:c>
      <x:c r="E70" s="1" t="n">
        <x:v>0.695002</x:v>
      </x:c>
      <x:c r="F70" s="1" t="n">
        <x:v>0.875</x:v>
      </x:c>
      <x:c r="G70" s="29" t="n">
        <x:v>0.879368</x:v>
      </x:c>
      <x:c r="H70" s="1" t="n">
        <x:v>82.88</x:v>
      </x:c>
      <x:c r="I70" s="1" t="n">
        <x:v>135</x:v>
      </x:c>
      <x:c r="J70" s="27" t="n">
        <x:v>59522423.57</x:v>
      </x:c>
      <x:c r="K70" s="1" t="n">
        <x:v>40</x:v>
      </x:c>
      <x:c r="L70" s="29" t="n">
        <x:v>0.011507</x:v>
      </x:c>
      <x:c r="M70" s="1" t="n">
        <x:v>0</x:v>
      </x:c>
      <x:c r="N70" s="1" t="n">
        <x:v>0</x:v>
      </x:c>
      <x:c r="O70" s="1" t="str">
        <x:v>NONE</x:v>
      </x:c>
      <x:c r="P70" s="23" t="b">
        <x:v>1</x:v>
      </x:c>
      <x:c r="Q70" s="23" t="b">
        <x:v>1</x:v>
      </x:c>
      <x:c r="R70" s="23" t="b">
        <x:v>1</x:v>
      </x:c>
      <x:c r="S70" s="23" t="b">
        <x:v>0</x:v>
      </x:c>
      <x:c r="T70" s="23" t="b">
        <x:v>1</x:v>
      </x:c>
      <x:c r="U70" s="1" t="str">
        <x:v>SMALL</x:v>
      </x:c>
      <x:c r="V70" s="1" t="str">
        <x:v>Technology</x:v>
      </x:c>
      <x:c r="W70" s="1" t="str">
        <x:v>Mediterranean</x:v>
      </x:c>
      <x:c r="X70" s="27" t="n">
        <x:v>33238570.23</x:v>
      </x:c>
      <x:c r="Y70" s="27" t="n">
        <x:v>29340375.02</x:v>
      </x:c>
      <x:c r="Z70" s="27" t="n">
        <x:v>1829563.3</x:v>
      </x:c>
      <x:c r="AA70" s="27" t="n">
        <x:v>8090815.24</x:v>
      </x:c>
      <x:c r="AB70" s="27" t="n">
        <x:v>0</x:v>
      </x:c>
      <x:c r="AC70" s="27" t="n">
        <x:v>9051457.51</x:v>
      </x:c>
      <x:c r="AD70" s="27" t="n">
        <x:v>6108928.12</x:v>
      </x:c>
      <x:c r="AE70" s="27" t="n">
        <x:v>1259296.171667</x:v>
      </x:c>
      <x:c r="AF70" s="27" t="n">
        <x:v>1865772.726667</x:v>
      </x:c>
      <x:c r="AG70" s="1" t="n">
        <x:v>89</x:v>
      </x:c>
      <x:c r="AH70" s="1" t="str">
        <x:v>DERIVED_ANALYTICS</x:v>
      </x:c>
      <x:c r="AI70" s="1" t="n">
        <x:v>1</x:v>
      </x:c>
      <x:c r="AJ70" s="29" t="n">
        <x:v>0.578045</x:v>
      </x:c>
      <x:c r="AK70" s="29" t="n">
        <x:v>0.081088</x:v>
      </x:c>
      <x:c r="AL70" s="1" t="str">
        <x:v>ESTABLISHED_RELATIONSHIP</x:v>
      </x:c>
      <x:c r="AM70" s="1" t="str">
        <x:v>CROSS_BORDER_ACTIVITY</x:v>
      </x:c>
      <x:c r="AN70" s="1" t="str">
        <x:v>LOWER_CREDIT_RISK_SIGNAL</x:v>
      </x:c>
      <x:c r="AO70" s="27" t="n">
        <x:v>58680750.04</x:v>
      </x:c>
      <x:c r="AP70" s="27" t="n">
        <x:v>645488.25</x:v>
      </x:c>
      <x:c r="AQ70" s="27" t="n">
        <x:v>176042.25</x:v>
      </x:c>
      <x:c r="AR70" s="27" t="n">
        <x:v>0</x:v>
      </x:c>
      <x:c r="AS70" s="27" t="n">
        <x:v>140833.8</x:v>
      </x:c>
      <x:c r="AT70" s="27" t="n">
        <x:v>25350.08</x:v>
      </x:c>
      <x:c r="AU70" s="27" t="n">
        <x:v>9702.11</x:v>
      </x:c>
      <x:c r="AV70" s="27" t="n">
        <x:v>434393.81</x:v>
      </x:c>
      <x:c r="AW70" s="1" t="n">
        <x:v>3.084443</x:v>
      </x:c>
      <x:c r="AX70" s="27" t="n">
        <x:v>34804.14</x:v>
      </x:c>
      <x:c r="AY70" s="1" t="n">
        <x:v>0.984102</x:v>
      </x:c>
      <x:c r="AZ70" s="1"/>
      <x:c r="BA70" s="23" t="b">
        <x:v>1</x:v>
      </x:c>
      <x:c r="BB70" s="1" t="n">
        <x:v>67.55</x:v>
      </x:c>
      <x:c r="BC70" s="23" t="b">
        <x:v>1</x:v>
      </x:c>
      <x:c r="BD70" s="1" t="str">
        <x:v>MEDIUM_PRIORITY</x:v>
      </x:c>
      <x:c r="BE70" s="23" t="b">
        <x:v>0</x:v>
      </x:c>
      <x:c r="BF70" s="1" t="str">
        <x:v>Review collections, payments and liquidity visibility.</x:v>
      </x:c>
      <x:c r="BG70" s="1" t="str">
        <x:v>Cash Management</x:v>
      </x:c>
      <x:c r="BH70" s="1" t="n">
        <x:v>1</x:v>
      </x:c>
      <x:c r="BI70" s="1" t="n">
        <x:v>49</x:v>
      </x:c>
      <x:c r="BJ70" s="23" t="b">
        <x:v>1</x:v>
      </x:c>
      <x:c r="BK70" s="1" t="str">
        <x:v>CONTACT_DUE</x:v>
      </x:c>
      <x:c r="BL70" s="1" t="str">
        <x:v>TASK000066</x:v>
      </x:c>
      <x:c r="BM70" s="1" t="n">
        <x:v>10</x:v>
      </x:c>
      <x:c r="BN70" s="1" t="str">
        <x:v>AUTHORISED_RELATIONSHIP_MANAGER</x:v>
      </x:c>
      <x:c r="BO70" s="23" t="b">
        <x:v>0</x:v>
      </x:c>
    </x:row>
    <x:row r="71">
      <x:c r="A71" s="1" t="str">
        <x:v>OPP0008947</x:v>
      </x:c>
      <x:c r="B71" s="1" t="str">
        <x:v>SME000310</x:v>
      </x:c>
      <x:c r="C71" s="1" t="str">
        <x:v>RM041</x:v>
      </x:c>
      <x:c r="D71" s="1" t="str">
        <x:v>CASH_MANAGEMENT</x:v>
      </x:c>
      <x:c r="E71" s="1" t="n">
        <x:v>0.534657</x:v>
      </x:c>
      <x:c r="F71" s="1" t="n">
        <x:v>0.75</x:v>
      </x:c>
      <x:c r="G71" s="29" t="n">
        <x:v>0.542352</x:v>
      </x:c>
      <x:c r="H71" s="1" t="n">
        <x:v>63.08</x:v>
      </x:c>
      <x:c r="I71" s="1" t="n">
        <x:v>116</x:v>
      </x:c>
      <x:c r="J71" s="27" t="n">
        <x:v>34755271.73</x:v>
      </x:c>
      <x:c r="K71" s="1" t="n">
        <x:v>15</x:v>
      </x:c>
      <x:c r="L71" s="29" t="n">
        <x:v>0.044491</x:v>
      </x:c>
      <x:c r="M71" s="1" t="n">
        <x:v>0</x:v>
      </x:c>
      <x:c r="N71" s="1" t="n">
        <x:v>0</x:v>
      </x:c>
      <x:c r="O71" s="1" t="str">
        <x:v>NONE</x:v>
      </x:c>
      <x:c r="P71" s="23" t="b">
        <x:v>1</x:v>
      </x:c>
      <x:c r="Q71" s="23" t="b">
        <x:v>1</x:v>
      </x:c>
      <x:c r="R71" s="23" t="b">
        <x:v>1</x:v>
      </x:c>
      <x:c r="S71" s="23" t="b">
        <x:v>1</x:v>
      </x:c>
      <x:c r="T71" s="23" t="b">
        <x:v>0</x:v>
      </x:c>
      <x:c r="U71" s="1" t="str">
        <x:v>SMALL</x:v>
      </x:c>
      <x:c r="V71" s="1" t="str">
        <x:v>Technology</x:v>
      </x:c>
      <x:c r="W71" s="1" t="str">
        <x:v>Marmara</x:v>
      </x:c>
      <x:c r="X71" s="27" t="n">
        <x:v>19874528.05</x:v>
      </x:c>
      <x:c r="Y71" s="27" t="n">
        <x:v>17527274.53</x:v>
      </x:c>
      <x:c r="Z71" s="27" t="n">
        <x:v>733740.87</x:v>
      </x:c>
      <x:c r="AA71" s="27" t="n">
        <x:v>3394235.05</x:v>
      </x:c>
      <x:c r="AB71" s="27" t="n">
        <x:v>5109059.27</x:v>
      </x:c>
      <x:c r="AC71" s="27" t="n">
        <x:v>0</x:v>
      </x:c>
      <x:c r="AD71" s="27" t="n">
        <x:v>2467224.7</x:v>
      </x:c>
      <x:c r="AE71" s="27" t="n">
        <x:v>616256.995</x:v>
      </x:c>
      <x:c r="AF71" s="27" t="n">
        <x:v>2692302.093333</x:v>
      </x:c>
      <x:c r="AG71" s="1" t="n">
        <x:v>29</x:v>
      </x:c>
      <x:c r="AH71" s="1" t="str">
        <x:v>DERIVED_ANALYTICS</x:v>
      </x:c>
      <x:c r="AI71" s="1" t="n">
        <x:v>1</x:v>
      </x:c>
      <x:c r="AJ71" s="29" t="n">
        <x:v>0.344876</x:v>
      </x:c>
      <x:c r="AK71" s="29" t="n">
        <x:v>0.121114</x:v>
      </x:c>
      <x:c r="AL71" s="1" t="str">
        <x:v>ESTABLISHED_RELATIONSHIP</x:v>
      </x:c>
      <x:c r="AM71" s="1" t="str">
        <x:v>CROSS_BORDER_ACTIVITY</x:v>
      </x:c>
      <x:c r="AN71" s="1" t="str">
        <x:v>MATERIAL_BUSINESS_SCALE</x:v>
      </x:c>
      <x:c r="AO71" s="27" t="n">
        <x:v>35054549.06</x:v>
      </x:c>
      <x:c r="AP71" s="27" t="n">
        <x:v>385600.04</x:v>
      </x:c>
      <x:c r="AQ71" s="27" t="n">
        <x:v>105163.65</x:v>
      </x:c>
      <x:c r="AR71" s="27" t="n">
        <x:v>0</x:v>
      </x:c>
      <x:c r="AS71" s="27" t="n">
        <x:v>84130.92</x:v>
      </x:c>
      <x:c r="AT71" s="27" t="n">
        <x:v>15143.57</x:v>
      </x:c>
      <x:c r="AU71" s="27" t="n">
        <x:v>6158.18</x:v>
      </x:c>
      <x:c r="AV71" s="27" t="n">
        <x:v>259134.64</x:v>
      </x:c>
      <x:c r="AW71" s="1" t="n">
        <x:v>3.080136</x:v>
      </x:c>
      <x:c r="AX71" s="27" t="n">
        <x:v>30964.87</x:v>
      </x:c>
      <x:c r="AY71" s="1" t="n">
        <x:v>0.981677</x:v>
      </x:c>
      <x:c r="AZ71" s="1"/>
      <x:c r="BA71" s="23" t="b">
        <x:v>1</x:v>
      </x:c>
      <x:c r="BB71" s="1" t="n">
        <x:v>58.87</x:v>
      </x:c>
      <x:c r="BC71" s="23" t="b">
        <x:v>1</x:v>
      </x:c>
      <x:c r="BD71" s="1" t="str">
        <x:v>MEDIUM_PRIORITY</x:v>
      </x:c>
      <x:c r="BE71" s="23" t="b">
        <x:v>0</x:v>
      </x:c>
      <x:c r="BF71" s="1" t="str">
        <x:v>Review collections, payments and liquidity visibility.</x:v>
      </x:c>
      <x:c r="BG71" s="1" t="str">
        <x:v>Cash Management</x:v>
      </x:c>
      <x:c r="BH71" s="1" t="n">
        <x:v>16</x:v>
      </x:c>
      <x:c r="BI71" s="1" t="n">
        <x:v>55</x:v>
      </x:c>
      <x:c r="BJ71" s="23" t="b">
        <x:v>1</x:v>
      </x:c>
      <x:c r="BK71" s="1" t="str">
        <x:v>CONTACT_DUE</x:v>
      </x:c>
      <x:c r="BL71" s="1" t="str">
        <x:v>TASK000067</x:v>
      </x:c>
      <x:c r="BM71" s="1" t="n">
        <x:v>10</x:v>
      </x:c>
      <x:c r="BN71" s="1" t="str">
        <x:v>AUTHORISED_RELATIONSHIP_MANAGER</x:v>
      </x:c>
      <x:c r="BO71" s="23" t="b">
        <x:v>0</x:v>
      </x:c>
    </x:row>
    <x:row r="72">
      <x:c r="A72" s="1" t="str">
        <x:v>OPP0006805</x:v>
      </x:c>
      <x:c r="B72" s="1" t="str">
        <x:v>SME000311</x:v>
      </x:c>
      <x:c r="C72" s="1" t="str">
        <x:v>RM046</x:v>
      </x:c>
      <x:c r="D72" s="1" t="str">
        <x:v>PAYROLL_SERVICES</x:v>
      </x:c>
      <x:c r="E72" s="1" t="n">
        <x:v>0.724675</x:v>
      </x:c>
      <x:c r="F72" s="1" t="n">
        <x:v>0.875</x:v>
      </x:c>
      <x:c r="G72" s="29" t="n">
        <x:v>0.017503</x:v>
      </x:c>
      <x:c r="H72" s="1" t="n">
        <x:v>85.89</x:v>
      </x:c>
      <x:c r="I72" s="1" t="n">
        <x:v>122</x:v>
      </x:c>
      <x:c r="J72" s="27" t="n">
        <x:v>20032874.56</x:v>
      </x:c>
      <x:c r="K72" s="1" t="n">
        <x:v>45</x:v>
      </x:c>
      <x:c r="L72" s="29" t="n">
        <x:v>0.060431</x:v>
      </x:c>
      <x:c r="M72" s="1" t="n">
        <x:v>0</x:v>
      </x:c>
      <x:c r="N72" s="1" t="n">
        <x:v>0</x:v>
      </x:c>
      <x:c r="O72" s="1" t="str">
        <x:v>NONE</x:v>
      </x:c>
      <x:c r="P72" s="23" t="b">
        <x:v>1</x:v>
      </x:c>
      <x:c r="Q72" s="23" t="b">
        <x:v>1</x:v>
      </x:c>
      <x:c r="R72" s="23" t="b">
        <x:v>1</x:v>
      </x:c>
      <x:c r="S72" s="23" t="b">
        <x:v>0</x:v>
      </x:c>
      <x:c r="T72" s="23" t="b">
        <x:v>0</x:v>
      </x:c>
      <x:c r="U72" s="1" t="str">
        <x:v>SMALL</x:v>
      </x:c>
      <x:c r="V72" s="1" t="str">
        <x:v>Construction</x:v>
      </x:c>
      <x:c r="W72" s="1" t="str">
        <x:v>Mediterranean</x:v>
      </x:c>
      <x:c r="X72" s="27" t="n">
        <x:v>10832976.47</x:v>
      </x:c>
      <x:c r="Y72" s="27" t="n">
        <x:v>9273982.23</x:v>
      </x:c>
      <x:c r="Z72" s="27" t="n">
        <x:v>627715.32</x:v>
      </x:c>
      <x:c r="AA72" s="27" t="n">
        <x:v>9734582.2</x:v>
      </x:c>
      <x:c r="AB72" s="27" t="n">
        <x:v>0</x:v>
      </x:c>
      <x:c r="AC72" s="27" t="n">
        <x:v>0</x:v>
      </x:c>
      <x:c r="AD72" s="27" t="n">
        <x:v>0</x:v>
      </x:c>
      <x:c r="AE72" s="27" t="n">
        <x:v>353641.816667</x:v>
      </x:c>
      <x:c r="AF72" s="27" t="n">
        <x:v>865024.825</x:v>
      </x:c>
      <x:c r="AG72" s="1" t="n">
        <x:v>189</x:v>
      </x:c>
      <x:c r="AH72" s="1" t="str">
        <x:v>DERIVED_ANALYTICS</x:v>
      </x:c>
      <x:c r="AI72" s="1" t="n">
        <x:v>1</x:v>
      </x:c>
      <x:c r="AJ72" s="29" t="n">
        <x:v>0.585005</x:v>
      </x:c>
      <x:c r="AK72" s="29" t="n">
        <x:v>0.078449</x:v>
      </x:c>
      <x:c r="AL72" s="1" t="str">
        <x:v>ESTABLISHED_RELATIONSHIP</x:v>
      </x:c>
      <x:c r="AM72" s="1" t="str">
        <x:v>HIGH_DIGITAL_ENGAGEMENT</x:v>
      </x:c>
      <x:c r="AN72" s="1" t="str">
        <x:v>MATERIAL_BUSINESS_SCALE</x:v>
      </x:c>
      <x:c r="AO72" s="27" t="n">
        <x:v>19469164.4</x:v>
      </x:c>
      <x:c r="AP72" s="27" t="n">
        <x:v>233629.97</x:v>
      </x:c>
      <x:c r="AQ72" s="27" t="n">
        <x:v>58407.49</x:v>
      </x:c>
      <x:c r="AR72" s="27" t="n">
        <x:v>0</x:v>
      </x:c>
      <x:c r="AS72" s="27" t="n">
        <x:v>46725.99</x:v>
      </x:c>
      <x:c r="AT72" s="27" t="n">
        <x:v>8410.68</x:v>
      </x:c>
      <x:c r="AU72" s="27" t="n">
        <x:v>3820.37</x:v>
      </x:c>
      <x:c r="AV72" s="27" t="n">
        <x:v>162991.43</x:v>
      </x:c>
      <x:c r="AW72" s="1" t="n">
        <x:v>3.488239</x:v>
      </x:c>
      <x:c r="AX72" s="27" t="n">
        <x:v>12366.47</x:v>
      </x:c>
      <x:c r="AY72" s="1" t="n">
        <x:v>0.945031</x:v>
      </x:c>
      <x:c r="AZ72" s="1"/>
      <x:c r="BA72" s="23" t="b">
        <x:v>1</x:v>
      </x:c>
      <x:c r="BB72" s="1" t="n">
        <x:v>67.48</x:v>
      </x:c>
      <x:c r="BC72" s="23" t="b">
        <x:v>1</x:v>
      </x:c>
      <x:c r="BD72" s="1" t="str">
        <x:v>MEDIUM_PRIORITY</x:v>
      </x:c>
      <x:c r="BE72" s="23" t="b">
        <x:v>0</x:v>
      </x:c>
      <x:c r="BF72" s="1" t="str">
        <x:v>Discuss payroll automation and employee banking needs.</x:v>
      </x:c>
      <x:c r="BG72" s="1" t="str">
        <x:v>Payroll Services</x:v>
      </x:c>
      <x:c r="BH72" s="1" t="n">
        <x:v>2</x:v>
      </x:c>
      <x:c r="BI72" s="1" t="n">
        <x:v>63</x:v>
      </x:c>
      <x:c r="BJ72" s="23" t="b">
        <x:v>1</x:v>
      </x:c>
      <x:c r="BK72" s="1" t="str">
        <x:v>CONTACT_DUE</x:v>
      </x:c>
      <x:c r="BL72" s="1" t="str">
        <x:v>TASK000068</x:v>
      </x:c>
      <x:c r="BM72" s="1" t="n">
        <x:v>10</x:v>
      </x:c>
      <x:c r="BN72" s="1" t="str">
        <x:v>AUTHORISED_RELATIONSHIP_MANAGER</x:v>
      </x:c>
      <x:c r="BO72" s="23" t="b">
        <x:v>0</x:v>
      </x:c>
    </x:row>
    <x:row r="73">
      <x:c r="A73" s="1" t="str">
        <x:v>OPP0008952</x:v>
      </x:c>
      <x:c r="B73" s="1" t="str">
        <x:v>SME000316</x:v>
      </x:c>
      <x:c r="C73" s="1" t="str">
        <x:v>RM047</x:v>
      </x:c>
      <x:c r="D73" s="1" t="str">
        <x:v>CASH_MANAGEMENT</x:v>
      </x:c>
      <x:c r="E73" s="1" t="n">
        <x:v>0.91329</x:v>
      </x:c>
      <x:c r="F73" s="1" t="n">
        <x:v>0.875</x:v>
      </x:c>
      <x:c r="G73" s="29" t="n">
        <x:v>0.043232</x:v>
      </x:c>
      <x:c r="H73" s="1" t="n">
        <x:v>81.15</x:v>
      </x:c>
      <x:c r="I73" s="1" t="n">
        <x:v>129</x:v>
      </x:c>
      <x:c r="J73" s="27" t="n">
        <x:v>354683763.19</x:v>
      </x:c>
      <x:c r="K73" s="1" t="n">
        <x:v>152</x:v>
      </x:c>
      <x:c r="L73" s="29" t="n">
        <x:v>0.002</x:v>
      </x:c>
      <x:c r="M73" s="1" t="n">
        <x:v>0</x:v>
      </x:c>
      <x:c r="N73" s="1" t="n">
        <x:v>0</x:v>
      </x:c>
      <x:c r="O73" s="1" t="str">
        <x:v>NONE</x:v>
      </x:c>
      <x:c r="P73" s="23" t="b">
        <x:v>1</x:v>
      </x:c>
      <x:c r="Q73" s="23" t="b">
        <x:v>1</x:v>
      </x:c>
      <x:c r="R73" s="23" t="b">
        <x:v>1</x:v>
      </x:c>
      <x:c r="S73" s="23" t="b">
        <x:v>1</x:v>
      </x:c>
      <x:c r="T73" s="23" t="b">
        <x:v>1</x:v>
      </x:c>
      <x:c r="U73" s="1" t="str">
        <x:v>MEDIUM</x:v>
      </x:c>
      <x:c r="V73" s="1" t="str">
        <x:v>Professional Services</x:v>
      </x:c>
      <x:c r="W73" s="1" t="str">
        <x:v>Central Anatolia</x:v>
      </x:c>
      <x:c r="X73" s="27" t="n">
        <x:v>214414373.97</x:v>
      </x:c>
      <x:c r="Y73" s="27" t="n">
        <x:v>192484044.33</x:v>
      </x:c>
      <x:c r="Z73" s="27" t="n">
        <x:v>10221971.77</x:v>
      </x:c>
      <x:c r="AA73" s="27" t="n">
        <x:v>33523503.09</x:v>
      </x:c>
      <x:c r="AB73" s="27" t="n">
        <x:v>45169830.55</x:v>
      </x:c>
      <x:c r="AC73" s="27" t="n">
        <x:v>59065856.39</x:v>
      </x:c>
      <x:c r="AD73" s="27" t="n">
        <x:v>61334633.43</x:v>
      </x:c>
      <x:c r="AE73" s="27" t="n">
        <x:v>8759235.555</x:v>
      </x:c>
      <x:c r="AF73" s="27" t="n">
        <x:v>16106083.47</x:v>
      </x:c>
      <x:c r="AG73" s="1" t="n">
        <x:v>67</x:v>
      </x:c>
      <x:c r="AH73" s="1" t="str">
        <x:v>DERIVED_ANALYTICS</x:v>
      </x:c>
      <x:c r="AI73" s="1" t="n">
        <x:v>1</x:v>
      </x:c>
      <x:c r="AJ73" s="29" t="n">
        <x:v>0.781774</x:v>
      </x:c>
      <x:c r="AK73" s="29" t="n">
        <x:v>0.02895</x:v>
      </x:c>
      <x:c r="AL73" s="1" t="str">
        <x:v>ESTABLISHED_RELATIONSHIP</x:v>
      </x:c>
      <x:c r="AM73" s="1" t="str">
        <x:v>CROSS_BORDER_ACTIVITY</x:v>
      </x:c>
      <x:c r="AN73" s="1" t="str">
        <x:v>LOWER_CREDIT_RISK_SIGNAL</x:v>
      </x:c>
      <x:c r="AO73" s="27" t="n">
        <x:v>250000000</x:v>
      </x:c>
      <x:c r="AP73" s="27" t="n">
        <x:v>2750000</x:v>
      </x:c>
      <x:c r="AQ73" s="27" t="n">
        <x:v>750000</x:v>
      </x:c>
      <x:c r="AR73" s="27" t="n">
        <x:v>0</x:v>
      </x:c>
      <x:c r="AS73" s="27" t="n">
        <x:v>600000</x:v>
      </x:c>
      <x:c r="AT73" s="27" t="n">
        <x:v>108000</x:v>
      </x:c>
      <x:c r="AU73" s="27" t="n">
        <x:v>38400</x:v>
      </x:c>
      <x:c r="AV73" s="27" t="n">
        <x:v>1853600</x:v>
      </x:c>
      <x:c r="AW73" s="1" t="n">
        <x:v>3.089333</x:v>
      </x:c>
      <x:c r="AX73" s="27" t="n">
        <x:v>53241.11</x:v>
      </x:c>
      <x:c r="AY73" s="1" t="n">
        <x:v>0.992563</x:v>
      </x:c>
      <x:c r="AZ73" s="1"/>
      <x:c r="BA73" s="23" t="b">
        <x:v>1</x:v>
      </x:c>
      <x:c r="BB73" s="1" t="n">
        <x:v>74.33</x:v>
      </x:c>
      <x:c r="BC73" s="23" t="b">
        <x:v>1</x:v>
      </x:c>
      <x:c r="BD73" s="1" t="str">
        <x:v>MEDIUM_PRIORITY</x:v>
      </x:c>
      <x:c r="BE73" s="23" t="b">
        <x:v>0</x:v>
      </x:c>
      <x:c r="BF73" s="1" t="str">
        <x:v>Review collections, payments and liquidity visibility.</x:v>
      </x:c>
      <x:c r="BG73" s="1" t="str">
        <x:v>Cash Management</x:v>
      </x:c>
      <x:c r="BH73" s="1" t="n">
        <x:v>1</x:v>
      </x:c>
      <x:c r="BI73" s="1" t="n">
        <x:v>67</x:v>
      </x:c>
      <x:c r="BJ73" s="23" t="b">
        <x:v>1</x:v>
      </x:c>
      <x:c r="BK73" s="1" t="str">
        <x:v>CONTACT_DUE</x:v>
      </x:c>
      <x:c r="BL73" s="1" t="str">
        <x:v>TASK000069</x:v>
      </x:c>
      <x:c r="BM73" s="1" t="n">
        <x:v>10</x:v>
      </x:c>
      <x:c r="BN73" s="1" t="str">
        <x:v>AUTHORISED_RELATIONSHIP_MANAGER</x:v>
      </x:c>
      <x:c r="BO73" s="23" t="b">
        <x:v>0</x:v>
      </x:c>
    </x:row>
    <x:row r="74">
      <x:c r="A74" s="1" t="str">
        <x:v>OPP0008953</x:v>
      </x:c>
      <x:c r="B74" s="1" t="str">
        <x:v>SME000318</x:v>
      </x:c>
      <x:c r="C74" s="1" t="str">
        <x:v>RM045</x:v>
      </x:c>
      <x:c r="D74" s="1" t="str">
        <x:v>CASH_MANAGEMENT</x:v>
      </x:c>
      <x:c r="E74" s="1" t="n">
        <x:v>0.621202</x:v>
      </x:c>
      <x:c r="F74" s="1" t="n">
        <x:v>0.875</x:v>
      </x:c>
      <x:c r="G74" s="29" t="n">
        <x:v>0.072929</x:v>
      </x:c>
      <x:c r="H74" s="1" t="n">
        <x:v>85.2</x:v>
      </x:c>
      <x:c r="I74" s="1" t="n">
        <x:v>18</x:v>
      </x:c>
      <x:c r="J74" s="27" t="n">
        <x:v>31663631.19</x:v>
      </x:c>
      <x:c r="K74" s="1" t="n">
        <x:v>3</x:v>
      </x:c>
      <x:c r="L74" s="29" t="n">
        <x:v>0.068746</x:v>
      </x:c>
      <x:c r="M74" s="1" t="n">
        <x:v>0</x:v>
      </x:c>
      <x:c r="N74" s="1" t="n">
        <x:v>0</x:v>
      </x:c>
      <x:c r="O74" s="1" t="str">
        <x:v>NONE</x:v>
      </x:c>
      <x:c r="P74" s="23" t="b">
        <x:v>1</x:v>
      </x:c>
      <x:c r="Q74" s="23" t="b">
        <x:v>1</x:v>
      </x:c>
      <x:c r="R74" s="23" t="b">
        <x:v>1</x:v>
      </x:c>
      <x:c r="S74" s="23" t="b">
        <x:v>0</x:v>
      </x:c>
      <x:c r="T74" s="23" t="b">
        <x:v>0</x:v>
      </x:c>
      <x:c r="U74" s="1" t="str">
        <x:v>MICRO</x:v>
      </x:c>
      <x:c r="V74" s="1" t="str">
        <x:v>Manufacturing</x:v>
      </x:c>
      <x:c r="W74" s="1" t="str">
        <x:v>Aegean</x:v>
      </x:c>
      <x:c r="X74" s="27" t="n">
        <x:v>15899176.56</x:v>
      </x:c>
      <x:c r="Y74" s="27" t="n">
        <x:v>13929938.52</x:v>
      </x:c>
      <x:c r="Z74" s="27" t="n">
        <x:v>506139.95</x:v>
      </x:c>
      <x:c r="AA74" s="27" t="n">
        <x:v>588776.92</x:v>
      </x:c>
      <x:c r="AB74" s="27" t="n">
        <x:v>0</x:v>
      </x:c>
      <x:c r="AC74" s="27" t="n">
        <x:v>0</x:v>
      </x:c>
      <x:c r="AD74" s="27" t="n">
        <x:v>0</x:v>
      </x:c>
      <x:c r="AE74" s="27" t="n">
        <x:v>475135.506667</x:v>
      </x:c>
      <x:c r="AF74" s="27" t="n">
        <x:v>1554820.191667</x:v>
      </x:c>
      <x:c r="AG74" s="1" t="n">
        <x:v>176</x:v>
      </x:c>
      <x:c r="AH74" s="1" t="str">
        <x:v>DERIVED_ANALYTICS</x:v>
      </x:c>
      <x:c r="AI74" s="1" t="n">
        <x:v>1</x:v>
      </x:c>
      <x:c r="AJ74" s="29" t="n">
        <x:v>0.331769</x:v>
      </x:c>
      <x:c r="AK74" s="29" t="n">
        <x:v>0.133391</x:v>
      </x:c>
      <x:c r="AL74" s="1" t="str">
        <x:v>HIGH_DIGITAL_ENGAGEMENT</x:v>
      </x:c>
      <x:c r="AM74" s="1" t="str">
        <x:v>MATERIAL_BUSINESS_SCALE</x:v>
      </x:c>
      <x:c r="AN74" s="1" t="str">
        <x:v>LOWER_CREDIT_RISK_SIGNAL</x:v>
      </x:c>
      <x:c r="AO74" s="27" t="n">
        <x:v>27859877.04</x:v>
      </x:c>
      <x:c r="AP74" s="27" t="n">
        <x:v>306458.65</x:v>
      </x:c>
      <x:c r="AQ74" s="27" t="n">
        <x:v>83579.63</x:v>
      </x:c>
      <x:c r="AR74" s="27" t="n">
        <x:v>0</x:v>
      </x:c>
      <x:c r="AS74" s="27" t="n">
        <x:v>66863.7</x:v>
      </x:c>
      <x:c r="AT74" s="27" t="n">
        <x:v>12035.47</x:v>
      </x:c>
      <x:c r="AU74" s="27" t="n">
        <x:v>5078.98</x:v>
      </x:c>
      <x:c r="AV74" s="27" t="n">
        <x:v>205764.57</x:v>
      </x:c>
      <x:c r="AW74" s="1" t="n">
        <x:v>3.077373</x:v>
      </x:c>
      <x:c r="AX74" s="27" t="n">
        <x:v>27027.05</x:v>
      </x:c>
      <x:c r="AY74" s="1" t="n">
        <x:v>0.977204</x:v>
      </x:c>
      <x:c r="AZ74" s="1"/>
      <x:c r="BA74" s="23" t="b">
        <x:v>1</x:v>
      </x:c>
      <x:c r="BB74" s="1" t="n">
        <x:v>62.63</x:v>
      </x:c>
      <x:c r="BC74" s="23" t="b">
        <x:v>1</x:v>
      </x:c>
      <x:c r="BD74" s="1" t="str">
        <x:v>MEDIUM_PRIORITY</x:v>
      </x:c>
      <x:c r="BE74" s="23" t="b">
        <x:v>0</x:v>
      </x:c>
      <x:c r="BF74" s="1" t="str">
        <x:v>Review collections, payments and liquidity visibility.</x:v>
      </x:c>
      <x:c r="BG74" s="1" t="str">
        <x:v>Cash Management</x:v>
      </x:c>
      <x:c r="BH74" s="1" t="n">
        <x:v>7</x:v>
      </x:c>
      <x:c r="BI74" s="1" t="n">
        <x:v>46</x:v>
      </x:c>
      <x:c r="BJ74" s="23" t="b">
        <x:v>1</x:v>
      </x:c>
      <x:c r="BK74" s="1" t="str">
        <x:v>CONTACT_DUE</x:v>
      </x:c>
      <x:c r="BL74" s="1" t="str">
        <x:v>TASK000070</x:v>
      </x:c>
      <x:c r="BM74" s="1" t="n">
        <x:v>10</x:v>
      </x:c>
      <x:c r="BN74" s="1" t="str">
        <x:v>AUTHORISED_RELATIONSHIP_MANAGER</x:v>
      </x:c>
      <x:c r="BO74" s="23" t="b">
        <x:v>0</x:v>
      </x:c>
    </x:row>
    <x:row r="75">
      <x:c r="A75" s="1" t="str">
        <x:v>OPP0008958</x:v>
      </x:c>
      <x:c r="B75" s="1" t="str">
        <x:v>SME000328</x:v>
      </x:c>
      <x:c r="C75" s="1" t="str">
        <x:v>RM018</x:v>
      </x:c>
      <x:c r="D75" s="1" t="str">
        <x:v>CASH_MANAGEMENT</x:v>
      </x:c>
      <x:c r="E75" s="1" t="n">
        <x:v>0.775344</x:v>
      </x:c>
      <x:c r="F75" s="1" t="n">
        <x:v>0.75</x:v>
      </x:c>
      <x:c r="G75" s="29" t="n">
        <x:v>0.695017</x:v>
      </x:c>
      <x:c r="H75" s="1" t="n">
        <x:v>72.64</x:v>
      </x:c>
      <x:c r="I75" s="1" t="n">
        <x:v>40</x:v>
      </x:c>
      <x:c r="J75" s="27" t="n">
        <x:v>128673202.4</x:v>
      </x:c>
      <x:c r="K75" s="1" t="n">
        <x:v>36</x:v>
      </x:c>
      <x:c r="L75" s="29" t="n">
        <x:v>0.031276</x:v>
      </x:c>
      <x:c r="M75" s="1" t="n">
        <x:v>0</x:v>
      </x:c>
      <x:c r="N75" s="1" t="n">
        <x:v>0</x:v>
      </x:c>
      <x:c r="O75" s="1" t="str">
        <x:v>NONE</x:v>
      </x:c>
      <x:c r="P75" s="23" t="b">
        <x:v>1</x:v>
      </x:c>
      <x:c r="Q75" s="23" t="b">
        <x:v>1</x:v>
      </x:c>
      <x:c r="R75" s="23" t="b">
        <x:v>1</x:v>
      </x:c>
      <x:c r="S75" s="23" t="b">
        <x:v>0</x:v>
      </x:c>
      <x:c r="T75" s="23" t="b">
        <x:v>1</x:v>
      </x:c>
      <x:c r="U75" s="1" t="str">
        <x:v>SMALL</x:v>
      </x:c>
      <x:c r="V75" s="1" t="str">
        <x:v>Manufacturing</x:v>
      </x:c>
      <x:c r="W75" s="1" t="str">
        <x:v>Mediterranean</x:v>
      </x:c>
      <x:c r="X75" s="27" t="n">
        <x:v>69273243.04</x:v>
      </x:c>
      <x:c r="Y75" s="27" t="n">
        <x:v>57577473.95</x:v>
      </x:c>
      <x:c r="Z75" s="27" t="n">
        <x:v>3652871.84</x:v>
      </x:c>
      <x:c r="AA75" s="27" t="n">
        <x:v>7365610.79</x:v>
      </x:c>
      <x:c r="AB75" s="27" t="n">
        <x:v>0</x:v>
      </x:c>
      <x:c r="AC75" s="27" t="n">
        <x:v>15193862.47</x:v>
      </x:c>
      <x:c r="AD75" s="27" t="n">
        <x:v>7406223.12</x:v>
      </x:c>
      <x:c r="AE75" s="27" t="n">
        <x:v>2768114.673333</x:v>
      </x:c>
      <x:c r="AF75" s="27" t="n">
        <x:v>8794325.74</x:v>
      </x:c>
      <x:c r="AG75" s="1" t="n">
        <x:v>315</x:v>
      </x:c>
      <x:c r="AH75" s="1" t="str">
        <x:v>DERIVED_ANALYTICS</x:v>
      </x:c>
      <x:c r="AI75" s="1" t="n">
        <x:v>1</x:v>
      </x:c>
      <x:c r="AJ75" s="29" t="n">
        <x:v>0.492413</x:v>
      </x:c>
      <x:c r="AK75" s="29" t="n">
        <x:v>0.105511</x:v>
      </x:c>
      <x:c r="AL75" s="1" t="str">
        <x:v>CROSS_BORDER_ACTIVITY</x:v>
      </x:c>
      <x:c r="AM75" s="1" t="str">
        <x:v>MATERIAL_BUSINESS_SCALE</x:v>
      </x:c>
      <x:c r="AN75" s="1" t="str">
        <x:v>LOWER_CREDIT_RISK_SIGNAL</x:v>
      </x:c>
      <x:c r="AO75" s="27" t="n">
        <x:v>115154947.9</x:v>
      </x:c>
      <x:c r="AP75" s="27" t="n">
        <x:v>1266704.43</x:v>
      </x:c>
      <x:c r="AQ75" s="27" t="n">
        <x:v>345464.84</x:v>
      </x:c>
      <x:c r="AR75" s="27" t="n">
        <x:v>0</x:v>
      </x:c>
      <x:c r="AS75" s="27" t="n">
        <x:v>276371.87</x:v>
      </x:c>
      <x:c r="AT75" s="27" t="n">
        <x:v>49746.94</x:v>
      </x:c>
      <x:c r="AU75" s="27" t="n">
        <x:v>18173.24</x:v>
      </x:c>
      <x:c r="AV75" s="27" t="n">
        <x:v>853319.41</x:v>
      </x:c>
      <x:c r="AW75" s="1" t="n">
        <x:v>3.087577</x:v>
      </x:c>
      <x:c r="AX75" s="27" t="n">
        <x:v>89614.79</x:v>
      </x:c>
      <x:c r="AY75" s="1" t="n">
        <x:v>0.997737</x:v>
      </x:c>
      <x:c r="AZ75" s="1"/>
      <x:c r="BA75" s="23" t="b">
        <x:v>1</x:v>
      </x:c>
      <x:c r="BB75" s="1" t="n">
        <x:v>67.77</x:v>
      </x:c>
      <x:c r="BC75" s="23" t="b">
        <x:v>1</x:v>
      </x:c>
      <x:c r="BD75" s="1" t="str">
        <x:v>MEDIUM_PRIORITY</x:v>
      </x:c>
      <x:c r="BE75" s="23" t="b">
        <x:v>0</x:v>
      </x:c>
      <x:c r="BF75" s="1" t="str">
        <x:v>Review collections, payments and liquidity visibility.</x:v>
      </x:c>
      <x:c r="BG75" s="1" t="str">
        <x:v>Cash Management</x:v>
      </x:c>
      <x:c r="BH75" s="1" t="n">
        <x:v>2</x:v>
      </x:c>
      <x:c r="BI75" s="1" t="n">
        <x:v>57</x:v>
      </x:c>
      <x:c r="BJ75" s="23" t="b">
        <x:v>1</x:v>
      </x:c>
      <x:c r="BK75" s="1" t="str">
        <x:v>CONTACT_DUE</x:v>
      </x:c>
      <x:c r="BL75" s="1" t="str">
        <x:v>TASK000071</x:v>
      </x:c>
      <x:c r="BM75" s="1" t="n">
        <x:v>10</x:v>
      </x:c>
      <x:c r="BN75" s="1" t="str">
        <x:v>AUTHORISED_RELATIONSHIP_MANAGER</x:v>
      </x:c>
      <x:c r="BO75" s="23" t="b">
        <x:v>0</x:v>
      </x:c>
    </x:row>
    <x:row r="76">
      <x:c r="A76" s="1" t="str">
        <x:v>OPP0008959</x:v>
      </x:c>
      <x:c r="B76" s="1" t="str">
        <x:v>SME000329</x:v>
      </x:c>
      <x:c r="C76" s="1" t="str">
        <x:v>RM035</x:v>
      </x:c>
      <x:c r="D76" s="1" t="str">
        <x:v>CASH_MANAGEMENT</x:v>
      </x:c>
      <x:c r="E76" s="1" t="n">
        <x:v>0.485784</x:v>
      </x:c>
      <x:c r="F76" s="1" t="n">
        <x:v>0.75</x:v>
      </x:c>
      <x:c r="G76" s="29" t="n">
        <x:v>1</x:v>
      </x:c>
      <x:c r="H76" s="1" t="n">
        <x:v>60.98</x:v>
      </x:c>
      <x:c r="I76" s="1" t="n">
        <x:v>116</x:v>
      </x:c>
      <x:c r="J76" s="27" t="n">
        <x:v>24797082.2</x:v>
      </x:c>
      <x:c r="K76" s="1" t="n">
        <x:v>34</x:v>
      </x:c>
      <x:c r="L76" s="29" t="n">
        <x:v>0.083615</x:v>
      </x:c>
      <x:c r="M76" s="1" t="n">
        <x:v>60</x:v>
      </x:c>
      <x:c r="N76" s="1" t="n">
        <x:v>0</x:v>
      </x:c>
      <x:c r="O76" s="1" t="str">
        <x:v>NONE</x:v>
      </x:c>
      <x:c r="P76" s="23" t="b">
        <x:v>1</x:v>
      </x:c>
      <x:c r="Q76" s="23" t="b">
        <x:v>1</x:v>
      </x:c>
      <x:c r="R76" s="23" t="b">
        <x:v>1</x:v>
      </x:c>
      <x:c r="S76" s="23" t="b">
        <x:v>0</x:v>
      </x:c>
      <x:c r="T76" s="23" t="b">
        <x:v>0</x:v>
      </x:c>
      <x:c r="U76" s="1" t="str">
        <x:v>SMALL</x:v>
      </x:c>
      <x:c r="V76" s="1" t="str">
        <x:v>Healthcare</x:v>
      </x:c>
      <x:c r="W76" s="1" t="str">
        <x:v>Central Anatolia</x:v>
      </x:c>
      <x:c r="X76" s="27" t="n">
        <x:v>13608087.32</x:v>
      </x:c>
      <x:c r="Y76" s="27" t="n">
        <x:v>12246158.04</x:v>
      </x:c>
      <x:c r="Z76" s="27" t="n">
        <x:v>6664506.56</x:v>
      </x:c>
      <x:c r="AA76" s="27" t="n">
        <x:v>7472369.22</x:v>
      </x:c>
      <x:c r="AB76" s="27" t="n">
        <x:v>0</x:v>
      </x:c>
      <x:c r="AC76" s="27" t="n">
        <x:v>0</x:v>
      </x:c>
      <x:c r="AD76" s="27" t="n">
        <x:v>0</x:v>
      </x:c>
      <x:c r="AE76" s="27" t="n">
        <x:v>367055.186667</x:v>
      </x:c>
      <x:c r="AF76" s="27" t="n">
        <x:v>827785.473333</x:v>
      </x:c>
      <x:c r="AG76" s="1" t="n">
        <x:v>72</x:v>
      </x:c>
      <x:c r="AH76" s="1" t="str">
        <x:v>DERIVED_ANALYTICS</x:v>
      </x:c>
      <x:c r="AI76" s="1" t="n">
        <x:v>1</x:v>
      </x:c>
      <x:c r="AJ76" s="29" t="n">
        <x:v>0.311969</x:v>
      </x:c>
      <x:c r="AK76" s="29" t="n">
        <x:v>0.085039</x:v>
      </x:c>
      <x:c r="AL76" s="1" t="str">
        <x:v>ESTABLISHED_RELATIONSHIP</x:v>
      </x:c>
      <x:c r="AM76" s="1" t="str">
        <x:v>MATERIAL_BUSINESS_SCALE</x:v>
      </x:c>
      <x:c r="AN76" s="1" t="str">
        <x:v>HIGH_DIGITAL_ENGAGEMENT</x:v>
      </x:c>
      <x:c r="AO76" s="27" t="n">
        <x:v>24492316.08</x:v>
      </x:c>
      <x:c r="AP76" s="27" t="n">
        <x:v>269415.48</x:v>
      </x:c>
      <x:c r="AQ76" s="27" t="n">
        <x:v>73476.95</x:v>
      </x:c>
      <x:c r="AR76" s="27" t="n">
        <x:v>0</x:v>
      </x:c>
      <x:c r="AS76" s="27" t="n">
        <x:v>58781.56</x:v>
      </x:c>
      <x:c r="AT76" s="27" t="n">
        <x:v>10580.68</x:v>
      </x:c>
      <x:c r="AU76" s="27" t="n">
        <x:v>4573.85</x:v>
      </x:c>
      <x:c r="AV76" s="27" t="n">
        <x:v>180784</x:v>
      </x:c>
      <x:c r="AW76" s="1" t="n">
        <x:v>3.075522</x:v>
      </x:c>
      <x:c r="AX76" s="27" t="n">
        <x:v>14953.72</x:v>
      </x:c>
      <x:c r="AY76" s="1" t="n">
        <x:v>0.955217</x:v>
      </x:c>
      <x:c r="AZ76" s="1"/>
      <x:c r="BA76" s="23" t="b">
        <x:v>1</x:v>
      </x:c>
      <x:c r="BB76" s="1" t="n">
        <x:v>53.02</x:v>
      </x:c>
      <x:c r="BC76" s="23" t="b">
        <x:v>1</x:v>
      </x:c>
      <x:c r="BD76" s="1" t="str">
        <x:v>MEDIUM_PRIORITY</x:v>
      </x:c>
      <x:c r="BE76" s="23" t="b">
        <x:v>0</x:v>
      </x:c>
      <x:c r="BF76" s="1" t="str">
        <x:v>Review collections, payments and liquidity visibility.</x:v>
      </x:c>
      <x:c r="BG76" s="1" t="str">
        <x:v>Cash Management</x:v>
      </x:c>
      <x:c r="BH76" s="1" t="n">
        <x:v>15</x:v>
      </x:c>
      <x:c r="BI76" s="1" t="n">
        <x:v>59</x:v>
      </x:c>
      <x:c r="BJ76" s="23" t="b">
        <x:v>1</x:v>
      </x:c>
      <x:c r="BK76" s="1" t="str">
        <x:v>CONTACT_DUE</x:v>
      </x:c>
      <x:c r="BL76" s="1" t="str">
        <x:v>TASK000072</x:v>
      </x:c>
      <x:c r="BM76" s="1" t="n">
        <x:v>10</x:v>
      </x:c>
      <x:c r="BN76" s="1" t="str">
        <x:v>AUTHORISED_RELATIONSHIP_MANAGER</x:v>
      </x:c>
      <x:c r="BO76" s="23" t="b">
        <x:v>0</x:v>
      </x:c>
    </x:row>
    <x:row r="77">
      <x:c r="A77" s="1" t="str">
        <x:v>OPP0008960</x:v>
      </x:c>
      <x:c r="B77" s="1" t="str">
        <x:v>SME000330</x:v>
      </x:c>
      <x:c r="C77" s="1" t="str">
        <x:v>RM019</x:v>
      </x:c>
      <x:c r="D77" s="1" t="str">
        <x:v>CASH_MANAGEMENT</x:v>
      </x:c>
      <x:c r="E77" s="1" t="n">
        <x:v>0.850799</x:v>
      </x:c>
      <x:c r="F77" s="1" t="n">
        <x:v>0.75</x:v>
      </x:c>
      <x:c r="G77" s="29" t="n">
        <x:v>1</x:v>
      </x:c>
      <x:c r="H77" s="1" t="n">
        <x:v>78.21</x:v>
      </x:c>
      <x:c r="I77" s="1" t="n">
        <x:v>41</x:v>
      </x:c>
      <x:c r="J77" s="27" t="n">
        <x:v>152997115.65</x:v>
      </x:c>
      <x:c r="K77" s="1" t="n">
        <x:v>108</x:v>
      </x:c>
      <x:c r="L77" s="29" t="n">
        <x:v>0.021063</x:v>
      </x:c>
      <x:c r="M77" s="1" t="n">
        <x:v>0</x:v>
      </x:c>
      <x:c r="N77" s="1" t="n">
        <x:v>99</x:v>
      </x:c>
      <x:c r="O77" s="1" t="str">
        <x:v>NONE</x:v>
      </x:c>
      <x:c r="P77" s="23" t="b">
        <x:v>1</x:v>
      </x:c>
      <x:c r="Q77" s="23" t="b">
        <x:v>1</x:v>
      </x:c>
      <x:c r="R77" s="23" t="b">
        <x:v>1</x:v>
      </x:c>
      <x:c r="S77" s="23" t="b">
        <x:v>0</x:v>
      </x:c>
      <x:c r="T77" s="23" t="b">
        <x:v>1</x:v>
      </x:c>
      <x:c r="U77" s="1" t="str">
        <x:v>MEDIUM</x:v>
      </x:c>
      <x:c r="V77" s="1" t="str">
        <x:v>Manufacturing</x:v>
      </x:c>
      <x:c r="W77" s="1" t="str">
        <x:v>Aegean</x:v>
      </x:c>
      <x:c r="X77" s="27" t="n">
        <x:v>86083448.35</x:v>
      </x:c>
      <x:c r="Y77" s="27" t="n">
        <x:v>76412445.71</x:v>
      </x:c>
      <x:c r="Z77" s="27" t="n">
        <x:v>2602634.18</x:v>
      </x:c>
      <x:c r="AA77" s="27" t="n">
        <x:v>25604242.96</x:v>
      </x:c>
      <x:c r="AB77" s="27" t="n">
        <x:v>0</x:v>
      </x:c>
      <x:c r="AC77" s="27" t="n">
        <x:v>15243341.09</x:v>
      </x:c>
      <x:c r="AD77" s="27" t="n">
        <x:v>7279879.3</x:v>
      </x:c>
      <x:c r="AE77" s="27" t="n">
        <x:v>3468445.04</x:v>
      </x:c>
      <x:c r="AF77" s="27" t="n">
        <x:v>8009020.248333</x:v>
      </x:c>
      <x:c r="AG77" s="1" t="n">
        <x:v>125</x:v>
      </x:c>
      <x:c r="AH77" s="1" t="str">
        <x:v>DERIVED_ANALYTICS</x:v>
      </x:c>
      <x:c r="AI77" s="1" t="n">
        <x:v>1</x:v>
      </x:c>
      <x:c r="AJ77" s="29" t="n">
        <x:v>0.634919</x:v>
      </x:c>
      <x:c r="AK77" s="29" t="n">
        <x:v>0.086531</x:v>
      </x:c>
      <x:c r="AL77" s="1" t="str">
        <x:v>CROSS_BORDER_ACTIVITY</x:v>
      </x:c>
      <x:c r="AM77" s="1" t="str">
        <x:v>LOWER_CREDIT_RISK_SIGNAL</x:v>
      </x:c>
      <x:c r="AN77" s="1" t="str">
        <x:v>MATERIAL_BUSINESS_SCALE</x:v>
      </x:c>
      <x:c r="AO77" s="27" t="n">
        <x:v>152824891.42</x:v>
      </x:c>
      <x:c r="AP77" s="27" t="n">
        <x:v>1681073.81</x:v>
      </x:c>
      <x:c r="AQ77" s="27" t="n">
        <x:v>458474.67</x:v>
      </x:c>
      <x:c r="AR77" s="27" t="n">
        <x:v>0</x:v>
      </x:c>
      <x:c r="AS77" s="27" t="n">
        <x:v>366779.74</x:v>
      </x:c>
      <x:c r="AT77" s="27" t="n">
        <x:v>66020.35</x:v>
      </x:c>
      <x:c r="AU77" s="27" t="n">
        <x:v>23823.73</x:v>
      </x:c>
      <x:c r="AV77" s="27" t="n">
        <x:v>1132755.06</x:v>
      </x:c>
      <x:c r="AW77" s="1" t="n">
        <x:v>3.08838</x:v>
      </x:c>
      <x:c r="AX77" s="27" t="n">
        <x:v>97598.46</x:v>
      </x:c>
      <x:c r="AY77" s="1" t="n">
        <x:v>0.998437</x:v>
      </x:c>
      <x:c r="AZ77" s="1"/>
      <x:c r="BA77" s="23" t="b">
        <x:v>1</x:v>
      </x:c>
      <x:c r="BB77" s="1" t="n">
        <x:v>72.29</x:v>
      </x:c>
      <x:c r="BC77" s="23" t="b">
        <x:v>1</x:v>
      </x:c>
      <x:c r="BD77" s="1" t="str">
        <x:v>MEDIUM_PRIORITY</x:v>
      </x:c>
      <x:c r="BE77" s="23" t="b">
        <x:v>0</x:v>
      </x:c>
      <x:c r="BF77" s="1" t="str">
        <x:v>Review collections, payments and liquidity visibility.</x:v>
      </x:c>
      <x:c r="BG77" s="1" t="str">
        <x:v>Cash Management</x:v>
      </x:c>
      <x:c r="BH77" s="1" t="n">
        <x:v>3</x:v>
      </x:c>
      <x:c r="BI77" s="1" t="n">
        <x:v>70</x:v>
      </x:c>
      <x:c r="BJ77" s="23" t="b">
        <x:v>1</x:v>
      </x:c>
      <x:c r="BK77" s="1" t="str">
        <x:v>CONTACT_DUE</x:v>
      </x:c>
      <x:c r="BL77" s="1" t="str">
        <x:v>TASK000073</x:v>
      </x:c>
      <x:c r="BM77" s="1" t="n">
        <x:v>10</x:v>
      </x:c>
      <x:c r="BN77" s="1" t="str">
        <x:v>AUTHORISED_RELATIONSHIP_MANAGER</x:v>
      </x:c>
      <x:c r="BO77" s="23" t="b">
        <x:v>0</x:v>
      </x:c>
    </x:row>
    <x:row r="78">
      <x:c r="A78" s="1" t="str">
        <x:v>OPP0008962</x:v>
      </x:c>
      <x:c r="B78" s="1" t="str">
        <x:v>SME000333</x:v>
      </x:c>
      <x:c r="C78" s="1" t="str">
        <x:v>RM020</x:v>
      </x:c>
      <x:c r="D78" s="1" t="str">
        <x:v>CASH_MANAGEMENT</x:v>
      </x:c>
      <x:c r="E78" s="1" t="n">
        <x:v>0.587617</x:v>
      </x:c>
      <x:c r="F78" s="1" t="n">
        <x:v>0.625</x:v>
      </x:c>
      <x:c r="G78" s="29" t="n">
        <x:v>0.763056</x:v>
      </x:c>
      <x:c r="H78" s="1" t="n">
        <x:v>63.32</x:v>
      </x:c>
      <x:c r="I78" s="1" t="n">
        <x:v>86</x:v>
      </x:c>
      <x:c r="J78" s="27" t="n">
        <x:v>54456764.94</x:v>
      </x:c>
      <x:c r="K78" s="1" t="n">
        <x:v>26</x:v>
      </x:c>
      <x:c r="L78" s="29" t="n">
        <x:v>0.016588</x:v>
      </x:c>
      <x:c r="M78" s="1" t="n">
        <x:v>5</x:v>
      </x:c>
      <x:c r="N78" s="1" t="n">
        <x:v>0</x:v>
      </x:c>
      <x:c r="O78" s="1" t="str">
        <x:v>NONE</x:v>
      </x:c>
      <x:c r="P78" s="23" t="b">
        <x:v>1</x:v>
      </x:c>
      <x:c r="Q78" s="23" t="b">
        <x:v>0</x:v>
      </x:c>
      <x:c r="R78" s="23" t="b">
        <x:v>1</x:v>
      </x:c>
      <x:c r="S78" s="23" t="b">
        <x:v>0</x:v>
      </x:c>
      <x:c r="T78" s="23" t="b">
        <x:v>0</x:v>
      </x:c>
      <x:c r="U78" s="1" t="str">
        <x:v>SMALL</x:v>
      </x:c>
      <x:c r="V78" s="1" t="str">
        <x:v>Transportation</x:v>
      </x:c>
      <x:c r="W78" s="1" t="str">
        <x:v>Mediterranean</x:v>
      </x:c>
      <x:c r="X78" s="27" t="n">
        <x:v>27373392.44</x:v>
      </x:c>
      <x:c r="Y78" s="27" t="n">
        <x:v>25085228.55</x:v>
      </x:c>
      <x:c r="Z78" s="27" t="n">
        <x:v>1128197</x:v>
      </x:c>
      <x:c r="AA78" s="27" t="n">
        <x:v>5900255.72</x:v>
      </x:c>
      <x:c r="AB78" s="27" t="n">
        <x:v>0</x:v>
      </x:c>
      <x:c r="AC78" s="27" t="n">
        <x:v>0</x:v>
      </x:c>
      <x:c r="AD78" s="27" t="n">
        <x:v>0</x:v>
      </x:c>
      <x:c r="AE78" s="27" t="n">
        <x:v>1143193.001667</x:v>
      </x:c>
      <x:c r="AF78" s="27" t="n">
        <x:v>2264523.323333</x:v>
      </x:c>
      <x:c r="AG78" s="1" t="n">
        <x:v>165</x:v>
      </x:c>
      <x:c r="AH78" s="1" t="str">
        <x:v>DERIVED_ANALYTICS</x:v>
      </x:c>
      <x:c r="AI78" s="1" t="n">
        <x:v>1</x:v>
      </x:c>
      <x:c r="AJ78" s="29" t="n">
        <x:v>0.372305</x:v>
      </x:c>
      <x:c r="AK78" s="29" t="n">
        <x:v>0.067988</x:v>
      </x:c>
      <x:c r="AL78" s="1" t="str">
        <x:v>ESTABLISHED_RELATIONSHIP</x:v>
      </x:c>
      <x:c r="AM78" s="1" t="str">
        <x:v>LOWER_CREDIT_RISK_SIGNAL</x:v>
      </x:c>
      <x:c r="AN78" s="1" t="str">
        <x:v>MATERIAL_BUSINESS_SCALE</x:v>
      </x:c>
      <x:c r="AO78" s="27" t="n">
        <x:v>50170457.1</x:v>
      </x:c>
      <x:c r="AP78" s="27" t="n">
        <x:v>551875.03</x:v>
      </x:c>
      <x:c r="AQ78" s="27" t="n">
        <x:v>150511.37</x:v>
      </x:c>
      <x:c r="AR78" s="27" t="n">
        <x:v>0</x:v>
      </x:c>
      <x:c r="AS78" s="27" t="n">
        <x:v>120409.1</x:v>
      </x:c>
      <x:c r="AT78" s="27" t="n">
        <x:v>21673.64</x:v>
      </x:c>
      <x:c r="AU78" s="27" t="n">
        <x:v>8425.57</x:v>
      </x:c>
      <x:c r="AV78" s="27" t="n">
        <x:v>371264.45</x:v>
      </x:c>
      <x:c r="AW78" s="1" t="n">
        <x:v>3.083359</x:v>
      </x:c>
      <x:c r="AX78" s="27" t="n">
        <x:v>24821.58</x:v>
      </x:c>
      <x:c r="AY78" s="1" t="n">
        <x:v>0.974563</x:v>
      </x:c>
      <x:c r="AZ78" s="1"/>
      <x:c r="BA78" s="23" t="b">
        <x:v>1</x:v>
      </x:c>
      <x:c r="BB78" s="1" t="n">
        <x:v>54.75</x:v>
      </x:c>
      <x:c r="BC78" s="23" t="b">
        <x:v>1</x:v>
      </x:c>
      <x:c r="BD78" s="1" t="str">
        <x:v>MEDIUM_PRIORITY</x:v>
      </x:c>
      <x:c r="BE78" s="23" t="b">
        <x:v>0</x:v>
      </x:c>
      <x:c r="BF78" s="1" t="str">
        <x:v>Review collections, payments and liquidity visibility.</x:v>
      </x:c>
      <x:c r="BG78" s="1" t="str">
        <x:v>Cash Management</x:v>
      </x:c>
      <x:c r="BH78" s="1" t="n">
        <x:v>9</x:v>
      </x:c>
      <x:c r="BI78" s="1" t="n">
        <x:v>57</x:v>
      </x:c>
      <x:c r="BJ78" s="23" t="b">
        <x:v>1</x:v>
      </x:c>
      <x:c r="BK78" s="1" t="str">
        <x:v>CONTACT_DUE</x:v>
      </x:c>
      <x:c r="BL78" s="1" t="str">
        <x:v>TASK000074</x:v>
      </x:c>
      <x:c r="BM78" s="1" t="n">
        <x:v>10</x:v>
      </x:c>
      <x:c r="BN78" s="1" t="str">
        <x:v>AUTHORISED_RELATIONSHIP_MANAGER</x:v>
      </x:c>
      <x:c r="BO78" s="23" t="b">
        <x:v>0</x:v>
      </x:c>
    </x:row>
    <x:row r="79">
      <x:c r="A79" s="1" t="str">
        <x:v>OPP0008963</x:v>
      </x:c>
      <x:c r="B79" s="1" t="str">
        <x:v>SME000334</x:v>
      </x:c>
      <x:c r="C79" s="1" t="str">
        <x:v>RM002</x:v>
      </x:c>
      <x:c r="D79" s="1" t="str">
        <x:v>CASH_MANAGEMENT</x:v>
      </x:c>
      <x:c r="E79" s="1" t="n">
        <x:v>0.80582</x:v>
      </x:c>
      <x:c r="F79" s="1" t="n">
        <x:v>0.625</x:v>
      </x:c>
      <x:c r="G79" s="29" t="n">
        <x:v>0.582456</x:v>
      </x:c>
      <x:c r="H79" s="1" t="n">
        <x:v>59.11</x:v>
      </x:c>
      <x:c r="I79" s="1" t="n">
        <x:v>24</x:v>
      </x:c>
      <x:c r="J79" s="27" t="n">
        <x:v>185433253.54</x:v>
      </x:c>
      <x:c r="K79" s="1" t="n">
        <x:v>136</x:v>
      </x:c>
      <x:c r="L79" s="29" t="n">
        <x:v>0.042893</x:v>
      </x:c>
      <x:c r="M79" s="1" t="n">
        <x:v>0</x:v>
      </x:c>
      <x:c r="N79" s="1" t="n">
        <x:v>153</x:v>
      </x:c>
      <x:c r="O79" s="1" t="str">
        <x:v>NONE</x:v>
      </x:c>
      <x:c r="P79" s="23" t="b">
        <x:v>1</x:v>
      </x:c>
      <x:c r="Q79" s="23" t="b">
        <x:v>1</x:v>
      </x:c>
      <x:c r="R79" s="23" t="b">
        <x:v>1</x:v>
      </x:c>
      <x:c r="S79" s="23" t="b">
        <x:v>1</x:v>
      </x:c>
      <x:c r="T79" s="23" t="b">
        <x:v>0</x:v>
      </x:c>
      <x:c r="U79" s="1" t="str">
        <x:v>MEDIUM</x:v>
      </x:c>
      <x:c r="V79" s="1" t="str">
        <x:v>Hospitality</x:v>
      </x:c>
      <x:c r="W79" s="1" t="str">
        <x:v>Marmara</x:v>
      </x:c>
      <x:c r="X79" s="27" t="n">
        <x:v>105921192.44</x:v>
      </x:c>
      <x:c r="Y79" s="27" t="n">
        <x:v>87993096.76</x:v>
      </x:c>
      <x:c r="Z79" s="27" t="n">
        <x:v>57667031.6</x:v>
      </x:c>
      <x:c r="AA79" s="27" t="n">
        <x:v>25798925.12</x:v>
      </x:c>
      <x:c r="AB79" s="27" t="n">
        <x:v>24596167.52</x:v>
      </x:c>
      <x:c r="AC79" s="27" t="n">
        <x:v>0</x:v>
      </x:c>
      <x:c r="AD79" s="27" t="n">
        <x:v>14665953.67</x:v>
      </x:c>
      <x:c r="AE79" s="27" t="n">
        <x:v>3488220.873333</x:v>
      </x:c>
      <x:c r="AF79" s="27" t="n">
        <x:v>5939706.141667</x:v>
      </x:c>
      <x:c r="AG79" s="1" t="n">
        <x:v>67</x:v>
      </x:c>
      <x:c r="AH79" s="1" t="str">
        <x:v>DERIVED_ANALYTICS</x:v>
      </x:c>
      <x:c r="AI79" s="1" t="n">
        <x:v>1</x:v>
      </x:c>
      <x:c r="AJ79" s="29" t="n">
        <x:v>0.50331</x:v>
      </x:c>
      <x:c r="AK79" s="29" t="n">
        <x:v>0.070255</x:v>
      </x:c>
      <x:c r="AL79" s="1" t="str">
        <x:v>CROSS_BORDER_ACTIVITY</x:v>
      </x:c>
      <x:c r="AM79" s="1" t="str">
        <x:v>MATERIAL_BUSINESS_SCALE</x:v>
      </x:c>
      <x:c r="AN79" s="1" t="str">
        <x:v>STRONG_PRODUCT_NEED_SIGNAL</x:v>
      </x:c>
      <x:c r="AO79" s="27" t="n">
        <x:v>175986193.52</x:v>
      </x:c>
      <x:c r="AP79" s="27" t="n">
        <x:v>1935848.13</x:v>
      </x:c>
      <x:c r="AQ79" s="27" t="n">
        <x:v>527958.58</x:v>
      </x:c>
      <x:c r="AR79" s="27" t="n">
        <x:v>0</x:v>
      </x:c>
      <x:c r="AS79" s="27" t="n">
        <x:v>422366.86</x:v>
      </x:c>
      <x:c r="AT79" s="27" t="n">
        <x:v>76026.03</x:v>
      </x:c>
      <x:c r="AU79" s="27" t="n">
        <x:v>27297.93</x:v>
      </x:c>
      <x:c r="AV79" s="27" t="n">
        <x:v>1304565.59</x:v>
      </x:c>
      <x:c r="AW79" s="1" t="n">
        <x:v>3.088703</x:v>
      </x:c>
      <x:c r="AX79" s="27" t="n">
        <x:v>91232.59</x:v>
      </x:c>
      <x:c r="AY79" s="1" t="n">
        <x:v>0.997898</x:v>
      </x:c>
      <x:c r="AZ79" s="1"/>
      <x:c r="BA79" s="23" t="b">
        <x:v>1</x:v>
      </x:c>
      <x:c r="BB79" s="1" t="n">
        <x:v>64.37</x:v>
      </x:c>
      <x:c r="BC79" s="23" t="b">
        <x:v>1</x:v>
      </x:c>
      <x:c r="BD79" s="1" t="str">
        <x:v>MEDIUM_PRIORITY</x:v>
      </x:c>
      <x:c r="BE79" s="23" t="b">
        <x:v>0</x:v>
      </x:c>
      <x:c r="BF79" s="1" t="str">
        <x:v>Review collections, payments and liquidity visibility.</x:v>
      </x:c>
      <x:c r="BG79" s="1" t="str">
        <x:v>Cash Management</x:v>
      </x:c>
      <x:c r="BH79" s="1" t="n">
        <x:v>7</x:v>
      </x:c>
      <x:c r="BI79" s="1" t="n">
        <x:v>57</x:v>
      </x:c>
      <x:c r="BJ79" s="23" t="b">
        <x:v>1</x:v>
      </x:c>
      <x:c r="BK79" s="1" t="str">
        <x:v>CONTACT_DUE</x:v>
      </x:c>
      <x:c r="BL79" s="1" t="str">
        <x:v>TASK000075</x:v>
      </x:c>
      <x:c r="BM79" s="1" t="n">
        <x:v>10</x:v>
      </x:c>
      <x:c r="BN79" s="1" t="str">
        <x:v>AUTHORISED_RELATIONSHIP_MANAGER</x:v>
      </x:c>
      <x:c r="BO79" s="23" t="b">
        <x:v>0</x:v>
      </x:c>
    </x:row>
    <x:row r="80">
      <x:c r="A80" s="1" t="str">
        <x:v>OPP0002412</x:v>
      </x:c>
      <x:c r="B80" s="1" t="str">
        <x:v>SME000337</x:v>
      </x:c>
      <x:c r="C80" s="1" t="str">
        <x:v>RM032</x:v>
      </x:c>
      <x:c r="D80" s="1" t="str">
        <x:v>POS_MERCHANT_ACQUIRING</x:v>
      </x:c>
      <x:c r="E80" s="1" t="n">
        <x:v>0.523577</x:v>
      </x:c>
      <x:c r="F80" s="1" t="n">
        <x:v>0.75</x:v>
      </x:c>
      <x:c r="G80" s="29" t="n">
        <x:v>0.073289</x:v>
      </x:c>
      <x:c r="H80" s="1" t="n">
        <x:v>49.5</x:v>
      </x:c>
      <x:c r="I80" s="1" t="n">
        <x:v>91</x:v>
      </x:c>
      <x:c r="J80" s="27" t="n">
        <x:v>27651274.12</x:v>
      </x:c>
      <x:c r="K80" s="1" t="n">
        <x:v>15</x:v>
      </x:c>
      <x:c r="L80" s="29" t="n">
        <x:v>0.008265</x:v>
      </x:c>
      <x:c r="M80" s="1" t="n">
        <x:v>0</x:v>
      </x:c>
      <x:c r="N80" s="1" t="n">
        <x:v>133</x:v>
      </x:c>
      <x:c r="O80" s="1" t="str">
        <x:v>MEDIUM</x:v>
      </x:c>
      <x:c r="P80" s="23" t="b">
        <x:v>1</x:v>
      </x:c>
      <x:c r="Q80" s="23" t="b">
        <x:v>1</x:v>
      </x:c>
      <x:c r="R80" s="23" t="b">
        <x:v>1</x:v>
      </x:c>
      <x:c r="S80" s="23" t="b">
        <x:v>0</x:v>
      </x:c>
      <x:c r="T80" s="23" t="b">
        <x:v>0</x:v>
      </x:c>
      <x:c r="U80" s="1" t="str">
        <x:v>SMALL</x:v>
      </x:c>
      <x:c r="V80" s="1" t="str">
        <x:v>Retail Trade</x:v>
      </x:c>
      <x:c r="W80" s="1" t="str">
        <x:v>Aegean</x:v>
      </x:c>
      <x:c r="X80" s="27" t="n">
        <x:v>15187394.08</x:v>
      </x:c>
      <x:c r="Y80" s="27" t="n">
        <x:v>12210617.9</x:v>
      </x:c>
      <x:c r="Z80" s="27" t="n">
        <x:v>8051323.3</x:v>
      </x:c>
      <x:c r="AA80" s="27" t="n">
        <x:v>3097569.25</x:v>
      </x:c>
      <x:c r="AB80" s="27" t="n">
        <x:v>0</x:v>
      </x:c>
      <x:c r="AC80" s="27" t="n">
        <x:v>0</x:v>
      </x:c>
      <x:c r="AD80" s="27" t="n">
        <x:v>0</x:v>
      </x:c>
      <x:c r="AE80" s="27" t="n">
        <x:v>566775.83</x:v>
      </x:c>
      <x:c r="AF80" s="27" t="n">
        <x:v>1306867.283333</x:v>
      </x:c>
      <x:c r="AG80" s="1" t="n">
        <x:v>120</x:v>
      </x:c>
      <x:c r="AH80" s="1" t="str">
        <x:v>DERIVED_ANALYTICS</x:v>
      </x:c>
      <x:c r="AI80" s="1" t="n">
        <x:v>1</x:v>
      </x:c>
      <x:c r="AJ80" s="29" t="n">
        <x:v>0.296919</x:v>
      </x:c>
      <x:c r="AK80" s="29" t="n">
        <x:v>0.107651</x:v>
      </x:c>
      <x:c r="AL80" s="1" t="str">
        <x:v>ESTABLISHED_RELATIONSHIP</x:v>
      </x:c>
      <x:c r="AM80" s="1" t="str">
        <x:v>LOWER_CREDIT_RISK_SIGNAL</x:v>
      </x:c>
      <x:c r="AN80" s="1" t="str">
        <x:v>MATERIAL_BUSINESS_SCALE</x:v>
      </x:c>
      <x:c r="AO80" s="27" t="n">
        <x:v>16102646.6</x:v>
      </x:c>
      <x:c r="AP80" s="27" t="n">
        <x:v>209334.41</x:v>
      </x:c>
      <x:c r="AQ80" s="27" t="n">
        <x:v>48307.94</x:v>
      </x:c>
      <x:c r="AR80" s="27" t="n">
        <x:v>0</x:v>
      </x:c>
      <x:c r="AS80" s="27" t="n">
        <x:v>96615.88</x:v>
      </x:c>
      <x:c r="AT80" s="27" t="n">
        <x:v>17390.86</x:v>
      </x:c>
      <x:c r="AU80" s="27" t="n">
        <x:v>3315.4</x:v>
      </x:c>
      <x:c r="AV80" s="27" t="n">
        <x:v>140320.21</x:v>
      </x:c>
      <x:c r="AW80" s="1" t="n">
        <x:v>1.452351</x:v>
      </x:c>
      <x:c r="AX80" s="27" t="n">
        <x:v>14685.65</x:v>
      </x:c>
      <x:c r="AY80" s="1" t="n">
        <x:v>0.954516</x:v>
      </x:c>
      <x:c r="AZ80" s="1"/>
      <x:c r="BA80" s="23" t="b">
        <x:v>1</x:v>
      </x:c>
      <x:c r="BB80" s="1" t="n">
        <x:v>55.39</x:v>
      </x:c>
      <x:c r="BC80" s="23" t="b">
        <x:v>1</x:v>
      </x:c>
      <x:c r="BD80" s="1" t="str">
        <x:v>MEDIUM_PRIORITY</x:v>
      </x:c>
      <x:c r="BE80" s="23" t="b">
        <x:v>0</x:v>
      </x:c>
      <x:c r="BF80" s="1" t="str">
        <x:v>Discuss merchant collections, settlement speed and acquiring economics.</x:v>
      </x:c>
      <x:c r="BG80" s="1" t="str">
        <x:v>POS &amp; Merchant Acquiring</x:v>
      </x:c>
      <x:c r="BH80" s="1" t="n">
        <x:v>14</x:v>
      </x:c>
      <x:c r="BI80" s="1" t="n">
        <x:v>50</x:v>
      </x:c>
      <x:c r="BJ80" s="23" t="b">
        <x:v>1</x:v>
      </x:c>
      <x:c r="BK80" s="1" t="str">
        <x:v>CONTACT_DUE</x:v>
      </x:c>
      <x:c r="BL80" s="1" t="str">
        <x:v>TASK000076</x:v>
      </x:c>
      <x:c r="BM80" s="1" t="n">
        <x:v>10</x:v>
      </x:c>
      <x:c r="BN80" s="1" t="str">
        <x:v>AUTHORISED_RELATIONSHIP_MANAGER</x:v>
      </x:c>
      <x:c r="BO80" s="23" t="b">
        <x:v>0</x:v>
      </x:c>
    </x:row>
    <x:row r="81">
      <x:c r="A81" s="1" t="str">
        <x:v>OPP0008969</x:v>
      </x:c>
      <x:c r="B81" s="1" t="str">
        <x:v>SME000342</x:v>
      </x:c>
      <x:c r="C81" s="1" t="str">
        <x:v>RM016</x:v>
      </x:c>
      <x:c r="D81" s="1" t="str">
        <x:v>CASH_MANAGEMENT</x:v>
      </x:c>
      <x:c r="E81" s="1" t="n">
        <x:v>0.693651</x:v>
      </x:c>
      <x:c r="F81" s="1" t="n">
        <x:v>0.875</x:v>
      </x:c>
      <x:c r="G81" s="29" t="n">
        <x:v>0.163548</x:v>
      </x:c>
      <x:c r="H81" s="1" t="n">
        <x:v>78.58</x:v>
      </x:c>
      <x:c r="I81" s="1" t="n">
        <x:v>37</x:v>
      </x:c>
      <x:c r="J81" s="27" t="n">
        <x:v>67381255.2</x:v>
      </x:c>
      <x:c r="K81" s="1" t="n">
        <x:v>26</x:v>
      </x:c>
      <x:c r="L81" s="29" t="n">
        <x:v>0.033102</x:v>
      </x:c>
      <x:c r="M81" s="1" t="n">
        <x:v>0</x:v>
      </x:c>
      <x:c r="N81" s="1" t="n">
        <x:v>0</x:v>
      </x:c>
      <x:c r="O81" s="1" t="str">
        <x:v>NONE</x:v>
      </x:c>
      <x:c r="P81" s="23" t="b">
        <x:v>1</x:v>
      </x:c>
      <x:c r="Q81" s="23" t="b">
        <x:v>1</x:v>
      </x:c>
      <x:c r="R81" s="23" t="b">
        <x:v>1</x:v>
      </x:c>
      <x:c r="S81" s="23" t="b">
        <x:v>0</x:v>
      </x:c>
      <x:c r="T81" s="23" t="b">
        <x:v>0</x:v>
      </x:c>
      <x:c r="U81" s="1" t="str">
        <x:v>SMALL</x:v>
      </x:c>
      <x:c r="V81" s="1" t="str">
        <x:v>Technology</x:v>
      </x:c>
      <x:c r="W81" s="1" t="str">
        <x:v>Mediterranean</x:v>
      </x:c>
      <x:c r="X81" s="27" t="n">
        <x:v>37204901.44</x:v>
      </x:c>
      <x:c r="Y81" s="27" t="n">
        <x:v>33640050.42</x:v>
      </x:c>
      <x:c r="Z81" s="27" t="n">
        <x:v>1946603.88</x:v>
      </x:c>
      <x:c r="AA81" s="27" t="n">
        <x:v>4628137.96</x:v>
      </x:c>
      <x:c r="AB81" s="27" t="n">
        <x:v>0</x:v>
      </x:c>
      <x:c r="AC81" s="27" t="n">
        <x:v>0</x:v>
      </x:c>
      <x:c r="AD81" s="27" t="n">
        <x:v>0</x:v>
      </x:c>
      <x:c r="AE81" s="27" t="n">
        <x:v>1015995.793333</x:v>
      </x:c>
      <x:c r="AF81" s="27" t="n">
        <x:v>2665999.673333</x:v>
      </x:c>
      <x:c r="AG81" s="1" t="n">
        <x:v>45</x:v>
      </x:c>
      <x:c r="AH81" s="1" t="str">
        <x:v>DERIVED_ANALYTICS</x:v>
      </x:c>
      <x:c r="AI81" s="1" t="n">
        <x:v>1</x:v>
      </x:c>
      <x:c r="AJ81" s="29" t="n">
        <x:v>0.464605</x:v>
      </x:c>
      <x:c r="AK81" s="29" t="n">
        <x:v>0.075236</x:v>
      </x:c>
      <x:c r="AL81" s="1" t="str">
        <x:v>LOWER_CREDIT_RISK_SIGNAL</x:v>
      </x:c>
      <x:c r="AM81" s="1" t="str">
        <x:v>MATERIAL_BUSINESS_SCALE</x:v>
      </x:c>
      <x:c r="AN81" s="1" t="str">
        <x:v>HIGH_DIGITAL_ENGAGEMENT</x:v>
      </x:c>
      <x:c r="AO81" s="27" t="n">
        <x:v>67280100.84</x:v>
      </x:c>
      <x:c r="AP81" s="27" t="n">
        <x:v>740081.11</x:v>
      </x:c>
      <x:c r="AQ81" s="27" t="n">
        <x:v>201840.3</x:v>
      </x:c>
      <x:c r="AR81" s="27" t="n">
        <x:v>0</x:v>
      </x:c>
      <x:c r="AS81" s="27" t="n">
        <x:v>161472.24</x:v>
      </x:c>
      <x:c r="AT81" s="27" t="n">
        <x:v>29065</x:v>
      </x:c>
      <x:c r="AU81" s="27" t="n">
        <x:v>10992.02</x:v>
      </x:c>
      <x:c r="AV81" s="27" t="n">
        <x:v>498183.79</x:v>
      </x:c>
      <x:c r="AW81" s="1" t="n">
        <x:v>3.08526</x:v>
      </x:c>
      <x:c r="AX81" s="27" t="n">
        <x:v>37061.46</x:v>
      </x:c>
      <x:c r="AY81" s="1" t="n">
        <x:v>0.985449</x:v>
      </x:c>
      <x:c r="AZ81" s="1"/>
      <x:c r="BA81" s="23" t="b">
        <x:v>1</x:v>
      </x:c>
      <x:c r="BB81" s="1" t="n">
        <x:v>63.39</x:v>
      </x:c>
      <x:c r="BC81" s="23" t="b">
        <x:v>1</x:v>
      </x:c>
      <x:c r="BD81" s="1" t="str">
        <x:v>MEDIUM_PRIORITY</x:v>
      </x:c>
      <x:c r="BE81" s="23" t="b">
        <x:v>0</x:v>
      </x:c>
      <x:c r="BF81" s="1" t="str">
        <x:v>Review collections, payments and liquidity visibility.</x:v>
      </x:c>
      <x:c r="BG81" s="1" t="str">
        <x:v>Cash Management</x:v>
      </x:c>
      <x:c r="BH81" s="1" t="n">
        <x:v>4</x:v>
      </x:c>
      <x:c r="BI81" s="1" t="n">
        <x:v>51</x:v>
      </x:c>
      <x:c r="BJ81" s="23" t="b">
        <x:v>1</x:v>
      </x:c>
      <x:c r="BK81" s="1" t="str">
        <x:v>CONTACT_DUE</x:v>
      </x:c>
      <x:c r="BL81" s="1" t="str">
        <x:v>TASK000077</x:v>
      </x:c>
      <x:c r="BM81" s="1" t="n">
        <x:v>10</x:v>
      </x:c>
      <x:c r="BN81" s="1" t="str">
        <x:v>AUTHORISED_RELATIONSHIP_MANAGER</x:v>
      </x:c>
      <x:c r="BO81" s="23" t="b">
        <x:v>0</x:v>
      </x:c>
    </x:row>
    <x:row r="82">
      <x:c r="A82" s="1" t="str">
        <x:v>OPP0006831</x:v>
      </x:c>
      <x:c r="B82" s="1" t="str">
        <x:v>SME000344</x:v>
      </x:c>
      <x:c r="C82" s="1" t="str">
        <x:v>RM038</x:v>
      </x:c>
      <x:c r="D82" s="1" t="str">
        <x:v>PAYROLL_SERVICES</x:v>
      </x:c>
      <x:c r="E82" s="1" t="n">
        <x:v>0.644537</x:v>
      </x:c>
      <x:c r="F82" s="1" t="n">
        <x:v>0.875</x:v>
      </x:c>
      <x:c r="G82" s="29" t="n">
        <x:v>0.031854</x:v>
      </x:c>
      <x:c r="H82" s="1" t="n">
        <x:v>53.81</x:v>
      </x:c>
      <x:c r="I82" s="1" t="n">
        <x:v>116</x:v>
      </x:c>
      <x:c r="J82" s="27" t="n">
        <x:v>23372318.97</x:v>
      </x:c>
      <x:c r="K82" s="1" t="n">
        <x:v>45</x:v>
      </x:c>
      <x:c r="L82" s="29" t="n">
        <x:v>0.021075</x:v>
      </x:c>
      <x:c r="M82" s="1" t="n">
        <x:v>0</x:v>
      </x:c>
      <x:c r="N82" s="1" t="n">
        <x:v>111</x:v>
      </x:c>
      <x:c r="O82" s="1" t="str">
        <x:v>NONE</x:v>
      </x:c>
      <x:c r="P82" s="23" t="b">
        <x:v>1</x:v>
      </x:c>
      <x:c r="Q82" s="23" t="b">
        <x:v>1</x:v>
      </x:c>
      <x:c r="R82" s="23" t="b">
        <x:v>1</x:v>
      </x:c>
      <x:c r="S82" s="23" t="b">
        <x:v>0</x:v>
      </x:c>
      <x:c r="T82" s="23" t="b">
        <x:v>0</x:v>
      </x:c>
      <x:c r="U82" s="1" t="str">
        <x:v>SMALL</x:v>
      </x:c>
      <x:c r="V82" s="1" t="str">
        <x:v>Wholesale Trade</x:v>
      </x:c>
      <x:c r="W82" s="1" t="str">
        <x:v>Aegean</x:v>
      </x:c>
      <x:c r="X82" s="27" t="n">
        <x:v>12336814.17</x:v>
      </x:c>
      <x:c r="Y82" s="27" t="n">
        <x:v>11406818.85</x:v>
      </x:c>
      <x:c r="Z82" s="27" t="n">
        <x:v>773452.19</x:v>
      </x:c>
      <x:c r="AA82" s="27" t="n">
        <x:v>9779268.39</x:v>
      </x:c>
      <x:c r="AB82" s="27" t="n">
        <x:v>0</x:v>
      </x:c>
      <x:c r="AC82" s="27" t="n">
        <x:v>0</x:v>
      </x:c>
      <x:c r="AD82" s="27" t="n">
        <x:v>0</x:v>
      </x:c>
      <x:c r="AE82" s="27" t="n">
        <x:v>560543.498333</x:v>
      </x:c>
      <x:c r="AF82" s="27" t="n">
        <x:v>1170536.88</x:v>
      </x:c>
      <x:c r="AG82" s="1" t="n">
        <x:v>156</x:v>
      </x:c>
      <x:c r="AH82" s="1" t="str">
        <x:v>DERIVED_ANALYTICS</x:v>
      </x:c>
      <x:c r="AI82" s="1" t="n">
        <x:v>1</x:v>
      </x:c>
      <x:c r="AJ82" s="29" t="n">
        <x:v>0.419579</x:v>
      </x:c>
      <x:c r="AK82" s="29" t="n">
        <x:v>0.065551</x:v>
      </x:c>
      <x:c r="AL82" s="1" t="str">
        <x:v>ESTABLISHED_RELATIONSHIP</x:v>
      </x:c>
      <x:c r="AM82" s="1" t="str">
        <x:v>LOWER_CREDIT_RISK_SIGNAL</x:v>
      </x:c>
      <x:c r="AN82" s="1" t="str">
        <x:v>MATERIAL_BUSINESS_SCALE</x:v>
      </x:c>
      <x:c r="AO82" s="27" t="n">
        <x:v>19558536.78</x:v>
      </x:c>
      <x:c r="AP82" s="27" t="n">
        <x:v>234702.44</x:v>
      </x:c>
      <x:c r="AQ82" s="27" t="n">
        <x:v>58675.61</x:v>
      </x:c>
      <x:c r="AR82" s="27" t="n">
        <x:v>0</x:v>
      </x:c>
      <x:c r="AS82" s="27" t="n">
        <x:v>46940.49</x:v>
      </x:c>
      <x:c r="AT82" s="27" t="n">
        <x:v>8449.29</x:v>
      </x:c>
      <x:c r="AU82" s="27" t="n">
        <x:v>3833.78</x:v>
      </x:c>
      <x:c r="AV82" s="27" t="n">
        <x:v>163743.76</x:v>
      </x:c>
      <x:c r="AW82" s="1" t="n">
        <x:v>3.488327</x:v>
      </x:c>
      <x:c r="AX82" s="27" t="n">
        <x:v>10313.56</x:v>
      </x:c>
      <x:c r="AY82" s="1" t="n">
        <x:v>0.936301</x:v>
      </x:c>
      <x:c r="AZ82" s="1"/>
      <x:c r="BA82" s="23" t="b">
        <x:v>1</x:v>
      </x:c>
      <x:c r="BB82" s="1" t="n">
        <x:v>59.11</x:v>
      </x:c>
      <x:c r="BC82" s="23" t="b">
        <x:v>1</x:v>
      </x:c>
      <x:c r="BD82" s="1" t="str">
        <x:v>MEDIUM_PRIORITY</x:v>
      </x:c>
      <x:c r="BE82" s="23" t="b">
        <x:v>0</x:v>
      </x:c>
      <x:c r="BF82" s="1" t="str">
        <x:v>Discuss payroll automation and employee banking needs.</x:v>
      </x:c>
      <x:c r="BG82" s="1" t="str">
        <x:v>Payroll Services</x:v>
      </x:c>
      <x:c r="BH82" s="1" t="n">
        <x:v>6</x:v>
      </x:c>
      <x:c r="BI82" s="1" t="n">
        <x:v>62</x:v>
      </x:c>
      <x:c r="BJ82" s="23" t="b">
        <x:v>1</x:v>
      </x:c>
      <x:c r="BK82" s="1" t="str">
        <x:v>CONTACT_DUE</x:v>
      </x:c>
      <x:c r="BL82" s="1" t="str">
        <x:v>TASK000078</x:v>
      </x:c>
      <x:c r="BM82" s="1" t="n">
        <x:v>10</x:v>
      </x:c>
      <x:c r="BN82" s="1" t="str">
        <x:v>AUTHORISED_RELATIONSHIP_MANAGER</x:v>
      </x:c>
      <x:c r="BO82" s="23" t="b">
        <x:v>0</x:v>
      </x:c>
    </x:row>
    <x:row r="83">
      <x:c r="A83" s="1" t="str">
        <x:v>OPP0008974</x:v>
      </x:c>
      <x:c r="B83" s="1" t="str">
        <x:v>SME000350</x:v>
      </x:c>
      <x:c r="C83" s="1" t="str">
        <x:v>RM036</x:v>
      </x:c>
      <x:c r="D83" s="1" t="str">
        <x:v>CASH_MANAGEMENT</x:v>
      </x:c>
      <x:c r="E83" s="1" t="n">
        <x:v>0.637951</x:v>
      </x:c>
      <x:c r="F83" s="1" t="n">
        <x:v>0.875</x:v>
      </x:c>
      <x:c r="G83" s="29" t="n">
        <x:v>0.204894</x:v>
      </x:c>
      <x:c r="H83" s="1" t="n">
        <x:v>74.4</x:v>
      </x:c>
      <x:c r="I83" s="1" t="n">
        <x:v>70</x:v>
      </x:c>
      <x:c r="J83" s="27" t="n">
        <x:v>51286716.38</x:v>
      </x:c>
      <x:c r="K83" s="1" t="n">
        <x:v>12</x:v>
      </x:c>
      <x:c r="L83" s="29" t="n">
        <x:v>0.028701</x:v>
      </x:c>
      <x:c r="M83" s="1" t="n">
        <x:v>0</x:v>
      </x:c>
      <x:c r="N83" s="1" t="n">
        <x:v>0</x:v>
      </x:c>
      <x:c r="O83" s="1" t="str">
        <x:v>NONE</x:v>
      </x:c>
      <x:c r="P83" s="23" t="b">
        <x:v>1</x:v>
      </x:c>
      <x:c r="Q83" s="23" t="b">
        <x:v>1</x:v>
      </x:c>
      <x:c r="R83" s="23" t="b">
        <x:v>1</x:v>
      </x:c>
      <x:c r="S83" s="23" t="b">
        <x:v>0</x:v>
      </x:c>
      <x:c r="T83" s="23" t="b">
        <x:v>0</x:v>
      </x:c>
      <x:c r="U83" s="1" t="str">
        <x:v>SMALL</x:v>
      </x:c>
      <x:c r="V83" s="1" t="str">
        <x:v>Professional Services</x:v>
      </x:c>
      <x:c r="W83" s="1" t="str">
        <x:v>Marmara</x:v>
      </x:c>
      <x:c r="X83" s="27" t="n">
        <x:v>30629034.64</x:v>
      </x:c>
      <x:c r="Y83" s="27" t="n">
        <x:v>26110240.16</x:v>
      </x:c>
      <x:c r="Z83" s="27" t="n">
        <x:v>1451936.21</x:v>
      </x:c>
      <x:c r="AA83" s="27" t="n">
        <x:v>2502316.07</x:v>
      </x:c>
      <x:c r="AB83" s="27" t="n">
        <x:v>0</x:v>
      </x:c>
      <x:c r="AC83" s="27" t="n">
        <x:v>0</x:v>
      </x:c>
      <x:c r="AD83" s="27" t="n">
        <x:v>0</x:v>
      </x:c>
      <x:c r="AE83" s="27" t="n">
        <x:v>1445390.806667</x:v>
      </x:c>
      <x:c r="AF83" s="27" t="n">
        <x:v>2242826.408333</x:v>
      </x:c>
      <x:c r="AG83" s="1" t="n">
        <x:v>37</x:v>
      </x:c>
      <x:c r="AH83" s="1" t="str">
        <x:v>DERIVED_ANALYTICS</x:v>
      </x:c>
      <x:c r="AI83" s="1" t="n">
        <x:v>1</x:v>
      </x:c>
      <x:c r="AJ83" s="29" t="n">
        <x:v>0.424801</x:v>
      </x:c>
      <x:c r="AK83" s="29" t="n">
        <x:v>0.060611</x:v>
      </x:c>
      <x:c r="AL83" s="1" t="str">
        <x:v>LOWER_CREDIT_RISK_SIGNAL</x:v>
      </x:c>
      <x:c r="AM83" s="1" t="str">
        <x:v>ESTABLISHED_RELATIONSHIP</x:v>
      </x:c>
      <x:c r="AN83" s="1" t="str">
        <x:v>MATERIAL_BUSINESS_SCALE</x:v>
      </x:c>
      <x:c r="AO83" s="27" t="n">
        <x:v>52220480.32</x:v>
      </x:c>
      <x:c r="AP83" s="27" t="n">
        <x:v>574425.28</x:v>
      </x:c>
      <x:c r="AQ83" s="27" t="n">
        <x:v>156661.44</x:v>
      </x:c>
      <x:c r="AR83" s="27" t="n">
        <x:v>0</x:v>
      </x:c>
      <x:c r="AS83" s="27" t="n">
        <x:v>125329.15</x:v>
      </x:c>
      <x:c r="AT83" s="27" t="n">
        <x:v>22559.25</x:v>
      </x:c>
      <x:c r="AU83" s="27" t="n">
        <x:v>8733.07</x:v>
      </x:c>
      <x:c r="AV83" s="27" t="n">
        <x:v>386471.52</x:v>
      </x:c>
      <x:c r="AW83" s="1" t="n">
        <x:v>3.083652</x:v>
      </x:c>
      <x:c r="AX83" s="27" t="n">
        <x:v>23004.35</x:v>
      </x:c>
      <x:c r="AY83" s="1" t="n">
        <x:v>0.972408</x:v>
      </x:c>
      <x:c r="AZ83" s="1"/>
      <x:c r="BA83" s="23" t="b">
        <x:v>1</x:v>
      </x:c>
      <x:c r="BB83" s="1" t="n">
        <x:v>59.34</x:v>
      </x:c>
      <x:c r="BC83" s="23" t="b">
        <x:v>1</x:v>
      </x:c>
      <x:c r="BD83" s="1" t="str">
        <x:v>MEDIUM_PRIORITY</x:v>
      </x:c>
      <x:c r="BE83" s="23" t="b">
        <x:v>0</x:v>
      </x:c>
      <x:c r="BF83" s="1" t="str">
        <x:v>Review collections, payments and liquidity visibility.</x:v>
      </x:c>
      <x:c r="BG83" s="1" t="str">
        <x:v>Cash Management</x:v>
      </x:c>
      <x:c r="BH83" s="1" t="n">
        <x:v>19</x:v>
      </x:c>
      <x:c r="BI83" s="1" t="n">
        <x:v>68</x:v>
      </x:c>
      <x:c r="BJ83" s="23" t="b">
        <x:v>1</x:v>
      </x:c>
      <x:c r="BK83" s="1" t="str">
        <x:v>CONTACT_DUE</x:v>
      </x:c>
      <x:c r="BL83" s="1" t="str">
        <x:v>TASK000079</x:v>
      </x:c>
      <x:c r="BM83" s="1" t="n">
        <x:v>10</x:v>
      </x:c>
      <x:c r="BN83" s="1" t="str">
        <x:v>AUTHORISED_RELATIONSHIP_MANAGER</x:v>
      </x:c>
      <x:c r="BO83" s="23" t="b">
        <x:v>0</x:v>
      </x:c>
    </x:row>
    <x:row r="84">
      <x:c r="A84" s="1" t="str">
        <x:v>OPP0006850</x:v>
      </x:c>
      <x:c r="B84" s="1" t="str">
        <x:v>SME000372</x:v>
      </x:c>
      <x:c r="C84" s="1" t="str">
        <x:v>RM008</x:v>
      </x:c>
      <x:c r="D84" s="1" t="str">
        <x:v>PAYROLL_SERVICES</x:v>
      </x:c>
      <x:c r="E84" s="1" t="n">
        <x:v>0.860282</x:v>
      </x:c>
      <x:c r="F84" s="1" t="n">
        <x:v>0.5</x:v>
      </x:c>
      <x:c r="G84" s="29" t="n">
        <x:v>1</x:v>
      </x:c>
      <x:c r="H84" s="1" t="n">
        <x:v>62.86</x:v>
      </x:c>
      <x:c r="I84" s="1" t="n">
        <x:v>88</x:v>
      </x:c>
      <x:c r="J84" s="27" t="n">
        <x:v>66379625.29</x:v>
      </x:c>
      <x:c r="K84" s="1" t="n">
        <x:v>160</x:v>
      </x:c>
      <x:c r="L84" s="29" t="n">
        <x:v>0.003153</x:v>
      </x:c>
      <x:c r="M84" s="1" t="n">
        <x:v>15</x:v>
      </x:c>
      <x:c r="N84" s="1" t="n">
        <x:v>14</x:v>
      </x:c>
      <x:c r="O84" s="1" t="str">
        <x:v>NONE</x:v>
      </x:c>
      <x:c r="P84" s="23" t="b">
        <x:v>1</x:v>
      </x:c>
      <x:c r="Q84" s="23" t="b">
        <x:v>1</x:v>
      </x:c>
      <x:c r="R84" s="23" t="b">
        <x:v>1</x:v>
      </x:c>
      <x:c r="S84" s="23" t="b">
        <x:v>1</x:v>
      </x:c>
      <x:c r="T84" s="23" t="b">
        <x:v>0</x:v>
      </x:c>
      <x:c r="U84" s="1" t="str">
        <x:v>MEDIUM</x:v>
      </x:c>
      <x:c r="V84" s="1" t="str">
        <x:v>Healthcare</x:v>
      </x:c>
      <x:c r="W84" s="1" t="str">
        <x:v>Marmara</x:v>
      </x:c>
      <x:c r="X84" s="27" t="n">
        <x:v>34060112.04</x:v>
      </x:c>
      <x:c r="Y84" s="27" t="n">
        <x:v>31331080.83</x:v>
      </x:c>
      <x:c r="Z84" s="27" t="n">
        <x:v>17781894.39</x:v>
      </x:c>
      <x:c r="AA84" s="27" t="n">
        <x:v>28685738.6</x:v>
      </x:c>
      <x:c r="AB84" s="27" t="n">
        <x:v>8043443.83</x:v>
      </x:c>
      <x:c r="AC84" s="27" t="n">
        <x:v>0</x:v>
      </x:c>
      <x:c r="AD84" s="27" t="n">
        <x:v>4195635.92</x:v>
      </x:c>
      <x:c r="AE84" s="27" t="n">
        <x:v>1086149.875</x:v>
      </x:c>
      <x:c r="AF84" s="27" t="n">
        <x:v>2829268.631667</x:v>
      </x:c>
      <x:c r="AG84" s="1" t="n">
        <x:v>91</x:v>
      </x:c>
      <x:c r="AH84" s="1" t="str">
        <x:v>DERIVED_ANALYTICS</x:v>
      </x:c>
      <x:c r="AI84" s="1" t="n">
        <x:v>1</x:v>
      </x:c>
      <x:c r="AJ84" s="29" t="n">
        <x:v>0.707623</x:v>
      </x:c>
      <x:c r="AK84" s="29" t="n">
        <x:v>0.091404</x:v>
      </x:c>
      <x:c r="AL84" s="1" t="str">
        <x:v>ESTABLISHED_RELATIONSHIP</x:v>
      </x:c>
      <x:c r="AM84" s="1" t="str">
        <x:v>CROSS_BORDER_ACTIVITY</x:v>
      </x:c>
      <x:c r="AN84" s="1" t="str">
        <x:v>LOWER_CREDIT_RISK_SIGNAL</x:v>
      </x:c>
      <x:c r="AO84" s="27" t="n">
        <x:v>57371477.2</x:v>
      </x:c>
      <x:c r="AP84" s="27" t="n">
        <x:v>688457.73</x:v>
      </x:c>
      <x:c r="AQ84" s="27" t="n">
        <x:v>172114.43</x:v>
      </x:c>
      <x:c r="AR84" s="27" t="n">
        <x:v>0</x:v>
      </x:c>
      <x:c r="AS84" s="27" t="n">
        <x:v>137691.55</x:v>
      </x:c>
      <x:c r="AT84" s="27" t="n">
        <x:v>24784.48</x:v>
      </x:c>
      <x:c r="AU84" s="27" t="n">
        <x:v>9505.72</x:v>
      </x:c>
      <x:c r="AV84" s="27" t="n">
        <x:v>482053.1</x:v>
      </x:c>
      <x:c r="AW84" s="1" t="n">
        <x:v>3.500964</x:v>
      </x:c>
      <x:c r="AX84" s="27" t="n">
        <x:v>43641.46</x:v>
      </x:c>
      <x:c r="AY84" s="1" t="n">
        <x:v>0.988952</x:v>
      </x:c>
      <x:c r="AZ84" s="1"/>
      <x:c r="BA84" s="23" t="b">
        <x:v>1</x:v>
      </x:c>
      <x:c r="BB84" s="1" t="n">
        <x:v>72.6</x:v>
      </x:c>
      <x:c r="BC84" s="23" t="b">
        <x:v>1</x:v>
      </x:c>
      <x:c r="BD84" s="1" t="str">
        <x:v>MEDIUM_PRIORITY</x:v>
      </x:c>
      <x:c r="BE84" s="23" t="b">
        <x:v>0</x:v>
      </x:c>
      <x:c r="BF84" s="1" t="str">
        <x:v>Discuss payroll automation and employee banking needs.</x:v>
      </x:c>
      <x:c r="BG84" s="1" t="str">
        <x:v>Payroll Services</x:v>
      </x:c>
      <x:c r="BH84" s="1" t="n">
        <x:v>2</x:v>
      </x:c>
      <x:c r="BI84" s="1" t="n">
        <x:v>69</x:v>
      </x:c>
      <x:c r="BJ84" s="23" t="b">
        <x:v>1</x:v>
      </x:c>
      <x:c r="BK84" s="1" t="str">
        <x:v>CONTACT_DUE</x:v>
      </x:c>
      <x:c r="BL84" s="1" t="str">
        <x:v>TASK000080</x:v>
      </x:c>
      <x:c r="BM84" s="1" t="n">
        <x:v>10</x:v>
      </x:c>
      <x:c r="BN84" s="1" t="str">
        <x:v>AUTHORISED_RELATIONSHIP_MANAGER</x:v>
      </x:c>
      <x:c r="BO84" s="23" t="b">
        <x:v>0</x:v>
      </x:c>
    </x:row>
    <x:row r="85">
      <x:c r="A85" s="1" t="str">
        <x:v>OPP0008988</x:v>
      </x:c>
      <x:c r="B85" s="1" t="str">
        <x:v>SME000378</x:v>
      </x:c>
      <x:c r="C85" s="1" t="str">
        <x:v>RM016</x:v>
      </x:c>
      <x:c r="D85" s="1" t="str">
        <x:v>CASH_MANAGEMENT</x:v>
      </x:c>
      <x:c r="E85" s="1" t="n">
        <x:v>0.599448</x:v>
      </x:c>
      <x:c r="F85" s="1" t="n">
        <x:v>0.75</x:v>
      </x:c>
      <x:c r="G85" s="29" t="n">
        <x:v>1</x:v>
      </x:c>
      <x:c r="H85" s="1" t="n">
        <x:v>73.75</x:v>
      </x:c>
      <x:c r="I85" s="1" t="n">
        <x:v>59</x:v>
      </x:c>
      <x:c r="J85" s="27" t="n">
        <x:v>39505656.31</x:v>
      </x:c>
      <x:c r="K85" s="1" t="n">
        <x:v>156</x:v>
      </x:c>
      <x:c r="L85" s="29" t="n">
        <x:v>0.006745</x:v>
      </x:c>
      <x:c r="M85" s="1" t="n">
        <x:v>0</x:v>
      </x:c>
      <x:c r="N85" s="1" t="n">
        <x:v>0</x:v>
      </x:c>
      <x:c r="O85" s="1" t="str">
        <x:v>NONE</x:v>
      </x:c>
      <x:c r="P85" s="23" t="b">
        <x:v>1</x:v>
      </x:c>
      <x:c r="Q85" s="23" t="b">
        <x:v>1</x:v>
      </x:c>
      <x:c r="R85" s="23" t="b">
        <x:v>1</x:v>
      </x:c>
      <x:c r="S85" s="23" t="b">
        <x:v>1</x:v>
      </x:c>
      <x:c r="T85" s="23" t="b">
        <x:v>0</x:v>
      </x:c>
      <x:c r="U85" s="1" t="str">
        <x:v>MEDIUM</x:v>
      </x:c>
      <x:c r="V85" s="1" t="str">
        <x:v>Professional Services</x:v>
      </x:c>
      <x:c r="W85" s="1" t="str">
        <x:v>Mediterranean</x:v>
      </x:c>
      <x:c r="X85" s="27" t="n">
        <x:v>22984185</x:v>
      </x:c>
      <x:c r="Y85" s="27" t="n">
        <x:v>19628272.42</x:v>
      </x:c>
      <x:c r="Z85" s="27" t="n">
        <x:v>1016005.17</x:v>
      </x:c>
      <x:c r="AA85" s="27" t="n">
        <x:v>35054965.41</x:v>
      </x:c>
      <x:c r="AB85" s="27" t="n">
        <x:v>3500469.78</x:v>
      </x:c>
      <x:c r="AC85" s="27" t="n">
        <x:v>0</x:v>
      </x:c>
      <x:c r="AD85" s="27" t="n">
        <x:v>1798263.69</x:v>
      </x:c>
      <x:c r="AE85" s="27" t="n">
        <x:v>645856.74</x:v>
      </x:c>
      <x:c r="AF85" s="27" t="n">
        <x:v>2351838.731667</x:v>
      </x:c>
      <x:c r="AG85" s="1" t="n">
        <x:v>205</x:v>
      </x:c>
      <x:c r="AH85" s="1" t="str">
        <x:v>DERIVED_ANALYTICS</x:v>
      </x:c>
      <x:c r="AI85" s="1" t="n">
        <x:v>1</x:v>
      </x:c>
      <x:c r="AJ85" s="29" t="n">
        <x:v>0.410016</x:v>
      </x:c>
      <x:c r="AK85" s="29" t="n">
        <x:v>0.051053</x:v>
      </x:c>
      <x:c r="AL85" s="1" t="str">
        <x:v>CROSS_BORDER_ACTIVITY</x:v>
      </x:c>
      <x:c r="AM85" s="1" t="str">
        <x:v>LOWER_CREDIT_RISK_SIGNAL</x:v>
      </x:c>
      <x:c r="AN85" s="1" t="str">
        <x:v>MATERIAL_BUSINESS_SCALE</x:v>
      </x:c>
      <x:c r="AO85" s="27" t="n">
        <x:v>39256544.84</x:v>
      </x:c>
      <x:c r="AP85" s="27" t="n">
        <x:v>431821.99</x:v>
      </x:c>
      <x:c r="AQ85" s="27" t="n">
        <x:v>117769.63</x:v>
      </x:c>
      <x:c r="AR85" s="27" t="n">
        <x:v>0</x:v>
      </x:c>
      <x:c r="AS85" s="27" t="n">
        <x:v>94215.71</x:v>
      </x:c>
      <x:c r="AT85" s="27" t="n">
        <x:v>16958.83</x:v>
      </x:c>
      <x:c r="AU85" s="27" t="n">
        <x:v>6788.48</x:v>
      </x:c>
      <x:c r="AV85" s="27" t="n">
        <x:v>290305.05</x:v>
      </x:c>
      <x:c r="AW85" s="1" t="n">
        <x:v>3.081281</x:v>
      </x:c>
      <x:c r="AX85" s="27" t="n">
        <x:v>14401.06</x:v>
      </x:c>
      <x:c r="AY85" s="1" t="n">
        <x:v>0.9536</x:v>
      </x:c>
      <x:c r="AZ85" s="1"/>
      <x:c r="BA85" s="23" t="b">
        <x:v>1</x:v>
      </x:c>
      <x:c r="BB85" s="1" t="n">
        <x:v>55.57</x:v>
      </x:c>
      <x:c r="BC85" s="23" t="b">
        <x:v>1</x:v>
      </x:c>
      <x:c r="BD85" s="1" t="str">
        <x:v>MEDIUM_PRIORITY</x:v>
      </x:c>
      <x:c r="BE85" s="23" t="b">
        <x:v>0</x:v>
      </x:c>
      <x:c r="BF85" s="1" t="str">
        <x:v>Review collections, payments and liquidity visibility.</x:v>
      </x:c>
      <x:c r="BG85" s="1" t="str">
        <x:v>Cash Management</x:v>
      </x:c>
      <x:c r="BH85" s="1" t="n">
        <x:v>6</x:v>
      </x:c>
      <x:c r="BI85" s="1" t="n">
        <x:v>51</x:v>
      </x:c>
      <x:c r="BJ85" s="23" t="b">
        <x:v>1</x:v>
      </x:c>
      <x:c r="BK85" s="1" t="str">
        <x:v>CONTACT_DUE</x:v>
      </x:c>
      <x:c r="BL85" s="1" t="str">
        <x:v>TASK000081</x:v>
      </x:c>
      <x:c r="BM85" s="1" t="n">
        <x:v>10</x:v>
      </x:c>
      <x:c r="BN85" s="1" t="str">
        <x:v>AUTHORISED_RELATIONSHIP_MANAGER</x:v>
      </x:c>
      <x:c r="BO85" s="23" t="b">
        <x:v>0</x:v>
      </x:c>
    </x:row>
    <x:row r="86">
      <x:c r="A86" s="1" t="str">
        <x:v>OPP0002445</x:v>
      </x:c>
      <x:c r="B86" s="1" t="str">
        <x:v>SME000382</x:v>
      </x:c>
      <x:c r="C86" s="1" t="str">
        <x:v>RM006</x:v>
      </x:c>
      <x:c r="D86" s="1" t="str">
        <x:v>POS_MERCHANT_ACQUIRING</x:v>
      </x:c>
      <x:c r="E86" s="1" t="n">
        <x:v>0.552491</x:v>
      </x:c>
      <x:c r="F86" s="1" t="n">
        <x:v>0.75</x:v>
      </x:c>
      <x:c r="G86" s="29" t="n">
        <x:v>1</x:v>
      </x:c>
      <x:c r="H86" s="1" t="n">
        <x:v>56.23</x:v>
      </x:c>
      <x:c r="I86" s="1" t="n">
        <x:v>77</x:v>
      </x:c>
      <x:c r="J86" s="27" t="n">
        <x:v>71878801.92</x:v>
      </x:c>
      <x:c r="K86" s="1" t="n">
        <x:v>78</x:v>
      </x:c>
      <x:c r="L86" s="29" t="n">
        <x:v>0.014545</x:v>
      </x:c>
      <x:c r="M86" s="1" t="n">
        <x:v>15</x:v>
      </x:c>
      <x:c r="N86" s="1" t="n">
        <x:v>0</x:v>
      </x:c>
      <x:c r="O86" s="1" t="str">
        <x:v>NONE</x:v>
      </x:c>
      <x:c r="P86" s="23" t="b">
        <x:v>1</x:v>
      </x:c>
      <x:c r="Q86" s="23" t="b">
        <x:v>1</x:v>
      </x:c>
      <x:c r="R86" s="23" t="b">
        <x:v>1</x:v>
      </x:c>
      <x:c r="S86" s="23" t="b">
        <x:v>1</x:v>
      </x:c>
      <x:c r="T86" s="23" t="b">
        <x:v>1</x:v>
      </x:c>
      <x:c r="U86" s="1" t="str">
        <x:v>MEDIUM</x:v>
      </x:c>
      <x:c r="V86" s="1" t="str">
        <x:v>Healthcare</x:v>
      </x:c>
      <x:c r="W86" s="1" t="str">
        <x:v>Aegean</x:v>
      </x:c>
      <x:c r="X86" s="27" t="n">
        <x:v>42352370.78</x:v>
      </x:c>
      <x:c r="Y86" s="27" t="n">
        <x:v>34686146.93</x:v>
      </x:c>
      <x:c r="Z86" s="27" t="n">
        <x:v>21384067</x:v>
      </x:c>
      <x:c r="AA86" s="27" t="n">
        <x:v>18113450.1</x:v>
      </x:c>
      <x:c r="AB86" s="27" t="n">
        <x:v>9668218.24</x:v>
      </x:c>
      <x:c r="AC86" s="27" t="n">
        <x:v>7177717.12</x:v>
      </x:c>
      <x:c r="AD86" s="27" t="n">
        <x:v>8643718.16</x:v>
      </x:c>
      <x:c r="AE86" s="27" t="n">
        <x:v>1394790.708333</x:v>
      </x:c>
      <x:c r="AF86" s="27" t="n">
        <x:v>4840410.046667</x:v>
      </x:c>
      <x:c r="AG86" s="1" t="n">
        <x:v>7</x:v>
      </x:c>
      <x:c r="AH86" s="1" t="str">
        <x:v>DERIVED_ANALYTICS</x:v>
      </x:c>
      <x:c r="AI86" s="1" t="n">
        <x:v>1</x:v>
      </x:c>
      <x:c r="AJ86" s="29" t="n">
        <x:v>0.403302</x:v>
      </x:c>
      <x:c r="AK86" s="29" t="n">
        <x:v>0.123602</x:v>
      </x:c>
      <x:c r="AL86" s="1" t="str">
        <x:v>CROSS_BORDER_ACTIVITY</x:v>
      </x:c>
      <x:c r="AM86" s="1" t="str">
        <x:v>LOWER_CREDIT_RISK_SIGNAL</x:v>
      </x:c>
      <x:c r="AN86" s="1" t="str">
        <x:v>ESTABLISHED_RELATIONSHIP</x:v>
      </x:c>
      <x:c r="AO86" s="27" t="n">
        <x:v>42768134</x:v>
      </x:c>
      <x:c r="AP86" s="27" t="n">
        <x:v>555985.74</x:v>
      </x:c>
      <x:c r="AQ86" s="27" t="n">
        <x:v>128304.4</x:v>
      </x:c>
      <x:c r="AR86" s="27" t="n">
        <x:v>0</x:v>
      </x:c>
      <x:c r="AS86" s="27" t="n">
        <x:v>256608.8</x:v>
      </x:c>
      <x:c r="AT86" s="27" t="n">
        <x:v>46189.58</x:v>
      </x:c>
      <x:c r="AU86" s="27" t="n">
        <x:v>7315.22</x:v>
      </x:c>
      <x:c r="AV86" s="27" t="n">
        <x:v>374176.54</x:v>
      </x:c>
      <x:c r="AW86" s="1" t="n">
        <x:v>1.458159</x:v>
      </x:c>
      <x:c r="AX86" s="27" t="n">
        <x:v>45829.09</x:v>
      </x:c>
      <x:c r="AY86" s="1" t="n">
        <x:v>0.989815</x:v>
      </x:c>
      <x:c r="AZ86" s="1"/>
      <x:c r="BA86" s="23" t="b">
        <x:v>1</x:v>
      </x:c>
      <x:c r="BB86" s="1" t="n">
        <x:v>61.5</x:v>
      </x:c>
      <x:c r="BC86" s="23" t="b">
        <x:v>1</x:v>
      </x:c>
      <x:c r="BD86" s="1" t="str">
        <x:v>MEDIUM_PRIORITY</x:v>
      </x:c>
      <x:c r="BE86" s="23" t="b">
        <x:v>0</x:v>
      </x:c>
      <x:c r="BF86" s="1" t="str">
        <x:v>Discuss merchant collections, settlement speed and acquiring economics.</x:v>
      </x:c>
      <x:c r="BG86" s="1" t="str">
        <x:v>POS &amp; Merchant Acquiring</x:v>
      </x:c>
      <x:c r="BH86" s="1" t="n">
        <x:v>7</x:v>
      </x:c>
      <x:c r="BI86" s="1" t="n">
        <x:v>63</x:v>
      </x:c>
      <x:c r="BJ86" s="23" t="b">
        <x:v>1</x:v>
      </x:c>
      <x:c r="BK86" s="1" t="str">
        <x:v>CONTACT_DUE</x:v>
      </x:c>
      <x:c r="BL86" s="1" t="str">
        <x:v>TASK000082</x:v>
      </x:c>
      <x:c r="BM86" s="1" t="n">
        <x:v>10</x:v>
      </x:c>
      <x:c r="BN86" s="1" t="str">
        <x:v>AUTHORISED_RELATIONSHIP_MANAGER</x:v>
      </x:c>
      <x:c r="BO86" s="23" t="b">
        <x:v>0</x:v>
      </x:c>
    </x:row>
    <x:row r="87">
      <x:c r="A87" s="1" t="str">
        <x:v>OPP0008993</x:v>
      </x:c>
      <x:c r="B87" s="1" t="str">
        <x:v>SME000384</x:v>
      </x:c>
      <x:c r="C87" s="1" t="str">
        <x:v>RM001</x:v>
      </x:c>
      <x:c r="D87" s="1" t="str">
        <x:v>CASH_MANAGEMENT</x:v>
      </x:c>
      <x:c r="E87" s="1" t="n">
        <x:v>0.511885</x:v>
      </x:c>
      <x:c r="F87" s="1" t="n">
        <x:v>0.625</x:v>
      </x:c>
      <x:c r="G87" s="29" t="n">
        <x:v>1</x:v>
      </x:c>
      <x:c r="H87" s="1" t="n">
        <x:v>87.65</x:v>
      </x:c>
      <x:c r="I87" s="1" t="n">
        <x:v>127</x:v>
      </x:c>
      <x:c r="J87" s="27" t="n">
        <x:v>9235917.81</x:v>
      </x:c>
      <x:c r="K87" s="1" t="n">
        <x:v>6</x:v>
      </x:c>
      <x:c r="L87" s="29" t="n">
        <x:v>0.0365</x:v>
      </x:c>
      <x:c r="M87" s="1" t="n">
        <x:v>0</x:v>
      </x:c>
      <x:c r="N87" s="1" t="n">
        <x:v>135</x:v>
      </x:c>
      <x:c r="O87" s="1" t="str">
        <x:v>NONE</x:v>
      </x:c>
      <x:c r="P87" s="23" t="b">
        <x:v>1</x:v>
      </x:c>
      <x:c r="Q87" s="23" t="b">
        <x:v>1</x:v>
      </x:c>
      <x:c r="R87" s="23" t="b">
        <x:v>1</x:v>
      </x:c>
      <x:c r="S87" s="23" t="b">
        <x:v>1</x:v>
      </x:c>
      <x:c r="T87" s="23" t="b">
        <x:v>1</x:v>
      </x:c>
      <x:c r="U87" s="1" t="str">
        <x:v>MICRO</x:v>
      </x:c>
      <x:c r="V87" s="1" t="str">
        <x:v>Transportation</x:v>
      </x:c>
      <x:c r="W87" s="1" t="str">
        <x:v>Mediterranean</x:v>
      </x:c>
      <x:c r="X87" s="27" t="n">
        <x:v>5310807.78</x:v>
      </x:c>
      <x:c r="Y87" s="27" t="n">
        <x:v>4894471.05</x:v>
      </x:c>
      <x:c r="Z87" s="27" t="n">
        <x:v>322623.46</x:v>
      </x:c>
      <x:c r="AA87" s="27" t="n">
        <x:v>1101280.04</x:v>
      </x:c>
      <x:c r="AB87" s="27" t="n">
        <x:v>1507754.25</x:v>
      </x:c>
      <x:c r="AC87" s="27" t="n">
        <x:v>1204526.07</x:v>
      </x:c>
      <x:c r="AD87" s="27" t="n">
        <x:v>1237144.54</x:v>
      </x:c>
      <x:c r="AE87" s="27" t="n">
        <x:v>117453.635</x:v>
      </x:c>
      <x:c r="AF87" s="27" t="n">
        <x:v>518876.738333</x:v>
      </x:c>
      <x:c r="AG87" s="1" t="n">
        <x:v>182</x:v>
      </x:c>
      <x:c r="AH87" s="1" t="str">
        <x:v>DERIVED_ANALYTICS</x:v>
      </x:c>
      <x:c r="AI87" s="1" t="n">
        <x:v>1</x:v>
      </x:c>
      <x:c r="AJ87" s="29" t="n">
        <x:v>0.363308</x:v>
      </x:c>
      <x:c r="AK87" s="29" t="n">
        <x:v>0.125563</x:v>
      </x:c>
      <x:c r="AL87" s="1" t="str">
        <x:v>ESTABLISHED_RELATIONSHIP</x:v>
      </x:c>
      <x:c r="AM87" s="1" t="str">
        <x:v>CROSS_BORDER_ACTIVITY</x:v>
      </x:c>
      <x:c r="AN87" s="1" t="str">
        <x:v>HIGH_DIGITAL_ENGAGEMENT</x:v>
      </x:c>
      <x:c r="AO87" s="27" t="n">
        <x:v>9788942.1</x:v>
      </x:c>
      <x:c r="AP87" s="27" t="n">
        <x:v>107678.36</x:v>
      </x:c>
      <x:c r="AQ87" s="27" t="n">
        <x:v>29366.83</x:v>
      </x:c>
      <x:c r="AR87" s="27" t="n">
        <x:v>0</x:v>
      </x:c>
      <x:c r="AS87" s="27" t="n">
        <x:v>23493.46</x:v>
      </x:c>
      <x:c r="AT87" s="27" t="n">
        <x:v>4228.82</x:v>
      </x:c>
      <x:c r="AU87" s="27" t="n">
        <x:v>2368.34</x:v>
      </x:c>
      <x:c r="AV87" s="27" t="n">
        <x:v>71714.37</x:v>
      </x:c>
      <x:c r="AW87" s="1" t="n">
        <x:v>3.052525</x:v>
      </x:c>
      <x:c r="AX87" s="27" t="n">
        <x:v>8584.66</x:v>
      </x:c>
      <x:c r="AY87" s="1" t="n">
        <x:v>0.925631</x:v>
      </x:c>
      <x:c r="AZ87" s="1"/>
      <x:c r="BA87" s="23" t="b">
        <x:v>1</x:v>
      </x:c>
      <x:c r="BB87" s="1" t="n">
        <x:v>57.1</x:v>
      </x:c>
      <x:c r="BC87" s="23" t="b">
        <x:v>1</x:v>
      </x:c>
      <x:c r="BD87" s="1" t="str">
        <x:v>MEDIUM_PRIORITY</x:v>
      </x:c>
      <x:c r="BE87" s="23" t="b">
        <x:v>0</x:v>
      </x:c>
      <x:c r="BF87" s="1" t="str">
        <x:v>Review collections, payments and liquidity visibility.</x:v>
      </x:c>
      <x:c r="BG87" s="1" t="str">
        <x:v>Cash Management</x:v>
      </x:c>
      <x:c r="BH87" s="1" t="n">
        <x:v>7</x:v>
      </x:c>
      <x:c r="BI87" s="1" t="n">
        <x:v>49</x:v>
      </x:c>
      <x:c r="BJ87" s="23" t="b">
        <x:v>1</x:v>
      </x:c>
      <x:c r="BK87" s="1" t="str">
        <x:v>CONTACT_DUE</x:v>
      </x:c>
      <x:c r="BL87" s="1" t="str">
        <x:v>TASK000083</x:v>
      </x:c>
      <x:c r="BM87" s="1" t="n">
        <x:v>10</x:v>
      </x:c>
      <x:c r="BN87" s="1" t="str">
        <x:v>AUTHORISED_RELATIONSHIP_MANAGER</x:v>
      </x:c>
      <x:c r="BO87" s="23" t="b">
        <x:v>0</x:v>
      </x:c>
    </x:row>
    <x:row r="88">
      <x:c r="A88" s="1" t="str">
        <x:v>OPP0008997</x:v>
      </x:c>
      <x:c r="B88" s="1" t="str">
        <x:v>SME000389</x:v>
      </x:c>
      <x:c r="C88" s="1" t="str">
        <x:v>RM036</x:v>
      </x:c>
      <x:c r="D88" s="1" t="str">
        <x:v>CASH_MANAGEMENT</x:v>
      </x:c>
      <x:c r="E88" s="1" t="n">
        <x:v>0.630383</x:v>
      </x:c>
      <x:c r="F88" s="1" t="n">
        <x:v>0.75</x:v>
      </x:c>
      <x:c r="G88" s="29" t="n">
        <x:v>0.343481</x:v>
      </x:c>
      <x:c r="H88" s="1" t="n">
        <x:v>78.63</x:v>
      </x:c>
      <x:c r="I88" s="1" t="n">
        <x:v>135</x:v>
      </x:c>
      <x:c r="J88" s="27" t="n">
        <x:v>43392127.61</x:v>
      </x:c>
      <x:c r="K88" s="1" t="n">
        <x:v>41</x:v>
      </x:c>
      <x:c r="L88" s="29" t="n">
        <x:v>0.031706</x:v>
      </x:c>
      <x:c r="M88" s="1" t="n">
        <x:v>0</x:v>
      </x:c>
      <x:c r="N88" s="1" t="n">
        <x:v>0</x:v>
      </x:c>
      <x:c r="O88" s="1" t="str">
        <x:v>NONE</x:v>
      </x:c>
      <x:c r="P88" s="23" t="b">
        <x:v>1</x:v>
      </x:c>
      <x:c r="Q88" s="23" t="b">
        <x:v>1</x:v>
      </x:c>
      <x:c r="R88" s="23" t="b">
        <x:v>1</x:v>
      </x:c>
      <x:c r="S88" s="23" t="b">
        <x:v>0</x:v>
      </x:c>
      <x:c r="T88" s="23" t="b">
        <x:v>0</x:v>
      </x:c>
      <x:c r="U88" s="1" t="str">
        <x:v>SMALL</x:v>
      </x:c>
      <x:c r="V88" s="1" t="str">
        <x:v>Manufacturing</x:v>
      </x:c>
      <x:c r="W88" s="1" t="str">
        <x:v>Marmara</x:v>
      </x:c>
      <x:c r="X88" s="27" t="n">
        <x:v>23804814.62</x:v>
      </x:c>
      <x:c r="Y88" s="27" t="n">
        <x:v>19605698.33</x:v>
      </x:c>
      <x:c r="Z88" s="27" t="n">
        <x:v>832927.5</x:v>
      </x:c>
      <x:c r="AA88" s="27" t="n">
        <x:v>6217203.55</x:v>
      </x:c>
      <x:c r="AB88" s="27" t="n">
        <x:v>0</x:v>
      </x:c>
      <x:c r="AC88" s="27" t="n">
        <x:v>0</x:v>
      </x:c>
      <x:c r="AD88" s="27" t="n">
        <x:v>0</x:v>
      </x:c>
      <x:c r="AE88" s="27" t="n">
        <x:v>1042453.57</x:v>
      </x:c>
      <x:c r="AF88" s="27" t="n">
        <x:v>2610996.871667</x:v>
      </x:c>
      <x:c r="AG88" s="1" t="n">
        <x:v>165</x:v>
      </x:c>
      <x:c r="AH88" s="1" t="str">
        <x:v>DERIVED_ANALYTICS</x:v>
      </x:c>
      <x:c r="AI88" s="1" t="n">
        <x:v>1</x:v>
      </x:c>
      <x:c r="AJ88" s="29" t="n">
        <x:v>0.471088</x:v>
      </x:c>
      <x:c r="AK88" s="29" t="n">
        <x:v>0.135513</x:v>
      </x:c>
      <x:c r="AL88" s="1" t="str">
        <x:v>ESTABLISHED_RELATIONSHIP</x:v>
      </x:c>
      <x:c r="AM88" s="1" t="str">
        <x:v>LOWER_CREDIT_RISK_SIGNAL</x:v>
      </x:c>
      <x:c r="AN88" s="1" t="str">
        <x:v>MATERIAL_BUSINESS_SCALE</x:v>
      </x:c>
      <x:c r="AO88" s="27" t="n">
        <x:v>39211396.66</x:v>
      </x:c>
      <x:c r="AP88" s="27" t="n">
        <x:v>431325.36</x:v>
      </x:c>
      <x:c r="AQ88" s="27" t="n">
        <x:v>117634.19</x:v>
      </x:c>
      <x:c r="AR88" s="27" t="n">
        <x:v>0</x:v>
      </x:c>
      <x:c r="AS88" s="27" t="n">
        <x:v>94107.35</x:v>
      </x:c>
      <x:c r="AT88" s="27" t="n">
        <x:v>16939.32</x:v>
      </x:c>
      <x:c r="AU88" s="27" t="n">
        <x:v>6781.71</x:v>
      </x:c>
      <x:c r="AV88" s="27" t="n">
        <x:v>289970.14</x:v>
      </x:c>
      <x:c r="AW88" s="1" t="n">
        <x:v>3.08127</x:v>
      </x:c>
      <x:c r="AX88" s="27" t="n">
        <x:v>38874.72</x:v>
      </x:c>
      <x:c r="AY88" s="1" t="n">
        <x:v>0.986473</x:v>
      </x:c>
      <x:c r="AZ88" s="1"/>
      <x:c r="BA88" s="23" t="b">
        <x:v>1</x:v>
      </x:c>
      <x:c r="BB88" s="1" t="n">
        <x:v>66.4</x:v>
      </x:c>
      <x:c r="BC88" s="23" t="b">
        <x:v>1</x:v>
      </x:c>
      <x:c r="BD88" s="1" t="str">
        <x:v>MEDIUM_PRIORITY</x:v>
      </x:c>
      <x:c r="BE88" s="23" t="b">
        <x:v>0</x:v>
      </x:c>
      <x:c r="BF88" s="1" t="str">
        <x:v>Review collections, payments and liquidity visibility.</x:v>
      </x:c>
      <x:c r="BG88" s="1" t="str">
        <x:v>Cash Management</x:v>
      </x:c>
      <x:c r="BH88" s="1" t="n">
        <x:v>7</x:v>
      </x:c>
      <x:c r="BI88" s="1" t="n">
        <x:v>68</x:v>
      </x:c>
      <x:c r="BJ88" s="23" t="b">
        <x:v>1</x:v>
      </x:c>
      <x:c r="BK88" s="1" t="str">
        <x:v>CONTACT_DUE</x:v>
      </x:c>
      <x:c r="BL88" s="1" t="str">
        <x:v>TASK000084</x:v>
      </x:c>
      <x:c r="BM88" s="1" t="n">
        <x:v>10</x:v>
      </x:c>
      <x:c r="BN88" s="1" t="str">
        <x:v>AUTHORISED_RELATIONSHIP_MANAGER</x:v>
      </x:c>
      <x:c r="BO88" s="23" t="b">
        <x:v>0</x:v>
      </x:c>
    </x:row>
    <x:row r="89">
      <x:c r="A89" s="1" t="str">
        <x:v>OPP0006868</x:v>
      </x:c>
      <x:c r="B89" s="1" t="str">
        <x:v>SME000396</x:v>
      </x:c>
      <x:c r="C89" s="1" t="str">
        <x:v>RM021</x:v>
      </x:c>
      <x:c r="D89" s="1" t="str">
        <x:v>PAYROLL_SERVICES</x:v>
      </x:c>
      <x:c r="E89" s="1" t="n">
        <x:v>0.709958</x:v>
      </x:c>
      <x:c r="F89" s="1" t="n">
        <x:v>0.875</x:v>
      </x:c>
      <x:c r="G89" s="29" t="n">
        <x:v>0.095846</x:v>
      </x:c>
      <x:c r="H89" s="1" t="n">
        <x:v>68.1</x:v>
      </x:c>
      <x:c r="I89" s="1" t="n">
        <x:v>16</x:v>
      </x:c>
      <x:c r="J89" s="27" t="n">
        <x:v>13232656.16</x:v>
      </x:c>
      <x:c r="K89" s="1" t="n">
        <x:v>45</x:v>
      </x:c>
      <x:c r="L89" s="29" t="n">
        <x:v>0.052184</x:v>
      </x:c>
      <x:c r="M89" s="1" t="n">
        <x:v>0</x:v>
      </x:c>
      <x:c r="N89" s="1" t="n">
        <x:v>0</x:v>
      </x:c>
      <x:c r="O89" s="1" t="str">
        <x:v>NONE</x:v>
      </x:c>
      <x:c r="P89" s="23" t="b">
        <x:v>1</x:v>
      </x:c>
      <x:c r="Q89" s="23" t="b">
        <x:v>1</x:v>
      </x:c>
      <x:c r="R89" s="23" t="b">
        <x:v>1</x:v>
      </x:c>
      <x:c r="S89" s="23" t="b">
        <x:v>0</x:v>
      </x:c>
      <x:c r="T89" s="23" t="b">
        <x:v>1</x:v>
      </x:c>
      <x:c r="U89" s="1" t="str">
        <x:v>SMALL</x:v>
      </x:c>
      <x:c r="V89" s="1" t="str">
        <x:v>Agriculture</x:v>
      </x:c>
      <x:c r="W89" s="1" t="str">
        <x:v>Marmara</x:v>
      </x:c>
      <x:c r="X89" s="27" t="n">
        <x:v>6690747.34</x:v>
      </x:c>
      <x:c r="Y89" s="27" t="n">
        <x:v>5827051.69</x:v>
      </x:c>
      <x:c r="Z89" s="27" t="n">
        <x:v>272015.88</x:v>
      </x:c>
      <x:c r="AA89" s="27" t="n">
        <x:v>9353781.11</x:v>
      </x:c>
      <x:c r="AB89" s="27" t="n">
        <x:v>0</x:v>
      </x:c>
      <x:c r="AC89" s="27" t="n">
        <x:v>1316821.01</x:v>
      </x:c>
      <x:c r="AD89" s="27" t="n">
        <x:v>896738.84</x:v>
      </x:c>
      <x:c r="AE89" s="27" t="n">
        <x:v>251965.906667</x:v>
      </x:c>
      <x:c r="AF89" s="27" t="n">
        <x:v>694102.438333</x:v>
      </x:c>
      <x:c r="AG89" s="1" t="n">
        <x:v>58</x:v>
      </x:c>
      <x:c r="AH89" s="1" t="str">
        <x:v>DERIVED_ANALYTICS</x:v>
      </x:c>
      <x:c r="AI89" s="1" t="n">
        <x:v>1</x:v>
      </x:c>
      <x:c r="AJ89" s="29" t="n">
        <x:v>0.410003</x:v>
      </x:c>
      <x:c r="AK89" s="29" t="n">
        <x:v>0.056981</x:v>
      </x:c>
      <x:c r="AL89" s="1" t="str">
        <x:v>CROSS_BORDER_ACTIVITY</x:v>
      </x:c>
      <x:c r="AM89" s="1" t="str">
        <x:v>MATERIAL_BUSINESS_SCALE</x:v>
      </x:c>
      <x:c r="AN89" s="1" t="str">
        <x:v>LOWER_CREDIT_RISK_SIGNAL</x:v>
      </x:c>
      <x:c r="AO89" s="27" t="n">
        <x:v>18707562.22</x:v>
      </x:c>
      <x:c r="AP89" s="27" t="n">
        <x:v>224490.75</x:v>
      </x:c>
      <x:c r="AQ89" s="27" t="n">
        <x:v>56122.69</x:v>
      </x:c>
      <x:c r="AR89" s="27" t="n">
        <x:v>0</x:v>
      </x:c>
      <x:c r="AS89" s="27" t="n">
        <x:v>44898.15</x:v>
      </x:c>
      <x:c r="AT89" s="27" t="n">
        <x:v>8081.67</x:v>
      </x:c>
      <x:c r="AU89" s="27" t="n">
        <x:v>3706.13</x:v>
      </x:c>
      <x:c r="AV89" s="27" t="n">
        <x:v>156580.26</x:v>
      </x:c>
      <x:c r="AW89" s="1" t="n">
        <x:v>3.487455</x:v>
      </x:c>
      <x:c r="AX89" s="27" t="n">
        <x:v>8502.13</x:v>
      </x:c>
      <x:c r="AY89" s="1" t="n">
        <x:v>0.925307</x:v>
      </x:c>
      <x:c r="AZ89" s="1"/>
      <x:c r="BA89" s="23" t="b">
        <x:v>1</x:v>
      </x:c>
      <x:c r="BB89" s="1" t="n">
        <x:v>59.27</x:v>
      </x:c>
      <x:c r="BC89" s="23" t="b">
        <x:v>1</x:v>
      </x:c>
      <x:c r="BD89" s="1" t="str">
        <x:v>MEDIUM_PRIORITY</x:v>
      </x:c>
      <x:c r="BE89" s="23" t="b">
        <x:v>0</x:v>
      </x:c>
      <x:c r="BF89" s="1" t="str">
        <x:v>Discuss payroll automation and employee banking needs.</x:v>
      </x:c>
      <x:c r="BG89" s="1" t="str">
        <x:v>Payroll Services</x:v>
      </x:c>
      <x:c r="BH89" s="1" t="n">
        <x:v>12</x:v>
      </x:c>
      <x:c r="BI89" s="1" t="n">
        <x:v>48</x:v>
      </x:c>
      <x:c r="BJ89" s="23" t="b">
        <x:v>1</x:v>
      </x:c>
      <x:c r="BK89" s="1" t="str">
        <x:v>CONTACT_DUE</x:v>
      </x:c>
      <x:c r="BL89" s="1" t="str">
        <x:v>TASK000085</x:v>
      </x:c>
      <x:c r="BM89" s="1" t="n">
        <x:v>10</x:v>
      </x:c>
      <x:c r="BN89" s="1" t="str">
        <x:v>AUTHORISED_RELATIONSHIP_MANAGER</x:v>
      </x:c>
      <x:c r="BO89" s="23" t="b">
        <x:v>0</x:v>
      </x:c>
    </x:row>
    <x:row r="90">
      <x:c r="A90" s="1" t="str">
        <x:v>OPP0006872</x:v>
      </x:c>
      <x:c r="B90" s="1" t="str">
        <x:v>SME000405</x:v>
      </x:c>
      <x:c r="C90" s="1" t="str">
        <x:v>RM030</x:v>
      </x:c>
      <x:c r="D90" s="1" t="str">
        <x:v>PAYROLL_SERVICES</x:v>
      </x:c>
      <x:c r="E90" s="1" t="n">
        <x:v>0.626112</x:v>
      </x:c>
      <x:c r="F90" s="1" t="n">
        <x:v>0.75</x:v>
      </x:c>
      <x:c r="G90" s="29" t="n">
        <x:v>1</x:v>
      </x:c>
      <x:c r="H90" s="1" t="n">
        <x:v>41.58</x:v>
      </x:c>
      <x:c r="I90" s="1" t="n">
        <x:v>115</x:v>
      </x:c>
      <x:c r="J90" s="27" t="n">
        <x:v>24915366.13</x:v>
      </x:c>
      <x:c r="K90" s="1" t="n">
        <x:v>44</x:v>
      </x:c>
      <x:c r="L90" s="29" t="n">
        <x:v>0.017049</x:v>
      </x:c>
      <x:c r="M90" s="1" t="n">
        <x:v>0</x:v>
      </x:c>
      <x:c r="N90" s="1" t="n">
        <x:v>0</x:v>
      </x:c>
      <x:c r="O90" s="1" t="str">
        <x:v>NONE</x:v>
      </x:c>
      <x:c r="P90" s="23" t="b">
        <x:v>1</x:v>
      </x:c>
      <x:c r="Q90" s="23" t="b">
        <x:v>0</x:v>
      </x:c>
      <x:c r="R90" s="23" t="b">
        <x:v>1</x:v>
      </x:c>
      <x:c r="S90" s="23" t="b">
        <x:v>0</x:v>
      </x:c>
      <x:c r="T90" s="23" t="b">
        <x:v>0</x:v>
      </x:c>
      <x:c r="U90" s="1" t="str">
        <x:v>SMALL</x:v>
      </x:c>
      <x:c r="V90" s="1" t="str">
        <x:v>Retail Trade</x:v>
      </x:c>
      <x:c r="W90" s="1" t="str">
        <x:v>Central Anatolia</x:v>
      </x:c>
      <x:c r="X90" s="27" t="n">
        <x:v>13509833.3</x:v>
      </x:c>
      <x:c r="Y90" s="27" t="n">
        <x:v>11781971.76</x:v>
      </x:c>
      <x:c r="Z90" s="27" t="n">
        <x:v>6846810.4</x:v>
      </x:c>
      <x:c r="AA90" s="27" t="n">
        <x:v>9719068.51</x:v>
      </x:c>
      <x:c r="AB90" s="27" t="n">
        <x:v>0</x:v>
      </x:c>
      <x:c r="AC90" s="27" t="n">
        <x:v>0</x:v>
      </x:c>
      <x:c r="AD90" s="27" t="n">
        <x:v>0</x:v>
      </x:c>
      <x:c r="AE90" s="27" t="n">
        <x:v>484075.008333</x:v>
      </x:c>
      <x:c r="AF90" s="27" t="n">
        <x:v>1735854.431667</x:v>
      </x:c>
      <x:c r="AG90" s="1" t="n">
        <x:v>263</x:v>
      </x:c>
      <x:c r="AH90" s="1" t="str">
        <x:v>DERIVED_ANALYTICS</x:v>
      </x:c>
      <x:c r="AI90" s="1" t="n">
        <x:v>1</x:v>
      </x:c>
      <x:c r="AJ90" s="29" t="n">
        <x:v>0.388924</x:v>
      </x:c>
      <x:c r="AK90" s="29" t="n">
        <x:v>0.074482</x:v>
      </x:c>
      <x:c r="AL90" s="1" t="str">
        <x:v>ESTABLISHED_RELATIONSHIP</x:v>
      </x:c>
      <x:c r="AM90" s="1" t="str">
        <x:v>LOWER_CREDIT_RISK_SIGNAL</x:v>
      </x:c>
      <x:c r="AN90" s="1" t="str">
        <x:v>MATERIAL_BUSINESS_SCALE</x:v>
      </x:c>
      <x:c r="AO90" s="27" t="n">
        <x:v>19438137.02</x:v>
      </x:c>
      <x:c r="AP90" s="27" t="n">
        <x:v>233257.64</x:v>
      </x:c>
      <x:c r="AQ90" s="27" t="n">
        <x:v>58314.41</x:v>
      </x:c>
      <x:c r="AR90" s="27" t="n">
        <x:v>0</x:v>
      </x:c>
      <x:c r="AS90" s="27" t="n">
        <x:v>46651.53</x:v>
      </x:c>
      <x:c r="AT90" s="27" t="n">
        <x:v>8397.28</x:v>
      </x:c>
      <x:c r="AU90" s="27" t="n">
        <x:v>3815.72</x:v>
      </x:c>
      <x:c r="AV90" s="27" t="n">
        <x:v>162730.23</x:v>
      </x:c>
      <x:c r="AW90" s="1" t="n">
        <x:v>3.488208</x:v>
      </x:c>
      <x:c r="AX90" s="27" t="n">
        <x:v>11700.49</x:v>
      </x:c>
      <x:c r="AY90" s="1" t="n">
        <x:v>0.942175</x:v>
      </x:c>
      <x:c r="AZ90" s="1"/>
      <x:c r="BA90" s="23" t="b">
        <x:v>1</x:v>
      </x:c>
      <x:c r="BB90" s="1" t="n">
        <x:v>57.38</x:v>
      </x:c>
      <x:c r="BC90" s="23" t="b">
        <x:v>1</x:v>
      </x:c>
      <x:c r="BD90" s="1" t="str">
        <x:v>MEDIUM_PRIORITY</x:v>
      </x:c>
      <x:c r="BE90" s="23" t="b">
        <x:v>0</x:v>
      </x:c>
      <x:c r="BF90" s="1" t="str">
        <x:v>Discuss payroll automation and employee banking needs.</x:v>
      </x:c>
      <x:c r="BG90" s="1" t="str">
        <x:v>Payroll Services</x:v>
      </x:c>
      <x:c r="BH90" s="1" t="n">
        <x:v>16</x:v>
      </x:c>
      <x:c r="BI90" s="1" t="n">
        <x:v>46</x:v>
      </x:c>
      <x:c r="BJ90" s="23" t="b">
        <x:v>1</x:v>
      </x:c>
      <x:c r="BK90" s="1" t="str">
        <x:v>CONTACT_DUE</x:v>
      </x:c>
      <x:c r="BL90" s="1" t="str">
        <x:v>TASK000086</x:v>
      </x:c>
      <x:c r="BM90" s="1" t="n">
        <x:v>10</x:v>
      </x:c>
      <x:c r="BN90" s="1" t="str">
        <x:v>AUTHORISED_RELATIONSHIP_MANAGER</x:v>
      </x:c>
      <x:c r="BO90" s="23" t="b">
        <x:v>0</x:v>
      </x:c>
    </x:row>
    <x:row r="91">
      <x:c r="A91" s="1" t="str">
        <x:v>OPP0009011</x:v>
      </x:c>
      <x:c r="B91" s="1" t="str">
        <x:v>SME000411</x:v>
      </x:c>
      <x:c r="C91" s="1" t="str">
        <x:v>RM043</x:v>
      </x:c>
      <x:c r="D91" s="1" t="str">
        <x:v>CASH_MANAGEMENT</x:v>
      </x:c>
      <x:c r="E91" s="1" t="n">
        <x:v>0.514086</x:v>
      </x:c>
      <x:c r="F91" s="1" t="n">
        <x:v>0.875</x:v>
      </x:c>
      <x:c r="G91" s="29" t="n">
        <x:v>0.079771</x:v>
      </x:c>
      <x:c r="H91" s="1" t="n">
        <x:v>84.03</x:v>
      </x:c>
      <x:c r="I91" s="1" t="n">
        <x:v>132</x:v>
      </x:c>
      <x:c r="J91" s="27" t="n">
        <x:v>11682843.57</x:v>
      </x:c>
      <x:c r="K91" s="1" t="n">
        <x:v>8</x:v>
      </x:c>
      <x:c r="L91" s="29" t="n">
        <x:v>0.075442</x:v>
      </x:c>
      <x:c r="M91" s="1" t="n">
        <x:v>0</x:v>
      </x:c>
      <x:c r="N91" s="1" t="n">
        <x:v>176</x:v>
      </x:c>
      <x:c r="O91" s="1" t="str">
        <x:v>MEDIUM</x:v>
      </x:c>
      <x:c r="P91" s="23" t="b">
        <x:v>1</x:v>
      </x:c>
      <x:c r="Q91" s="23" t="b">
        <x:v>1</x:v>
      </x:c>
      <x:c r="R91" s="23" t="b">
        <x:v>1</x:v>
      </x:c>
      <x:c r="S91" s="23" t="b">
        <x:v>0</x:v>
      </x:c>
      <x:c r="T91" s="23" t="b">
        <x:v>1</x:v>
      </x:c>
      <x:c r="U91" s="1" t="str">
        <x:v>MICRO</x:v>
      </x:c>
      <x:c r="V91" s="1" t="str">
        <x:v>Technology</x:v>
      </x:c>
      <x:c r="W91" s="1" t="str">
        <x:v>Mediterranean</x:v>
      </x:c>
      <x:c r="X91" s="27" t="n">
        <x:v>5423321.02</x:v>
      </x:c>
      <x:c r="Y91" s="27" t="n">
        <x:v>4375294.01</x:v>
      </x:c>
      <x:c r="Z91" s="27" t="n">
        <x:v>297572.7</x:v>
      </x:c>
      <x:c r="AA91" s="27" t="n">
        <x:v>1535358.72</x:v>
      </x:c>
      <x:c r="AB91" s="27" t="n">
        <x:v>0</x:v>
      </x:c>
      <x:c r="AC91" s="27" t="n">
        <x:v>1281899.72</x:v>
      </x:c>
      <x:c r="AD91" s="27" t="n">
        <x:v>805170.88</x:v>
      </x:c>
      <x:c r="AE91" s="27" t="n">
        <x:v>160719.873333</x:v>
      </x:c>
      <x:c r="AF91" s="27" t="n">
        <x:v>432194.3</x:v>
      </x:c>
      <x:c r="AG91" s="1" t="n">
        <x:v>108</x:v>
      </x:c>
      <x:c r="AH91" s="1" t="str">
        <x:v>DERIVED_ANALYTICS</x:v>
      </x:c>
      <x:c r="AI91" s="1" t="n">
        <x:v>1</x:v>
      </x:c>
      <x:c r="AJ91" s="29" t="n">
        <x:v>0.366057</x:v>
      </x:c>
      <x:c r="AK91" s="29" t="n">
        <x:v>0.058703</x:v>
      </x:c>
      <x:c r="AL91" s="1" t="str">
        <x:v>ESTABLISHED_RELATIONSHIP</x:v>
      </x:c>
      <x:c r="AM91" s="1" t="str">
        <x:v>CROSS_BORDER_ACTIVITY</x:v>
      </x:c>
      <x:c r="AN91" s="1" t="str">
        <x:v>HIGH_DIGITAL_ENGAGEMENT</x:v>
      </x:c>
      <x:c r="AO91" s="27" t="n">
        <x:v>8750588.02</x:v>
      </x:c>
      <x:c r="AP91" s="27" t="n">
        <x:v>96256.47</x:v>
      </x:c>
      <x:c r="AQ91" s="27" t="n">
        <x:v>26251.76</x:v>
      </x:c>
      <x:c r="AR91" s="27" t="n">
        <x:v>0</x:v>
      </x:c>
      <x:c r="AS91" s="27" t="n">
        <x:v>21001.41</x:v>
      </x:c>
      <x:c r="AT91" s="27" t="n">
        <x:v>3780.25</x:v>
      </x:c>
      <x:c r="AU91" s="27" t="n">
        <x:v>2212.59</x:v>
      </x:c>
      <x:c r="AV91" s="27" t="n">
        <x:v>64011.87</x:v>
      </x:c>
      <x:c r="AW91" s="1" t="n">
        <x:v>3.04798</x:v>
      </x:c>
      <x:c r="AX91" s="27" t="n">
        <x:v>3337.71</x:v>
      </x:c>
      <x:c r="AY91" s="1" t="n">
        <x:v>0.866782</x:v>
      </x:c>
      <x:c r="AZ91" s="1"/>
      <x:c r="BA91" s="23" t="b">
        <x:v>1</x:v>
      </x:c>
      <x:c r="BB91" s="1" t="n">
        <x:v>52.66</x:v>
      </x:c>
      <x:c r="BC91" s="23" t="b">
        <x:v>1</x:v>
      </x:c>
      <x:c r="BD91" s="1" t="str">
        <x:v>MEDIUM_PRIORITY</x:v>
      </x:c>
      <x:c r="BE91" s="23" t="b">
        <x:v>0</x:v>
      </x:c>
      <x:c r="BF91" s="1" t="str">
        <x:v>Review collections, payments and liquidity visibility.</x:v>
      </x:c>
      <x:c r="BG91" s="1" t="str">
        <x:v>Cash Management</x:v>
      </x:c>
      <x:c r="BH91" s="1" t="n">
        <x:v>14</x:v>
      </x:c>
      <x:c r="BI91" s="1" t="n">
        <x:v>52</x:v>
      </x:c>
      <x:c r="BJ91" s="23" t="b">
        <x:v>1</x:v>
      </x:c>
      <x:c r="BK91" s="1" t="str">
        <x:v>CONTACT_DUE</x:v>
      </x:c>
      <x:c r="BL91" s="1" t="str">
        <x:v>TASK000087</x:v>
      </x:c>
      <x:c r="BM91" s="1" t="n">
        <x:v>10</x:v>
      </x:c>
      <x:c r="BN91" s="1" t="str">
        <x:v>AUTHORISED_RELATIONSHIP_MANAGER</x:v>
      </x:c>
      <x:c r="BO91" s="23" t="b">
        <x:v>0</x:v>
      </x:c>
    </x:row>
    <x:row r="92">
      <x:c r="A92" s="1" t="str">
        <x:v>OPP0009021</x:v>
      </x:c>
      <x:c r="B92" s="1" t="str">
        <x:v>SME000424</x:v>
      </x:c>
      <x:c r="C92" s="1" t="str">
        <x:v>RM032</x:v>
      </x:c>
      <x:c r="D92" s="1" t="str">
        <x:v>CASH_MANAGEMENT</x:v>
      </x:c>
      <x:c r="E92" s="1" t="n">
        <x:v>0.816016</x:v>
      </x:c>
      <x:c r="F92" s="1" t="n">
        <x:v>0.75</x:v>
      </x:c>
      <x:c r="G92" s="29" t="n">
        <x:v>1</x:v>
      </x:c>
      <x:c r="H92" s="1" t="n">
        <x:v>63.91</x:v>
      </x:c>
      <x:c r="I92" s="1" t="n">
        <x:v>21</x:v>
      </x:c>
      <x:c r="J92" s="27" t="n">
        <x:v>163842374.4</x:v>
      </x:c>
      <x:c r="K92" s="1" t="n">
        <x:v>215</x:v>
      </x:c>
      <x:c r="L92" s="29" t="n">
        <x:v>0.014294</x:v>
      </x:c>
      <x:c r="M92" s="1" t="n">
        <x:v>30</x:v>
      </x:c>
      <x:c r="N92" s="1" t="n">
        <x:v>0</x:v>
      </x:c>
      <x:c r="O92" s="1" t="str">
        <x:v>NONE</x:v>
      </x:c>
      <x:c r="P92" s="23" t="b">
        <x:v>1</x:v>
      </x:c>
      <x:c r="Q92" s="23" t="b">
        <x:v>1</x:v>
      </x:c>
      <x:c r="R92" s="23" t="b">
        <x:v>1</x:v>
      </x:c>
      <x:c r="S92" s="23" t="b">
        <x:v>0</x:v>
      </x:c>
      <x:c r="T92" s="23" t="b">
        <x:v>1</x:v>
      </x:c>
      <x:c r="U92" s="1" t="str">
        <x:v>MEDIUM</x:v>
      </x:c>
      <x:c r="V92" s="1" t="str">
        <x:v>Professional Services</x:v>
      </x:c>
      <x:c r="W92" s="1" t="str">
        <x:v>Aegean</x:v>
      </x:c>
      <x:c r="X92" s="27" t="n">
        <x:v>97831337.17</x:v>
      </x:c>
      <x:c r="Y92" s="27" t="n">
        <x:v>90049699.6</x:v>
      </x:c>
      <x:c r="Z92" s="27" t="n">
        <x:v>5467788.7</x:v>
      </x:c>
      <x:c r="AA92" s="27" t="n">
        <x:v>41888265.73</x:v>
      </x:c>
      <x:c r="AB92" s="27" t="n">
        <x:v>0</x:v>
      </x:c>
      <x:c r="AC92" s="27" t="n">
        <x:v>13522215.2</x:v>
      </x:c>
      <x:c r="AD92" s="27" t="n">
        <x:v>9125395.47</x:v>
      </x:c>
      <x:c r="AE92" s="27" t="n">
        <x:v>3596612.496667</x:v>
      </x:c>
      <x:c r="AF92" s="27" t="n">
        <x:v>9143268.268333</x:v>
      </x:c>
      <x:c r="AG92" s="1" t="n">
        <x:v>31</x:v>
      </x:c>
      <x:c r="AH92" s="1" t="str">
        <x:v>DERIVED_ANALYTICS</x:v>
      </x:c>
      <x:c r="AI92" s="1" t="n">
        <x:v>1</x:v>
      </x:c>
      <x:c r="AJ92" s="29" t="n">
        <x:v>0.536123</x:v>
      </x:c>
      <x:c r="AK92" s="29" t="n">
        <x:v>0.025848</x:v>
      </x:c>
      <x:c r="AL92" s="1" t="str">
        <x:v>CROSS_BORDER_ACTIVITY</x:v>
      </x:c>
      <x:c r="AM92" s="1" t="str">
        <x:v>LOWER_CREDIT_RISK_SIGNAL</x:v>
      </x:c>
      <x:c r="AN92" s="1" t="str">
        <x:v>MATERIAL_BUSINESS_SCALE</x:v>
      </x:c>
      <x:c r="AO92" s="27" t="n">
        <x:v>180099399.2</x:v>
      </x:c>
      <x:c r="AP92" s="27" t="n">
        <x:v>1981093.39</x:v>
      </x:c>
      <x:c r="AQ92" s="27" t="n">
        <x:v>540298.2</x:v>
      </x:c>
      <x:c r="AR92" s="27" t="n">
        <x:v>0</x:v>
      </x:c>
      <x:c r="AS92" s="27" t="n">
        <x:v>432238.56</x:v>
      </x:c>
      <x:c r="AT92" s="27" t="n">
        <x:v>77802.94</x:v>
      </x:c>
      <x:c r="AU92" s="27" t="n">
        <x:v>27914.91</x:v>
      </x:c>
      <x:c r="AV92" s="27" t="n">
        <x:v>1335077.34</x:v>
      </x:c>
      <x:c r="AW92" s="1" t="n">
        <x:v>3.088751</x:v>
      </x:c>
      <x:c r="AX92" s="27" t="n">
        <x:v>34089.11</x:v>
      </x:c>
      <x:c r="AY92" s="1" t="n">
        <x:v>0.983725</x:v>
      </x:c>
      <x:c r="AZ92" s="1"/>
      <x:c r="BA92" s="23" t="b">
        <x:v>1</x:v>
      </x:c>
      <x:c r="BB92" s="1" t="n">
        <x:v>62.64</x:v>
      </x:c>
      <x:c r="BC92" s="23" t="b">
        <x:v>1</x:v>
      </x:c>
      <x:c r="BD92" s="1" t="str">
        <x:v>MEDIUM_PRIORITY</x:v>
      </x:c>
      <x:c r="BE92" s="23" t="b">
        <x:v>0</x:v>
      </x:c>
      <x:c r="BF92" s="1" t="str">
        <x:v>Review collections, payments and liquidity visibility.</x:v>
      </x:c>
      <x:c r="BG92" s="1" t="str">
        <x:v>Cash Management</x:v>
      </x:c>
      <x:c r="BH92" s="1" t="n">
        <x:v>5</x:v>
      </x:c>
      <x:c r="BI92" s="1" t="n">
        <x:v>50</x:v>
      </x:c>
      <x:c r="BJ92" s="23" t="b">
        <x:v>1</x:v>
      </x:c>
      <x:c r="BK92" s="1" t="str">
        <x:v>CONTACT_DUE</x:v>
      </x:c>
      <x:c r="BL92" s="1" t="str">
        <x:v>TASK000088</x:v>
      </x:c>
      <x:c r="BM92" s="1" t="n">
        <x:v>10</x:v>
      </x:c>
      <x:c r="BN92" s="1" t="str">
        <x:v>AUTHORISED_RELATIONSHIP_MANAGER</x:v>
      </x:c>
      <x:c r="BO92" s="23" t="b">
        <x:v>0</x:v>
      </x:c>
    </x:row>
    <x:row r="93">
      <x:c r="A93" s="1" t="str">
        <x:v>OPP0009024</x:v>
      </x:c>
      <x:c r="B93" s="1" t="str">
        <x:v>SME000428</x:v>
      </x:c>
      <x:c r="C93" s="1" t="str">
        <x:v>RM002</x:v>
      </x:c>
      <x:c r="D93" s="1" t="str">
        <x:v>CASH_MANAGEMENT</x:v>
      </x:c>
      <x:c r="E93" s="1" t="n">
        <x:v>0.484768</x:v>
      </x:c>
      <x:c r="F93" s="1" t="n">
        <x:v>0.625</x:v>
      </x:c>
      <x:c r="G93" s="29" t="n">
        <x:v>1</x:v>
      </x:c>
      <x:c r="H93" s="1" t="n">
        <x:v>80.58</x:v>
      </x:c>
      <x:c r="I93" s="1" t="n">
        <x:v>133</x:v>
      </x:c>
      <x:c r="J93" s="27" t="n">
        <x:v>9794850.36</x:v>
      </x:c>
      <x:c r="K93" s="1" t="n">
        <x:v>6</x:v>
      </x:c>
      <x:c r="L93" s="29" t="n">
        <x:v>0.054729</x:v>
      </x:c>
      <x:c r="M93" s="1" t="n">
        <x:v>0</x:v>
      </x:c>
      <x:c r="N93" s="1" t="n">
        <x:v>0</x:v>
      </x:c>
      <x:c r="O93" s="1" t="str">
        <x:v>NONE</x:v>
      </x:c>
      <x:c r="P93" s="23" t="b">
        <x:v>1</x:v>
      </x:c>
      <x:c r="Q93" s="23" t="b">
        <x:v>1</x:v>
      </x:c>
      <x:c r="R93" s="23" t="b">
        <x:v>1</x:v>
      </x:c>
      <x:c r="S93" s="23" t="b">
        <x:v>1</x:v>
      </x:c>
      <x:c r="T93" s="23" t="b">
        <x:v>1</x:v>
      </x:c>
      <x:c r="U93" s="1" t="str">
        <x:v>MICRO</x:v>
      </x:c>
      <x:c r="V93" s="1" t="str">
        <x:v>Retail Trade</x:v>
      </x:c>
      <x:c r="W93" s="1" t="str">
        <x:v>Marmara</x:v>
      </x:c>
      <x:c r="X93" s="27" t="n">
        <x:v>5822687.56</x:v>
      </x:c>
      <x:c r="Y93" s="27" t="n">
        <x:v>4972493.47</x:v>
      </x:c>
      <x:c r="Z93" s="27" t="n">
        <x:v>3217486.32</x:v>
      </x:c>
      <x:c r="AA93" s="27" t="n">
        <x:v>1417310.41</x:v>
      </x:c>
      <x:c r="AB93" s="27" t="n">
        <x:v>1249677.87</x:v>
      </x:c>
      <x:c r="AC93" s="27" t="n">
        <x:v>1234698.02</x:v>
      </x:c>
      <x:c r="AD93" s="27" t="n">
        <x:v>1234308.37</x:v>
      </x:c>
      <x:c r="AE93" s="27" t="n">
        <x:v>234541.551667</x:v>
      </x:c>
      <x:c r="AF93" s="27" t="n">
        <x:v>634419.076667</x:v>
      </x:c>
      <x:c r="AG93" s="1" t="n">
        <x:v>65</x:v>
      </x:c>
      <x:c r="AH93" s="1" t="str">
        <x:v>DERIVED_ANALYTICS</x:v>
      </x:c>
      <x:c r="AI93" s="1" t="n">
        <x:v>1</x:v>
      </x:c>
      <x:c r="AJ93" s="29" t="n">
        <x:v>0.295658</x:v>
      </x:c>
      <x:c r="AK93" s="29" t="n">
        <x:v>0.129631</x:v>
      </x:c>
      <x:c r="AL93" s="1" t="str">
        <x:v>ESTABLISHED_RELATIONSHIP</x:v>
      </x:c>
      <x:c r="AM93" s="1" t="str">
        <x:v>CROSS_BORDER_ACTIVITY</x:v>
      </x:c>
      <x:c r="AN93" s="1" t="str">
        <x:v>HIGH_DIGITAL_ENGAGEMENT</x:v>
      </x:c>
      <x:c r="AO93" s="27" t="n">
        <x:v>9944986.94</x:v>
      </x:c>
      <x:c r="AP93" s="27" t="n">
        <x:v>109394.86</x:v>
      </x:c>
      <x:c r="AQ93" s="27" t="n">
        <x:v>29834.96</x:v>
      </x:c>
      <x:c r="AR93" s="27" t="n">
        <x:v>0</x:v>
      </x:c>
      <x:c r="AS93" s="27" t="n">
        <x:v>23867.97</x:v>
      </x:c>
      <x:c r="AT93" s="27" t="n">
        <x:v>4296.23</x:v>
      </x:c>
      <x:c r="AU93" s="27" t="n">
        <x:v>2391.75</x:v>
      </x:c>
      <x:c r="AV93" s="27" t="n">
        <x:v>72871.92</x:v>
      </x:c>
      <x:c r="AW93" s="1" t="n">
        <x:v>3.053126</x:v>
      </x:c>
      <x:c r="AX93" s="27" t="n">
        <x:v>9026.45</x:v>
      </x:c>
      <x:c r="AY93" s="1" t="n">
        <x:v>0.928541</x:v>
      </x:c>
      <x:c r="AZ93" s="1"/>
      <x:c r="BA93" s="23" t="b">
        <x:v>1</x:v>
      </x:c>
      <x:c r="BB93" s="1" t="n">
        <x:v>54.76</x:v>
      </x:c>
      <x:c r="BC93" s="23" t="b">
        <x:v>1</x:v>
      </x:c>
      <x:c r="BD93" s="1" t="str">
        <x:v>MEDIUM_PRIORITY</x:v>
      </x:c>
      <x:c r="BE93" s="23" t="b">
        <x:v>0</x:v>
      </x:c>
      <x:c r="BF93" s="1" t="str">
        <x:v>Review collections, payments and liquidity visibility.</x:v>
      </x:c>
      <x:c r="BG93" s="1" t="str">
        <x:v>Cash Management</x:v>
      </x:c>
      <x:c r="BH93" s="1" t="n">
        <x:v>20</x:v>
      </x:c>
      <x:c r="BI93" s="1" t="n">
        <x:v>57</x:v>
      </x:c>
      <x:c r="BJ93" s="23" t="b">
        <x:v>1</x:v>
      </x:c>
      <x:c r="BK93" s="1" t="str">
        <x:v>CONTACT_DUE</x:v>
      </x:c>
      <x:c r="BL93" s="1" t="str">
        <x:v>TASK000089</x:v>
      </x:c>
      <x:c r="BM93" s="1" t="n">
        <x:v>10</x:v>
      </x:c>
      <x:c r="BN93" s="1" t="str">
        <x:v>AUTHORISED_RELATIONSHIP_MANAGER</x:v>
      </x:c>
      <x:c r="BO93" s="23" t="b">
        <x:v>0</x:v>
      </x:c>
    </x:row>
    <x:row r="94">
      <x:c r="A94" s="1" t="str">
        <x:v>OPP0009033</x:v>
      </x:c>
      <x:c r="B94" s="1" t="str">
        <x:v>SME000444</x:v>
      </x:c>
      <x:c r="C94" s="1" t="str">
        <x:v>RM011</x:v>
      </x:c>
      <x:c r="D94" s="1" t="str">
        <x:v>CASH_MANAGEMENT</x:v>
      </x:c>
      <x:c r="E94" s="1" t="n">
        <x:v>0.54155</x:v>
      </x:c>
      <x:c r="F94" s="1" t="n">
        <x:v>0.625</x:v>
      </x:c>
      <x:c r="G94" s="29" t="n">
        <x:v>1</x:v>
      </x:c>
      <x:c r="H94" s="1" t="n">
        <x:v>87.15</x:v>
      </x:c>
      <x:c r="I94" s="1" t="n">
        <x:v>11</x:v>
      </x:c>
      <x:c r="J94" s="27" t="n">
        <x:v>13299266.79</x:v>
      </x:c>
      <x:c r="K94" s="1" t="n">
        <x:v>44</x:v>
      </x:c>
      <x:c r="L94" s="29" t="n">
        <x:v>0.025938</x:v>
      </x:c>
      <x:c r="M94" s="1" t="n">
        <x:v>5</x:v>
      </x:c>
      <x:c r="N94" s="1" t="n">
        <x:v>0</x:v>
      </x:c>
      <x:c r="O94" s="1" t="str">
        <x:v>NONE</x:v>
      </x:c>
      <x:c r="P94" s="23" t="b">
        <x:v>1</x:v>
      </x:c>
      <x:c r="Q94" s="23" t="b">
        <x:v>1</x:v>
      </x:c>
      <x:c r="R94" s="23" t="b">
        <x:v>1</x:v>
      </x:c>
      <x:c r="S94" s="23" t="b">
        <x:v>1</x:v>
      </x:c>
      <x:c r="T94" s="23" t="b">
        <x:v>0</x:v>
      </x:c>
      <x:c r="U94" s="1" t="str">
        <x:v>SMALL</x:v>
      </x:c>
      <x:c r="V94" s="1" t="str">
        <x:v>Healthcare</x:v>
      </x:c>
      <x:c r="W94" s="1" t="str">
        <x:v>Black Sea</x:v>
      </x:c>
      <x:c r="X94" s="27" t="n">
        <x:v>6728580.85</x:v>
      </x:c>
      <x:c r="Y94" s="27" t="n">
        <x:v>5563681.98</x:v>
      </x:c>
      <x:c r="Z94" s="27" t="n">
        <x:v>3868324.31</x:v>
      </x:c>
      <x:c r="AA94" s="27" t="n">
        <x:v>9324586.13</x:v>
      </x:c>
      <x:c r="AB94" s="27" t="n">
        <x:v>2028939.11</x:v>
      </x:c>
      <x:c r="AC94" s="27" t="n">
        <x:v>0</x:v>
      </x:c>
      <x:c r="AD94" s="27" t="n">
        <x:v>1035391.25</x:v>
      </x:c>
      <x:c r="AE94" s="27" t="n">
        <x:v>266117.221667</x:v>
      </x:c>
      <x:c r="AF94" s="27" t="n">
        <x:v>853732.218333</x:v>
      </x:c>
      <x:c r="AG94" s="1" t="n">
        <x:v>6</x:v>
      </x:c>
      <x:c r="AH94" s="1" t="str">
        <x:v>DERIVED_ANALYTICS</x:v>
      </x:c>
      <x:c r="AI94" s="1" t="n">
        <x:v>1</x:v>
      </x:c>
      <x:c r="AJ94" s="29" t="n">
        <x:v>0.296811</x:v>
      </x:c>
      <x:c r="AK94" s="29" t="n">
        <x:v>0.11481</x:v>
      </x:c>
      <x:c r="AL94" s="1" t="str">
        <x:v>CROSS_BORDER_ACTIVITY</x:v>
      </x:c>
      <x:c r="AM94" s="1" t="str">
        <x:v>HIGH_DIGITAL_ENGAGEMENT</x:v>
      </x:c>
      <x:c r="AN94" s="1" t="str">
        <x:v>LOWER_CREDIT_RISK_SIGNAL</x:v>
      </x:c>
      <x:c r="AO94" s="27" t="n">
        <x:v>11127363.96</x:v>
      </x:c>
      <x:c r="AP94" s="27" t="n">
        <x:v>122401</x:v>
      </x:c>
      <x:c r="AQ94" s="27" t="n">
        <x:v>33382.09</x:v>
      </x:c>
      <x:c r="AR94" s="27" t="n">
        <x:v>0</x:v>
      </x:c>
      <x:c r="AS94" s="27" t="n">
        <x:v>26705.67</x:v>
      </x:c>
      <x:c r="AT94" s="27" t="n">
        <x:v>4807.02</x:v>
      </x:c>
      <x:c r="AU94" s="27" t="n">
        <x:v>2569.1</x:v>
      </x:c>
      <x:c r="AV94" s="27" t="n">
        <x:v>81642.79</x:v>
      </x:c>
      <x:c r="AW94" s="1" t="n">
        <x:v>3.057133</x:v>
      </x:c>
      <x:c r="AX94" s="27" t="n">
        <x:v>8953.37</x:v>
      </x:c>
      <x:c r="AY94" s="1" t="n">
        <x:v>0.928056</x:v>
      </x:c>
      <x:c r="AZ94" s="1"/>
      <x:c r="BA94" s="23" t="b">
        <x:v>1</x:v>
      </x:c>
      <x:c r="BB94" s="1" t="n">
        <x:v>54.7</x:v>
      </x:c>
      <x:c r="BC94" s="23" t="b">
        <x:v>1</x:v>
      </x:c>
      <x:c r="BD94" s="1" t="str">
        <x:v>MEDIUM_PRIORITY</x:v>
      </x:c>
      <x:c r="BE94" s="23" t="b">
        <x:v>0</x:v>
      </x:c>
      <x:c r="BF94" s="1" t="str">
        <x:v>Review collections, payments and liquidity visibility.</x:v>
      </x:c>
      <x:c r="BG94" s="1" t="str">
        <x:v>Cash Management</x:v>
      </x:c>
      <x:c r="BH94" s="1" t="n">
        <x:v>1</x:v>
      </x:c>
      <x:c r="BI94" s="1" t="n">
        <x:v>62</x:v>
      </x:c>
      <x:c r="BJ94" s="23" t="b">
        <x:v>1</x:v>
      </x:c>
      <x:c r="BK94" s="1" t="str">
        <x:v>CONTACT_DUE</x:v>
      </x:c>
      <x:c r="BL94" s="1" t="str">
        <x:v>TASK000090</x:v>
      </x:c>
      <x:c r="BM94" s="1" t="n">
        <x:v>10</x:v>
      </x:c>
      <x:c r="BN94" s="1" t="str">
        <x:v>AUTHORISED_RELATIONSHIP_MANAGER</x:v>
      </x:c>
      <x:c r="BO94" s="23" t="b">
        <x:v>0</x:v>
      </x:c>
    </x:row>
    <x:row r="95">
      <x:c r="A95" s="1" t="str">
        <x:v>OPP0002494</x:v>
      </x:c>
      <x:c r="B95" s="1" t="str">
        <x:v>SME000448</x:v>
      </x:c>
      <x:c r="C95" s="1" t="str">
        <x:v>RM007</x:v>
      </x:c>
      <x:c r="D95" s="1" t="str">
        <x:v>POS_MERCHANT_ACQUIRING</x:v>
      </x:c>
      <x:c r="E95" s="1" t="n">
        <x:v>0.556513</x:v>
      </x:c>
      <x:c r="F95" s="1" t="n">
        <x:v>0.5</x:v>
      </x:c>
      <x:c r="G95" s="29" t="n">
        <x:v>1</x:v>
      </x:c>
      <x:c r="H95" s="1" t="n">
        <x:v>61.19</x:v>
      </x:c>
      <x:c r="I95" s="1" t="n">
        <x:v>78</x:v>
      </x:c>
      <x:c r="J95" s="27" t="n">
        <x:v>47019157.97</x:v>
      </x:c>
      <x:c r="K95" s="1" t="n">
        <x:v>36</x:v>
      </x:c>
      <x:c r="L95" s="29" t="n">
        <x:v>0.037646</x:v>
      </x:c>
      <x:c r="M95" s="1" t="n">
        <x:v>0</x:v>
      </x:c>
      <x:c r="N95" s="1" t="n">
        <x:v>0</x:v>
      </x:c>
      <x:c r="O95" s="1" t="str">
        <x:v>NONE</x:v>
      </x:c>
      <x:c r="P95" s="23" t="b">
        <x:v>1</x:v>
      </x:c>
      <x:c r="Q95" s="23" t="b">
        <x:v>1</x:v>
      </x:c>
      <x:c r="R95" s="23" t="b">
        <x:v>1</x:v>
      </x:c>
      <x:c r="S95" s="23" t="b">
        <x:v>0</x:v>
      </x:c>
      <x:c r="T95" s="23" t="b">
        <x:v>0</x:v>
      </x:c>
      <x:c r="U95" s="1" t="str">
        <x:v>SMALL</x:v>
      </x:c>
      <x:c r="V95" s="1" t="str">
        <x:v>Healthcare</x:v>
      </x:c>
      <x:c r="W95" s="1" t="str">
        <x:v>Central Anatolia</x:v>
      </x:c>
      <x:c r="X95" s="27" t="n">
        <x:v>23689354.56</x:v>
      </x:c>
      <x:c r="Y95" s="27" t="n">
        <x:v>20700442.03</x:v>
      </x:c>
      <x:c r="Z95" s="27" t="n">
        <x:v>12261158.82</x:v>
      </x:c>
      <x:c r="AA95" s="27" t="n">
        <x:v>7434948.56</x:v>
      </x:c>
      <x:c r="AB95" s="27" t="n">
        <x:v>0</x:v>
      </x:c>
      <x:c r="AC95" s="27" t="n">
        <x:v>0</x:v>
      </x:c>
      <x:c r="AD95" s="27" t="n">
        <x:v>0</x:v>
      </x:c>
      <x:c r="AE95" s="27" t="n">
        <x:v>725548.765</x:v>
      </x:c>
      <x:c r="AF95" s="27" t="n">
        <x:v>2536619.905</x:v>
      </x:c>
      <x:c r="AG95" s="1" t="n">
        <x:v>50</x:v>
      </x:c>
      <x:c r="AH95" s="1" t="str">
        <x:v>DERIVED_ANALYTICS</x:v>
      </x:c>
      <x:c r="AI95" s="1" t="n">
        <x:v>1</x:v>
      </x:c>
      <x:c r="AJ95" s="29" t="n">
        <x:v>0.380902</x:v>
      </x:c>
      <x:c r="AK95" s="29" t="n">
        <x:v>0.105196</x:v>
      </x:c>
      <x:c r="AL95" s="1" t="str">
        <x:v>ESTABLISHED_RELATIONSHIP</x:v>
      </x:c>
      <x:c r="AM95" s="1" t="str">
        <x:v>LOWER_CREDIT_RISK_SIGNAL</x:v>
      </x:c>
      <x:c r="AN95" s="1" t="str">
        <x:v>MATERIAL_BUSINESS_SCALE</x:v>
      </x:c>
      <x:c r="AO95" s="27" t="n">
        <x:v>24522317.64</x:v>
      </x:c>
      <x:c r="AP95" s="27" t="n">
        <x:v>318790.13</x:v>
      </x:c>
      <x:c r="AQ95" s="27" t="n">
        <x:v>73566.95</x:v>
      </x:c>
      <x:c r="AR95" s="27" t="n">
        <x:v>0</x:v>
      </x:c>
      <x:c r="AS95" s="27" t="n">
        <x:v>147133.91</x:v>
      </x:c>
      <x:c r="AT95" s="27" t="n">
        <x:v>26484.1</x:v>
      </x:c>
      <x:c r="AU95" s="27" t="n">
        <x:v>4578.35</x:v>
      </x:c>
      <x:c r="AV95" s="27" t="n">
        <x:v>214160.73</x:v>
      </x:c>
      <x:c r="AW95" s="1" t="n">
        <x:v>1.45555</x:v>
      </x:c>
      <x:c r="AX95" s="27" t="n">
        <x:v>22108.8</x:v>
      </x:c>
      <x:c r="AY95" s="1" t="n">
        <x:v>0.971007</x:v>
      </x:c>
      <x:c r="AZ95" s="1"/>
      <x:c r="BA95" s="23" t="b">
        <x:v>1</x:v>
      </x:c>
      <x:c r="BB95" s="1" t="n">
        <x:v>56.38</x:v>
      </x:c>
      <x:c r="BC95" s="23" t="b">
        <x:v>1</x:v>
      </x:c>
      <x:c r="BD95" s="1" t="str">
        <x:v>MEDIUM_PRIORITY</x:v>
      </x:c>
      <x:c r="BE95" s="23" t="b">
        <x:v>0</x:v>
      </x:c>
      <x:c r="BF95" s="1" t="str">
        <x:v>Discuss merchant collections, settlement speed and acquiring economics.</x:v>
      </x:c>
      <x:c r="BG95" s="1" t="str">
        <x:v>POS &amp; Merchant Acquiring</x:v>
      </x:c>
      <x:c r="BH95" s="1" t="n">
        <x:v>13</x:v>
      </x:c>
      <x:c r="BI95" s="1" t="n">
        <x:v>57</x:v>
      </x:c>
      <x:c r="BJ95" s="23" t="b">
        <x:v>1</x:v>
      </x:c>
      <x:c r="BK95" s="1" t="str">
        <x:v>CONTACT_DUE</x:v>
      </x:c>
      <x:c r="BL95" s="1" t="str">
        <x:v>TASK000091</x:v>
      </x:c>
      <x:c r="BM95" s="1" t="n">
        <x:v>10</x:v>
      </x:c>
      <x:c r="BN95" s="1" t="str">
        <x:v>AUTHORISED_RELATIONSHIP_MANAGER</x:v>
      </x:c>
      <x:c r="BO95" s="23" t="b">
        <x:v>0</x:v>
      </x:c>
    </x:row>
    <x:row r="96">
      <x:c r="A96" s="1" t="str">
        <x:v>OPP0006902</x:v>
      </x:c>
      <x:c r="B96" s="1" t="str">
        <x:v>SME000451</x:v>
      </x:c>
      <x:c r="C96" s="1" t="str">
        <x:v>RM036</x:v>
      </x:c>
      <x:c r="D96" s="1" t="str">
        <x:v>PAYROLL_SERVICES</x:v>
      </x:c>
      <x:c r="E96" s="1" t="n">
        <x:v>0.669242</x:v>
      </x:c>
      <x:c r="F96" s="1" t="n">
        <x:v>0.625</x:v>
      </x:c>
      <x:c r="G96" s="29" t="n">
        <x:v>0.97941</x:v>
      </x:c>
      <x:c r="H96" s="1" t="n">
        <x:v>81.28</x:v>
      </x:c>
      <x:c r="I96" s="1" t="n">
        <x:v>19</x:v>
      </x:c>
      <x:c r="J96" s="27" t="n">
        <x:v>6879295.33</x:v>
      </x:c>
      <x:c r="K96" s="1" t="n">
        <x:v>31</x:v>
      </x:c>
      <x:c r="L96" s="29" t="n">
        <x:v>0.019336</x:v>
      </x:c>
      <x:c r="M96" s="1" t="n">
        <x:v>0</x:v>
      </x:c>
      <x:c r="N96" s="1" t="n">
        <x:v>0</x:v>
      </x:c>
      <x:c r="O96" s="1" t="str">
        <x:v>NONE</x:v>
      </x:c>
      <x:c r="P96" s="23" t="b">
        <x:v>1</x:v>
      </x:c>
      <x:c r="Q96" s="23" t="b">
        <x:v>1</x:v>
      </x:c>
      <x:c r="R96" s="23" t="b">
        <x:v>1</x:v>
      </x:c>
      <x:c r="S96" s="23" t="b">
        <x:v>1</x:v>
      </x:c>
      <x:c r="T96" s="23" t="b">
        <x:v>0</x:v>
      </x:c>
      <x:c r="U96" s="1" t="str">
        <x:v>SMALL</x:v>
      </x:c>
      <x:c r="V96" s="1" t="str">
        <x:v>Transportation</x:v>
      </x:c>
      <x:c r="W96" s="1" t="str">
        <x:v>Marmara</x:v>
      </x:c>
      <x:c r="X96" s="27" t="n">
        <x:v>3642960.07</x:v>
      </x:c>
      <x:c r="Y96" s="27" t="n">
        <x:v>3283250.89</x:v>
      </x:c>
      <x:c r="Z96" s="27" t="n">
        <x:v>205059.45</x:v>
      </x:c>
      <x:c r="AA96" s="27" t="n">
        <x:v>6608207.53</x:v>
      </x:c>
      <x:c r="AB96" s="27" t="n">
        <x:v>986480.44</x:v>
      </x:c>
      <x:c r="AC96" s="27" t="n">
        <x:v>0</x:v>
      </x:c>
      <x:c r="AD96" s="27" t="n">
        <x:v>477458.74</x:v>
      </x:c>
      <x:c r="AE96" s="27" t="n">
        <x:v>138809.973333</x:v>
      </x:c>
      <x:c r="AF96" s="27" t="n">
        <x:v>389472.303333</x:v>
      </x:c>
      <x:c r="AG96" s="1" t="n">
        <x:v>44</x:v>
      </x:c>
      <x:c r="AH96" s="1" t="str">
        <x:v>DERIVED_ANALYTICS</x:v>
      </x:c>
      <x:c r="AI96" s="1" t="n">
        <x:v>1</x:v>
      </x:c>
      <x:c r="AJ96" s="29" t="n">
        <x:v>0.430444</x:v>
      </x:c>
      <x:c r="AK96" s="29" t="n">
        <x:v>0.15687</x:v>
      </x:c>
      <x:c r="AL96" s="1" t="str">
        <x:v>CROSS_BORDER_ACTIVITY</x:v>
      </x:c>
      <x:c r="AM96" s="1" t="str">
        <x:v>LOWER_CREDIT_RISK_SIGNAL</x:v>
      </x:c>
      <x:c r="AN96" s="1" t="str">
        <x:v>HIGH_DIGITAL_ENGAGEMENT</x:v>
      </x:c>
      <x:c r="AO96" s="27" t="n">
        <x:v>13216415.06</x:v>
      </x:c>
      <x:c r="AP96" s="27" t="n">
        <x:v>158596.98</x:v>
      </x:c>
      <x:c r="AQ96" s="27" t="n">
        <x:v>39649.25</x:v>
      </x:c>
      <x:c r="AR96" s="27" t="n">
        <x:v>0</x:v>
      </x:c>
      <x:c r="AS96" s="27" t="n">
        <x:v>31719.4</x:v>
      </x:c>
      <x:c r="AT96" s="27" t="n">
        <x:v>5709.49</x:v>
      </x:c>
      <x:c r="AU96" s="27" t="n">
        <x:v>2882.46</x:v>
      </x:c>
      <x:c r="AV96" s="27" t="n">
        <x:v>110355.78</x:v>
      </x:c>
      <x:c r="AW96" s="1" t="n">
        <x:v>3.479126</x:v>
      </x:c>
      <x:c r="AX96" s="27" t="n">
        <x:v>16891.46</x:v>
      </x:c>
      <x:c r="AY96" s="1" t="n">
        <x:v>0.96136</x:v>
      </x:c>
      <x:c r="AZ96" s="1"/>
      <x:c r="BA96" s="23" t="b">
        <x:v>1</x:v>
      </x:c>
      <x:c r="BB96" s="1" t="n">
        <x:v>66.17</x:v>
      </x:c>
      <x:c r="BC96" s="23" t="b">
        <x:v>1</x:v>
      </x:c>
      <x:c r="BD96" s="1" t="str">
        <x:v>MEDIUM_PRIORITY</x:v>
      </x:c>
      <x:c r="BE96" s="23" t="b">
        <x:v>0</x:v>
      </x:c>
      <x:c r="BF96" s="1" t="str">
        <x:v>Discuss payroll automation and employee banking needs.</x:v>
      </x:c>
      <x:c r="BG96" s="1" t="str">
        <x:v>Payroll Services</x:v>
      </x:c>
      <x:c r="BH96" s="1" t="n">
        <x:v>9</x:v>
      </x:c>
      <x:c r="BI96" s="1" t="n">
        <x:v>68</x:v>
      </x:c>
      <x:c r="BJ96" s="23" t="b">
        <x:v>1</x:v>
      </x:c>
      <x:c r="BK96" s="1" t="str">
        <x:v>CONTACT_DUE</x:v>
      </x:c>
      <x:c r="BL96" s="1" t="str">
        <x:v>TASK000092</x:v>
      </x:c>
      <x:c r="BM96" s="1" t="n">
        <x:v>10</x:v>
      </x:c>
      <x:c r="BN96" s="1" t="str">
        <x:v>AUTHORISED_RELATIONSHIP_MANAGER</x:v>
      </x:c>
      <x:c r="BO96" s="23" t="b">
        <x:v>0</x:v>
      </x:c>
    </x:row>
    <x:row r="97">
      <x:c r="A97" s="1" t="str">
        <x:v>OPP0006910</x:v>
      </x:c>
      <x:c r="B97" s="1" t="str">
        <x:v>SME000465</x:v>
      </x:c>
      <x:c r="C97" s="1" t="str">
        <x:v>RM033</x:v>
      </x:c>
      <x:c r="D97" s="1" t="str">
        <x:v>PAYROLL_SERVICES</x:v>
      </x:c>
      <x:c r="E97" s="1" t="n">
        <x:v>0.725166</x:v>
      </x:c>
      <x:c r="F97" s="1" t="n">
        <x:v>0.75</x:v>
      </x:c>
      <x:c r="G97" s="29" t="n">
        <x:v>0.642212</x:v>
      </x:c>
      <x:c r="H97" s="1" t="n">
        <x:v>53.17</x:v>
      </x:c>
      <x:c r="I97" s="1" t="n">
        <x:v>28</x:v>
      </x:c>
      <x:c r="J97" s="27" t="n">
        <x:v>19609090.11</x:v>
      </x:c>
      <x:c r="K97" s="1" t="n">
        <x:v>46</x:v>
      </x:c>
      <x:c r="L97" s="29" t="n">
        <x:v>0.044469</x:v>
      </x:c>
      <x:c r="M97" s="1" t="n">
        <x:v>0</x:v>
      </x:c>
      <x:c r="N97" s="1" t="n">
        <x:v>19</x:v>
      </x:c>
      <x:c r="O97" s="1" t="str">
        <x:v>NONE</x:v>
      </x:c>
      <x:c r="P97" s="23" t="b">
        <x:v>1</x:v>
      </x:c>
      <x:c r="Q97" s="23" t="b">
        <x:v>1</x:v>
      </x:c>
      <x:c r="R97" s="23" t="b">
        <x:v>1</x:v>
      </x:c>
      <x:c r="S97" s="23" t="b">
        <x:v>0</x:v>
      </x:c>
      <x:c r="T97" s="23" t="b">
        <x:v>0</x:v>
      </x:c>
      <x:c r="U97" s="1" t="str">
        <x:v>SMALL</x:v>
      </x:c>
      <x:c r="V97" s="1" t="str">
        <x:v>Construction</x:v>
      </x:c>
      <x:c r="W97" s="1" t="str">
        <x:v>Mediterranean</x:v>
      </x:c>
      <x:c r="X97" s="27" t="n">
        <x:v>12112928.22</x:v>
      </x:c>
      <x:c r="Y97" s="27" t="n">
        <x:v>10134546.76</x:v>
      </x:c>
      <x:c r="Z97" s="27" t="n">
        <x:v>724722.18</x:v>
      </x:c>
      <x:c r="AA97" s="27" t="n">
        <x:v>10396408.66</x:v>
      </x:c>
      <x:c r="AB97" s="27" t="n">
        <x:v>0</x:v>
      </x:c>
      <x:c r="AC97" s="27" t="n">
        <x:v>0</x:v>
      </x:c>
      <x:c r="AD97" s="27" t="n">
        <x:v>0</x:v>
      </x:c>
      <x:c r="AE97" s="27" t="n">
        <x:v>351751.7</x:v>
      </x:c>
      <x:c r="AF97" s="27" t="n">
        <x:v>848802.461667</x:v>
      </x:c>
      <x:c r="AG97" s="1" t="n">
        <x:v>34</x:v>
      </x:c>
      <x:c r="AH97" s="1" t="str">
        <x:v>DERIVED_ANALYTICS</x:v>
      </x:c>
      <x:c r="AI97" s="1" t="n">
        <x:v>1</x:v>
      </x:c>
      <x:c r="AJ97" s="29" t="n">
        <x:v>0.414094</x:v>
      </x:c>
      <x:c r="AK97" s="29" t="n">
        <x:v>0.044517</x:v>
      </x:c>
      <x:c r="AL97" s="1" t="str">
        <x:v>LOWER_CREDIT_RISK_SIGNAL</x:v>
      </x:c>
      <x:c r="AM97" s="1" t="str">
        <x:v>MATERIAL_BUSINESS_SCALE</x:v>
      </x:c>
      <x:c r="AN97" s="1" t="str">
        <x:v>STRONG_PRODUCT_NEED_SIGNAL</x:v>
      </x:c>
      <x:c r="AO97" s="27" t="n">
        <x:v>20792817.32</x:v>
      </x:c>
      <x:c r="AP97" s="27" t="n">
        <x:v>249513.81</x:v>
      </x:c>
      <x:c r="AQ97" s="27" t="n">
        <x:v>62378.45</x:v>
      </x:c>
      <x:c r="AR97" s="27" t="n">
        <x:v>0</x:v>
      </x:c>
      <x:c r="AS97" s="27" t="n">
        <x:v>49902.76</x:v>
      </x:c>
      <x:c r="AT97" s="27" t="n">
        <x:v>8982.5</x:v>
      </x:c>
      <x:c r="AU97" s="27" t="n">
        <x:v>4018.92</x:v>
      </x:c>
      <x:c r="AV97" s="27" t="n">
        <x:v>174133.94</x:v>
      </x:c>
      <x:c r="AW97" s="1" t="n">
        <x:v>3.489465</x:v>
      </x:c>
      <x:c r="AX97" s="27" t="n">
        <x:v>7331.89</x:v>
      </x:c>
      <x:c r="AY97" s="1" t="n">
        <x:v>0.917385</x:v>
      </x:c>
      <x:c r="AZ97" s="1"/>
      <x:c r="BA97" s="23" t="b">
        <x:v>1</x:v>
      </x:c>
      <x:c r="BB97" s="1" t="n">
        <x:v>57.22</x:v>
      </x:c>
      <x:c r="BC97" s="23" t="b">
        <x:v>1</x:v>
      </x:c>
      <x:c r="BD97" s="1" t="str">
        <x:v>MEDIUM_PRIORITY</x:v>
      </x:c>
      <x:c r="BE97" s="23" t="b">
        <x:v>0</x:v>
      </x:c>
      <x:c r="BF97" s="1" t="str">
        <x:v>Discuss payroll automation and employee banking needs.</x:v>
      </x:c>
      <x:c r="BG97" s="1" t="str">
        <x:v>Payroll Services</x:v>
      </x:c>
      <x:c r="BH97" s="1" t="n">
        <x:v>8</x:v>
      </x:c>
      <x:c r="BI97" s="1" t="n">
        <x:v>59</x:v>
      </x:c>
      <x:c r="BJ97" s="23" t="b">
        <x:v>1</x:v>
      </x:c>
      <x:c r="BK97" s="1" t="str">
        <x:v>CONTACT_DUE</x:v>
      </x:c>
      <x:c r="BL97" s="1" t="str">
        <x:v>TASK000093</x:v>
      </x:c>
      <x:c r="BM97" s="1" t="n">
        <x:v>10</x:v>
      </x:c>
      <x:c r="BN97" s="1" t="str">
        <x:v>AUTHORISED_RELATIONSHIP_MANAGER</x:v>
      </x:c>
      <x:c r="BO97" s="23" t="b">
        <x:v>0</x:v>
      </x:c>
    </x:row>
    <x:row r="98">
      <x:c r="A98" s="1" t="str">
        <x:v>OPP0009052</x:v>
      </x:c>
      <x:c r="B98" s="1" t="str">
        <x:v>SME000471</x:v>
      </x:c>
      <x:c r="C98" s="1" t="str">
        <x:v>RM008</x:v>
      </x:c>
      <x:c r="D98" s="1" t="str">
        <x:v>CASH_MANAGEMENT</x:v>
      </x:c>
      <x:c r="E98" s="1" t="n">
        <x:v>0.450527</x:v>
      </x:c>
      <x:c r="F98" s="1" t="n">
        <x:v>1</x:v>
      </x:c>
      <x:c r="G98" s="29" t="n">
        <x:v>0</x:v>
      </x:c>
      <x:c r="H98" s="1" t="n">
        <x:v>79.92</x:v>
      </x:c>
      <x:c r="I98" s="1" t="n">
        <x:v>67</x:v>
      </x:c>
      <x:c r="J98" s="27" t="n">
        <x:v>7015246.4</x:v>
      </x:c>
      <x:c r="K98" s="1" t="n">
        <x:v>9</x:v>
      </x:c>
      <x:c r="L98" s="29" t="n">
        <x:v>0.023072</x:v>
      </x:c>
      <x:c r="M98" s="1" t="n">
        <x:v>0</x:v>
      </x:c>
      <x:c r="N98" s="1" t="n">
        <x:v>0</x:v>
      </x:c>
      <x:c r="O98" s="1" t="str">
        <x:v>NONE</x:v>
      </x:c>
      <x:c r="P98" s="23" t="b">
        <x:v>1</x:v>
      </x:c>
      <x:c r="Q98" s="23" t="b">
        <x:v>1</x:v>
      </x:c>
      <x:c r="R98" s="23" t="b">
        <x:v>1</x:v>
      </x:c>
      <x:c r="S98" s="23" t="b">
        <x:v>1</x:v>
      </x:c>
      <x:c r="T98" s="23" t="b">
        <x:v>0</x:v>
      </x:c>
      <x:c r="U98" s="1" t="str">
        <x:v>MICRO</x:v>
      </x:c>
      <x:c r="V98" s="1" t="str">
        <x:v>Manufacturing</x:v>
      </x:c>
      <x:c r="W98" s="1" t="str">
        <x:v>Marmara</x:v>
      </x:c>
      <x:c r="X98" s="27" t="n">
        <x:v>3600376.38</x:v>
      </x:c>
      <x:c r="Y98" s="27" t="n">
        <x:v>3340690.91</x:v>
      </x:c>
      <x:c r="Z98" s="27" t="n">
        <x:v>209560.88</x:v>
      </x:c>
      <x:c r="AA98" s="27" t="n">
        <x:v>1548624.58</x:v>
      </x:c>
      <x:c r="AB98" s="27" t="n">
        <x:v>1251123.97</x:v>
      </x:c>
      <x:c r="AC98" s="27" t="n">
        <x:v>0</x:v>
      </x:c>
      <x:c r="AD98" s="27" t="n">
        <x:v>608248.89</x:v>
      </x:c>
      <x:c r="AE98" s="27" t="n">
        <x:v>107409.438333</x:v>
      </x:c>
      <x:c r="AF98" s="27" t="n">
        <x:v>351298.198333</x:v>
      </x:c>
      <x:c r="AG98" s="1" t="n">
        <x:v>114</x:v>
      </x:c>
      <x:c r="AH98" s="1" t="str">
        <x:v>DERIVED_ANALYTICS</x:v>
      </x:c>
      <x:c r="AI98" s="1" t="n">
        <x:v>1</x:v>
      </x:c>
      <x:c r="AJ98" s="29" t="n">
        <x:v>0.237445</x:v>
      </x:c>
      <x:c r="AK98" s="29" t="n">
        <x:v>0.121352</x:v>
      </x:c>
      <x:c r="AL98" s="1" t="str">
        <x:v>CROSS_BORDER_ACTIVITY</x:v>
      </x:c>
      <x:c r="AM98" s="1" t="str">
        <x:v>LOWER_CREDIT_RISK_SIGNAL</x:v>
      </x:c>
      <x:c r="AN98" s="1" t="str">
        <x:v>HIGH_DIGITAL_ENGAGEMENT</x:v>
      </x:c>
      <x:c r="AO98" s="27" t="n">
        <x:v>6681381.82</x:v>
      </x:c>
      <x:c r="AP98" s="27" t="n">
        <x:v>73495.2</x:v>
      </x:c>
      <x:c r="AQ98" s="27" t="n">
        <x:v>20044.15</x:v>
      </x:c>
      <x:c r="AR98" s="27" t="n">
        <x:v>0</x:v>
      </x:c>
      <x:c r="AS98" s="27" t="n">
        <x:v>16035.32</x:v>
      </x:c>
      <x:c r="AT98" s="27" t="n">
        <x:v>2886.36</x:v>
      </x:c>
      <x:c r="AU98" s="27" t="n">
        <x:v>1902.21</x:v>
      </x:c>
      <x:c r="AV98" s="27" t="n">
        <x:v>48662.48</x:v>
      </x:c>
      <x:c r="AW98" s="1" t="n">
        <x:v>3.034706</x:v>
      </x:c>
      <x:c r="AX98" s="27" t="n">
        <x:v>5485.3</x:v>
      </x:c>
      <x:c r="AY98" s="1" t="n">
        <x:v>0.899978</x:v>
      </x:c>
      <x:c r="AZ98" s="1"/>
      <x:c r="BA98" s="23" t="b">
        <x:v>1</x:v>
      </x:c>
      <x:c r="BB98" s="1" t="n">
        <x:v>54.63</x:v>
      </x:c>
      <x:c r="BC98" s="23" t="b">
        <x:v>1</x:v>
      </x:c>
      <x:c r="BD98" s="1" t="str">
        <x:v>MEDIUM_PRIORITY</x:v>
      </x:c>
      <x:c r="BE98" s="23" t="b">
        <x:v>0</x:v>
      </x:c>
      <x:c r="BF98" s="1" t="str">
        <x:v>Review collections, payments and liquidity visibility.</x:v>
      </x:c>
      <x:c r="BG98" s="1" t="str">
        <x:v>Cash Management</x:v>
      </x:c>
      <x:c r="BH98" s="1" t="n">
        <x:v>19</x:v>
      </x:c>
      <x:c r="BI98" s="1" t="n">
        <x:v>69</x:v>
      </x:c>
      <x:c r="BJ98" s="23" t="b">
        <x:v>1</x:v>
      </x:c>
      <x:c r="BK98" s="1" t="str">
        <x:v>CONTACT_DUE</x:v>
      </x:c>
      <x:c r="BL98" s="1" t="str">
        <x:v>TASK000094</x:v>
      </x:c>
      <x:c r="BM98" s="1" t="n">
        <x:v>10</x:v>
      </x:c>
      <x:c r="BN98" s="1" t="str">
        <x:v>AUTHORISED_RELATIONSHIP_MANAGER</x:v>
      </x:c>
      <x:c r="BO98" s="23" t="b">
        <x:v>0</x:v>
      </x:c>
    </x:row>
    <x:row r="99">
      <x:c r="A99" s="1" t="str">
        <x:v>OPP0009057</x:v>
      </x:c>
      <x:c r="B99" s="1" t="str">
        <x:v>SME000482</x:v>
      </x:c>
      <x:c r="C99" s="1" t="str">
        <x:v>RM035</x:v>
      </x:c>
      <x:c r="D99" s="1" t="str">
        <x:v>CASH_MANAGEMENT</x:v>
      </x:c>
      <x:c r="E99" s="1" t="n">
        <x:v>0.567983</x:v>
      </x:c>
      <x:c r="F99" s="1" t="n">
        <x:v>0.875</x:v>
      </x:c>
      <x:c r="G99" s="29" t="n">
        <x:v>0.088881</x:v>
      </x:c>
      <x:c r="H99" s="1" t="n">
        <x:v>96.9</x:v>
      </x:c>
      <x:c r="I99" s="1" t="n">
        <x:v>91</x:v>
      </x:c>
      <x:c r="J99" s="27" t="n">
        <x:v>10846366.39</x:v>
      </x:c>
      <x:c r="K99" s="1" t="n">
        <x:v>5</x:v>
      </x:c>
      <x:c r="L99" s="29" t="n">
        <x:v>0.033359</x:v>
      </x:c>
      <x:c r="M99" s="1" t="n">
        <x:v>0</x:v>
      </x:c>
      <x:c r="N99" s="1" t="n">
        <x:v>72</x:v>
      </x:c>
      <x:c r="O99" s="1" t="str">
        <x:v>NONE</x:v>
      </x:c>
      <x:c r="P99" s="23" t="b">
        <x:v>1</x:v>
      </x:c>
      <x:c r="Q99" s="23" t="b">
        <x:v>0</x:v>
      </x:c>
      <x:c r="R99" s="23" t="b">
        <x:v>1</x:v>
      </x:c>
      <x:c r="S99" s="23" t="b">
        <x:v>1</x:v>
      </x:c>
      <x:c r="T99" s="23" t="b">
        <x:v>0</x:v>
      </x:c>
      <x:c r="U99" s="1" t="str">
        <x:v>MICRO</x:v>
      </x:c>
      <x:c r="V99" s="1" t="str">
        <x:v>Transportation</x:v>
      </x:c>
      <x:c r="W99" s="1" t="str">
        <x:v>Central Anatolia</x:v>
      </x:c>
      <x:c r="X99" s="27" t="n">
        <x:v>5599107.15</x:v>
      </x:c>
      <x:c r="Y99" s="27" t="n">
        <x:v>4982703.92</x:v>
      </x:c>
      <x:c r="Z99" s="27" t="n">
        <x:v>293618.83</x:v>
      </x:c>
      <x:c r="AA99" s="27" t="n">
        <x:v>989896.35</x:v>
      </x:c>
      <x:c r="AB99" s="27" t="n">
        <x:v>1698258.66</x:v>
      </x:c>
      <x:c r="AC99" s="27" t="n">
        <x:v>0</x:v>
      </x:c>
      <x:c r="AD99" s="27" t="n">
        <x:v>1076593.68</x:v>
      </x:c>
      <x:c r="AE99" s="27" t="n">
        <x:v>262603.456667</x:v>
      </x:c>
      <x:c r="AF99" s="27" t="n">
        <x:v>474325.7</x:v>
      </x:c>
      <x:c r="AG99" s="1" t="n">
        <x:v>151</x:v>
      </x:c>
      <x:c r="AH99" s="1" t="str">
        <x:v>DERIVED_ANALYTICS</x:v>
      </x:c>
      <x:c r="AI99" s="1" t="n">
        <x:v>1</x:v>
      </x:c>
      <x:c r="AJ99" s="29" t="n">
        <x:v>0.425513</x:v>
      </x:c>
      <x:c r="AK99" s="29" t="n">
        <x:v>0.15147</x:v>
      </x:c>
      <x:c r="AL99" s="1" t="str">
        <x:v>ESTABLISHED_RELATIONSHIP</x:v>
      </x:c>
      <x:c r="AM99" s="1" t="str">
        <x:v>CROSS_BORDER_ACTIVITY</x:v>
      </x:c>
      <x:c r="AN99" s="1" t="str">
        <x:v>HIGH_DIGITAL_ENGAGEMENT</x:v>
      </x:c>
      <x:c r="AO99" s="27" t="n">
        <x:v>9965407.84</x:v>
      </x:c>
      <x:c r="AP99" s="27" t="n">
        <x:v>109619.49</x:v>
      </x:c>
      <x:c r="AQ99" s="27" t="n">
        <x:v>29896.22</x:v>
      </x:c>
      <x:c r="AR99" s="27" t="n">
        <x:v>0</x:v>
      </x:c>
      <x:c r="AS99" s="27" t="n">
        <x:v>23916.98</x:v>
      </x:c>
      <x:c r="AT99" s="27" t="n">
        <x:v>4305.06</x:v>
      </x:c>
      <x:c r="AU99" s="27" t="n">
        <x:v>2394.81</x:v>
      </x:c>
      <x:c r="AV99" s="27" t="n">
        <x:v>73023.4</x:v>
      </x:c>
      <x:c r="AW99" s="1" t="n">
        <x:v>3.053203</x:v>
      </x:c>
      <x:c r="AX99" s="27" t="n">
        <x:v>10640.87</x:v>
      </x:c>
      <x:c r="AY99" s="1" t="n">
        <x:v>0.937648</x:v>
      </x:c>
      <x:c r="AZ99" s="1"/>
      <x:c r="BA99" s="23" t="b">
        <x:v>1</x:v>
      </x:c>
      <x:c r="BB99" s="1" t="n">
        <x:v>65.37</x:v>
      </x:c>
      <x:c r="BC99" s="23" t="b">
        <x:v>1</x:v>
      </x:c>
      <x:c r="BD99" s="1" t="str">
        <x:v>MEDIUM_PRIORITY</x:v>
      </x:c>
      <x:c r="BE99" s="23" t="b">
        <x:v>0</x:v>
      </x:c>
      <x:c r="BF99" s="1" t="str">
        <x:v>Review collections, payments and liquidity visibility.</x:v>
      </x:c>
      <x:c r="BG99" s="1" t="str">
        <x:v>Cash Management</x:v>
      </x:c>
      <x:c r="BH99" s="1" t="n">
        <x:v>3</x:v>
      </x:c>
      <x:c r="BI99" s="1" t="n">
        <x:v>59</x:v>
      </x:c>
      <x:c r="BJ99" s="23" t="b">
        <x:v>1</x:v>
      </x:c>
      <x:c r="BK99" s="1" t="str">
        <x:v>CONTACT_DUE</x:v>
      </x:c>
      <x:c r="BL99" s="1" t="str">
        <x:v>TASK000095</x:v>
      </x:c>
      <x:c r="BM99" s="1" t="n">
        <x:v>10</x:v>
      </x:c>
      <x:c r="BN99" s="1" t="str">
        <x:v>AUTHORISED_RELATIONSHIP_MANAGER</x:v>
      </x:c>
      <x:c r="BO99" s="23" t="b">
        <x:v>0</x:v>
      </x:c>
    </x:row>
    <x:row r="100">
      <x:c r="A100" s="1" t="str">
        <x:v>OPP0002518</x:v>
      </x:c>
      <x:c r="B100" s="1" t="str">
        <x:v>SME000485</x:v>
      </x:c>
      <x:c r="C100" s="1" t="str">
        <x:v>RM034</x:v>
      </x:c>
      <x:c r="D100" s="1" t="str">
        <x:v>POS_MERCHANT_ACQUIRING</x:v>
      </x:c>
      <x:c r="E100" s="1" t="n">
        <x:v>0.55453</x:v>
      </x:c>
      <x:c r="F100" s="1" t="n">
        <x:v>0.5</x:v>
      </x:c>
      <x:c r="G100" s="29" t="n">
        <x:v>1</x:v>
      </x:c>
      <x:c r="H100" s="1" t="n">
        <x:v>95.84</x:v>
      </x:c>
      <x:c r="I100" s="1" t="n">
        <x:v>98</x:v>
      </x:c>
      <x:c r="J100" s="27" t="n">
        <x:v>14221987.51</x:v>
      </x:c>
      <x:c r="K100" s="1" t="n">
        <x:v>5</x:v>
      </x:c>
      <x:c r="L100" s="29" t="n">
        <x:v>0.047125</x:v>
      </x:c>
      <x:c r="M100" s="1" t="n">
        <x:v>5</x:v>
      </x:c>
      <x:c r="N100" s="1" t="n">
        <x:v>0</x:v>
      </x:c>
      <x:c r="O100" s="1" t="str">
        <x:v>LOW</x:v>
      </x:c>
      <x:c r="P100" s="23" t="b">
        <x:v>1</x:v>
      </x:c>
      <x:c r="Q100" s="23" t="b">
        <x:v>1</x:v>
      </x:c>
      <x:c r="R100" s="23" t="b">
        <x:v>1</x:v>
      </x:c>
      <x:c r="S100" s="23" t="b">
        <x:v>0</x:v>
      </x:c>
      <x:c r="T100" s="23" t="b">
        <x:v>1</x:v>
      </x:c>
      <x:c r="U100" s="1" t="str">
        <x:v>MICRO</x:v>
      </x:c>
      <x:c r="V100" s="1" t="str">
        <x:v>Hospitality</x:v>
      </x:c>
      <x:c r="W100" s="1" t="str">
        <x:v>Aegean</x:v>
      </x:c>
      <x:c r="X100" s="27" t="n">
        <x:v>8226129</x:v>
      </x:c>
      <x:c r="Y100" s="27" t="n">
        <x:v>7903486.92</x:v>
      </x:c>
      <x:c r="Z100" s="27" t="n">
        <x:v>3870039.26</x:v>
      </x:c>
      <x:c r="AA100" s="27" t="n">
        <x:v>1047805.62</x:v>
      </x:c>
      <x:c r="AB100" s="27" t="n">
        <x:v>0</x:v>
      </x:c>
      <x:c r="AC100" s="27" t="n">
        <x:v>2181069.5</x:v>
      </x:c>
      <x:c r="AD100" s="27" t="n">
        <x:v>1062632.53</x:v>
      </x:c>
      <x:c r="AE100" s="27" t="n">
        <x:v>334316.816667</x:v>
      </x:c>
      <x:c r="AF100" s="27" t="n">
        <x:v>728541.253333</x:v>
      </x:c>
      <x:c r="AG100" s="1" t="n">
        <x:v>307</x:v>
      </x:c>
      <x:c r="AH100" s="1" t="str">
        <x:v>DERIVED_ANALYTICS</x:v>
      </x:c>
      <x:c r="AI100" s="1" t="n">
        <x:v>1</x:v>
      </x:c>
      <x:c r="AJ100" s="29" t="n">
        <x:v>0.398948</x:v>
      </x:c>
      <x:c r="AK100" s="29" t="n">
        <x:v>0.131631</x:v>
      </x:c>
      <x:c r="AL100" s="1" t="str">
        <x:v>ESTABLISHED_RELATIONSHIP</x:v>
      </x:c>
      <x:c r="AM100" s="1" t="str">
        <x:v>CROSS_BORDER_ACTIVITY</x:v>
      </x:c>
      <x:c r="AN100" s="1" t="str">
        <x:v>HIGH_DIGITAL_ENGAGEMENT</x:v>
      </x:c>
      <x:c r="AO100" s="27" t="n">
        <x:v>7740078.52</x:v>
      </x:c>
      <x:c r="AP100" s="27" t="n">
        <x:v>100621.02</x:v>
      </x:c>
      <x:c r="AQ100" s="27" t="n">
        <x:v>23220.24</x:v>
      </x:c>
      <x:c r="AR100" s="27" t="n">
        <x:v>0</x:v>
      </x:c>
      <x:c r="AS100" s="27" t="n">
        <x:v>46440.47</x:v>
      </x:c>
      <x:c r="AT100" s="27" t="n">
        <x:v>8359.28</x:v>
      </x:c>
      <x:c r="AU100" s="27" t="n">
        <x:v>2061.01</x:v>
      </x:c>
      <x:c r="AV100" s="27" t="n">
        <x:v>66980.49</x:v>
      </x:c>
      <x:c r="AW100" s="1" t="n">
        <x:v>1.442287</x:v>
      </x:c>
      <x:c r="AX100" s="27" t="n">
        <x:v>8396.69</x:v>
      </x:c>
      <x:c r="AY100" s="1" t="n">
        <x:v>0.924499</x:v>
      </x:c>
      <x:c r="AZ100" s="1"/>
      <x:c r="BA100" s="23" t="b">
        <x:v>1</x:v>
      </x:c>
      <x:c r="BB100" s="1" t="n">
        <x:v>58.45</x:v>
      </x:c>
      <x:c r="BC100" s="23" t="b">
        <x:v>1</x:v>
      </x:c>
      <x:c r="BD100" s="1" t="str">
        <x:v>MEDIUM_PRIORITY</x:v>
      </x:c>
      <x:c r="BE100" s="23" t="b">
        <x:v>0</x:v>
      </x:c>
      <x:c r="BF100" s="1" t="str">
        <x:v>Discuss merchant collections, settlement speed and acquiring economics.</x:v>
      </x:c>
      <x:c r="BG100" s="1" t="str">
        <x:v>POS &amp; Merchant Acquiring</x:v>
      </x:c>
      <x:c r="BH100" s="1" t="n">
        <x:v>11</x:v>
      </x:c>
      <x:c r="BI100" s="1" t="n">
        <x:v>61</x:v>
      </x:c>
      <x:c r="BJ100" s="23" t="b">
        <x:v>1</x:v>
      </x:c>
      <x:c r="BK100" s="1" t="str">
        <x:v>CONTACT_DUE</x:v>
      </x:c>
      <x:c r="BL100" s="1" t="str">
        <x:v>TASK000096</x:v>
      </x:c>
      <x:c r="BM100" s="1" t="n">
        <x:v>10</x:v>
      </x:c>
      <x:c r="BN100" s="1" t="str">
        <x:v>AUTHORISED_RELATIONSHIP_MANAGER</x:v>
      </x:c>
      <x:c r="BO100" s="23" t="b">
        <x:v>0</x:v>
      </x:c>
    </x:row>
    <x:row r="101">
      <x:c r="A101" s="1" t="str">
        <x:v>OPP0009059</x:v>
      </x:c>
      <x:c r="B101" s="1" t="str">
        <x:v>SME000487</x:v>
      </x:c>
      <x:c r="C101" s="1" t="str">
        <x:v>RM016</x:v>
      </x:c>
      <x:c r="D101" s="1" t="str">
        <x:v>CASH_MANAGEMENT</x:v>
      </x:c>
      <x:c r="E101" s="1" t="n">
        <x:v>0.76572</x:v>
      </x:c>
      <x:c r="F101" s="1" t="n">
        <x:v>0.625</x:v>
      </x:c>
      <x:c r="G101" s="29" t="n">
        <x:v>1</x:v>
      </x:c>
      <x:c r="H101" s="1" t="n">
        <x:v>94.38</x:v>
      </x:c>
      <x:c r="I101" s="1" t="n">
        <x:v>91</x:v>
      </x:c>
      <x:c r="J101" s="27" t="n">
        <x:v>68376734.87</x:v>
      </x:c>
      <x:c r="K101" s="1" t="n">
        <x:v>14</x:v>
      </x:c>
      <x:c r="L101" s="29" t="n">
        <x:v>0.03655</x:v>
      </x:c>
      <x:c r="M101" s="1" t="n">
        <x:v>0</x:v>
      </x:c>
      <x:c r="N101" s="1" t="n">
        <x:v>49</x:v>
      </x:c>
      <x:c r="O101" s="1" t="str">
        <x:v>NONE</x:v>
      </x:c>
      <x:c r="P101" s="23" t="b">
        <x:v>1</x:v>
      </x:c>
      <x:c r="Q101" s="23" t="b">
        <x:v>1</x:v>
      </x:c>
      <x:c r="R101" s="23" t="b">
        <x:v>1</x:v>
      </x:c>
      <x:c r="S101" s="23" t="b">
        <x:v>0</x:v>
      </x:c>
      <x:c r="T101" s="23" t="b">
        <x:v>1</x:v>
      </x:c>
      <x:c r="U101" s="1" t="str">
        <x:v>SMALL</x:v>
      </x:c>
      <x:c r="V101" s="1" t="str">
        <x:v>Hospitality</x:v>
      </x:c>
      <x:c r="W101" s="1" t="str">
        <x:v>Mediterranean</x:v>
      </x:c>
      <x:c r="X101" s="27" t="n">
        <x:v>35736523.52</x:v>
      </x:c>
      <x:c r="Y101" s="27" t="n">
        <x:v>33295818.14</x:v>
      </x:c>
      <x:c r="Z101" s="27" t="n">
        <x:v>16629514.05</x:v>
      </x:c>
      <x:c r="AA101" s="27" t="n">
        <x:v>3119917.42</x:v>
      </x:c>
      <x:c r="AB101" s="27" t="n">
        <x:v>0</x:v>
      </x:c>
      <x:c r="AC101" s="27" t="n">
        <x:v>8934251.78</x:v>
      </x:c>
      <x:c r="AD101" s="27" t="n">
        <x:v>4544927.73</x:v>
      </x:c>
      <x:c r="AE101" s="27" t="n">
        <x:v>1429791.158333</x:v>
      </x:c>
      <x:c r="AF101" s="27" t="n">
        <x:v>4306871.146667</x:v>
      </x:c>
      <x:c r="AG101" s="1" t="n">
        <x:v>28</x:v>
      </x:c>
      <x:c r="AH101" s="1" t="str">
        <x:v>DERIVED_ANALYTICS</x:v>
      </x:c>
      <x:c r="AI101" s="1" t="n">
        <x:v>1</x:v>
      </x:c>
      <x:c r="AJ101" s="29" t="n">
        <x:v>0.584442</x:v>
      </x:c>
      <x:c r="AK101" s="29" t="n">
        <x:v>0.097279</x:v>
      </x:c>
      <x:c r="AL101" s="1" t="str">
        <x:v>ESTABLISHED_RELATIONSHIP</x:v>
      </x:c>
      <x:c r="AM101" s="1" t="str">
        <x:v>CROSS_BORDER_ACTIVITY</x:v>
      </x:c>
      <x:c r="AN101" s="1" t="str">
        <x:v>HIGH_DIGITAL_ENGAGEMENT</x:v>
      </x:c>
      <x:c r="AO101" s="27" t="n">
        <x:v>66591636.28</x:v>
      </x:c>
      <x:c r="AP101" s="27" t="n">
        <x:v>732508</x:v>
      </x:c>
      <x:c r="AQ101" s="27" t="n">
        <x:v>199774.91</x:v>
      </x:c>
      <x:c r="AR101" s="27" t="n">
        <x:v>0</x:v>
      </x:c>
      <x:c r="AS101" s="27" t="n">
        <x:v>159819.93</x:v>
      </x:c>
      <x:c r="AT101" s="27" t="n">
        <x:v>28767.59</x:v>
      </x:c>
      <x:c r="AU101" s="27" t="n">
        <x:v>10888.75</x:v>
      </x:c>
      <x:c r="AV101" s="27" t="n">
        <x:v>493076.75</x:v>
      </x:c>
      <x:c r="AW101" s="1" t="n">
        <x:v>3.085202</x:v>
      </x:c>
      <x:c r="AX101" s="27" t="n">
        <x:v>47546.23</x:v>
      </x:c>
      <x:c r="AY101" s="1" t="n">
        <x:v>0.990515</x:v>
      </x:c>
      <x:c r="AZ101" s="1"/>
      <x:c r="BA101" s="23" t="b">
        <x:v>1</x:v>
      </x:c>
      <x:c r="BB101" s="1" t="n">
        <x:v>68.38</x:v>
      </x:c>
      <x:c r="BC101" s="23" t="b">
        <x:v>1</x:v>
      </x:c>
      <x:c r="BD101" s="1" t="str">
        <x:v>MEDIUM_PRIORITY</x:v>
      </x:c>
      <x:c r="BE101" s="23" t="b">
        <x:v>0</x:v>
      </x:c>
      <x:c r="BF101" s="1" t="str">
        <x:v>Review collections, payments and liquidity visibility.</x:v>
      </x:c>
      <x:c r="BG101" s="1" t="str">
        <x:v>Cash Management</x:v>
      </x:c>
      <x:c r="BH101" s="1" t="n">
        <x:v>2</x:v>
      </x:c>
      <x:c r="BI101" s="1" t="n">
        <x:v>51</x:v>
      </x:c>
      <x:c r="BJ101" s="23" t="b">
        <x:v>1</x:v>
      </x:c>
      <x:c r="BK101" s="1" t="str">
        <x:v>CONTACT_DUE</x:v>
      </x:c>
      <x:c r="BL101" s="1" t="str">
        <x:v>TASK000097</x:v>
      </x:c>
      <x:c r="BM101" s="1" t="n">
        <x:v>10</x:v>
      </x:c>
      <x:c r="BN101" s="1" t="str">
        <x:v>AUTHORISED_RELATIONSHIP_MANAGER</x:v>
      </x:c>
      <x:c r="BO101" s="23" t="b">
        <x:v>0</x:v>
      </x:c>
    </x:row>
    <x:row r="102">
      <x:c r="A102" s="1" t="str">
        <x:v>OPP0009063</x:v>
      </x:c>
      <x:c r="B102" s="1" t="str">
        <x:v>SME000494</x:v>
      </x:c>
      <x:c r="C102" s="1" t="str">
        <x:v>RM028</x:v>
      </x:c>
      <x:c r="D102" s="1" t="str">
        <x:v>CASH_MANAGEMENT</x:v>
      </x:c>
      <x:c r="E102" s="1" t="n">
        <x:v>0.550483</x:v>
      </x:c>
      <x:c r="F102" s="1" t="n">
        <x:v>0.875</x:v>
      </x:c>
      <x:c r="G102" s="29" t="n">
        <x:v>0.065914</x:v>
      </x:c>
      <x:c r="H102" s="1" t="n">
        <x:v>66.06</x:v>
      </x:c>
      <x:c r="I102" s="1" t="n">
        <x:v>101</x:v>
      </x:c>
      <x:c r="J102" s="27" t="n">
        <x:v>35994771.63</x:v>
      </x:c>
      <x:c r="K102" s="1" t="n">
        <x:v>34</x:v>
      </x:c>
      <x:c r="L102" s="29" t="n">
        <x:v>0.026505</x:v>
      </x:c>
      <x:c r="M102" s="1" t="n">
        <x:v>0</x:v>
      </x:c>
      <x:c r="N102" s="1" t="n">
        <x:v>65</x:v>
      </x:c>
      <x:c r="O102" s="1" t="str">
        <x:v>LOW</x:v>
      </x:c>
      <x:c r="P102" s="23" t="b">
        <x:v>1</x:v>
      </x:c>
      <x:c r="Q102" s="23" t="b">
        <x:v>0</x:v>
      </x:c>
      <x:c r="R102" s="23" t="b">
        <x:v>1</x:v>
      </x:c>
      <x:c r="S102" s="23" t="b">
        <x:v>0</x:v>
      </x:c>
      <x:c r="T102" s="23" t="b">
        <x:v>0</x:v>
      </x:c>
      <x:c r="U102" s="1" t="str">
        <x:v>SMALL</x:v>
      </x:c>
      <x:c r="V102" s="1" t="str">
        <x:v>Manufacturing</x:v>
      </x:c>
      <x:c r="W102" s="1" t="str">
        <x:v>Eastern</x:v>
      </x:c>
      <x:c r="X102" s="27" t="n">
        <x:v>19337819.16</x:v>
      </x:c>
      <x:c r="Y102" s="27" t="n">
        <x:v>17310576.78</x:v>
      </x:c>
      <x:c r="Z102" s="27" t="n">
        <x:v>727027.91</x:v>
      </x:c>
      <x:c r="AA102" s="27" t="n">
        <x:v>7328185.08</x:v>
      </x:c>
      <x:c r="AB102" s="27" t="n">
        <x:v>0</x:v>
      </x:c>
      <x:c r="AC102" s="27" t="n">
        <x:v>0</x:v>
      </x:c>
      <x:c r="AD102" s="27" t="n">
        <x:v>0</x:v>
      </x:c>
      <x:c r="AE102" s="27" t="n">
        <x:v>705891.81</x:v>
      </x:c>
      <x:c r="AF102" s="27" t="n">
        <x:v>1988523.271667</x:v>
      </x:c>
      <x:c r="AG102" s="1" t="n">
        <x:v>221</x:v>
      </x:c>
      <x:c r="AH102" s="1" t="str">
        <x:v>DERIVED_ANALYTICS</x:v>
      </x:c>
      <x:c r="AI102" s="1" t="n">
        <x:v>1</x:v>
      </x:c>
      <x:c r="AJ102" s="29" t="n">
        <x:v>0.346601</x:v>
      </x:c>
      <x:c r="AK102" s="29" t="n">
        <x:v>0.108691</x:v>
      </x:c>
      <x:c r="AL102" s="1" t="str">
        <x:v>ESTABLISHED_RELATIONSHIP</x:v>
      </x:c>
      <x:c r="AM102" s="1" t="str">
        <x:v>LOWER_CREDIT_RISK_SIGNAL</x:v>
      </x:c>
      <x:c r="AN102" s="1" t="str">
        <x:v>MATERIAL_BUSINESS_SCALE</x:v>
      </x:c>
      <x:c r="AO102" s="27" t="n">
        <x:v>34621153.56</x:v>
      </x:c>
      <x:c r="AP102" s="27" t="n">
        <x:v>380832.69</x:v>
      </x:c>
      <x:c r="AQ102" s="27" t="n">
        <x:v>103863.46</x:v>
      </x:c>
      <x:c r="AR102" s="27" t="n">
        <x:v>0</x:v>
      </x:c>
      <x:c r="AS102" s="27" t="n">
        <x:v>83090.77</x:v>
      </x:c>
      <x:c r="AT102" s="27" t="n">
        <x:v>14956.34</x:v>
      </x:c>
      <x:c r="AU102" s="27" t="n">
        <x:v>6093.17</x:v>
      </x:c>
      <x:c r="AV102" s="27" t="n">
        <x:v>255919.72</x:v>
      </x:c>
      <x:c r="AW102" s="1" t="n">
        <x:v>3.080002</x:v>
      </x:c>
      <x:c r="AX102" s="27" t="n">
        <x:v>27396.14</x:v>
      </x:c>
      <x:c r="AY102" s="1" t="n">
        <x:v>0.977689</x:v>
      </x:c>
      <x:c r="AZ102" s="1"/>
      <x:c r="BA102" s="23" t="b">
        <x:v>1</x:v>
      </x:c>
      <x:c r="BB102" s="1" t="n">
        <x:v>59.33</x:v>
      </x:c>
      <x:c r="BC102" s="23" t="b">
        <x:v>1</x:v>
      </x:c>
      <x:c r="BD102" s="1" t="str">
        <x:v>MEDIUM_PRIORITY</x:v>
      </x:c>
      <x:c r="BE102" s="23" t="b">
        <x:v>0</x:v>
      </x:c>
      <x:c r="BF102" s="1" t="str">
        <x:v>Review collections, payments and liquidity visibility.</x:v>
      </x:c>
      <x:c r="BG102" s="1" t="str">
        <x:v>Cash Management</x:v>
      </x:c>
      <x:c r="BH102" s="1" t="n">
        <x:v>4</x:v>
      </x:c>
      <x:c r="BI102" s="1" t="n">
        <x:v>66</x:v>
      </x:c>
      <x:c r="BJ102" s="23" t="b">
        <x:v>1</x:v>
      </x:c>
      <x:c r="BK102" s="1" t="str">
        <x:v>CONTACT_DUE</x:v>
      </x:c>
      <x:c r="BL102" s="1" t="str">
        <x:v>TASK000098</x:v>
      </x:c>
      <x:c r="BM102" s="1" t="n">
        <x:v>10</x:v>
      </x:c>
      <x:c r="BN102" s="1" t="str">
        <x:v>AUTHORISED_RELATIONSHIP_MANAGER</x:v>
      </x:c>
      <x:c r="BO102" s="23" t="b">
        <x:v>0</x:v>
      </x:c>
    </x:row>
    <x:row r="103">
      <x:c r="A103" s="1" t="str">
        <x:v>OPP0002532</x:v>
      </x:c>
      <x:c r="B103" s="1" t="str">
        <x:v>SME000502</x:v>
      </x:c>
      <x:c r="C103" s="1" t="str">
        <x:v>RM041</x:v>
      </x:c>
      <x:c r="D103" s="1" t="str">
        <x:v>POS_MERCHANT_ACQUIRING</x:v>
      </x:c>
      <x:c r="E103" s="1" t="n">
        <x:v>0.536688</x:v>
      </x:c>
      <x:c r="F103" s="1" t="n">
        <x:v>0.75</x:v>
      </x:c>
      <x:c r="G103" s="29" t="n">
        <x:v>0.351511</x:v>
      </x:c>
      <x:c r="H103" s="1" t="n">
        <x:v>64.46</x:v>
      </x:c>
      <x:c r="I103" s="1" t="n">
        <x:v>19</x:v>
      </x:c>
      <x:c r="J103" s="27" t="n">
        <x:v>8445860.56</x:v>
      </x:c>
      <x:c r="K103" s="1" t="n">
        <x:v>6</x:v>
      </x:c>
      <x:c r="L103" s="29" t="n">
        <x:v>0.028561</x:v>
      </x:c>
      <x:c r="M103" s="1" t="n">
        <x:v>0</x:v>
      </x:c>
      <x:c r="N103" s="1" t="n">
        <x:v>0</x:v>
      </x:c>
      <x:c r="O103" s="1" t="str">
        <x:v>NONE</x:v>
      </x:c>
      <x:c r="P103" s="23" t="b">
        <x:v>1</x:v>
      </x:c>
      <x:c r="Q103" s="23" t="b">
        <x:v>1</x:v>
      </x:c>
      <x:c r="R103" s="23" t="b">
        <x:v>1</x:v>
      </x:c>
      <x:c r="S103" s="23" t="b">
        <x:v>1</x:v>
      </x:c>
      <x:c r="T103" s="23" t="b">
        <x:v>0</x:v>
      </x:c>
      <x:c r="U103" s="1" t="str">
        <x:v>MICRO</x:v>
      </x:c>
      <x:c r="V103" s="1" t="str">
        <x:v>Healthcare</x:v>
      </x:c>
      <x:c r="W103" s="1" t="str">
        <x:v>Marmara</x:v>
      </x:c>
      <x:c r="X103" s="27" t="n">
        <x:v>4464844.16</x:v>
      </x:c>
      <x:c r="Y103" s="27" t="n">
        <x:v>3703848.8</x:v>
      </x:c>
      <x:c r="Z103" s="27" t="n">
        <x:v>2522843.48</x:v>
      </x:c>
      <x:c r="AA103" s="27" t="n">
        <x:v>1396626.74</x:v>
      </x:c>
      <x:c r="AB103" s="27" t="n">
        <x:v>1097128.04</x:v>
      </x:c>
      <x:c r="AC103" s="27" t="n">
        <x:v>0</x:v>
      </x:c>
      <x:c r="AD103" s="27" t="n">
        <x:v>631410.49</x:v>
      </x:c>
      <x:c r="AE103" s="27" t="n">
        <x:v>141168.525</x:v>
      </x:c>
      <x:c r="AF103" s="27" t="n">
        <x:v>497025.383333</x:v>
      </x:c>
      <x:c r="AG103" s="1" t="n">
        <x:v>83</x:v>
      </x:c>
      <x:c r="AH103" s="1" t="str">
        <x:v>DERIVED_ANALYTICS</x:v>
      </x:c>
      <x:c r="AI103" s="1" t="n">
        <x:v>1</x:v>
      </x:c>
      <x:c r="AJ103" s="29" t="n">
        <x:v>0.292046</x:v>
      </x:c>
      <x:c r="AK103" s="29" t="n">
        <x:v>0.126747</x:v>
      </x:c>
      <x:c r="AL103" s="1" t="str">
        <x:v>CROSS_BORDER_ACTIVITY</x:v>
      </x:c>
      <x:c r="AM103" s="1" t="str">
        <x:v>LOWER_CREDIT_RISK_SIGNAL</x:v>
      </x:c>
      <x:c r="AN103" s="1" t="str">
        <x:v>MATERIAL_BUSINESS_SCALE</x:v>
      </x:c>
      <x:c r="AO103" s="27" t="n">
        <x:v>5045686.96</x:v>
      </x:c>
      <x:c r="AP103" s="27" t="n">
        <x:v>65593.93</x:v>
      </x:c>
      <x:c r="AQ103" s="27" t="n">
        <x:v>15137.06</x:v>
      </x:c>
      <x:c r="AR103" s="27" t="n">
        <x:v>0</x:v>
      </x:c>
      <x:c r="AS103" s="27" t="n">
        <x:v>30274.12</x:v>
      </x:c>
      <x:c r="AT103" s="27" t="n">
        <x:v>5449.34</x:v>
      </x:c>
      <x:c r="AU103" s="27" t="n">
        <x:v>1656.85</x:v>
      </x:c>
      <x:c r="AV103" s="27" t="n">
        <x:v>43350.68</x:v>
      </x:c>
      <x:c r="AW103" s="1" t="n">
        <x:v>1.431939</x:v>
      </x:c>
      <x:c r="AX103" s="27" t="n">
        <x:v>5074.59</x:v>
      </x:c>
      <x:c r="AY103" s="1" t="n">
        <x:v>0.894751</x:v>
      </x:c>
      <x:c r="AZ103" s="1"/>
      <x:c r="BA103" s="23" t="b">
        <x:v>1</x:v>
      </x:c>
      <x:c r="BB103" s="1" t="n">
        <x:v>56.17</x:v>
      </x:c>
      <x:c r="BC103" s="23" t="b">
        <x:v>1</x:v>
      </x:c>
      <x:c r="BD103" s="1" t="str">
        <x:v>MEDIUM_PRIORITY</x:v>
      </x:c>
      <x:c r="BE103" s="23" t="b">
        <x:v>0</x:v>
      </x:c>
      <x:c r="BF103" s="1" t="str">
        <x:v>Discuss merchant collections, settlement speed and acquiring economics.</x:v>
      </x:c>
      <x:c r="BG103" s="1" t="str">
        <x:v>POS &amp; Merchant Acquiring</x:v>
      </x:c>
      <x:c r="BH103" s="1" t="n">
        <x:v>22</x:v>
      </x:c>
      <x:c r="BI103" s="1" t="n">
        <x:v>55</x:v>
      </x:c>
      <x:c r="BJ103" s="23" t="b">
        <x:v>1</x:v>
      </x:c>
      <x:c r="BK103" s="1" t="str">
        <x:v>CONTACT_DUE</x:v>
      </x:c>
      <x:c r="BL103" s="1" t="str">
        <x:v>TASK000099</x:v>
      </x:c>
      <x:c r="BM103" s="1" t="n">
        <x:v>10</x:v>
      </x:c>
      <x:c r="BN103" s="1" t="str">
        <x:v>AUTHORISED_RELATIONSHIP_MANAGER</x:v>
      </x:c>
      <x:c r="BO103" s="23" t="b">
        <x:v>0</x:v>
      </x:c>
    </x:row>
    <x:row r="104">
      <x:c r="A104" s="1" t="str">
        <x:v>OPP0006929</x:v>
      </x:c>
      <x:c r="B104" s="1" t="str">
        <x:v>SME000507</x:v>
      </x:c>
      <x:c r="C104" s="1" t="str">
        <x:v>RM043</x:v>
      </x:c>
      <x:c r="D104" s="1" t="str">
        <x:v>PAYROLL_SERVICES</x:v>
      </x:c>
      <x:c r="E104" s="1" t="n">
        <x:v>0.73779</x:v>
      </x:c>
      <x:c r="F104" s="1" t="n">
        <x:v>0.5</x:v>
      </x:c>
      <x:c r="G104" s="29" t="n">
        <x:v>1</x:v>
      </x:c>
      <x:c r="H104" s="1" t="n">
        <x:v>69.92</x:v>
      </x:c>
      <x:c r="I104" s="1" t="n">
        <x:v>118</x:v>
      </x:c>
      <x:c r="J104" s="27" t="n">
        <x:v>59611260.24</x:v>
      </x:c>
      <x:c r="K104" s="1" t="n">
        <x:v>103</x:v>
      </x:c>
      <x:c r="L104" s="29" t="n">
        <x:v>0.022846</x:v>
      </x:c>
      <x:c r="M104" s="1" t="n">
        <x:v>15</x:v>
      </x:c>
      <x:c r="N104" s="1" t="n">
        <x:v>0</x:v>
      </x:c>
      <x:c r="O104" s="1" t="str">
        <x:v>NONE</x:v>
      </x:c>
      <x:c r="P104" s="23" t="b">
        <x:v>1</x:v>
      </x:c>
      <x:c r="Q104" s="23" t="b">
        <x:v>1</x:v>
      </x:c>
      <x:c r="R104" s="23" t="b">
        <x:v>1</x:v>
      </x:c>
      <x:c r="S104" s="23" t="b">
        <x:v>1</x:v>
      </x:c>
      <x:c r="T104" s="23" t="b">
        <x:v>1</x:v>
      </x:c>
      <x:c r="U104" s="1" t="str">
        <x:v>MEDIUM</x:v>
      </x:c>
      <x:c r="V104" s="1" t="str">
        <x:v>Construction</x:v>
      </x:c>
      <x:c r="W104" s="1" t="str">
        <x:v>Mediterranean</x:v>
      </x:c>
      <x:c r="X104" s="27" t="n">
        <x:v>33341521.9</x:v>
      </x:c>
      <x:c r="Y104" s="27" t="n">
        <x:v>30057871.43</x:v>
      </x:c>
      <x:c r="Z104" s="27" t="n">
        <x:v>1618539.04</x:v>
      </x:c>
      <x:c r="AA104" s="27" t="n">
        <x:v>25144149.88</x:v>
      </x:c>
      <x:c r="AB104" s="27" t="n">
        <x:v>7229503.49</x:v>
      </x:c>
      <x:c r="AC104" s="27" t="n">
        <x:v>6658178.87</x:v>
      </x:c>
      <x:c r="AD104" s="27" t="n">
        <x:v>6808417.53</x:v>
      </x:c>
      <x:c r="AE104" s="27" t="n">
        <x:v>994189.171667</x:v>
      </x:c>
      <x:c r="AF104" s="27" t="n">
        <x:v>4237907.325</x:v>
      </x:c>
      <x:c r="AG104" s="1" t="n">
        <x:v>20</x:v>
      </x:c>
      <x:c r="AH104" s="1" t="str">
        <x:v>DERIVED_ANALYTICS</x:v>
      </x:c>
      <x:c r="AI104" s="1" t="n">
        <x:v>1</x:v>
      </x:c>
      <x:c r="AJ104" s="29" t="n">
        <x:v>0.618519</x:v>
      </x:c>
      <x:c r="AK104" s="29" t="n">
        <x:v>0.041078</x:v>
      </x:c>
      <x:c r="AL104" s="1" t="str">
        <x:v>ESTABLISHED_RELATIONSHIP</x:v>
      </x:c>
      <x:c r="AM104" s="1" t="str">
        <x:v>CROSS_BORDER_ACTIVITY</x:v>
      </x:c>
      <x:c r="AN104" s="1" t="str">
        <x:v>LOWER_CREDIT_RISK_SIGNAL</x:v>
      </x:c>
      <x:c r="AO104" s="27" t="n">
        <x:v>50288299.76</x:v>
      </x:c>
      <x:c r="AP104" s="27" t="n">
        <x:v>603459.6</x:v>
      </x:c>
      <x:c r="AQ104" s="27" t="n">
        <x:v>150864.9</x:v>
      </x:c>
      <x:c r="AR104" s="27" t="n">
        <x:v>0</x:v>
      </x:c>
      <x:c r="AS104" s="27" t="n">
        <x:v>120691.92</x:v>
      </x:c>
      <x:c r="AT104" s="27" t="n">
        <x:v>21724.55</x:v>
      </x:c>
      <x:c r="AU104" s="27" t="n">
        <x:v>8443.24</x:v>
      </x:c>
      <x:c r="AV104" s="27" t="n">
        <x:v>422426.91</x:v>
      </x:c>
      <x:c r="AW104" s="1" t="n">
        <x:v>3.500043</x:v>
      </x:c>
      <x:c r="AX104" s="27" t="n">
        <x:v>16932.41</x:v>
      </x:c>
      <x:c r="AY104" s="1" t="n">
        <x:v>0.961522</x:v>
      </x:c>
      <x:c r="AZ104" s="1"/>
      <x:c r="BA104" s="23" t="b">
        <x:v>1</x:v>
      </x:c>
      <x:c r="BB104" s="1" t="n">
        <x:v>62.03</x:v>
      </x:c>
      <x:c r="BC104" s="23" t="b">
        <x:v>1</x:v>
      </x:c>
      <x:c r="BD104" s="1" t="str">
        <x:v>MEDIUM_PRIORITY</x:v>
      </x:c>
      <x:c r="BE104" s="23" t="b">
        <x:v>0</x:v>
      </x:c>
      <x:c r="BF104" s="1" t="str">
        <x:v>Discuss payroll automation and employee banking needs.</x:v>
      </x:c>
      <x:c r="BG104" s="1" t="str">
        <x:v>Payroll Services</x:v>
      </x:c>
      <x:c r="BH104" s="1" t="n">
        <x:v>5</x:v>
      </x:c>
      <x:c r="BI104" s="1" t="n">
        <x:v>52</x:v>
      </x:c>
      <x:c r="BJ104" s="23" t="b">
        <x:v>1</x:v>
      </x:c>
      <x:c r="BK104" s="1" t="str">
        <x:v>CONTACT_DUE</x:v>
      </x:c>
      <x:c r="BL104" s="1" t="str">
        <x:v>TASK000100</x:v>
      </x:c>
      <x:c r="BM104" s="1" t="n">
        <x:v>10</x:v>
      </x:c>
      <x:c r="BN104" s="1" t="str">
        <x:v>AUTHORISED_RELATIONSHIP_MANAGER</x:v>
      </x:c>
      <x:c r="BO104" s="23" t="b">
        <x:v>0</x:v>
      </x:c>
    </x:row>
    <x:row r="105">
      <x:c r="A105" s="1" t="str">
        <x:v>OPP0006930</x:v>
      </x:c>
      <x:c r="B105" s="1" t="str">
        <x:v>SME000508</x:v>
      </x:c>
      <x:c r="C105" s="1" t="str">
        <x:v>RM014</x:v>
      </x:c>
      <x:c r="D105" s="1" t="str">
        <x:v>PAYROLL_SERVICES</x:v>
      </x:c>
      <x:c r="E105" s="1" t="n">
        <x:v>0.900226</x:v>
      </x:c>
      <x:c r="F105" s="1" t="n">
        <x:v>0.75</x:v>
      </x:c>
      <x:c r="G105" s="29" t="n">
        <x:v>1</x:v>
      </x:c>
      <x:c r="H105" s="1" t="n">
        <x:v>80.74</x:v>
      </x:c>
      <x:c r="I105" s="1" t="n">
        <x:v>101</x:v>
      </x:c>
      <x:c r="J105" s="27" t="n">
        <x:v>123806090.05</x:v>
      </x:c>
      <x:c r="K105" s="1" t="n">
        <x:v>246</x:v>
      </x:c>
      <x:c r="L105" s="29" t="n">
        <x:v>0.072987</x:v>
      </x:c>
      <x:c r="M105" s="1" t="n">
        <x:v>0</x:v>
      </x:c>
      <x:c r="N105" s="1" t="n">
        <x:v>0</x:v>
      </x:c>
      <x:c r="O105" s="1" t="str">
        <x:v>NONE</x:v>
      </x:c>
      <x:c r="P105" s="23" t="b">
        <x:v>1</x:v>
      </x:c>
      <x:c r="Q105" s="23" t="b">
        <x:v>1</x:v>
      </x:c>
      <x:c r="R105" s="23" t="b">
        <x:v>1</x:v>
      </x:c>
      <x:c r="S105" s="23" t="b">
        <x:v>1</x:v>
      </x:c>
      <x:c r="T105" s="23" t="b">
        <x:v>0</x:v>
      </x:c>
      <x:c r="U105" s="1" t="str">
        <x:v>MEDIUM</x:v>
      </x:c>
      <x:c r="V105" s="1" t="str">
        <x:v>Technology</x:v>
      </x:c>
      <x:c r="W105" s="1" t="str">
        <x:v>Eastern</x:v>
      </x:c>
      <x:c r="X105" s="27" t="n">
        <x:v>70075351.52</x:v>
      </x:c>
      <x:c r="Y105" s="27" t="n">
        <x:v>68147343.11</x:v>
      </x:c>
      <x:c r="Z105" s="27" t="n">
        <x:v>3321343.72</x:v>
      </x:c>
      <x:c r="AA105" s="27" t="n">
        <x:v>58738862.3</x:v>
      </x:c>
      <x:c r="AB105" s="27" t="n">
        <x:v>19225474.01</x:v>
      </x:c>
      <x:c r="AC105" s="27" t="n">
        <x:v>0</x:v>
      </x:c>
      <x:c r="AD105" s="27" t="n">
        <x:v>9714512.15</x:v>
      </x:c>
      <x:c r="AE105" s="27" t="n">
        <x:v>2956710.641667</x:v>
      </x:c>
      <x:c r="AF105" s="27" t="n">
        <x:v>8226506.99</x:v>
      </x:c>
      <x:c r="AG105" s="1" t="n">
        <x:v>67</x:v>
      </x:c>
      <x:c r="AH105" s="1" t="str">
        <x:v>DERIVED_ANALYTICS</x:v>
      </x:c>
      <x:c r="AI105" s="1" t="n">
        <x:v>1</x:v>
      </x:c>
      <x:c r="AJ105" s="29" t="n">
        <x:v>0.742072</x:v>
      </x:c>
      <x:c r="AK105" s="29" t="n">
        <x:v>0.078535</x:v>
      </x:c>
      <x:c r="AL105" s="1" t="str">
        <x:v>ESTABLISHED_RELATIONSHIP</x:v>
      </x:c>
      <x:c r="AM105" s="1" t="str">
        <x:v>CROSS_BORDER_ACTIVITY</x:v>
      </x:c>
      <x:c r="AN105" s="1" t="str">
        <x:v>STRONG_PRODUCT_NEED_SIGNAL</x:v>
      </x:c>
      <x:c r="AO105" s="27" t="n">
        <x:v>117477724.6</x:v>
      </x:c>
      <x:c r="AP105" s="27" t="n">
        <x:v>1409732.7</x:v>
      </x:c>
      <x:c r="AQ105" s="27" t="n">
        <x:v>352433.17</x:v>
      </x:c>
      <x:c r="AR105" s="27" t="n">
        <x:v>0</x:v>
      </x:c>
      <x:c r="AS105" s="27" t="n">
        <x:v>281946.54</x:v>
      </x:c>
      <x:c r="AT105" s="27" t="n">
        <x:v>50750.38</x:v>
      </x:c>
      <x:c r="AU105" s="27" t="n">
        <x:v>18521.66</x:v>
      </x:c>
      <x:c r="AV105" s="27" t="n">
        <x:v>988027.49</x:v>
      </x:c>
      <x:c r="AW105" s="1" t="n">
        <x:v>3.504308</x:v>
      </x:c>
      <x:c r="AX105" s="27" t="n">
        <x:v>77175.22</x:v>
      </x:c>
      <x:c r="AY105" s="1" t="n">
        <x:v>0.996497</x:v>
      </x:c>
      <x:c r="AZ105" s="1"/>
      <x:c r="BA105" s="23" t="b">
        <x:v>1</x:v>
      </x:c>
      <x:c r="BB105" s="1" t="n">
        <x:v>76.06</x:v>
      </x:c>
      <x:c r="BC105" s="23" t="b">
        <x:v>1</x:v>
      </x:c>
      <x:c r="BD105" s="1" t="str">
        <x:v>MEDIUM_PRIORITY</x:v>
      </x:c>
      <x:c r="BE105" s="23" t="b">
        <x:v>0</x:v>
      </x:c>
      <x:c r="BF105" s="1" t="str">
        <x:v>Discuss payroll automation and employee banking needs.</x:v>
      </x:c>
      <x:c r="BG105" s="1" t="str">
        <x:v>Payroll Services</x:v>
      </x:c>
      <x:c r="BH105" s="1" t="n">
        <x:v>1</x:v>
      </x:c>
      <x:c r="BI105" s="1" t="n">
        <x:v>69</x:v>
      </x:c>
      <x:c r="BJ105" s="23" t="b">
        <x:v>1</x:v>
      </x:c>
      <x:c r="BK105" s="1" t="str">
        <x:v>CONTACT_DUE</x:v>
      </x:c>
      <x:c r="BL105" s="1" t="str">
        <x:v>TASK000101</x:v>
      </x:c>
      <x:c r="BM105" s="1" t="n">
        <x:v>10</x:v>
      </x:c>
      <x:c r="BN105" s="1" t="str">
        <x:v>AUTHORISED_RELATIONSHIP_MANAGER</x:v>
      </x:c>
      <x:c r="BO105" s="23" t="b">
        <x:v>0</x:v>
      </x:c>
    </x:row>
    <x:row r="106">
      <x:c r="A106" s="1" t="str">
        <x:v>OPP0009070</x:v>
      </x:c>
      <x:c r="B106" s="1" t="str">
        <x:v>SME000509</x:v>
      </x:c>
      <x:c r="C106" s="1" t="str">
        <x:v>RM015</x:v>
      </x:c>
      <x:c r="D106" s="1" t="str">
        <x:v>CASH_MANAGEMENT</x:v>
      </x:c>
      <x:c r="E106" s="1" t="n">
        <x:v>0.523041</x:v>
      </x:c>
      <x:c r="F106" s="1" t="n">
        <x:v>0.625</x:v>
      </x:c>
      <x:c r="G106" s="29" t="n">
        <x:v>0.875818</x:v>
      </x:c>
      <x:c r="H106" s="1" t="n">
        <x:v>95.19</x:v>
      </x:c>
      <x:c r="I106" s="1" t="n">
        <x:v>38</x:v>
      </x:c>
      <x:c r="J106" s="27" t="n">
        <x:v>7159151.77</x:v>
      </x:c>
      <x:c r="K106" s="1" t="n">
        <x:v>3</x:v>
      </x:c>
      <x:c r="L106" s="29" t="n">
        <x:v>0.061613</x:v>
      </x:c>
      <x:c r="M106" s="1" t="n">
        <x:v>0</x:v>
      </x:c>
      <x:c r="N106" s="1" t="n">
        <x:v>0</x:v>
      </x:c>
      <x:c r="O106" s="1" t="str">
        <x:v>NONE</x:v>
      </x:c>
      <x:c r="P106" s="23" t="b">
        <x:v>1</x:v>
      </x:c>
      <x:c r="Q106" s="23" t="b">
        <x:v>1</x:v>
      </x:c>
      <x:c r="R106" s="23" t="b">
        <x:v>1</x:v>
      </x:c>
      <x:c r="S106" s="23" t="b">
        <x:v>1</x:v>
      </x:c>
      <x:c r="T106" s="23" t="b">
        <x:v>0</x:v>
      </x:c>
      <x:c r="U106" s="1" t="str">
        <x:v>MICRO</x:v>
      </x:c>
      <x:c r="V106" s="1" t="str">
        <x:v>Healthcare</x:v>
      </x:c>
      <x:c r="W106" s="1" t="str">
        <x:v>Marmara</x:v>
      </x:c>
      <x:c r="X106" s="27" t="n">
        <x:v>4020007.42</x:v>
      </x:c>
      <x:c r="Y106" s="27" t="n">
        <x:v>3528973.46</x:v>
      </x:c>
      <x:c r="Z106" s="27" t="n">
        <x:v>1698357.64</x:v>
      </x:c>
      <x:c r="AA106" s="27" t="n">
        <x:v>724311.42</x:v>
      </x:c>
      <x:c r="AB106" s="27" t="n">
        <x:v>949048.35</x:v>
      </x:c>
      <x:c r="AC106" s="27" t="n">
        <x:v>0</x:v>
      </x:c>
      <x:c r="AD106" s="27" t="n">
        <x:v>532416.82</x:v>
      </x:c>
      <x:c r="AE106" s="27" t="n">
        <x:v>149185.721667</x:v>
      </x:c>
      <x:c r="AF106" s="27" t="n">
        <x:v>220816.461667</x:v>
      </x:c>
      <x:c r="AG106" s="1" t="n">
        <x:v>41</x:v>
      </x:c>
      <x:c r="AH106" s="1" t="str">
        <x:v>DERIVED_ANALYTICS</x:v>
      </x:c>
      <x:c r="AI106" s="1" t="n">
        <x:v>1</x:v>
      </x:c>
      <x:c r="AJ106" s="29" t="n">
        <x:v>0.315013</x:v>
      </x:c>
      <x:c r="AK106" s="29" t="n">
        <x:v>0.154056</x:v>
      </x:c>
      <x:c r="AL106" s="1" t="str">
        <x:v>CROSS_BORDER_ACTIVITY</x:v>
      </x:c>
      <x:c r="AM106" s="1" t="str">
        <x:v>HIGH_DIGITAL_ENGAGEMENT</x:v>
      </x:c>
      <x:c r="AN106" s="1" t="str">
        <x:v>MATERIAL_BUSINESS_SCALE</x:v>
      </x:c>
      <x:c r="AO106" s="27" t="n">
        <x:v>7057946.92</x:v>
      </x:c>
      <x:c r="AP106" s="27" t="n">
        <x:v>77637.42</x:v>
      </x:c>
      <x:c r="AQ106" s="27" t="n">
        <x:v>21173.84</x:v>
      </x:c>
      <x:c r="AR106" s="27" t="n">
        <x:v>0</x:v>
      </x:c>
      <x:c r="AS106" s="27" t="n">
        <x:v>16939.07</x:v>
      </x:c>
      <x:c r="AT106" s="27" t="n">
        <x:v>3049.03</x:v>
      </x:c>
      <x:c r="AU106" s="27" t="n">
        <x:v>1958.69</x:v>
      </x:c>
      <x:c r="AV106" s="27" t="n">
        <x:v>51455.86</x:v>
      </x:c>
      <x:c r="AW106" s="1" t="n">
        <x:v>3.037703</x:v>
      </x:c>
      <x:c r="AX106" s="27" t="n">
        <x:v>7507.08</x:v>
      </x:c>
      <x:c r="AY106" s="1" t="n">
        <x:v>0.919056</x:v>
      </x:c>
      <x:c r="AZ106" s="1"/>
      <x:c r="BA106" s="23" t="b">
        <x:v>1</x:v>
      </x:c>
      <x:c r="BB106" s="1" t="n">
        <x:v>58.25</x:v>
      </x:c>
      <x:c r="BC106" s="23" t="b">
        <x:v>1</x:v>
      </x:c>
      <x:c r="BD106" s="1" t="str">
        <x:v>MEDIUM_PRIORITY</x:v>
      </x:c>
      <x:c r="BE106" s="23" t="b">
        <x:v>0</x:v>
      </x:c>
      <x:c r="BF106" s="1" t="str">
        <x:v>Review collections, payments and liquidity visibility.</x:v>
      </x:c>
      <x:c r="BG106" s="1" t="str">
        <x:v>Cash Management</x:v>
      </x:c>
      <x:c r="BH106" s="1" t="n">
        <x:v>15</x:v>
      </x:c>
      <x:c r="BI106" s="1" t="n">
        <x:v>66</x:v>
      </x:c>
      <x:c r="BJ106" s="23" t="b">
        <x:v>1</x:v>
      </x:c>
      <x:c r="BK106" s="1" t="str">
        <x:v>CONTACT_DUE</x:v>
      </x:c>
      <x:c r="BL106" s="1" t="str">
        <x:v>TASK000102</x:v>
      </x:c>
      <x:c r="BM106" s="1" t="n">
        <x:v>10</x:v>
      </x:c>
      <x:c r="BN106" s="1" t="str">
        <x:v>AUTHORISED_RELATIONSHIP_MANAGER</x:v>
      </x:c>
      <x:c r="BO106" s="23" t="b">
        <x:v>0</x:v>
      </x:c>
    </x:row>
    <x:row r="107">
      <x:c r="A107" s="1" t="str">
        <x:v>OPP0006938</x:v>
      </x:c>
      <x:c r="B107" s="1" t="str">
        <x:v>SME000518</x:v>
      </x:c>
      <x:c r="C107" s="1" t="str">
        <x:v>RM027</x:v>
      </x:c>
      <x:c r="D107" s="1" t="str">
        <x:v>PAYROLL_SERVICES</x:v>
      </x:c>
      <x:c r="E107" s="1" t="n">
        <x:v>0.524577</x:v>
      </x:c>
      <x:c r="F107" s="1" t="n">
        <x:v>0.75</x:v>
      </x:c>
      <x:c r="G107" s="29" t="n">
        <x:v>1</x:v>
      </x:c>
      <x:c r="H107" s="1" t="n">
        <x:v>83.68</x:v>
      </x:c>
      <x:c r="I107" s="1" t="n">
        <x:v>81</x:v>
      </x:c>
      <x:c r="J107" s="27" t="n">
        <x:v>18728656.53</x:v>
      </x:c>
      <x:c r="K107" s="1" t="n">
        <x:v>27</x:v>
      </x:c>
      <x:c r="L107" s="29" t="n">
        <x:v>0.072694</x:v>
      </x:c>
      <x:c r="M107" s="1" t="n">
        <x:v>0</x:v>
      </x:c>
      <x:c r="N107" s="1" t="n">
        <x:v>146</x:v>
      </x:c>
      <x:c r="O107" s="1" t="str">
        <x:v>NONE</x:v>
      </x:c>
      <x:c r="P107" s="23" t="b">
        <x:v>1</x:v>
      </x:c>
      <x:c r="Q107" s="23" t="b">
        <x:v>1</x:v>
      </x:c>
      <x:c r="R107" s="23" t="b">
        <x:v>1</x:v>
      </x:c>
      <x:c r="S107" s="23" t="b">
        <x:v>0</x:v>
      </x:c>
      <x:c r="T107" s="23" t="b">
        <x:v>0</x:v>
      </x:c>
      <x:c r="U107" s="1" t="str">
        <x:v>SMALL</x:v>
      </x:c>
      <x:c r="V107" s="1" t="str">
        <x:v>Construction</x:v>
      </x:c>
      <x:c r="W107" s="1" t="str">
        <x:v>Eastern</x:v>
      </x:c>
      <x:c r="X107" s="27" t="n">
        <x:v>9619125.13</x:v>
      </x:c>
      <x:c r="Y107" s="27" t="n">
        <x:v>9243904.26</x:v>
      </x:c>
      <x:c r="Z107" s="27" t="n">
        <x:v>316590.19</x:v>
      </x:c>
      <x:c r="AA107" s="27" t="n">
        <x:v>6544542.05</x:v>
      </x:c>
      <x:c r="AB107" s="27" t="n">
        <x:v>0</x:v>
      </x:c>
      <x:c r="AC107" s="27" t="n">
        <x:v>0</x:v>
      </x:c>
      <x:c r="AD107" s="27" t="n">
        <x:v>0</x:v>
      </x:c>
      <x:c r="AE107" s="27" t="n">
        <x:v>355453.048333</x:v>
      </x:c>
      <x:c r="AF107" s="27" t="n">
        <x:v>1048805.058333</x:v>
      </x:c>
      <x:c r="AG107" s="1" t="n">
        <x:v>312</x:v>
      </x:c>
      <x:c r="AH107" s="1" t="str">
        <x:v>DERIVED_ANALYTICS</x:v>
      </x:c>
      <x:c r="AI107" s="1" t="n">
        <x:v>1</x:v>
      </x:c>
      <x:c r="AJ107" s="29" t="n">
        <x:v>0.349435</x:v>
      </x:c>
      <x:c r="AK107" s="29" t="n">
        <x:v>0.07779</x:v>
      </x:c>
      <x:c r="AL107" s="1" t="str">
        <x:v>ESTABLISHED_RELATIONSHIP</x:v>
      </x:c>
      <x:c r="AM107" s="1" t="str">
        <x:v>HIGH_DIGITAL_ENGAGEMENT</x:v>
      </x:c>
      <x:c r="AN107" s="1" t="str">
        <x:v>MATERIAL_BUSINESS_SCALE</x:v>
      </x:c>
      <x:c r="AO107" s="27" t="n">
        <x:v>13089084.1</x:v>
      </x:c>
      <x:c r="AP107" s="27" t="n">
        <x:v>157069.01</x:v>
      </x:c>
      <x:c r="AQ107" s="27" t="n">
        <x:v>39267.25</x:v>
      </x:c>
      <x:c r="AR107" s="27" t="n">
        <x:v>0</x:v>
      </x:c>
      <x:c r="AS107" s="27" t="n">
        <x:v>31413.8</x:v>
      </x:c>
      <x:c r="AT107" s="27" t="n">
        <x:v>5654.48</x:v>
      </x:c>
      <x:c r="AU107" s="27" t="n">
        <x:v>2863.36</x:v>
      </x:c>
      <x:c r="AV107" s="27" t="n">
        <x:v>109283.92</x:v>
      </x:c>
      <x:c r="AW107" s="1" t="n">
        <x:v>3.478851</x:v>
      </x:c>
      <x:c r="AX107" s="27" t="n">
        <x:v>8081.15</x:v>
      </x:c>
      <x:c r="AY107" s="1" t="n">
        <x:v>0.922828</x:v>
      </x:c>
      <x:c r="AZ107" s="1"/>
      <x:c r="BA107" s="23" t="b">
        <x:v>1</x:v>
      </x:c>
      <x:c r="BB107" s="1" t="n">
        <x:v>53.83</x:v>
      </x:c>
      <x:c r="BC107" s="23" t="b">
        <x:v>1</x:v>
      </x:c>
      <x:c r="BD107" s="1" t="str">
        <x:v>MEDIUM_PRIORITY</x:v>
      </x:c>
      <x:c r="BE107" s="23" t="b">
        <x:v>0</x:v>
      </x:c>
      <x:c r="BF107" s="1" t="str">
        <x:v>Discuss payroll automation and employee banking needs.</x:v>
      </x:c>
      <x:c r="BG107" s="1" t="str">
        <x:v>Payroll Services</x:v>
      </x:c>
      <x:c r="BH107" s="1" t="n">
        <x:v>6</x:v>
      </x:c>
      <x:c r="BI107" s="1" t="n">
        <x:v>60</x:v>
      </x:c>
      <x:c r="BJ107" s="23" t="b">
        <x:v>1</x:v>
      </x:c>
      <x:c r="BK107" s="1" t="str">
        <x:v>CONTACT_DUE</x:v>
      </x:c>
      <x:c r="BL107" s="1" t="str">
        <x:v>TASK000103</x:v>
      </x:c>
      <x:c r="BM107" s="1" t="n">
        <x:v>10</x:v>
      </x:c>
      <x:c r="BN107" s="1" t="str">
        <x:v>AUTHORISED_RELATIONSHIP_MANAGER</x:v>
      </x:c>
      <x:c r="BO107" s="23" t="b">
        <x:v>0</x:v>
      </x:c>
    </x:row>
    <x:row r="108">
      <x:c r="A108" s="1" t="str">
        <x:v>OPP0002547</x:v>
      </x:c>
      <x:c r="B108" s="1" t="str">
        <x:v>SME000520</x:v>
      </x:c>
      <x:c r="C108" s="1" t="str">
        <x:v>RM029</x:v>
      </x:c>
      <x:c r="D108" s="1" t="str">
        <x:v>POS_MERCHANT_ACQUIRING</x:v>
      </x:c>
      <x:c r="E108" s="1" t="n">
        <x:v>0.575751</x:v>
      </x:c>
      <x:c r="F108" s="1" t="n">
        <x:v>0.875</x:v>
      </x:c>
      <x:c r="G108" s="29" t="n">
        <x:v>0.053528</x:v>
      </x:c>
      <x:c r="H108" s="1" t="n">
        <x:v>85.08</x:v>
      </x:c>
      <x:c r="I108" s="1" t="n">
        <x:v>108</x:v>
      </x:c>
      <x:c r="J108" s="27" t="n">
        <x:v>12302983.62</x:v>
      </x:c>
      <x:c r="K108" s="1" t="n">
        <x:v>16</x:v>
      </x:c>
      <x:c r="L108" s="29" t="n">
        <x:v>0.01089</x:v>
      </x:c>
      <x:c r="M108" s="1" t="n">
        <x:v>0</x:v>
      </x:c>
      <x:c r="N108" s="1" t="n">
        <x:v>87</x:v>
      </x:c>
      <x:c r="O108" s="1" t="str">
        <x:v>NONE</x:v>
      </x:c>
      <x:c r="P108" s="23" t="b">
        <x:v>1</x:v>
      </x:c>
      <x:c r="Q108" s="23" t="b">
        <x:v>1</x:v>
      </x:c>
      <x:c r="R108" s="23" t="b">
        <x:v>1</x:v>
      </x:c>
      <x:c r="S108" s="23" t="b">
        <x:v>1</x:v>
      </x:c>
      <x:c r="T108" s="23" t="b">
        <x:v>0</x:v>
      </x:c>
      <x:c r="U108" s="1" t="str">
        <x:v>SMALL</x:v>
      </x:c>
      <x:c r="V108" s="1" t="str">
        <x:v>Retail Trade</x:v>
      </x:c>
      <x:c r="W108" s="1" t="str">
        <x:v>Marmara</x:v>
      </x:c>
      <x:c r="X108" s="27" t="n">
        <x:v>5794579.97</x:v>
      </x:c>
      <x:c r="Y108" s="27" t="n">
        <x:v>5211570.63</x:v>
      </x:c>
      <x:c r="Z108" s="27" t="n">
        <x:v>3144110.06</x:v>
      </x:c>
      <x:c r="AA108" s="27" t="n">
        <x:v>3298824.17</x:v>
      </x:c>
      <x:c r="AB108" s="27" t="n">
        <x:v>1695695.35</x:v>
      </x:c>
      <x:c r="AC108" s="27" t="n">
        <x:v>0</x:v>
      </x:c>
      <x:c r="AD108" s="27" t="n">
        <x:v>1110867.76</x:v>
      </x:c>
      <x:c r="AE108" s="27" t="n">
        <x:v>238275.653333</x:v>
      </x:c>
      <x:c r="AF108" s="27" t="n">
        <x:v>554275.498333</x:v>
      </x:c>
      <x:c r="AG108" s="1" t="n">
        <x:v>129</x:v>
      </x:c>
      <x:c r="AH108" s="1" t="str">
        <x:v>DERIVED_ANALYTICS</x:v>
      </x:c>
      <x:c r="AI108" s="1" t="n">
        <x:v>1</x:v>
      </x:c>
      <x:c r="AJ108" s="29" t="n">
        <x:v>0.438541</x:v>
      </x:c>
      <x:c r="AK108" s="29" t="n">
        <x:v>0.185025</x:v>
      </x:c>
      <x:c r="AL108" s="1" t="str">
        <x:v>ESTABLISHED_RELATIONSHIP</x:v>
      </x:c>
      <x:c r="AM108" s="1" t="str">
        <x:v>CROSS_BORDER_ACTIVITY</x:v>
      </x:c>
      <x:c r="AN108" s="1" t="str">
        <x:v>LOWER_CREDIT_RISK_SIGNAL</x:v>
      </x:c>
      <x:c r="AO108" s="27" t="n">
        <x:v>6288220.12</x:v>
      </x:c>
      <x:c r="AP108" s="27" t="n">
        <x:v>81746.86</x:v>
      </x:c>
      <x:c r="AQ108" s="27" t="n">
        <x:v>18864.66</x:v>
      </x:c>
      <x:c r="AR108" s="27" t="n">
        <x:v>0</x:v>
      </x:c>
      <x:c r="AS108" s="27" t="n">
        <x:v>37729.32</x:v>
      </x:c>
      <x:c r="AT108" s="27" t="n">
        <x:v>6791.28</x:v>
      </x:c>
      <x:c r="AU108" s="27" t="n">
        <x:v>1843.23</x:v>
      </x:c>
      <x:c r="AV108" s="27" t="n">
        <x:v>54247.69</x:v>
      </x:c>
      <x:c r="AW108" s="1" t="n">
        <x:v>1.437813</x:v>
      </x:c>
      <x:c r="AX108" s="27" t="n">
        <x:v>9617.17</x:v>
      </x:c>
      <x:c r="AY108" s="1" t="n">
        <x:v>0.932475</x:v>
      </x:c>
      <x:c r="AZ108" s="1"/>
      <x:c r="BA108" s="23" t="b">
        <x:v>1</x:v>
      </x:c>
      <x:c r="BB108" s="1" t="n">
        <x:v>68.89</x:v>
      </x:c>
      <x:c r="BC108" s="23" t="b">
        <x:v>1</x:v>
      </x:c>
      <x:c r="BD108" s="1" t="str">
        <x:v>MEDIUM_PRIORITY</x:v>
      </x:c>
      <x:c r="BE108" s="23" t="b">
        <x:v>0</x:v>
      </x:c>
      <x:c r="BF108" s="1" t="str">
        <x:v>Discuss merchant collections, settlement speed and acquiring economics.</x:v>
      </x:c>
      <x:c r="BG108" s="1" t="str">
        <x:v>POS &amp; Merchant Acquiring</x:v>
      </x:c>
      <x:c r="BH108" s="1" t="n">
        <x:v>5</x:v>
      </x:c>
      <x:c r="BI108" s="1" t="n">
        <x:v>56</x:v>
      </x:c>
      <x:c r="BJ108" s="23" t="b">
        <x:v>1</x:v>
      </x:c>
      <x:c r="BK108" s="1" t="str">
        <x:v>CONTACT_DUE</x:v>
      </x:c>
      <x:c r="BL108" s="1" t="str">
        <x:v>TASK000104</x:v>
      </x:c>
      <x:c r="BM108" s="1" t="n">
        <x:v>10</x:v>
      </x:c>
      <x:c r="BN108" s="1" t="str">
        <x:v>AUTHORISED_RELATIONSHIP_MANAGER</x:v>
      </x:c>
      <x:c r="BO108" s="23" t="b">
        <x:v>0</x:v>
      </x:c>
    </x:row>
    <x:row r="109">
      <x:c r="A109" s="1" t="str">
        <x:v>OPP0009080</x:v>
      </x:c>
      <x:c r="B109" s="1" t="str">
        <x:v>SME000527</x:v>
      </x:c>
      <x:c r="C109" s="1" t="str">
        <x:v>RM010</x:v>
      </x:c>
      <x:c r="D109" s="1" t="str">
        <x:v>CASH_MANAGEMENT</x:v>
      </x:c>
      <x:c r="E109" s="1" t="n">
        <x:v>0.591646</x:v>
      </x:c>
      <x:c r="F109" s="1" t="n">
        <x:v>0.625</x:v>
      </x:c>
      <x:c r="G109" s="29" t="n">
        <x:v>1</x:v>
      </x:c>
      <x:c r="H109" s="1" t="n">
        <x:v>79.79</x:v>
      </x:c>
      <x:c r="I109" s="1" t="n">
        <x:v>135</x:v>
      </x:c>
      <x:c r="J109" s="27" t="n">
        <x:v>30065884.02</x:v>
      </x:c>
      <x:c r="K109" s="1" t="n">
        <x:v>24</x:v>
      </x:c>
      <x:c r="L109" s="29" t="n">
        <x:v>0.046551</x:v>
      </x:c>
      <x:c r="M109" s="1" t="n">
        <x:v>0</x:v>
      </x:c>
      <x:c r="N109" s="1" t="n">
        <x:v>39</x:v>
      </x:c>
      <x:c r="O109" s="1" t="str">
        <x:v>NONE</x:v>
      </x:c>
      <x:c r="P109" s="23" t="b">
        <x:v>1</x:v>
      </x:c>
      <x:c r="Q109" s="23" t="b">
        <x:v>1</x:v>
      </x:c>
      <x:c r="R109" s="23" t="b">
        <x:v>1</x:v>
      </x:c>
      <x:c r="S109" s="23" t="b">
        <x:v>0</x:v>
      </x:c>
      <x:c r="T109" s="23" t="b">
        <x:v>0</x:v>
      </x:c>
      <x:c r="U109" s="1" t="str">
        <x:v>SMALL</x:v>
      </x:c>
      <x:c r="V109" s="1" t="str">
        <x:v>Manufacturing</x:v>
      </x:c>
      <x:c r="W109" s="1" t="str">
        <x:v>Central Anatolia</x:v>
      </x:c>
      <x:c r="X109" s="27" t="n">
        <x:v>16057563.09</x:v>
      </x:c>
      <x:c r="Y109" s="27" t="n">
        <x:v>13344766.88</x:v>
      </x:c>
      <x:c r="Z109" s="27" t="n">
        <x:v>438037.32</x:v>
      </x:c>
      <x:c r="AA109" s="27" t="n">
        <x:v>4843230.9</x:v>
      </x:c>
      <x:c r="AB109" s="27" t="n">
        <x:v>0</x:v>
      </x:c>
      <x:c r="AC109" s="27" t="n">
        <x:v>0</x:v>
      </x:c>
      <x:c r="AD109" s="27" t="n">
        <x:v>0</x:v>
      </x:c>
      <x:c r="AE109" s="27" t="n">
        <x:v>744792.468333</x:v>
      </x:c>
      <x:c r="AF109" s="27" t="n">
        <x:v>1814845.528333</x:v>
      </x:c>
      <x:c r="AG109" s="1" t="n">
        <x:v>108</x:v>
      </x:c>
      <x:c r="AH109" s="1" t="str">
        <x:v>DERIVED_ANALYTICS</x:v>
      </x:c>
      <x:c r="AI109" s="1" t="n">
        <x:v>1</x:v>
      </x:c>
      <x:c r="AJ109" s="29" t="n">
        <x:v>0.449029</x:v>
      </x:c>
      <x:c r="AK109" s="29" t="n">
        <x:v>0.128702</x:v>
      </x:c>
      <x:c r="AL109" s="1" t="str">
        <x:v>ESTABLISHED_RELATIONSHIP</x:v>
      </x:c>
      <x:c r="AM109" s="1" t="str">
        <x:v>HIGH_DIGITAL_ENGAGEMENT</x:v>
      </x:c>
      <x:c r="AN109" s="1" t="str">
        <x:v>MATERIAL_BUSINESS_SCALE</x:v>
      </x:c>
      <x:c r="AO109" s="27" t="n">
        <x:v>26689533.76</x:v>
      </x:c>
      <x:c r="AP109" s="27" t="n">
        <x:v>293584.87</x:v>
      </x:c>
      <x:c r="AQ109" s="27" t="n">
        <x:v>80068.6</x:v>
      </x:c>
      <x:c r="AR109" s="27" t="n">
        <x:v>0</x:v>
      </x:c>
      <x:c r="AS109" s="27" t="n">
        <x:v>64054.88</x:v>
      </x:c>
      <x:c r="AT109" s="27" t="n">
        <x:v>11529.88</x:v>
      </x:c>
      <x:c r="AU109" s="27" t="n">
        <x:v>4903.43</x:v>
      </x:c>
      <x:c r="AV109" s="27" t="n">
        <x:v>197082.96</x:v>
      </x:c>
      <x:c r="AW109" s="1" t="n">
        <x:v>3.076783</x:v>
      </x:c>
      <x:c r="AX109" s="27" t="n">
        <x:v>24945.01</x:v>
      </x:c>
      <x:c r="AY109" s="1" t="n">
        <x:v>0.974725</x:v>
      </x:c>
      <x:c r="AZ109" s="1"/>
      <x:c r="BA109" s="23" t="b">
        <x:v>1</x:v>
      </x:c>
      <x:c r="BB109" s="1" t="n">
        <x:v>62.76</x:v>
      </x:c>
      <x:c r="BC109" s="23" t="b">
        <x:v>1</x:v>
      </x:c>
      <x:c r="BD109" s="1" t="str">
        <x:v>MEDIUM_PRIORITY</x:v>
      </x:c>
      <x:c r="BE109" s="23" t="b">
        <x:v>0</x:v>
      </x:c>
      <x:c r="BF109" s="1" t="str">
        <x:v>Review collections, payments and liquidity visibility.</x:v>
      </x:c>
      <x:c r="BG109" s="1" t="str">
        <x:v>Cash Management</x:v>
      </x:c>
      <x:c r="BH109" s="1" t="n">
        <x:v>5</x:v>
      </x:c>
      <x:c r="BI109" s="1" t="n">
        <x:v>58</x:v>
      </x:c>
      <x:c r="BJ109" s="23" t="b">
        <x:v>1</x:v>
      </x:c>
      <x:c r="BK109" s="1" t="str">
        <x:v>CONTACT_DUE</x:v>
      </x:c>
      <x:c r="BL109" s="1" t="str">
        <x:v>TASK000105</x:v>
      </x:c>
      <x:c r="BM109" s="1" t="n">
        <x:v>10</x:v>
      </x:c>
      <x:c r="BN109" s="1" t="str">
        <x:v>AUTHORISED_RELATIONSHIP_MANAGER</x:v>
      </x:c>
      <x:c r="BO109" s="23" t="b">
        <x:v>0</x:v>
      </x:c>
    </x:row>
    <x:row r="110">
      <x:c r="A110" s="1" t="str">
        <x:v>OPP0006951</x:v>
      </x:c>
      <x:c r="B110" s="1" t="str">
        <x:v>SME000535</x:v>
      </x:c>
      <x:c r="C110" s="1" t="str">
        <x:v>RM009</x:v>
      </x:c>
      <x:c r="D110" s="1" t="str">
        <x:v>PAYROLL_SERVICES</x:v>
      </x:c>
      <x:c r="E110" s="1" t="n">
        <x:v>0.700771</x:v>
      </x:c>
      <x:c r="F110" s="1" t="n">
        <x:v>0.75</x:v>
      </x:c>
      <x:c r="G110" s="29" t="n">
        <x:v>1</x:v>
      </x:c>
      <x:c r="H110" s="1" t="n">
        <x:v>66.77</x:v>
      </x:c>
      <x:c r="I110" s="1" t="n">
        <x:v>112</x:v>
      </x:c>
      <x:c r="J110" s="27" t="n">
        <x:v>24338154.11</x:v>
      </x:c>
      <x:c r="K110" s="1" t="n">
        <x:v>49</x:v>
      </x:c>
      <x:c r="L110" s="29" t="n">
        <x:v>0.053009</x:v>
      </x:c>
      <x:c r="M110" s="1" t="n">
        <x:v>0</x:v>
      </x:c>
      <x:c r="N110" s="1" t="n">
        <x:v>91</x:v>
      </x:c>
      <x:c r="O110" s="1" t="str">
        <x:v>NONE</x:v>
      </x:c>
      <x:c r="P110" s="23" t="b">
        <x:v>1</x:v>
      </x:c>
      <x:c r="Q110" s="23" t="b">
        <x:v>1</x:v>
      </x:c>
      <x:c r="R110" s="23" t="b">
        <x:v>1</x:v>
      </x:c>
      <x:c r="S110" s="23" t="b">
        <x:v>0</x:v>
      </x:c>
      <x:c r="T110" s="23" t="b">
        <x:v>1</x:v>
      </x:c>
      <x:c r="U110" s="1" t="str">
        <x:v>SMALL</x:v>
      </x:c>
      <x:c r="V110" s="1" t="str">
        <x:v>Healthcare</x:v>
      </x:c>
      <x:c r="W110" s="1" t="str">
        <x:v>Marmara</x:v>
      </x:c>
      <x:c r="X110" s="27" t="n">
        <x:v>13166109.76</x:v>
      </x:c>
      <x:c r="Y110" s="27" t="n">
        <x:v>11709355.24</x:v>
      </x:c>
      <x:c r="Z110" s="27" t="n">
        <x:v>6913399.11</x:v>
      </x:c>
      <x:c r="AA110" s="27" t="n">
        <x:v>11010440.55</x:v>
      </x:c>
      <x:c r="AB110" s="27" t="n">
        <x:v>0</x:v>
      </x:c>
      <x:c r="AC110" s="27" t="n">
        <x:v>2745090.18</x:v>
      </x:c>
      <x:c r="AD110" s="27" t="n">
        <x:v>1597034.99</x:v>
      </x:c>
      <x:c r="AE110" s="27" t="n">
        <x:v>483981.173333</x:v>
      </x:c>
      <x:c r="AF110" s="27" t="n">
        <x:v>1564752.721667</x:v>
      </x:c>
      <x:c r="AG110" s="1" t="n">
        <x:v>186</x:v>
      </x:c>
      <x:c r="AH110" s="1" t="str">
        <x:v>DERIVED_ANALYTICS</x:v>
      </x:c>
      <x:c r="AI110" s="1" t="n">
        <x:v>1</x:v>
      </x:c>
      <x:c r="AJ110" s="29" t="n">
        <x:v>0.52279</x:v>
      </x:c>
      <x:c r="AK110" s="29" t="n">
        <x:v>0.116595</x:v>
      </x:c>
      <x:c r="AL110" s="1" t="str">
        <x:v>ESTABLISHED_RELATIONSHIP</x:v>
      </x:c>
      <x:c r="AM110" s="1" t="str">
        <x:v>CROSS_BORDER_ACTIVITY</x:v>
      </x:c>
      <x:c r="AN110" s="1" t="str">
        <x:v>MATERIAL_BUSINESS_SCALE</x:v>
      </x:c>
      <x:c r="AO110" s="27" t="n">
        <x:v>22020881.1</x:v>
      </x:c>
      <x:c r="AP110" s="27" t="n">
        <x:v>264250.57</x:v>
      </x:c>
      <x:c r="AQ110" s="27" t="n">
        <x:v>66062.64</x:v>
      </x:c>
      <x:c r="AR110" s="27" t="n">
        <x:v>0</x:v>
      </x:c>
      <x:c r="AS110" s="27" t="n">
        <x:v>52850.11</x:v>
      </x:c>
      <x:c r="AT110" s="27" t="n">
        <x:v>9513.02</x:v>
      </x:c>
      <x:c r="AU110" s="27" t="n">
        <x:v>4203.13</x:v>
      </x:c>
      <x:c r="AV110" s="27" t="n">
        <x:v>184471.78</x:v>
      </x:c>
      <x:c r="AW110" s="1" t="n">
        <x:v>3.490471</x:v>
      </x:c>
      <x:c r="AX110" s="27" t="n">
        <x:v>21088.57</x:v>
      </x:c>
      <x:c r="AY110" s="1" t="n">
        <x:v>0.969606</x:v>
      </x:c>
      <x:c r="AZ110" s="1"/>
      <x:c r="BA110" s="23" t="b">
        <x:v>1</x:v>
      </x:c>
      <x:c r="BB110" s="1" t="n">
        <x:v>67.59</x:v>
      </x:c>
      <x:c r="BC110" s="23" t="b">
        <x:v>1</x:v>
      </x:c>
      <x:c r="BD110" s="1" t="str">
        <x:v>MEDIUM_PRIORITY</x:v>
      </x:c>
      <x:c r="BE110" s="23" t="b">
        <x:v>0</x:v>
      </x:c>
      <x:c r="BF110" s="1" t="str">
        <x:v>Discuss payroll automation and employee banking needs.</x:v>
      </x:c>
      <x:c r="BG110" s="1" t="str">
        <x:v>Payroll Services</x:v>
      </x:c>
      <x:c r="BH110" s="1" t="n">
        <x:v>6</x:v>
      </x:c>
      <x:c r="BI110" s="1" t="n">
        <x:v>69</x:v>
      </x:c>
      <x:c r="BJ110" s="23" t="b">
        <x:v>1</x:v>
      </x:c>
      <x:c r="BK110" s="1" t="str">
        <x:v>CONTACT_DUE</x:v>
      </x:c>
      <x:c r="BL110" s="1" t="str">
        <x:v>TASK000106</x:v>
      </x:c>
      <x:c r="BM110" s="1" t="n">
        <x:v>10</x:v>
      </x:c>
      <x:c r="BN110" s="1" t="str">
        <x:v>AUTHORISED_RELATIONSHIP_MANAGER</x:v>
      </x:c>
      <x:c r="BO110" s="23" t="b">
        <x:v>0</x:v>
      </x:c>
    </x:row>
    <x:row r="111">
      <x:c r="A111" s="1" t="str">
        <x:v>OPP0002562</x:v>
      </x:c>
      <x:c r="B111" s="1" t="str">
        <x:v>SME000540</x:v>
      </x:c>
      <x:c r="C111" s="1" t="str">
        <x:v>RM015</x:v>
      </x:c>
      <x:c r="D111" s="1" t="str">
        <x:v>POS_MERCHANT_ACQUIRING</x:v>
      </x:c>
      <x:c r="E111" s="1" t="n">
        <x:v>0.578102</x:v>
      </x:c>
      <x:c r="F111" s="1" t="n">
        <x:v>0.625</x:v>
      </x:c>
      <x:c r="G111" s="29" t="n">
        <x:v>1</x:v>
      </x:c>
      <x:c r="H111" s="1" t="n">
        <x:v>91.28</x:v>
      </x:c>
      <x:c r="I111" s="1" t="n">
        <x:v>42</x:v>
      </x:c>
      <x:c r="J111" s="27" t="n">
        <x:v>15017152.05</x:v>
      </x:c>
      <x:c r="K111" s="1" t="n">
        <x:v>2</x:v>
      </x:c>
      <x:c r="L111" s="29" t="n">
        <x:v>0.112998</x:v>
      </x:c>
      <x:c r="M111" s="1" t="n">
        <x:v>60</x:v>
      </x:c>
      <x:c r="N111" s="1" t="n">
        <x:v>140</x:v>
      </x:c>
      <x:c r="O111" s="1" t="str">
        <x:v>NONE</x:v>
      </x:c>
      <x:c r="P111" s="23" t="b">
        <x:v>1</x:v>
      </x:c>
      <x:c r="Q111" s="23" t="b">
        <x:v>0</x:v>
      </x:c>
      <x:c r="R111" s="23" t="b">
        <x:v>1</x:v>
      </x:c>
      <x:c r="S111" s="23" t="b">
        <x:v>1</x:v>
      </x:c>
      <x:c r="T111" s="23" t="b">
        <x:v>1</x:v>
      </x:c>
      <x:c r="U111" s="1" t="str">
        <x:v>MICRO</x:v>
      </x:c>
      <x:c r="V111" s="1" t="str">
        <x:v>Hospitality</x:v>
      </x:c>
      <x:c r="W111" s="1" t="str">
        <x:v>Marmara</x:v>
      </x:c>
      <x:c r="X111" s="27" t="n">
        <x:v>7173151.6</x:v>
      </x:c>
      <x:c r="Y111" s="27" t="n">
        <x:v>6592449.81</x:v>
      </x:c>
      <x:c r="Z111" s="27" t="n">
        <x:v>3710104.18</x:v>
      </x:c>
      <x:c r="AA111" s="27" t="n">
        <x:v>382867.49</x:v>
      </x:c>
      <x:c r="AB111" s="27" t="n">
        <x:v>2038438.25</x:v>
      </x:c>
      <x:c r="AC111" s="27" t="n">
        <x:v>1377763.17</x:v>
      </x:c>
      <x:c r="AD111" s="27" t="n">
        <x:v>2255476.75</x:v>
      </x:c>
      <x:c r="AE111" s="27" t="n">
        <x:v>296562.026667</x:v>
      </x:c>
      <x:c r="AF111" s="27" t="n">
        <x:v>351422.635</x:v>
      </x:c>
      <x:c r="AG111" s="1" t="n">
        <x:v>193</x:v>
      </x:c>
      <x:c r="AH111" s="1" t="str">
        <x:v>DERIVED_ANALYTICS</x:v>
      </x:c>
      <x:c r="AI111" s="1" t="n">
        <x:v>1</x:v>
      </x:c>
      <x:c r="AJ111" s="29" t="n">
        <x:v>0.337732</x:v>
      </x:c>
      <x:c r="AK111" s="29" t="n">
        <x:v>0.125992</x:v>
      </x:c>
      <x:c r="AL111" s="1" t="str">
        <x:v>CROSS_BORDER_ACTIVITY</x:v>
      </x:c>
      <x:c r="AM111" s="1" t="str">
        <x:v>HIGH_DIGITAL_ENGAGEMENT</x:v>
      </x:c>
      <x:c r="AN111" s="1" t="str">
        <x:v>MATERIAL_BUSINESS_SCALE</x:v>
      </x:c>
      <x:c r="AO111" s="27" t="n">
        <x:v>7420208.36</x:v>
      </x:c>
      <x:c r="AP111" s="27" t="n">
        <x:v>96462.71</x:v>
      </x:c>
      <x:c r="AQ111" s="27" t="n">
        <x:v>22260.63</x:v>
      </x:c>
      <x:c r="AR111" s="27" t="n">
        <x:v>0</x:v>
      </x:c>
      <x:c r="AS111" s="27" t="n">
        <x:v>44521.25</x:v>
      </x:c>
      <x:c r="AT111" s="27" t="n">
        <x:v>8013.82</x:v>
      </x:c>
      <x:c r="AU111" s="27" t="n">
        <x:v>2013.03</x:v>
      </x:c>
      <x:c r="AV111" s="27" t="n">
        <x:v>64175.23</x:v>
      </x:c>
      <x:c r="AW111" s="1" t="n">
        <x:v>1.441452</x:v>
      </x:c>
      <x:c r="AX111" s="27" t="n">
        <x:v>7665.54</x:v>
      </x:c>
      <x:c r="AY111" s="1" t="n">
        <x:v>0.920295</x:v>
      </x:c>
      <x:c r="AZ111" s="1"/>
      <x:c r="BA111" s="23" t="b">
        <x:v>1</x:v>
      </x:c>
      <x:c r="BB111" s="1" t="n">
        <x:v>57.68</x:v>
      </x:c>
      <x:c r="BC111" s="23" t="b">
        <x:v>1</x:v>
      </x:c>
      <x:c r="BD111" s="1" t="str">
        <x:v>MEDIUM_PRIORITY</x:v>
      </x:c>
      <x:c r="BE111" s="23" t="b">
        <x:v>0</x:v>
      </x:c>
      <x:c r="BF111" s="1" t="str">
        <x:v>Discuss merchant collections, settlement speed and acquiring economics.</x:v>
      </x:c>
      <x:c r="BG111" s="1" t="str">
        <x:v>POS &amp; Merchant Acquiring</x:v>
      </x:c>
      <x:c r="BH111" s="1" t="n">
        <x:v>16</x:v>
      </x:c>
      <x:c r="BI111" s="1" t="n">
        <x:v>66</x:v>
      </x:c>
      <x:c r="BJ111" s="23" t="b">
        <x:v>1</x:v>
      </x:c>
      <x:c r="BK111" s="1" t="str">
        <x:v>CONTACT_DUE</x:v>
      </x:c>
      <x:c r="BL111" s="1" t="str">
        <x:v>TASK000107</x:v>
      </x:c>
      <x:c r="BM111" s="1" t="n">
        <x:v>10</x:v>
      </x:c>
      <x:c r="BN111" s="1" t="str">
        <x:v>AUTHORISED_RELATIONSHIP_MANAGER</x:v>
      </x:c>
      <x:c r="BO111" s="23" t="b">
        <x:v>0</x:v>
      </x:c>
    </x:row>
    <x:row r="112">
      <x:c r="A112" s="1" t="str">
        <x:v>OPP0006958</x:v>
      </x:c>
      <x:c r="B112" s="1" t="str">
        <x:v>SME000545</x:v>
      </x:c>
      <x:c r="C112" s="1" t="str">
        <x:v>RM031</x:v>
      </x:c>
      <x:c r="D112" s="1" t="str">
        <x:v>PAYROLL_SERVICES</x:v>
      </x:c>
      <x:c r="E112" s="1" t="n">
        <x:v>0.723624</x:v>
      </x:c>
      <x:c r="F112" s="1" t="n">
        <x:v>0.75</x:v>
      </x:c>
      <x:c r="G112" s="29" t="n">
        <x:v>1</x:v>
      </x:c>
      <x:c r="H112" s="1" t="n">
        <x:v>62.82</x:v>
      </x:c>
      <x:c r="I112" s="1" t="n">
        <x:v>45</x:v>
      </x:c>
      <x:c r="J112" s="27" t="n">
        <x:v>18125413.56</x:v>
      </x:c>
      <x:c r="K112" s="1" t="n">
        <x:v>47</x:v>
      </x:c>
      <x:c r="L112" s="29" t="n">
        <x:v>0.030538</x:v>
      </x:c>
      <x:c r="M112" s="1" t="n">
        <x:v>0</x:v>
      </x:c>
      <x:c r="N112" s="1" t="n">
        <x:v>0</x:v>
      </x:c>
      <x:c r="O112" s="1" t="str">
        <x:v>NONE</x:v>
      </x:c>
      <x:c r="P112" s="23" t="b">
        <x:v>1</x:v>
      </x:c>
      <x:c r="Q112" s="23" t="b">
        <x:v>1</x:v>
      </x:c>
      <x:c r="R112" s="23" t="b">
        <x:v>1</x:v>
      </x:c>
      <x:c r="S112" s="23" t="b">
        <x:v>0</x:v>
      </x:c>
      <x:c r="T112" s="23" t="b">
        <x:v>1</x:v>
      </x:c>
      <x:c r="U112" s="1" t="str">
        <x:v>SMALL</x:v>
      </x:c>
      <x:c r="V112" s="1" t="str">
        <x:v>Healthcare</x:v>
      </x:c>
      <x:c r="W112" s="1" t="str">
        <x:v>Black Sea</x:v>
      </x:c>
      <x:c r="X112" s="27" t="n">
        <x:v>8682257.06</x:v>
      </x:c>
      <x:c r="Y112" s="27" t="n">
        <x:v>7889702.79</x:v>
      </x:c>
      <x:c r="Z112" s="27" t="n">
        <x:v>4036303.89</x:v>
      </x:c>
      <x:c r="AA112" s="27" t="n">
        <x:v>10415684.83</x:v>
      </x:c>
      <x:c r="AB112" s="27" t="n">
        <x:v>0</x:v>
      </x:c>
      <x:c r="AC112" s="27" t="n">
        <x:v>1938507.69</x:v>
      </x:c>
      <x:c r="AD112" s="27" t="n">
        <x:v>1297096.55</x:v>
      </x:c>
      <x:c r="AE112" s="27" t="n">
        <x:v>393160.625</x:v>
      </x:c>
      <x:c r="AF112" s="27" t="n">
        <x:v>933733.965</x:v>
      </x:c>
      <x:c r="AG112" s="1" t="n">
        <x:v>94</x:v>
      </x:c>
      <x:c r="AH112" s="1" t="str">
        <x:v>DERIVED_ANALYTICS</x:v>
      </x:c>
      <x:c r="AI112" s="1" t="n">
        <x:v>1</x:v>
      </x:c>
      <x:c r="AJ112" s="29" t="n">
        <x:v>0.465758</x:v>
      </x:c>
      <x:c r="AK112" s="29" t="n">
        <x:v>0.051273</x:v>
      </x:c>
      <x:c r="AL112" s="1" t="str">
        <x:v>CROSS_BORDER_ACTIVITY</x:v>
      </x:c>
      <x:c r="AM112" s="1" t="str">
        <x:v>LOWER_CREDIT_RISK_SIGNAL</x:v>
      </x:c>
      <x:c r="AN112" s="1" t="str">
        <x:v>MATERIAL_BUSINESS_SCALE</x:v>
      </x:c>
      <x:c r="AO112" s="27" t="n">
        <x:v>20831369.66</x:v>
      </x:c>
      <x:c r="AP112" s="27" t="n">
        <x:v>249976.44</x:v>
      </x:c>
      <x:c r="AQ112" s="27" t="n">
        <x:v>62494.11</x:v>
      </x:c>
      <x:c r="AR112" s="27" t="n">
        <x:v>0</x:v>
      </x:c>
      <x:c r="AS112" s="27" t="n">
        <x:v>49995.29</x:v>
      </x:c>
      <x:c r="AT112" s="27" t="n">
        <x:v>8999.15</x:v>
      </x:c>
      <x:c r="AU112" s="27" t="n">
        <x:v>4024.71</x:v>
      </x:c>
      <x:c r="AV112" s="27" t="n">
        <x:v>174458.47</x:v>
      </x:c>
      <x:c r="AW112" s="1" t="n">
        <x:v>3.489498</x:v>
      </x:c>
      <x:c r="AX112" s="27" t="n">
        <x:v>8525.08</x:v>
      </x:c>
      <x:c r="AY112" s="1" t="n">
        <x:v>0.925523</x:v>
      </x:c>
      <x:c r="AZ112" s="1"/>
      <x:c r="BA112" s="23" t="b">
        <x:v>1</x:v>
      </x:c>
      <x:c r="BB112" s="1" t="n">
        <x:v>59.6</x:v>
      </x:c>
      <x:c r="BC112" s="23" t="b">
        <x:v>1</x:v>
      </x:c>
      <x:c r="BD112" s="1" t="str">
        <x:v>MEDIUM_PRIORITY</x:v>
      </x:c>
      <x:c r="BE112" s="23" t="b">
        <x:v>0</x:v>
      </x:c>
      <x:c r="BF112" s="1" t="str">
        <x:v>Discuss payroll automation and employee banking needs.</x:v>
      </x:c>
      <x:c r="BG112" s="1" t="str">
        <x:v>Payroll Services</x:v>
      </x:c>
      <x:c r="BH112" s="1" t="n">
        <x:v>3</x:v>
      </x:c>
      <x:c r="BI112" s="1" t="n">
        <x:v>55</x:v>
      </x:c>
      <x:c r="BJ112" s="23" t="b">
        <x:v>1</x:v>
      </x:c>
      <x:c r="BK112" s="1" t="str">
        <x:v>CONTACT_DUE</x:v>
      </x:c>
      <x:c r="BL112" s="1" t="str">
        <x:v>TASK000108</x:v>
      </x:c>
      <x:c r="BM112" s="1" t="n">
        <x:v>10</x:v>
      </x:c>
      <x:c r="BN112" s="1" t="str">
        <x:v>AUTHORISED_RELATIONSHIP_MANAGER</x:v>
      </x:c>
      <x:c r="BO112" s="23" t="b">
        <x:v>0</x:v>
      </x:c>
    </x:row>
    <x:row r="113">
      <x:c r="A113" s="1" t="str">
        <x:v>OPP0009092</x:v>
      </x:c>
      <x:c r="B113" s="1" t="str">
        <x:v>SME000548</x:v>
      </x:c>
      <x:c r="C113" s="1" t="str">
        <x:v>RM028</x:v>
      </x:c>
      <x:c r="D113" s="1" t="str">
        <x:v>CASH_MANAGEMENT</x:v>
      </x:c>
      <x:c r="E113" s="1" t="n">
        <x:v>0.645083</x:v>
      </x:c>
      <x:c r="F113" s="1" t="n">
        <x:v>0.875</x:v>
      </x:c>
      <x:c r="G113" s="29" t="n">
        <x:v>0.088274</x:v>
      </x:c>
      <x:c r="H113" s="1" t="n">
        <x:v>95.08</x:v>
      </x:c>
      <x:c r="I113" s="1" t="n">
        <x:v>135</x:v>
      </x:c>
      <x:c r="J113" s="27" t="n">
        <x:v>25219412.15</x:v>
      </x:c>
      <x:c r="K113" s="1" t="n">
        <x:v>38</x:v>
      </x:c>
      <x:c r="L113" s="29" t="n">
        <x:v>0.007387</x:v>
      </x:c>
      <x:c r="M113" s="1" t="n">
        <x:v>0</x:v>
      </x:c>
      <x:c r="N113" s="1" t="n">
        <x:v>0</x:v>
      </x:c>
      <x:c r="O113" s="1" t="str">
        <x:v>NONE</x:v>
      </x:c>
      <x:c r="P113" s="23" t="b">
        <x:v>1</x:v>
      </x:c>
      <x:c r="Q113" s="23" t="b">
        <x:v>1</x:v>
      </x:c>
      <x:c r="R113" s="23" t="b">
        <x:v>1</x:v>
      </x:c>
      <x:c r="S113" s="23" t="b">
        <x:v>0</x:v>
      </x:c>
      <x:c r="T113" s="23" t="b">
        <x:v>0</x:v>
      </x:c>
      <x:c r="U113" s="1" t="str">
        <x:v>SMALL</x:v>
      </x:c>
      <x:c r="V113" s="1" t="str">
        <x:v>Wholesale Trade</x:v>
      </x:c>
      <x:c r="W113" s="1" t="str">
        <x:v>Eastern</x:v>
      </x:c>
      <x:c r="X113" s="27" t="n">
        <x:v>14645292.93</x:v>
      </x:c>
      <x:c r="Y113" s="27" t="n">
        <x:v>12264066.41</x:v>
      </x:c>
      <x:c r="Z113" s="27" t="n">
        <x:v>584054.7</x:v>
      </x:c>
      <x:c r="AA113" s="27" t="n">
        <x:v>7367664.27</x:v>
      </x:c>
      <x:c r="AB113" s="27" t="n">
        <x:v>0</x:v>
      </x:c>
      <x:c r="AC113" s="27" t="n">
        <x:v>0</x:v>
      </x:c>
      <x:c r="AD113" s="27" t="n">
        <x:v>0</x:v>
      </x:c>
      <x:c r="AE113" s="27" t="n">
        <x:v>408372.866667</x:v>
      </x:c>
      <x:c r="AF113" s="27" t="n">
        <x:v>1763889.35</x:v>
      </x:c>
      <x:c r="AG113" s="1" t="n">
        <x:v>217</x:v>
      </x:c>
      <x:c r="AH113" s="1" t="str">
        <x:v>DERIVED_ANALYTICS</x:v>
      </x:c>
      <x:c r="AI113" s="1" t="n">
        <x:v>1</x:v>
      </x:c>
      <x:c r="AJ113" s="29" t="n">
        <x:v>0.548491</x:v>
      </x:c>
      <x:c r="AK113" s="29" t="n">
        <x:v>0.070991</x:v>
      </x:c>
      <x:c r="AL113" s="1" t="str">
        <x:v>ESTABLISHED_RELATIONSHIP</x:v>
      </x:c>
      <x:c r="AM113" s="1" t="str">
        <x:v>LOWER_CREDIT_RISK_SIGNAL</x:v>
      </x:c>
      <x:c r="AN113" s="1" t="str">
        <x:v>HIGH_DIGITAL_ENGAGEMENT</x:v>
      </x:c>
      <x:c r="AO113" s="27" t="n">
        <x:v>24528132.82</x:v>
      </x:c>
      <x:c r="AP113" s="27" t="n">
        <x:v>269809.46</x:v>
      </x:c>
      <x:c r="AQ113" s="27" t="n">
        <x:v>73584.4</x:v>
      </x:c>
      <x:c r="AR113" s="27" t="n">
        <x:v>0</x:v>
      </x:c>
      <x:c r="AS113" s="27" t="n">
        <x:v>58867.52</x:v>
      </x:c>
      <x:c r="AT113" s="27" t="n">
        <x:v>10596.15</x:v>
      </x:c>
      <x:c r="AU113" s="27" t="n">
        <x:v>4579.22</x:v>
      </x:c>
      <x:c r="AV113" s="27" t="n">
        <x:v>181049.69</x:v>
      </x:c>
      <x:c r="AW113" s="1" t="n">
        <x:v>3.075545</x:v>
      </x:c>
      <x:c r="AX113" s="27" t="n">
        <x:v>12432.95</x:v>
      </x:c>
      <x:c r="AY113" s="1" t="n">
        <x:v>0.945516</x:v>
      </x:c>
      <x:c r="AZ113" s="1"/>
      <x:c r="BA113" s="23" t="b">
        <x:v>1</x:v>
      </x:c>
      <x:c r="BB113" s="1" t="n">
        <x:v>63.9</x:v>
      </x:c>
      <x:c r="BC113" s="23" t="b">
        <x:v>1</x:v>
      </x:c>
      <x:c r="BD113" s="1" t="str">
        <x:v>MEDIUM_PRIORITY</x:v>
      </x:c>
      <x:c r="BE113" s="23" t="b">
        <x:v>0</x:v>
      </x:c>
      <x:c r="BF113" s="1" t="str">
        <x:v>Review collections, payments and liquidity visibility.</x:v>
      </x:c>
      <x:c r="BG113" s="1" t="str">
        <x:v>Cash Management</x:v>
      </x:c>
      <x:c r="BH113" s="1" t="n">
        <x:v>1</x:v>
      </x:c>
      <x:c r="BI113" s="1" t="n">
        <x:v>66</x:v>
      </x:c>
      <x:c r="BJ113" s="23" t="b">
        <x:v>1</x:v>
      </x:c>
      <x:c r="BK113" s="1" t="str">
        <x:v>CONTACT_DUE</x:v>
      </x:c>
      <x:c r="BL113" s="1" t="str">
        <x:v>TASK000109</x:v>
      </x:c>
      <x:c r="BM113" s="1" t="n">
        <x:v>10</x:v>
      </x:c>
      <x:c r="BN113" s="1" t="str">
        <x:v>AUTHORISED_RELATIONSHIP_MANAGER</x:v>
      </x:c>
      <x:c r="BO113" s="23" t="b">
        <x:v>0</x:v>
      </x:c>
    </x:row>
    <x:row r="114">
      <x:c r="A114" s="1" t="str">
        <x:v>OPP0002569</x:v>
      </x:c>
      <x:c r="B114" s="1" t="str">
        <x:v>SME000550</x:v>
      </x:c>
      <x:c r="C114" s="1" t="str">
        <x:v>RM042</x:v>
      </x:c>
      <x:c r="D114" s="1" t="str">
        <x:v>POS_MERCHANT_ACQUIRING</x:v>
      </x:c>
      <x:c r="E114" s="1" t="n">
        <x:v>0.557097</x:v>
      </x:c>
      <x:c r="F114" s="1" t="n">
        <x:v>0.75</x:v>
      </x:c>
      <x:c r="G114" s="29" t="n">
        <x:v>1</x:v>
      </x:c>
      <x:c r="H114" s="1" t="n">
        <x:v>69.54</x:v>
      </x:c>
      <x:c r="I114" s="1" t="n">
        <x:v>135</x:v>
      </x:c>
      <x:c r="J114" s="27" t="n">
        <x:v>22868089.42</x:v>
      </x:c>
      <x:c r="K114" s="1" t="n">
        <x:v>8</x:v>
      </x:c>
      <x:c r="L114" s="29" t="n">
        <x:v>0.052693</x:v>
      </x:c>
      <x:c r="M114" s="1" t="n">
        <x:v>0</x:v>
      </x:c>
      <x:c r="N114" s="1" t="n">
        <x:v>157</x:v>
      </x:c>
      <x:c r="O114" s="1" t="str">
        <x:v>NONE</x:v>
      </x:c>
      <x:c r="P114" s="23" t="b">
        <x:v>1</x:v>
      </x:c>
      <x:c r="Q114" s="23" t="b">
        <x:v>1</x:v>
      </x:c>
      <x:c r="R114" s="23" t="b">
        <x:v>1</x:v>
      </x:c>
      <x:c r="S114" s="23" t="b">
        <x:v>0</x:v>
      </x:c>
      <x:c r="T114" s="23" t="b">
        <x:v>0</x:v>
      </x:c>
      <x:c r="U114" s="1" t="str">
        <x:v>MICRO</x:v>
      </x:c>
      <x:c r="V114" s="1" t="str">
        <x:v>Hospitality</x:v>
      </x:c>
      <x:c r="W114" s="1" t="str">
        <x:v>Mediterranean</x:v>
      </x:c>
      <x:c r="X114" s="27" t="n">
        <x:v>12262133.64</x:v>
      </x:c>
      <x:c r="Y114" s="27" t="n">
        <x:v>11566878.94</x:v>
      </x:c>
      <x:c r="Z114" s="27" t="n">
        <x:v>6497233.44</x:v>
      </x:c>
      <x:c r="AA114" s="27" t="n">
        <x:v>1576944.21</x:v>
      </x:c>
      <x:c r="AB114" s="27" t="n">
        <x:v>0</x:v>
      </x:c>
      <x:c r="AC114" s="27" t="n">
        <x:v>0</x:v>
      </x:c>
      <x:c r="AD114" s="27" t="n">
        <x:v>0</x:v>
      </x:c>
      <x:c r="AE114" s="27" t="n">
        <x:v>278063.958333</x:v>
      </x:c>
      <x:c r="AF114" s="27" t="n">
        <x:v>1269670.105</x:v>
      </x:c>
      <x:c r="AG114" s="1" t="n">
        <x:v>217</x:v>
      </x:c>
      <x:c r="AH114" s="1" t="str">
        <x:v>DERIVED_ANALYTICS</x:v>
      </x:c>
      <x:c r="AI114" s="1" t="n">
        <x:v>1</x:v>
      </x:c>
      <x:c r="AJ114" s="29" t="n">
        <x:v>0.392553</x:v>
      </x:c>
      <x:c r="AK114" s="29" t="n">
        <x:v>0.063386</x:v>
      </x:c>
      <x:c r="AL114" s="1" t="str">
        <x:v>ESTABLISHED_RELATIONSHIP</x:v>
      </x:c>
      <x:c r="AM114" s="1" t="str">
        <x:v>MATERIAL_BUSINESS_SCALE</x:v>
      </x:c>
      <x:c r="AN114" s="1" t="str">
        <x:v>LOWER_CREDIT_RISK_SIGNAL</x:v>
      </x:c>
      <x:c r="AO114" s="27" t="n">
        <x:v>12994466.88</x:v>
      </x:c>
      <x:c r="AP114" s="27" t="n">
        <x:v>168928.07</x:v>
      </x:c>
      <x:c r="AQ114" s="27" t="n">
        <x:v>38983.4</x:v>
      </x:c>
      <x:c r="AR114" s="27" t="n">
        <x:v>0</x:v>
      </x:c>
      <x:c r="AS114" s="27" t="n">
        <x:v>77966.8</x:v>
      </x:c>
      <x:c r="AT114" s="27" t="n">
        <x:v>14034.02</x:v>
      </x:c>
      <x:c r="AU114" s="27" t="n">
        <x:v>2849.17</x:v>
      </x:c>
      <x:c r="AV114" s="27" t="n">
        <x:v>113061.48</x:v>
      </x:c>
      <x:c r="AW114" s="1" t="n">
        <x:v>1.450123</x:v>
      </x:c>
      <x:c r="AX114" s="27" t="n">
        <x:v>6746.55</x:v>
      </x:c>
      <x:c r="AY114" s="1" t="n">
        <x:v>0.912266</x:v>
      </x:c>
      <x:c r="AZ114" s="1"/>
      <x:c r="BA114" s="23" t="b">
        <x:v>1</x:v>
      </x:c>
      <x:c r="BB114" s="1" t="n">
        <x:v>54.44</x:v>
      </x:c>
      <x:c r="BC114" s="23" t="b">
        <x:v>1</x:v>
      </x:c>
      <x:c r="BD114" s="1" t="str">
        <x:v>MEDIUM_PRIORITY</x:v>
      </x:c>
      <x:c r="BE114" s="23" t="b">
        <x:v>0</x:v>
      </x:c>
      <x:c r="BF114" s="1" t="str">
        <x:v>Discuss merchant collections, settlement speed and acquiring economics.</x:v>
      </x:c>
      <x:c r="BG114" s="1" t="str">
        <x:v>POS &amp; Merchant Acquiring</x:v>
      </x:c>
      <x:c r="BH114" s="1" t="n">
        <x:v>8</x:v>
      </x:c>
      <x:c r="BI114" s="1" t="n">
        <x:v>49</x:v>
      </x:c>
      <x:c r="BJ114" s="23" t="b">
        <x:v>1</x:v>
      </x:c>
      <x:c r="BK114" s="1" t="str">
        <x:v>CONTACT_DUE</x:v>
      </x:c>
      <x:c r="BL114" s="1" t="str">
        <x:v>TASK000110</x:v>
      </x:c>
      <x:c r="BM114" s="1" t="n">
        <x:v>10</x:v>
      </x:c>
      <x:c r="BN114" s="1" t="str">
        <x:v>AUTHORISED_RELATIONSHIP_MANAGER</x:v>
      </x:c>
      <x:c r="BO114" s="23" t="b">
        <x:v>0</x:v>
      </x:c>
    </x:row>
    <x:row r="115">
      <x:c r="A115" s="1" t="str">
        <x:v>OPP0009097</x:v>
      </x:c>
      <x:c r="B115" s="1" t="str">
        <x:v>SME000558</x:v>
      </x:c>
      <x:c r="C115" s="1" t="str">
        <x:v>RM012</x:v>
      </x:c>
      <x:c r="D115" s="1" t="str">
        <x:v>CASH_MANAGEMENT</x:v>
      </x:c>
      <x:c r="E115" s="1" t="n">
        <x:v>0.67476</x:v>
      </x:c>
      <x:c r="F115" s="1" t="n">
        <x:v>0.75</x:v>
      </x:c>
      <x:c r="G115" s="29" t="n">
        <x:v>1</x:v>
      </x:c>
      <x:c r="H115" s="1" t="n">
        <x:v>54.16</x:v>
      </x:c>
      <x:c r="I115" s="1" t="n">
        <x:v>69</x:v>
      </x:c>
      <x:c r="J115" s="27" t="n">
        <x:v>121076483.94</x:v>
      </x:c>
      <x:c r="K115" s="1" t="n">
        <x:v>118</x:v>
      </x:c>
      <x:c r="L115" s="29" t="n">
        <x:v>0.024014</x:v>
      </x:c>
      <x:c r="M115" s="1" t="n">
        <x:v>0</x:v>
      </x:c>
      <x:c r="N115" s="1" t="n">
        <x:v>141</x:v>
      </x:c>
      <x:c r="O115" s="1" t="str">
        <x:v>NONE</x:v>
      </x:c>
      <x:c r="P115" s="23" t="b">
        <x:v>1</x:v>
      </x:c>
      <x:c r="Q115" s="23" t="b">
        <x:v>1</x:v>
      </x:c>
      <x:c r="R115" s="23" t="b">
        <x:v>1</x:v>
      </x:c>
      <x:c r="S115" s="23" t="b">
        <x:v>1</x:v>
      </x:c>
      <x:c r="T115" s="23" t="b">
        <x:v>1</x:v>
      </x:c>
      <x:c r="U115" s="1" t="str">
        <x:v>MEDIUM</x:v>
      </x:c>
      <x:c r="V115" s="1" t="str">
        <x:v>Healthcare</x:v>
      </x:c>
      <x:c r="W115" s="1" t="str">
        <x:v>Central Anatolia</x:v>
      </x:c>
      <x:c r="X115" s="27" t="n">
        <x:v>59434392.92</x:v>
      </x:c>
      <x:c r="Y115" s="27" t="n">
        <x:v>56826883.09</x:v>
      </x:c>
      <x:c r="Z115" s="27" t="n">
        <x:v>27564724.17</x:v>
      </x:c>
      <x:c r="AA115" s="27" t="n">
        <x:v>24962766.68</x:v>
      </x:c>
      <x:c r="AB115" s="27" t="n">
        <x:v>18891470.77</x:v>
      </x:c>
      <x:c r="AC115" s="27" t="n">
        <x:v>11839946.73</x:v>
      </x:c>
      <x:c r="AD115" s="27" t="n">
        <x:v>20498251.57</x:v>
      </x:c>
      <x:c r="AE115" s="27" t="n">
        <x:v>2005514.295</x:v>
      </x:c>
      <x:c r="AF115" s="27" t="n">
        <x:v>4683416.666667</x:v>
      </x:c>
      <x:c r="AG115" s="1" t="n">
        <x:v>22</x:v>
      </x:c>
      <x:c r="AH115" s="1" t="str">
        <x:v>DERIVED_ANALYTICS</x:v>
      </x:c>
      <x:c r="AI115" s="1" t="n">
        <x:v>1</x:v>
      </x:c>
      <x:c r="AJ115" s="29" t="n">
        <x:v>0.474744</x:v>
      </x:c>
      <x:c r="AK115" s="29" t="n">
        <x:v>0.086635</x:v>
      </x:c>
      <x:c r="AL115" s="1" t="str">
        <x:v>CROSS_BORDER_ACTIVITY</x:v>
      </x:c>
      <x:c r="AM115" s="1" t="str">
        <x:v>LOWER_CREDIT_RISK_SIGNAL</x:v>
      </x:c>
      <x:c r="AN115" s="1" t="str">
        <x:v>MATERIAL_BUSINESS_SCALE</x:v>
      </x:c>
      <x:c r="AO115" s="27" t="n">
        <x:v>113653766.18</x:v>
      </x:c>
      <x:c r="AP115" s="27" t="n">
        <x:v>1250191.43</x:v>
      </x:c>
      <x:c r="AQ115" s="27" t="n">
        <x:v>340961.3</x:v>
      </x:c>
      <x:c r="AR115" s="27" t="n">
        <x:v>0</x:v>
      </x:c>
      <x:c r="AS115" s="27" t="n">
        <x:v>272769.04</x:v>
      </x:c>
      <x:c r="AT115" s="27" t="n">
        <x:v>49098.43</x:v>
      </x:c>
      <x:c r="AU115" s="27" t="n">
        <x:v>17948.06</x:v>
      </x:c>
      <x:c r="AV115" s="27" t="n">
        <x:v>842183.64</x:v>
      </x:c>
      <x:c r="AW115" s="1" t="n">
        <x:v>3.087534</x:v>
      </x:c>
      <x:c r="AX115" s="27" t="n">
        <x:v>72542.52</x:v>
      </x:c>
      <x:c r="AY115" s="1" t="n">
        <x:v>0.996174</x:v>
      </x:c>
      <x:c r="AZ115" s="1"/>
      <x:c r="BA115" s="23" t="b">
        <x:v>1</x:v>
      </x:c>
      <x:c r="BB115" s="1" t="n">
        <x:v>63.26</x:v>
      </x:c>
      <x:c r="BC115" s="23" t="b">
        <x:v>1</x:v>
      </x:c>
      <x:c r="BD115" s="1" t="str">
        <x:v>MEDIUM_PRIORITY</x:v>
      </x:c>
      <x:c r="BE115" s="23" t="b">
        <x:v>0</x:v>
      </x:c>
      <x:c r="BF115" s="1" t="str">
        <x:v>Review collections, payments and liquidity visibility.</x:v>
      </x:c>
      <x:c r="BG115" s="1" t="str">
        <x:v>Cash Management</x:v>
      </x:c>
      <x:c r="BH115" s="1" t="n">
        <x:v>8</x:v>
      </x:c>
      <x:c r="BI115" s="1" t="n">
        <x:v>50</x:v>
      </x:c>
      <x:c r="BJ115" s="23" t="b">
        <x:v>1</x:v>
      </x:c>
      <x:c r="BK115" s="1" t="str">
        <x:v>CONTACT_DUE</x:v>
      </x:c>
      <x:c r="BL115" s="1" t="str">
        <x:v>TASK000111</x:v>
      </x:c>
      <x:c r="BM115" s="1" t="n">
        <x:v>10</x:v>
      </x:c>
      <x:c r="BN115" s="1" t="str">
        <x:v>AUTHORISED_RELATIONSHIP_MANAGER</x:v>
      </x:c>
      <x:c r="BO115" s="23" t="b">
        <x:v>0</x:v>
      </x:c>
    </x:row>
    <x:row r="116">
      <x:c r="A116" s="1" t="str">
        <x:v>OPP0009108</x:v>
      </x:c>
      <x:c r="B116" s="1" t="str">
        <x:v>SME000578</x:v>
      </x:c>
      <x:c r="C116" s="1" t="str">
        <x:v>RM009</x:v>
      </x:c>
      <x:c r="D116" s="1" t="str">
        <x:v>CASH_MANAGEMENT</x:v>
      </x:c>
      <x:c r="E116" s="1" t="n">
        <x:v>0.600648</x:v>
      </x:c>
      <x:c r="F116" s="1" t="n">
        <x:v>0.875</x:v>
      </x:c>
      <x:c r="G116" s="29" t="n">
        <x:v>0.097507</x:v>
      </x:c>
      <x:c r="H116" s="1" t="n">
        <x:v>57.4</x:v>
      </x:c>
      <x:c r="I116" s="1" t="n">
        <x:v>68</x:v>
      </x:c>
      <x:c r="J116" s="27" t="n">
        <x:v>68799348.46</x:v>
      </x:c>
      <x:c r="K116" s="1" t="n">
        <x:v>48</x:v>
      </x:c>
      <x:c r="L116" s="29" t="n">
        <x:v>0.016106</x:v>
      </x:c>
      <x:c r="M116" s="1" t="n">
        <x:v>0</x:v>
      </x:c>
      <x:c r="N116" s="1" t="n">
        <x:v>64</x:v>
      </x:c>
      <x:c r="O116" s="1" t="str">
        <x:v>NONE</x:v>
      </x:c>
      <x:c r="P116" s="23" t="b">
        <x:v>1</x:v>
      </x:c>
      <x:c r="Q116" s="23" t="b">
        <x:v>1</x:v>
      </x:c>
      <x:c r="R116" s="23" t="b">
        <x:v>1</x:v>
      </x:c>
      <x:c r="S116" s="23" t="b">
        <x:v>1</x:v>
      </x:c>
      <x:c r="T116" s="23" t="b">
        <x:v>0</x:v>
      </x:c>
      <x:c r="U116" s="1" t="str">
        <x:v>SMALL</x:v>
      </x:c>
      <x:c r="V116" s="1" t="str">
        <x:v>Manufacturing</x:v>
      </x:c>
      <x:c r="W116" s="1" t="str">
        <x:v>Marmara</x:v>
      </x:c>
      <x:c r="X116" s="27" t="n">
        <x:v>38163654.43</x:v>
      </x:c>
      <x:c r="Y116" s="27" t="n">
        <x:v>35400419.79</x:v>
      </x:c>
      <x:c r="Z116" s="27" t="n">
        <x:v>1017152.68</x:v>
      </x:c>
      <x:c r="AA116" s="27" t="n">
        <x:v>10705952.61</x:v>
      </x:c>
      <x:c r="AB116" s="27" t="n">
        <x:v>7286896.25</x:v>
      </x:c>
      <x:c r="AC116" s="27" t="n">
        <x:v>0</x:v>
      </x:c>
      <x:c r="AD116" s="27" t="n">
        <x:v>4122265.7</x:v>
      </x:c>
      <x:c r="AE116" s="27" t="n">
        <x:v>1697601.216667</x:v>
      </x:c>
      <x:c r="AF116" s="27" t="n">
        <x:v>4128691.595</x:v>
      </x:c>
      <x:c r="AG116" s="1" t="n">
        <x:v>68</x:v>
      </x:c>
      <x:c r="AH116" s="1" t="str">
        <x:v>DERIVED_ANALYTICS</x:v>
      </x:c>
      <x:c r="AI116" s="1" t="n">
        <x:v>1</x:v>
      </x:c>
      <x:c r="AJ116" s="29" t="n">
        <x:v>0.319759</x:v>
      </x:c>
      <x:c r="AK116" s="29" t="n">
        <x:v>0.146836</x:v>
      </x:c>
      <x:c r="AL116" s="1" t="str">
        <x:v>CROSS_BORDER_ACTIVITY</x:v>
      </x:c>
      <x:c r="AM116" s="1" t="str">
        <x:v>LOWER_CREDIT_RISK_SIGNAL</x:v>
      </x:c>
      <x:c r="AN116" s="1" t="str">
        <x:v>MATERIAL_BUSINESS_SCALE</x:v>
      </x:c>
      <x:c r="AO116" s="27" t="n">
        <x:v>70800839.58</x:v>
      </x:c>
      <x:c r="AP116" s="27" t="n">
        <x:v>778809.24</x:v>
      </x:c>
      <x:c r="AQ116" s="27" t="n">
        <x:v>212402.52</x:v>
      </x:c>
      <x:c r="AR116" s="27" t="n">
        <x:v>0</x:v>
      </x:c>
      <x:c r="AS116" s="27" t="n">
        <x:v>169922.01</x:v>
      </x:c>
      <x:c r="AT116" s="27" t="n">
        <x:v>30585.96</x:v>
      </x:c>
      <x:c r="AU116" s="27" t="n">
        <x:v>11520.13</x:v>
      </x:c>
      <x:c r="AV116" s="27" t="n">
        <x:v>524300.63</x:v>
      </x:c>
      <x:c r="AW116" s="1" t="n">
        <x:v>3.085537</x:v>
      </x:c>
      <x:c r="AX116" s="27" t="n">
        <x:v>76566.17</x:v>
      </x:c>
      <x:c r="AY116" s="1" t="n">
        <x:v>0.996443</x:v>
      </x:c>
      <x:c r="AZ116" s="1"/>
      <x:c r="BA116" s="23" t="b">
        <x:v>1</x:v>
      </x:c>
      <x:c r="BB116" s="1" t="n">
        <x:v>63.35</x:v>
      </x:c>
      <x:c r="BC116" s="23" t="b">
        <x:v>1</x:v>
      </x:c>
      <x:c r="BD116" s="1" t="str">
        <x:v>MEDIUM_PRIORITY</x:v>
      </x:c>
      <x:c r="BE116" s="23" t="b">
        <x:v>0</x:v>
      </x:c>
      <x:c r="BF116" s="1" t="str">
        <x:v>Review collections, payments and liquidity visibility.</x:v>
      </x:c>
      <x:c r="BG116" s="1" t="str">
        <x:v>Cash Management</x:v>
      </x:c>
      <x:c r="BH116" s="1" t="n">
        <x:v>13</x:v>
      </x:c>
      <x:c r="BI116" s="1" t="n">
        <x:v>69</x:v>
      </x:c>
      <x:c r="BJ116" s="23" t="b">
        <x:v>1</x:v>
      </x:c>
      <x:c r="BK116" s="1" t="str">
        <x:v>CONTACT_DUE</x:v>
      </x:c>
      <x:c r="BL116" s="1" t="str">
        <x:v>TASK000112</x:v>
      </x:c>
      <x:c r="BM116" s="1" t="n">
        <x:v>10</x:v>
      </x:c>
      <x:c r="BN116" s="1" t="str">
        <x:v>AUTHORISED_RELATIONSHIP_MANAGER</x:v>
      </x:c>
      <x:c r="BO116" s="23" t="b">
        <x:v>0</x:v>
      </x:c>
    </x:row>
    <x:row r="117">
      <x:c r="A117" s="1" t="str">
        <x:v>OPP0009113</x:v>
      </x:c>
      <x:c r="B117" s="1" t="str">
        <x:v>SME000584</x:v>
      </x:c>
      <x:c r="C117" s="1" t="str">
        <x:v>RM022</x:v>
      </x:c>
      <x:c r="D117" s="1" t="str">
        <x:v>CASH_MANAGEMENT</x:v>
      </x:c>
      <x:c r="E117" s="1" t="n">
        <x:v>0.621444</x:v>
      </x:c>
      <x:c r="F117" s="1" t="n">
        <x:v>0.625</x:v>
      </x:c>
      <x:c r="G117" s="29" t="n">
        <x:v>1</x:v>
      </x:c>
      <x:c r="H117" s="1" t="n">
        <x:v>38.62</x:v>
      </x:c>
      <x:c r="I117" s="1" t="n">
        <x:v>91</x:v>
      </x:c>
      <x:c r="J117" s="27" t="n">
        <x:v>126186634.7</x:v>
      </x:c>
      <x:c r="K117" s="1" t="n">
        <x:v>19</x:v>
      </x:c>
      <x:c r="L117" s="29" t="n">
        <x:v>0.042872</x:v>
      </x:c>
      <x:c r="M117" s="1" t="n">
        <x:v>0</x:v>
      </x:c>
      <x:c r="N117" s="1" t="n">
        <x:v>0</x:v>
      </x:c>
      <x:c r="O117" s="1" t="str">
        <x:v>NONE</x:v>
      </x:c>
      <x:c r="P117" s="23" t="b">
        <x:v>1</x:v>
      </x:c>
      <x:c r="Q117" s="23" t="b">
        <x:v>1</x:v>
      </x:c>
      <x:c r="R117" s="23" t="b">
        <x:v>1</x:v>
      </x:c>
      <x:c r="S117" s="23" t="b">
        <x:v>0</x:v>
      </x:c>
      <x:c r="T117" s="23" t="b">
        <x:v>0</x:v>
      </x:c>
      <x:c r="U117" s="1" t="str">
        <x:v>SMALL</x:v>
      </x:c>
      <x:c r="V117" s="1" t="str">
        <x:v>Healthcare</x:v>
      </x:c>
      <x:c r="W117" s="1" t="str">
        <x:v>Central Anatolia</x:v>
      </x:c>
      <x:c r="X117" s="27" t="n">
        <x:v>67565091.91</x:v>
      </x:c>
      <x:c r="Y117" s="27" t="n">
        <x:v>63476863.56</x:v>
      </x:c>
      <x:c r="Z117" s="27" t="n">
        <x:v>41369709.82</x:v>
      </x:c>
      <x:c r="AA117" s="27" t="n">
        <x:v>4088760.77</x:v>
      </x:c>
      <x:c r="AB117" s="27" t="n">
        <x:v>0</x:v>
      </x:c>
      <x:c r="AC117" s="27" t="n">
        <x:v>0</x:v>
      </x:c>
      <x:c r="AD117" s="27" t="n">
        <x:v>0</x:v>
      </x:c>
      <x:c r="AE117" s="27" t="n">
        <x:v>2651545.32</x:v>
      </x:c>
      <x:c r="AF117" s="27" t="n">
        <x:v>7384603.125</x:v>
      </x:c>
      <x:c r="AG117" s="1" t="n">
        <x:v>22</x:v>
      </x:c>
      <x:c r="AH117" s="1" t="str">
        <x:v>DERIVED_ANALYTICS</x:v>
      </x:c>
      <x:c r="AI117" s="1" t="n">
        <x:v>1</x:v>
      </x:c>
      <x:c r="AJ117" s="29" t="n">
        <x:v>0.369593</x:v>
      </x:c>
      <x:c r="AK117" s="29" t="n">
        <x:v>0.073733</x:v>
      </x:c>
      <x:c r="AL117" s="1" t="str">
        <x:v>ESTABLISHED_RELATIONSHIP</x:v>
      </x:c>
      <x:c r="AM117" s="1" t="str">
        <x:v>MATERIAL_BUSINESS_SCALE</x:v>
      </x:c>
      <x:c r="AN117" s="1" t="str">
        <x:v>LOWER_CREDIT_RISK_SIGNAL</x:v>
      </x:c>
      <x:c r="AO117" s="27" t="n">
        <x:v>126953727.12</x:v>
      </x:c>
      <x:c r="AP117" s="27" t="n">
        <x:v>1396491</x:v>
      </x:c>
      <x:c r="AQ117" s="27" t="n">
        <x:v>380861.18</x:v>
      </x:c>
      <x:c r="AR117" s="27" t="n">
        <x:v>0</x:v>
      </x:c>
      <x:c r="AS117" s="27" t="n">
        <x:v>304688.95</x:v>
      </x:c>
      <x:c r="AT117" s="27" t="n">
        <x:v>54844.01</x:v>
      </x:c>
      <x:c r="AU117" s="27" t="n">
        <x:v>19943.06</x:v>
      </x:c>
      <x:c r="AV117" s="27" t="n">
        <x:v>940842.75</x:v>
      </x:c>
      <x:c r="AW117" s="1" t="n">
        <x:v>3.087879</x:v>
      </x:c>
      <x:c r="AX117" s="27" t="n">
        <x:v>68951.35</x:v>
      </x:c>
      <x:c r="AY117" s="1" t="n">
        <x:v>0.995581</x:v>
      </x:c>
      <x:c r="AZ117" s="1"/>
      <x:c r="BA117" s="23" t="b">
        <x:v>1</x:v>
      </x:c>
      <x:c r="BB117" s="1" t="n">
        <x:v>56.31</x:v>
      </x:c>
      <x:c r="BC117" s="23" t="b">
        <x:v>1</x:v>
      </x:c>
      <x:c r="BD117" s="1" t="str">
        <x:v>MEDIUM_PRIORITY</x:v>
      </x:c>
      <x:c r="BE117" s="23" t="b">
        <x:v>0</x:v>
      </x:c>
      <x:c r="BF117" s="1" t="str">
        <x:v>Review collections, payments and liquidity visibility.</x:v>
      </x:c>
      <x:c r="BG117" s="1" t="str">
        <x:v>Cash Management</x:v>
      </x:c>
      <x:c r="BH117" s="1" t="n">
        <x:v>9</x:v>
      </x:c>
      <x:c r="BI117" s="1" t="n">
        <x:v>46</x:v>
      </x:c>
      <x:c r="BJ117" s="23" t="b">
        <x:v>1</x:v>
      </x:c>
      <x:c r="BK117" s="1" t="str">
        <x:v>CONTACT_DUE</x:v>
      </x:c>
      <x:c r="BL117" s="1" t="str">
        <x:v>TASK000113</x:v>
      </x:c>
      <x:c r="BM117" s="1" t="n">
        <x:v>10</x:v>
      </x:c>
      <x:c r="BN117" s="1" t="str">
        <x:v>AUTHORISED_RELATIONSHIP_MANAGER</x:v>
      </x:c>
      <x:c r="BO117" s="23" t="b">
        <x:v>0</x:v>
      </x:c>
    </x:row>
    <x:row r="118">
      <x:c r="A118" s="1" t="str">
        <x:v>OPP0006991</x:v>
      </x:c>
      <x:c r="B118" s="1" t="str">
        <x:v>SME000586</x:v>
      </x:c>
      <x:c r="C118" s="1" t="str">
        <x:v>RM024</x:v>
      </x:c>
      <x:c r="D118" s="1" t="str">
        <x:v>PAYROLL_SERVICES</x:v>
      </x:c>
      <x:c r="E118" s="1" t="n">
        <x:v>0.650381</x:v>
      </x:c>
      <x:c r="F118" s="1" t="n">
        <x:v>0.5</x:v>
      </x:c>
      <x:c r="G118" s="29" t="n">
        <x:v>0.313468</x:v>
      </x:c>
      <x:c r="H118" s="1" t="n">
        <x:v>87.67</x:v>
      </x:c>
      <x:c r="I118" s="1" t="n">
        <x:v>15</x:v>
      </x:c>
      <x:c r="J118" s="27" t="n">
        <x:v>14114973.24</x:v>
      </x:c>
      <x:c r="K118" s="1" t="n">
        <x:v>28</x:v>
      </x:c>
      <x:c r="L118" s="29" t="n">
        <x:v>0.093267</x:v>
      </x:c>
      <x:c r="M118" s="1" t="n">
        <x:v>0</x:v>
      </x:c>
      <x:c r="N118" s="1" t="n">
        <x:v>0</x:v>
      </x:c>
      <x:c r="O118" s="1" t="str">
        <x:v>NONE</x:v>
      </x:c>
      <x:c r="P118" s="23" t="b">
        <x:v>1</x:v>
      </x:c>
      <x:c r="Q118" s="23" t="b">
        <x:v>1</x:v>
      </x:c>
      <x:c r="R118" s="23" t="b">
        <x:v>1</x:v>
      </x:c>
      <x:c r="S118" s="23" t="b">
        <x:v>0</x:v>
      </x:c>
      <x:c r="T118" s="23" t="b">
        <x:v>0</x:v>
      </x:c>
      <x:c r="U118" s="1" t="str">
        <x:v>SMALL</x:v>
      </x:c>
      <x:c r="V118" s="1" t="str">
        <x:v>Construction</x:v>
      </x:c>
      <x:c r="W118" s="1" t="str">
        <x:v>Eastern</x:v>
      </x:c>
      <x:c r="X118" s="27" t="n">
        <x:v>7809966.38</x:v>
      </x:c>
      <x:c r="Y118" s="27" t="n">
        <x:v>6948578.14</x:v>
      </x:c>
      <x:c r="Z118" s="27" t="n">
        <x:v>464730.53</x:v>
      </x:c>
      <x:c r="AA118" s="27" t="n">
        <x:v>6478179.54</x:v>
      </x:c>
      <x:c r="AB118" s="27" t="n">
        <x:v>0</x:v>
      </x:c>
      <x:c r="AC118" s="27" t="n">
        <x:v>0</x:v>
      </x:c>
      <x:c r="AD118" s="27" t="n">
        <x:v>0</x:v>
      </x:c>
      <x:c r="AE118" s="27" t="n">
        <x:v>248025.156667</x:v>
      </x:c>
      <x:c r="AF118" s="27" t="n">
        <x:v>877470.591667</x:v>
      </x:c>
      <x:c r="AG118" s="1" t="n">
        <x:v>250</x:v>
      </x:c>
      <x:c r="AH118" s="1" t="str">
        <x:v>DERIVED_ANALYTICS</x:v>
      </x:c>
      <x:c r="AI118" s="1" t="n">
        <x:v>1</x:v>
      </x:c>
      <x:c r="AJ118" s="29" t="n">
        <x:v>0.403174</x:v>
      </x:c>
      <x:c r="AK118" s="29" t="n">
        <x:v>0.084903</x:v>
      </x:c>
      <x:c r="AL118" s="1" t="str">
        <x:v>HIGH_DIGITAL_ENGAGEMENT</x:v>
      </x:c>
      <x:c r="AM118" s="1" t="str">
        <x:v>MATERIAL_BUSINESS_SCALE</x:v>
      </x:c>
      <x:c r="AN118" s="1" t="str">
        <x:v>STRONG_PRODUCT_NEED_SIGNAL</x:v>
      </x:c>
      <x:c r="AO118" s="27" t="n">
        <x:v>12956359.08</x:v>
      </x:c>
      <x:c r="AP118" s="27" t="n">
        <x:v>155476.31</x:v>
      </x:c>
      <x:c r="AQ118" s="27" t="n">
        <x:v>38869.08</x:v>
      </x:c>
      <x:c r="AR118" s="27" t="n">
        <x:v>0</x:v>
      </x:c>
      <x:c r="AS118" s="27" t="n">
        <x:v>31095.26</x:v>
      </x:c>
      <x:c r="AT118" s="27" t="n">
        <x:v>5597.15</x:v>
      </x:c>
      <x:c r="AU118" s="27" t="n">
        <x:v>2843.45</x:v>
      </x:c>
      <x:c r="AV118" s="27" t="n">
        <x:v>108166.63</x:v>
      </x:c>
      <x:c r="AW118" s="1" t="n">
        <x:v>3.478557</x:v>
      </x:c>
      <x:c r="AX118" s="27" t="n">
        <x:v>8763.65</x:v>
      </x:c>
      <x:c r="AY118" s="1" t="n">
        <x:v>0.926708</x:v>
      </x:c>
      <x:c r="AZ118" s="1"/>
      <x:c r="BA118" s="23" t="b">
        <x:v>1</x:v>
      </x:c>
      <x:c r="BB118" s="1" t="n">
        <x:v>56.53</x:v>
      </x:c>
      <x:c r="BC118" s="23" t="b">
        <x:v>1</x:v>
      </x:c>
      <x:c r="BD118" s="1" t="str">
        <x:v>MEDIUM_PRIORITY</x:v>
      </x:c>
      <x:c r="BE118" s="23" t="b">
        <x:v>0</x:v>
      </x:c>
      <x:c r="BF118" s="1" t="str">
        <x:v>Discuss payroll automation and employee banking needs.</x:v>
      </x:c>
      <x:c r="BG118" s="1" t="str">
        <x:v>Payroll Services</x:v>
      </x:c>
      <x:c r="BH118" s="1" t="n">
        <x:v>6</x:v>
      </x:c>
      <x:c r="BI118" s="1" t="n">
        <x:v>54</x:v>
      </x:c>
      <x:c r="BJ118" s="23" t="b">
        <x:v>1</x:v>
      </x:c>
      <x:c r="BK118" s="1" t="str">
        <x:v>CONTACT_DUE</x:v>
      </x:c>
      <x:c r="BL118" s="1" t="str">
        <x:v>TASK000114</x:v>
      </x:c>
      <x:c r="BM118" s="1" t="n">
        <x:v>10</x:v>
      </x:c>
      <x:c r="BN118" s="1" t="str">
        <x:v>AUTHORISED_RELATIONSHIP_MANAGER</x:v>
      </x:c>
      <x:c r="BO118" s="23" t="b">
        <x:v>0</x:v>
      </x:c>
    </x:row>
    <x:row r="119">
      <x:c r="A119" s="1" t="str">
        <x:v>OPP0006992</x:v>
      </x:c>
      <x:c r="B119" s="1" t="str">
        <x:v>SME000587</x:v>
      </x:c>
      <x:c r="C119" s="1" t="str">
        <x:v>RM030</x:v>
      </x:c>
      <x:c r="D119" s="1" t="str">
        <x:v>PAYROLL_SERVICES</x:v>
      </x:c>
      <x:c r="E119" s="1" t="n">
        <x:v>0.683479</x:v>
      </x:c>
      <x:c r="F119" s="1" t="n">
        <x:v>0.75</x:v>
      </x:c>
      <x:c r="G119" s="29" t="n">
        <x:v>1</x:v>
      </x:c>
      <x:c r="H119" s="1" t="n">
        <x:v>42.26</x:v>
      </x:c>
      <x:c r="I119" s="1" t="n">
        <x:v>21</x:v>
      </x:c>
      <x:c r="J119" s="27" t="n">
        <x:v>11024493.6</x:v>
      </x:c>
      <x:c r="K119" s="1" t="n">
        <x:v>29</x:v>
      </x:c>
      <x:c r="L119" s="29" t="n">
        <x:v>0.042326</x:v>
      </x:c>
      <x:c r="M119" s="1" t="n">
        <x:v>0</x:v>
      </x:c>
      <x:c r="N119" s="1" t="n">
        <x:v>0</x:v>
      </x:c>
      <x:c r="O119" s="1" t="str">
        <x:v>NONE</x:v>
      </x:c>
      <x:c r="P119" s="23" t="b">
        <x:v>1</x:v>
      </x:c>
      <x:c r="Q119" s="23" t="b">
        <x:v>1</x:v>
      </x:c>
      <x:c r="R119" s="23" t="b">
        <x:v>1</x:v>
      </x:c>
      <x:c r="S119" s="23" t="b">
        <x:v>0</x:v>
      </x:c>
      <x:c r="T119" s="23" t="b">
        <x:v>0</x:v>
      </x:c>
      <x:c r="U119" s="1" t="str">
        <x:v>SMALL</x:v>
      </x:c>
      <x:c r="V119" s="1" t="str">
        <x:v>Manufacturing</x:v>
      </x:c>
      <x:c r="W119" s="1" t="str">
        <x:v>Central Anatolia</x:v>
      </x:c>
      <x:c r="X119" s="27" t="n">
        <x:v>6092672.65</x:v>
      </x:c>
      <x:c r="Y119" s="27" t="n">
        <x:v>5335913.43</x:v>
      </x:c>
      <x:c r="Z119" s="27" t="n">
        <x:v>364099.04</x:v>
      </x:c>
      <x:c r="AA119" s="27" t="n">
        <x:v>6545585.63</x:v>
      </x:c>
      <x:c r="AB119" s="27" t="n">
        <x:v>0</x:v>
      </x:c>
      <x:c r="AC119" s="27" t="n">
        <x:v>0</x:v>
      </x:c>
      <x:c r="AD119" s="27" t="n">
        <x:v>0</x:v>
      </x:c>
      <x:c r="AE119" s="27" t="n">
        <x:v>209319.145</x:v>
      </x:c>
      <x:c r="AF119" s="27" t="n">
        <x:v>634509.451667</x:v>
      </x:c>
      <x:c r="AG119" s="1" t="n">
        <x:v>37</x:v>
      </x:c>
      <x:c r="AH119" s="1" t="str">
        <x:v>DERIVED_ANALYTICS</x:v>
      </x:c>
      <x:c r="AI119" s="1" t="n">
        <x:v>1</x:v>
      </x:c>
      <x:c r="AJ119" s="29" t="n">
        <x:v>0.35495</x:v>
      </x:c>
      <x:c r="AK119" s="29" t="n">
        <x:v>0.079798</x:v>
      </x:c>
      <x:c r="AL119" s="1" t="str">
        <x:v>LOWER_CREDIT_RISK_SIGNAL</x:v>
      </x:c>
      <x:c r="AM119" s="1" t="str">
        <x:v>MATERIAL_BUSINESS_SCALE</x:v>
      </x:c>
      <x:c r="AN119" s="1" t="str">
        <x:v>STRONG_PRODUCT_NEED_SIGNAL</x:v>
      </x:c>
      <x:c r="AO119" s="27" t="n">
        <x:v>13091171.26</x:v>
      </x:c>
      <x:c r="AP119" s="27" t="n">
        <x:v>157094.06</x:v>
      </x:c>
      <x:c r="AQ119" s="27" t="n">
        <x:v>39273.51</x:v>
      </x:c>
      <x:c r="AR119" s="27" t="n">
        <x:v>0</x:v>
      </x:c>
      <x:c r="AS119" s="27" t="n">
        <x:v>31418.81</x:v>
      </x:c>
      <x:c r="AT119" s="27" t="n">
        <x:v>5655.39</x:v>
      </x:c>
      <x:c r="AU119" s="27" t="n">
        <x:v>2863.68</x:v>
      </x:c>
      <x:c r="AV119" s="27" t="n">
        <x:v>109301.48</x:v>
      </x:c>
      <x:c r="AW119" s="1" t="n">
        <x:v>3.478855</x:v>
      </x:c>
      <x:c r="AX119" s="27" t="n">
        <x:v>8302.06</x:v>
      </x:c>
      <x:c r="AY119" s="1" t="n">
        <x:v>0.924014</x:v>
      </x:c>
      <x:c r="AZ119" s="1"/>
      <x:c r="BA119" s="23" t="b">
        <x:v>1</x:v>
      </x:c>
      <x:c r="BB119" s="1" t="n">
        <x:v>57.71</x:v>
      </x:c>
      <x:c r="BC119" s="23" t="b">
        <x:v>1</x:v>
      </x:c>
      <x:c r="BD119" s="1" t="str">
        <x:v>MEDIUM_PRIORITY</x:v>
      </x:c>
      <x:c r="BE119" s="23" t="b">
        <x:v>0</x:v>
      </x:c>
      <x:c r="BF119" s="1" t="str">
        <x:v>Discuss payroll automation and employee banking needs.</x:v>
      </x:c>
      <x:c r="BG119" s="1" t="str">
        <x:v>Payroll Services</x:v>
      </x:c>
      <x:c r="BH119" s="1" t="n">
        <x:v>15</x:v>
      </x:c>
      <x:c r="BI119" s="1" t="n">
        <x:v>46</x:v>
      </x:c>
      <x:c r="BJ119" s="23" t="b">
        <x:v>1</x:v>
      </x:c>
      <x:c r="BK119" s="1" t="str">
        <x:v>CONTACT_DUE</x:v>
      </x:c>
      <x:c r="BL119" s="1" t="str">
        <x:v>TASK000115</x:v>
      </x:c>
      <x:c r="BM119" s="1" t="n">
        <x:v>10</x:v>
      </x:c>
      <x:c r="BN119" s="1" t="str">
        <x:v>AUTHORISED_RELATIONSHIP_MANAGER</x:v>
      </x:c>
      <x:c r="BO119" s="23" t="b">
        <x:v>0</x:v>
      </x:c>
    </x:row>
    <x:row r="120">
      <x:c r="A120" s="1" t="str">
        <x:v>OPP0009117</x:v>
      </x:c>
      <x:c r="B120" s="1" t="str">
        <x:v>SME000589</x:v>
      </x:c>
      <x:c r="C120" s="1" t="str">
        <x:v>RM020</x:v>
      </x:c>
      <x:c r="D120" s="1" t="str">
        <x:v>CASH_MANAGEMENT</x:v>
      </x:c>
      <x:c r="E120" s="1" t="n">
        <x:v>0.668237</x:v>
      </x:c>
      <x:c r="F120" s="1" t="n">
        <x:v>0.875</x:v>
      </x:c>
      <x:c r="G120" s="29" t="n">
        <x:v>1</x:v>
      </x:c>
      <x:c r="H120" s="1" t="n">
        <x:v>84.91</x:v>
      </x:c>
      <x:c r="I120" s="1" t="n">
        <x:v>86</x:v>
      </x:c>
      <x:c r="J120" s="27" t="n">
        <x:v>44067364.92</x:v>
      </x:c>
      <x:c r="K120" s="1" t="n">
        <x:v>41</x:v>
      </x:c>
      <x:c r="L120" s="29" t="n">
        <x:v>0.042574</x:v>
      </x:c>
      <x:c r="M120" s="1" t="n">
        <x:v>0</x:v>
      </x:c>
      <x:c r="N120" s="1" t="n">
        <x:v>5</x:v>
      </x:c>
      <x:c r="O120" s="1" t="str">
        <x:v>NONE</x:v>
      </x:c>
      <x:c r="P120" s="23" t="b">
        <x:v>1</x:v>
      </x:c>
      <x:c r="Q120" s="23" t="b">
        <x:v>1</x:v>
      </x:c>
      <x:c r="R120" s="23" t="b">
        <x:v>1</x:v>
      </x:c>
      <x:c r="S120" s="23" t="b">
        <x:v>0</x:v>
      </x:c>
      <x:c r="T120" s="23" t="b">
        <x:v>0</x:v>
      </x:c>
      <x:c r="U120" s="1" t="str">
        <x:v>SMALL</x:v>
      </x:c>
      <x:c r="V120" s="1" t="str">
        <x:v>Technology</x:v>
      </x:c>
      <x:c r="W120" s="1" t="str">
        <x:v>Mediterranean</x:v>
      </x:c>
      <x:c r="X120" s="27" t="n">
        <x:v>27305849.07</x:v>
      </x:c>
      <x:c r="Y120" s="27" t="n">
        <x:v>23805132.46</x:v>
      </x:c>
      <x:c r="Z120" s="27" t="n">
        <x:v>1343756.58</x:v>
      </x:c>
      <x:c r="AA120" s="27" t="n">
        <x:v>9266329.86</x:v>
      </x:c>
      <x:c r="AB120" s="27" t="n">
        <x:v>0</x:v>
      </x:c>
      <x:c r="AC120" s="27" t="n">
        <x:v>0</x:v>
      </x:c>
      <x:c r="AD120" s="27" t="n">
        <x:v>0</x:v>
      </x:c>
      <x:c r="AE120" s="27" t="n">
        <x:v>882942.198333</x:v>
      </x:c>
      <x:c r="AF120" s="27" t="n">
        <x:v>2748225.958333</x:v>
      </x:c>
      <x:c r="AG120" s="1" t="n">
        <x:v>18</x:v>
      </x:c>
      <x:c r="AH120" s="1" t="str">
        <x:v>DERIVED_ANALYTICS</x:v>
      </x:c>
      <x:c r="AI120" s="1" t="n">
        <x:v>1</x:v>
      </x:c>
      <x:c r="AJ120" s="29" t="n">
        <x:v>0.498543</x:v>
      </x:c>
      <x:c r="AK120" s="29" t="n">
        <x:v>0.087664</x:v>
      </x:c>
      <x:c r="AL120" s="1" t="str">
        <x:v>ESTABLISHED_RELATIONSHIP</x:v>
      </x:c>
      <x:c r="AM120" s="1" t="str">
        <x:v>HIGH_DIGITAL_ENGAGEMENT</x:v>
      </x:c>
      <x:c r="AN120" s="1" t="str">
        <x:v>MATERIAL_BUSINESS_SCALE</x:v>
      </x:c>
      <x:c r="AO120" s="27" t="n">
        <x:v>47610264.92</x:v>
      </x:c>
      <x:c r="AP120" s="27" t="n">
        <x:v>523712.91</x:v>
      </x:c>
      <x:c r="AQ120" s="27" t="n">
        <x:v>142830.79</x:v>
      </x:c>
      <x:c r="AR120" s="27" t="n">
        <x:v>0</x:v>
      </x:c>
      <x:c r="AS120" s="27" t="n">
        <x:v>114264.64</x:v>
      </x:c>
      <x:c r="AT120" s="27" t="n">
        <x:v>20567.64</x:v>
      </x:c>
      <x:c r="AU120" s="27" t="n">
        <x:v>8041.54</x:v>
      </x:c>
      <x:c r="AV120" s="27" t="n">
        <x:v>352272.94</x:v>
      </x:c>
      <x:c r="AW120" s="1" t="n">
        <x:v>3.082957</x:v>
      </x:c>
      <x:c r="AX120" s="27" t="n">
        <x:v>30461.73</x:v>
      </x:c>
      <x:c r="AY120" s="1" t="n">
        <x:v>0.981246</x:v>
      </x:c>
      <x:c r="AZ120" s="1"/>
      <x:c r="BA120" s="23" t="b">
        <x:v>1</x:v>
      </x:c>
      <x:c r="BB120" s="1" t="n">
        <x:v>64.96</x:v>
      </x:c>
      <x:c r="BC120" s="23" t="b">
        <x:v>1</x:v>
      </x:c>
      <x:c r="BD120" s="1" t="str">
        <x:v>MEDIUM_PRIORITY</x:v>
      </x:c>
      <x:c r="BE120" s="23" t="b">
        <x:v>0</x:v>
      </x:c>
      <x:c r="BF120" s="1" t="str">
        <x:v>Review collections, payments and liquidity visibility.</x:v>
      </x:c>
      <x:c r="BG120" s="1" t="str">
        <x:v>Cash Management</x:v>
      </x:c>
      <x:c r="BH120" s="1" t="n">
        <x:v>4</x:v>
      </x:c>
      <x:c r="BI120" s="1" t="n">
        <x:v>57</x:v>
      </x:c>
      <x:c r="BJ120" s="23" t="b">
        <x:v>1</x:v>
      </x:c>
      <x:c r="BK120" s="1" t="str">
        <x:v>CONTACT_DUE</x:v>
      </x:c>
      <x:c r="BL120" s="1" t="str">
        <x:v>TASK000116</x:v>
      </x:c>
      <x:c r="BM120" s="1" t="n">
        <x:v>10</x:v>
      </x:c>
      <x:c r="BN120" s="1" t="str">
        <x:v>AUTHORISED_RELATIONSHIP_MANAGER</x:v>
      </x:c>
      <x:c r="BO120" s="23" t="b">
        <x:v>0</x:v>
      </x:c>
    </x:row>
    <x:row r="121">
      <x:c r="A121" s="25" t="str">
        <x:v>OPP0009124</x:v>
      </x:c>
      <x:c r="B121" s="25" t="str">
        <x:v>SME000604</x:v>
      </x:c>
      <x:c r="C121" s="25" t="str">
        <x:v>RM038</x:v>
      </x:c>
      <x:c r="D121" s="25" t="str">
        <x:v>CASH_MANAGEMENT</x:v>
      </x:c>
      <x:c r="E121" s="25" t="n">
        <x:v>0.579066</x:v>
      </x:c>
      <x:c r="F121" s="25" t="n">
        <x:v>0.875</x:v>
      </x:c>
      <x:c r="G121" s="30" t="n">
        <x:v>0.018931</x:v>
      </x:c>
      <x:c r="H121" s="25" t="n">
        <x:v>78.62</x:v>
      </x:c>
      <x:c r="I121" s="25" t="n">
        <x:v>55</x:v>
      </x:c>
      <x:c r="J121" s="28" t="n">
        <x:v>28868752.12</x:v>
      </x:c>
      <x:c r="K121" s="25" t="n">
        <x:v>9</x:v>
      </x:c>
      <x:c r="L121" s="30" t="n">
        <x:v>0.02166</x:v>
      </x:c>
      <x:c r="M121" s="25" t="n">
        <x:v>60</x:v>
      </x:c>
      <x:c r="N121" s="25" t="n">
        <x:v>0</x:v>
      </x:c>
      <x:c r="O121" s="25" t="str">
        <x:v>LOW</x:v>
      </x:c>
      <x:c r="P121" s="26" t="b">
        <x:v>1</x:v>
      </x:c>
      <x:c r="Q121" s="26" t="b">
        <x:v>1</x:v>
      </x:c>
      <x:c r="R121" s="26" t="b">
        <x:v>1</x:v>
      </x:c>
      <x:c r="S121" s="26" t="b">
        <x:v>0</x:v>
      </x:c>
      <x:c r="T121" s="26" t="b">
        <x:v>0</x:v>
      </x:c>
      <x:c r="U121" s="25" t="str">
        <x:v>MICRO</x:v>
      </x:c>
      <x:c r="V121" s="25" t="str">
        <x:v>Professional Services</x:v>
      </x:c>
      <x:c r="W121" s="25" t="str">
        <x:v>Aegean</x:v>
      </x:c>
      <x:c r="X121" s="28" t="n">
        <x:v>13944830.86</x:v>
      </x:c>
      <x:c r="Y121" s="28" t="n">
        <x:v>11589608.92</x:v>
      </x:c>
      <x:c r="Z121" s="28" t="n">
        <x:v>481798.19</x:v>
      </x:c>
      <x:c r="AA121" s="28" t="n">
        <x:v>1880469.69</x:v>
      </x:c>
      <x:c r="AB121" s="28" t="n">
        <x:v>0</x:v>
      </x:c>
      <x:c r="AC121" s="28" t="n">
        <x:v>0</x:v>
      </x:c>
      <x:c r="AD121" s="28" t="n">
        <x:v>0</x:v>
      </x:c>
      <x:c r="AE121" s="28" t="n">
        <x:v>435334.7</x:v>
      </x:c>
      <x:c r="AF121" s="28" t="n">
        <x:v>2193358.863333</x:v>
      </x:c>
      <x:c r="AG121" s="25" t="n">
        <x:v>297</x:v>
      </x:c>
      <x:c r="AH121" s="25" t="str">
        <x:v>DERIVED_ANALYTICS</x:v>
      </x:c>
      <x:c r="AI121" s="25" t="n">
        <x:v>1</x:v>
      </x:c>
      <x:c r="AJ121" s="30" t="n">
        <x:v>0.358225</x:v>
      </x:c>
      <x:c r="AK121" s="30" t="n">
        <x:v>0.070819</x:v>
      </x:c>
      <x:c r="AL121" s="25" t="str">
        <x:v>LOWER_CREDIT_RISK_SIGNAL</x:v>
      </x:c>
      <x:c r="AM121" s="25" t="str">
        <x:v>HIGH_DIGITAL_ENGAGEMENT</x:v>
      </x:c>
      <x:c r="AN121" s="25" t="str">
        <x:v>MATERIAL_BUSINESS_SCALE</x:v>
      </x:c>
      <x:c r="AO121" s="28" t="n">
        <x:v>23179217.84</x:v>
      </x:c>
      <x:c r="AP121" s="28" t="n">
        <x:v>254971.4</x:v>
      </x:c>
      <x:c r="AQ121" s="28" t="n">
        <x:v>69537.65</x:v>
      </x:c>
      <x:c r="AR121" s="28" t="n">
        <x:v>0</x:v>
      </x:c>
      <x:c r="AS121" s="28" t="n">
        <x:v>55630.12</x:v>
      </x:c>
      <x:c r="AT121" s="28" t="n">
        <x:v>10013.42</x:v>
      </x:c>
      <x:c r="AU121" s="28" t="n">
        <x:v>4376.88</x:v>
      </x:c>
      <x:c r="AV121" s="28" t="n">
        <x:v>171043.45</x:v>
      </x:c>
      <x:c r="AW121" s="25" t="n">
        <x:v>3.074655</x:v>
      </x:c>
      <x:c r="AX121" s="28" t="n">
        <x:v>11693.08</x:v>
      </x:c>
      <x:c r="AY121" s="25" t="n">
        <x:v>0.942067</x:v>
      </x:c>
      <x:c r="AZ121" s="25"/>
      <x:c r="BA121" s="26" t="b">
        <x:v>1</x:v>
      </x:c>
      <x:c r="BB121" s="25" t="n">
        <x:v>56.28</x:v>
      </x:c>
      <x:c r="BC121" s="26" t="b">
        <x:v>1</x:v>
      </x:c>
      <x:c r="BD121" s="25" t="str">
        <x:v>MEDIUM_PRIORITY</x:v>
      </x:c>
      <x:c r="BE121" s="26" t="b">
        <x:v>0</x:v>
      </x:c>
      <x:c r="BF121" s="25" t="str">
        <x:v>Review collections, payments and liquidity visibility.</x:v>
      </x:c>
      <x:c r="BG121" s="25" t="str">
        <x:v>Cash Management</x:v>
      </x:c>
      <x:c r="BH121" s="25" t="n">
        <x:v>10</x:v>
      </x:c>
      <x:c r="BI121" s="25" t="n">
        <x:v>62</x:v>
      </x:c>
      <x:c r="BJ121" s="26" t="b">
        <x:v>1</x:v>
      </x:c>
      <x:c r="BK121" s="25" t="str">
        <x:v>CONTACT_DUE</x:v>
      </x:c>
      <x:c r="BL121" s="25" t="str">
        <x:v>TASK000117</x:v>
      </x:c>
      <x:c r="BM121" s="25" t="n">
        <x:v>10</x:v>
      </x:c>
      <x:c r="BN121" s="25" t="str">
        <x:v>AUTHORISED_RELATIONSHIP_MANAGER</x:v>
      </x:c>
      <x:c r="BO121" s="26" t="b">
        <x:v>0</x:v>
      </x:c>
    </x:row>
    <x:row r="122">
      <x:c r="A122" s="25" t="str">
        <x:v>OPP0009125</x:v>
      </x:c>
      <x:c r="B122" s="25" t="str">
        <x:v>SME000605</x:v>
      </x:c>
      <x:c r="C122" s="25" t="str">
        <x:v>RM030</x:v>
      </x:c>
      <x:c r="D122" s="25" t="str">
        <x:v>CASH_MANAGEMENT</x:v>
      </x:c>
      <x:c r="E122" s="25" t="n">
        <x:v>0.585702</x:v>
      </x:c>
      <x:c r="F122" s="25" t="n">
        <x:v>0.875</x:v>
      </x:c>
      <x:c r="G122" s="30" t="n">
        <x:v>1</x:v>
      </x:c>
      <x:c r="H122" s="25" t="n">
        <x:v>79.54</x:v>
      </x:c>
      <x:c r="I122" s="25" t="n">
        <x:v>116</x:v>
      </x:c>
      <x:c r="J122" s="28" t="n">
        <x:v>28418965.88</x:v>
      </x:c>
      <x:c r="K122" s="25" t="n">
        <x:v>42</x:v>
      </x:c>
      <x:c r="L122" s="30" t="n">
        <x:v>0.040628</x:v>
      </x:c>
      <x:c r="M122" s="25" t="n">
        <x:v>15</x:v>
      </x:c>
      <x:c r="N122" s="25" t="n">
        <x:v>0</x:v>
      </x:c>
      <x:c r="O122" s="25" t="str">
        <x:v>NONE</x:v>
      </x:c>
      <x:c r="P122" s="26" t="b">
        <x:v>1</x:v>
      </x:c>
      <x:c r="Q122" s="26" t="b">
        <x:v>1</x:v>
      </x:c>
      <x:c r="R122" s="26" t="b">
        <x:v>1</x:v>
      </x:c>
      <x:c r="S122" s="26" t="b">
        <x:v>0</x:v>
      </x:c>
      <x:c r="T122" s="26" t="b">
        <x:v>1</x:v>
      </x:c>
      <x:c r="U122" s="25" t="str">
        <x:v>SMALL</x:v>
      </x:c>
      <x:c r="V122" s="25" t="str">
        <x:v>Wholesale Trade</x:v>
      </x:c>
      <x:c r="W122" s="25" t="str">
        <x:v>Central Anatolia</x:v>
      </x:c>
      <x:c r="X122" s="28" t="n">
        <x:v>14987454.92</x:v>
      </x:c>
      <x:c r="Y122" s="28" t="n">
        <x:v>14237506.38</x:v>
      </x:c>
      <x:c r="Z122" s="28" t="n">
        <x:v>1097599.49</x:v>
      </x:c>
      <x:c r="AA122" s="28" t="n">
        <x:v>9032577.65</x:v>
      </x:c>
      <x:c r="AB122" s="28" t="n">
        <x:v>0</x:v>
      </x:c>
      <x:c r="AC122" s="28" t="n">
        <x:v>4207141.37</x:v>
      </x:c>
      <x:c r="AD122" s="28" t="n">
        <x:v>2237713.18</x:v>
      </x:c>
      <x:c r="AE122" s="28" t="n">
        <x:v>515717.861667</x:v>
      </x:c>
      <x:c r="AF122" s="28" t="n">
        <x:v>1370011.571667</x:v>
      </x:c>
      <x:c r="AG122" s="25" t="n">
        <x:v>8</x:v>
      </x:c>
      <x:c r="AH122" s="25" t="str">
        <x:v>DERIVED_ANALYTICS</x:v>
      </x:c>
      <x:c r="AI122" s="25" t="n">
        <x:v>1</x:v>
      </x:c>
      <x:c r="AJ122" s="30" t="n">
        <x:v>0.409991</x:v>
      </x:c>
      <x:c r="AK122" s="30" t="n">
        <x:v>0.04492</x:v>
      </x:c>
      <x:c r="AL122" s="25" t="str">
        <x:v>ESTABLISHED_RELATIONSHIP</x:v>
      </x:c>
      <x:c r="AM122" s="25" t="str">
        <x:v>CROSS_BORDER_ACTIVITY</x:v>
      </x:c>
      <x:c r="AN122" s="25" t="str">
        <x:v>LOWER_CREDIT_RISK_SIGNAL</x:v>
      </x:c>
      <x:c r="AO122" s="28" t="n">
        <x:v>28475012.76</x:v>
      </x:c>
      <x:c r="AP122" s="28" t="n">
        <x:v>313225.14</x:v>
      </x:c>
      <x:c r="AQ122" s="28" t="n">
        <x:v>85425.04</x:v>
      </x:c>
      <x:c r="AR122" s="28" t="n">
        <x:v>0</x:v>
      </x:c>
      <x:c r="AS122" s="28" t="n">
        <x:v>68340.03</x:v>
      </x:c>
      <x:c r="AT122" s="28" t="n">
        <x:v>12301.21</x:v>
      </x:c>
      <x:c r="AU122" s="28" t="n">
        <x:v>5171.25</x:v>
      </x:c>
      <x:c r="AV122" s="28" t="n">
        <x:v>210327.64</x:v>
      </x:c>
      <x:c r="AW122" s="25" t="n">
        <x:v>3.077664</x:v>
      </x:c>
      <x:c r="AX122" s="28" t="n">
        <x:v>9027.98</x:v>
      </x:c>
      <x:c r="AY122" s="25" t="n">
        <x:v>0.928595</x:v>
      </x:c>
      <x:c r="AZ122" s="25"/>
      <x:c r="BA122" s="26" t="b">
        <x:v>1</x:v>
      </x:c>
      <x:c r="BB122" s="25" t="n">
        <x:v>55.51</x:v>
      </x:c>
      <x:c r="BC122" s="26" t="b">
        <x:v>1</x:v>
      </x:c>
      <x:c r="BD122" s="25" t="str">
        <x:v>MEDIUM_PRIORITY</x:v>
      </x:c>
      <x:c r="BE122" s="26" t="b">
        <x:v>0</x:v>
      </x:c>
      <x:c r="BF122" s="25" t="str">
        <x:v>Review collections, payments and liquidity visibility.</x:v>
      </x:c>
      <x:c r="BG122" s="25" t="str">
        <x:v>Cash Management</x:v>
      </x:c>
      <x:c r="BH122" s="25" t="n">
        <x:v>18</x:v>
      </x:c>
      <x:c r="BI122" s="25" t="n">
        <x:v>46</x:v>
      </x:c>
      <x:c r="BJ122" s="26" t="b">
        <x:v>1</x:v>
      </x:c>
      <x:c r="BK122" s="25" t="str">
        <x:v>CONTACT_DUE</x:v>
      </x:c>
      <x:c r="BL122" s="25" t="str">
        <x:v>TASK000118</x:v>
      </x:c>
      <x:c r="BM122" s="25" t="n">
        <x:v>10</x:v>
      </x:c>
      <x:c r="BN122" s="25" t="str">
        <x:v>AUTHORISED_RELATIONSHIP_MANAGER</x:v>
      </x:c>
      <x:c r="BO122" s="26" t="b">
        <x:v>0</x:v>
      </x:c>
    </x:row>
    <x:row r="123">
      <x:c r="A123" s="25" t="str">
        <x:v>OPP0007002</x:v>
      </x:c>
      <x:c r="B123" s="25" t="str">
        <x:v>SME000607</x:v>
      </x:c>
      <x:c r="C123" s="25" t="str">
        <x:v>RM041</x:v>
      </x:c>
      <x:c r="D123" s="25" t="str">
        <x:v>PAYROLL_SERVICES</x:v>
      </x:c>
      <x:c r="E123" s="25" t="n">
        <x:v>0.964723</x:v>
      </x:c>
      <x:c r="F123" s="25" t="n">
        <x:v>0.75</x:v>
      </x:c>
      <x:c r="G123" s="30" t="n">
        <x:v>1</x:v>
      </x:c>
      <x:c r="H123" s="25" t="n">
        <x:v>69.76</x:v>
      </x:c>
      <x:c r="I123" s="25" t="n">
        <x:v>36</x:v>
      </x:c>
      <x:c r="J123" s="28" t="n">
        <x:v>73843638.35</x:v>
      </x:c>
      <x:c r="K123" s="25" t="n">
        <x:v>233</x:v>
      </x:c>
      <x:c r="L123" s="30" t="n">
        <x:v>0.021547</x:v>
      </x:c>
      <x:c r="M123" s="25" t="n">
        <x:v>0</x:v>
      </x:c>
      <x:c r="N123" s="25" t="n">
        <x:v>0</x:v>
      </x:c>
      <x:c r="O123" s="25" t="str">
        <x:v>NONE</x:v>
      </x:c>
      <x:c r="P123" s="26" t="b">
        <x:v>1</x:v>
      </x:c>
      <x:c r="Q123" s="26" t="b">
        <x:v>1</x:v>
      </x:c>
      <x:c r="R123" s="26" t="b">
        <x:v>1</x:v>
      </x:c>
      <x:c r="S123" s="26" t="b">
        <x:v>0</x:v>
      </x:c>
      <x:c r="T123" s="26" t="b">
        <x:v>1</x:v>
      </x:c>
      <x:c r="U123" s="25" t="str">
        <x:v>MEDIUM</x:v>
      </x:c>
      <x:c r="V123" s="25" t="str">
        <x:v>Healthcare</x:v>
      </x:c>
      <x:c r="W123" s="25" t="str">
        <x:v>Marmara</x:v>
      </x:c>
      <x:c r="X123" s="28" t="n">
        <x:v>44932838.91</x:v>
      </x:c>
      <x:c r="Y123" s="28" t="n">
        <x:v>40661497.06</x:v>
      </x:c>
      <x:c r="Z123" s="28" t="n">
        <x:v>24461827.32</x:v>
      </x:c>
      <x:c r="AA123" s="28" t="n">
        <x:v>53397066.91</x:v>
      </x:c>
      <x:c r="AB123" s="28" t="n">
        <x:v>0</x:v>
      </x:c>
      <x:c r="AC123" s="28" t="n">
        <x:v>12945224.94</x:v>
      </x:c>
      <x:c r="AD123" s="28" t="n">
        <x:v>7399252.37</x:v>
      </x:c>
      <x:c r="AE123" s="28" t="n">
        <x:v>1755786.338333</x:v>
      </x:c>
      <x:c r="AF123" s="28" t="n">
        <x:v>4913646.578333</x:v>
      </x:c>
      <x:c r="AG123" s="25" t="n">
        <x:v>155</x:v>
      </x:c>
      <x:c r="AH123" s="25" t="str">
        <x:v>DERIVED_ANALYTICS</x:v>
      </x:c>
      <x:c r="AI123" s="25" t="n">
        <x:v>1</x:v>
      </x:c>
      <x:c r="AJ123" s="30" t="n">
        <x:v>0.732864</x:v>
      </x:c>
      <x:c r="AK123" s="30" t="n">
        <x:v>0.048462</x:v>
      </x:c>
      <x:c r="AL123" s="25" t="str">
        <x:v>CROSS_BORDER_ACTIVITY</x:v>
      </x:c>
      <x:c r="AM123" s="25" t="str">
        <x:v>STRONG_PRODUCT_NEED_SIGNAL</x:v>
      </x:c>
      <x:c r="AN123" s="25" t="str">
        <x:v>LOWER_CREDIT_RISK_SIGNAL</x:v>
      </x:c>
      <x:c r="AO123" s="28" t="n">
        <x:v>106794133.82</x:v>
      </x:c>
      <x:c r="AP123" s="28" t="n">
        <x:v>1281529.61</x:v>
      </x:c>
      <x:c r="AQ123" s="28" t="n">
        <x:v>320382.4</x:v>
      </x:c>
      <x:c r="AR123" s="28" t="n">
        <x:v>0</x:v>
      </x:c>
      <x:c r="AS123" s="28" t="n">
        <x:v>256305.92</x:v>
      </x:c>
      <x:c r="AT123" s="28" t="n">
        <x:v>46135.07</x:v>
      </x:c>
      <x:c r="AU123" s="28" t="n">
        <x:v>16919.12</x:v>
      </x:c>
      <x:c r="AV123" s="28" t="n">
        <x:v>898093.02</x:v>
      </x:c>
      <x:c r="AW123" s="25" t="n">
        <x:v>3.503989</x:v>
      </x:c>
      <x:c r="AX123" s="28" t="n">
        <x:v>43103.14</x:v>
      </x:c>
      <x:c r="AY123" s="25" t="n">
        <x:v>0.988737</x:v>
      </x:c>
      <x:c r="AZ123" s="25"/>
      <x:c r="BA123" s="26" t="b">
        <x:v>1</x:v>
      </x:c>
      <x:c r="BB123" s="25" t="n">
        <x:v>74.33</x:v>
      </x:c>
      <x:c r="BC123" s="26" t="b">
        <x:v>1</x:v>
      </x:c>
      <x:c r="BD123" s="25" t="str">
        <x:v>MEDIUM_PRIORITY</x:v>
      </x:c>
      <x:c r="BE123" s="26" t="b">
        <x:v>0</x:v>
      </x:c>
      <x:c r="BF123" s="25" t="str">
        <x:v>Discuss payroll automation and employee banking needs.</x:v>
      </x:c>
      <x:c r="BG123" s="25" t="str">
        <x:v>Payroll Services</x:v>
      </x:c>
      <x:c r="BH123" s="25" t="n">
        <x:v>2</x:v>
      </x:c>
      <x:c r="BI123" s="25" t="n">
        <x:v>55</x:v>
      </x:c>
      <x:c r="BJ123" s="26" t="b">
        <x:v>1</x:v>
      </x:c>
      <x:c r="BK123" s="25" t="str">
        <x:v>CONTACT_DUE</x:v>
      </x:c>
      <x:c r="BL123" s="25" t="str">
        <x:v>TASK000119</x:v>
      </x:c>
      <x:c r="BM123" s="25" t="n">
        <x:v>10</x:v>
      </x:c>
      <x:c r="BN123" s="25" t="str">
        <x:v>AUTHORISED_RELATIONSHIP_MANAGER</x:v>
      </x:c>
      <x:c r="BO123" s="26" t="b">
        <x:v>0</x:v>
      </x:c>
    </x:row>
    <x:row r="124">
      <x:c r="A124" s="25" t="str">
        <x:v>OPP0009127</x:v>
      </x:c>
      <x:c r="B124" s="25" t="str">
        <x:v>SME000608</x:v>
      </x:c>
      <x:c r="C124" s="25" t="str">
        <x:v>RM036</x:v>
      </x:c>
      <x:c r="D124" s="25" t="str">
        <x:v>CASH_MANAGEMENT</x:v>
      </x:c>
      <x:c r="E124" s="25" t="n">
        <x:v>0.48708</x:v>
      </x:c>
      <x:c r="F124" s="25" t="n">
        <x:v>0.75</x:v>
      </x:c>
      <x:c r="G124" s="30" t="n">
        <x:v>0.375614</x:v>
      </x:c>
      <x:c r="H124" s="25" t="n">
        <x:v>82.77</x:v>
      </x:c>
      <x:c r="I124" s="25" t="n">
        <x:v>38</x:v>
      </x:c>
      <x:c r="J124" s="28" t="n">
        <x:v>9013385.99</x:v>
      </x:c>
      <x:c r="K124" s="25" t="n">
        <x:v>7</x:v>
      </x:c>
      <x:c r="L124" s="30" t="n">
        <x:v>0.058034</x:v>
      </x:c>
      <x:c r="M124" s="25" t="n">
        <x:v>0</x:v>
      </x:c>
      <x:c r="N124" s="25" t="n">
        <x:v>32</x:v>
      </x:c>
      <x:c r="O124" s="25" t="str">
        <x:v>LOW</x:v>
      </x:c>
      <x:c r="P124" s="26" t="b">
        <x:v>1</x:v>
      </x:c>
      <x:c r="Q124" s="26" t="b">
        <x:v>1</x:v>
      </x:c>
      <x:c r="R124" s="26" t="b">
        <x:v>1</x:v>
      </x:c>
      <x:c r="S124" s="26" t="b">
        <x:v>1</x:v>
      </x:c>
      <x:c r="T124" s="26" t="b">
        <x:v>0</x:v>
      </x:c>
      <x:c r="U124" s="25" t="str">
        <x:v>MICRO</x:v>
      </x:c>
      <x:c r="V124" s="25" t="str">
        <x:v>Transportation</x:v>
      </x:c>
      <x:c r="W124" s="25" t="str">
        <x:v>Marmara</x:v>
      </x:c>
      <x:c r="X124" s="28" t="n">
        <x:v>5205439.58</x:v>
      </x:c>
      <x:c r="Y124" s="28" t="n">
        <x:v>4640633.75</x:v>
      </x:c>
      <x:c r="Z124" s="28" t="n">
        <x:v>325903.49</x:v>
      </x:c>
      <x:c r="AA124" s="28" t="n">
        <x:v>1592655.7</x:v>
      </x:c>
      <x:c r="AB124" s="28" t="n">
        <x:v>1198916.31</x:v>
      </x:c>
      <x:c r="AC124" s="28" t="n">
        <x:v>0</x:v>
      </x:c>
      <x:c r="AD124" s="28" t="n">
        <x:v>554207.81</x:v>
      </x:c>
      <x:c r="AE124" s="28" t="n">
        <x:v>163878.686667</x:v>
      </x:c>
      <x:c r="AF124" s="28" t="n">
        <x:v>434729.931667</x:v>
      </x:c>
      <x:c r="AG124" s="25" t="n">
        <x:v>65</x:v>
      </x:c>
      <x:c r="AH124" s="25" t="str">
        <x:v>DERIVED_ANALYTICS</x:v>
      </x:c>
      <x:c r="AI124" s="25" t="n">
        <x:v>1</x:v>
      </x:c>
      <x:c r="AJ124" s="30" t="n">
        <x:v>0.249094</x:v>
      </x:c>
      <x:c r="AK124" s="30" t="n">
        <x:v>0.106022</x:v>
      </x:c>
      <x:c r="AL124" s="25" t="str">
        <x:v>CROSS_BORDER_ACTIVITY</x:v>
      </x:c>
      <x:c r="AM124" s="25" t="str">
        <x:v>HIGH_DIGITAL_ENGAGEMENT</x:v>
      </x:c>
      <x:c r="AN124" s="25" t="str">
        <x:v>MATERIAL_BUSINESS_SCALE</x:v>
      </x:c>
      <x:c r="AO124" s="28" t="n">
        <x:v>9281267.5</x:v>
      </x:c>
      <x:c r="AP124" s="28" t="n">
        <x:v>102093.94</x:v>
      </x:c>
      <x:c r="AQ124" s="28" t="n">
        <x:v>27843.8</x:v>
      </x:c>
      <x:c r="AR124" s="28" t="n">
        <x:v>0</x:v>
      </x:c>
      <x:c r="AS124" s="28" t="n">
        <x:v>22275.04</x:v>
      </x:c>
      <x:c r="AT124" s="28" t="n">
        <x:v>4009.51</x:v>
      </x:c>
      <x:c r="AU124" s="28" t="n">
        <x:v>2292.19</x:v>
      </x:c>
      <x:c r="AV124" s="28" t="n">
        <x:v>67948.44</x:v>
      </x:c>
      <x:c r="AW124" s="25" t="n">
        <x:v>3.05043</x:v>
      </x:c>
      <x:c r="AX124" s="28" t="n">
        <x:v>6784.04</x:v>
      </x:c>
      <x:c r="AY124" s="25" t="n">
        <x:v>0.912589</x:v>
      </x:c>
      <x:c r="AZ124" s="25"/>
      <x:c r="BA124" s="26" t="b">
        <x:v>1</x:v>
      </x:c>
      <x:c r="BB124" s="25" t="n">
        <x:v>52.16</x:v>
      </x:c>
      <x:c r="BC124" s="26" t="b">
        <x:v>1</x:v>
      </x:c>
      <x:c r="BD124" s="25" t="str">
        <x:v>MEDIUM_PRIORITY</x:v>
      </x:c>
      <x:c r="BE124" s="26" t="b">
        <x:v>0</x:v>
      </x:c>
      <x:c r="BF124" s="25" t="str">
        <x:v>Review collections, payments and liquidity visibility.</x:v>
      </x:c>
      <x:c r="BG124" s="25" t="str">
        <x:v>Cash Management</x:v>
      </x:c>
      <x:c r="BH124" s="25" t="n">
        <x:v>28</x:v>
      </x:c>
      <x:c r="BI124" s="25" t="n">
        <x:v>68</x:v>
      </x:c>
      <x:c r="BJ124" s="26" t="b">
        <x:v>1</x:v>
      </x:c>
      <x:c r="BK124" s="25" t="str">
        <x:v>CONTACT_DUE</x:v>
      </x:c>
      <x:c r="BL124" s="25" t="str">
        <x:v>TASK000120</x:v>
      </x:c>
      <x:c r="BM124" s="25" t="n">
        <x:v>10</x:v>
      </x:c>
      <x:c r="BN124" s="25" t="str">
        <x:v>AUTHORISED_RELATIONSHIP_MANAGER</x:v>
      </x:c>
      <x:c r="BO124" s="26" t="b">
        <x:v>0</x:v>
      </x:c>
    </x:row>
    <x:row r="125">
      <x:c r="A125" s="25" t="str">
        <x:v>OPP0009136</x:v>
      </x:c>
      <x:c r="B125" s="25" t="str">
        <x:v>SME000620</x:v>
      </x:c>
      <x:c r="C125" s="25" t="str">
        <x:v>RM020</x:v>
      </x:c>
      <x:c r="D125" s="25" t="str">
        <x:v>CASH_MANAGEMENT</x:v>
      </x:c>
      <x:c r="E125" s="25" t="n">
        <x:v>0.612443</x:v>
      </x:c>
      <x:c r="F125" s="25" t="n">
        <x:v>0.875</x:v>
      </x:c>
      <x:c r="G125" s="30" t="n">
        <x:v>1</x:v>
      </x:c>
      <x:c r="H125" s="25" t="n">
        <x:v>96.79</x:v>
      </x:c>
      <x:c r="I125" s="25" t="n">
        <x:v>78</x:v>
      </x:c>
      <x:c r="J125" s="28" t="n">
        <x:v>17326296.97</x:v>
      </x:c>
      <x:c r="K125" s="25" t="n">
        <x:v>3</x:v>
      </x:c>
      <x:c r="L125" s="30" t="n">
        <x:v>0.056087</x:v>
      </x:c>
      <x:c r="M125" s="25" t="n">
        <x:v>0</x:v>
      </x:c>
      <x:c r="N125" s="25" t="n">
        <x:v>0</x:v>
      </x:c>
      <x:c r="O125" s="25" t="str">
        <x:v>NONE</x:v>
      </x:c>
      <x:c r="P125" s="26" t="b">
        <x:v>1</x:v>
      </x:c>
      <x:c r="Q125" s="26" t="b">
        <x:v>1</x:v>
      </x:c>
      <x:c r="R125" s="26" t="b">
        <x:v>1</x:v>
      </x:c>
      <x:c r="S125" s="26" t="b">
        <x:v>0</x:v>
      </x:c>
      <x:c r="T125" s="26" t="b">
        <x:v>0</x:v>
      </x:c>
      <x:c r="U125" s="25" t="str">
        <x:v>MICRO</x:v>
      </x:c>
      <x:c r="V125" s="25" t="str">
        <x:v>Healthcare</x:v>
      </x:c>
      <x:c r="W125" s="25" t="str">
        <x:v>Mediterranean</x:v>
      </x:c>
      <x:c r="X125" s="28" t="n">
        <x:v>9067207.47</x:v>
      </x:c>
      <x:c r="Y125" s="28" t="n">
        <x:v>8097582.79</x:v>
      </x:c>
      <x:c r="Z125" s="28" t="n">
        <x:v>3577360.22</x:v>
      </x:c>
      <x:c r="AA125" s="28" t="n">
        <x:v>560144.06</x:v>
      </x:c>
      <x:c r="AB125" s="28" t="n">
        <x:v>0</x:v>
      </x:c>
      <x:c r="AC125" s="28" t="n">
        <x:v>0</x:v>
      </x:c>
      <x:c r="AD125" s="28" t="n">
        <x:v>0</x:v>
      </x:c>
      <x:c r="AE125" s="28" t="n">
        <x:v>287041.166667</x:v>
      </x:c>
      <x:c r="AF125" s="28" t="n">
        <x:v>755425.66</x:v>
      </x:c>
      <x:c r="AG125" s="25" t="n">
        <x:v>71</x:v>
      </x:c>
      <x:c r="AH125" s="25" t="str">
        <x:v>DERIVED_ANALYTICS</x:v>
      </x:c>
      <x:c r="AI125" s="25" t="n">
        <x:v>1</x:v>
      </x:c>
      <x:c r="AJ125" s="30" t="n">
        <x:v>0.457618</x:v>
      </x:c>
      <x:c r="AK125" s="30" t="n">
        <x:v>0.112616</x:v>
      </x:c>
      <x:c r="AL125" s="25" t="str">
        <x:v>HIGH_DIGITAL_ENGAGEMENT</x:v>
      </x:c>
      <x:c r="AM125" s="25" t="str">
        <x:v>ESTABLISHED_RELATIONSHIP</x:v>
      </x:c>
      <x:c r="AN125" s="25" t="str">
        <x:v>MATERIAL_BUSINESS_SCALE</x:v>
      </x:c>
      <x:c r="AO125" s="28" t="n">
        <x:v>16195165.58</x:v>
      </x:c>
      <x:c r="AP125" s="28" t="n">
        <x:v>178146.82</x:v>
      </x:c>
      <x:c r="AQ125" s="28" t="n">
        <x:v>48585.5</x:v>
      </x:c>
      <x:c r="AR125" s="28" t="n">
        <x:v>0</x:v>
      </x:c>
      <x:c r="AS125" s="28" t="n">
        <x:v>38868.4</x:v>
      </x:c>
      <x:c r="AT125" s="28" t="n">
        <x:v>6996.31</x:v>
      </x:c>
      <x:c r="AU125" s="28" t="n">
        <x:v>3329.27</x:v>
      </x:c>
      <x:c r="AV125" s="28" t="n">
        <x:v>119235.74</x:v>
      </x:c>
      <x:c r="AW125" s="25" t="n">
        <x:v>3.067678</x:v>
      </x:c>
      <x:c r="AX125" s="28" t="n">
        <x:v>13007.86</x:v>
      </x:c>
      <x:c r="AY125" s="25" t="n">
        <x:v>0.948265</x:v>
      </x:c>
      <x:c r="AZ125" s="25"/>
      <x:c r="BA125" s="26" t="b">
        <x:v>1</x:v>
      </x:c>
      <x:c r="BB125" s="25" t="n">
        <x:v>64.07</x:v>
      </x:c>
      <x:c r="BC125" s="26" t="b">
        <x:v>1</x:v>
      </x:c>
      <x:c r="BD125" s="25" t="str">
        <x:v>MEDIUM_PRIORITY</x:v>
      </x:c>
      <x:c r="BE125" s="26" t="b">
        <x:v>0</x:v>
      </x:c>
      <x:c r="BF125" s="25" t="str">
        <x:v>Review collections, payments and liquidity visibility.</x:v>
      </x:c>
      <x:c r="BG125" s="25" t="str">
        <x:v>Cash Management</x:v>
      </x:c>
      <x:c r="BH125" s="25" t="n">
        <x:v>5</x:v>
      </x:c>
      <x:c r="BI125" s="25" t="n">
        <x:v>57</x:v>
      </x:c>
      <x:c r="BJ125" s="26" t="b">
        <x:v>1</x:v>
      </x:c>
      <x:c r="BK125" s="25" t="str">
        <x:v>CONTACT_DUE</x:v>
      </x:c>
      <x:c r="BL125" s="25" t="str">
        <x:v>TASK000121</x:v>
      </x:c>
      <x:c r="BM125" s="25" t="n">
        <x:v>10</x:v>
      </x:c>
      <x:c r="BN125" s="25" t="str">
        <x:v>AUTHORISED_RELATIONSHIP_MANAGER</x:v>
      </x:c>
      <x:c r="BO125" s="26" t="b">
        <x:v>0</x:v>
      </x:c>
    </x:row>
    <x:row r="126">
      <x:c r="A126" s="25" t="str">
        <x:v>OPP0002622</x:v>
      </x:c>
      <x:c r="B126" s="25" t="str">
        <x:v>SME000622</x:v>
      </x:c>
      <x:c r="C126" s="25" t="str">
        <x:v>RM047</x:v>
      </x:c>
      <x:c r="D126" s="25" t="str">
        <x:v>POS_MERCHANT_ACQUIRING</x:v>
      </x:c>
      <x:c r="E126" s="25" t="n">
        <x:v>0.555441</x:v>
      </x:c>
      <x:c r="F126" s="25" t="n">
        <x:v>0.875</x:v>
      </x:c>
      <x:c r="G126" s="30" t="n">
        <x:v>1</x:v>
      </x:c>
      <x:c r="H126" s="25" t="n">
        <x:v>82.92</x:v>
      </x:c>
      <x:c r="I126" s="25" t="n">
        <x:v>25</x:v>
      </x:c>
      <x:c r="J126" s="28" t="n">
        <x:v>13171563.5</x:v>
      </x:c>
      <x:c r="K126" s="25" t="n">
        <x:v>12</x:v>
      </x:c>
      <x:c r="L126" s="30" t="n">
        <x:v>0.080762</x:v>
      </x:c>
      <x:c r="M126" s="25" t="n">
        <x:v>60</x:v>
      </x:c>
      <x:c r="N126" s="25" t="n">
        <x:v>44</x:v>
      </x:c>
      <x:c r="O126" s="25" t="str">
        <x:v>NONE</x:v>
      </x:c>
      <x:c r="P126" s="26" t="b">
        <x:v>1</x:v>
      </x:c>
      <x:c r="Q126" s="26" t="b">
        <x:v>1</x:v>
      </x:c>
      <x:c r="R126" s="26" t="b">
        <x:v>1</x:v>
      </x:c>
      <x:c r="S126" s="26" t="b">
        <x:v>0</x:v>
      </x:c>
      <x:c r="T126" s="26" t="b">
        <x:v>0</x:v>
      </x:c>
      <x:c r="U126" s="25" t="str">
        <x:v>SMALL</x:v>
      </x:c>
      <x:c r="V126" s="25" t="str">
        <x:v>Hospitality</x:v>
      </x:c>
      <x:c r="W126" s="25" t="str">
        <x:v>Central Anatolia</x:v>
      </x:c>
      <x:c r="X126" s="28" t="n">
        <x:v>5821914.43</x:v>
      </x:c>
      <x:c r="Y126" s="28" t="n">
        <x:v>4950093.97</x:v>
      </x:c>
      <x:c r="Z126" s="28" t="n">
        <x:v>2997677.35</x:v>
      </x:c>
      <x:c r="AA126" s="28" t="n">
        <x:v>2594739.5</x:v>
      </x:c>
      <x:c r="AB126" s="28" t="n">
        <x:v>0</x:v>
      </x:c>
      <x:c r="AC126" s="28" t="n">
        <x:v>0</x:v>
      </x:c>
      <x:c r="AD126" s="28" t="n">
        <x:v>0</x:v>
      </x:c>
      <x:c r="AE126" s="28" t="n">
        <x:v>224733.796667</x:v>
      </x:c>
      <x:c r="AF126" s="28" t="n">
        <x:v>693212.28</x:v>
      </x:c>
      <x:c r="AG126" s="25" t="n">
        <x:v>28</x:v>
      </x:c>
      <x:c r="AH126" s="25" t="str">
        <x:v>DERIVED_ANALYTICS</x:v>
      </x:c>
      <x:c r="AI126" s="25" t="n">
        <x:v>1</x:v>
      </x:c>
      <x:c r="AJ126" s="30" t="n">
        <x:v>0.335821</x:v>
      </x:c>
      <x:c r="AK126" s="30" t="n">
        <x:v>0.081893</x:v>
      </x:c>
      <x:c r="AL126" s="25" t="str">
        <x:v>HIGH_DIGITAL_ENGAGEMENT</x:v>
      </x:c>
      <x:c r="AM126" s="25" t="str">
        <x:v>MATERIAL_BUSINESS_SCALE</x:v>
      </x:c>
      <x:c r="AN126" s="25" t="str">
        <x:v>LOWER_CREDIT_RISK_SIGNAL</x:v>
      </x:c>
      <x:c r="AO126" s="28" t="n">
        <x:v>5995354.7</x:v>
      </x:c>
      <x:c r="AP126" s="28" t="n">
        <x:v>77939.61</x:v>
      </x:c>
      <x:c r="AQ126" s="28" t="n">
        <x:v>17986.06</x:v>
      </x:c>
      <x:c r="AR126" s="28" t="n">
        <x:v>0</x:v>
      </x:c>
      <x:c r="AS126" s="28" t="n">
        <x:v>35972.13</x:v>
      </x:c>
      <x:c r="AT126" s="28" t="n">
        <x:v>6474.98</x:v>
      </x:c>
      <x:c r="AU126" s="28" t="n">
        <x:v>1799.3</x:v>
      </x:c>
      <x:c r="AV126" s="28" t="n">
        <x:v>51679.27</x:v>
      </x:c>
      <x:c r="AW126" s="25" t="n">
        <x:v>1.436647</x:v>
      </x:c>
      <x:c r="AX126" s="28" t="n">
        <x:v>3812.17</x:v>
      </x:c>
      <x:c r="AY126" s="25" t="n">
        <x:v>0.876374</x:v>
      </x:c>
      <x:c r="AZ126" s="25"/>
      <x:c r="BA126" s="26" t="b">
        <x:v>1</x:v>
      </x:c>
      <x:c r="BB126" s="25" t="n">
        <x:v>54.86</x:v>
      </x:c>
      <x:c r="BC126" s="26" t="b">
        <x:v>1</x:v>
      </x:c>
      <x:c r="BD126" s="25" t="str">
        <x:v>MEDIUM_PRIORITY</x:v>
      </x:c>
      <x:c r="BE126" s="26" t="b">
        <x:v>0</x:v>
      </x:c>
      <x:c r="BF126" s="25" t="str">
        <x:v>Discuss merchant collections, settlement speed and acquiring economics.</x:v>
      </x:c>
      <x:c r="BG126" s="25" t="str">
        <x:v>POS &amp; Merchant Acquiring</x:v>
      </x:c>
      <x:c r="BH126" s="25" t="n">
        <x:v>11</x:v>
      </x:c>
      <x:c r="BI126" s="25" t="n">
        <x:v>67</x:v>
      </x:c>
      <x:c r="BJ126" s="26" t="b">
        <x:v>1</x:v>
      </x:c>
      <x:c r="BK126" s="25" t="str">
        <x:v>CONTACT_DUE</x:v>
      </x:c>
      <x:c r="BL126" s="25" t="str">
        <x:v>TASK000122</x:v>
      </x:c>
      <x:c r="BM126" s="25" t="n">
        <x:v>10</x:v>
      </x:c>
      <x:c r="BN126" s="25" t="str">
        <x:v>AUTHORISED_RELATIONSHIP_MANAGER</x:v>
      </x:c>
      <x:c r="BO126" s="26" t="b">
        <x:v>0</x:v>
      </x:c>
    </x:row>
    <x:row r="127">
      <x:c r="A127" s="25" t="str">
        <x:v>OPP0009142</x:v>
      </x:c>
      <x:c r="B127" s="25" t="str">
        <x:v>SME000630</x:v>
      </x:c>
      <x:c r="C127" s="25" t="str">
        <x:v>RM035</x:v>
      </x:c>
      <x:c r="D127" s="25" t="str">
        <x:v>CASH_MANAGEMENT</x:v>
      </x:c>
      <x:c r="E127" s="25" t="n">
        <x:v>0.671679</x:v>
      </x:c>
      <x:c r="F127" s="25" t="n">
        <x:v>0.75</x:v>
      </x:c>
      <x:c r="G127" s="30" t="n">
        <x:v>0.820504</x:v>
      </x:c>
      <x:c r="H127" s="25" t="n">
        <x:v>92.33</x:v>
      </x:c>
      <x:c r="I127" s="25" t="n">
        <x:v>19</x:v>
      </x:c>
      <x:c r="J127" s="28" t="n">
        <x:v>34744465.21</x:v>
      </x:c>
      <x:c r="K127" s="25" t="n">
        <x:v>10</x:v>
      </x:c>
      <x:c r="L127" s="30" t="n">
        <x:v>0.037947</x:v>
      </x:c>
      <x:c r="M127" s="25" t="n">
        <x:v>0</x:v>
      </x:c>
      <x:c r="N127" s="25" t="n">
        <x:v>32</x:v>
      </x:c>
      <x:c r="O127" s="25" t="str">
        <x:v>NONE</x:v>
      </x:c>
      <x:c r="P127" s="26" t="b">
        <x:v>1</x:v>
      </x:c>
      <x:c r="Q127" s="26" t="b">
        <x:v>0</x:v>
      </x:c>
      <x:c r="R127" s="26" t="b">
        <x:v>1</x:v>
      </x:c>
      <x:c r="S127" s="26" t="b">
        <x:v>0</x:v>
      </x:c>
      <x:c r="T127" s="26" t="b">
        <x:v>1</x:v>
      </x:c>
      <x:c r="U127" s="25" t="str">
        <x:v>SMALL</x:v>
      </x:c>
      <x:c r="V127" s="25" t="str">
        <x:v>Agriculture</x:v>
      </x:c>
      <x:c r="W127" s="25" t="str">
        <x:v>Central Anatolia</x:v>
      </x:c>
      <x:c r="X127" s="28" t="n">
        <x:v>20787926.01</x:v>
      </x:c>
      <x:c r="Y127" s="28" t="n">
        <x:v>19112161.33</x:v>
      </x:c>
      <x:c r="Z127" s="28" t="n">
        <x:v>1506829.68</x:v>
      </x:c>
      <x:c r="AA127" s="28" t="n">
        <x:v>2352429.67</x:v>
      </x:c>
      <x:c r="AB127" s="28" t="n">
        <x:v>0</x:v>
      </x:c>
      <x:c r="AC127" s="28" t="n">
        <x:v>4553482.01</x:v>
      </x:c>
      <x:c r="AD127" s="28" t="n">
        <x:v>2671069.24</x:v>
      </x:c>
      <x:c r="AE127" s="28" t="n">
        <x:v>910178.16</x:v>
      </x:c>
      <x:c r="AF127" s="28" t="n">
        <x:v>1823489.521667</x:v>
      </x:c>
      <x:c r="AG127" s="25" t="n">
        <x:v>2</x:v>
      </x:c>
      <x:c r="AH127" s="25" t="str">
        <x:v>DERIVED_ANALYTICS</x:v>
      </x:c>
      <x:c r="AI127" s="25" t="n">
        <x:v>1</x:v>
      </x:c>
      <x:c r="AJ127" s="30" t="n">
        <x:v>0.443394</x:v>
      </x:c>
      <x:c r="AK127" s="30" t="n">
        <x:v>0.074279</x:v>
      </x:c>
      <x:c r="AL127" s="25" t="str">
        <x:v>CROSS_BORDER_ACTIVITY</x:v>
      </x:c>
      <x:c r="AM127" s="25" t="str">
        <x:v>HIGH_DIGITAL_ENGAGEMENT</x:v>
      </x:c>
      <x:c r="AN127" s="25" t="str">
        <x:v>LOWER_CREDIT_RISK_SIGNAL</x:v>
      </x:c>
      <x:c r="AO127" s="28" t="n">
        <x:v>38224322.66</x:v>
      </x:c>
      <x:c r="AP127" s="28" t="n">
        <x:v>420467.55</x:v>
      </x:c>
      <x:c r="AQ127" s="28" t="n">
        <x:v>114672.97</x:v>
      </x:c>
      <x:c r="AR127" s="28" t="n">
        <x:v>0</x:v>
      </x:c>
      <x:c r="AS127" s="28" t="n">
        <x:v>91738.37</x:v>
      </x:c>
      <x:c r="AT127" s="28" t="n">
        <x:v>16512.91</x:v>
      </x:c>
      <x:c r="AU127" s="28" t="n">
        <x:v>6633.65</x:v>
      </x:c>
      <x:c r="AV127" s="28" t="n">
        <x:v>282648.02</x:v>
      </x:c>
      <x:c r="AW127" s="25" t="n">
        <x:v>3.081023</x:v>
      </x:c>
      <x:c r="AX127" s="28" t="n">
        <x:v>20574.73</x:v>
      </x:c>
      <x:c r="AY127" s="25" t="n">
        <x:v>0.96815</x:v>
      </x:c>
      <x:c r="AZ127" s="25"/>
      <x:c r="BA127" s="26" t="b">
        <x:v>1</x:v>
      </x:c>
      <x:c r="BB127" s="25" t="n">
        <x:v>60.58</x:v>
      </x:c>
      <x:c r="BC127" s="26" t="b">
        <x:v>1</x:v>
      </x:c>
      <x:c r="BD127" s="25" t="str">
        <x:v>MEDIUM_PRIORITY</x:v>
      </x:c>
      <x:c r="BE127" s="26" t="b">
        <x:v>0</x:v>
      </x:c>
      <x:c r="BF127" s="25" t="str">
        <x:v>Review collections, payments and liquidity visibility.</x:v>
      </x:c>
      <x:c r="BG127" s="25" t="str">
        <x:v>Cash Management</x:v>
      </x:c>
      <x:c r="BH127" s="25" t="n">
        <x:v>6</x:v>
      </x:c>
      <x:c r="BI127" s="25" t="n">
        <x:v>59</x:v>
      </x:c>
      <x:c r="BJ127" s="26" t="b">
        <x:v>1</x:v>
      </x:c>
      <x:c r="BK127" s="25" t="str">
        <x:v>CONTACT_DUE</x:v>
      </x:c>
      <x:c r="BL127" s="25" t="str">
        <x:v>TASK000123</x:v>
      </x:c>
      <x:c r="BM127" s="25" t="n">
        <x:v>10</x:v>
      </x:c>
      <x:c r="BN127" s="25" t="str">
        <x:v>AUTHORISED_RELATIONSHIP_MANAGER</x:v>
      </x:c>
      <x:c r="BO127" s="26" t="b">
        <x:v>0</x:v>
      </x:c>
    </x:row>
    <x:row r="128">
      <x:c r="A128" s="25" t="str">
        <x:v>OPP0002632</x:v>
      </x:c>
      <x:c r="B128" s="25" t="str">
        <x:v>SME000634</x:v>
      </x:c>
      <x:c r="C128" s="25" t="str">
        <x:v>RM001</x:v>
      </x:c>
      <x:c r="D128" s="25" t="str">
        <x:v>POS_MERCHANT_ACQUIRING</x:v>
      </x:c>
      <x:c r="E128" s="25" t="n">
        <x:v>0.596054</x:v>
      </x:c>
      <x:c r="F128" s="25" t="n">
        <x:v>1</x:v>
      </x:c>
      <x:c r="G128" s="30" t="n">
        <x:v>0</x:v>
      </x:c>
      <x:c r="H128" s="25" t="n">
        <x:v>78.13</x:v>
      </x:c>
      <x:c r="I128" s="25" t="n">
        <x:v>69</x:v>
      </x:c>
      <x:c r="J128" s="28" t="n">
        <x:v>28474311.42</x:v>
      </x:c>
      <x:c r="K128" s="25" t="n">
        <x:v>46</x:v>
      </x:c>
      <x:c r="L128" s="30" t="n">
        <x:v>0.043677</x:v>
      </x:c>
      <x:c r="M128" s="25" t="n">
        <x:v>0</x:v>
      </x:c>
      <x:c r="N128" s="25" t="n">
        <x:v>0</x:v>
      </x:c>
      <x:c r="O128" s="25" t="str">
        <x:v>NONE</x:v>
      </x:c>
      <x:c r="P128" s="26" t="b">
        <x:v>1</x:v>
      </x:c>
      <x:c r="Q128" s="26" t="b">
        <x:v>1</x:v>
      </x:c>
      <x:c r="R128" s="26" t="b">
        <x:v>1</x:v>
      </x:c>
      <x:c r="S128" s="26" t="b">
        <x:v>0</x:v>
      </x:c>
      <x:c r="T128" s="26" t="b">
        <x:v>0</x:v>
      </x:c>
      <x:c r="U128" s="25" t="str">
        <x:v>SMALL</x:v>
      </x:c>
      <x:c r="V128" s="25" t="str">
        <x:v>Hospitality</x:v>
      </x:c>
      <x:c r="W128" s="25" t="str">
        <x:v>Mediterranean</x:v>
      </x:c>
      <x:c r="X128" s="28" t="n">
        <x:v>15574122.81</x:v>
      </x:c>
      <x:c r="Y128" s="28" t="n">
        <x:v>12567221.17</x:v>
      </x:c>
      <x:c r="Z128" s="28" t="n">
        <x:v>8592157.13</x:v>
      </x:c>
      <x:c r="AA128" s="28" t="n">
        <x:v>9908354.9</x:v>
      </x:c>
      <x:c r="AB128" s="28" t="n">
        <x:v>0</x:v>
      </x:c>
      <x:c r="AC128" s="28" t="n">
        <x:v>0</x:v>
      </x:c>
      <x:c r="AD128" s="28" t="n">
        <x:v>0</x:v>
      </x:c>
      <x:c r="AE128" s="28" t="n">
        <x:v>661338.6</x:v>
      </x:c>
      <x:c r="AF128" s="28" t="n">
        <x:v>1709944.555</x:v>
      </x:c>
      <x:c r="AG128" s="25" t="n">
        <x:v>85</x:v>
      </x:c>
      <x:c r="AH128" s="25" t="str">
        <x:v>DERIVED_ANALYTICS</x:v>
      </x:c>
      <x:c r="AI128" s="25" t="n">
        <x:v>1</x:v>
      </x:c>
      <x:c r="AJ128" s="30" t="n">
        <x:v>0.386938</x:v>
      </x:c>
      <x:c r="AK128" s="30" t="n">
        <x:v>0.091617</x:v>
      </x:c>
      <x:c r="AL128" s="25" t="str">
        <x:v>ESTABLISHED_RELATIONSHIP</x:v>
      </x:c>
      <x:c r="AM128" s="25" t="str">
        <x:v>LOWER_CREDIT_RISK_SIGNAL</x:v>
      </x:c>
      <x:c r="AN128" s="25" t="str">
        <x:v>HIGH_DIGITAL_ENGAGEMENT</x:v>
      </x:c>
      <x:c r="AO128" s="28" t="n">
        <x:v>17184314.26</x:v>
      </x:c>
      <x:c r="AP128" s="28" t="n">
        <x:v>223396.09</x:v>
      </x:c>
      <x:c r="AQ128" s="28" t="n">
        <x:v>51552.94</x:v>
      </x:c>
      <x:c r="AR128" s="28" t="n">
        <x:v>0</x:v>
      </x:c>
      <x:c r="AS128" s="28" t="n">
        <x:v>103105.89</x:v>
      </x:c>
      <x:c r="AT128" s="28" t="n">
        <x:v>18559.06</x:v>
      </x:c>
      <x:c r="AU128" s="28" t="n">
        <x:v>3477.65</x:v>
      </x:c>
      <x:c r="AV128" s="28" t="n">
        <x:v>149806.44</x:v>
      </x:c>
      <x:c r="AW128" s="25" t="n">
        <x:v>1.452938</x:v>
      </x:c>
      <x:c r="AX128" s="28" t="n">
        <x:v>13304.8</x:v>
      </x:c>
      <x:c r="AY128" s="25" t="n">
        <x:v>0.949127</x:v>
      </x:c>
      <x:c r="AZ128" s="25"/>
      <x:c r="BA128" s="26" t="b">
        <x:v>1</x:v>
      </x:c>
      <x:c r="BB128" s="25" t="n">
        <x:v>60.83</x:v>
      </x:c>
      <x:c r="BC128" s="26" t="b">
        <x:v>1</x:v>
      </x:c>
      <x:c r="BD128" s="25" t="str">
        <x:v>MEDIUM_PRIORITY</x:v>
      </x:c>
      <x:c r="BE128" s="26" t="b">
        <x:v>0</x:v>
      </x:c>
      <x:c r="BF128" s="25" t="str">
        <x:v>Discuss merchant collections, settlement speed and acquiring economics.</x:v>
      </x:c>
      <x:c r="BG128" s="25" t="str">
        <x:v>POS &amp; Merchant Acquiring</x:v>
      </x:c>
      <x:c r="BH128" s="25" t="n">
        <x:v>3</x:v>
      </x:c>
      <x:c r="BI128" s="25" t="n">
        <x:v>49</x:v>
      </x:c>
      <x:c r="BJ128" s="26" t="b">
        <x:v>1</x:v>
      </x:c>
      <x:c r="BK128" s="25" t="str">
        <x:v>CONTACT_DUE</x:v>
      </x:c>
      <x:c r="BL128" s="25" t="str">
        <x:v>TASK000124</x:v>
      </x:c>
      <x:c r="BM128" s="25" t="n">
        <x:v>10</x:v>
      </x:c>
      <x:c r="BN128" s="25" t="str">
        <x:v>AUTHORISED_RELATIONSHIP_MANAGER</x:v>
      </x:c>
      <x:c r="BO128" s="26" t="b">
        <x:v>0</x:v>
      </x:c>
    </x:row>
    <x:row r="129">
      <x:c r="A129" s="25" t="str">
        <x:v>OPP0002634</x:v>
      </x:c>
      <x:c r="B129" s="25" t="str">
        <x:v>SME000636</x:v>
      </x:c>
      <x:c r="C129" s="25" t="str">
        <x:v>RM045</x:v>
      </x:c>
      <x:c r="D129" s="25" t="str">
        <x:v>POS_MERCHANT_ACQUIRING</x:v>
      </x:c>
      <x:c r="E129" s="25" t="n">
        <x:v>0.519026</x:v>
      </x:c>
      <x:c r="F129" s="25" t="n">
        <x:v>0.625</x:v>
      </x:c>
      <x:c r="G129" s="30" t="n">
        <x:v>1</x:v>
      </x:c>
      <x:c r="H129" s="25" t="n">
        <x:v>84.51</x:v>
      </x:c>
      <x:c r="I129" s="25" t="n">
        <x:v>64</x:v>
      </x:c>
      <x:c r="J129" s="28" t="n">
        <x:v>6880625.52</x:v>
      </x:c>
      <x:c r="K129" s="25" t="n">
        <x:v>5</x:v>
      </x:c>
      <x:c r="L129" s="30" t="n">
        <x:v>0.024032</x:v>
      </x:c>
      <x:c r="M129" s="25" t="n">
        <x:v>0</x:v>
      </x:c>
      <x:c r="N129" s="25" t="n">
        <x:v>0</x:v>
      </x:c>
      <x:c r="O129" s="25" t="str">
        <x:v>NONE</x:v>
      </x:c>
      <x:c r="P129" s="26" t="b">
        <x:v>1</x:v>
      </x:c>
      <x:c r="Q129" s="26" t="b">
        <x:v>1</x:v>
      </x:c>
      <x:c r="R129" s="26" t="b">
        <x:v>1</x:v>
      </x:c>
      <x:c r="S129" s="26" t="b">
        <x:v>0</x:v>
      </x:c>
      <x:c r="T129" s="26" t="b">
        <x:v>0</x:v>
      </x:c>
      <x:c r="U129" s="25" t="str">
        <x:v>MICRO</x:v>
      </x:c>
      <x:c r="V129" s="25" t="str">
        <x:v>Retail Trade</x:v>
      </x:c>
      <x:c r="W129" s="25" t="str">
        <x:v>Aegean</x:v>
      </x:c>
      <x:c r="X129" s="28" t="n">
        <x:v>3512790.17</x:v>
      </x:c>
      <x:c r="Y129" s="28" t="n">
        <x:v>3049731.08</x:v>
      </x:c>
      <x:c r="Z129" s="28" t="n">
        <x:v>1714114.2</x:v>
      </x:c>
      <x:c r="AA129" s="28" t="n">
        <x:v>1080889.92</x:v>
      </x:c>
      <x:c r="AB129" s="28" t="n">
        <x:v>0</x:v>
      </x:c>
      <x:c r="AC129" s="28" t="n">
        <x:v>0</x:v>
      </x:c>
      <x:c r="AD129" s="28" t="n">
        <x:v>0</x:v>
      </x:c>
      <x:c r="AE129" s="28" t="n">
        <x:v>147785.94</x:v>
      </x:c>
      <x:c r="AF129" s="28" t="n">
        <x:v>278157.456667</x:v>
      </x:c>
      <x:c r="AG129" s="25" t="n">
        <x:v>21</x:v>
      </x:c>
      <x:c r="AH129" s="25" t="str">
        <x:v>DERIVED_ANALYTICS</x:v>
      </x:c>
      <x:c r="AI129" s="25" t="n">
        <x:v>1</x:v>
      </x:c>
      <x:c r="AJ129" s="30" t="n">
        <x:v>0.324623</x:v>
      </x:c>
      <x:c r="AK129" s="30" t="n">
        <x:v>0.125724</x:v>
      </x:c>
      <x:c r="AL129" s="25" t="str">
        <x:v>LOWER_CREDIT_RISK_SIGNAL</x:v>
      </x:c>
      <x:c r="AM129" s="25" t="str">
        <x:v>HIGH_DIGITAL_ENGAGEMENT</x:v>
      </x:c>
      <x:c r="AN129" s="25" t="str">
        <x:v>ESTABLISHED_RELATIONSHIP</x:v>
      </x:c>
      <x:c r="AO129" s="28" t="n">
        <x:v>3428228.4</x:v>
      </x:c>
      <x:c r="AP129" s="28" t="n">
        <x:v>44566.97</x:v>
      </x:c>
      <x:c r="AQ129" s="28" t="n">
        <x:v>10284.69</x:v>
      </x:c>
      <x:c r="AR129" s="28" t="n">
        <x:v>0</x:v>
      </x:c>
      <x:c r="AS129" s="28" t="n">
        <x:v>20569.37</x:v>
      </x:c>
      <x:c r="AT129" s="28" t="n">
        <x:v>3702.49</x:v>
      </x:c>
      <x:c r="AU129" s="28" t="n">
        <x:v>1414.23</x:v>
      </x:c>
      <x:c r="AV129" s="28" t="n">
        <x:v>29165.56</x:v>
      </x:c>
      <x:c r="AW129" s="25" t="n">
        <x:v>1.417912</x:v>
      </x:c>
      <x:c r="AX129" s="28" t="n">
        <x:v>3246.82</x:v>
      </x:c>
      <x:c r="AY129" s="25" t="n">
        <x:v>0.864949</x:v>
      </x:c>
      <x:c r="AZ129" s="25"/>
      <x:c r="BA129" s="26" t="b">
        <x:v>1</x:v>
      </x:c>
      <x:c r="BB129" s="25" t="n">
        <x:v>54.94</x:v>
      </x:c>
      <x:c r="BC129" s="26" t="b">
        <x:v>1</x:v>
      </x:c>
      <x:c r="BD129" s="25" t="str">
        <x:v>MEDIUM_PRIORITY</x:v>
      </x:c>
      <x:c r="BE129" s="26" t="b">
        <x:v>0</x:v>
      </x:c>
      <x:c r="BF129" s="25" t="str">
        <x:v>Discuss merchant collections, settlement speed and acquiring economics.</x:v>
      </x:c>
      <x:c r="BG129" s="25" t="str">
        <x:v>POS &amp; Merchant Acquiring</x:v>
      </x:c>
      <x:c r="BH129" s="25" t="n">
        <x:v>15</x:v>
      </x:c>
      <x:c r="BI129" s="25" t="n">
        <x:v>46</x:v>
      </x:c>
      <x:c r="BJ129" s="26" t="b">
        <x:v>1</x:v>
      </x:c>
      <x:c r="BK129" s="25" t="str">
        <x:v>CONTACT_DUE</x:v>
      </x:c>
      <x:c r="BL129" s="25" t="str">
        <x:v>TASK000125</x:v>
      </x:c>
      <x:c r="BM129" s="25" t="n">
        <x:v>10</x:v>
      </x:c>
      <x:c r="BN129" s="25" t="str">
        <x:v>AUTHORISED_RELATIONSHIP_MANAGER</x:v>
      </x:c>
      <x:c r="BO129" s="26" t="b">
        <x:v>0</x:v>
      </x:c>
    </x:row>
    <x:row r="130">
      <x:c r="A130" s="25" t="str">
        <x:v>OPP0009148</x:v>
      </x:c>
      <x:c r="B130" s="25" t="str">
        <x:v>SME000640</x:v>
      </x:c>
      <x:c r="C130" s="25" t="str">
        <x:v>RM043</x:v>
      </x:c>
      <x:c r="D130" s="25" t="str">
        <x:v>CASH_MANAGEMENT</x:v>
      </x:c>
      <x:c r="E130" s="25" t="n">
        <x:v>0.598865</x:v>
      </x:c>
      <x:c r="F130" s="25" t="n">
        <x:v>0.75</x:v>
      </x:c>
      <x:c r="G130" s="30" t="n">
        <x:v>0.065928</x:v>
      </x:c>
      <x:c r="H130" s="25" t="n">
        <x:v>86.42</x:v>
      </x:c>
      <x:c r="I130" s="25" t="n">
        <x:v>115</x:v>
      </x:c>
      <x:c r="J130" s="28" t="n">
        <x:v>24526250.58</x:v>
      </x:c>
      <x:c r="K130" s="25" t="n">
        <x:v>9</x:v>
      </x:c>
      <x:c r="L130" s="30" t="n">
        <x:v>0.029835</x:v>
      </x:c>
      <x:c r="M130" s="25" t="n">
        <x:v>5</x:v>
      </x:c>
      <x:c r="N130" s="25" t="n">
        <x:v>10</x:v>
      </x:c>
      <x:c r="O130" s="25" t="str">
        <x:v>NONE</x:v>
      </x:c>
      <x:c r="P130" s="26" t="b">
        <x:v>1</x:v>
      </x:c>
      <x:c r="Q130" s="26" t="b">
        <x:v>1</x:v>
      </x:c>
      <x:c r="R130" s="26" t="b">
        <x:v>1</x:v>
      </x:c>
      <x:c r="S130" s="26" t="b">
        <x:v>0</x:v>
      </x:c>
      <x:c r="T130" s="26" t="b">
        <x:v>0</x:v>
      </x:c>
      <x:c r="U130" s="25" t="str">
        <x:v>MICRO</x:v>
      </x:c>
      <x:c r="V130" s="25" t="str">
        <x:v>Agriculture</x:v>
      </x:c>
      <x:c r="W130" s="25" t="str">
        <x:v>Mediterranean</x:v>
      </x:c>
      <x:c r="X130" s="28" t="n">
        <x:v>12210001.68</x:v>
      </x:c>
      <x:c r="Y130" s="28" t="n">
        <x:v>10601174.63</x:v>
      </x:c>
      <x:c r="Z130" s="28" t="n">
        <x:v>439117.98</x:v>
      </x:c>
      <x:c r="AA130" s="28" t="n">
        <x:v>1949774.91</x:v>
      </x:c>
      <x:c r="AB130" s="28" t="n">
        <x:v>0</x:v>
      </x:c>
      <x:c r="AC130" s="28" t="n">
        <x:v>0</x:v>
      </x:c>
      <x:c r="AD130" s="28" t="n">
        <x:v>0</x:v>
      </x:c>
      <x:c r="AE130" s="28" t="n">
        <x:v>366777.353333</x:v>
      </x:c>
      <x:c r="AF130" s="28" t="n">
        <x:v>1566698.501667</x:v>
      </x:c>
      <x:c r="AG130" s="25" t="n">
        <x:v>13</x:v>
      </x:c>
      <x:c r="AH130" s="25" t="str">
        <x:v>DERIVED_ANALYTICS</x:v>
      </x:c>
      <x:c r="AI130" s="25" t="n">
        <x:v>1</x:v>
      </x:c>
      <x:c r="AJ130" s="30" t="n">
        <x:v>0.445551</x:v>
      </x:c>
      <x:c r="AK130" s="30" t="n">
        <x:v>0.048117</x:v>
      </x:c>
      <x:c r="AL130" s="25" t="str">
        <x:v>ESTABLISHED_RELATIONSHIP</x:v>
      </x:c>
      <x:c r="AM130" s="25" t="str">
        <x:v>HIGH_DIGITAL_ENGAGEMENT</x:v>
      </x:c>
      <x:c r="AN130" s="25" t="str">
        <x:v>LOWER_CREDIT_RISK_SIGNAL</x:v>
      </x:c>
      <x:c r="AO130" s="28" t="n">
        <x:v>21202349.26</x:v>
      </x:c>
      <x:c r="AP130" s="28" t="n">
        <x:v>233225.84</x:v>
      </x:c>
      <x:c r="AQ130" s="28" t="n">
        <x:v>63607.05</x:v>
      </x:c>
      <x:c r="AR130" s="28" t="n">
        <x:v>0</x:v>
      </x:c>
      <x:c r="AS130" s="28" t="n">
        <x:v>50885.64</x:v>
      </x:c>
      <x:c r="AT130" s="28" t="n">
        <x:v>9159.42</x:v>
      </x:c>
      <x:c r="AU130" s="28" t="n">
        <x:v>4080.35</x:v>
      </x:c>
      <x:c r="AV130" s="28" t="n">
        <x:v>156379.02</x:v>
      </x:c>
      <x:c r="AW130" s="25" t="n">
        <x:v>3.073146</x:v>
      </x:c>
      <x:c r="AX130" s="28" t="n">
        <x:v>7104.48</x:v>
      </x:c>
      <x:c r="AY130" s="25" t="n">
        <x:v>0.915499</x:v>
      </x:c>
      <x:c r="AZ130" s="25"/>
      <x:c r="BA130" s="26" t="b">
        <x:v>1</x:v>
      </x:c>
      <x:c r="BB130" s="25" t="n">
        <x:v>55.74</x:v>
      </x:c>
      <x:c r="BC130" s="26" t="b">
        <x:v>1</x:v>
      </x:c>
      <x:c r="BD130" s="25" t="str">
        <x:v>MEDIUM_PRIORITY</x:v>
      </x:c>
      <x:c r="BE130" s="26" t="b">
        <x:v>0</x:v>
      </x:c>
      <x:c r="BF130" s="25" t="str">
        <x:v>Review collections, payments and liquidity visibility.</x:v>
      </x:c>
      <x:c r="BG130" s="25" t="str">
        <x:v>Cash Management</x:v>
      </x:c>
      <x:c r="BH130" s="25" t="n">
        <x:v>12</x:v>
      </x:c>
      <x:c r="BI130" s="25" t="n">
        <x:v>52</x:v>
      </x:c>
      <x:c r="BJ130" s="26" t="b">
        <x:v>1</x:v>
      </x:c>
      <x:c r="BK130" s="25" t="str">
        <x:v>CONTACT_DUE</x:v>
      </x:c>
      <x:c r="BL130" s="25" t="str">
        <x:v>TASK000126</x:v>
      </x:c>
      <x:c r="BM130" s="25" t="n">
        <x:v>10</x:v>
      </x:c>
      <x:c r="BN130" s="25" t="str">
        <x:v>AUTHORISED_RELATIONSHIP_MANAGER</x:v>
      </x:c>
      <x:c r="BO130" s="26" t="b">
        <x:v>0</x:v>
      </x:c>
    </x:row>
    <x:row r="131">
      <x:c r="A131" s="25" t="str">
        <x:v>OPP0009159</x:v>
      </x:c>
      <x:c r="B131" s="25" t="str">
        <x:v>SME000658</x:v>
      </x:c>
      <x:c r="C131" s="25" t="str">
        <x:v>RM016</x:v>
      </x:c>
      <x:c r="D131" s="25" t="str">
        <x:v>CASH_MANAGEMENT</x:v>
      </x:c>
      <x:c r="E131" s="25" t="n">
        <x:v>0.575247</x:v>
      </x:c>
      <x:c r="F131" s="25" t="n">
        <x:v>0.875</x:v>
      </x:c>
      <x:c r="G131" s="30" t="n">
        <x:v>0</x:v>
      </x:c>
      <x:c r="H131" s="25" t="n">
        <x:v>74.97</x:v>
      </x:c>
      <x:c r="I131" s="25" t="n">
        <x:v>126</x:v>
      </x:c>
      <x:c r="J131" s="28" t="n">
        <x:v>30850658.84</x:v>
      </x:c>
      <x:c r="K131" s="25" t="n">
        <x:v>13</x:v>
      </x:c>
      <x:c r="L131" s="30" t="n">
        <x:v>0.081038</x:v>
      </x:c>
      <x:c r="M131" s="25" t="n">
        <x:v>0</x:v>
      </x:c>
      <x:c r="N131" s="25" t="n">
        <x:v>0</x:v>
      </x:c>
      <x:c r="O131" s="25" t="str">
        <x:v>NONE</x:v>
      </x:c>
      <x:c r="P131" s="26" t="b">
        <x:v>1</x:v>
      </x:c>
      <x:c r="Q131" s="26" t="b">
        <x:v>1</x:v>
      </x:c>
      <x:c r="R131" s="26" t="b">
        <x:v>1</x:v>
      </x:c>
      <x:c r="S131" s="26" t="b">
        <x:v>0</x:v>
      </x:c>
      <x:c r="T131" s="26" t="b">
        <x:v>0</x:v>
      </x:c>
      <x:c r="U131" s="25" t="str">
        <x:v>SMALL</x:v>
      </x:c>
      <x:c r="V131" s="25" t="str">
        <x:v>Transportation</x:v>
      </x:c>
      <x:c r="W131" s="25" t="str">
        <x:v>Mediterranean</x:v>
      </x:c>
      <x:c r="X131" s="28" t="n">
        <x:v>17534464.03</x:v>
      </x:c>
      <x:c r="Y131" s="28" t="n">
        <x:v>15529098.92</x:v>
      </x:c>
      <x:c r="Z131" s="28" t="n">
        <x:v>920465.85</x:v>
      </x:c>
      <x:c r="AA131" s="28" t="n">
        <x:v>2601136.02</x:v>
      </x:c>
      <x:c r="AB131" s="28" t="n">
        <x:v>0</x:v>
      </x:c>
      <x:c r="AC131" s="28" t="n">
        <x:v>0</x:v>
      </x:c>
      <x:c r="AD131" s="28" t="n">
        <x:v>0</x:v>
      </x:c>
      <x:c r="AE131" s="28" t="n">
        <x:v>482893.9</x:v>
      </x:c>
      <x:c r="AF131" s="28" t="n">
        <x:v>1409081.386667</x:v>
      </x:c>
      <x:c r="AG131" s="25" t="n">
        <x:v>63</x:v>
      </x:c>
      <x:c r="AH131" s="25" t="str">
        <x:v>DERIVED_ANALYTICS</x:v>
      </x:c>
      <x:c r="AI131" s="25" t="n">
        <x:v>1</x:v>
      </x:c>
      <x:c r="AJ131" s="30" t="n">
        <x:v>0.404401</x:v>
      </x:c>
      <x:c r="AK131" s="30" t="n">
        <x:v>0.082257</x:v>
      </x:c>
      <x:c r="AL131" s="25" t="str">
        <x:v>ESTABLISHED_RELATIONSHIP</x:v>
      </x:c>
      <x:c r="AM131" s="25" t="str">
        <x:v>MATERIAL_BUSINESS_SCALE</x:v>
      </x:c>
      <x:c r="AN131" s="25" t="str">
        <x:v>HIGH_DIGITAL_ENGAGEMENT</x:v>
      </x:c>
      <x:c r="AO131" s="28" t="n">
        <x:v>31058197.84</x:v>
      </x:c>
      <x:c r="AP131" s="28" t="n">
        <x:v>341640.18</x:v>
      </x:c>
      <x:c r="AQ131" s="28" t="n">
        <x:v>93174.59</x:v>
      </x:c>
      <x:c r="AR131" s="28" t="n">
        <x:v>0</x:v>
      </x:c>
      <x:c r="AS131" s="28" t="n">
        <x:v>74539.67</x:v>
      </x:c>
      <x:c r="AT131" s="28" t="n">
        <x:v>13417.14</x:v>
      </x:c>
      <x:c r="AU131" s="28" t="n">
        <x:v>5558.73</x:v>
      </x:c>
      <x:c r="AV131" s="28" t="n">
        <x:v>229489.72</x:v>
      </x:c>
      <x:c r="AW131" s="25" t="n">
        <x:v>3.07876</x:v>
      </x:c>
      <x:c r="AX131" s="28" t="n">
        <x:v>18457.22</x:v>
      </x:c>
      <x:c r="AY131" s="25" t="n">
        <x:v>0.964163</x:v>
      </x:c>
      <x:c r="AZ131" s="25"/>
      <x:c r="BA131" s="26" t="b">
        <x:v>1</x:v>
      </x:c>
      <x:c r="BB131" s="25" t="n">
        <x:v>59.1</x:v>
      </x:c>
      <x:c r="BC131" s="26" t="b">
        <x:v>1</x:v>
      </x:c>
      <x:c r="BD131" s="25" t="str">
        <x:v>MEDIUM_PRIORITY</x:v>
      </x:c>
      <x:c r="BE131" s="26" t="b">
        <x:v>0</x:v>
      </x:c>
      <x:c r="BF131" s="25" t="str">
        <x:v>Review collections, payments and liquidity visibility.</x:v>
      </x:c>
      <x:c r="BG131" s="25" t="str">
        <x:v>Cash Management</x:v>
      </x:c>
      <x:c r="BH131" s="25" t="n">
        <x:v>5</x:v>
      </x:c>
      <x:c r="BI131" s="25" t="n">
        <x:v>51</x:v>
      </x:c>
      <x:c r="BJ131" s="26" t="b">
        <x:v>1</x:v>
      </x:c>
      <x:c r="BK131" s="25" t="str">
        <x:v>CONTACT_DUE</x:v>
      </x:c>
      <x:c r="BL131" s="25" t="str">
        <x:v>TASK000127</x:v>
      </x:c>
      <x:c r="BM131" s="25" t="n">
        <x:v>10</x:v>
      </x:c>
      <x:c r="BN131" s="25" t="str">
        <x:v>AUTHORISED_RELATIONSHIP_MANAGER</x:v>
      </x:c>
      <x:c r="BO131" s="26" t="b">
        <x:v>0</x:v>
      </x:c>
    </x:row>
    <x:row r="132">
      <x:c r="A132" s="25" t="str">
        <x:v>OPP0002653</x:v>
      </x:c>
      <x:c r="B132" s="25" t="str">
        <x:v>SME000660</x:v>
      </x:c>
      <x:c r="C132" s="25" t="str">
        <x:v>RM017</x:v>
      </x:c>
      <x:c r="D132" s="25" t="str">
        <x:v>POS_MERCHANT_ACQUIRING</x:v>
      </x:c>
      <x:c r="E132" s="25" t="n">
        <x:v>0.549001</x:v>
      </x:c>
      <x:c r="F132" s="25" t="n">
        <x:v>0.625</x:v>
      </x:c>
      <x:c r="G132" s="30" t="n">
        <x:v>1</x:v>
      </x:c>
      <x:c r="H132" s="25" t="n">
        <x:v>79.94</x:v>
      </x:c>
      <x:c r="I132" s="25" t="n">
        <x:v>67</x:v>
      </x:c>
      <x:c r="J132" s="28" t="n">
        <x:v>25569154.23</x:v>
      </x:c>
      <x:c r="K132" s="25" t="n">
        <x:v>49</x:v>
      </x:c>
      <x:c r="L132" s="30" t="n">
        <x:v>0.022661</x:v>
      </x:c>
      <x:c r="M132" s="25" t="n">
        <x:v>30</x:v>
      </x:c>
      <x:c r="N132" s="25" t="n">
        <x:v>0</x:v>
      </x:c>
      <x:c r="O132" s="25" t="str">
        <x:v>NONE</x:v>
      </x:c>
      <x:c r="P132" s="26" t="b">
        <x:v>1</x:v>
      </x:c>
      <x:c r="Q132" s="26" t="b">
        <x:v>1</x:v>
      </x:c>
      <x:c r="R132" s="26" t="b">
        <x:v>1</x:v>
      </x:c>
      <x:c r="S132" s="26" t="b">
        <x:v>0</x:v>
      </x:c>
      <x:c r="T132" s="26" t="b">
        <x:v>0</x:v>
      </x:c>
      <x:c r="U132" s="25" t="str">
        <x:v>SMALL</x:v>
      </x:c>
      <x:c r="V132" s="25" t="str">
        <x:v>Retail Trade</x:v>
      </x:c>
      <x:c r="W132" s="25" t="str">
        <x:v>Aegean</x:v>
      </x:c>
      <x:c r="X132" s="28" t="n">
        <x:v>12536693.12</x:v>
      </x:c>
      <x:c r="Y132" s="28" t="n">
        <x:v>10447871.87</x:v>
      </x:c>
      <x:c r="Z132" s="28" t="n">
        <x:v>6022575.23</x:v>
      </x:c>
      <x:c r="AA132" s="28" t="n">
        <x:v>9385073.38</x:v>
      </x:c>
      <x:c r="AB132" s="28" t="n">
        <x:v>0</x:v>
      </x:c>
      <x:c r="AC132" s="28" t="n">
        <x:v>0</x:v>
      </x:c>
      <x:c r="AD132" s="28" t="n">
        <x:v>0</x:v>
      </x:c>
      <x:c r="AE132" s="28" t="n">
        <x:v>413983.183333</x:v>
      </x:c>
      <x:c r="AF132" s="28" t="n">
        <x:v>1102165.906667</x:v>
      </x:c>
      <x:c r="AG132" s="25" t="n">
        <x:v>282</x:v>
      </x:c>
      <x:c r="AH132" s="25" t="str">
        <x:v>DERIVED_ANALYTICS</x:v>
      </x:c>
      <x:c r="AI132" s="25" t="n">
        <x:v>1</x:v>
      </x:c>
      <x:c r="AJ132" s="30" t="n">
        <x:v>0.350679</x:v>
      </x:c>
      <x:c r="AK132" s="30" t="n">
        <x:v>0.144144</x:v>
      </x:c>
      <x:c r="AL132" s="25" t="str">
        <x:v>LOWER_CREDIT_RISK_SIGNAL</x:v>
      </x:c>
      <x:c r="AM132" s="25" t="str">
        <x:v>HIGH_DIGITAL_ENGAGEMENT</x:v>
      </x:c>
      <x:c r="AN132" s="25" t="str">
        <x:v>ESTABLISHED_RELATIONSHIP</x:v>
      </x:c>
      <x:c r="AO132" s="28" t="n">
        <x:v>12045150.46</x:v>
      </x:c>
      <x:c r="AP132" s="28" t="n">
        <x:v>156586.96</x:v>
      </x:c>
      <x:c r="AQ132" s="28" t="n">
        <x:v>36135.45</x:v>
      </x:c>
      <x:c r="AR132" s="28" t="n">
        <x:v>0</x:v>
      </x:c>
      <x:c r="AS132" s="28" t="n">
        <x:v>72270.9</x:v>
      </x:c>
      <x:c r="AT132" s="28" t="n">
        <x:v>13008.76</x:v>
      </x:c>
      <x:c r="AU132" s="28" t="n">
        <x:v>2706.77</x:v>
      </x:c>
      <x:c r="AV132" s="28" t="n">
        <x:v>104735.98</x:v>
      </x:c>
      <x:c r="AW132" s="25" t="n">
        <x:v>1.449214</x:v>
      </x:c>
      <x:c r="AX132" s="28" t="n">
        <x:v>14677.06</x:v>
      </x:c>
      <x:c r="AY132" s="25" t="n">
        <x:v>0.954462</x:v>
      </x:c>
      <x:c r="AZ132" s="25"/>
      <x:c r="BA132" s="26" t="b">
        <x:v>1</x:v>
      </x:c>
      <x:c r="BB132" s="25" t="n">
        <x:v>59.7</x:v>
      </x:c>
      <x:c r="BC132" s="26" t="b">
        <x:v>1</x:v>
      </x:c>
      <x:c r="BD132" s="25" t="str">
        <x:v>MEDIUM_PRIORITY</x:v>
      </x:c>
      <x:c r="BE132" s="26" t="b">
        <x:v>0</x:v>
      </x:c>
      <x:c r="BF132" s="25" t="str">
        <x:v>Discuss merchant collections, settlement speed and acquiring economics.</x:v>
      </x:c>
      <x:c r="BG132" s="25" t="str">
        <x:v>POS &amp; Merchant Acquiring</x:v>
      </x:c>
      <x:c r="BH132" s="25" t="n">
        <x:v>8</x:v>
      </x:c>
      <x:c r="BI132" s="25" t="n">
        <x:v>60</x:v>
      </x:c>
      <x:c r="BJ132" s="26" t="b">
        <x:v>1</x:v>
      </x:c>
      <x:c r="BK132" s="25" t="str">
        <x:v>CONTACT_DUE</x:v>
      </x:c>
      <x:c r="BL132" s="25" t="str">
        <x:v>TASK000128</x:v>
      </x:c>
      <x:c r="BM132" s="25" t="n">
        <x:v>10</x:v>
      </x:c>
      <x:c r="BN132" s="25" t="str">
        <x:v>AUTHORISED_RELATIONSHIP_MANAGER</x:v>
      </x:c>
      <x:c r="BO132" s="26" t="b">
        <x:v>0</x:v>
      </x:c>
    </x:row>
    <x:row r="133">
      <x:c r="A133" s="25" t="str">
        <x:v>OPP0007045</x:v>
      </x:c>
      <x:c r="B133" s="25" t="str">
        <x:v>SME000663</x:v>
      </x:c>
      <x:c r="C133" s="25" t="str">
        <x:v>RM030</x:v>
      </x:c>
      <x:c r="D133" s="25" t="str">
        <x:v>PAYROLL_SERVICES</x:v>
      </x:c>
      <x:c r="E133" s="25" t="n">
        <x:v>0.684075</x:v>
      </x:c>
      <x:c r="F133" s="25" t="n">
        <x:v>0.75</x:v>
      </x:c>
      <x:c r="G133" s="30" t="n">
        <x:v>0.121252</x:v>
      </x:c>
      <x:c r="H133" s="25" t="n">
        <x:v>70.93</x:v>
      </x:c>
      <x:c r="I133" s="25" t="n">
        <x:v>88</x:v>
      </x:c>
      <x:c r="J133" s="28" t="n">
        <x:v>25900537.05</x:v>
      </x:c>
      <x:c r="K133" s="25" t="n">
        <x:v>41</x:v>
      </x:c>
      <x:c r="L133" s="30" t="n">
        <x:v>0.022517</x:v>
      </x:c>
      <x:c r="M133" s="25" t="n">
        <x:v>5</x:v>
      </x:c>
      <x:c r="N133" s="25" t="n">
        <x:v>0</x:v>
      </x:c>
      <x:c r="O133" s="25" t="str">
        <x:v>NONE</x:v>
      </x:c>
      <x:c r="P133" s="26" t="b">
        <x:v>1</x:v>
      </x:c>
      <x:c r="Q133" s="26" t="b">
        <x:v>1</x:v>
      </x:c>
      <x:c r="R133" s="26" t="b">
        <x:v>1</x:v>
      </x:c>
      <x:c r="S133" s="26" t="b">
        <x:v>0</x:v>
      </x:c>
      <x:c r="T133" s="26" t="b">
        <x:v>0</x:v>
      </x:c>
      <x:c r="U133" s="25" t="str">
        <x:v>SMALL</x:v>
      </x:c>
      <x:c r="V133" s="25" t="str">
        <x:v>Wholesale Trade</x:v>
      </x:c>
      <x:c r="W133" s="25" t="str">
        <x:v>Central Anatolia</x:v>
      </x:c>
      <x:c r="X133" s="28" t="n">
        <x:v>12823257.15</x:v>
      </x:c>
      <x:c r="Y133" s="28" t="n">
        <x:v>10793843.7</x:v>
      </x:c>
      <x:c r="Z133" s="28" t="n">
        <x:v>398373.87</x:v>
      </x:c>
      <x:c r="AA133" s="28" t="n">
        <x:v>9989399.51</x:v>
      </x:c>
      <x:c r="AB133" s="28" t="n">
        <x:v>0</x:v>
      </x:c>
      <x:c r="AC133" s="28" t="n">
        <x:v>0</x:v>
      </x:c>
      <x:c r="AD133" s="28" t="n">
        <x:v>0</x:v>
      </x:c>
      <x:c r="AE133" s="28" t="n">
        <x:v>451994.033333</x:v>
      </x:c>
      <x:c r="AF133" s="28" t="n">
        <x:v>1250851.25</x:v>
      </x:c>
      <x:c r="AG133" s="25" t="n">
        <x:v>67</x:v>
      </x:c>
      <x:c r="AH133" s="25" t="str">
        <x:v>DERIVED_ANALYTICS</x:v>
      </x:c>
      <x:c r="AI133" s="25" t="n">
        <x:v>1</x:v>
      </x:c>
      <x:c r="AJ133" s="30" t="n">
        <x:v>0.494244</x:v>
      </x:c>
      <x:c r="AK133" s="30" t="n">
        <x:v>0.036442</x:v>
      </x:c>
      <x:c r="AL133" s="25" t="str">
        <x:v>ESTABLISHED_RELATIONSHIP</x:v>
      </x:c>
      <x:c r="AM133" s="25" t="str">
        <x:v>LOWER_CREDIT_RISK_SIGNAL</x:v>
      </x:c>
      <x:c r="AN133" s="25" t="str">
        <x:v>MATERIAL_BUSINESS_SCALE</x:v>
      </x:c>
      <x:c r="AO133" s="28" t="n">
        <x:v>19978799.02</x:v>
      </x:c>
      <x:c r="AP133" s="28" t="n">
        <x:v>239745.59</x:v>
      </x:c>
      <x:c r="AQ133" s="28" t="n">
        <x:v>59936.4</x:v>
      </x:c>
      <x:c r="AR133" s="28" t="n">
        <x:v>0</x:v>
      </x:c>
      <x:c r="AS133" s="28" t="n">
        <x:v>47949.12</x:v>
      </x:c>
      <x:c r="AT133" s="28" t="n">
        <x:v>8630.84</x:v>
      </x:c>
      <x:c r="AU133" s="28" t="n">
        <x:v>3896.82</x:v>
      </x:c>
      <x:c r="AV133" s="28" t="n">
        <x:v>167281.53</x:v>
      </x:c>
      <x:c r="AW133" s="25" t="n">
        <x:v>3.48873</x:v>
      </x:c>
      <x:c r="AX133" s="28" t="n">
        <x:v>5676.02</x:v>
      </x:c>
      <x:c r="AY133" s="25" t="n">
        <x:v>0.902727</x:v>
      </x:c>
      <x:c r="AZ133" s="25"/>
      <x:c r="BA133" s="26" t="b">
        <x:v>1</x:v>
      </x:c>
      <x:c r="BB133" s="25" t="n">
        <x:v>57.89</x:v>
      </x:c>
      <x:c r="BC133" s="26" t="b">
        <x:v>1</x:v>
      </x:c>
      <x:c r="BD133" s="25" t="str">
        <x:v>MEDIUM_PRIORITY</x:v>
      </x:c>
      <x:c r="BE133" s="26" t="b">
        <x:v>0</x:v>
      </x:c>
      <x:c r="BF133" s="25" t="str">
        <x:v>Discuss payroll automation and employee banking needs.</x:v>
      </x:c>
      <x:c r="BG133" s="25" t="str">
        <x:v>Payroll Services</x:v>
      </x:c>
      <x:c r="BH133" s="25" t="n">
        <x:v>14</x:v>
      </x:c>
      <x:c r="BI133" s="25" t="n">
        <x:v>46</x:v>
      </x:c>
      <x:c r="BJ133" s="26" t="b">
        <x:v>1</x:v>
      </x:c>
      <x:c r="BK133" s="25" t="str">
        <x:v>CONTACT_DUE</x:v>
      </x:c>
      <x:c r="BL133" s="25" t="str">
        <x:v>TASK000129</x:v>
      </x:c>
      <x:c r="BM133" s="25" t="n">
        <x:v>10</x:v>
      </x:c>
      <x:c r="BN133" s="25" t="str">
        <x:v>AUTHORISED_RELATIONSHIP_MANAGER</x:v>
      </x:c>
      <x:c r="BO133" s="26" t="b">
        <x:v>0</x:v>
      </x:c>
    </x:row>
    <x:row r="134">
      <x:c r="A134" s="25" t="str">
        <x:v>OPP0009163</x:v>
      </x:c>
      <x:c r="B134" s="25" t="str">
        <x:v>SME000664</x:v>
      </x:c>
      <x:c r="C134" s="25" t="str">
        <x:v>RM030</x:v>
      </x:c>
      <x:c r="D134" s="25" t="str">
        <x:v>CASH_MANAGEMENT</x:v>
      </x:c>
      <x:c r="E134" s="25" t="n">
        <x:v>0.558734</x:v>
      </x:c>
      <x:c r="F134" s="25" t="n">
        <x:v>0.625</x:v>
      </x:c>
      <x:c r="G134" s="30" t="n">
        <x:v>0.433479</x:v>
      </x:c>
      <x:c r="H134" s="25" t="n">
        <x:v>72.81</x:v>
      </x:c>
      <x:c r="I134" s="25" t="n">
        <x:v>125</x:v>
      </x:c>
      <x:c r="J134" s="28" t="n">
        <x:v>29718309.97</x:v>
      </x:c>
      <x:c r="K134" s="25" t="n">
        <x:v>11</x:v>
      </x:c>
      <x:c r="L134" s="30" t="n">
        <x:v>0.022581</x:v>
      </x:c>
      <x:c r="M134" s="25" t="n">
        <x:v>0</x:v>
      </x:c>
      <x:c r="N134" s="25" t="n">
        <x:v>0</x:v>
      </x:c>
      <x:c r="O134" s="25" t="str">
        <x:v>NONE</x:v>
      </x:c>
      <x:c r="P134" s="26" t="b">
        <x:v>1</x:v>
      </x:c>
      <x:c r="Q134" s="26" t="b">
        <x:v>1</x:v>
      </x:c>
      <x:c r="R134" s="26" t="b">
        <x:v>1</x:v>
      </x:c>
      <x:c r="S134" s="26" t="b">
        <x:v>0</x:v>
      </x:c>
      <x:c r="T134" s="26" t="b">
        <x:v>1</x:v>
      </x:c>
      <x:c r="U134" s="25" t="str">
        <x:v>SMALL</x:v>
      </x:c>
      <x:c r="V134" s="25" t="str">
        <x:v>Transportation</x:v>
      </x:c>
      <x:c r="W134" s="25" t="str">
        <x:v>Central Anatolia</x:v>
      </x:c>
      <x:c r="X134" s="28" t="n">
        <x:v>15540597.97</x:v>
      </x:c>
      <x:c r="Y134" s="28" t="n">
        <x:v>14010362.91</x:v>
      </x:c>
      <x:c r="Z134" s="28" t="n">
        <x:v>460744.43</x:v>
      </x:c>
      <x:c r="AA134" s="28" t="n">
        <x:v>2089427.22</x:v>
      </x:c>
      <x:c r="AB134" s="28" t="n">
        <x:v>0</x:v>
      </x:c>
      <x:c r="AC134" s="28" t="n">
        <x:v>3888764.18</x:v>
      </x:c>
      <x:c r="AD134" s="28" t="n">
        <x:v>1875844.86</x:v>
      </x:c>
      <x:c r="AE134" s="28" t="n">
        <x:v>524752.13</x:v>
      </x:c>
      <x:c r="AF134" s="28" t="n">
        <x:v>989327.256667</x:v>
      </x:c>
      <x:c r="AG134" s="25" t="n">
        <x:v>76</x:v>
      </x:c>
      <x:c r="AH134" s="25" t="str">
        <x:v>DERIVED_ANALYTICS</x:v>
      </x:c>
      <x:c r="AI134" s="25" t="n">
        <x:v>1</x:v>
      </x:c>
      <x:c r="AJ134" s="30" t="n">
        <x:v>0.412601</x:v>
      </x:c>
      <x:c r="AK134" s="30" t="n">
        <x:v>0.085199</x:v>
      </x:c>
      <x:c r="AL134" s="25" t="str">
        <x:v>ESTABLISHED_RELATIONSHIP</x:v>
      </x:c>
      <x:c r="AM134" s="25" t="str">
        <x:v>CROSS_BORDER_ACTIVITY</x:v>
      </x:c>
      <x:c r="AN134" s="25" t="str">
        <x:v>LOWER_CREDIT_RISK_SIGNAL</x:v>
      </x:c>
      <x:c r="AO134" s="28" t="n">
        <x:v>28020725.82</x:v>
      </x:c>
      <x:c r="AP134" s="28" t="n">
        <x:v>308227.98</x:v>
      </x:c>
      <x:c r="AQ134" s="28" t="n">
        <x:v>84062.18</x:v>
      </x:c>
      <x:c r="AR134" s="28" t="n">
        <x:v>0</x:v>
      </x:c>
      <x:c r="AS134" s="28" t="n">
        <x:v>67249.74</x:v>
      </x:c>
      <x:c r="AT134" s="28" t="n">
        <x:v>12104.95</x:v>
      </x:c>
      <x:c r="AU134" s="28" t="n">
        <x:v>5103.11</x:v>
      </x:c>
      <x:c r="AV134" s="28" t="n">
        <x:v>206957.74</x:v>
      </x:c>
      <x:c r="AW134" s="25" t="n">
        <x:v>3.07745</x:v>
      </x:c>
      <x:c r="AX134" s="28" t="n">
        <x:v>17212.62</x:v>
      </x:c>
      <x:c r="AY134" s="25" t="n">
        <x:v>0.962007</x:v>
      </x:c>
      <x:c r="AZ134" s="25"/>
      <x:c r="BA134" s="26" t="b">
        <x:v>1</x:v>
      </x:c>
      <x:c r="BB134" s="25" t="n">
        <x:v>56.73</x:v>
      </x:c>
      <x:c r="BC134" s="26" t="b">
        <x:v>1</x:v>
      </x:c>
      <x:c r="BD134" s="25" t="str">
        <x:v>MEDIUM_PRIORITY</x:v>
      </x:c>
      <x:c r="BE134" s="26" t="b">
        <x:v>0</x:v>
      </x:c>
      <x:c r="BF134" s="25" t="str">
        <x:v>Review collections, payments and liquidity visibility.</x:v>
      </x:c>
      <x:c r="BG134" s="25" t="str">
        <x:v>Cash Management</x:v>
      </x:c>
      <x:c r="BH134" s="25" t="n">
        <x:v>17</x:v>
      </x:c>
      <x:c r="BI134" s="25" t="n">
        <x:v>46</x:v>
      </x:c>
      <x:c r="BJ134" s="26" t="b">
        <x:v>1</x:v>
      </x:c>
      <x:c r="BK134" s="25" t="str">
        <x:v>CONTACT_DUE</x:v>
      </x:c>
      <x:c r="BL134" s="25" t="str">
        <x:v>TASK000130</x:v>
      </x:c>
      <x:c r="BM134" s="25" t="n">
        <x:v>10</x:v>
      </x:c>
      <x:c r="BN134" s="25" t="str">
        <x:v>AUTHORISED_RELATIONSHIP_MANAGER</x:v>
      </x:c>
      <x:c r="BO134" s="26" t="b">
        <x:v>0</x:v>
      </x:c>
    </x:row>
    <x:row r="135">
      <x:c r="A135" s="25" t="str">
        <x:v>OPP0009168</x:v>
      </x:c>
      <x:c r="B135" s="25" t="str">
        <x:v>SME000673</x:v>
      </x:c>
      <x:c r="C135" s="25" t="str">
        <x:v>RM005</x:v>
      </x:c>
      <x:c r="D135" s="25" t="str">
        <x:v>CASH_MANAGEMENT</x:v>
      </x:c>
      <x:c r="E135" s="25" t="n">
        <x:v>0.503812</x:v>
      </x:c>
      <x:c r="F135" s="25" t="n">
        <x:v>0.875</x:v>
      </x:c>
      <x:c r="G135" s="30" t="n">
        <x:v>0.163981</x:v>
      </x:c>
      <x:c r="H135" s="25" t="n">
        <x:v>76.86</x:v>
      </x:c>
      <x:c r="I135" s="25" t="n">
        <x:v>133</x:v>
      </x:c>
      <x:c r="J135" s="28" t="n">
        <x:v>14821397.12</x:v>
      </x:c>
      <x:c r="K135" s="25" t="n">
        <x:v>17</x:v>
      </x:c>
      <x:c r="L135" s="30" t="n">
        <x:v>0.051398</x:v>
      </x:c>
      <x:c r="M135" s="25" t="n">
        <x:v>0</x:v>
      </x:c>
      <x:c r="N135" s="25" t="n">
        <x:v>0</x:v>
      </x:c>
      <x:c r="O135" s="25" t="str">
        <x:v>NONE</x:v>
      </x:c>
      <x:c r="P135" s="26" t="b">
        <x:v>1</x:v>
      </x:c>
      <x:c r="Q135" s="26" t="b">
        <x:v>1</x:v>
      </x:c>
      <x:c r="R135" s="26" t="b">
        <x:v>1</x:v>
      </x:c>
      <x:c r="S135" s="26" t="b">
        <x:v>0</x:v>
      </x:c>
      <x:c r="T135" s="26" t="b">
        <x:v>0</x:v>
      </x:c>
      <x:c r="U135" s="25" t="str">
        <x:v>SMALL</x:v>
      </x:c>
      <x:c r="V135" s="25" t="str">
        <x:v>Construction</x:v>
      </x:c>
      <x:c r="W135" s="25" t="str">
        <x:v>Eastern</x:v>
      </x:c>
      <x:c r="X135" s="28" t="n">
        <x:v>6873249.3</x:v>
      </x:c>
      <x:c r="Y135" s="28" t="n">
        <x:v>6134944.01</x:v>
      </x:c>
      <x:c r="Z135" s="28" t="n">
        <x:v>382329.8</x:v>
      </x:c>
      <x:c r="AA135" s="28" t="n">
        <x:v>3628759.15</x:v>
      </x:c>
      <x:c r="AB135" s="28" t="n">
        <x:v>0</x:v>
      </x:c>
      <x:c r="AC135" s="28" t="n">
        <x:v>0</x:v>
      </x:c>
      <x:c r="AD135" s="28" t="n">
        <x:v>0</x:v>
      </x:c>
      <x:c r="AE135" s="28" t="n">
        <x:v>257248.23</x:v>
      </x:c>
      <x:c r="AF135" s="28" t="n">
        <x:v>672199.095</x:v>
      </x:c>
      <x:c r="AG135" s="25" t="n">
        <x:v>8</x:v>
      </x:c>
      <x:c r="AH135" s="25" t="str">
        <x:v>DERIVED_ANALYTICS</x:v>
      </x:c>
      <x:c r="AI135" s="25" t="n">
        <x:v>1</x:v>
      </x:c>
      <x:c r="AJ135" s="30" t="n">
        <x:v>0.360509</x:v>
      </x:c>
      <x:c r="AK135" s="30" t="n">
        <x:v>0.077514</x:v>
      </x:c>
      <x:c r="AL135" s="25" t="str">
        <x:v>ESTABLISHED_RELATIONSHIP</x:v>
      </x:c>
      <x:c r="AM135" s="25" t="str">
        <x:v>HIGH_DIGITAL_ENGAGEMENT</x:v>
      </x:c>
      <x:c r="AN135" s="25" t="str">
        <x:v>MATERIAL_BUSINESS_SCALE</x:v>
      </x:c>
      <x:c r="AO135" s="28" t="n">
        <x:v>12269888.02</x:v>
      </x:c>
      <x:c r="AP135" s="28" t="n">
        <x:v>134968.77</x:v>
      </x:c>
      <x:c r="AQ135" s="28" t="n">
        <x:v>36809.66</x:v>
      </x:c>
      <x:c r="AR135" s="28" t="n">
        <x:v>0</x:v>
      </x:c>
      <x:c r="AS135" s="28" t="n">
        <x:v>29447.73</x:v>
      </x:c>
      <x:c r="AT135" s="28" t="n">
        <x:v>5300.59</x:v>
      </x:c>
      <x:c r="AU135" s="28" t="n">
        <x:v>2740.48</x:v>
      </x:c>
      <x:c r="AV135" s="28" t="n">
        <x:v>90118.04</x:v>
      </x:c>
      <x:c r="AW135" s="25" t="n">
        <x:v>3.060271</x:v>
      </x:c>
      <x:c r="AX135" s="28" t="n">
        <x:v>6565.41</x:v>
      </x:c>
      <x:c r="AY135" s="25" t="n">
        <x:v>0.910864</x:v>
      </x:c>
      <x:c r="AZ135" s="25"/>
      <x:c r="BA135" s="26" t="b">
        <x:v>1</x:v>
      </x:c>
      <x:c r="BB135" s="25" t="n">
        <x:v>54.74</x:v>
      </x:c>
      <x:c r="BC135" s="26" t="b">
        <x:v>1</x:v>
      </x:c>
      <x:c r="BD135" s="25" t="str">
        <x:v>MEDIUM_PRIORITY</x:v>
      </x:c>
      <x:c r="BE135" s="26" t="b">
        <x:v>0</x:v>
      </x:c>
      <x:c r="BF135" s="25" t="str">
        <x:v>Review collections, payments and liquidity visibility.</x:v>
      </x:c>
      <x:c r="BG135" s="25" t="str">
        <x:v>Cash Management</x:v>
      </x:c>
      <x:c r="BH135" s="25" t="n">
        <x:v>6</x:v>
      </x:c>
      <x:c r="BI135" s="25" t="n">
        <x:v>59</x:v>
      </x:c>
      <x:c r="BJ135" s="26" t="b">
        <x:v>1</x:v>
      </x:c>
      <x:c r="BK135" s="25" t="str">
        <x:v>CONTACT_DUE</x:v>
      </x:c>
      <x:c r="BL135" s="25" t="str">
        <x:v>TASK000131</x:v>
      </x:c>
      <x:c r="BM135" s="25" t="n">
        <x:v>10</x:v>
      </x:c>
      <x:c r="BN135" s="25" t="str">
        <x:v>AUTHORISED_RELATIONSHIP_MANAGER</x:v>
      </x:c>
      <x:c r="BO135" s="26" t="b">
        <x:v>0</x:v>
      </x:c>
    </x:row>
    <x:row r="136">
      <x:c r="A136" s="25" t="str">
        <x:v>OPP0009173</x:v>
      </x:c>
      <x:c r="B136" s="25" t="str">
        <x:v>SME000681</x:v>
      </x:c>
      <x:c r="C136" s="25" t="str">
        <x:v>RM002</x:v>
      </x:c>
      <x:c r="D136" s="25" t="str">
        <x:v>CASH_MANAGEMENT</x:v>
      </x:c>
      <x:c r="E136" s="25" t="n">
        <x:v>0.52896</x:v>
      </x:c>
      <x:c r="F136" s="25" t="n">
        <x:v>0.625</x:v>
      </x:c>
      <x:c r="G136" s="30" t="n">
        <x:v>1</x:v>
      </x:c>
      <x:c r="H136" s="25" t="n">
        <x:v>80.43</x:v>
      </x:c>
      <x:c r="I136" s="25" t="n">
        <x:v>98</x:v>
      </x:c>
      <x:c r="J136" s="28" t="n">
        <x:v>15935643.17</x:v>
      </x:c>
      <x:c r="K136" s="25" t="n">
        <x:v>35</x:v>
      </x:c>
      <x:c r="L136" s="30" t="n">
        <x:v>0.030238</x:v>
      </x:c>
      <x:c r="M136" s="25" t="n">
        <x:v>5</x:v>
      </x:c>
      <x:c r="N136" s="25" t="n">
        <x:v>0</x:v>
      </x:c>
      <x:c r="O136" s="25" t="str">
        <x:v>NONE</x:v>
      </x:c>
      <x:c r="P136" s="26" t="b">
        <x:v>1</x:v>
      </x:c>
      <x:c r="Q136" s="26" t="b">
        <x:v>1</x:v>
      </x:c>
      <x:c r="R136" s="26" t="b">
        <x:v>1</x:v>
      </x:c>
      <x:c r="S136" s="26" t="b">
        <x:v>0</x:v>
      </x:c>
      <x:c r="T136" s="26" t="b">
        <x:v>0</x:v>
      </x:c>
      <x:c r="U136" s="25" t="str">
        <x:v>SMALL</x:v>
      </x:c>
      <x:c r="V136" s="25" t="str">
        <x:v>Agriculture</x:v>
      </x:c>
      <x:c r="W136" s="25" t="str">
        <x:v>Marmara</x:v>
      </x:c>
      <x:c r="X136" s="28" t="n">
        <x:v>8103976.29</x:v>
      </x:c>
      <x:c r="Y136" s="28" t="n">
        <x:v>7690589.96</x:v>
      </x:c>
      <x:c r="Z136" s="28" t="n">
        <x:v>407992.29</x:v>
      </x:c>
      <x:c r="AA136" s="28" t="n">
        <x:v>6977683.68</x:v>
      </x:c>
      <x:c r="AB136" s="28" t="n">
        <x:v>0</x:v>
      </x:c>
      <x:c r="AC136" s="28" t="n">
        <x:v>0</x:v>
      </x:c>
      <x:c r="AD136" s="28" t="n">
        <x:v>0</x:v>
      </x:c>
      <x:c r="AE136" s="28" t="n">
        <x:v>345637.523333</x:v>
      </x:c>
      <x:c r="AF136" s="28" t="n">
        <x:v>964213.081667</x:v>
      </x:c>
      <x:c r="AG136" s="25" t="n">
        <x:v>156</x:v>
      </x:c>
      <x:c r="AH136" s="25" t="str">
        <x:v>DERIVED_ANALYTICS</x:v>
      </x:c>
      <x:c r="AI136" s="25" t="n">
        <x:v>1</x:v>
      </x:c>
      <x:c r="AJ136" s="30" t="n">
        <x:v>0.350281</x:v>
      </x:c>
      <x:c r="AK136" s="30" t="n">
        <x:v>0.071151</x:v>
      </x:c>
      <x:c r="AL136" s="25" t="str">
        <x:v>ESTABLISHED_RELATIONSHIP</x:v>
      </x:c>
      <x:c r="AM136" s="25" t="str">
        <x:v>LOWER_CREDIT_RISK_SIGNAL</x:v>
      </x:c>
      <x:c r="AN136" s="25" t="str">
        <x:v>HIGH_DIGITAL_ENGAGEMENT</x:v>
      </x:c>
      <x:c r="AO136" s="28" t="n">
        <x:v>15381179.92</x:v>
      </x:c>
      <x:c r="AP136" s="28" t="n">
        <x:v>169192.98</x:v>
      </x:c>
      <x:c r="AQ136" s="28" t="n">
        <x:v>46143.54</x:v>
      </x:c>
      <x:c r="AR136" s="28" t="n">
        <x:v>0</x:v>
      </x:c>
      <x:c r="AS136" s="28" t="n">
        <x:v>36914.83</x:v>
      </x:c>
      <x:c r="AT136" s="28" t="n">
        <x:v>6644.67</x:v>
      </x:c>
      <x:c r="AU136" s="28" t="n">
        <x:v>3207.18</x:v>
      </x:c>
      <x:c r="AV136" s="28" t="n">
        <x:v>113197.59</x:v>
      </x:c>
      <x:c r="AW136" s="25" t="n">
        <x:v>3.066453</x:v>
      </x:c>
      <x:c r="AX136" s="28" t="n">
        <x:v>7634.08</x:v>
      </x:c>
      <x:c r="AY136" s="25" t="n">
        <x:v>0.91981</x:v>
      </x:c>
      <x:c r="AZ136" s="25"/>
      <x:c r="BA136" s="26" t="b">
        <x:v>1</x:v>
      </x:c>
      <x:c r="BB136" s="25" t="n">
        <x:v>52.06</x:v>
      </x:c>
      <x:c r="BC136" s="26" t="b">
        <x:v>1</x:v>
      </x:c>
      <x:c r="BD136" s="25" t="str">
        <x:v>MEDIUM_PRIORITY</x:v>
      </x:c>
      <x:c r="BE136" s="26" t="b">
        <x:v>0</x:v>
      </x:c>
      <x:c r="BF136" s="25" t="str">
        <x:v>Review collections, payments and liquidity visibility.</x:v>
      </x:c>
      <x:c r="BG136" s="25" t="str">
        <x:v>Cash Management</x:v>
      </x:c>
      <x:c r="BH136" s="25" t="n">
        <x:v>29</x:v>
      </x:c>
      <x:c r="BI136" s="25" t="n">
        <x:v>57</x:v>
      </x:c>
      <x:c r="BJ136" s="26" t="b">
        <x:v>1</x:v>
      </x:c>
      <x:c r="BK136" s="25" t="str">
        <x:v>CONTACT_DUE</x:v>
      </x:c>
      <x:c r="BL136" s="25" t="str">
        <x:v>TASK000132</x:v>
      </x:c>
      <x:c r="BM136" s="25" t="n">
        <x:v>10</x:v>
      </x:c>
      <x:c r="BN136" s="25" t="str">
        <x:v>AUTHORISED_RELATIONSHIP_MANAGER</x:v>
      </x:c>
      <x:c r="BO136" s="26" t="b">
        <x:v>0</x:v>
      </x:c>
    </x:row>
    <x:row r="137">
      <x:c r="A137" s="25" t="str">
        <x:v>OPP0009175</x:v>
      </x:c>
      <x:c r="B137" s="25" t="str">
        <x:v>SME000684</x:v>
      </x:c>
      <x:c r="C137" s="25" t="str">
        <x:v>RM027</x:v>
      </x:c>
      <x:c r="D137" s="25" t="str">
        <x:v>CASH_MANAGEMENT</x:v>
      </x:c>
      <x:c r="E137" s="25" t="n">
        <x:v>0.596364</x:v>
      </x:c>
      <x:c r="F137" s="25" t="n">
        <x:v>0.75</x:v>
      </x:c>
      <x:c r="G137" s="30" t="n">
        <x:v>0.71604</x:v>
      </x:c>
      <x:c r="H137" s="25" t="n">
        <x:v>79.96</x:v>
      </x:c>
      <x:c r="I137" s="25" t="n">
        <x:v>62</x:v>
      </x:c>
      <x:c r="J137" s="28" t="n">
        <x:v>31195229.11</x:v>
      </x:c>
      <x:c r="K137" s="25" t="n">
        <x:v>15</x:v>
      </x:c>
      <x:c r="L137" s="30" t="n">
        <x:v>0.011539</x:v>
      </x:c>
      <x:c r="M137" s="25" t="n">
        <x:v>0</x:v>
      </x:c>
      <x:c r="N137" s="25" t="n">
        <x:v>0</x:v>
      </x:c>
      <x:c r="O137" s="25" t="str">
        <x:v>NONE</x:v>
      </x:c>
      <x:c r="P137" s="26" t="b">
        <x:v>1</x:v>
      </x:c>
      <x:c r="Q137" s="26" t="b">
        <x:v>1</x:v>
      </x:c>
      <x:c r="R137" s="26" t="b">
        <x:v>1</x:v>
      </x:c>
      <x:c r="S137" s="26" t="b">
        <x:v>1</x:v>
      </x:c>
      <x:c r="T137" s="26" t="b">
        <x:v>0</x:v>
      </x:c>
      <x:c r="U137" s="25" t="str">
        <x:v>SMALL</x:v>
      </x:c>
      <x:c r="V137" s="25" t="str">
        <x:v>Technology</x:v>
      </x:c>
      <x:c r="W137" s="25" t="str">
        <x:v>Eastern</x:v>
      </x:c>
      <x:c r="X137" s="28" t="n">
        <x:v>16203571.37</x:v>
      </x:c>
      <x:c r="Y137" s="28" t="n">
        <x:v>14113026.13</x:v>
      </x:c>
      <x:c r="Z137" s="28" t="n">
        <x:v>1083179.19</x:v>
      </x:c>
      <x:c r="AA137" s="28" t="n">
        <x:v>3498720.07</x:v>
      </x:c>
      <x:c r="AB137" s="28" t="n">
        <x:v>5122736</x:v>
      </x:c>
      <x:c r="AC137" s="28" t="n">
        <x:v>0</x:v>
      </x:c>
      <x:c r="AD137" s="28" t="n">
        <x:v>2442011.62</x:v>
      </x:c>
      <x:c r="AE137" s="28" t="n">
        <x:v>753122.801667</x:v>
      </x:c>
      <x:c r="AF137" s="28" t="n">
        <x:v>1468134.285</x:v>
      </x:c>
      <x:c r="AG137" s="25" t="n">
        <x:v>81</x:v>
      </x:c>
      <x:c r="AH137" s="25" t="str">
        <x:v>DERIVED_ANALYTICS</x:v>
      </x:c>
      <x:c r="AI137" s="25" t="n">
        <x:v>1</x:v>
      </x:c>
      <x:c r="AJ137" s="30" t="n">
        <x:v>0.414257</x:v>
      </x:c>
      <x:c r="AK137" s="30" t="n">
        <x:v>0.145291</x:v>
      </x:c>
      <x:c r="AL137" s="25" t="str">
        <x:v>CROSS_BORDER_ACTIVITY</x:v>
      </x:c>
      <x:c r="AM137" s="25" t="str">
        <x:v>LOWER_CREDIT_RISK_SIGNAL</x:v>
      </x:c>
      <x:c r="AN137" s="25" t="str">
        <x:v>HIGH_DIGITAL_ENGAGEMENT</x:v>
      </x:c>
      <x:c r="AO137" s="28" t="n">
        <x:v>28226052.26</x:v>
      </x:c>
      <x:c r="AP137" s="28" t="n">
        <x:v>310486.57</x:v>
      </x:c>
      <x:c r="AQ137" s="28" t="n">
        <x:v>84678.16</x:v>
      </x:c>
      <x:c r="AR137" s="28" t="n">
        <x:v>0</x:v>
      </x:c>
      <x:c r="AS137" s="28" t="n">
        <x:v>67742.53</x:v>
      </x:c>
      <x:c r="AT137" s="28" t="n">
        <x:v>12193.66</x:v>
      </x:c>
      <x:c r="AU137" s="28" t="n">
        <x:v>5133.91</x:v>
      </x:c>
      <x:c r="AV137" s="28" t="n">
        <x:v>208480.84</x:v>
      </x:c>
      <x:c r="AW137" s="25" t="n">
        <x:v>3.077547</x:v>
      </x:c>
      <x:c r="AX137" s="28" t="n">
        <x:v>29870.33</x:v>
      </x:c>
      <x:c r="AY137" s="25" t="n">
        <x:v>0.980545</x:v>
      </x:c>
      <x:c r="AZ137" s="25"/>
      <x:c r="BA137" s="26" t="b">
        <x:v>1</x:v>
      </x:c>
      <x:c r="BB137" s="25" t="n">
        <x:v>64.6</x:v>
      </x:c>
      <x:c r="BC137" s="26" t="b">
        <x:v>1</x:v>
      </x:c>
      <x:c r="BD137" s="25" t="str">
        <x:v>MEDIUM_PRIORITY</x:v>
      </x:c>
      <x:c r="BE137" s="26" t="b">
        <x:v>0</x:v>
      </x:c>
      <x:c r="BF137" s="25" t="str">
        <x:v>Review collections, payments and liquidity visibility.</x:v>
      </x:c>
      <x:c r="BG137" s="25" t="str">
        <x:v>Cash Management</x:v>
      </x:c>
      <x:c r="BH137" s="25" t="n">
        <x:v>2</x:v>
      </x:c>
      <x:c r="BI137" s="25" t="n">
        <x:v>60</x:v>
      </x:c>
      <x:c r="BJ137" s="26" t="b">
        <x:v>1</x:v>
      </x:c>
      <x:c r="BK137" s="25" t="str">
        <x:v>CONTACT_DUE</x:v>
      </x:c>
      <x:c r="BL137" s="25" t="str">
        <x:v>TASK000133</x:v>
      </x:c>
      <x:c r="BM137" s="25" t="n">
        <x:v>10</x:v>
      </x:c>
      <x:c r="BN137" s="25" t="str">
        <x:v>AUTHORISED_RELATIONSHIP_MANAGER</x:v>
      </x:c>
      <x:c r="BO137" s="26" t="b">
        <x:v>0</x:v>
      </x:c>
    </x:row>
    <x:row r="138">
      <x:c r="A138" s="25" t="str">
        <x:v>OPP0007066</x:v>
      </x:c>
      <x:c r="B138" s="25" t="str">
        <x:v>SME000697</x:v>
      </x:c>
      <x:c r="C138" s="25" t="str">
        <x:v>RM021</x:v>
      </x:c>
      <x:c r="D138" s="25" t="str">
        <x:v>PAYROLL_SERVICES</x:v>
      </x:c>
      <x:c r="E138" s="25" t="n">
        <x:v>0.699534</x:v>
      </x:c>
      <x:c r="F138" s="25" t="n">
        <x:v>0.75</x:v>
      </x:c>
      <x:c r="G138" s="30" t="n">
        <x:v>0.049893</x:v>
      </x:c>
      <x:c r="H138" s="25" t="n">
        <x:v>56.08</x:v>
      </x:c>
      <x:c r="I138" s="25" t="n">
        <x:v>106</x:v>
      </x:c>
      <x:c r="J138" s="28" t="n">
        <x:v>12622944.39</x:v>
      </x:c>
      <x:c r="K138" s="25" t="n">
        <x:v>38</x:v>
      </x:c>
      <x:c r="L138" s="30" t="n">
        <x:v>0.025191</x:v>
      </x:c>
      <x:c r="M138" s="25" t="n">
        <x:v>0</x:v>
      </x:c>
      <x:c r="N138" s="25" t="n">
        <x:v>88</x:v>
      </x:c>
      <x:c r="O138" s="25" t="str">
        <x:v>NONE</x:v>
      </x:c>
      <x:c r="P138" s="26" t="b">
        <x:v>1</x:v>
      </x:c>
      <x:c r="Q138" s="26" t="b">
        <x:v>1</x:v>
      </x:c>
      <x:c r="R138" s="26" t="b">
        <x:v>1</x:v>
      </x:c>
      <x:c r="S138" s="26" t="b">
        <x:v>0</x:v>
      </x:c>
      <x:c r="T138" s="26" t="b">
        <x:v>0</x:v>
      </x:c>
      <x:c r="U138" s="25" t="str">
        <x:v>SMALL</x:v>
      </x:c>
      <x:c r="V138" s="25" t="str">
        <x:v>Transportation</x:v>
      </x:c>
      <x:c r="W138" s="25" t="str">
        <x:v>Marmara</x:v>
      </x:c>
      <x:c r="X138" s="28" t="n">
        <x:v>6249529.74</x:v>
      </x:c>
      <x:c r="Y138" s="28" t="n">
        <x:v>5712866.34</x:v>
      </x:c>
      <x:c r="Z138" s="28" t="n">
        <x:v>261812.61</x:v>
      </x:c>
      <x:c r="AA138" s="28" t="n">
        <x:v>7297233.07</x:v>
      </x:c>
      <x:c r="AB138" s="28" t="n">
        <x:v>0</x:v>
      </x:c>
      <x:c r="AC138" s="28" t="n">
        <x:v>0</x:v>
      </x:c>
      <x:c r="AD138" s="28" t="n">
        <x:v>0</x:v>
      </x:c>
      <x:c r="AE138" s="28" t="n">
        <x:v>215505.78</x:v>
      </x:c>
      <x:c r="AF138" s="28" t="n">
        <x:v>648648.118333</x:v>
      </x:c>
      <x:c r="AG138" s="25" t="n">
        <x:v>76</x:v>
      </x:c>
      <x:c r="AH138" s="25" t="str">
        <x:v>DERIVED_ANALYTICS</x:v>
      </x:c>
      <x:c r="AI138" s="25" t="n">
        <x:v>1</x:v>
      </x:c>
      <x:c r="AJ138" s="30" t="n">
        <x:v>0.49991</x:v>
      </x:c>
      <x:c r="AK138" s="30" t="n">
        <x:v>0.080074</x:v>
      </x:c>
      <x:c r="AL138" s="25" t="str">
        <x:v>ESTABLISHED_RELATIONSHIP</x:v>
      </x:c>
      <x:c r="AM138" s="25" t="str">
        <x:v>LOWER_CREDIT_RISK_SIGNAL</x:v>
      </x:c>
      <x:c r="AN138" s="25" t="str">
        <x:v>MATERIAL_BUSINESS_SCALE</x:v>
      </x:c>
      <x:c r="AO138" s="28" t="n">
        <x:v>14594466.14</x:v>
      </x:c>
      <x:c r="AP138" s="28" t="n">
        <x:v>175133.59</x:v>
      </x:c>
      <x:c r="AQ138" s="28" t="n">
        <x:v>43783.4</x:v>
      </x:c>
      <x:c r="AR138" s="28" t="n">
        <x:v>0</x:v>
      </x:c>
      <x:c r="AS138" s="28" t="n">
        <x:v>35026.72</x:v>
      </x:c>
      <x:c r="AT138" s="28" t="n">
        <x:v>6304.81</x:v>
      </x:c>
      <x:c r="AU138" s="28" t="n">
        <x:v>3089.17</x:v>
      </x:c>
      <x:c r="AV138" s="28" t="n">
        <x:v>121956.21</x:v>
      </x:c>
      <x:c r="AW138" s="25" t="n">
        <x:v>3.481805</x:v>
      </x:c>
      <x:c r="AX138" s="28" t="n">
        <x:v>9345.53</x:v>
      </x:c>
      <x:c r="AY138" s="25" t="n">
        <x:v>0.930696</x:v>
      </x:c>
      <x:c r="AZ138" s="25"/>
      <x:c r="BA138" s="26" t="b">
        <x:v>1</x:v>
      </x:c>
      <x:c r="BB138" s="25" t="n">
        <x:v>62.85</x:v>
      </x:c>
      <x:c r="BC138" s="26" t="b">
        <x:v>1</x:v>
      </x:c>
      <x:c r="BD138" s="25" t="str">
        <x:v>MEDIUM_PRIORITY</x:v>
      </x:c>
      <x:c r="BE138" s="26" t="b">
        <x:v>0</x:v>
      </x:c>
      <x:c r="BF138" s="25" t="str">
        <x:v>Discuss payroll automation and employee banking needs.</x:v>
      </x:c>
      <x:c r="BG138" s="25" t="str">
        <x:v>Payroll Services</x:v>
      </x:c>
      <x:c r="BH138" s="25" t="n">
        <x:v>7</x:v>
      </x:c>
      <x:c r="BI138" s="25" t="n">
        <x:v>48</x:v>
      </x:c>
      <x:c r="BJ138" s="26" t="b">
        <x:v>1</x:v>
      </x:c>
      <x:c r="BK138" s="25" t="str">
        <x:v>CONTACT_DUE</x:v>
      </x:c>
      <x:c r="BL138" s="25" t="str">
        <x:v>TASK000134</x:v>
      </x:c>
      <x:c r="BM138" s="25" t="n">
        <x:v>10</x:v>
      </x:c>
      <x:c r="BN138" s="25" t="str">
        <x:v>AUTHORISED_RELATIONSHIP_MANAGER</x:v>
      </x:c>
      <x:c r="BO138" s="26" t="b">
        <x:v>0</x:v>
      </x:c>
    </x:row>
    <x:row r="139">
      <x:c r="A139" s="25" t="str">
        <x:v>OPP0009186</x:v>
      </x:c>
      <x:c r="B139" s="25" t="str">
        <x:v>SME000698</x:v>
      </x:c>
      <x:c r="C139" s="25" t="str">
        <x:v>RM022</x:v>
      </x:c>
      <x:c r="D139" s="25" t="str">
        <x:v>CASH_MANAGEMENT</x:v>
      </x:c>
      <x:c r="E139" s="25" t="n">
        <x:v>0.586628</x:v>
      </x:c>
      <x:c r="F139" s="25" t="n">
        <x:v>0.75</x:v>
      </x:c>
      <x:c r="G139" s="30" t="n">
        <x:v>0.187476</x:v>
      </x:c>
      <x:c r="H139" s="25" t="n">
        <x:v>71.71</x:v>
      </x:c>
      <x:c r="I139" s="25" t="n">
        <x:v>102</x:v>
      </x:c>
      <x:c r="J139" s="28" t="n">
        <x:v>39798517.96</x:v>
      </x:c>
      <x:c r="K139" s="25" t="n">
        <x:v>42</x:v>
      </x:c>
      <x:c r="L139" s="30" t="n">
        <x:v>0.037706</x:v>
      </x:c>
      <x:c r="M139" s="25" t="n">
        <x:v>0</x:v>
      </x:c>
      <x:c r="N139" s="25" t="n">
        <x:v>0</x:v>
      </x:c>
      <x:c r="O139" s="25" t="str">
        <x:v>NONE</x:v>
      </x:c>
      <x:c r="P139" s="26" t="b">
        <x:v>1</x:v>
      </x:c>
      <x:c r="Q139" s="26" t="b">
        <x:v>0</x:v>
      </x:c>
      <x:c r="R139" s="26" t="b">
        <x:v>1</x:v>
      </x:c>
      <x:c r="S139" s="26" t="b">
        <x:v>0</x:v>
      </x:c>
      <x:c r="T139" s="26" t="b">
        <x:v>0</x:v>
      </x:c>
      <x:c r="U139" s="25" t="str">
        <x:v>SMALL</x:v>
      </x:c>
      <x:c r="V139" s="25" t="str">
        <x:v>Wholesale Trade</x:v>
      </x:c>
      <x:c r="W139" s="25" t="str">
        <x:v>Central Anatolia</x:v>
      </x:c>
      <x:c r="X139" s="28" t="n">
        <x:v>20411826.54</x:v>
      </x:c>
      <x:c r="Y139" s="28" t="n">
        <x:v>18160120.56</x:v>
      </x:c>
      <x:c r="Z139" s="28" t="n">
        <x:v>1281703.63</x:v>
      </x:c>
      <x:c r="AA139" s="28" t="n">
        <x:v>9741370.27</x:v>
      </x:c>
      <x:c r="AB139" s="28" t="n">
        <x:v>0</x:v>
      </x:c>
      <x:c r="AC139" s="28" t="n">
        <x:v>0</x:v>
      </x:c>
      <x:c r="AD139" s="28" t="n">
        <x:v>0</x:v>
      </x:c>
      <x:c r="AE139" s="28" t="n">
        <x:v>844452.818333</x:v>
      </x:c>
      <x:c r="AF139" s="28" t="n">
        <x:v>2334273.97</x:v>
      </x:c>
      <x:c r="AG139" s="25" t="n">
        <x:v>33</x:v>
      </x:c>
      <x:c r="AH139" s="25" t="str">
        <x:v>DERIVED_ANALYTICS</x:v>
      </x:c>
      <x:c r="AI139" s="25" t="n">
        <x:v>1</x:v>
      </x:c>
      <x:c r="AJ139" s="30" t="n">
        <x:v>0.384937</x:v>
      </x:c>
      <x:c r="AK139" s="30" t="n">
        <x:v>0.041327</x:v>
      </x:c>
      <x:c r="AL139" s="25" t="str">
        <x:v>ESTABLISHED_RELATIONSHIP</x:v>
      </x:c>
      <x:c r="AM139" s="25" t="str">
        <x:v>LOWER_CREDIT_RISK_SIGNAL</x:v>
      </x:c>
      <x:c r="AN139" s="25" t="str">
        <x:v>MATERIAL_BUSINESS_SCALE</x:v>
      </x:c>
      <x:c r="AO139" s="28" t="n">
        <x:v>36320241.12</x:v>
      </x:c>
      <x:c r="AP139" s="28" t="n">
        <x:v>399522.65</x:v>
      </x:c>
      <x:c r="AQ139" s="28" t="n">
        <x:v>108960.72</x:v>
      </x:c>
      <x:c r="AR139" s="28" t="n">
        <x:v>0</x:v>
      </x:c>
      <x:c r="AS139" s="28" t="n">
        <x:v>87168.58</x:v>
      </x:c>
      <x:c r="AT139" s="28" t="n">
        <x:v>15690.34</x:v>
      </x:c>
      <x:c r="AU139" s="28" t="n">
        <x:v>6348.04</x:v>
      </x:c>
      <x:c r="AV139" s="28" t="n">
        <x:v>268523.55</x:v>
      </x:c>
      <x:c r="AW139" s="25" t="n">
        <x:v>3.080508</x:v>
      </x:c>
      <x:c r="AX139" s="28" t="n">
        <x:v>10677.35</x:v>
      </x:c>
      <x:c r="AY139" s="25" t="n">
        <x:v>0.937918</x:v>
      </x:c>
      <x:c r="AZ139" s="25"/>
      <x:c r="BA139" s="26" t="b">
        <x:v>1</x:v>
      </x:c>
      <x:c r="BB139" s="25" t="n">
        <x:v>53.33</x:v>
      </x:c>
      <x:c r="BC139" s="26" t="b">
        <x:v>1</x:v>
      </x:c>
      <x:c r="BD139" s="25" t="str">
        <x:v>MEDIUM_PRIORITY</x:v>
      </x:c>
      <x:c r="BE139" s="26" t="b">
        <x:v>0</x:v>
      </x:c>
      <x:c r="BF139" s="25" t="str">
        <x:v>Review collections, payments and liquidity visibility.</x:v>
      </x:c>
      <x:c r="BG139" s="25" t="str">
        <x:v>Cash Management</x:v>
      </x:c>
      <x:c r="BH139" s="25" t="n">
        <x:v>16</x:v>
      </x:c>
      <x:c r="BI139" s="25" t="n">
        <x:v>46</x:v>
      </x:c>
      <x:c r="BJ139" s="26" t="b">
        <x:v>1</x:v>
      </x:c>
      <x:c r="BK139" s="25" t="str">
        <x:v>CONTACT_DUE</x:v>
      </x:c>
      <x:c r="BL139" s="25" t="str">
        <x:v>TASK000135</x:v>
      </x:c>
      <x:c r="BM139" s="25" t="n">
        <x:v>10</x:v>
      </x:c>
      <x:c r="BN139" s="25" t="str">
        <x:v>AUTHORISED_RELATIONSHIP_MANAGER</x:v>
      </x:c>
      <x:c r="BO139" s="26" t="b">
        <x:v>0</x:v>
      </x:c>
    </x:row>
    <x:row r="140">
      <x:c r="A140" s="25" t="str">
        <x:v>OPP0009189</x:v>
      </x:c>
      <x:c r="B140" s="25" t="str">
        <x:v>SME000701</x:v>
      </x:c>
      <x:c r="C140" s="25" t="str">
        <x:v>RM035</x:v>
      </x:c>
      <x:c r="D140" s="25" t="str">
        <x:v>CASH_MANAGEMENT</x:v>
      </x:c>
      <x:c r="E140" s="25" t="n">
        <x:v>0.618646</x:v>
      </x:c>
      <x:c r="F140" s="25" t="n">
        <x:v>0.75</x:v>
      </x:c>
      <x:c r="G140" s="30" t="n">
        <x:v>1</x:v>
      </x:c>
      <x:c r="H140" s="25" t="n">
        <x:v>25.08</x:v>
      </x:c>
      <x:c r="I140" s="25" t="n">
        <x:v>137</x:v>
      </x:c>
      <x:c r="J140" s="28" t="n">
        <x:v>167936798.88</x:v>
      </x:c>
      <x:c r="K140" s="25" t="n">
        <x:v>140</x:v>
      </x:c>
      <x:c r="L140" s="30" t="n">
        <x:v>0.009509</x:v>
      </x:c>
      <x:c r="M140" s="25" t="n">
        <x:v>0</x:v>
      </x:c>
      <x:c r="N140" s="25" t="n">
        <x:v>0</x:v>
      </x:c>
      <x:c r="O140" s="25" t="str">
        <x:v>NONE</x:v>
      </x:c>
      <x:c r="P140" s="26" t="b">
        <x:v>1</x:v>
      </x:c>
      <x:c r="Q140" s="26" t="b">
        <x:v>1</x:v>
      </x:c>
      <x:c r="R140" s="26" t="b">
        <x:v>1</x:v>
      </x:c>
      <x:c r="S140" s="26" t="b">
        <x:v>1</x:v>
      </x:c>
      <x:c r="T140" s="26" t="b">
        <x:v>0</x:v>
      </x:c>
      <x:c r="U140" s="25" t="str">
        <x:v>MEDIUM</x:v>
      </x:c>
      <x:c r="V140" s="25" t="str">
        <x:v>Manufacturing</x:v>
      </x:c>
      <x:c r="W140" s="25" t="str">
        <x:v>Central Anatolia</x:v>
      </x:c>
      <x:c r="X140" s="28" t="n">
        <x:v>90445204.56</x:v>
      </x:c>
      <x:c r="Y140" s="28" t="n">
        <x:v>76660693.02</x:v>
      </x:c>
      <x:c r="Z140" s="28" t="n">
        <x:v>4817697.66</x:v>
      </x:c>
      <x:c r="AA140" s="28" t="n">
        <x:v>30635961.98</x:v>
      </x:c>
      <x:c r="AB140" s="28" t="n">
        <x:v>23235702.89</x:v>
      </x:c>
      <x:c r="AC140" s="28" t="n">
        <x:v>0</x:v>
      </x:c>
      <x:c r="AD140" s="28" t="n">
        <x:v>13662899.02</x:v>
      </x:c>
      <x:c r="AE140" s="28" t="n">
        <x:v>3999112.993333</x:v>
      </x:c>
      <x:c r="AF140" s="28" t="n">
        <x:v>8916283.183333</x:v>
      </x:c>
      <x:c r="AG140" s="25" t="n">
        <x:v>75</x:v>
      </x:c>
      <x:c r="AH140" s="25" t="str">
        <x:v>DERIVED_ANALYTICS</x:v>
      </x:c>
      <x:c r="AI140" s="25" t="n">
        <x:v>1</x:v>
      </x:c>
      <x:c r="AJ140" s="30" t="n">
        <x:v>0.396192</x:v>
      </x:c>
      <x:c r="AK140" s="30" t="n">
        <x:v>0.064087</x:v>
      </x:c>
      <x:c r="AL140" s="25" t="str">
        <x:v>ESTABLISHED_RELATIONSHIP</x:v>
      </x:c>
      <x:c r="AM140" s="25" t="str">
        <x:v>CROSS_BORDER_ACTIVITY</x:v>
      </x:c>
      <x:c r="AN140" s="25" t="str">
        <x:v>LOWER_CREDIT_RISK_SIGNAL</x:v>
      </x:c>
      <x:c r="AO140" s="28" t="n">
        <x:v>153321386.04</x:v>
      </x:c>
      <x:c r="AP140" s="28" t="n">
        <x:v>1686535.25</x:v>
      </x:c>
      <x:c r="AQ140" s="28" t="n">
        <x:v>459964.16</x:v>
      </x:c>
      <x:c r="AR140" s="28" t="n">
        <x:v>0</x:v>
      </x:c>
      <x:c r="AS140" s="28" t="n">
        <x:v>367971.33</x:v>
      </x:c>
      <x:c r="AT140" s="28" t="n">
        <x:v>66234.84</x:v>
      </x:c>
      <x:c r="AU140" s="28" t="n">
        <x:v>23898.21</x:v>
      </x:c>
      <x:c r="AV140" s="28" t="n">
        <x:v>1136438.04</x:v>
      </x:c>
      <x:c r="AW140" s="25" t="n">
        <x:v>3.088387</x:v>
      </x:c>
      <x:c r="AX140" s="28" t="n">
        <x:v>72410.76</x:v>
      </x:c>
      <x:c r="AY140" s="25" t="n">
        <x:v>0.99612</x:v>
      </x:c>
      <x:c r="AZ140" s="25"/>
      <x:c r="BA140" s="26" t="b">
        <x:v>1</x:v>
      </x:c>
      <x:c r="BB140" s="25" t="n">
        <x:v>57.49</x:v>
      </x:c>
      <x:c r="BC140" s="26" t="b">
        <x:v>1</x:v>
      </x:c>
      <x:c r="BD140" s="25" t="str">
        <x:v>MEDIUM_PRIORITY</x:v>
      </x:c>
      <x:c r="BE140" s="26" t="b">
        <x:v>0</x:v>
      </x:c>
      <x:c r="BF140" s="25" t="str">
        <x:v>Review collections, payments and liquidity visibility.</x:v>
      </x:c>
      <x:c r="BG140" s="25" t="str">
        <x:v>Cash Management</x:v>
      </x:c>
      <x:c r="BH140" s="25" t="n">
        <x:v>9</x:v>
      </x:c>
      <x:c r="BI140" s="25" t="n">
        <x:v>59</x:v>
      </x:c>
      <x:c r="BJ140" s="26" t="b">
        <x:v>1</x:v>
      </x:c>
      <x:c r="BK140" s="25" t="str">
        <x:v>CONTACT_DUE</x:v>
      </x:c>
      <x:c r="BL140" s="25" t="str">
        <x:v>TASK000136</x:v>
      </x:c>
      <x:c r="BM140" s="25" t="n">
        <x:v>10</x:v>
      </x:c>
      <x:c r="BN140" s="25" t="str">
        <x:v>AUTHORISED_RELATIONSHIP_MANAGER</x:v>
      </x:c>
      <x:c r="BO140" s="26" t="b">
        <x:v>0</x:v>
      </x:c>
    </x:row>
    <x:row r="141">
      <x:c r="A141" s="25" t="str">
        <x:v>OPP0009191</x:v>
      </x:c>
      <x:c r="B141" s="25" t="str">
        <x:v>SME000703</x:v>
      </x:c>
      <x:c r="C141" s="25" t="str">
        <x:v>RM035</x:v>
      </x:c>
      <x:c r="D141" s="25" t="str">
        <x:v>CASH_MANAGEMENT</x:v>
      </x:c>
      <x:c r="E141" s="25" t="n">
        <x:v>0.648088</x:v>
      </x:c>
      <x:c r="F141" s="25" t="n">
        <x:v>0.75</x:v>
      </x:c>
      <x:c r="G141" s="30" t="n">
        <x:v>0.572994</x:v>
      </x:c>
      <x:c r="H141" s="25" t="n">
        <x:v>43.66</x:v>
      </x:c>
      <x:c r="I141" s="25" t="n">
        <x:v>45</x:v>
      </x:c>
      <x:c r="J141" s="28" t="n">
        <x:v>122993220.81</x:v>
      </x:c>
      <x:c r="K141" s="25" t="n">
        <x:v>82</x:v>
      </x:c>
      <x:c r="L141" s="30" t="n">
        <x:v>0.011414</x:v>
      </x:c>
      <x:c r="M141" s="25" t="n">
        <x:v>15</x:v>
      </x:c>
      <x:c r="N141" s="25" t="n">
        <x:v>171</x:v>
      </x:c>
      <x:c r="O141" s="25" t="str">
        <x:v>NONE</x:v>
      </x:c>
      <x:c r="P141" s="26" t="b">
        <x:v>1</x:v>
      </x:c>
      <x:c r="Q141" s="26" t="b">
        <x:v>1</x:v>
      </x:c>
      <x:c r="R141" s="26" t="b">
        <x:v>1</x:v>
      </x:c>
      <x:c r="S141" s="26" t="b">
        <x:v>1</x:v>
      </x:c>
      <x:c r="T141" s="26" t="b">
        <x:v>0</x:v>
      </x:c>
      <x:c r="U141" s="25" t="str">
        <x:v>MEDIUM</x:v>
      </x:c>
      <x:c r="V141" s="25" t="str">
        <x:v>Technology</x:v>
      </x:c>
      <x:c r="W141" s="25" t="str">
        <x:v>Central Anatolia</x:v>
      </x:c>
      <x:c r="X141" s="28" t="n">
        <x:v>74253121.49</x:v>
      </x:c>
      <x:c r="Y141" s="28" t="n">
        <x:v>62349109.81</x:v>
      </x:c>
      <x:c r="Z141" s="28" t="n">
        <x:v>3049517.26</x:v>
      </x:c>
      <x:c r="AA141" s="28" t="n">
        <x:v>17811154.45</x:v>
      </x:c>
      <x:c r="AB141" s="28" t="n">
        <x:v>14135905.78</x:v>
      </x:c>
      <x:c r="AC141" s="28" t="n">
        <x:v>0</x:v>
      </x:c>
      <x:c r="AD141" s="28" t="n">
        <x:v>7683490.05</x:v>
      </x:c>
      <x:c r="AE141" s="28" t="n">
        <x:v>3154217.813333</x:v>
      </x:c>
      <x:c r="AF141" s="28" t="n">
        <x:v>5260222.953333</x:v>
      </x:c>
      <x:c r="AG141" s="25" t="n">
        <x:v>27</x:v>
      </x:c>
      <x:c r="AH141" s="25" t="str">
        <x:v>DERIVED_ANALYTICS</x:v>
      </x:c>
      <x:c r="AI141" s="25" t="n">
        <x:v>1</x:v>
      </x:c>
      <x:c r="AJ141" s="30" t="n">
        <x:v>0.423958</x:v>
      </x:c>
      <x:c r="AK141" s="30" t="n">
        <x:v>0.031092</x:v>
      </x:c>
      <x:c r="AL141" s="25" t="str">
        <x:v>CROSS_BORDER_ACTIVITY</x:v>
      </x:c>
      <x:c r="AM141" s="25" t="str">
        <x:v>LOWER_CREDIT_RISK_SIGNAL</x:v>
      </x:c>
      <x:c r="AN141" s="25" t="str">
        <x:v>MATERIAL_BUSINESS_SCALE</x:v>
      </x:c>
      <x:c r="AO141" s="28" t="n">
        <x:v>124698219.62</x:v>
      </x:c>
      <x:c r="AP141" s="28" t="n">
        <x:v>1371680.42</x:v>
      </x:c>
      <x:c r="AQ141" s="28" t="n">
        <x:v>374094.66</x:v>
      </x:c>
      <x:c r="AR141" s="28" t="n">
        <x:v>0</x:v>
      </x:c>
      <x:c r="AS141" s="28" t="n">
        <x:v>299275.73</x:v>
      </x:c>
      <x:c r="AT141" s="28" t="n">
        <x:v>53869.63</x:v>
      </x:c>
      <x:c r="AU141" s="28" t="n">
        <x:v>19604.73</x:v>
      </x:c>
      <x:c r="AV141" s="28" t="n">
        <x:v>924111.4</x:v>
      </x:c>
      <x:c r="AW141" s="25" t="n">
        <x:v>3.087826</x:v>
      </x:c>
      <x:c r="AX141" s="28" t="n">
        <x:v>28312.39</x:v>
      </x:c>
      <x:c r="AY141" s="25" t="n">
        <x:v>0.978767</x:v>
      </x:c>
      <x:c r="AZ141" s="25"/>
      <x:c r="BA141" s="26" t="b">
        <x:v>1</x:v>
      </x:c>
      <x:c r="BB141" s="25" t="n">
        <x:v>55.74</x:v>
      </x:c>
      <x:c r="BC141" s="26" t="b">
        <x:v>1</x:v>
      </x:c>
      <x:c r="BD141" s="25" t="str">
        <x:v>MEDIUM_PRIORITY</x:v>
      </x:c>
      <x:c r="BE141" s="26" t="b">
        <x:v>0</x:v>
      </x:c>
      <x:c r="BF141" s="25" t="str">
        <x:v>Review collections, payments and liquidity visibility.</x:v>
      </x:c>
      <x:c r="BG141" s="25" t="str">
        <x:v>Cash Management</x:v>
      </x:c>
      <x:c r="BH141" s="25" t="n">
        <x:v>12</x:v>
      </x:c>
      <x:c r="BI141" s="25" t="n">
        <x:v>59</x:v>
      </x:c>
      <x:c r="BJ141" s="26" t="b">
        <x:v>1</x:v>
      </x:c>
      <x:c r="BK141" s="25" t="str">
        <x:v>CONTACT_DUE</x:v>
      </x:c>
      <x:c r="BL141" s="25" t="str">
        <x:v>TASK000137</x:v>
      </x:c>
      <x:c r="BM141" s="25" t="n">
        <x:v>10</x:v>
      </x:c>
      <x:c r="BN141" s="25" t="str">
        <x:v>AUTHORISED_RELATIONSHIP_MANAGER</x:v>
      </x:c>
      <x:c r="BO141" s="26" t="b">
        <x:v>0</x:v>
      </x:c>
    </x:row>
    <x:row r="142">
      <x:c r="A142" s="25" t="str">
        <x:v>OPP0002685</x:v>
      </x:c>
      <x:c r="B142" s="25" t="str">
        <x:v>SME000715</x:v>
      </x:c>
      <x:c r="C142" s="25" t="str">
        <x:v>RM045</x:v>
      </x:c>
      <x:c r="D142" s="25" t="str">
        <x:v>POS_MERCHANT_ACQUIRING</x:v>
      </x:c>
      <x:c r="E142" s="25" t="n">
        <x:v>0.555535</x:v>
      </x:c>
      <x:c r="F142" s="25" t="n">
        <x:v>0.375</x:v>
      </x:c>
      <x:c r="G142" s="30" t="n">
        <x:v>1</x:v>
      </x:c>
      <x:c r="H142" s="25" t="n">
        <x:v>79.52</x:v>
      </x:c>
      <x:c r="I142" s="25" t="n">
        <x:v>88</x:v>
      </x:c>
      <x:c r="J142" s="28" t="n">
        <x:v>23605998.33</x:v>
      </x:c>
      <x:c r="K142" s="25" t="n">
        <x:v>25</x:v>
      </x:c>
      <x:c r="L142" s="30" t="n">
        <x:v>0.038019</x:v>
      </x:c>
      <x:c r="M142" s="25" t="n">
        <x:v>0</x:v>
      </x:c>
      <x:c r="N142" s="25" t="n">
        <x:v>136</x:v>
      </x:c>
      <x:c r="O142" s="25" t="str">
        <x:v>NONE</x:v>
      </x:c>
      <x:c r="P142" s="26" t="b">
        <x:v>1</x:v>
      </x:c>
      <x:c r="Q142" s="26" t="b">
        <x:v>1</x:v>
      </x:c>
      <x:c r="R142" s="26" t="b">
        <x:v>1</x:v>
      </x:c>
      <x:c r="S142" s="26" t="b">
        <x:v>0</x:v>
      </x:c>
      <x:c r="T142" s="26" t="b">
        <x:v>0</x:v>
      </x:c>
      <x:c r="U142" s="25" t="str">
        <x:v>SMALL</x:v>
      </x:c>
      <x:c r="V142" s="25" t="str">
        <x:v>Healthcare</x:v>
      </x:c>
      <x:c r="W142" s="25" t="str">
        <x:v>Aegean</x:v>
      </x:c>
      <x:c r="X142" s="28" t="n">
        <x:v>12875404.35</x:v>
      </x:c>
      <x:c r="Y142" s="28" t="n">
        <x:v>10618985.2</x:v>
      </x:c>
      <x:c r="Z142" s="28" t="n">
        <x:v>6381510.09</x:v>
      </x:c>
      <x:c r="AA142" s="28" t="n">
        <x:v>5616926.85</x:v>
      </x:c>
      <x:c r="AB142" s="28" t="n">
        <x:v>0</x:v>
      </x:c>
      <x:c r="AC142" s="28" t="n">
        <x:v>0</x:v>
      </x:c>
      <x:c r="AD142" s="28" t="n">
        <x:v>0</x:v>
      </x:c>
      <x:c r="AE142" s="28" t="n">
        <x:v>391738.675</x:v>
      </x:c>
      <x:c r="AF142" s="28" t="n">
        <x:v>964871.296667</x:v>
      </x:c>
      <x:c r="AG142" s="25" t="n">
        <x:v>33</x:v>
      </x:c>
      <x:c r="AH142" s="25" t="str">
        <x:v>DERIVED_ANALYTICS</x:v>
      </x:c>
      <x:c r="AI142" s="25" t="n">
        <x:v>1</x:v>
      </x:c>
      <x:c r="AJ142" s="30" t="n">
        <x:v>0.414541</x:v>
      </x:c>
      <x:c r="AK142" s="30" t="n">
        <x:v>0.166538</x:v>
      </x:c>
      <x:c r="AL142" s="25" t="str">
        <x:v>ESTABLISHED_RELATIONSHIP</x:v>
      </x:c>
      <x:c r="AM142" s="25" t="str">
        <x:v>LOWER_CREDIT_RISK_SIGNAL</x:v>
      </x:c>
      <x:c r="AN142" s="25" t="str">
        <x:v>HIGH_DIGITAL_ENGAGEMENT</x:v>
      </x:c>
      <x:c r="AO142" s="28" t="n">
        <x:v>12763020.18</x:v>
      </x:c>
      <x:c r="AP142" s="28" t="n">
        <x:v>165919.26</x:v>
      </x:c>
      <x:c r="AQ142" s="28" t="n">
        <x:v>38289.06</x:v>
      </x:c>
      <x:c r="AR142" s="28" t="n">
        <x:v>0</x:v>
      </x:c>
      <x:c r="AS142" s="28" t="n">
        <x:v>76578.12</x:v>
      </x:c>
      <x:c r="AT142" s="28" t="n">
        <x:v>13784.06</x:v>
      </x:c>
      <x:c r="AU142" s="28" t="n">
        <x:v>2814.45</x:v>
      </x:c>
      <x:c r="AV142" s="28" t="n">
        <x:v>111031.69</x:v>
      </x:c>
      <x:c r="AW142" s="25" t="n">
        <x:v>1.449914</x:v>
      </x:c>
      <x:c r="AX142" s="28" t="n">
        <x:v>18070.97</x:v>
      </x:c>
      <x:c r="AY142" s="25" t="n">
        <x:v>0.963624</x:v>
      </x:c>
      <x:c r="AZ142" s="25"/>
      <x:c r="BA142" s="26" t="b">
        <x:v>1</x:v>
      </x:c>
      <x:c r="BB142" s="25" t="n">
        <x:v>61.57</x:v>
      </x:c>
      <x:c r="BC142" s="26" t="b">
        <x:v>1</x:v>
      </x:c>
      <x:c r="BD142" s="25" t="str">
        <x:v>MEDIUM_PRIORITY</x:v>
      </x:c>
      <x:c r="BE142" s="26" t="b">
        <x:v>0</x:v>
      </x:c>
      <x:c r="BF142" s="25" t="str">
        <x:v>Discuss merchant collections, settlement speed and acquiring economics.</x:v>
      </x:c>
      <x:c r="BG142" s="25" t="str">
        <x:v>POS &amp; Merchant Acquiring</x:v>
      </x:c>
      <x:c r="BH142" s="25" t="n">
        <x:v>8</x:v>
      </x:c>
      <x:c r="BI142" s="25" t="n">
        <x:v>46</x:v>
      </x:c>
      <x:c r="BJ142" s="26" t="b">
        <x:v>1</x:v>
      </x:c>
      <x:c r="BK142" s="25" t="str">
        <x:v>CONTACT_DUE</x:v>
      </x:c>
      <x:c r="BL142" s="25" t="str">
        <x:v>TASK000138</x:v>
      </x:c>
      <x:c r="BM142" s="25" t="n">
        <x:v>10</x:v>
      </x:c>
      <x:c r="BN142" s="25" t="str">
        <x:v>AUTHORISED_RELATIONSHIP_MANAGER</x:v>
      </x:c>
      <x:c r="BO142" s="26" t="b">
        <x:v>0</x:v>
      </x:c>
    </x:row>
    <x:row r="143">
      <x:c r="A143" s="25" t="str">
        <x:v>OPP0007079</x:v>
      </x:c>
      <x:c r="B143" s="25" t="str">
        <x:v>SME000718</x:v>
      </x:c>
      <x:c r="C143" s="25" t="str">
        <x:v>RM045</x:v>
      </x:c>
      <x:c r="D143" s="25" t="str">
        <x:v>PAYROLL_SERVICES</x:v>
      </x:c>
      <x:c r="E143" s="25" t="n">
        <x:v>0.559201</x:v>
      </x:c>
      <x:c r="F143" s="25" t="n">
        <x:v>0.625</x:v>
      </x:c>
      <x:c r="G143" s="30" t="n">
        <x:v>1</x:v>
      </x:c>
      <x:c r="H143" s="25" t="n">
        <x:v>74.56</x:v>
      </x:c>
      <x:c r="I143" s="25" t="n">
        <x:v>22</x:v>
      </x:c>
      <x:c r="J143" s="28" t="n">
        <x:v>27275891.95</x:v>
      </x:c>
      <x:c r="K143" s="25" t="n">
        <x:v>43</x:v>
      </x:c>
      <x:c r="L143" s="30" t="n">
        <x:v>0.040986</x:v>
      </x:c>
      <x:c r="M143" s="25" t="n">
        <x:v>0</x:v>
      </x:c>
      <x:c r="N143" s="25" t="n">
        <x:v>151</x:v>
      </x:c>
      <x:c r="O143" s="25" t="str">
        <x:v>NONE</x:v>
      </x:c>
      <x:c r="P143" s="26" t="b">
        <x:v>1</x:v>
      </x:c>
      <x:c r="Q143" s="26" t="b">
        <x:v>1</x:v>
      </x:c>
      <x:c r="R143" s="26" t="b">
        <x:v>1</x:v>
      </x:c>
      <x:c r="S143" s="26" t="b">
        <x:v>1</x:v>
      </x:c>
      <x:c r="T143" s="26" t="b">
        <x:v>0</x:v>
      </x:c>
      <x:c r="U143" s="25" t="str">
        <x:v>SMALL</x:v>
      </x:c>
      <x:c r="V143" s="25" t="str">
        <x:v>Manufacturing</x:v>
      </x:c>
      <x:c r="W143" s="25" t="str">
        <x:v>Aegean</x:v>
      </x:c>
      <x:c r="X143" s="28" t="n">
        <x:v>16621382.11</x:v>
      </x:c>
      <x:c r="Y143" s="28" t="n">
        <x:v>14886738.15</x:v>
      </x:c>
      <x:c r="Z143" s="28" t="n">
        <x:v>1086701.76</x:v>
      </x:c>
      <x:c r="AA143" s="28" t="n">
        <x:v>10571402.76</x:v>
      </x:c>
      <x:c r="AB143" s="28" t="n">
        <x:v>4993268.77</x:v>
      </x:c>
      <x:c r="AC143" s="28" t="n">
        <x:v>0</x:v>
      </x:c>
      <x:c r="AD143" s="28" t="n">
        <x:v>2511643.62</x:v>
      </x:c>
      <x:c r="AE143" s="28" t="n">
        <x:v>608453.211667</x:v>
      </x:c>
      <x:c r="AF143" s="28" t="n">
        <x:v>1562444.13</x:v>
      </x:c>
      <x:c r="AG143" s="25" t="n">
        <x:v>43</x:v>
      </x:c>
      <x:c r="AH143" s="25" t="str">
        <x:v>DERIVED_ANALYTICS</x:v>
      </x:c>
      <x:c r="AI143" s="25" t="n">
        <x:v>1</x:v>
      </x:c>
      <x:c r="AJ143" s="30" t="n">
        <x:v>0.280265</x:v>
      </x:c>
      <x:c r="AK143" s="30" t="n">
        <x:v>0.172712</x:v>
      </x:c>
      <x:c r="AL143" s="25" t="str">
        <x:v>CROSS_BORDER_ACTIVITY</x:v>
      </x:c>
      <x:c r="AM143" s="25" t="str">
        <x:v>LOWER_CREDIT_RISK_SIGNAL</x:v>
      </x:c>
      <x:c r="AN143" s="25" t="str">
        <x:v>MATERIAL_BUSINESS_SCALE</x:v>
      </x:c>
      <x:c r="AO143" s="28" t="n">
        <x:v>21142805.52</x:v>
      </x:c>
      <x:c r="AP143" s="28" t="n">
        <x:v>253713.67</x:v>
      </x:c>
      <x:c r="AQ143" s="28" t="n">
        <x:v>63428.42</x:v>
      </x:c>
      <x:c r="AR143" s="28" t="n">
        <x:v>0</x:v>
      </x:c>
      <x:c r="AS143" s="28" t="n">
        <x:v>50742.73</x:v>
      </x:c>
      <x:c r="AT143" s="28" t="n">
        <x:v>9133.69</x:v>
      </x:c>
      <x:c r="AU143" s="28" t="n">
        <x:v>4071.42</x:v>
      </x:c>
      <x:c r="AV143" s="28" t="n">
        <x:v>177080.14</x:v>
      </x:c>
      <x:c r="AW143" s="25" t="n">
        <x:v>3.489764</x:v>
      </x:c>
      <x:c r="AX143" s="28" t="n">
        <x:v>30163.84</x:v>
      </x:c>
      <x:c r="AY143" s="25" t="n">
        <x:v>0.980923</x:v>
      </x:c>
      <x:c r="AZ143" s="25"/>
      <x:c r="BA143" s="26" t="b">
        <x:v>1</x:v>
      </x:c>
      <x:c r="BB143" s="25" t="n">
        <x:v>60.72</x:v>
      </x:c>
      <x:c r="BC143" s="26" t="b">
        <x:v>1</x:v>
      </x:c>
      <x:c r="BD143" s="25" t="str">
        <x:v>MEDIUM_PRIORITY</x:v>
      </x:c>
      <x:c r="BE143" s="26" t="b">
        <x:v>0</x:v>
      </x:c>
      <x:c r="BF143" s="25" t="str">
        <x:v>Discuss payroll automation and employee banking needs.</x:v>
      </x:c>
      <x:c r="BG143" s="25" t="str">
        <x:v>Payroll Services</x:v>
      </x:c>
      <x:c r="BH143" s="25" t="n">
        <x:v>11</x:v>
      </x:c>
      <x:c r="BI143" s="25" t="n">
        <x:v>46</x:v>
      </x:c>
      <x:c r="BJ143" s="26" t="b">
        <x:v>1</x:v>
      </x:c>
      <x:c r="BK143" s="25" t="str">
        <x:v>CONTACT_DUE</x:v>
      </x:c>
      <x:c r="BL143" s="25" t="str">
        <x:v>TASK000139</x:v>
      </x:c>
      <x:c r="BM143" s="25" t="n">
        <x:v>10</x:v>
      </x:c>
      <x:c r="BN143" s="25" t="str">
        <x:v>AUTHORISED_RELATIONSHIP_MANAGER</x:v>
      </x:c>
      <x:c r="BO143" s="26" t="b">
        <x:v>0</x:v>
      </x:c>
    </x:row>
    <x:row r="144">
      <x:c r="A144" s="25" t="str">
        <x:v>OPP0007082</x:v>
      </x:c>
      <x:c r="B144" s="25" t="str">
        <x:v>SME000721</x:v>
      </x:c>
      <x:c r="C144" s="25" t="str">
        <x:v>RM008</x:v>
      </x:c>
      <x:c r="D144" s="25" t="str">
        <x:v>PAYROLL_SERVICES</x:v>
      </x:c>
      <x:c r="E144" s="25" t="n">
        <x:v>0.772735</x:v>
      </x:c>
      <x:c r="F144" s="25" t="n">
        <x:v>0.625</x:v>
      </x:c>
      <x:c r="G144" s="30" t="n">
        <x:v>1</x:v>
      </x:c>
      <x:c r="H144" s="25" t="n">
        <x:v>82.22</x:v>
      </x:c>
      <x:c r="I144" s="25" t="n">
        <x:v>107</x:v>
      </x:c>
      <x:c r="J144" s="28" t="n">
        <x:v>151831294.45</x:v>
      </x:c>
      <x:c r="K144" s="25" t="n">
        <x:v>241</x:v>
      </x:c>
      <x:c r="L144" s="30" t="n">
        <x:v>0.064282</x:v>
      </x:c>
      <x:c r="M144" s="25" t="n">
        <x:v>0</x:v>
      </x:c>
      <x:c r="N144" s="25" t="n">
        <x:v>17</x:v>
      </x:c>
      <x:c r="O144" s="25" t="str">
        <x:v>NONE</x:v>
      </x:c>
      <x:c r="P144" s="26" t="b">
        <x:v>1</x:v>
      </x:c>
      <x:c r="Q144" s="26" t="b">
        <x:v>1</x:v>
      </x:c>
      <x:c r="R144" s="26" t="b">
        <x:v>1</x:v>
      </x:c>
      <x:c r="S144" s="26" t="b">
        <x:v>0</x:v>
      </x:c>
      <x:c r="T144" s="26" t="b">
        <x:v>0</x:v>
      </x:c>
      <x:c r="U144" s="25" t="str">
        <x:v>MEDIUM</x:v>
      </x:c>
      <x:c r="V144" s="25" t="str">
        <x:v>Construction</x:v>
      </x:c>
      <x:c r="W144" s="25" t="str">
        <x:v>Marmara</x:v>
      </x:c>
      <x:c r="X144" s="28" t="n">
        <x:v>74527620.99</x:v>
      </x:c>
      <x:c r="Y144" s="28" t="n">
        <x:v>68179549.78</x:v>
      </x:c>
      <x:c r="Z144" s="28" t="n">
        <x:v>3591004.04</x:v>
      </x:c>
      <x:c r="AA144" s="28" t="n">
        <x:v>43456586.4</x:v>
      </x:c>
      <x:c r="AB144" s="28" t="n">
        <x:v>0</x:v>
      </x:c>
      <x:c r="AC144" s="28" t="n">
        <x:v>0</x:v>
      </x:c>
      <x:c r="AD144" s="28" t="n">
        <x:v>0</x:v>
      </x:c>
      <x:c r="AE144" s="28" t="n">
        <x:v>2656693.438333</x:v>
      </x:c>
      <x:c r="AF144" s="28" t="n">
        <x:v>7196019.428333</x:v>
      </x:c>
      <x:c r="AG144" s="25" t="n">
        <x:v>65</x:v>
      </x:c>
      <x:c r="AH144" s="25" t="str">
        <x:v>DERIVED_ANALYTICS</x:v>
      </x:c>
      <x:c r="AI144" s="25" t="n">
        <x:v>1</x:v>
      </x:c>
      <x:c r="AJ144" s="30" t="n">
        <x:v>0.61792</x:v>
      </x:c>
      <x:c r="AK144" s="30" t="n">
        <x:v>0.02811</x:v>
      </x:c>
      <x:c r="AL144" s="25" t="str">
        <x:v>ESTABLISHED_RELATIONSHIP</x:v>
      </x:c>
      <x:c r="AM144" s="25" t="str">
        <x:v>MATERIAL_BUSINESS_SCALE</x:v>
      </x:c>
      <x:c r="AN144" s="25" t="str">
        <x:v>HIGH_DIGITAL_ENGAGEMENT</x:v>
      </x:c>
      <x:c r="AO144" s="28" t="n">
        <x:v>86913172.8</x:v>
      </x:c>
      <x:c r="AP144" s="28" t="n">
        <x:v>1042958.07</x:v>
      </x:c>
      <x:c r="AQ144" s="28" t="n">
        <x:v>260739.52</x:v>
      </x:c>
      <x:c r="AR144" s="28" t="n">
        <x:v>0</x:v>
      </x:c>
      <x:c r="AS144" s="28" t="n">
        <x:v>208591.61</x:v>
      </x:c>
      <x:c r="AT144" s="28" t="n">
        <x:v>37546.49</x:v>
      </x:c>
      <x:c r="AU144" s="28" t="n">
        <x:v>13936.98</x:v>
      </x:c>
      <x:c r="AV144" s="28" t="n">
        <x:v>730735.08</x:v>
      </x:c>
      <x:c r="AW144" s="25" t="n">
        <x:v>3.503185</x:v>
      </x:c>
      <x:c r="AX144" s="28" t="n">
        <x:v>20121.13</x:v>
      </x:c>
      <x:c r="AY144" s="25" t="n">
        <x:v>0.967073</x:v>
      </x:c>
      <x:c r="AZ144" s="25"/>
      <x:c r="BA144" s="26" t="b">
        <x:v>1</x:v>
      </x:c>
      <x:c r="BB144" s="25" t="n">
        <x:v>62.96</x:v>
      </x:c>
      <x:c r="BC144" s="26" t="b">
        <x:v>1</x:v>
      </x:c>
      <x:c r="BD144" s="25" t="str">
        <x:v>MEDIUM_PRIORITY</x:v>
      </x:c>
      <x:c r="BE144" s="26" t="b">
        <x:v>0</x:v>
      </x:c>
      <x:c r="BF144" s="25" t="str">
        <x:v>Discuss payroll automation and employee banking needs.</x:v>
      </x:c>
      <x:c r="BG144" s="25" t="str">
        <x:v>Payroll Services</x:v>
      </x:c>
      <x:c r="BH144" s="25" t="n">
        <x:v>6</x:v>
      </x:c>
      <x:c r="BI144" s="25" t="n">
        <x:v>69</x:v>
      </x:c>
      <x:c r="BJ144" s="26" t="b">
        <x:v>1</x:v>
      </x:c>
      <x:c r="BK144" s="25" t="str">
        <x:v>CONTACT_DUE</x:v>
      </x:c>
      <x:c r="BL144" s="25" t="str">
        <x:v>TASK000140</x:v>
      </x:c>
      <x:c r="BM144" s="25" t="n">
        <x:v>10</x:v>
      </x:c>
      <x:c r="BN144" s="25" t="str">
        <x:v>AUTHORISED_RELATIONSHIP_MANAGER</x:v>
      </x:c>
      <x:c r="BO144" s="26" t="b">
        <x:v>0</x:v>
      </x:c>
    </x:row>
    <x:row r="145">
      <x:c r="A145" s="25" t="str">
        <x:v>OPP0009203</x:v>
      </x:c>
      <x:c r="B145" s="25" t="str">
        <x:v>SME000726</x:v>
      </x:c>
      <x:c r="C145" s="25" t="str">
        <x:v>RM041</x:v>
      </x:c>
      <x:c r="D145" s="25" t="str">
        <x:v>CASH_MANAGEMENT</x:v>
      </x:c>
      <x:c r="E145" s="25" t="n">
        <x:v>0.881734</x:v>
      </x:c>
      <x:c r="F145" s="25" t="n">
        <x:v>0.625</x:v>
      </x:c>
      <x:c r="G145" s="30" t="n">
        <x:v>1</x:v>
      </x:c>
      <x:c r="H145" s="25" t="n">
        <x:v>74.29</x:v>
      </x:c>
      <x:c r="I145" s="25" t="n">
        <x:v>52</x:v>
      </x:c>
      <x:c r="J145" s="28" t="n">
        <x:v>197086598.58</x:v>
      </x:c>
      <x:c r="K145" s="25" t="n">
        <x:v>123</x:v>
      </x:c>
      <x:c r="L145" s="30" t="n">
        <x:v>0.06091</x:v>
      </x:c>
      <x:c r="M145" s="25" t="n">
        <x:v>0</x:v>
      </x:c>
      <x:c r="N145" s="25" t="n">
        <x:v>0</x:v>
      </x:c>
      <x:c r="O145" s="25" t="str">
        <x:v>LOW</x:v>
      </x:c>
      <x:c r="P145" s="26" t="b">
        <x:v>1</x:v>
      </x:c>
      <x:c r="Q145" s="26" t="b">
        <x:v>1</x:v>
      </x:c>
      <x:c r="R145" s="26" t="b">
        <x:v>1</x:v>
      </x:c>
      <x:c r="S145" s="26" t="b">
        <x:v>1</x:v>
      </x:c>
      <x:c r="T145" s="26" t="b">
        <x:v>0</x:v>
      </x:c>
      <x:c r="U145" s="25" t="str">
        <x:v>MEDIUM</x:v>
      </x:c>
      <x:c r="V145" s="25" t="str">
        <x:v>Hospitality</x:v>
      </x:c>
      <x:c r="W145" s="25" t="str">
        <x:v>Marmara</x:v>
      </x:c>
      <x:c r="X145" s="28" t="n">
        <x:v>114550920.78</x:v>
      </x:c>
      <x:c r="Y145" s="28" t="n">
        <x:v>102989374.09</x:v>
      </x:c>
      <x:c r="Z145" s="28" t="n">
        <x:v>57210657.81</x:v>
      </x:c>
      <x:c r="AA145" s="28" t="n">
        <x:v>26016006.48</x:v>
      </x:c>
      <x:c r="AB145" s="28" t="n">
        <x:v>32826421.25</x:v>
      </x:c>
      <x:c r="AC145" s="28" t="n">
        <x:v>0</x:v>
      </x:c>
      <x:c r="AD145" s="28" t="n">
        <x:v>19979782.4</x:v>
      </x:c>
      <x:c r="AE145" s="28" t="n">
        <x:v>4647973.476667</x:v>
      </x:c>
      <x:c r="AF145" s="28" t="n">
        <x:v>9740621.873333</x:v>
      </x:c>
      <x:c r="AG145" s="25" t="n">
        <x:v>91</x:v>
      </x:c>
      <x:c r="AH145" s="25" t="str">
        <x:v>DERIVED_ANALYTICS</x:v>
      </x:c>
      <x:c r="AI145" s="25" t="n">
        <x:v>1</x:v>
      </x:c>
      <x:c r="AJ145" s="30" t="n">
        <x:v>0.639523</x:v>
      </x:c>
      <x:c r="AK145" s="30" t="n">
        <x:v>0.077454</x:v>
      </x:c>
      <x:c r="AL145" s="25" t="str">
        <x:v>CROSS_BORDER_ACTIVITY</x:v>
      </x:c>
      <x:c r="AM145" s="25" t="str">
        <x:v>STRONG_PRODUCT_NEED_SIGNAL</x:v>
      </x:c>
      <x:c r="AN145" s="25" t="str">
        <x:v>MATERIAL_BUSINESS_SCALE</x:v>
      </x:c>
      <x:c r="AO145" s="28" t="n">
        <x:v>205978748.18</x:v>
      </x:c>
      <x:c r="AP145" s="28" t="n">
        <x:v>2265766.23</x:v>
      </x:c>
      <x:c r="AQ145" s="28" t="n">
        <x:v>617936.24</x:v>
      </x:c>
      <x:c r="AR145" s="28" t="n">
        <x:v>0</x:v>
      </x:c>
      <x:c r="AS145" s="28" t="n">
        <x:v>494349</x:v>
      </x:c>
      <x:c r="AT145" s="28" t="n">
        <x:v>88982.82</x:v>
      </x:c>
      <x:c r="AU145" s="28" t="n">
        <x:v>31796.81</x:v>
      </x:c>
      <x:c r="AV145" s="28" t="n">
        <x:v>1527050.36</x:v>
      </x:c>
      <x:c r="AW145" s="25" t="n">
        <x:v>3.089013</x:v>
      </x:c>
      <x:c r="AX145" s="28" t="n">
        <x:v>117856.71</x:v>
      </x:c>
      <x:c r="AY145" s="25" t="n">
        <x:v>0.99903</x:v>
      </x:c>
      <x:c r="AZ145" s="25"/>
      <x:c r="BA145" s="26" t="b">
        <x:v>1</x:v>
      </x:c>
      <x:c r="BB145" s="25" t="n">
        <x:v>71.07</x:v>
      </x:c>
      <x:c r="BC145" s="26" t="b">
        <x:v>1</x:v>
      </x:c>
      <x:c r="BD145" s="25" t="str">
        <x:v>MEDIUM_PRIORITY</x:v>
      </x:c>
      <x:c r="BE145" s="26" t="b">
        <x:v>0</x:v>
      </x:c>
      <x:c r="BF145" s="25" t="str">
        <x:v>Review collections, payments and liquidity visibility.</x:v>
      </x:c>
      <x:c r="BG145" s="25" t="str">
        <x:v>Cash Management</x:v>
      </x:c>
      <x:c r="BH145" s="25" t="n">
        <x:v>3</x:v>
      </x:c>
      <x:c r="BI145" s="25" t="n">
        <x:v>55</x:v>
      </x:c>
      <x:c r="BJ145" s="26" t="b">
        <x:v>1</x:v>
      </x:c>
      <x:c r="BK145" s="25" t="str">
        <x:v>CONTACT_DUE</x:v>
      </x:c>
      <x:c r="BL145" s="25" t="str">
        <x:v>TASK000141</x:v>
      </x:c>
      <x:c r="BM145" s="25" t="n">
        <x:v>10</x:v>
      </x:c>
      <x:c r="BN145" s="25" t="str">
        <x:v>AUTHORISED_RELATIONSHIP_MANAGER</x:v>
      </x:c>
      <x:c r="BO145" s="26" t="b">
        <x:v>0</x:v>
      </x:c>
    </x:row>
    <x:row r="146">
      <x:c r="A146" s="25" t="str">
        <x:v>OPP0002695</x:v>
      </x:c>
      <x:c r="B146" s="25" t="str">
        <x:v>SME000727</x:v>
      </x:c>
      <x:c r="C146" s="25" t="str">
        <x:v>RM038</x:v>
      </x:c>
      <x:c r="D146" s="25" t="str">
        <x:v>POS_MERCHANT_ACQUIRING</x:v>
      </x:c>
      <x:c r="E146" s="25" t="n">
        <x:v>0.487319</x:v>
      </x:c>
      <x:c r="F146" s="25" t="n">
        <x:v>0.5</x:v>
      </x:c>
      <x:c r="G146" s="30" t="n">
        <x:v>1</x:v>
      </x:c>
      <x:c r="H146" s="25" t="n">
        <x:v>54.99</x:v>
      </x:c>
      <x:c r="I146" s="25" t="n">
        <x:v>76</x:v>
      </x:c>
      <x:c r="J146" s="28" t="n">
        <x:v>17387762.17</x:v>
      </x:c>
      <x:c r="K146" s="25" t="n">
        <x:v>39</x:v>
      </x:c>
      <x:c r="L146" s="30" t="n">
        <x:v>0.011103</x:v>
      </x:c>
      <x:c r="M146" s="25" t="n">
        <x:v>0</x:v>
      </x:c>
      <x:c r="N146" s="25" t="n">
        <x:v>0</x:v>
      </x:c>
      <x:c r="O146" s="25" t="str">
        <x:v>NONE</x:v>
      </x:c>
      <x:c r="P146" s="26" t="b">
        <x:v>1</x:v>
      </x:c>
      <x:c r="Q146" s="26" t="b">
        <x:v>0</x:v>
      </x:c>
      <x:c r="R146" s="26" t="b">
        <x:v>1</x:v>
      </x:c>
      <x:c r="S146" s="26" t="b">
        <x:v>1</x:v>
      </x:c>
      <x:c r="T146" s="26" t="b">
        <x:v>0</x:v>
      </x:c>
      <x:c r="U146" s="25" t="str">
        <x:v>SMALL</x:v>
      </x:c>
      <x:c r="V146" s="25" t="str">
        <x:v>Retail Trade</x:v>
      </x:c>
      <x:c r="W146" s="25" t="str">
        <x:v>Aegean</x:v>
      </x:c>
      <x:c r="X146" s="28" t="n">
        <x:v>10629108.4</x:v>
      </x:c>
      <x:c r="Y146" s="28" t="n">
        <x:v>9869066.84</x:v>
      </x:c>
      <x:c r="Z146" s="28" t="n">
        <x:v>5125122.38</x:v>
      </x:c>
      <x:c r="AA146" s="28" t="n">
        <x:v>8167770.84</x:v>
      </x:c>
      <x:c r="AB146" s="28" t="n">
        <x:v>1927058.84</x:v>
      </x:c>
      <x:c r="AC146" s="28" t="n">
        <x:v>0</x:v>
      </x:c>
      <x:c r="AD146" s="28" t="n">
        <x:v>1042632.77</x:v>
      </x:c>
      <x:c r="AE146" s="28" t="n">
        <x:v>285506.653333</x:v>
      </x:c>
      <x:c r="AF146" s="28" t="n">
        <x:v>1234910.531667</x:v>
      </x:c>
      <x:c r="AG146" s="25" t="n">
        <x:v>101</x:v>
      </x:c>
      <x:c r="AH146" s="25" t="str">
        <x:v>DERIVED_ANALYTICS</x:v>
      </x:c>
      <x:c r="AI146" s="25" t="n">
        <x:v>1</x:v>
      </x:c>
      <x:c r="AJ146" s="30" t="n">
        <x:v>0.250271</x:v>
      </x:c>
      <x:c r="AK146" s="30" t="n">
        <x:v>0.14456</x:v>
      </x:c>
      <x:c r="AL146" s="25" t="str">
        <x:v>CROSS_BORDER_ACTIVITY</x:v>
      </x:c>
      <x:c r="AM146" s="25" t="str">
        <x:v>LOWER_CREDIT_RISK_SIGNAL</x:v>
      </x:c>
      <x:c r="AN146" s="25" t="str">
        <x:v>ESTABLISHED_RELATIONSHIP</x:v>
      </x:c>
      <x:c r="AO146" s="28" t="n">
        <x:v>10250244.76</x:v>
      </x:c>
      <x:c r="AP146" s="28" t="n">
        <x:v>133253.18</x:v>
      </x:c>
      <x:c r="AQ146" s="28" t="n">
        <x:v>30750.73</x:v>
      </x:c>
      <x:c r="AR146" s="28" t="n">
        <x:v>0</x:v>
      </x:c>
      <x:c r="AS146" s="28" t="n">
        <x:v>61501.47</x:v>
      </x:c>
      <x:c r="AT146" s="28" t="n">
        <x:v>11070.26</x:v>
      </x:c>
      <x:c r="AU146" s="28" t="n">
        <x:v>2437.54</x:v>
      </x:c>
      <x:c r="AV146" s="28" t="n">
        <x:v>88994.65</x:v>
      </x:c>
      <x:c r="AW146" s="25" t="n">
        <x:v>1.447033</x:v>
      </x:c>
      <x:c r="AX146" s="28" t="n">
        <x:v>12445.08</x:v>
      </x:c>
      <x:c r="AY146" s="25" t="n">
        <x:v>0.945624</x:v>
      </x:c>
      <x:c r="AZ146" s="25"/>
      <x:c r="BA146" s="26" t="b">
        <x:v>1</x:v>
      </x:c>
      <x:c r="BB146" s="25" t="n">
        <x:v>53.76</x:v>
      </x:c>
      <x:c r="BC146" s="26" t="b">
        <x:v>1</x:v>
      </x:c>
      <x:c r="BD146" s="25" t="str">
        <x:v>MEDIUM_PRIORITY</x:v>
      </x:c>
      <x:c r="BE146" s="26" t="b">
        <x:v>0</x:v>
      </x:c>
      <x:c r="BF146" s="25" t="str">
        <x:v>Discuss merchant collections, settlement speed and acquiring economics.</x:v>
      </x:c>
      <x:c r="BG146" s="25" t="str">
        <x:v>POS &amp; Merchant Acquiring</x:v>
      </x:c>
      <x:c r="BH146" s="25" t="n">
        <x:v>13</x:v>
      </x:c>
      <x:c r="BI146" s="25" t="n">
        <x:v>62</x:v>
      </x:c>
      <x:c r="BJ146" s="26" t="b">
        <x:v>1</x:v>
      </x:c>
      <x:c r="BK146" s="25" t="str">
        <x:v>CONTACT_DUE</x:v>
      </x:c>
      <x:c r="BL146" s="25" t="str">
        <x:v>TASK000142</x:v>
      </x:c>
      <x:c r="BM146" s="25" t="n">
        <x:v>10</x:v>
      </x:c>
      <x:c r="BN146" s="25" t="str">
        <x:v>AUTHORISED_RELATIONSHIP_MANAGER</x:v>
      </x:c>
      <x:c r="BO146" s="26" t="b">
        <x:v>0</x:v>
      </x:c>
    </x:row>
    <x:row r="147">
      <x:c r="A147" s="25" t="str">
        <x:v>OPP0007089</x:v>
      </x:c>
      <x:c r="B147" s="25" t="str">
        <x:v>SME000731</x:v>
      </x:c>
      <x:c r="C147" s="25" t="str">
        <x:v>RM029</x:v>
      </x:c>
      <x:c r="D147" s="25" t="str">
        <x:v>PAYROLL_SERVICES</x:v>
      </x:c>
      <x:c r="E147" s="25" t="n">
        <x:v>0.952597</x:v>
      </x:c>
      <x:c r="F147" s="25" t="n">
        <x:v>0.375</x:v>
      </x:c>
      <x:c r="G147" s="30" t="n">
        <x:v>1</x:v>
      </x:c>
      <x:c r="H147" s="25" t="n">
        <x:v>74.72</x:v>
      </x:c>
      <x:c r="I147" s="25" t="n">
        <x:v>125</x:v>
      </x:c>
      <x:c r="J147" s="28" t="n">
        <x:v>52470611.05</x:v>
      </x:c>
      <x:c r="K147" s="25" t="n">
        <x:v>225</x:v>
      </x:c>
      <x:c r="L147" s="30" t="n">
        <x:v>0.018527</x:v>
      </x:c>
      <x:c r="M147" s="25" t="n">
        <x:v>0</x:v>
      </x:c>
      <x:c r="N147" s="25" t="n">
        <x:v>85</x:v>
      </x:c>
      <x:c r="O147" s="25" t="str">
        <x:v>NONE</x:v>
      </x:c>
      <x:c r="P147" s="26" t="b">
        <x:v>1</x:v>
      </x:c>
      <x:c r="Q147" s="26" t="b">
        <x:v>1</x:v>
      </x:c>
      <x:c r="R147" s="26" t="b">
        <x:v>1</x:v>
      </x:c>
      <x:c r="S147" s="26" t="b">
        <x:v>0</x:v>
      </x:c>
      <x:c r="T147" s="26" t="b">
        <x:v>1</x:v>
      </x:c>
      <x:c r="U147" s="25" t="str">
        <x:v>MEDIUM</x:v>
      </x:c>
      <x:c r="V147" s="25" t="str">
        <x:v>Healthcare</x:v>
      </x:c>
      <x:c r="W147" s="25" t="str">
        <x:v>Marmara</x:v>
      </x:c>
      <x:c r="X147" s="28" t="n">
        <x:v>27214742.6</x:v>
      </x:c>
      <x:c r="Y147" s="28" t="n">
        <x:v>24453026.06</x:v>
      </x:c>
      <x:c r="Z147" s="28" t="n">
        <x:v>13890954.6</x:v>
      </x:c>
      <x:c r="AA147" s="28" t="n">
        <x:v>45616040.72</x:v>
      </x:c>
      <x:c r="AB147" s="28" t="n">
        <x:v>0</x:v>
      </x:c>
      <x:c r="AC147" s="28" t="n">
        <x:v>4283966.51</x:v>
      </x:c>
      <x:c r="AD147" s="28" t="n">
        <x:v>2492396.19</x:v>
      </x:c>
      <x:c r="AE147" s="28" t="n">
        <x:v>1186063.136667</x:v>
      </x:c>
      <x:c r="AF147" s="28" t="n">
        <x:v>2155914.051667</x:v>
      </x:c>
      <x:c r="AG147" s="25" t="n">
        <x:v>16</x:v>
      </x:c>
      <x:c r="AH147" s="25" t="str">
        <x:v>DERIVED_ANALYTICS</x:v>
      </x:c>
      <x:c r="AI147" s="25" t="n">
        <x:v>1</x:v>
      </x:c>
      <x:c r="AJ147" s="30" t="n">
        <x:v>0.8042</x:v>
      </x:c>
      <x:c r="AK147" s="30" t="n">
        <x:v>0.043923</x:v>
      </x:c>
      <x:c r="AL147" s="25" t="str">
        <x:v>ESTABLISHED_RELATIONSHIP</x:v>
      </x:c>
      <x:c r="AM147" s="25" t="str">
        <x:v>CROSS_BORDER_ACTIVITY</x:v>
      </x:c>
      <x:c r="AN147" s="25" t="str">
        <x:v>STRONG_PRODUCT_NEED_SIGNAL</x:v>
      </x:c>
      <x:c r="AO147" s="28" t="n">
        <x:v>91232081.44</x:v>
      </x:c>
      <x:c r="AP147" s="28" t="n">
        <x:v>1094784.98</x:v>
      </x:c>
      <x:c r="AQ147" s="28" t="n">
        <x:v>273696.24</x:v>
      </x:c>
      <x:c r="AR147" s="28" t="n">
        <x:v>0</x:v>
      </x:c>
      <x:c r="AS147" s="28" t="n">
        <x:v>218957</x:v>
      </x:c>
      <x:c r="AT147" s="28" t="n">
        <x:v>39412.26</x:v>
      </x:c>
      <x:c r="AU147" s="28" t="n">
        <x:v>14584.81</x:v>
      </x:c>
      <x:c r="AV147" s="28" t="n">
        <x:v>767091.67</x:v>
      </x:c>
      <x:c r="AW147" s="25" t="n">
        <x:v>3.50339</x:v>
      </x:c>
      <x:c r="AX147" s="28" t="n">
        <x:v>33272.86</x:v>
      </x:c>
      <x:c r="AY147" s="25" t="n">
        <x:v>0.983132</x:v>
      </x:c>
      <x:c r="AZ147" s="25"/>
      <x:c r="BA147" s="26" t="b">
        <x:v>1</x:v>
      </x:c>
      <x:c r="BB147" s="25" t="n">
        <x:v>72.09</x:v>
      </x:c>
      <x:c r="BC147" s="26" t="b">
        <x:v>1</x:v>
      </x:c>
      <x:c r="BD147" s="25" t="str">
        <x:v>MEDIUM_PRIORITY</x:v>
      </x:c>
      <x:c r="BE147" s="26" t="b">
        <x:v>0</x:v>
      </x:c>
      <x:c r="BF147" s="25" t="str">
        <x:v>Discuss payroll automation and employee banking needs.</x:v>
      </x:c>
      <x:c r="BG147" s="25" t="str">
        <x:v>Payroll Services</x:v>
      </x:c>
      <x:c r="BH147" s="25" t="n">
        <x:v>4</x:v>
      </x:c>
      <x:c r="BI147" s="25" t="n">
        <x:v>56</x:v>
      </x:c>
      <x:c r="BJ147" s="26" t="b">
        <x:v>1</x:v>
      </x:c>
      <x:c r="BK147" s="25" t="str">
        <x:v>CONTACT_DUE</x:v>
      </x:c>
      <x:c r="BL147" s="25" t="str">
        <x:v>TASK000143</x:v>
      </x:c>
      <x:c r="BM147" s="25" t="n">
        <x:v>10</x:v>
      </x:c>
      <x:c r="BN147" s="25" t="str">
        <x:v>AUTHORISED_RELATIONSHIP_MANAGER</x:v>
      </x:c>
      <x:c r="BO147" s="26" t="b">
        <x:v>0</x:v>
      </x:c>
    </x:row>
    <x:row r="148">
      <x:c r="A148" s="25" t="str">
        <x:v>OPP0009207</x:v>
      </x:c>
      <x:c r="B148" s="25" t="str">
        <x:v>SME000734</x:v>
      </x:c>
      <x:c r="C148" s="25" t="str">
        <x:v>RM034</x:v>
      </x:c>
      <x:c r="D148" s="25" t="str">
        <x:v>CASH_MANAGEMENT</x:v>
      </x:c>
      <x:c r="E148" s="25" t="n">
        <x:v>0.605484</x:v>
      </x:c>
      <x:c r="F148" s="25" t="n">
        <x:v>0.625</x:v>
      </x:c>
      <x:c r="G148" s="30" t="n">
        <x:v>0.682126</x:v>
      </x:c>
      <x:c r="H148" s="25" t="n">
        <x:v>61.01</x:v>
      </x:c>
      <x:c r="I148" s="25" t="n">
        <x:v>137</x:v>
      </x:c>
      <x:c r="J148" s="28" t="n">
        <x:v>67571233.27</x:v>
      </x:c>
      <x:c r="K148" s="25" t="n">
        <x:v>49</x:v>
      </x:c>
      <x:c r="L148" s="30" t="n">
        <x:v>0.022252</x:v>
      </x:c>
      <x:c r="M148" s="25" t="n">
        <x:v>30</x:v>
      </x:c>
      <x:c r="N148" s="25" t="n">
        <x:v>0</x:v>
      </x:c>
      <x:c r="O148" s="25" t="str">
        <x:v>NONE</x:v>
      </x:c>
      <x:c r="P148" s="26" t="b">
        <x:v>1</x:v>
      </x:c>
      <x:c r="Q148" s="26" t="b">
        <x:v>1</x:v>
      </x:c>
      <x:c r="R148" s="26" t="b">
        <x:v>1</x:v>
      </x:c>
      <x:c r="S148" s="26" t="b">
        <x:v>0</x:v>
      </x:c>
      <x:c r="T148" s="26" t="b">
        <x:v>0</x:v>
      </x:c>
      <x:c r="U148" s="25" t="str">
        <x:v>SMALL</x:v>
      </x:c>
      <x:c r="V148" s="25" t="str">
        <x:v>Technology</x:v>
      </x:c>
      <x:c r="W148" s="25" t="str">
        <x:v>Aegean</x:v>
      </x:c>
      <x:c r="X148" s="28" t="n">
        <x:v>33491571.45</x:v>
      </x:c>
      <x:c r="Y148" s="28" t="n">
        <x:v>29777840.96</x:v>
      </x:c>
      <x:c r="Z148" s="28" t="n">
        <x:v>1825499.73</x:v>
      </x:c>
      <x:c r="AA148" s="28" t="n">
        <x:v>10365908.33</x:v>
      </x:c>
      <x:c r="AB148" s="28" t="n">
        <x:v>0</x:v>
      </x:c>
      <x:c r="AC148" s="28" t="n">
        <x:v>0</x:v>
      </x:c>
      <x:c r="AD148" s="28" t="n">
        <x:v>0</x:v>
      </x:c>
      <x:c r="AE148" s="28" t="n">
        <x:v>1063365.185</x:v>
      </x:c>
      <x:c r="AF148" s="28" t="n">
        <x:v>3464679.108333</x:v>
      </x:c>
      <x:c r="AG148" s="25" t="n">
        <x:v>29</x:v>
      </x:c>
      <x:c r="AH148" s="25" t="str">
        <x:v>DERIVED_ANALYTICS</x:v>
      </x:c>
      <x:c r="AI148" s="25" t="n">
        <x:v>1</x:v>
      </x:c>
      <x:c r="AJ148" s="30" t="n">
        <x:v>0.436301</x:v>
      </x:c>
      <x:c r="AK148" s="30" t="n">
        <x:v>0.110368</x:v>
      </x:c>
      <x:c r="AL148" s="25" t="str">
        <x:v>ESTABLISHED_RELATIONSHIP</x:v>
      </x:c>
      <x:c r="AM148" s="25" t="str">
        <x:v>LOWER_CREDIT_RISK_SIGNAL</x:v>
      </x:c>
      <x:c r="AN148" s="25" t="str">
        <x:v>MATERIAL_BUSINESS_SCALE</x:v>
      </x:c>
      <x:c r="AO148" s="28" t="n">
        <x:v>59555681.92</x:v>
      </x:c>
      <x:c r="AP148" s="28" t="n">
        <x:v>655112.5</x:v>
      </x:c>
      <x:c r="AQ148" s="28" t="n">
        <x:v>178667.05</x:v>
      </x:c>
      <x:c r="AR148" s="28" t="n">
        <x:v>0</x:v>
      </x:c>
      <x:c r="AS148" s="28" t="n">
        <x:v>142933.64</x:v>
      </x:c>
      <x:c r="AT148" s="28" t="n">
        <x:v>25728.06</x:v>
      </x:c>
      <x:c r="AU148" s="28" t="n">
        <x:v>9833.35</x:v>
      </x:c>
      <x:c r="AV148" s="28" t="n">
        <x:v>440884.04</x:v>
      </x:c>
      <x:c r="AW148" s="25" t="n">
        <x:v>3.084537</x:v>
      </x:c>
      <x:c r="AX148" s="28" t="n">
        <x:v>48239.42</x:v>
      </x:c>
      <x:c r="AY148" s="25" t="n">
        <x:v>0.990839</x:v>
      </x:c>
      <x:c r="AZ148" s="25"/>
      <x:c r="BA148" s="26" t="b">
        <x:v>1</x:v>
      </x:c>
      <x:c r="BB148" s="25" t="n">
        <x:v>61.3</x:v>
      </x:c>
      <x:c r="BC148" s="26" t="b">
        <x:v>1</x:v>
      </x:c>
      <x:c r="BD148" s="25" t="str">
        <x:v>MEDIUM_PRIORITY</x:v>
      </x:c>
      <x:c r="BE148" s="26" t="b">
        <x:v>0</x:v>
      </x:c>
      <x:c r="BF148" s="25" t="str">
        <x:v>Review collections, payments and liquidity visibility.</x:v>
      </x:c>
      <x:c r="BG148" s="25" t="str">
        <x:v>Cash Management</x:v>
      </x:c>
      <x:c r="BH148" s="25" t="n">
        <x:v>10</x:v>
      </x:c>
      <x:c r="BI148" s="25" t="n">
        <x:v>61</x:v>
      </x:c>
      <x:c r="BJ148" s="26" t="b">
        <x:v>1</x:v>
      </x:c>
      <x:c r="BK148" s="25" t="str">
        <x:v>CONTACT_DUE</x:v>
      </x:c>
      <x:c r="BL148" s="25" t="str">
        <x:v>TASK000144</x:v>
      </x:c>
      <x:c r="BM148" s="25" t="n">
        <x:v>10</x:v>
      </x:c>
      <x:c r="BN148" s="25" t="str">
        <x:v>AUTHORISED_RELATIONSHIP_MANAGER</x:v>
      </x:c>
      <x:c r="BO148" s="26" t="b">
        <x:v>0</x:v>
      </x:c>
    </x:row>
    <x:row r="149">
      <x:c r="A149" s="25" t="str">
        <x:v>OPP0007093</x:v>
      </x:c>
      <x:c r="B149" s="25" t="str">
        <x:v>SME000735</x:v>
      </x:c>
      <x:c r="C149" s="25" t="str">
        <x:v>RM001</x:v>
      </x:c>
      <x:c r="D149" s="25" t="str">
        <x:v>PAYROLL_SERVICES</x:v>
      </x:c>
      <x:c r="E149" s="25" t="n">
        <x:v>0.715614</x:v>
      </x:c>
      <x:c r="F149" s="25" t="n">
        <x:v>0.75</x:v>
      </x:c>
      <x:c r="G149" s="30" t="n">
        <x:v>1</x:v>
      </x:c>
      <x:c r="H149" s="25" t="n">
        <x:v>81.56</x:v>
      </x:c>
      <x:c r="I149" s="25" t="n">
        <x:v>66</x:v>
      </x:c>
      <x:c r="J149" s="28" t="n">
        <x:v>14981926.29</x:v>
      </x:c>
      <x:c r="K149" s="25" t="n">
        <x:v>46</x:v>
      </x:c>
      <x:c r="L149" s="30" t="n">
        <x:v>0.06906</x:v>
      </x:c>
      <x:c r="M149" s="25" t="n">
        <x:v>0</x:v>
      </x:c>
      <x:c r="N149" s="25" t="n">
        <x:v>165</x:v>
      </x:c>
      <x:c r="O149" s="25" t="str">
        <x:v>NONE</x:v>
      </x:c>
      <x:c r="P149" s="26" t="b">
        <x:v>1</x:v>
      </x:c>
      <x:c r="Q149" s="26" t="b">
        <x:v>1</x:v>
      </x:c>
      <x:c r="R149" s="26" t="b">
        <x:v>1</x:v>
      </x:c>
      <x:c r="S149" s="26" t="b">
        <x:v>0</x:v>
      </x:c>
      <x:c r="T149" s="26" t="b">
        <x:v>0</x:v>
      </x:c>
      <x:c r="U149" s="25" t="str">
        <x:v>SMALL</x:v>
      </x:c>
      <x:c r="V149" s="25" t="str">
        <x:v>Hospitality</x:v>
      </x:c>
      <x:c r="W149" s="25" t="str">
        <x:v>Mediterranean</x:v>
      </x:c>
      <x:c r="X149" s="28" t="n">
        <x:v>8044509.31</x:v>
      </x:c>
      <x:c r="Y149" s="28" t="n">
        <x:v>7267827.08</x:v>
      </x:c>
      <x:c r="Z149" s="28" t="n">
        <x:v>4770518.8</x:v>
      </x:c>
      <x:c r="AA149" s="28" t="n">
        <x:v>8446267.99</x:v>
      </x:c>
      <x:c r="AB149" s="28" t="n">
        <x:v>0</x:v>
      </x:c>
      <x:c r="AC149" s="28" t="n">
        <x:v>0</x:v>
      </x:c>
      <x:c r="AD149" s="28" t="n">
        <x:v>0</x:v>
      </x:c>
      <x:c r="AE149" s="28" t="n">
        <x:v>301853.603333</x:v>
      </x:c>
      <x:c r="AF149" s="28" t="n">
        <x:v>736321.971667</x:v>
      </x:c>
      <x:c r="AG149" s="25" t="n">
        <x:v>20</x:v>
      </x:c>
      <x:c r="AH149" s="25" t="str">
        <x:v>DERIVED_ANALYTICS</x:v>
      </x:c>
      <x:c r="AI149" s="25" t="n">
        <x:v>1</x:v>
      </x:c>
      <x:c r="AJ149" s="30" t="n">
        <x:v>0.482439</x:v>
      </x:c>
      <x:c r="AK149" s="30" t="n">
        <x:v>0.092898</x:v>
      </x:c>
      <x:c r="AL149" s="25" t="str">
        <x:v>HIGH_DIGITAL_ENGAGEMENT</x:v>
      </x:c>
      <x:c r="AM149" s="25" t="str">
        <x:v>ESTABLISHED_RELATIONSHIP</x:v>
      </x:c>
      <x:c r="AN149" s="25" t="str">
        <x:v>MATERIAL_BUSINESS_SCALE</x:v>
      </x:c>
      <x:c r="AO149" s="28" t="n">
        <x:v>16892535.98</x:v>
      </x:c>
      <x:c r="AP149" s="28" t="n">
        <x:v>202710.43</x:v>
      </x:c>
      <x:c r="AQ149" s="28" t="n">
        <x:v>50677.61</x:v>
      </x:c>
      <x:c r="AR149" s="28" t="n">
        <x:v>0</x:v>
      </x:c>
      <x:c r="AS149" s="28" t="n">
        <x:v>40542.09</x:v>
      </x:c>
      <x:c r="AT149" s="28" t="n">
        <x:v>7297.58</x:v>
      </x:c>
      <x:c r="AU149" s="28" t="n">
        <x:v>3433.88</x:v>
      </x:c>
      <x:c r="AV149" s="28" t="n">
        <x:v>141301.36</x:v>
      </x:c>
      <x:c r="AW149" s="25" t="n">
        <x:v>3.4853</x:v>
      </x:c>
      <x:c r="AX149" s="28" t="n">
        <x:v>12706.58</x:v>
      </x:c>
      <x:c r="AY149" s="25" t="n">
        <x:v>0.946702</x:v>
      </x:c>
      <x:c r="AZ149" s="25"/>
      <x:c r="BA149" s="26" t="b">
        <x:v>1</x:v>
      </x:c>
      <x:c r="BB149" s="25" t="n">
        <x:v>64.08</x:v>
      </x:c>
      <x:c r="BC149" s="26" t="b">
        <x:v>1</x:v>
      </x:c>
      <x:c r="BD149" s="25" t="str">
        <x:v>MEDIUM_PRIORITY</x:v>
      </x:c>
      <x:c r="BE149" s="26" t="b">
        <x:v>0</x:v>
      </x:c>
      <x:c r="BF149" s="25" t="str">
        <x:v>Discuss payroll automation and employee banking needs.</x:v>
      </x:c>
      <x:c r="BG149" s="25" t="str">
        <x:v>Payroll Services</x:v>
      </x:c>
      <x:c r="BH149" s="25" t="n">
        <x:v>2</x:v>
      </x:c>
      <x:c r="BI149" s="25" t="n">
        <x:v>49</x:v>
      </x:c>
      <x:c r="BJ149" s="26" t="b">
        <x:v>1</x:v>
      </x:c>
      <x:c r="BK149" s="25" t="str">
        <x:v>CONTACT_DUE</x:v>
      </x:c>
      <x:c r="BL149" s="25" t="str">
        <x:v>TASK000145</x:v>
      </x:c>
      <x:c r="BM149" s="25" t="n">
        <x:v>10</x:v>
      </x:c>
      <x:c r="BN149" s="25" t="str">
        <x:v>AUTHORISED_RELATIONSHIP_MANAGER</x:v>
      </x:c>
      <x:c r="BO149" s="26" t="b">
        <x:v>0</x:v>
      </x:c>
    </x:row>
    <x:row r="150">
      <x:c r="A150" s="25" t="str">
        <x:v>OPP0009208</x:v>
      </x:c>
      <x:c r="B150" s="25" t="str">
        <x:v>SME000737</x:v>
      </x:c>
      <x:c r="C150" s="25" t="str">
        <x:v>RM035</x:v>
      </x:c>
      <x:c r="D150" s="25" t="str">
        <x:v>CASH_MANAGEMENT</x:v>
      </x:c>
      <x:c r="E150" s="25" t="n">
        <x:v>0.775652</x:v>
      </x:c>
      <x:c r="F150" s="25" t="n">
        <x:v>0.875</x:v>
      </x:c>
      <x:c r="G150" s="30" t="n">
        <x:v>0</x:v>
      </x:c>
      <x:c r="H150" s="25" t="n">
        <x:v>65.69</x:v>
      </x:c>
      <x:c r="I150" s="25" t="n">
        <x:v>63</x:v>
      </x:c>
      <x:c r="J150" s="28" t="n">
        <x:v>137363982.53</x:v>
      </x:c>
      <x:c r="K150" s="25" t="n">
        <x:v>26</x:v>
      </x:c>
      <x:c r="L150" s="30" t="n">
        <x:v>0.067758</x:v>
      </x:c>
      <x:c r="M150" s="25" t="n">
        <x:v>0</x:v>
      </x:c>
      <x:c r="N150" s="25" t="n">
        <x:v>0</x:v>
      </x:c>
      <x:c r="O150" s="25" t="str">
        <x:v>NONE</x:v>
      </x:c>
      <x:c r="P150" s="26" t="b">
        <x:v>1</x:v>
      </x:c>
      <x:c r="Q150" s="26" t="b">
        <x:v>0</x:v>
      </x:c>
      <x:c r="R150" s="26" t="b">
        <x:v>1</x:v>
      </x:c>
      <x:c r="S150" s="26" t="b">
        <x:v>0</x:v>
      </x:c>
      <x:c r="T150" s="26" t="b">
        <x:v>0</x:v>
      </x:c>
      <x:c r="U150" s="25" t="str">
        <x:v>SMALL</x:v>
      </x:c>
      <x:c r="V150" s="25" t="str">
        <x:v>Construction</x:v>
      </x:c>
      <x:c r="W150" s="25" t="str">
        <x:v>Central Anatolia</x:v>
      </x:c>
      <x:c r="X150" s="28" t="n">
        <x:v>81060604.79</x:v>
      </x:c>
      <x:c r="Y150" s="28" t="n">
        <x:v>72712242.07</x:v>
      </x:c>
      <x:c r="Z150" s="28" t="n">
        <x:v>4901532.63</x:v>
      </x:c>
      <x:c r="AA150" s="28" t="n">
        <x:v>5289023.25</x:v>
      </x:c>
      <x:c r="AB150" s="28" t="n">
        <x:v>0</x:v>
      </x:c>
      <x:c r="AC150" s="28" t="n">
        <x:v>0</x:v>
      </x:c>
      <x:c r="AD150" s="28" t="n">
        <x:v>0</x:v>
      </x:c>
      <x:c r="AE150" s="28" t="n">
        <x:v>2114454.995</x:v>
      </x:c>
      <x:c r="AF150" s="28" t="n">
        <x:v>7014120.98</x:v>
      </x:c>
      <x:c r="AG150" s="25" t="n">
        <x:v>125</x:v>
      </x:c>
      <x:c r="AH150" s="25" t="str">
        <x:v>DERIVED_ANALYTICS</x:v>
      </x:c>
      <x:c r="AI150" s="25" t="n">
        <x:v>1</x:v>
      </x:c>
      <x:c r="AJ150" s="30" t="n">
        <x:v>0.518078</x:v>
      </x:c>
      <x:c r="AK150" s="30" t="n">
        <x:v>0.06062</x:v>
      </x:c>
      <x:c r="AL150" s="25" t="str">
        <x:v>MATERIAL_BUSINESS_SCALE</x:v>
      </x:c>
      <x:c r="AM150" s="25" t="str">
        <x:v>STRONG_PRODUCT_NEED_SIGNAL</x:v>
      </x:c>
      <x:c r="AN150" s="25" t="str">
        <x:v>ESTABLISHED_RELATIONSHIP</x:v>
      </x:c>
      <x:c r="AO150" s="28" t="n">
        <x:v>145424484.14</x:v>
      </x:c>
      <x:c r="AP150" s="28" t="n">
        <x:v>1599669.33</x:v>
      </x:c>
      <x:c r="AQ150" s="28" t="n">
        <x:v>436273.45</x:v>
      </x:c>
      <x:c r="AR150" s="28" t="n">
        <x:v>0</x:v>
      </x:c>
      <x:c r="AS150" s="28" t="n">
        <x:v>349018.76</x:v>
      </x:c>
      <x:c r="AT150" s="28" t="n">
        <x:v>62823.38</x:v>
      </x:c>
      <x:c r="AU150" s="28" t="n">
        <x:v>22713.67</x:v>
      </x:c>
      <x:c r="AV150" s="28" t="n">
        <x:v>1077858.83</x:v>
      </x:c>
      <x:c r="AW150" s="25" t="n">
        <x:v>3.088255</x:v>
      </x:c>
      <x:c r="AX150" s="28" t="n">
        <x:v>64919.52</x:v>
      </x:c>
      <x:c r="AY150" s="25" t="n">
        <x:v>0.99515</x:v>
      </x:c>
      <x:c r="AZ150" s="25"/>
      <x:c r="BA150" s="26" t="b">
        <x:v>1</x:v>
      </x:c>
      <x:c r="BB150" s="25" t="n">
        <x:v>65.76</x:v>
      </x:c>
      <x:c r="BC150" s="26" t="b">
        <x:v>1</x:v>
      </x:c>
      <x:c r="BD150" s="25" t="str">
        <x:v>MEDIUM_PRIORITY</x:v>
      </x:c>
      <x:c r="BE150" s="26" t="b">
        <x:v>0</x:v>
      </x:c>
      <x:c r="BF150" s="25" t="str">
        <x:v>Review collections, payments and liquidity visibility.</x:v>
      </x:c>
      <x:c r="BG150" s="25" t="str">
        <x:v>Cash Management</x:v>
      </x:c>
      <x:c r="BH150" s="25" t="n">
        <x:v>2</x:v>
      </x:c>
      <x:c r="BI150" s="25" t="n">
        <x:v>59</x:v>
      </x:c>
      <x:c r="BJ150" s="26" t="b">
        <x:v>1</x:v>
      </x:c>
      <x:c r="BK150" s="25" t="str">
        <x:v>CONTACT_DUE</x:v>
      </x:c>
      <x:c r="BL150" s="25" t="str">
        <x:v>TASK000146</x:v>
      </x:c>
      <x:c r="BM150" s="25" t="n">
        <x:v>10</x:v>
      </x:c>
      <x:c r="BN150" s="25" t="str">
        <x:v>AUTHORISED_RELATIONSHIP_MANAGER</x:v>
      </x:c>
      <x:c r="BO150" s="26" t="b">
        <x:v>0</x:v>
      </x:c>
    </x:row>
    <x:row r="151">
      <x:c r="A151" s="25" t="str">
        <x:v>OPP0002709</x:v>
      </x:c>
      <x:c r="B151" s="25" t="str">
        <x:v>SME000746</x:v>
      </x:c>
      <x:c r="C151" s="25" t="str">
        <x:v>RM043</x:v>
      </x:c>
      <x:c r="D151" s="25" t="str">
        <x:v>POS_MERCHANT_ACQUIRING</x:v>
      </x:c>
      <x:c r="E151" s="25" t="n">
        <x:v>0.513746</x:v>
      </x:c>
      <x:c r="F151" s="25" t="n">
        <x:v>0.875</x:v>
      </x:c>
      <x:c r="G151" s="30" t="n">
        <x:v>1</x:v>
      </x:c>
      <x:c r="H151" s="25" t="n">
        <x:v>64.26</x:v>
      </x:c>
      <x:c r="I151" s="25" t="n">
        <x:v>108</x:v>
      </x:c>
      <x:c r="J151" s="28" t="n">
        <x:v>27687514.54</x:v>
      </x:c>
      <x:c r="K151" s="25" t="n">
        <x:v>30</x:v>
      </x:c>
      <x:c r="L151" s="30" t="n">
        <x:v>0.086969</x:v>
      </x:c>
      <x:c r="M151" s="25" t="n">
        <x:v>0</x:v>
      </x:c>
      <x:c r="N151" s="25" t="n">
        <x:v>0</x:v>
      </x:c>
      <x:c r="O151" s="25" t="str">
        <x:v>NONE</x:v>
      </x:c>
      <x:c r="P151" s="26" t="b">
        <x:v>1</x:v>
      </x:c>
      <x:c r="Q151" s="26" t="b">
        <x:v>1</x:v>
      </x:c>
      <x:c r="R151" s="26" t="b">
        <x:v>1</x:v>
      </x:c>
      <x:c r="S151" s="26" t="b">
        <x:v>0</x:v>
      </x:c>
      <x:c r="T151" s="26" t="b">
        <x:v>0</x:v>
      </x:c>
      <x:c r="U151" s="25" t="str">
        <x:v>SMALL</x:v>
      </x:c>
      <x:c r="V151" s="25" t="str">
        <x:v>Healthcare</x:v>
      </x:c>
      <x:c r="W151" s="25" t="str">
        <x:v>Mediterranean</x:v>
      </x:c>
      <x:c r="X151" s="28" t="n">
        <x:v>15064758.57</x:v>
      </x:c>
      <x:c r="Y151" s="28" t="n">
        <x:v>13120357.09</x:v>
      </x:c>
      <x:c r="Z151" s="28" t="n">
        <x:v>7087091.94</x:v>
      </x:c>
      <x:c r="AA151" s="28" t="n">
        <x:v>6020194.46</x:v>
      </x:c>
      <x:c r="AB151" s="28" t="n">
        <x:v>0</x:v>
      </x:c>
      <x:c r="AC151" s="28" t="n">
        <x:v>0</x:v>
      </x:c>
      <x:c r="AD151" s="28" t="n">
        <x:v>0</x:v>
      </x:c>
      <x:c r="AE151" s="28" t="n">
        <x:v>570288.733333</x:v>
      </x:c>
      <x:c r="AF151" s="28" t="n">
        <x:v>1284218.538333</x:v>
      </x:c>
      <x:c r="AG151" s="25" t="n">
        <x:v>80</x:v>
      </x:c>
      <x:c r="AH151" s="25" t="str">
        <x:v>DERIVED_ANALYTICS</x:v>
      </x:c>
      <x:c r="AI151" s="25" t="n">
        <x:v>1</x:v>
      </x:c>
      <x:c r="AJ151" s="30" t="n">
        <x:v>0.346523</x:v>
      </x:c>
      <x:c r="AK151" s="30" t="n">
        <x:v>0.09727</x:v>
      </x:c>
      <x:c r="AL151" s="25" t="str">
        <x:v>ESTABLISHED_RELATIONSHIP</x:v>
      </x:c>
      <x:c r="AM151" s="25" t="str">
        <x:v>MATERIAL_BUSINESS_SCALE</x:v>
      </x:c>
      <x:c r="AN151" s="25" t="str">
        <x:v>HIGH_DIGITAL_ENGAGEMENT</x:v>
      </x:c>
      <x:c r="AO151" s="28" t="n">
        <x:v>14174183.88</x:v>
      </x:c>
      <x:c r="AP151" s="28" t="n">
        <x:v>184264.39</x:v>
      </x:c>
      <x:c r="AQ151" s="28" t="n">
        <x:v>42522.55</x:v>
      </x:c>
      <x:c r="AR151" s="28" t="n">
        <x:v>0</x:v>
      </x:c>
      <x:c r="AS151" s="28" t="n">
        <x:v>85045.1</x:v>
      </x:c>
      <x:c r="AT151" s="28" t="n">
        <x:v>15308.12</x:v>
      </x:c>
      <x:c r="AU151" s="28" t="n">
        <x:v>3026.13</x:v>
      </x:c>
      <x:c r="AV151" s="28" t="n">
        <x:v>123407.59</x:v>
      </x:c>
      <x:c r="AW151" s="25" t="n">
        <x:v>1.451084</x:v>
      </x:c>
      <x:c r="AX151" s="28" t="n">
        <x:v>11583.8</x:v>
      </x:c>
      <x:c r="AY151" s="25" t="n">
        <x:v>0.941528</x:v>
      </x:c>
      <x:c r="AZ151" s="25"/>
      <x:c r="BA151" s="26" t="b">
        <x:v>1</x:v>
      </x:c>
      <x:c r="BB151" s="25" t="n">
        <x:v>56.84</x:v>
      </x:c>
      <x:c r="BC151" s="26" t="b">
        <x:v>1</x:v>
      </x:c>
      <x:c r="BD151" s="25" t="str">
        <x:v>MEDIUM_PRIORITY</x:v>
      </x:c>
      <x:c r="BE151" s="26" t="b">
        <x:v>0</x:v>
      </x:c>
      <x:c r="BF151" s="25" t="str">
        <x:v>Discuss merchant collections, settlement speed and acquiring economics.</x:v>
      </x:c>
      <x:c r="BG151" s="25" t="str">
        <x:v>POS &amp; Merchant Acquiring</x:v>
      </x:c>
      <x:c r="BH151" s="25" t="n">
        <x:v>9</x:v>
      </x:c>
      <x:c r="BI151" s="25" t="n">
        <x:v>52</x:v>
      </x:c>
      <x:c r="BJ151" s="26" t="b">
        <x:v>1</x:v>
      </x:c>
      <x:c r="BK151" s="25" t="str">
        <x:v>CONTACT_DUE</x:v>
      </x:c>
      <x:c r="BL151" s="25" t="str">
        <x:v>TASK000147</x:v>
      </x:c>
      <x:c r="BM151" s="25" t="n">
        <x:v>10</x:v>
      </x:c>
      <x:c r="BN151" s="25" t="str">
        <x:v>AUTHORISED_RELATIONSHIP_MANAGER</x:v>
      </x:c>
      <x:c r="BO151" s="26" t="b">
        <x:v>0</x:v>
      </x:c>
    </x:row>
    <x:row r="152">
      <x:c r="A152" s="25" t="str">
        <x:v>OPP0002712</x:v>
      </x:c>
      <x:c r="B152" s="25" t="str">
        <x:v>SME000750</x:v>
      </x:c>
      <x:c r="C152" s="25" t="str">
        <x:v>RM037</x:v>
      </x:c>
      <x:c r="D152" s="25" t="str">
        <x:v>POS_MERCHANT_ACQUIRING</x:v>
      </x:c>
      <x:c r="E152" s="25" t="n">
        <x:v>0.51516</x:v>
      </x:c>
      <x:c r="F152" s="25" t="n">
        <x:v>0.875</x:v>
      </x:c>
      <x:c r="G152" s="30" t="n">
        <x:v>1</x:v>
      </x:c>
      <x:c r="H152" s="25" t="n">
        <x:v>44.4</x:v>
      </x:c>
      <x:c r="I152" s="25" t="n">
        <x:v>54</x:v>
      </x:c>
      <x:c r="J152" s="28" t="n">
        <x:v>28543551.7</x:v>
      </x:c>
      <x:c r="K152" s="25" t="n">
        <x:v>37</x:v>
      </x:c>
      <x:c r="L152" s="30" t="n">
        <x:v>0.042078</x:v>
      </x:c>
      <x:c r="M152" s="25" t="n">
        <x:v>60</x:v>
      </x:c>
      <x:c r="N152" s="25" t="n">
        <x:v>4</x:v>
      </x:c>
      <x:c r="O152" s="25" t="str">
        <x:v>NONE</x:v>
      </x:c>
      <x:c r="P152" s="26" t="b">
        <x:v>1</x:v>
      </x:c>
      <x:c r="Q152" s="26" t="b">
        <x:v>1</x:v>
      </x:c>
      <x:c r="R152" s="26" t="b">
        <x:v>1</x:v>
      </x:c>
      <x:c r="S152" s="26" t="b">
        <x:v>0</x:v>
      </x:c>
      <x:c r="T152" s="26" t="b">
        <x:v>0</x:v>
      </x:c>
      <x:c r="U152" s="25" t="str">
        <x:v>SMALL</x:v>
      </x:c>
      <x:c r="V152" s="25" t="str">
        <x:v>Healthcare</x:v>
      </x:c>
      <x:c r="W152" s="25" t="str">
        <x:v>Aegean</x:v>
      </x:c>
      <x:c r="X152" s="28" t="n">
        <x:v>17103843.42</x:v>
      </x:c>
      <x:c r="Y152" s="28" t="n">
        <x:v>14388547.96</x:v>
      </x:c>
      <x:c r="Z152" s="28" t="n">
        <x:v>9085834.8</x:v>
      </x:c>
      <x:c r="AA152" s="28" t="n">
        <x:v>8415073.45</x:v>
      </x:c>
      <x:c r="AB152" s="28" t="n">
        <x:v>0</x:v>
      </x:c>
      <x:c r="AC152" s="28" t="n">
        <x:v>0</x:v>
      </x:c>
      <x:c r="AD152" s="28" t="n">
        <x:v>0</x:v>
      </x:c>
      <x:c r="AE152" s="28" t="n">
        <x:v>609372.656667</x:v>
      </x:c>
      <x:c r="AF152" s="28" t="n">
        <x:v>1257184.471667</x:v>
      </x:c>
      <x:c r="AG152" s="25" t="n">
        <x:v>69</x:v>
      </x:c>
      <x:c r="AH152" s="25" t="str">
        <x:v>DERIVED_ANALYTICS</x:v>
      </x:c>
      <x:c r="AI152" s="25" t="n">
        <x:v>1</x:v>
      </x:c>
      <x:c r="AJ152" s="30" t="n">
        <x:v>0.276155</x:v>
      </x:c>
      <x:c r="AK152" s="30" t="n">
        <x:v>0.101218</x:v>
      </x:c>
      <x:c r="AL152" s="25" t="str">
        <x:v>LOWER_CREDIT_RISK_SIGNAL</x:v>
      </x:c>
      <x:c r="AM152" s="25" t="str">
        <x:v>MATERIAL_BUSINESS_SCALE</x:v>
      </x:c>
      <x:c r="AN152" s="25" t="str">
        <x:v>ESTABLISHED_RELATIONSHIP</x:v>
      </x:c>
      <x:c r="AO152" s="28" t="n">
        <x:v>18171669.6</x:v>
      </x:c>
      <x:c r="AP152" s="28" t="n">
        <x:v>236231.7</x:v>
      </x:c>
      <x:c r="AQ152" s="28" t="n">
        <x:v>54515.01</x:v>
      </x:c>
      <x:c r="AR152" s="28" t="n">
        <x:v>0</x:v>
      </x:c>
      <x:c r="AS152" s="28" t="n">
        <x:v>109030.02</x:v>
      </x:c>
      <x:c r="AT152" s="28" t="n">
        <x:v>19625.4</x:v>
      </x:c>
      <x:c r="AU152" s="28" t="n">
        <x:v>3625.75</x:v>
      </x:c>
      <x:c r="AV152" s="28" t="n">
        <x:v>158465.54</x:v>
      </x:c>
      <x:c r="AW152" s="25" t="n">
        <x:v>1.453412</x:v>
      </x:c>
      <x:c r="AX152" s="28" t="n">
        <x:v>15619.64</x:v>
      </x:c>
      <x:c r="AY152" s="25" t="n">
        <x:v>0.957426</x:v>
      </x:c>
      <x:c r="AZ152" s="25"/>
      <x:c r="BA152" s="26" t="b">
        <x:v>1</x:v>
      </x:c>
      <x:c r="BB152" s="25" t="n">
        <x:v>55.26</x:v>
      </x:c>
      <x:c r="BC152" s="26" t="b">
        <x:v>1</x:v>
      </x:c>
      <x:c r="BD152" s="25" t="str">
        <x:v>MEDIUM_PRIORITY</x:v>
      </x:c>
      <x:c r="BE152" s="26" t="b">
        <x:v>0</x:v>
      </x:c>
      <x:c r="BF152" s="25" t="str">
        <x:v>Discuss merchant collections, settlement speed and acquiring economics.</x:v>
      </x:c>
      <x:c r="BG152" s="25" t="str">
        <x:v>POS &amp; Merchant Acquiring</x:v>
      </x:c>
      <x:c r="BH152" s="25" t="n">
        <x:v>14</x:v>
      </x:c>
      <x:c r="BI152" s="25" t="n">
        <x:v>47</x:v>
      </x:c>
      <x:c r="BJ152" s="26" t="b">
        <x:v>1</x:v>
      </x:c>
      <x:c r="BK152" s="25" t="str">
        <x:v>CONTACT_DUE</x:v>
      </x:c>
      <x:c r="BL152" s="25" t="str">
        <x:v>TASK000148</x:v>
      </x:c>
      <x:c r="BM152" s="25" t="n">
        <x:v>10</x:v>
      </x:c>
      <x:c r="BN152" s="25" t="str">
        <x:v>AUTHORISED_RELATIONSHIP_MANAGER</x:v>
      </x:c>
      <x:c r="BO152" s="26" t="b">
        <x:v>0</x:v>
      </x:c>
    </x:row>
    <x:row r="153">
      <x:c r="A153" s="25" t="str">
        <x:v>OPP0007108</x:v>
      </x:c>
      <x:c r="B153" s="25" t="str">
        <x:v>SME000752</x:v>
      </x:c>
      <x:c r="C153" s="25" t="str">
        <x:v>RM043</x:v>
      </x:c>
      <x:c r="D153" s="25" t="str">
        <x:v>PAYROLL_SERVICES</x:v>
      </x:c>
      <x:c r="E153" s="25" t="n">
        <x:v>0.957418</x:v>
      </x:c>
      <x:c r="F153" s="25" t="n">
        <x:v>0.375</x:v>
      </x:c>
      <x:c r="G153" s="30" t="n">
        <x:v>1</x:v>
      </x:c>
      <x:c r="H153" s="25" t="n">
        <x:v>79.43</x:v>
      </x:c>
      <x:c r="I153" s="25" t="n">
        <x:v>72</x:v>
      </x:c>
      <x:c r="J153" s="28" t="n">
        <x:v>60105443.51</x:v>
      </x:c>
      <x:c r="K153" s="25" t="n">
        <x:v>211</x:v>
      </x:c>
      <x:c r="L153" s="30" t="n">
        <x:v>0.004104</x:v>
      </x:c>
      <x:c r="M153" s="25" t="n">
        <x:v>0</x:v>
      </x:c>
      <x:c r="N153" s="25" t="n">
        <x:v>0</x:v>
      </x:c>
      <x:c r="O153" s="25" t="str">
        <x:v>LOW</x:v>
      </x:c>
      <x:c r="P153" s="26" t="b">
        <x:v>1</x:v>
      </x:c>
      <x:c r="Q153" s="26" t="b">
        <x:v>1</x:v>
      </x:c>
      <x:c r="R153" s="26" t="b">
        <x:v>1</x:v>
      </x:c>
      <x:c r="S153" s="26" t="b">
        <x:v>1</x:v>
      </x:c>
      <x:c r="T153" s="26" t="b">
        <x:v>0</x:v>
      </x:c>
      <x:c r="U153" s="25" t="str">
        <x:v>MEDIUM</x:v>
      </x:c>
      <x:c r="V153" s="25" t="str">
        <x:v>Technology</x:v>
      </x:c>
      <x:c r="W153" s="25" t="str">
        <x:v>Mediterranean</x:v>
      </x:c>
      <x:c r="X153" s="28" t="n">
        <x:v>33406966.59</x:v>
      </x:c>
      <x:c r="Y153" s="28" t="n">
        <x:v>30608724.01</x:v>
      </x:c>
      <x:c r="Z153" s="28" t="n">
        <x:v>1903996.45</x:v>
      </x:c>
      <x:c r="AA153" s="28" t="n">
        <x:v>46549792.48</x:v>
      </x:c>
      <x:c r="AB153" s="28" t="n">
        <x:v>9255975.29</x:v>
      </x:c>
      <x:c r="AC153" s="28" t="n">
        <x:v>0</x:v>
      </x:c>
      <x:c r="AD153" s="28" t="n">
        <x:v>5095205.74</x:v>
      </x:c>
      <x:c r="AE153" s="28" t="n">
        <x:v>1113599.546667</x:v>
      </x:c>
      <x:c r="AF153" s="28" t="n">
        <x:v>3354202.056667</x:v>
      </x:c>
      <x:c r="AG153" s="25" t="n">
        <x:v>99</x:v>
      </x:c>
      <x:c r="AH153" s="25" t="str">
        <x:v>DERIVED_ANALYTICS</x:v>
      </x:c>
      <x:c r="AI153" s="25" t="n">
        <x:v>1</x:v>
      </x:c>
      <x:c r="AJ153" s="30" t="n">
        <x:v>0.782693</x:v>
      </x:c>
      <x:c r="AK153" s="30" t="n">
        <x:v>0.057615</x:v>
      </x:c>
      <x:c r="AL153" s="25" t="str">
        <x:v>CROSS_BORDER_ACTIVITY</x:v>
      </x:c>
      <x:c r="AM153" s="25" t="str">
        <x:v>LOWER_CREDIT_RISK_SIGNAL</x:v>
      </x:c>
      <x:c r="AN153" s="25" t="str">
        <x:v>STRONG_PRODUCT_NEED_SIGNAL</x:v>
      </x:c>
      <x:c r="AO153" s="28" t="n">
        <x:v>93099584.96</x:v>
      </x:c>
      <x:c r="AP153" s="28" t="n">
        <x:v>1117195.02</x:v>
      </x:c>
      <x:c r="AQ153" s="28" t="n">
        <x:v>279298.75</x:v>
      </x:c>
      <x:c r="AR153" s="28" t="n">
        <x:v>0</x:v>
      </x:c>
      <x:c r="AS153" s="28" t="n">
        <x:v>223439</x:v>
      </x:c>
      <x:c r="AT153" s="28" t="n">
        <x:v>40219.02</x:v>
      </x:c>
      <x:c r="AU153" s="28" t="n">
        <x:v>14864.94</x:v>
      </x:c>
      <x:c r="AV153" s="28" t="n">
        <x:v>782812.31</x:v>
      </x:c>
      <x:c r="AW153" s="25" t="n">
        <x:v>3.503472</x:v>
      </x:c>
      <x:c r="AX153" s="28" t="n">
        <x:v>44681.55</x:v>
      </x:c>
      <x:c r="AY153" s="25" t="n">
        <x:v>0.989383</x:v>
      </x:c>
      <x:c r="AZ153" s="25"/>
      <x:c r="BA153" s="26" t="b">
        <x:v>1</x:v>
      </x:c>
      <x:c r="BB153" s="25" t="n">
        <x:v>72.85</x:v>
      </x:c>
      <x:c r="BC153" s="26" t="b">
        <x:v>1</x:v>
      </x:c>
      <x:c r="BD153" s="25" t="str">
        <x:v>MEDIUM_PRIORITY</x:v>
      </x:c>
      <x:c r="BE153" s="26" t="b">
        <x:v>0</x:v>
      </x:c>
      <x:c r="BF153" s="25" t="str">
        <x:v>Discuss payroll automation and employee banking needs.</x:v>
      </x:c>
      <x:c r="BG153" s="25" t="str">
        <x:v>Payroll Services</x:v>
      </x:c>
      <x:c r="BH153" s="25" t="n">
        <x:v>1</x:v>
      </x:c>
      <x:c r="BI153" s="25" t="n">
        <x:v>52</x:v>
      </x:c>
      <x:c r="BJ153" s="26" t="b">
        <x:v>1</x:v>
      </x:c>
      <x:c r="BK153" s="25" t="str">
        <x:v>CONTACT_DUE</x:v>
      </x:c>
      <x:c r="BL153" s="25" t="str">
        <x:v>TASK000149</x:v>
      </x:c>
      <x:c r="BM153" s="25" t="n">
        <x:v>10</x:v>
      </x:c>
      <x:c r="BN153" s="25" t="str">
        <x:v>AUTHORISED_RELATIONSHIP_MANAGER</x:v>
      </x:c>
      <x:c r="BO153" s="26" t="b">
        <x:v>0</x:v>
      </x:c>
    </x:row>
    <x:row r="154">
      <x:c r="A154" s="25" t="str">
        <x:v>OPP0007115</x:v>
      </x:c>
      <x:c r="B154" s="25" t="str">
        <x:v>SME000761</x:v>
      </x:c>
      <x:c r="C154" s="25" t="str">
        <x:v>RM047</x:v>
      </x:c>
      <x:c r="D154" s="25" t="str">
        <x:v>PAYROLL_SERVICES</x:v>
      </x:c>
      <x:c r="E154" s="25" t="n">
        <x:v>0.46108</x:v>
      </x:c>
      <x:c r="F154" s="25" t="n">
        <x:v>0.875</x:v>
      </x:c>
      <x:c r="G154" s="30" t="n">
        <x:v>1</x:v>
      </x:c>
      <x:c r="H154" s="25" t="n">
        <x:v>84.92</x:v>
      </x:c>
      <x:c r="I154" s="25" t="n">
        <x:v>68</x:v>
      </x:c>
      <x:c r="J154" s="28" t="n">
        <x:v>16288197.39</x:v>
      </x:c>
      <x:c r="K154" s="25" t="n">
        <x:v>26</x:v>
      </x:c>
      <x:c r="L154" s="30" t="n">
        <x:v>0.012874</x:v>
      </x:c>
      <x:c r="M154" s="25" t="n">
        <x:v>0</x:v>
      </x:c>
      <x:c r="N154" s="25" t="n">
        <x:v>0</x:v>
      </x:c>
      <x:c r="O154" s="25" t="str">
        <x:v>NONE</x:v>
      </x:c>
      <x:c r="P154" s="26" t="b">
        <x:v>1</x:v>
      </x:c>
      <x:c r="Q154" s="26" t="b">
        <x:v>1</x:v>
      </x:c>
      <x:c r="R154" s="26" t="b">
        <x:v>1</x:v>
      </x:c>
      <x:c r="S154" s="26" t="b">
        <x:v>0</x:v>
      </x:c>
      <x:c r="T154" s="26" t="b">
        <x:v>0</x:v>
      </x:c>
      <x:c r="U154" s="25" t="str">
        <x:v>SMALL</x:v>
      </x:c>
      <x:c r="V154" s="25" t="str">
        <x:v>Transportation</x:v>
      </x:c>
      <x:c r="W154" s="25" t="str">
        <x:v>Central Anatolia</x:v>
      </x:c>
      <x:c r="X154" s="28" t="n">
        <x:v>9345705.19</x:v>
      </x:c>
      <x:c r="Y154" s="28" t="n">
        <x:v>8799684.3</x:v>
      </x:c>
      <x:c r="Z154" s="28" t="n">
        <x:v>561217.99</x:v>
      </x:c>
      <x:c r="AA154" s="28" t="n">
        <x:v>5389792.94</x:v>
      </x:c>
      <x:c r="AB154" s="28" t="n">
        <x:v>0</x:v>
      </x:c>
      <x:c r="AC154" s="28" t="n">
        <x:v>0</x:v>
      </x:c>
      <x:c r="AD154" s="28" t="n">
        <x:v>0</x:v>
      </x:c>
      <x:c r="AE154" s="28" t="n">
        <x:v>357855.09</x:v>
      </x:c>
      <x:c r="AF154" s="28" t="n">
        <x:v>792609.13</x:v>
      </x:c>
      <x:c r="AG154" s="25" t="n">
        <x:v>60</x:v>
      </x:c>
      <x:c r="AH154" s="25" t="str">
        <x:v>DERIVED_ANALYTICS</x:v>
      </x:c>
      <x:c r="AI154" s="25" t="n">
        <x:v>1</x:v>
      </x:c>
      <x:c r="AJ154" s="30" t="n">
        <x:v>0.316652</x:v>
      </x:c>
      <x:c r="AK154" s="30" t="n">
        <x:v>0.085062</x:v>
      </x:c>
      <x:c r="AL154" s="25" t="str">
        <x:v>LOWER_CREDIT_RISK_SIGNAL</x:v>
      </x:c>
      <x:c r="AM154" s="25" t="str">
        <x:v>HIGH_DIGITAL_ENGAGEMENT</x:v>
      </x:c>
      <x:c r="AN154" s="25" t="str">
        <x:v>ESTABLISHED_RELATIONSHIP</x:v>
      </x:c>
      <x:c r="AO154" s="28" t="n">
        <x:v>10779585.88</x:v>
      </x:c>
      <x:c r="AP154" s="28" t="n">
        <x:v>129355.03</x:v>
      </x:c>
      <x:c r="AQ154" s="28" t="n">
        <x:v>32338.76</x:v>
      </x:c>
      <x:c r="AR154" s="28" t="n">
        <x:v>0</x:v>
      </x:c>
      <x:c r="AS154" s="28" t="n">
        <x:v>25871.01</x:v>
      </x:c>
      <x:c r="AT154" s="28" t="n">
        <x:v>4656.78</x:v>
      </x:c>
      <x:c r="AU154" s="28" t="n">
        <x:v>2516.94</x:v>
      </x:c>
      <x:c r="AV154" s="28" t="n">
        <x:v>89842.55</x:v>
      </x:c>
      <x:c r="AW154" s="25" t="n">
        <x:v>3.472711</x:v>
      </x:c>
      <x:c r="AX154" s="28" t="n">
        <x:v>7222.14</x:v>
      </x:c>
      <x:c r="AY154" s="25" t="n">
        <x:v>0.916469</x:v>
      </x:c>
      <x:c r="AZ154" s="25"/>
      <x:c r="BA154" s="26" t="b">
        <x:v>1</x:v>
      </x:c>
      <x:c r="BB154" s="25" t="n">
        <x:v>53.18</x:v>
      </x:c>
      <x:c r="BC154" s="26" t="b">
        <x:v>1</x:v>
      </x:c>
      <x:c r="BD154" s="25" t="str">
        <x:v>MEDIUM_PRIORITY</x:v>
      </x:c>
      <x:c r="BE154" s="26" t="b">
        <x:v>0</x:v>
      </x:c>
      <x:c r="BF154" s="25" t="str">
        <x:v>Discuss payroll automation and employee banking needs.</x:v>
      </x:c>
      <x:c r="BG154" s="25" t="str">
        <x:v>Payroll Services</x:v>
      </x:c>
      <x:c r="BH154" s="25" t="n">
        <x:v>18</x:v>
      </x:c>
      <x:c r="BI154" s="25" t="n">
        <x:v>67</x:v>
      </x:c>
      <x:c r="BJ154" s="26" t="b">
        <x:v>1</x:v>
      </x:c>
      <x:c r="BK154" s="25" t="str">
        <x:v>CONTACT_DUE</x:v>
      </x:c>
      <x:c r="BL154" s="25" t="str">
        <x:v>TASK000150</x:v>
      </x:c>
      <x:c r="BM154" s="25" t="n">
        <x:v>10</x:v>
      </x:c>
      <x:c r="BN154" s="25" t="str">
        <x:v>AUTHORISED_RELATIONSHIP_MANAGER</x:v>
      </x:c>
      <x:c r="BO154" s="26" t="b">
        <x:v>0</x:v>
      </x:c>
    </x:row>
    <x:row r="155">
      <x:c r="A155" s="25" t="str">
        <x:v>OPP0005038</x:v>
      </x:c>
      <x:c r="B155" s="25" t="str">
        <x:v>SME000768</x:v>
      </x:c>
      <x:c r="C155" s="25" t="str">
        <x:v>RM017</x:v>
      </x:c>
      <x:c r="D155" s="25" t="str">
        <x:v>BUSINESS_CREDIT_CARD</x:v>
      </x:c>
      <x:c r="E155" s="25" t="n">
        <x:v>0.763176</x:v>
      </x:c>
      <x:c r="F155" s="25" t="n">
        <x:v>0.625</x:v>
      </x:c>
      <x:c r="G155" s="30" t="n">
        <x:v>1</x:v>
      </x:c>
      <x:c r="H155" s="25" t="n">
        <x:v>84.69</x:v>
      </x:c>
      <x:c r="I155" s="25" t="n">
        <x:v>129</x:v>
      </x:c>
      <x:c r="J155" s="28" t="n">
        <x:v>118101018.2</x:v>
      </x:c>
      <x:c r="K155" s="25" t="n">
        <x:v>83</x:v>
      </x:c>
      <x:c r="L155" s="30" t="n">
        <x:v>0.007029</x:v>
      </x:c>
      <x:c r="M155" s="25" t="n">
        <x:v>0</x:v>
      </x:c>
      <x:c r="N155" s="25" t="n">
        <x:v>0</x:v>
      </x:c>
      <x:c r="O155" s="25" t="str">
        <x:v>NONE</x:v>
      </x:c>
      <x:c r="P155" s="26" t="b">
        <x:v>1</x:v>
      </x:c>
      <x:c r="Q155" s="26" t="b">
        <x:v>1</x:v>
      </x:c>
      <x:c r="R155" s="26" t="b">
        <x:v>1</x:v>
      </x:c>
      <x:c r="S155" s="26" t="b">
        <x:v>1</x:v>
      </x:c>
      <x:c r="T155" s="26" t="b">
        <x:v>0</x:v>
      </x:c>
      <x:c r="U155" s="25" t="str">
        <x:v>MEDIUM</x:v>
      </x:c>
      <x:c r="V155" s="25" t="str">
        <x:v>Agriculture</x:v>
      </x:c>
      <x:c r="W155" s="25" t="str">
        <x:v>Aegean</x:v>
      </x:c>
      <x:c r="X155" s="28" t="n">
        <x:v>69427448.91</x:v>
      </x:c>
      <x:c r="Y155" s="28" t="n">
        <x:v>63772309.31</x:v>
      </x:c>
      <x:c r="Z155" s="28" t="n">
        <x:v>4096360.14</x:v>
      </x:c>
      <x:c r="AA155" s="28" t="n">
        <x:v>15925305.6</x:v>
      </x:c>
      <x:c r="AB155" s="28" t="n">
        <x:v>24017971.62</x:v>
      </x:c>
      <x:c r="AC155" s="28" t="n">
        <x:v>0</x:v>
      </x:c>
      <x:c r="AD155" s="28" t="n">
        <x:v>12900611.63</x:v>
      </x:c>
      <x:c r="AE155" s="28" t="n">
        <x:v>2391234.105</x:v>
      </x:c>
      <x:c r="AF155" s="28" t="n">
        <x:v>7455377.713333</x:v>
      </x:c>
      <x:c r="AG155" s="25" t="n">
        <x:v>43</x:v>
      </x:c>
      <x:c r="AH155" s="25" t="str">
        <x:v>DERIVED_ANALYTICS</x:v>
      </x:c>
      <x:c r="AI155" s="25" t="n">
        <x:v>1</x:v>
      </x:c>
      <x:c r="AJ155" s="30" t="n">
        <x:v>0.685063</x:v>
      </x:c>
      <x:c r="AK155" s="30" t="n">
        <x:v>0.090393</x:v>
      </x:c>
      <x:c r="AL155" s="25" t="str">
        <x:v>ESTABLISHED_RELATIONSHIP</x:v>
      </x:c>
      <x:c r="AM155" s="25" t="str">
        <x:v>CROSS_BORDER_ACTIVITY</x:v>
      </x:c>
      <x:c r="AN155" s="25" t="str">
        <x:v>LOWER_CREDIT_RISK_SIGNAL</x:v>
      </x:c>
      <x:c r="AO155" s="28" t="n">
        <x:v>2125818.3276</x:v>
      </x:c>
      <x:c r="AP155" s="28" t="n">
        <x:v>89922.12</x:v>
      </x:c>
      <x:c r="AQ155" s="28" t="n">
        <x:v>33247.8</x:v>
      </x:c>
      <x:c r="AR155" s="28" t="n">
        <x:v>2133.77</x:v>
      </x:c>
      <x:c r="AS155" s="28" t="n">
        <x:v>65050.04</x:v>
      </x:c>
      <x:c r="AT155" s="28" t="n">
        <x:v>11709.01</x:v>
      </x:c>
      <x:c r="AU155" s="28" t="n">
        <x:v>1218.87</x:v>
      </x:c>
      <x:c r="AV155" s="28" t="n">
        <x:v>41612.67</x:v>
      </x:c>
      <x:c r="AW155" s="25" t="n">
        <x:v>0.639702</x:v>
      </x:c>
      <x:c r="AX155" s="28" t="n">
        <x:v>3341.51</x:v>
      </x:c>
      <x:c r="AY155" s="25" t="n">
        <x:v>0.866997</x:v>
      </x:c>
      <x:c r="AZ155" s="25"/>
      <x:c r="BA155" s="26" t="b">
        <x:v>1</x:v>
      </x:c>
      <x:c r="BB155" s="25" t="n">
        <x:v>68.7</x:v>
      </x:c>
      <x:c r="BC155" s="26" t="b">
        <x:v>1</x:v>
      </x:c>
      <x:c r="BD155" s="25" t="str">
        <x:v>MEDIUM_PRIORITY</x:v>
      </x:c>
      <x:c r="BE155" s="26" t="b">
        <x:v>1</x:v>
      </x:c>
      <x:c r="BF155" s="25" t="str">
        <x:v>Review employee spending controls and short-term purchasing needs.</x:v>
      </x:c>
      <x:c r="BG155" s="25" t="str">
        <x:v>Business Credit Card</x:v>
      </x:c>
      <x:c r="BH155" s="25" t="n">
        <x:v>3</x:v>
      </x:c>
      <x:c r="BI155" s="25" t="n">
        <x:v>60</x:v>
      </x:c>
      <x:c r="BJ155" s="26" t="b">
        <x:v>1</x:v>
      </x:c>
      <x:c r="BK155" s="25" t="str">
        <x:v>CONTACT_DUE</x:v>
      </x:c>
      <x:c r="BL155" s="25" t="str">
        <x:v>TASK000151</x:v>
      </x:c>
      <x:c r="BM155" s="25" t="n">
        <x:v>10</x:v>
      </x:c>
      <x:c r="BN155" s="25" t="str">
        <x:v>AUTHORISED_RELATIONSHIP_MANAGER</x:v>
      </x:c>
      <x:c r="BO155" s="26" t="b">
        <x:v>0</x:v>
      </x:c>
    </x:row>
    <x:row r="156">
      <x:c r="A156" s="25" t="str">
        <x:v>OPP0007125</x:v>
      </x:c>
      <x:c r="B156" s="25" t="str">
        <x:v>SME000773</x:v>
      </x:c>
      <x:c r="C156" s="25" t="str">
        <x:v>RM002</x:v>
      </x:c>
      <x:c r="D156" s="25" t="str">
        <x:v>PAYROLL_SERVICES</x:v>
      </x:c>
      <x:c r="E156" s="25" t="n">
        <x:v>0.709414</x:v>
      </x:c>
      <x:c r="F156" s="25" t="n">
        <x:v>1</x:v>
      </x:c>
      <x:c r="G156" s="30" t="n">
        <x:v>0</x:v>
      </x:c>
      <x:c r="H156" s="25" t="n">
        <x:v>72.44</x:v>
      </x:c>
      <x:c r="I156" s="25" t="n">
        <x:v>48</x:v>
      </x:c>
      <x:c r="J156" s="28" t="n">
        <x:v>20788907.43</x:v>
      </x:c>
      <x:c r="K156" s="25" t="n">
        <x:v>44</x:v>
      </x:c>
      <x:c r="L156" s="30" t="n">
        <x:v>0.04984</x:v>
      </x:c>
      <x:c r="M156" s="25" t="n">
        <x:v>30</x:v>
      </x:c>
      <x:c r="N156" s="25" t="n">
        <x:v>134</x:v>
      </x:c>
      <x:c r="O156" s="25" t="str">
        <x:v>NONE</x:v>
      </x:c>
      <x:c r="P156" s="26" t="b">
        <x:v>1</x:v>
      </x:c>
      <x:c r="Q156" s="26" t="b">
        <x:v>1</x:v>
      </x:c>
      <x:c r="R156" s="26" t="b">
        <x:v>1</x:v>
      </x:c>
      <x:c r="S156" s="26" t="b">
        <x:v>1</x:v>
      </x:c>
      <x:c r="T156" s="26" t="b">
        <x:v>0</x:v>
      </x:c>
      <x:c r="U156" s="25" t="str">
        <x:v>SMALL</x:v>
      </x:c>
      <x:c r="V156" s="25" t="str">
        <x:v>Wholesale Trade</x:v>
      </x:c>
      <x:c r="W156" s="25" t="str">
        <x:v>Marmara</x:v>
      </x:c>
      <x:c r="X156" s="28" t="n">
        <x:v>10386059.2</x:v>
      </x:c>
      <x:c r="Y156" s="28" t="n">
        <x:v>10022933.53</x:v>
      </x:c>
      <x:c r="Z156" s="28" t="n">
        <x:v>568370.17</x:v>
      </x:c>
      <x:c r="AA156" s="28" t="n">
        <x:v>9766918.67</x:v>
      </x:c>
      <x:c r="AB156" s="28" t="n">
        <x:v>2967807.84</x:v>
      </x:c>
      <x:c r="AC156" s="28" t="n">
        <x:v>0</x:v>
      </x:c>
      <x:c r="AD156" s="28" t="n">
        <x:v>1485045.91</x:v>
      </x:c>
      <x:c r="AE156" s="28" t="n">
        <x:v>387551.031667</x:v>
      </x:c>
      <x:c r="AF156" s="28" t="n">
        <x:v>884102.933333</x:v>
      </x:c>
      <x:c r="AG156" s="25" t="n">
        <x:v>23</x:v>
      </x:c>
      <x:c r="AH156" s="25" t="str">
        <x:v>DERIVED_ANALYTICS</x:v>
      </x:c>
      <x:c r="AI156" s="25" t="n">
        <x:v>1</x:v>
      </x:c>
      <x:c r="AJ156" s="30" t="n">
        <x:v>0.448233</x:v>
      </x:c>
      <x:c r="AK156" s="30" t="n">
        <x:v>0.097901</x:v>
      </x:c>
      <x:c r="AL156" s="25" t="str">
        <x:v>CROSS_BORDER_ACTIVITY</x:v>
      </x:c>
      <x:c r="AM156" s="25" t="str">
        <x:v>MATERIAL_BUSINESS_SCALE</x:v>
      </x:c>
      <x:c r="AN156" s="25" t="str">
        <x:v>LOWER_CREDIT_RISK_SIGNAL</x:v>
      </x:c>
      <x:c r="AO156" s="28" t="n">
        <x:v>19533837.34</x:v>
      </x:c>
      <x:c r="AP156" s="28" t="n">
        <x:v>234406.05</x:v>
      </x:c>
      <x:c r="AQ156" s="28" t="n">
        <x:v>58601.51</x:v>
      </x:c>
      <x:c r="AR156" s="28" t="n">
        <x:v>0</x:v>
      </x:c>
      <x:c r="AS156" s="28" t="n">
        <x:v>46881.21</x:v>
      </x:c>
      <x:c r="AT156" s="28" t="n">
        <x:v>8438.62</x:v>
      </x:c>
      <x:c r="AU156" s="28" t="n">
        <x:v>3830.08</x:v>
      </x:c>
      <x:c r="AV156" s="28" t="n">
        <x:v>163535.84</x:v>
      </x:c>
      <x:c r="AW156" s="25" t="n">
        <x:v>3.488302</x:v>
      </x:c>
      <x:c r="AX156" s="28" t="n">
        <x:v>15590.31</x:v>
      </x:c>
      <x:c r="AY156" s="25" t="n">
        <x:v>0.957264</x:v>
      </x:c>
      <x:c r="AZ156" s="25"/>
      <x:c r="BA156" s="26" t="b">
        <x:v>1</x:v>
      </x:c>
      <x:c r="BB156" s="25" t="n">
        <x:v>65.99</x:v>
      </x:c>
      <x:c r="BC156" s="26" t="b">
        <x:v>1</x:v>
      </x:c>
      <x:c r="BD156" s="25" t="str">
        <x:v>MEDIUM_PRIORITY</x:v>
      </x:c>
      <x:c r="BE156" s="26" t="b">
        <x:v>0</x:v>
      </x:c>
      <x:c r="BF156" s="25" t="str">
        <x:v>Discuss payroll automation and employee banking needs.</x:v>
      </x:c>
      <x:c r="BG156" s="25" t="str">
        <x:v>Payroll Services</x:v>
      </x:c>
      <x:c r="BH156" s="25" t="n">
        <x:v>6</x:v>
      </x:c>
      <x:c r="BI156" s="25" t="n">
        <x:v>57</x:v>
      </x:c>
      <x:c r="BJ156" s="26" t="b">
        <x:v>1</x:v>
      </x:c>
      <x:c r="BK156" s="25" t="str">
        <x:v>CONTACT_DUE</x:v>
      </x:c>
      <x:c r="BL156" s="25" t="str">
        <x:v>TASK000152</x:v>
      </x:c>
      <x:c r="BM156" s="25" t="n">
        <x:v>10</x:v>
      </x:c>
      <x:c r="BN156" s="25" t="str">
        <x:v>AUTHORISED_RELATIONSHIP_MANAGER</x:v>
      </x:c>
      <x:c r="BO156" s="26" t="b">
        <x:v>0</x:v>
      </x:c>
    </x:row>
    <x:row r="157">
      <x:c r="A157" s="25" t="str">
        <x:v>OPP0009246</x:v>
      </x:c>
      <x:c r="B157" s="25" t="str">
        <x:v>SME000797</x:v>
      </x:c>
      <x:c r="C157" s="25" t="str">
        <x:v>RM029</x:v>
      </x:c>
      <x:c r="D157" s="25" t="str">
        <x:v>CASH_MANAGEMENT</x:v>
      </x:c>
      <x:c r="E157" s="25" t="n">
        <x:v>0.557952</x:v>
      </x:c>
      <x:c r="F157" s="25" t="n">
        <x:v>0.75</x:v>
      </x:c>
      <x:c r="G157" s="30" t="n">
        <x:v>0.540871</x:v>
      </x:c>
      <x:c r="H157" s="25" t="n">
        <x:v>87.52</x:v>
      </x:c>
      <x:c r="I157" s="25" t="n">
        <x:v>65</x:v>
      </x:c>
      <x:c r="J157" s="28" t="n">
        <x:v>15406044.9</x:v>
      </x:c>
      <x:c r="K157" s="25" t="n">
        <x:v>7</x:v>
      </x:c>
      <x:c r="L157" s="30" t="n">
        <x:v>0.050128</x:v>
      </x:c>
      <x:c r="M157" s="25" t="n">
        <x:v>0</x:v>
      </x:c>
      <x:c r="N157" s="25" t="n">
        <x:v>0</x:v>
      </x:c>
      <x:c r="O157" s="25" t="str">
        <x:v>NONE</x:v>
      </x:c>
      <x:c r="P157" s="26" t="b">
        <x:v>1</x:v>
      </x:c>
      <x:c r="Q157" s="26" t="b">
        <x:v>1</x:v>
      </x:c>
      <x:c r="R157" s="26" t="b">
        <x:v>1</x:v>
      </x:c>
      <x:c r="S157" s="26" t="b">
        <x:v>0</x:v>
      </x:c>
      <x:c r="T157" s="26" t="b">
        <x:v>0</x:v>
      </x:c>
      <x:c r="U157" s="25" t="str">
        <x:v>MICRO</x:v>
      </x:c>
      <x:c r="V157" s="25" t="str">
        <x:v>Technology</x:v>
      </x:c>
      <x:c r="W157" s="25" t="str">
        <x:v>Marmara</x:v>
      </x:c>
      <x:c r="X157" s="28" t="n">
        <x:v>8063675.18</x:v>
      </x:c>
      <x:c r="Y157" s="28" t="n">
        <x:v>6877866.65</x:v>
      </x:c>
      <x:c r="Z157" s="28" t="n">
        <x:v>496729.58</x:v>
      </x:c>
      <x:c r="AA157" s="28" t="n">
        <x:v>1435556.77</x:v>
      </x:c>
      <x:c r="AB157" s="28" t="n">
        <x:v>0</x:v>
      </x:c>
      <x:c r="AC157" s="28" t="n">
        <x:v>0</x:v>
      </x:c>
      <x:c r="AD157" s="28" t="n">
        <x:v>0</x:v>
      </x:c>
      <x:c r="AE157" s="28" t="n">
        <x:v>258680.865</x:v>
      </x:c>
      <x:c r="AF157" s="28" t="n">
        <x:v>778265.493333</x:v>
      </x:c>
      <x:c r="AG157" s="25" t="n">
        <x:v>150</x:v>
      </x:c>
      <x:c r="AH157" s="25" t="str">
        <x:v>DERIVED_ANALYTICS</x:v>
      </x:c>
      <x:c r="AI157" s="25" t="n">
        <x:v>1</x:v>
      </x:c>
      <x:c r="AJ157" s="30" t="n">
        <x:v>0.366065</x:v>
      </x:c>
      <x:c r="AK157" s="30" t="n">
        <x:v>0.073655</x:v>
      </x:c>
      <x:c r="AL157" s="25" t="str">
        <x:v>HIGH_DIGITAL_ENGAGEMENT</x:v>
      </x:c>
      <x:c r="AM157" s="25" t="str">
        <x:v>ESTABLISHED_RELATIONSHIP</x:v>
      </x:c>
      <x:c r="AN157" s="25" t="str">
        <x:v>MATERIAL_BUSINESS_SCALE</x:v>
      </x:c>
      <x:c r="AO157" s="28" t="n">
        <x:v>13755733.3</x:v>
      </x:c>
      <x:c r="AP157" s="28" t="n">
        <x:v>151313.07</x:v>
      </x:c>
      <x:c r="AQ157" s="28" t="n">
        <x:v>41267.2</x:v>
      </x:c>
      <x:c r="AR157" s="28" t="n">
        <x:v>0</x:v>
      </x:c>
      <x:c r="AS157" s="28" t="n">
        <x:v>33013.76</x:v>
      </x:c>
      <x:c r="AT157" s="28" t="n">
        <x:v>5942.48</x:v>
      </x:c>
      <x:c r="AU157" s="28" t="n">
        <x:v>2963.36</x:v>
      </x:c>
      <x:c r="AV157" s="28" t="n">
        <x:v>101140.03</x:v>
      </x:c>
      <x:c r="AW157" s="25" t="n">
        <x:v>3.063572</x:v>
      </x:c>
      <x:c r="AX157" s="28" t="n">
        <x:v>7029.46</x:v>
      </x:c>
      <x:c r="AY157" s="25" t="n">
        <x:v>0.914798</x:v>
      </x:c>
      <x:c r="AZ157" s="25"/>
      <x:c r="BA157" s="26" t="b">
        <x:v>1</x:v>
      </x:c>
      <x:c r="BB157" s="25" t="n">
        <x:v>54.58</x:v>
      </x:c>
      <x:c r="BC157" s="26" t="b">
        <x:v>1</x:v>
      </x:c>
      <x:c r="BD157" s="25" t="str">
        <x:v>MEDIUM_PRIORITY</x:v>
      </x:c>
      <x:c r="BE157" s="26" t="b">
        <x:v>0</x:v>
      </x:c>
      <x:c r="BF157" s="25" t="str">
        <x:v>Review collections, payments and liquidity visibility.</x:v>
      </x:c>
      <x:c r="BG157" s="25" t="str">
        <x:v>Cash Management</x:v>
      </x:c>
      <x:c r="BH157" s="25" t="n">
        <x:v>29</x:v>
      </x:c>
      <x:c r="BI157" s="25" t="n">
        <x:v>56</x:v>
      </x:c>
      <x:c r="BJ157" s="26" t="b">
        <x:v>1</x:v>
      </x:c>
      <x:c r="BK157" s="25" t="str">
        <x:v>CONTACT_DUE</x:v>
      </x:c>
      <x:c r="BL157" s="25" t="str">
        <x:v>TASK000153</x:v>
      </x:c>
      <x:c r="BM157" s="25" t="n">
        <x:v>10</x:v>
      </x:c>
      <x:c r="BN157" s="25" t="str">
        <x:v>AUTHORISED_RELATIONSHIP_MANAGER</x:v>
      </x:c>
      <x:c r="BO157" s="26" t="b">
        <x:v>0</x:v>
      </x:c>
    </x:row>
    <x:row r="158">
      <x:c r="A158" s="25" t="str">
        <x:v>OPP0016514</x:v>
      </x:c>
      <x:c r="B158" s="25" t="str">
        <x:v>SME000801</x:v>
      </x:c>
      <x:c r="C158" s="25" t="str">
        <x:v>RM008</x:v>
      </x:c>
      <x:c r="D158" s="25" t="str">
        <x:v>FX_RISK_MANAGEMENT</x:v>
      </x:c>
      <x:c r="E158" s="25" t="n">
        <x:v>0.485139</x:v>
      </x:c>
      <x:c r="F158" s="25" t="n">
        <x:v>0.875</x:v>
      </x:c>
      <x:c r="G158" s="30" t="n">
        <x:v>0.068577</x:v>
      </x:c>
      <x:c r="H158" s="25" t="n">
        <x:v>55.54</x:v>
      </x:c>
      <x:c r="I158" s="25" t="n">
        <x:v>136</x:v>
      </x:c>
      <x:c r="J158" s="28" t="n">
        <x:v>22105982.16</x:v>
      </x:c>
      <x:c r="K158" s="25" t="n">
        <x:v>12</x:v>
      </x:c>
      <x:c r="L158" s="30" t="n">
        <x:v>0.00975</x:v>
      </x:c>
      <x:c r="M158" s="25" t="n">
        <x:v>0</x:v>
      </x:c>
      <x:c r="N158" s="25" t="n">
        <x:v>0</x:v>
      </x:c>
      <x:c r="O158" s="25" t="str">
        <x:v>NONE</x:v>
      </x:c>
      <x:c r="P158" s="26" t="b">
        <x:v>1</x:v>
      </x:c>
      <x:c r="Q158" s="26" t="b">
        <x:v>1</x:v>
      </x:c>
      <x:c r="R158" s="26" t="b">
        <x:v>1</x:v>
      </x:c>
      <x:c r="S158" s="26" t="b">
        <x:v>1</x:v>
      </x:c>
      <x:c r="T158" s="26" t="b">
        <x:v>1</x:v>
      </x:c>
      <x:c r="U158" s="25" t="str">
        <x:v>SMALL</x:v>
      </x:c>
      <x:c r="V158" s="25" t="str">
        <x:v>Technology</x:v>
      </x:c>
      <x:c r="W158" s="25" t="str">
        <x:v>Marmara</x:v>
      </x:c>
      <x:c r="X158" s="28" t="n">
        <x:v>13131783.01</x:v>
      </x:c>
      <x:c r="Y158" s="28" t="n">
        <x:v>11701855.55</x:v>
      </x:c>
      <x:c r="Z158" s="28" t="n">
        <x:v>255845.17</x:v>
      </x:c>
      <x:c r="AA158" s="28" t="n">
        <x:v>2334580.15</x:v>
      </x:c>
      <x:c r="AB158" s="28" t="n">
        <x:v>4416798.95</x:v>
      </x:c>
      <x:c r="AC158" s="28" t="n">
        <x:v>3868064.77</x:v>
      </x:c>
      <x:c r="AD158" s="28" t="n">
        <x:v>4160519.79</x:v>
      </x:c>
      <x:c r="AE158" s="28" t="n">
        <x:v>570488.238333</x:v>
      </x:c>
      <x:c r="AF158" s="28" t="n">
        <x:v>682781.183333</x:v>
      </x:c>
      <x:c r="AG158" s="25" t="n">
        <x:v>26</x:v>
      </x:c>
      <x:c r="AH158" s="25" t="str">
        <x:v>DERIVED_ANALYTICS</x:v>
      </x:c>
      <x:c r="AI158" s="25" t="n">
        <x:v>1</x:v>
      </x:c>
      <x:c r="AJ158" s="30" t="n">
        <x:v>0.326434</x:v>
      </x:c>
      <x:c r="AK158" s="30" t="n">
        <x:v>0.124649</x:v>
      </x:c>
      <x:c r="AL158" s="25" t="str">
        <x:v>ESTABLISHED_RELATIONSHIP</x:v>
      </x:c>
      <x:c r="AM158" s="25" t="str">
        <x:v>CROSS_BORDER_ACTIVITY</x:v>
      </x:c>
      <x:c r="AN158" s="25" t="str">
        <x:v>LOWER_CREDIT_RISK_SIGNAL</x:v>
      </x:c>
      <x:c r="AO158" s="28" t="n">
        <x:v>16569727.44</x:v>
      </x:c>
      <x:c r="AP158" s="28" t="n">
        <x:v>123444.47</x:v>
      </x:c>
      <x:c r="AQ158" s="28" t="n">
        <x:v>17398.21</x:v>
      </x:c>
      <x:c r="AR158" s="28" t="n">
        <x:v>0</x:v>
      </x:c>
      <x:c r="AS158" s="28" t="n">
        <x:v>55674.28</x:v>
      </x:c>
      <x:c r="AT158" s="28" t="n">
        <x:v>10021.37</x:v>
      </x:c>
      <x:c r="AU158" s="28" t="n">
        <x:v>3385.46</x:v>
      </x:c>
      <x:c r="AV158" s="28" t="n">
        <x:v>92639.43</x:v>
      </x:c>
      <x:c r="AW158" s="25" t="n">
        <x:v>1.663954</x:v>
      </x:c>
      <x:c r="AX158" s="28" t="n">
        <x:v>11127.37</x:v>
      </x:c>
      <x:c r="AY158" s="25" t="n">
        <x:v>0.939696</x:v>
      </x:c>
      <x:c r="AZ158" s="25"/>
      <x:c r="BA158" s="26" t="b">
        <x:v>1</x:v>
      </x:c>
      <x:c r="BB158" s="25" t="n">
        <x:v>58</x:v>
      </x:c>
      <x:c r="BC158" s="26" t="b">
        <x:v>1</x:v>
      </x:c>
      <x:c r="BD158" s="25" t="str">
        <x:v>MEDIUM_PRIORITY</x:v>
      </x:c>
      <x:c r="BE158" s="26" t="b">
        <x:v>1</x:v>
      </x:c>
      <x:c r="BF158" s="25" t="str">
        <x:v>Review documented FX exposure and risk-management objectives.</x:v>
      </x:c>
      <x:c r="BG158" s="25" t="str">
        <x:v>FX Risk Management</x:v>
      </x:c>
      <x:c r="BH158" s="25" t="n">
        <x:v>11</x:v>
      </x:c>
      <x:c r="BI158" s="25" t="n">
        <x:v>69</x:v>
      </x:c>
      <x:c r="BJ158" s="26" t="b">
        <x:v>1</x:v>
      </x:c>
      <x:c r="BK158" s="25" t="str">
        <x:v>CONTACT_DUE</x:v>
      </x:c>
      <x:c r="BL158" s="25" t="str">
        <x:v>TASK000154</x:v>
      </x:c>
      <x:c r="BM158" s="25" t="n">
        <x:v>10</x:v>
      </x:c>
      <x:c r="BN158" s="25" t="str">
        <x:v>AUTHORISED_RELATIONSHIP_MANAGER</x:v>
      </x:c>
      <x:c r="BO158" s="26" t="b">
        <x:v>0</x:v>
      </x:c>
    </x:row>
    <x:row r="159">
      <x:c r="A159" s="25" t="str">
        <x:v>OPP0009252</x:v>
      </x:c>
      <x:c r="B159" s="25" t="str">
        <x:v>SME000805</x:v>
      </x:c>
      <x:c r="C159" s="25" t="str">
        <x:v>RM007</x:v>
      </x:c>
      <x:c r="D159" s="25" t="str">
        <x:v>CASH_MANAGEMENT</x:v>
      </x:c>
      <x:c r="E159" s="25" t="n">
        <x:v>0.728721</x:v>
      </x:c>
      <x:c r="F159" s="25" t="n">
        <x:v>0.875</x:v>
      </x:c>
      <x:c r="G159" s="30" t="n">
        <x:v>0.062527</x:v>
      </x:c>
      <x:c r="H159" s="25" t="n">
        <x:v>69.12</x:v>
      </x:c>
      <x:c r="I159" s="25" t="n">
        <x:v>120</x:v>
      </x:c>
      <x:c r="J159" s="28" t="n">
        <x:v>112917691.03</x:v>
      </x:c>
      <x:c r="K159" s="25" t="n">
        <x:v>67</x:v>
      </x:c>
      <x:c r="L159" s="30" t="n">
        <x:v>0.020165</x:v>
      </x:c>
      <x:c r="M159" s="25" t="n">
        <x:v>0</x:v>
      </x:c>
      <x:c r="N159" s="25" t="n">
        <x:v>0</x:v>
      </x:c>
      <x:c r="O159" s="25" t="str">
        <x:v>NONE</x:v>
      </x:c>
      <x:c r="P159" s="26" t="b">
        <x:v>1</x:v>
      </x:c>
      <x:c r="Q159" s="26" t="b">
        <x:v>1</x:v>
      </x:c>
      <x:c r="R159" s="26" t="b">
        <x:v>1</x:v>
      </x:c>
      <x:c r="S159" s="26" t="b">
        <x:v>1</x:v>
      </x:c>
      <x:c r="T159" s="26" t="b">
        <x:v>0</x:v>
      </x:c>
      <x:c r="U159" s="25" t="str">
        <x:v>MEDIUM</x:v>
      </x:c>
      <x:c r="V159" s="25" t="str">
        <x:v>Manufacturing</x:v>
      </x:c>
      <x:c r="W159" s="25" t="str">
        <x:v>Central Anatolia</x:v>
      </x:c>
      <x:c r="X159" s="28" t="n">
        <x:v>55877388.01</x:v>
      </x:c>
      <x:c r="Y159" s="28" t="n">
        <x:v>51245607.82</x:v>
      </x:c>
      <x:c r="Z159" s="28" t="n">
        <x:v>1853053.78</x:v>
      </x:c>
      <x:c r="AA159" s="28" t="n">
        <x:v>12082208.63</x:v>
      </x:c>
      <x:c r="AB159" s="28" t="n">
        <x:v>11770032.08</x:v>
      </x:c>
      <x:c r="AC159" s="28" t="n">
        <x:v>0</x:v>
      </x:c>
      <x:c r="AD159" s="28" t="n">
        <x:v>5840318.55</x:v>
      </x:c>
      <x:c r="AE159" s="28" t="n">
        <x:v>2436527.456667</x:v>
      </x:c>
      <x:c r="AF159" s="28" t="n">
        <x:v>6704310.835</x:v>
      </x:c>
      <x:c r="AG159" s="25" t="n">
        <x:v>175</x:v>
      </x:c>
      <x:c r="AH159" s="25" t="str">
        <x:v>DERIVED_ANALYTICS</x:v>
      </x:c>
      <x:c r="AI159" s="25" t="n">
        <x:v>1</x:v>
      </x:c>
      <x:c r="AJ159" s="30" t="n">
        <x:v>0.613466</x:v>
      </x:c>
      <x:c r="AK159" s="30" t="n">
        <x:v>0.097016</x:v>
      </x:c>
      <x:c r="AL159" s="25" t="str">
        <x:v>ESTABLISHED_RELATIONSHIP</x:v>
      </x:c>
      <x:c r="AM159" s="25" t="str">
        <x:v>CROSS_BORDER_ACTIVITY</x:v>
      </x:c>
      <x:c r="AN159" s="25" t="str">
        <x:v>LOWER_CREDIT_RISK_SIGNAL</x:v>
      </x:c>
      <x:c r="AO159" s="28" t="n">
        <x:v>102491215.64</x:v>
      </x:c>
      <x:c r="AP159" s="28" t="n">
        <x:v>1127403.37</x:v>
      </x:c>
      <x:c r="AQ159" s="28" t="n">
        <x:v>307473.65</x:v>
      </x:c>
      <x:c r="AR159" s="28" t="n">
        <x:v>0</x:v>
      </x:c>
      <x:c r="AS159" s="28" t="n">
        <x:v>245978.92</x:v>
      </x:c>
      <x:c r="AT159" s="28" t="n">
        <x:v>44276.21</x:v>
      </x:c>
      <x:c r="AU159" s="28" t="n">
        <x:v>16273.68</x:v>
      </x:c>
      <x:c r="AV159" s="28" t="n">
        <x:v>759379.83</x:v>
      </x:c>
      <x:c r="AW159" s="25" t="n">
        <x:v>3.087174</x:v>
      </x:c>
      <x:c r="AX159" s="28" t="n">
        <x:v>73251.7</x:v>
      </x:c>
      <x:c r="AY159" s="25" t="n">
        <x:v>0.996335</x:v>
      </x:c>
      <x:c r="AZ159" s="25"/>
      <x:c r="BA159" s="26" t="b">
        <x:v>1</x:v>
      </x:c>
      <x:c r="BB159" s="25" t="n">
        <x:v>71.08</x:v>
      </x:c>
      <x:c r="BC159" s="26" t="b">
        <x:v>1</x:v>
      </x:c>
      <x:c r="BD159" s="25" t="str">
        <x:v>MEDIUM_PRIORITY</x:v>
      </x:c>
      <x:c r="BE159" s="26" t="b">
        <x:v>0</x:v>
      </x:c>
      <x:c r="BF159" s="25" t="str">
        <x:v>Review collections, payments and liquidity visibility.</x:v>
      </x:c>
      <x:c r="BG159" s="25" t="str">
        <x:v>Cash Management</x:v>
      </x:c>
      <x:c r="BH159" s="25" t="n">
        <x:v>2</x:v>
      </x:c>
      <x:c r="BI159" s="25" t="n">
        <x:v>57</x:v>
      </x:c>
      <x:c r="BJ159" s="26" t="b">
        <x:v>1</x:v>
      </x:c>
      <x:c r="BK159" s="25" t="str">
        <x:v>CONTACT_DUE</x:v>
      </x:c>
      <x:c r="BL159" s="25" t="str">
        <x:v>TASK000155</x:v>
      </x:c>
      <x:c r="BM159" s="25" t="n">
        <x:v>10</x:v>
      </x:c>
      <x:c r="BN159" s="25" t="str">
        <x:v>AUTHORISED_RELATIONSHIP_MANAGER</x:v>
      </x:c>
      <x:c r="BO159" s="26" t="b">
        <x:v>0</x:v>
      </x:c>
    </x:row>
    <x:row r="160">
      <x:c r="A160" s="25" t="str">
        <x:v>OPP0005065</x:v>
      </x:c>
      <x:c r="B160" s="25" t="str">
        <x:v>SME000807</x:v>
      </x:c>
      <x:c r="C160" s="25" t="str">
        <x:v>RM032</x:v>
      </x:c>
      <x:c r="D160" s="25" t="str">
        <x:v>BUSINESS_CREDIT_CARD</x:v>
      </x:c>
      <x:c r="E160" s="25" t="n">
        <x:v>0.760897</x:v>
      </x:c>
      <x:c r="F160" s="25" t="n">
        <x:v>0.375</x:v>
      </x:c>
      <x:c r="G160" s="30" t="n">
        <x:v>1</x:v>
      </x:c>
      <x:c r="H160" s="25" t="n">
        <x:v>47.8</x:v>
      </x:c>
      <x:c r="I160" s="25" t="n">
        <x:v>9</x:v>
      </x:c>
      <x:c r="J160" s="28" t="n">
        <x:v>303332113.31</x:v>
      </x:c>
      <x:c r="K160" s="25" t="n">
        <x:v>239</x:v>
      </x:c>
      <x:c r="L160" s="30" t="n">
        <x:v>0.033992</x:v>
      </x:c>
      <x:c r="M160" s="25" t="n">
        <x:v>0</x:v>
      </x:c>
      <x:c r="N160" s="25" t="n">
        <x:v>151</x:v>
      </x:c>
      <x:c r="O160" s="25" t="str">
        <x:v>NONE</x:v>
      </x:c>
      <x:c r="P160" s="26" t="b">
        <x:v>1</x:v>
      </x:c>
      <x:c r="Q160" s="26" t="b">
        <x:v>1</x:v>
      </x:c>
      <x:c r="R160" s="26" t="b">
        <x:v>1</x:v>
      </x:c>
      <x:c r="S160" s="26" t="b">
        <x:v>1</x:v>
      </x:c>
      <x:c r="T160" s="26" t="b">
        <x:v>1</x:v>
      </x:c>
      <x:c r="U160" s="25" t="str">
        <x:v>MEDIUM</x:v>
      </x:c>
      <x:c r="V160" s="25" t="str">
        <x:v>Agriculture</x:v>
      </x:c>
      <x:c r="W160" s="25" t="str">
        <x:v>Aegean</x:v>
      </x:c>
      <x:c r="X160" s="28" t="n">
        <x:v>167676558.74</x:v>
      </x:c>
      <x:c r="Y160" s="28" t="n">
        <x:v>142992811.4</x:v>
      </x:c>
      <x:c r="Z160" s="28" t="n">
        <x:v>10760981.63</x:v>
      </x:c>
      <x:c r="AA160" s="28" t="n">
        <x:v>53007182.55</x:v>
      </x:c>
      <x:c r="AB160" s="28" t="n">
        <x:v>55623029.53</x:v>
      </x:c>
      <x:c r="AC160" s="28" t="n">
        <x:v>32043266.15</x:v>
      </x:c>
      <x:c r="AD160" s="28" t="n">
        <x:v>49984896.87</x:v>
      </x:c>
      <x:c r="AE160" s="28" t="n">
        <x:v>5398459.63</x:v>
      </x:c>
      <x:c r="AF160" s="28" t="n">
        <x:v>19887271.305</x:v>
      </x:c>
      <x:c r="AG160" s="25" t="n">
        <x:v>57</x:v>
      </x:c>
      <x:c r="AH160" s="25" t="str">
        <x:v>DERIVED_ANALYTICS</x:v>
      </x:c>
      <x:c r="AI160" s="25" t="n">
        <x:v>1</x:v>
      </x:c>
      <x:c r="AJ160" s="30" t="n">
        <x:v>0.394788</x:v>
      </x:c>
      <x:c r="AK160" s="30" t="n">
        <x:v>0.070618</x:v>
      </x:c>
      <x:c r="AL160" s="25" t="str">
        <x:v>CROSS_BORDER_ACTIVITY</x:v>
      </x:c>
      <x:c r="AM160" s="25" t="str">
        <x:v>MATERIAL_BUSINESS_SCALE</x:v>
      </x:c>
      <x:c r="AN160" s="25" t="str">
        <x:v>LOWER_CREDIT_RISK_SIGNAL</x:v>
      </x:c>
      <x:c r="AO160" s="28" t="n">
        <x:v>5459978.03958</x:v>
      </x:c>
      <x:c r="AP160" s="28" t="n">
        <x:v>230957.07</x:v>
      </x:c>
      <x:c r="AQ160" s="28" t="n">
        <x:v>85394.06</x:v>
      </x:c>
      <x:c r="AR160" s="28" t="n">
        <x:v>26503.05</x:v>
      </x:c>
      <x:c r="AS160" s="28" t="n">
        <x:v>167075.33</x:v>
      </x:c>
      <x:c r="AT160" s="28" t="n">
        <x:v>30073.56</x:v>
      </x:c>
      <x:c r="AU160" s="28" t="n">
        <x:v>1719</x:v>
      </x:c>
      <x:c r="AV160" s="28" t="n">
        <x:v>87267.4</x:v>
      </x:c>
      <x:c r="AW160" s="25" t="n">
        <x:v>0.522324</x:v>
      </x:c>
      <x:c r="AX160" s="28" t="n">
        <x:v>5742.64</x:v>
      </x:c>
      <x:c r="AY160" s="25" t="n">
        <x:v>0.90332</x:v>
      </x:c>
      <x:c r="AZ160" s="25"/>
      <x:c r="BA160" s="26" t="b">
        <x:v>1</x:v>
      </x:c>
      <x:c r="BB160" s="25" t="n">
        <x:v>55.74</x:v>
      </x:c>
      <x:c r="BC160" s="26" t="b">
        <x:v>1</x:v>
      </x:c>
      <x:c r="BD160" s="25" t="str">
        <x:v>MEDIUM_PRIORITY</x:v>
      </x:c>
      <x:c r="BE160" s="26" t="b">
        <x:v>1</x:v>
      </x:c>
      <x:c r="BF160" s="25" t="str">
        <x:v>Review employee spending controls and short-term purchasing needs.</x:v>
      </x:c>
      <x:c r="BG160" s="25" t="str">
        <x:v>Business Credit Card</x:v>
      </x:c>
      <x:c r="BH160" s="25" t="n">
        <x:v>13</x:v>
      </x:c>
      <x:c r="BI160" s="25" t="n">
        <x:v>50</x:v>
      </x:c>
      <x:c r="BJ160" s="26" t="b">
        <x:v>1</x:v>
      </x:c>
      <x:c r="BK160" s="25" t="str">
        <x:v>CONTACT_DUE</x:v>
      </x:c>
      <x:c r="BL160" s="25" t="str">
        <x:v>TASK000156</x:v>
      </x:c>
      <x:c r="BM160" s="25" t="n">
        <x:v>10</x:v>
      </x:c>
      <x:c r="BN160" s="25" t="str">
        <x:v>AUTHORISED_RELATIONSHIP_MANAGER</x:v>
      </x:c>
      <x:c r="BO160" s="26" t="b">
        <x:v>0</x:v>
      </x:c>
    </x:row>
    <x:row r="161">
      <x:c r="A161" s="25" t="str">
        <x:v>OPP0009257</x:v>
      </x:c>
      <x:c r="B161" s="25" t="str">
        <x:v>SME000812</x:v>
      </x:c>
      <x:c r="C161" s="25" t="str">
        <x:v>RM046</x:v>
      </x:c>
      <x:c r="D161" s="25" t="str">
        <x:v>CASH_MANAGEMENT</x:v>
      </x:c>
      <x:c r="E161" s="25" t="n">
        <x:v>0.673163</x:v>
      </x:c>
      <x:c r="F161" s="25" t="n">
        <x:v>0.875</x:v>
      </x:c>
      <x:c r="G161" s="30" t="n">
        <x:v>0.812702</x:v>
      </x:c>
      <x:c r="H161" s="25" t="n">
        <x:v>72.83</x:v>
      </x:c>
      <x:c r="I161" s="25" t="n">
        <x:v>53</x:v>
      </x:c>
      <x:c r="J161" s="28" t="n">
        <x:v>75378449</x:v>
      </x:c>
      <x:c r="K161" s="25" t="n">
        <x:v>47</x:v>
      </x:c>
      <x:c r="L161" s="30" t="n">
        <x:v>0.059196</x:v>
      </x:c>
      <x:c r="M161" s="25" t="n">
        <x:v>0</x:v>
      </x:c>
      <x:c r="N161" s="25" t="n">
        <x:v>100</x:v>
      </x:c>
      <x:c r="O161" s="25" t="str">
        <x:v>NONE</x:v>
      </x:c>
      <x:c r="P161" s="26" t="b">
        <x:v>1</x:v>
      </x:c>
      <x:c r="Q161" s="26" t="b">
        <x:v>1</x:v>
      </x:c>
      <x:c r="R161" s="26" t="b">
        <x:v>1</x:v>
      </x:c>
      <x:c r="S161" s="26" t="b">
        <x:v>0</x:v>
      </x:c>
      <x:c r="T161" s="26" t="b">
        <x:v>0</x:v>
      </x:c>
      <x:c r="U161" s="25" t="str">
        <x:v>SMALL</x:v>
      </x:c>
      <x:c r="V161" s="25" t="str">
        <x:v>Healthcare</x:v>
      </x:c>
      <x:c r="W161" s="25" t="str">
        <x:v>Mediterranean</x:v>
      </x:c>
      <x:c r="X161" s="28" t="n">
        <x:v>35323845.86</x:v>
      </x:c>
      <x:c r="Y161" s="28" t="n">
        <x:v>32293219.71</x:v>
      </x:c>
      <x:c r="Z161" s="28" t="n">
        <x:v>16028387.15</x:v>
      </x:c>
      <x:c r="AA161" s="28" t="n">
        <x:v>10469987.17</x:v>
      </x:c>
      <x:c r="AB161" s="28" t="n">
        <x:v>0</x:v>
      </x:c>
      <x:c r="AC161" s="28" t="n">
        <x:v>0</x:v>
      </x:c>
      <x:c r="AD161" s="28" t="n">
        <x:v>0</x:v>
      </x:c>
      <x:c r="AE161" s="28" t="n">
        <x:v>1263612.611667</x:v>
      </x:c>
      <x:c r="AF161" s="28" t="n">
        <x:v>3825599.881667</x:v>
      </x:c>
      <x:c r="AG161" s="25" t="n">
        <x:v>61</x:v>
      </x:c>
      <x:c r="AH161" s="25" t="str">
        <x:v>DERIVED_ANALYTICS</x:v>
      </x:c>
      <x:c r="AI161" s="25" t="n">
        <x:v>1</x:v>
      </x:c>
      <x:c r="AJ161" s="30" t="n">
        <x:v>0.43171</x:v>
      </x:c>
      <x:c r="AK161" s="30" t="n">
        <x:v>0.109191</x:v>
      </x:c>
      <x:c r="AL161" s="25" t="str">
        <x:v>MATERIAL_BUSINESS_SCALE</x:v>
      </x:c>
      <x:c r="AM161" s="25" t="str">
        <x:v>HIGH_DIGITAL_ENGAGEMENT</x:v>
      </x:c>
      <x:c r="AN161" s="25" t="str">
        <x:v>LOWER_CREDIT_RISK_SIGNAL</x:v>
      </x:c>
      <x:c r="AO161" s="28" t="n">
        <x:v>64586439.42</x:v>
      </x:c>
      <x:c r="AP161" s="28" t="n">
        <x:v>710450.83</x:v>
      </x:c>
      <x:c r="AQ161" s="28" t="n">
        <x:v>193759.32</x:v>
      </x:c>
      <x:c r="AR161" s="28" t="n">
        <x:v>0</x:v>
      </x:c>
      <x:c r="AS161" s="28" t="n">
        <x:v>155007.45</x:v>
      </x:c>
      <x:c r="AT161" s="28" t="n">
        <x:v>27901.34</x:v>
      </x:c>
      <x:c r="AU161" s="28" t="n">
        <x:v>10587.97</x:v>
      </x:c>
      <x:c r="AV161" s="28" t="n">
        <x:v>478202.2</x:v>
      </x:c>
      <x:c r="AW161" s="25" t="n">
        <x:v>3.085027</x:v>
      </x:c>
      <x:c r="AX161" s="28" t="n">
        <x:v>51795.4</x:v>
      </x:c>
      <x:c r="AY161" s="25" t="n">
        <x:v>0.992132</x:v>
      </x:c>
      <x:c r="AZ161" s="25"/>
      <x:c r="BA161" s="26" t="b">
        <x:v>1</x:v>
      </x:c>
      <x:c r="BB161" s="25" t="n">
        <x:v>65.06</x:v>
      </x:c>
      <x:c r="BC161" s="26" t="b">
        <x:v>1</x:v>
      </x:c>
      <x:c r="BD161" s="25" t="str">
        <x:v>MEDIUM_PRIORITY</x:v>
      </x:c>
      <x:c r="BE161" s="26" t="b">
        <x:v>0</x:v>
      </x:c>
      <x:c r="BF161" s="25" t="str">
        <x:v>Review collections, payments and liquidity visibility.</x:v>
      </x:c>
      <x:c r="BG161" s="25" t="str">
        <x:v>Cash Management</x:v>
      </x:c>
      <x:c r="BH161" s="25" t="n">
        <x:v>4</x:v>
      </x:c>
      <x:c r="BI161" s="25" t="n">
        <x:v>63</x:v>
      </x:c>
      <x:c r="BJ161" s="26" t="b">
        <x:v>1</x:v>
      </x:c>
      <x:c r="BK161" s="25" t="str">
        <x:v>CONTACT_DUE</x:v>
      </x:c>
      <x:c r="BL161" s="25" t="str">
        <x:v>TASK000157</x:v>
      </x:c>
      <x:c r="BM161" s="25" t="n">
        <x:v>10</x:v>
      </x:c>
      <x:c r="BN161" s="25" t="str">
        <x:v>AUTHORISED_RELATIONSHIP_MANAGER</x:v>
      </x:c>
      <x:c r="BO161" s="26" t="b">
        <x:v>0</x:v>
      </x:c>
    </x:row>
    <x:row r="162">
      <x:c r="A162" s="25" t="str">
        <x:v>OPP0002759</x:v>
      </x:c>
      <x:c r="B162" s="25" t="str">
        <x:v>SME000814</x:v>
      </x:c>
      <x:c r="C162" s="25" t="str">
        <x:v>RM029</x:v>
      </x:c>
      <x:c r="D162" s="25" t="str">
        <x:v>POS_MERCHANT_ACQUIRING</x:v>
      </x:c>
      <x:c r="E162" s="25" t="n">
        <x:v>0.547125</x:v>
      </x:c>
      <x:c r="F162" s="25" t="n">
        <x:v>0.5</x:v>
      </x:c>
      <x:c r="G162" s="30" t="n">
        <x:v>1</x:v>
      </x:c>
      <x:c r="H162" s="25" t="n">
        <x:v>51.57</x:v>
      </x:c>
      <x:c r="I162" s="25" t="n">
        <x:v>102</x:v>
      </x:c>
      <x:c r="J162" s="28" t="n">
        <x:v>45279440.29</x:v>
      </x:c>
      <x:c r="K162" s="25" t="n">
        <x:v>240</x:v>
      </x:c>
      <x:c r="L162" s="30" t="n">
        <x:v>0.015962</x:v>
      </x:c>
      <x:c r="M162" s="25" t="n">
        <x:v>15</x:v>
      </x:c>
      <x:c r="N162" s="25" t="n">
        <x:v>0</x:v>
      </x:c>
      <x:c r="O162" s="25" t="str">
        <x:v>NONE</x:v>
      </x:c>
      <x:c r="P162" s="26" t="b">
        <x:v>1</x:v>
      </x:c>
      <x:c r="Q162" s="26" t="b">
        <x:v>1</x:v>
      </x:c>
      <x:c r="R162" s="26" t="b">
        <x:v>1</x:v>
      </x:c>
      <x:c r="S162" s="26" t="b">
        <x:v>1</x:v>
      </x:c>
      <x:c r="T162" s="26" t="b">
        <x:v>1</x:v>
      </x:c>
      <x:c r="U162" s="25" t="str">
        <x:v>MEDIUM</x:v>
      </x:c>
      <x:c r="V162" s="25" t="str">
        <x:v>Hospitality</x:v>
      </x:c>
      <x:c r="W162" s="25" t="str">
        <x:v>Marmara</x:v>
      </x:c>
      <x:c r="X162" s="28" t="n">
        <x:v>23622692.42</x:v>
      </x:c>
      <x:c r="Y162" s="28" t="n">
        <x:v>19782023.26</x:v>
      </x:c>
      <x:c r="Z162" s="28" t="n">
        <x:v>12624633.18</x:v>
      </x:c>
      <x:c r="AA162" s="28" t="n">
        <x:v>42378917.11</x:v>
      </x:c>
      <x:c r="AB162" s="28" t="n">
        <x:v>6832915.71</x:v>
      </x:c>
      <x:c r="AC162" s="28" t="n">
        <x:v>6657953.09</x:v>
      </x:c>
      <x:c r="AD162" s="28" t="n">
        <x:v>7380558.4</x:v>
      </x:c>
      <x:c r="AE162" s="28" t="n">
        <x:v>795980.855</x:v>
      </x:c>
      <x:c r="AF162" s="28" t="n">
        <x:v>2557346.896667</x:v>
      </x:c>
      <x:c r="AG162" s="25" t="n">
        <x:v>5</x:v>
      </x:c>
      <x:c r="AH162" s="25" t="str">
        <x:v>DERIVED_ANALYTICS</x:v>
      </x:c>
      <x:c r="AI162" s="25" t="n">
        <x:v>1</x:v>
      </x:c>
      <x:c r="AJ162" s="30" t="n">
        <x:v>0.328811</x:v>
      </x:c>
      <x:c r="AK162" s="30" t="n">
        <x:v>0.079272</x:v>
      </x:c>
      <x:c r="AL162" s="25" t="str">
        <x:v>ESTABLISHED_RELATIONSHIP</x:v>
      </x:c>
      <x:c r="AM162" s="25" t="str">
        <x:v>CROSS_BORDER_ACTIVITY</x:v>
      </x:c>
      <x:c r="AN162" s="25" t="str">
        <x:v>LOWER_CREDIT_RISK_SIGNAL</x:v>
      </x:c>
      <x:c r="AO162" s="28" t="n">
        <x:v>25249266.36</x:v>
      </x:c>
      <x:c r="AP162" s="28" t="n">
        <x:v>328240.46</x:v>
      </x:c>
      <x:c r="AQ162" s="28" t="n">
        <x:v>75747.8</x:v>
      </x:c>
      <x:c r="AR162" s="28" t="n">
        <x:v>0</x:v>
      </x:c>
      <x:c r="AS162" s="28" t="n">
        <x:v>151495.6</x:v>
      </x:c>
      <x:c r="AT162" s="28" t="n">
        <x:v>27269.21</x:v>
      </x:c>
      <x:c r="AU162" s="28" t="n">
        <x:v>4687.39</x:v>
      </x:c>
      <x:c r="AV162" s="28" t="n">
        <x:v>220536.06</x:v>
      </x:c>
      <x:c r="AW162" s="25" t="n">
        <x:v>1.455726</x:v>
      </x:c>
      <x:c r="AX162" s="28" t="n">
        <x:v>17062.44</x:v>
      </x:c>
      <x:c r="AY162" s="25" t="n">
        <x:v>0.961684</x:v>
      </x:c>
      <x:c r="AZ162" s="25"/>
      <x:c r="BA162" s="26" t="b">
        <x:v>1</x:v>
      </x:c>
      <x:c r="BB162" s="25" t="n">
        <x:v>52</x:v>
      </x:c>
      <x:c r="BC162" s="26" t="b">
        <x:v>1</x:v>
      </x:c>
      <x:c r="BD162" s="25" t="str">
        <x:v>MEDIUM_PRIORITY</x:v>
      </x:c>
      <x:c r="BE162" s="26" t="b">
        <x:v>0</x:v>
      </x:c>
      <x:c r="BF162" s="25" t="str">
        <x:v>Discuss merchant collections, settlement speed and acquiring economics.</x:v>
      </x:c>
      <x:c r="BG162" s="25" t="str">
        <x:v>POS &amp; Merchant Acquiring</x:v>
      </x:c>
      <x:c r="BH162" s="25" t="n">
        <x:v>34</x:v>
      </x:c>
      <x:c r="BI162" s="25" t="n">
        <x:v>56</x:v>
      </x:c>
      <x:c r="BJ162" s="26" t="b">
        <x:v>1</x:v>
      </x:c>
      <x:c r="BK162" s="25" t="str">
        <x:v>CONTACT_DUE</x:v>
      </x:c>
      <x:c r="BL162" s="25" t="str">
        <x:v>TASK000158</x:v>
      </x:c>
      <x:c r="BM162" s="25" t="n">
        <x:v>10</x:v>
      </x:c>
      <x:c r="BN162" s="25" t="str">
        <x:v>AUTHORISED_RELATIONSHIP_MANAGER</x:v>
      </x:c>
      <x:c r="BO162" s="26" t="b">
        <x:v>0</x:v>
      </x:c>
    </x:row>
    <x:row r="163">
      <x:c r="A163" s="25" t="str">
        <x:v>OPP0009260</x:v>
      </x:c>
      <x:c r="B163" s="25" t="str">
        <x:v>SME000816</x:v>
      </x:c>
      <x:c r="C163" s="25" t="str">
        <x:v>RM005</x:v>
      </x:c>
      <x:c r="D163" s="25" t="str">
        <x:v>CASH_MANAGEMENT</x:v>
      </x:c>
      <x:c r="E163" s="25" t="n">
        <x:v>0.521829</x:v>
      </x:c>
      <x:c r="F163" s="25" t="n">
        <x:v>0.5</x:v>
      </x:c>
      <x:c r="G163" s="30" t="n">
        <x:v>1</x:v>
      </x:c>
      <x:c r="H163" s="25" t="n">
        <x:v>67.49</x:v>
      </x:c>
      <x:c r="I163" s="25" t="n">
        <x:v>117</x:v>
      </x:c>
      <x:c r="J163" s="28" t="n">
        <x:v>26509161.93</x:v>
      </x:c>
      <x:c r="K163" s="25" t="n">
        <x:v>9</x:v>
      </x:c>
      <x:c r="L163" s="30" t="n">
        <x:v>0.021617</x:v>
      </x:c>
      <x:c r="M163" s="25" t="n">
        <x:v>0</x:v>
      </x:c>
      <x:c r="N163" s="25" t="n">
        <x:v>123</x:v>
      </x:c>
      <x:c r="O163" s="25" t="str">
        <x:v>LOW</x:v>
      </x:c>
      <x:c r="P163" s="26" t="b">
        <x:v>1</x:v>
      </x:c>
      <x:c r="Q163" s="26" t="b">
        <x:v>1</x:v>
      </x:c>
      <x:c r="R163" s="26" t="b">
        <x:v>1</x:v>
      </x:c>
      <x:c r="S163" s="26" t="b">
        <x:v>1</x:v>
      </x:c>
      <x:c r="T163" s="26" t="b">
        <x:v>0</x:v>
      </x:c>
      <x:c r="U163" s="25" t="str">
        <x:v>MICRO</x:v>
      </x:c>
      <x:c r="V163" s="25" t="str">
        <x:v>Retail Trade</x:v>
      </x:c>
      <x:c r="W163" s="25" t="str">
        <x:v>Eastern</x:v>
      </x:c>
      <x:c r="X163" s="28" t="n">
        <x:v>14293636.13</x:v>
      </x:c>
      <x:c r="Y163" s="28" t="n">
        <x:v>12188573.36</x:v>
      </x:c>
      <x:c r="Z163" s="28" t="n">
        <x:v>6216761.06</x:v>
      </x:c>
      <x:c r="AA163" s="28" t="n">
        <x:v>2195578.04</x:v>
      </x:c>
      <x:c r="AB163" s="28" t="n">
        <x:v>3591741.99</x:v>
      </x:c>
      <x:c r="AC163" s="28" t="n">
        <x:v>0</x:v>
      </x:c>
      <x:c r="AD163" s="28" t="n">
        <x:v>2286381.76</x:v>
      </x:c>
      <x:c r="AE163" s="28" t="n">
        <x:v>440015.406667</x:v>
      </x:c>
      <x:c r="AF163" s="28" t="n">
        <x:v>1942521.14</x:v>
      </x:c>
      <x:c r="AG163" s="25" t="n">
        <x:v>114</x:v>
      </x:c>
      <x:c r="AH163" s="25" t="str">
        <x:v>DERIVED_ANALYTICS</x:v>
      </x:c>
      <x:c r="AI163" s="25" t="n">
        <x:v>1</x:v>
      </x:c>
      <x:c r="AJ163" s="30" t="n">
        <x:v>0.317681</x:v>
      </x:c>
      <x:c r="AK163" s="30" t="n">
        <x:v>0.126364</x:v>
      </x:c>
      <x:c r="AL163" s="25" t="str">
        <x:v>ESTABLISHED_RELATIONSHIP</x:v>
      </x:c>
      <x:c r="AM163" s="25" t="str">
        <x:v>CROSS_BORDER_ACTIVITY</x:v>
      </x:c>
      <x:c r="AN163" s="25" t="str">
        <x:v>LOWER_CREDIT_RISK_SIGNAL</x:v>
      </x:c>
      <x:c r="AO163" s="28" t="n">
        <x:v>24377146.72</x:v>
      </x:c>
      <x:c r="AP163" s="28" t="n">
        <x:v>268148.61</x:v>
      </x:c>
      <x:c r="AQ163" s="28" t="n">
        <x:v>73131.44</x:v>
      </x:c>
      <x:c r="AR163" s="28" t="n">
        <x:v>0</x:v>
      </x:c>
      <x:c r="AS163" s="28" t="n">
        <x:v>58505.15</x:v>
      </x:c>
      <x:c r="AT163" s="28" t="n">
        <x:v>10530.93</x:v>
      </x:c>
      <x:c r="AU163" s="28" t="n">
        <x:v>4556.57</x:v>
      </x:c>
      <x:c r="AV163" s="28" t="n">
        <x:v>179929.67</x:v>
      </x:c>
      <x:c r="AW163" s="25" t="n">
        <x:v>3.07545</x:v>
      </x:c>
      <x:c r="AX163" s="28" t="n">
        <x:v>22316.56</x:v>
      </x:c>
      <x:c r="AY163" s="25" t="n">
        <x:v>0.971222</x:v>
      </x:c>
      <x:c r="AZ163" s="25"/>
      <x:c r="BA163" s="26" t="b">
        <x:v>1</x:v>
      </x:c>
      <x:c r="BB163" s="25" t="n">
        <x:v>55.5</x:v>
      </x:c>
      <x:c r="BC163" s="26" t="b">
        <x:v>1</x:v>
      </x:c>
      <x:c r="BD163" s="25" t="str">
        <x:v>MEDIUM_PRIORITY</x:v>
      </x:c>
      <x:c r="BE163" s="26" t="b">
        <x:v>0</x:v>
      </x:c>
      <x:c r="BF163" s="25" t="str">
        <x:v>Review collections, payments and liquidity visibility.</x:v>
      </x:c>
      <x:c r="BG163" s="25" t="str">
        <x:v>Cash Management</x:v>
      </x:c>
      <x:c r="BH163" s="25" t="n">
        <x:v>5</x:v>
      </x:c>
      <x:c r="BI163" s="25" t="n">
        <x:v>59</x:v>
      </x:c>
      <x:c r="BJ163" s="26" t="b">
        <x:v>1</x:v>
      </x:c>
      <x:c r="BK163" s="25" t="str">
        <x:v>CONTACT_DUE</x:v>
      </x:c>
      <x:c r="BL163" s="25" t="str">
        <x:v>TASK000159</x:v>
      </x:c>
      <x:c r="BM163" s="25" t="n">
        <x:v>10</x:v>
      </x:c>
      <x:c r="BN163" s="25" t="str">
        <x:v>AUTHORISED_RELATIONSHIP_MANAGER</x:v>
      </x:c>
      <x:c r="BO163" s="26" t="b">
        <x:v>0</x:v>
      </x:c>
    </x:row>
    <x:row r="164">
      <x:c r="A164" s="25" t="str">
        <x:v>OPP0009263</x:v>
      </x:c>
      <x:c r="B164" s="25" t="str">
        <x:v>SME000819</x:v>
      </x:c>
      <x:c r="C164" s="25" t="str">
        <x:v>RM041</x:v>
      </x:c>
      <x:c r="D164" s="25" t="str">
        <x:v>CASH_MANAGEMENT</x:v>
      </x:c>
      <x:c r="E164" s="25" t="n">
        <x:v>0.756147</x:v>
      </x:c>
      <x:c r="F164" s="25" t="n">
        <x:v>0.75</x:v>
      </x:c>
      <x:c r="G164" s="30" t="n">
        <x:v>1</x:v>
      </x:c>
      <x:c r="H164" s="25" t="n">
        <x:v>48.78</x:v>
      </x:c>
      <x:c r="I164" s="25" t="n">
        <x:v>64</x:v>
      </x:c>
      <x:c r="J164" s="28" t="n">
        <x:v>206766135.93</x:v>
      </x:c>
      <x:c r="K164" s="25" t="n">
        <x:v>130</x:v>
      </x:c>
      <x:c r="L164" s="30" t="n">
        <x:v>0.044776</x:v>
      </x:c>
      <x:c r="M164" s="25" t="n">
        <x:v>60</x:v>
      </x:c>
      <x:c r="N164" s="25" t="n">
        <x:v>0</x:v>
      </x:c>
      <x:c r="O164" s="25" t="str">
        <x:v>NONE</x:v>
      </x:c>
      <x:c r="P164" s="26" t="b">
        <x:v>1</x:v>
      </x:c>
      <x:c r="Q164" s="26" t="b">
        <x:v>1</x:v>
      </x:c>
      <x:c r="R164" s="26" t="b">
        <x:v>1</x:v>
      </x:c>
      <x:c r="S164" s="26" t="b">
        <x:v>1</x:v>
      </x:c>
      <x:c r="T164" s="26" t="b">
        <x:v>1</x:v>
      </x:c>
      <x:c r="U164" s="25" t="str">
        <x:v>MEDIUM</x:v>
      </x:c>
      <x:c r="V164" s="25" t="str">
        <x:v>Hospitality</x:v>
      </x:c>
      <x:c r="W164" s="25" t="str">
        <x:v>Marmara</x:v>
      </x:c>
      <x:c r="X164" s="28" t="n">
        <x:v>105091075.66</x:v>
      </x:c>
      <x:c r="Y164" s="28" t="n">
        <x:v>86667860.03</x:v>
      </x:c>
      <x:c r="Z164" s="28" t="n">
        <x:v>47721688.42</x:v>
      </x:c>
      <x:c r="AA164" s="28" t="n">
        <x:v>26827846.01</x:v>
      </x:c>
      <x:c r="AB164" s="28" t="n">
        <x:v>31660914.1</x:v>
      </x:c>
      <x:c r="AC164" s="28" t="n">
        <x:v>17508640.42</x:v>
      </x:c>
      <x:c r="AD164" s="28" t="n">
        <x:v>25454501.94</x:v>
      </x:c>
      <x:c r="AE164" s="28" t="n">
        <x:v>3626361.548333</x:v>
      </x:c>
      <x:c r="AF164" s="28" t="n">
        <x:v>8959492.573333</x:v>
      </x:c>
      <x:c r="AG164" s="25" t="n">
        <x:v>309</x:v>
      </x:c>
      <x:c r="AH164" s="25" t="str">
        <x:v>DERIVED_ANALYTICS</x:v>
      </x:c>
      <x:c r="AI164" s="25" t="n">
        <x:v>1</x:v>
      </x:c>
      <x:c r="AJ164" s="30" t="n">
        <x:v>0.475602</x:v>
      </x:c>
      <x:c r="AK164" s="30" t="n">
        <x:v>0.044552</x:v>
      </x:c>
      <x:c r="AL164" s="25" t="str">
        <x:v>CROSS_BORDER_ACTIVITY</x:v>
      </x:c>
      <x:c r="AM164" s="25" t="str">
        <x:v>MATERIAL_BUSINESS_SCALE</x:v>
      </x:c>
      <x:c r="AN164" s="25" t="str">
        <x:v>LOWER_CREDIT_RISK_SIGNAL</x:v>
      </x:c>
      <x:c r="AO164" s="28" t="n">
        <x:v>173335720.06</x:v>
      </x:c>
      <x:c r="AP164" s="28" t="n">
        <x:v>1906692.92</x:v>
      </x:c>
      <x:c r="AQ164" s="28" t="n">
        <x:v>520007.16</x:v>
      </x:c>
      <x:c r="AR164" s="28" t="n">
        <x:v>0</x:v>
      </x:c>
      <x:c r="AS164" s="28" t="n">
        <x:v>416005.73</x:v>
      </x:c>
      <x:c r="AT164" s="28" t="n">
        <x:v>74881.03</x:v>
      </x:c>
      <x:c r="AU164" s="28" t="n">
        <x:v>26900.36</x:v>
      </x:c>
      <x:c r="AV164" s="28" t="n">
        <x:v>1284904.37</x:v>
      </x:c>
      <x:c r="AW164" s="25" t="n">
        <x:v>3.08867</x:v>
      </x:c>
      <x:c r="AX164" s="28" t="n">
        <x:v>56825.54</x:v>
      </x:c>
      <x:c r="AY164" s="25" t="n">
        <x:v>0.993641</x:v>
      </x:c>
      <x:c r="AZ164" s="25"/>
      <x:c r="BA164" s="26" t="b">
        <x:v>1</x:v>
      </x:c>
      <x:c r="BB164" s="25" t="n">
        <x:v>61.25</x:v>
      </x:c>
      <x:c r="BC164" s="26" t="b">
        <x:v>1</x:v>
      </x:c>
      <x:c r="BD164" s="25" t="str">
        <x:v>MEDIUM_PRIORITY</x:v>
      </x:c>
      <x:c r="BE164" s="26" t="b">
        <x:v>0</x:v>
      </x:c>
      <x:c r="BF164" s="25" t="str">
        <x:v>Review collections, payments and liquidity visibility.</x:v>
      </x:c>
      <x:c r="BG164" s="25" t="str">
        <x:v>Cash Management</x:v>
      </x:c>
      <x:c r="BH164" s="25" t="n">
        <x:v>12</x:v>
      </x:c>
      <x:c r="BI164" s="25" t="n">
        <x:v>55</x:v>
      </x:c>
      <x:c r="BJ164" s="26" t="b">
        <x:v>1</x:v>
      </x:c>
      <x:c r="BK164" s="25" t="str">
        <x:v>CONTACT_DUE</x:v>
      </x:c>
      <x:c r="BL164" s="25" t="str">
        <x:v>TASK000160</x:v>
      </x:c>
      <x:c r="BM164" s="25" t="n">
        <x:v>10</x:v>
      </x:c>
      <x:c r="BN164" s="25" t="str">
        <x:v>AUTHORISED_RELATIONSHIP_MANAGER</x:v>
      </x:c>
      <x:c r="BO164" s="26" t="b">
        <x:v>0</x:v>
      </x:c>
    </x:row>
    <x:row r="165">
      <x:c r="A165" s="25" t="str">
        <x:v>OPP0007156</x:v>
      </x:c>
      <x:c r="B165" s="25" t="str">
        <x:v>SME000822</x:v>
      </x:c>
      <x:c r="C165" s="25" t="str">
        <x:v>RM018</x:v>
      </x:c>
      <x:c r="D165" s="25" t="str">
        <x:v>PAYROLL_SERVICES</x:v>
      </x:c>
      <x:c r="E165" s="25" t="n">
        <x:v>0.966943</x:v>
      </x:c>
      <x:c r="F165" s="25" t="n">
        <x:v>0.625</x:v>
      </x:c>
      <x:c r="G165" s="30" t="n">
        <x:v>0.385684</x:v>
      </x:c>
      <x:c r="H165" s="25" t="n">
        <x:v>86.02</x:v>
      </x:c>
      <x:c r="I165" s="25" t="n">
        <x:v>66</x:v>
      </x:c>
      <x:c r="J165" s="28" t="n">
        <x:v>78610945</x:v>
      </x:c>
      <x:c r="K165" s="25" t="n">
        <x:v>238</x:v>
      </x:c>
      <x:c r="L165" s="30" t="n">
        <x:v>0.007942</x:v>
      </x:c>
      <x:c r="M165" s="25" t="n">
        <x:v>0</x:v>
      </x:c>
      <x:c r="N165" s="25" t="n">
        <x:v>162</x:v>
      </x:c>
      <x:c r="O165" s="25" t="str">
        <x:v>NONE</x:v>
      </x:c>
      <x:c r="P165" s="26" t="b">
        <x:v>1</x:v>
      </x:c>
      <x:c r="Q165" s="26" t="b">
        <x:v>0</x:v>
      </x:c>
      <x:c r="R165" s="26" t="b">
        <x:v>1</x:v>
      </x:c>
      <x:c r="S165" s="26" t="b">
        <x:v>0</x:v>
      </x:c>
      <x:c r="T165" s="26" t="b">
        <x:v>0</x:v>
      </x:c>
      <x:c r="U165" s="25" t="str">
        <x:v>MEDIUM</x:v>
      </x:c>
      <x:c r="V165" s="25" t="str">
        <x:v>Technology</x:v>
      </x:c>
      <x:c r="W165" s="25" t="str">
        <x:v>Mediterranean</x:v>
      </x:c>
      <x:c r="X165" s="28" t="n">
        <x:v>40714400.47</x:v>
      </x:c>
      <x:c r="Y165" s="28" t="n">
        <x:v>36490321.5</x:v>
      </x:c>
      <x:c r="Z165" s="28" t="n">
        <x:v>1723892.72</x:v>
      </x:c>
      <x:c r="AA165" s="28" t="n">
        <x:v>39630876.13</x:v>
      </x:c>
      <x:c r="AB165" s="28" t="n">
        <x:v>0</x:v>
      </x:c>
      <x:c r="AC165" s="28" t="n">
        <x:v>0</x:v>
      </x:c>
      <x:c r="AD165" s="28" t="n">
        <x:v>0</x:v>
      </x:c>
      <x:c r="AE165" s="28" t="n">
        <x:v>1373056.545</x:v>
      </x:c>
      <x:c r="AF165" s="28" t="n">
        <x:v>5360801.738333</x:v>
      </x:c>
      <x:c r="AG165" s="25" t="n">
        <x:v>130</x:v>
      </x:c>
      <x:c r="AH165" s="25" t="str">
        <x:v>DERIVED_ANALYTICS</x:v>
      </x:c>
      <x:c r="AI165" s="25" t="n">
        <x:v>1</x:v>
      </x:c>
      <x:c r="AJ165" s="30" t="n">
        <x:v>0.794148</x:v>
      </x:c>
      <x:c r="AK165" s="30" t="n">
        <x:v>0.01804</x:v>
      </x:c>
      <x:c r="AL165" s="25" t="str">
        <x:v>STRONG_PRODUCT_NEED_SIGNAL</x:v>
      </x:c>
      <x:c r="AM165" s="25" t="str">
        <x:v>LOWER_CREDIT_RISK_SIGNAL</x:v>
      </x:c>
      <x:c r="AN165" s="25" t="str">
        <x:v>HIGH_DIGITAL_ENGAGEMENT</x:v>
      </x:c>
      <x:c r="AO165" s="28" t="n">
        <x:v>79261752.26</x:v>
      </x:c>
      <x:c r="AP165" s="28" t="n">
        <x:v>951141.03</x:v>
      </x:c>
      <x:c r="AQ165" s="28" t="n">
        <x:v>237785.26</x:v>
      </x:c>
      <x:c r="AR165" s="28" t="n">
        <x:v>0</x:v>
      </x:c>
      <x:c r="AS165" s="28" t="n">
        <x:v>190228.21</x:v>
      </x:c>
      <x:c r="AT165" s="28" t="n">
        <x:v>34241.08</x:v>
      </x:c>
      <x:c r="AU165" s="28" t="n">
        <x:v>12789.26</x:v>
      </x:c>
      <x:c r="AV165" s="28" t="n">
        <x:v>666325.43</x:v>
      </x:c>
      <x:c r="AW165" s="25" t="n">
        <x:v>3.502769</x:v>
      </x:c>
      <x:c r="AX165" s="28" t="n">
        <x:v>11600.42</x:v>
      </x:c>
      <x:c r="AY165" s="25" t="n">
        <x:v>0.94169</x:v>
      </x:c>
      <x:c r="AZ165" s="25"/>
      <x:c r="BA165" s="26" t="b">
        <x:v>1</x:v>
      </x:c>
      <x:c r="BB165" s="25" t="n">
        <x:v>71.51</x:v>
      </x:c>
      <x:c r="BC165" s="26" t="b">
        <x:v>1</x:v>
      </x:c>
      <x:c r="BD165" s="25" t="str">
        <x:v>MEDIUM_PRIORITY</x:v>
      </x:c>
      <x:c r="BE165" s="26" t="b">
        <x:v>0</x:v>
      </x:c>
      <x:c r="BF165" s="25" t="str">
        <x:v>Discuss payroll automation and employee banking needs.</x:v>
      </x:c>
      <x:c r="BG165" s="25" t="str">
        <x:v>Payroll Services</x:v>
      </x:c>
      <x:c r="BH165" s="25" t="n">
        <x:v>1</x:v>
      </x:c>
      <x:c r="BI165" s="25" t="n">
        <x:v>57</x:v>
      </x:c>
      <x:c r="BJ165" s="26" t="b">
        <x:v>1</x:v>
      </x:c>
      <x:c r="BK165" s="25" t="str">
        <x:v>CONTACT_DUE</x:v>
      </x:c>
      <x:c r="BL165" s="25" t="str">
        <x:v>TASK000161</x:v>
      </x:c>
      <x:c r="BM165" s="25" t="n">
        <x:v>10</x:v>
      </x:c>
      <x:c r="BN165" s="25" t="str">
        <x:v>AUTHORISED_RELATIONSHIP_MANAGER</x:v>
      </x:c>
      <x:c r="BO165" s="26" t="b">
        <x:v>0</x:v>
      </x:c>
    </x:row>
    <x:row r="166">
      <x:c r="A166" s="25" t="str">
        <x:v>OPP0007157</x:v>
      </x:c>
      <x:c r="B166" s="25" t="str">
        <x:v>SME000825</x:v>
      </x:c>
      <x:c r="C166" s="25" t="str">
        <x:v>RM042</x:v>
      </x:c>
      <x:c r="D166" s="25" t="str">
        <x:v>PAYROLL_SERVICES</x:v>
      </x:c>
      <x:c r="E166" s="25" t="n">
        <x:v>0.544222</x:v>
      </x:c>
      <x:c r="F166" s="25" t="n">
        <x:v>0.75</x:v>
      </x:c>
      <x:c r="G166" s="30" t="n">
        <x:v>1</x:v>
      </x:c>
      <x:c r="H166" s="25" t="n">
        <x:v>73.44</x:v>
      </x:c>
      <x:c r="I166" s="25" t="n">
        <x:v>52</x:v>
      </x:c>
      <x:c r="J166" s="28" t="n">
        <x:v>17693678.77</x:v>
      </x:c>
      <x:c r="K166" s="25" t="n">
        <x:v>30</x:v>
      </x:c>
      <x:c r="L166" s="30" t="n">
        <x:v>0.01035</x:v>
      </x:c>
      <x:c r="M166" s="25" t="n">
        <x:v>0</x:v>
      </x:c>
      <x:c r="N166" s="25" t="n">
        <x:v>0</x:v>
      </x:c>
      <x:c r="O166" s="25" t="str">
        <x:v>NONE</x:v>
      </x:c>
      <x:c r="P166" s="26" t="b">
        <x:v>1</x:v>
      </x:c>
      <x:c r="Q166" s="26" t="b">
        <x:v>1</x:v>
      </x:c>
      <x:c r="R166" s="26" t="b">
        <x:v>1</x:v>
      </x:c>
      <x:c r="S166" s="26" t="b">
        <x:v>0</x:v>
      </x:c>
      <x:c r="T166" s="26" t="b">
        <x:v>0</x:v>
      </x:c>
      <x:c r="U166" s="25" t="str">
        <x:v>SMALL</x:v>
      </x:c>
      <x:c r="V166" s="25" t="str">
        <x:v>Retail Trade</x:v>
      </x:c>
      <x:c r="W166" s="25" t="str">
        <x:v>Mediterranean</x:v>
      </x:c>
      <x:c r="X166" s="28" t="n">
        <x:v>9455417.14</x:v>
      </x:c>
      <x:c r="Y166" s="28" t="n">
        <x:v>8358745.28</x:v>
      </x:c>
      <x:c r="Z166" s="28" t="n">
        <x:v>4744309.45</x:v>
      </x:c>
      <x:c r="AA166" s="28" t="n">
        <x:v>6167413.65</x:v>
      </x:c>
      <x:c r="AB166" s="28" t="n">
        <x:v>0</x:v>
      </x:c>
      <x:c r="AC166" s="28" t="n">
        <x:v>0</x:v>
      </x:c>
      <x:c r="AD166" s="28" t="n">
        <x:v>0</x:v>
      </x:c>
      <x:c r="AE166" s="28" t="n">
        <x:v>406636.311667</x:v>
      </x:c>
      <x:c r="AF166" s="28" t="n">
        <x:v>748994.293333</x:v>
      </x:c>
      <x:c r="AG166" s="25" t="n">
        <x:v>53</x:v>
      </x:c>
      <x:c r="AH166" s="25" t="str">
        <x:v>DERIVED_ANALYTICS</x:v>
      </x:c>
      <x:c r="AI166" s="25" t="n">
        <x:v>1</x:v>
      </x:c>
      <x:c r="AJ166" s="30" t="n">
        <x:v>0.314053</x:v>
      </x:c>
      <x:c r="AK166" s="30" t="n">
        <x:v>0.082803</x:v>
      </x:c>
      <x:c r="AL166" s="25" t="str">
        <x:v>LOWER_CREDIT_RISK_SIGNAL</x:v>
      </x:c>
      <x:c r="AM166" s="25" t="str">
        <x:v>MATERIAL_BUSINESS_SCALE</x:v>
      </x:c>
      <x:c r="AN166" s="25" t="str">
        <x:v>HIGH_DIGITAL_ENGAGEMENT</x:v>
      </x:c>
      <x:c r="AO166" s="28" t="n">
        <x:v>12334827.3</x:v>
      </x:c>
      <x:c r="AP166" s="28" t="n">
        <x:v>148017.93</x:v>
      </x:c>
      <x:c r="AQ166" s="28" t="n">
        <x:v>37004.48</x:v>
      </x:c>
      <x:c r="AR166" s="28" t="n">
        <x:v>0</x:v>
      </x:c>
      <x:c r="AS166" s="28" t="n">
        <x:v>29603.59</x:v>
      </x:c>
      <x:c r="AT166" s="28" t="n">
        <x:v>5328.65</x:v>
      </x:c>
      <x:c r="AU166" s="28" t="n">
        <x:v>2750.22</x:v>
      </x:c>
      <x:c r="AV166" s="28" t="n">
        <x:v>102934.58</x:v>
      </x:c>
      <x:c r="AW166" s="25" t="n">
        <x:v>3.477098</x:v>
      </x:c>
      <x:c r="AX166" s="28" t="n">
        <x:v>8103.31</x:v>
      </x:c>
      <x:c r="AY166" s="25" t="n">
        <x:v>0.923098</x:v>
      </x:c>
      <x:c r="AZ166" s="25"/>
      <x:c r="BA166" s="26" t="b">
        <x:v>1</x:v>
      </x:c>
      <x:c r="BB166" s="25" t="n">
        <x:v>53.59</x:v>
      </x:c>
      <x:c r="BC166" s="26" t="b">
        <x:v>1</x:v>
      </x:c>
      <x:c r="BD166" s="25" t="str">
        <x:v>MEDIUM_PRIORITY</x:v>
      </x:c>
      <x:c r="BE166" s="26" t="b">
        <x:v>0</x:v>
      </x:c>
      <x:c r="BF166" s="25" t="str">
        <x:v>Discuss payroll automation and employee banking needs.</x:v>
      </x:c>
      <x:c r="BG166" s="25" t="str">
        <x:v>Payroll Services</x:v>
      </x:c>
      <x:c r="BH166" s="25" t="n">
        <x:v>10</x:v>
      </x:c>
      <x:c r="BI166" s="25" t="n">
        <x:v>49</x:v>
      </x:c>
      <x:c r="BJ166" s="26" t="b">
        <x:v>1</x:v>
      </x:c>
      <x:c r="BK166" s="25" t="str">
        <x:v>CONTACT_DUE</x:v>
      </x:c>
      <x:c r="BL166" s="25" t="str">
        <x:v>TASK000162</x:v>
      </x:c>
      <x:c r="BM166" s="25" t="n">
        <x:v>10</x:v>
      </x:c>
      <x:c r="BN166" s="25" t="str">
        <x:v>AUTHORISED_RELATIONSHIP_MANAGER</x:v>
      </x:c>
      <x:c r="BO166" s="26" t="b">
        <x:v>0</x:v>
      </x:c>
    </x:row>
    <x:row r="167">
      <x:c r="A167" s="25" t="str">
        <x:v>OPP0009270</x:v>
      </x:c>
      <x:c r="B167" s="25" t="str">
        <x:v>SME000826</x:v>
      </x:c>
      <x:c r="C167" s="25" t="str">
        <x:v>RM009</x:v>
      </x:c>
      <x:c r="D167" s="25" t="str">
        <x:v>CASH_MANAGEMENT</x:v>
      </x:c>
      <x:c r="E167" s="25" t="n">
        <x:v>0.457242</x:v>
      </x:c>
      <x:c r="F167" s="25" t="n">
        <x:v>0.75</x:v>
      </x:c>
      <x:c r="G167" s="30" t="n">
        <x:v>1</x:v>
      </x:c>
      <x:c r="H167" s="25" t="n">
        <x:v>70.53</x:v>
      </x:c>
      <x:c r="I167" s="25" t="n">
        <x:v>131</x:v>
      </x:c>
      <x:c r="J167" s="28" t="n">
        <x:v>11948641.58</x:v>
      </x:c>
      <x:c r="K167" s="25" t="n">
        <x:v>8</x:v>
      </x:c>
      <x:c r="L167" s="30" t="n">
        <x:v>0.024494</x:v>
      </x:c>
      <x:c r="M167" s="25" t="n">
        <x:v>0</x:v>
      </x:c>
      <x:c r="N167" s="25" t="n">
        <x:v>0</x:v>
      </x:c>
      <x:c r="O167" s="25" t="str">
        <x:v>NONE</x:v>
      </x:c>
      <x:c r="P167" s="26" t="b">
        <x:v>1</x:v>
      </x:c>
      <x:c r="Q167" s="26" t="b">
        <x:v>1</x:v>
      </x:c>
      <x:c r="R167" s="26" t="b">
        <x:v>1</x:v>
      </x:c>
      <x:c r="S167" s="26" t="b">
        <x:v>1</x:v>
      </x:c>
      <x:c r="T167" s="26" t="b">
        <x:v>0</x:v>
      </x:c>
      <x:c r="U167" s="25" t="str">
        <x:v>MICRO</x:v>
      </x:c>
      <x:c r="V167" s="25" t="str">
        <x:v>Healthcare</x:v>
      </x:c>
      <x:c r="W167" s="25" t="str">
        <x:v>Marmara</x:v>
      </x:c>
      <x:c r="X167" s="28" t="n">
        <x:v>6895504.88</x:v>
      </x:c>
      <x:c r="Y167" s="28" t="n">
        <x:v>6315968.06</x:v>
      </x:c>
      <x:c r="Z167" s="28" t="n">
        <x:v>3082289.65</x:v>
      </x:c>
      <x:c r="AA167" s="28" t="n">
        <x:v>1630710.49</x:v>
      </x:c>
      <x:c r="AB167" s="28" t="n">
        <x:v>1730370.61</x:v>
      </x:c>
      <x:c r="AC167" s="28" t="n">
        <x:v>0</x:v>
      </x:c>
      <x:c r="AD167" s="28" t="n">
        <x:v>1046867.53</x:v>
      </x:c>
      <x:c r="AE167" s="28" t="n">
        <x:v>289968.48</x:v>
      </x:c>
      <x:c r="AF167" s="28" t="n">
        <x:v>597694.478333</x:v>
      </x:c>
      <x:c r="AG167" s="25" t="n">
        <x:v>56</x:v>
      </x:c>
      <x:c r="AH167" s="25" t="str">
        <x:v>DERIVED_ANALYTICS</x:v>
      </x:c>
      <x:c r="AI167" s="25" t="n">
        <x:v>1</x:v>
      </x:c>
      <x:c r="AJ167" s="30" t="n">
        <x:v>0.306126</x:v>
      </x:c>
      <x:c r="AK167" s="30" t="n">
        <x:v>0.135141</x:v>
      </x:c>
      <x:c r="AL167" s="25" t="str">
        <x:v>ESTABLISHED_RELATIONSHIP</x:v>
      </x:c>
      <x:c r="AM167" s="25" t="str">
        <x:v>CROSS_BORDER_ACTIVITY</x:v>
      </x:c>
      <x:c r="AN167" s="25" t="str">
        <x:v>LOWER_CREDIT_RISK_SIGNAL</x:v>
      </x:c>
      <x:c r="AO167" s="28" t="n">
        <x:v>12631936.12</x:v>
      </x:c>
      <x:c r="AP167" s="28" t="n">
        <x:v>138951.3</x:v>
      </x:c>
      <x:c r="AQ167" s="28" t="n">
        <x:v>37895.81</x:v>
      </x:c>
      <x:c r="AR167" s="28" t="n">
        <x:v>0</x:v>
      </x:c>
      <x:c r="AS167" s="28" t="n">
        <x:v>30316.65</x:v>
      </x:c>
      <x:c r="AT167" s="28" t="n">
        <x:v>5457</x:v>
      </x:c>
      <x:c r="AU167" s="28" t="n">
        <x:v>2794.79</x:v>
      </x:c>
      <x:c r="AV167" s="28" t="n">
        <x:v>92803.7</x:v>
      </x:c>
      <x:c r="AW167" s="25" t="n">
        <x:v>3.061146</x:v>
      </x:c>
      <x:c r="AX167" s="28" t="n">
        <x:v>12121.61</x:v>
      </x:c>
      <x:c r="AY167" s="25" t="n">
        <x:v>0.9439</x:v>
      </x:c>
      <x:c r="AZ167" s="25"/>
      <x:c r="BA167" s="26" t="b">
        <x:v>1</x:v>
      </x:c>
      <x:c r="BB167" s="25" t="n">
        <x:v>56.51</x:v>
      </x:c>
      <x:c r="BC167" s="26" t="b">
        <x:v>1</x:v>
      </x:c>
      <x:c r="BD167" s="25" t="str">
        <x:v>MEDIUM_PRIORITY</x:v>
      </x:c>
      <x:c r="BE167" s="26" t="b">
        <x:v>0</x:v>
      </x:c>
      <x:c r="BF167" s="25" t="str">
        <x:v>Review collections, payments and liquidity visibility.</x:v>
      </x:c>
      <x:c r="BG167" s="25" t="str">
        <x:v>Cash Management</x:v>
      </x:c>
      <x:c r="BH167" s="25" t="n">
        <x:v>26</x:v>
      </x:c>
      <x:c r="BI167" s="25" t="n">
        <x:v>69</x:v>
      </x:c>
      <x:c r="BJ167" s="26" t="b">
        <x:v>1</x:v>
      </x:c>
      <x:c r="BK167" s="25" t="str">
        <x:v>CONTACT_DUE</x:v>
      </x:c>
      <x:c r="BL167" s="25" t="str">
        <x:v>TASK000163</x:v>
      </x:c>
      <x:c r="BM167" s="25" t="n">
        <x:v>10</x:v>
      </x:c>
      <x:c r="BN167" s="25" t="str">
        <x:v>AUTHORISED_RELATIONSHIP_MANAGER</x:v>
      </x:c>
      <x:c r="BO167" s="26" t="b">
        <x:v>0</x:v>
      </x:c>
    </x:row>
    <x:row r="168">
      <x:c r="A168" s="25" t="str">
        <x:v>OPP0009277</x:v>
      </x:c>
      <x:c r="B168" s="25" t="str">
        <x:v>SME000836</x:v>
      </x:c>
      <x:c r="C168" s="25" t="str">
        <x:v>RM015</x:v>
      </x:c>
      <x:c r="D168" s="25" t="str">
        <x:v>CASH_MANAGEMENT</x:v>
      </x:c>
      <x:c r="E168" s="25" t="n">
        <x:v>0.703193</x:v>
      </x:c>
      <x:c r="F168" s="25" t="n">
        <x:v>0.375</x:v>
      </x:c>
      <x:c r="G168" s="30" t="n">
        <x:v>1</x:v>
      </x:c>
      <x:c r="H168" s="25" t="n">
        <x:v>97.79</x:v>
      </x:c>
      <x:c r="I168" s="25" t="n">
        <x:v>33</x:v>
      </x:c>
      <x:c r="J168" s="28" t="n">
        <x:v>37585460.07</x:v>
      </x:c>
      <x:c r="K168" s="25" t="n">
        <x:v>48</x:v>
      </x:c>
      <x:c r="L168" s="30" t="n">
        <x:v>0.012047</x:v>
      </x:c>
      <x:c r="M168" s="25" t="n">
        <x:v>0</x:v>
      </x:c>
      <x:c r="N168" s="25" t="n">
        <x:v>0</x:v>
      </x:c>
      <x:c r="O168" s="25" t="str">
        <x:v>MEDIUM</x:v>
      </x:c>
      <x:c r="P168" s="26" t="b">
        <x:v>1</x:v>
      </x:c>
      <x:c r="Q168" s="26" t="b">
        <x:v>1</x:v>
      </x:c>
      <x:c r="R168" s="26" t="b">
        <x:v>1</x:v>
      </x:c>
      <x:c r="S168" s="26" t="b">
        <x:v>1</x:v>
      </x:c>
      <x:c r="T168" s="26" t="b">
        <x:v>0</x:v>
      </x:c>
      <x:c r="U168" s="25" t="str">
        <x:v>SMALL</x:v>
      </x:c>
      <x:c r="V168" s="25" t="str">
        <x:v>Technology</x:v>
      </x:c>
      <x:c r="W168" s="25" t="str">
        <x:v>Marmara</x:v>
      </x:c>
      <x:c r="X168" s="28" t="n">
        <x:v>21465916.84</x:v>
      </x:c>
      <x:c r="Y168" s="28" t="n">
        <x:v>18391437.59</x:v>
      </x:c>
      <x:c r="Z168" s="28" t="n">
        <x:v>582195.52</x:v>
      </x:c>
      <x:c r="AA168" s="28" t="n">
        <x:v>10063548.05</x:v>
      </x:c>
      <x:c r="AB168" s="28" t="n">
        <x:v>6274007.53</x:v>
      </x:c>
      <x:c r="AC168" s="28" t="n">
        <x:v>0</x:v>
      </x:c>
      <x:c r="AD168" s="28" t="n">
        <x:v>3140805.91</x:v>
      </x:c>
      <x:c r="AE168" s="28" t="n">
        <x:v>847023.835</x:v>
      </x:c>
      <x:c r="AF168" s="28" t="n">
        <x:v>2289750.465</x:v>
      </x:c>
      <x:c r="AG168" s="25" t="n">
        <x:v>58</x:v>
      </x:c>
      <x:c r="AH168" s="25" t="str">
        <x:v>DERIVED_ANALYTICS</x:v>
      </x:c>
      <x:c r="AI168" s="25" t="n">
        <x:v>1</x:v>
      </x:c>
      <x:c r="AJ168" s="30" t="n">
        <x:v>0.508213</x:v>
      </x:c>
      <x:c r="AK168" s="30" t="n">
        <x:v>0.174061</x:v>
      </x:c>
      <x:c r="AL168" s="25" t="str">
        <x:v>CROSS_BORDER_ACTIVITY</x:v>
      </x:c>
      <x:c r="AM168" s="25" t="str">
        <x:v>HIGH_DIGITAL_ENGAGEMENT</x:v>
      </x:c>
      <x:c r="AN168" s="25" t="str">
        <x:v>LOWER_CREDIT_RISK_SIGNAL</x:v>
      </x:c>
      <x:c r="AO168" s="28" t="n">
        <x:v>36782875.18</x:v>
      </x:c>
      <x:c r="AP168" s="28" t="n">
        <x:v>404611.63</x:v>
      </x:c>
      <x:c r="AQ168" s="28" t="n">
        <x:v>110348.63</x:v>
      </x:c>
      <x:c r="AR168" s="28" t="n">
        <x:v>0</x:v>
      </x:c>
      <x:c r="AS168" s="28" t="n">
        <x:v>88278.9</x:v>
      </x:c>
      <x:c r="AT168" s="28" t="n">
        <x:v>15890.2</x:v>
      </x:c>
      <x:c r="AU168" s="28" t="n">
        <x:v>6417.43</x:v>
      </x:c>
      <x:c r="AV168" s="28" t="n">
        <x:v>271955.37</x:v>
      </x:c>
      <x:c r="AW168" s="25" t="n">
        <x:v>3.080638</x:v>
      </x:c>
      <x:c r="AX168" s="28" t="n">
        <x:v>46916.8</x:v>
      </x:c>
      <x:c r="AY168" s="25" t="n">
        <x:v>0.990407</x:v>
      </x:c>
      <x:c r="AZ168" s="25"/>
      <x:c r="BA168" s="26" t="b">
        <x:v>1</x:v>
      </x:c>
      <x:c r="BB168" s="25" t="n">
        <x:v>68.98</x:v>
      </x:c>
      <x:c r="BC168" s="26" t="b">
        <x:v>1</x:v>
      </x:c>
      <x:c r="BD168" s="25" t="str">
        <x:v>MEDIUM_PRIORITY</x:v>
      </x:c>
      <x:c r="BE168" s="26" t="b">
        <x:v>0</x:v>
      </x:c>
      <x:c r="BF168" s="25" t="str">
        <x:v>Review collections, payments and liquidity visibility.</x:v>
      </x:c>
      <x:c r="BG168" s="25" t="str">
        <x:v>Cash Management</x:v>
      </x:c>
      <x:c r="BH168" s="25" t="n">
        <x:v>3</x:v>
      </x:c>
      <x:c r="BI168" s="25" t="n">
        <x:v>66</x:v>
      </x:c>
      <x:c r="BJ168" s="26" t="b">
        <x:v>1</x:v>
      </x:c>
      <x:c r="BK168" s="25" t="str">
        <x:v>CONTACT_DUE</x:v>
      </x:c>
      <x:c r="BL168" s="25" t="str">
        <x:v>TASK000164</x:v>
      </x:c>
      <x:c r="BM168" s="25" t="n">
        <x:v>10</x:v>
      </x:c>
      <x:c r="BN168" s="25" t="str">
        <x:v>AUTHORISED_RELATIONSHIP_MANAGER</x:v>
      </x:c>
      <x:c r="BO168" s="26" t="b">
        <x:v>0</x:v>
      </x:c>
    </x:row>
    <x:row r="169">
      <x:c r="A169" s="25" t="str">
        <x:v>OPP0009281</x:v>
      </x:c>
      <x:c r="B169" s="25" t="str">
        <x:v>SME000844</x:v>
      </x:c>
      <x:c r="C169" s="25" t="str">
        <x:v>RM010</x:v>
      </x:c>
      <x:c r="D169" s="25" t="str">
        <x:v>CASH_MANAGEMENT</x:v>
      </x:c>
      <x:c r="E169" s="25" t="n">
        <x:v>0.947273</x:v>
      </x:c>
      <x:c r="F169" s="25" t="n">
        <x:v>0.75</x:v>
      </x:c>
      <x:c r="G169" s="30" t="n">
        <x:v>1</x:v>
      </x:c>
      <x:c r="H169" s="25" t="n">
        <x:v>91.72</x:v>
      </x:c>
      <x:c r="I169" s="25" t="n">
        <x:v>41</x:v>
      </x:c>
      <x:c r="J169" s="28" t="n">
        <x:v>190018509.88</x:v>
      </x:c>
      <x:c r="K169" s="25" t="n">
        <x:v>175</x:v>
      </x:c>
      <x:c r="L169" s="30" t="n">
        <x:v>0.040269</x:v>
      </x:c>
      <x:c r="M169" s="25" t="n">
        <x:v>0</x:v>
      </x:c>
      <x:c r="N169" s="25" t="n">
        <x:v>0</x:v>
      </x:c>
      <x:c r="O169" s="25" t="str">
        <x:v>NONE</x:v>
      </x:c>
      <x:c r="P169" s="26" t="b">
        <x:v>1</x:v>
      </x:c>
      <x:c r="Q169" s="26" t="b">
        <x:v>1</x:v>
      </x:c>
      <x:c r="R169" s="26" t="b">
        <x:v>1</x:v>
      </x:c>
      <x:c r="S169" s="26" t="b">
        <x:v>1</x:v>
      </x:c>
      <x:c r="T169" s="26" t="b">
        <x:v>1</x:v>
      </x:c>
      <x:c r="U169" s="25" t="str">
        <x:v>MEDIUM</x:v>
      </x:c>
      <x:c r="V169" s="25" t="str">
        <x:v>Wholesale Trade</x:v>
      </x:c>
      <x:c r="W169" s="25" t="str">
        <x:v>Central Anatolia</x:v>
      </x:c>
      <x:c r="X169" s="28" t="n">
        <x:v>95591515.41</x:v>
      </x:c>
      <x:c r="Y169" s="28" t="n">
        <x:v>89769299.59</x:v>
      </x:c>
      <x:c r="Z169" s="28" t="n">
        <x:v>5130711.28</x:v>
      </x:c>
      <x:c r="AA169" s="28" t="n">
        <x:v>37279654.4</x:v>
      </x:c>
      <x:c r="AB169" s="28" t="n">
        <x:v>26717908.57</x:v>
      </x:c>
      <x:c r="AC169" s="28" t="n">
        <x:v>22475055.98</x:v>
      </x:c>
      <x:c r="AD169" s="28" t="n">
        <x:v>33485493.12</x:v>
      </x:c>
      <x:c r="AE169" s="28" t="n">
        <x:v>3887399.025</x:v>
      </x:c>
      <x:c r="AF169" s="28" t="n">
        <x:v>11562220.128333</x:v>
      </x:c>
      <x:c r="AG169" s="25" t="n">
        <x:v>141</x:v>
      </x:c>
      <x:c r="AH169" s="25" t="str">
        <x:v>DERIVED_ANALYTICS</x:v>
      </x:c>
      <x:c r="AI169" s="25" t="n">
        <x:v>1</x:v>
      </x:c>
      <x:c r="AJ169" s="30" t="n">
        <x:v>0.728465</x:v>
      </x:c>
      <x:c r="AK169" s="30" t="n">
        <x:v>0.037429</x:v>
      </x:c>
      <x:c r="AL169" s="25" t="str">
        <x:v>CROSS_BORDER_ACTIVITY</x:v>
      </x:c>
      <x:c r="AM169" s="25" t="str">
        <x:v>STRONG_PRODUCT_NEED_SIGNAL</x:v>
      </x:c>
      <x:c r="AN169" s="25" t="str">
        <x:v>HIGH_DIGITAL_ENGAGEMENT</x:v>
      </x:c>
      <x:c r="AO169" s="28" t="n">
        <x:v>179538599.18</x:v>
      </x:c>
      <x:c r="AP169" s="28" t="n">
        <x:v>1974924.59</x:v>
      </x:c>
      <x:c r="AQ169" s="28" t="n">
        <x:v>538615.8</x:v>
      </x:c>
      <x:c r="AR169" s="28" t="n">
        <x:v>0</x:v>
      </x:c>
      <x:c r="AS169" s="28" t="n">
        <x:v>430892.64</x:v>
      </x:c>
      <x:c r="AT169" s="28" t="n">
        <x:v>77560.68</x:v>
      </x:c>
      <x:c r="AU169" s="28" t="n">
        <x:v>27830.79</x:v>
      </x:c>
      <x:c r="AV169" s="28" t="n">
        <x:v>1330917.32</x:v>
      </x:c>
      <x:c r="AW169" s="25" t="n">
        <x:v>3.088745</x:v>
      </x:c>
      <x:c r="AX169" s="28" t="n">
        <x:v>49394.67</x:v>
      </x:c>
      <x:c r="AY169" s="25" t="n">
        <x:v>0.991216</x:v>
      </x:c>
      <x:c r="AZ169" s="25"/>
      <x:c r="BA169" s="26" t="b">
        <x:v>1</x:v>
      </x:c>
      <x:c r="BB169" s="25" t="n">
        <x:v>72.86</x:v>
      </x:c>
      <x:c r="BC169" s="26" t="b">
        <x:v>1</x:v>
      </x:c>
      <x:c r="BD169" s="25" t="str">
        <x:v>MEDIUM_PRIORITY</x:v>
      </x:c>
      <x:c r="BE169" s="26" t="b">
        <x:v>0</x:v>
      </x:c>
      <x:c r="BF169" s="25" t="str">
        <x:v>Review collections, payments and liquidity visibility.</x:v>
      </x:c>
      <x:c r="BG169" s="25" t="str">
        <x:v>Cash Management</x:v>
      </x:c>
      <x:c r="BH169" s="25" t="n">
        <x:v>1</x:v>
      </x:c>
      <x:c r="BI169" s="25" t="n">
        <x:v>58</x:v>
      </x:c>
      <x:c r="BJ169" s="26" t="b">
        <x:v>1</x:v>
      </x:c>
      <x:c r="BK169" s="25" t="str">
        <x:v>CONTACT_DUE</x:v>
      </x:c>
      <x:c r="BL169" s="25" t="str">
        <x:v>TASK000165</x:v>
      </x:c>
      <x:c r="BM169" s="25" t="n">
        <x:v>10</x:v>
      </x:c>
      <x:c r="BN169" s="25" t="str">
        <x:v>AUTHORISED_RELATIONSHIP_MANAGER</x:v>
      </x:c>
      <x:c r="BO169" s="26" t="b">
        <x:v>0</x:v>
      </x:c>
    </x:row>
    <x:row r="170">
      <x:c r="A170" s="25" t="str">
        <x:v>OPP0009286</x:v>
      </x:c>
      <x:c r="B170" s="25" t="str">
        <x:v>SME000851</x:v>
      </x:c>
      <x:c r="C170" s="25" t="str">
        <x:v>RM015</x:v>
      </x:c>
      <x:c r="D170" s="25" t="str">
        <x:v>CASH_MANAGEMENT</x:v>
      </x:c>
      <x:c r="E170" s="25" t="n">
        <x:v>0.498144</x:v>
      </x:c>
      <x:c r="F170" s="25" t="n">
        <x:v>0.75</x:v>
      </x:c>
      <x:c r="G170" s="30" t="n">
        <x:v>1</x:v>
      </x:c>
      <x:c r="H170" s="25" t="n">
        <x:v>77.22</x:v>
      </x:c>
      <x:c r="I170" s="25" t="n">
        <x:v>133</x:v>
      </x:c>
      <x:c r="J170" s="28" t="n">
        <x:v>13431657.83</x:v>
      </x:c>
      <x:c r="K170" s="25" t="n">
        <x:v>39</x:v>
      </x:c>
      <x:c r="L170" s="30" t="n">
        <x:v>0.035022</x:v>
      </x:c>
      <x:c r="M170" s="25" t="n">
        <x:v>0</x:v>
      </x:c>
      <x:c r="N170" s="25" t="n">
        <x:v>0</x:v>
      </x:c>
      <x:c r="O170" s="25" t="str">
        <x:v>MEDIUM</x:v>
      </x:c>
      <x:c r="P170" s="26" t="b">
        <x:v>1</x:v>
      </x:c>
      <x:c r="Q170" s="26" t="b">
        <x:v>1</x:v>
      </x:c>
      <x:c r="R170" s="26" t="b">
        <x:v>1</x:v>
      </x:c>
      <x:c r="S170" s="26" t="b">
        <x:v>0</x:v>
      </x:c>
      <x:c r="T170" s="26" t="b">
        <x:v>0</x:v>
      </x:c>
      <x:c r="U170" s="25" t="str">
        <x:v>SMALL</x:v>
      </x:c>
      <x:c r="V170" s="25" t="str">
        <x:v>Hospitality</x:v>
      </x:c>
      <x:c r="W170" s="25" t="str">
        <x:v>Marmara</x:v>
      </x:c>
      <x:c r="X170" s="28" t="n">
        <x:v>7463590.32</x:v>
      </x:c>
      <x:c r="Y170" s="28" t="n">
        <x:v>6288250.3</x:v>
      </x:c>
      <x:c r="Z170" s="28" t="n">
        <x:v>4059028.39</x:v>
      </x:c>
      <x:c r="AA170" s="28" t="n">
        <x:v>7931307.54</x:v>
      </x:c>
      <x:c r="AB170" s="28" t="n">
        <x:v>0</x:v>
      </x:c>
      <x:c r="AC170" s="28" t="n">
        <x:v>0</x:v>
      </x:c>
      <x:c r="AD170" s="28" t="n">
        <x:v>0</x:v>
      </x:c>
      <x:c r="AE170" s="28" t="n">
        <x:v>255190.376667</x:v>
      </x:c>
      <x:c r="AF170" s="28" t="n">
        <x:v>955989.175</x:v>
      </x:c>
      <x:c r="AG170" s="25" t="n">
        <x:v>8</x:v>
      </x:c>
      <x:c r="AH170" s="25" t="str">
        <x:v>DERIVED_ANALYTICS</x:v>
      </x:c>
      <x:c r="AI170" s="25" t="n">
        <x:v>1</x:v>
      </x:c>
      <x:c r="AJ170" s="30" t="n">
        <x:v>0.326245</x:v>
      </x:c>
      <x:c r="AK170" s="30" t="n">
        <x:v>0.092469</x:v>
      </x:c>
      <x:c r="AL170" s="25" t="str">
        <x:v>ESTABLISHED_RELATIONSHIP</x:v>
      </x:c>
      <x:c r="AM170" s="25" t="str">
        <x:v>LOWER_CREDIT_RISK_SIGNAL</x:v>
      </x:c>
      <x:c r="AN170" s="25" t="str">
        <x:v>HIGH_DIGITAL_ENGAGEMENT</x:v>
      </x:c>
      <x:c r="AO170" s="28" t="n">
        <x:v>12576500.6</x:v>
      </x:c>
      <x:c r="AP170" s="28" t="n">
        <x:v>138341.51</x:v>
      </x:c>
      <x:c r="AQ170" s="28" t="n">
        <x:v>37729.5</x:v>
      </x:c>
      <x:c r="AR170" s="28" t="n">
        <x:v>0</x:v>
      </x:c>
      <x:c r="AS170" s="28" t="n">
        <x:v>30183.6</x:v>
      </x:c>
      <x:c r="AT170" s="28" t="n">
        <x:v>5433.05</x:v>
      </x:c>
      <x:c r="AU170" s="28" t="n">
        <x:v>2786.48</x:v>
      </x:c>
      <x:c r="AV170" s="28" t="n">
        <x:v>92392.48</x:v>
      </x:c>
      <x:c r="AW170" s="25" t="n">
        <x:v>3.061016</x:v>
      </x:c>
      <x:c r="AX170" s="28" t="n">
        <x:v>8123.4</x:v>
      </x:c>
      <x:c r="AY170" s="25" t="n">
        <x:v>0.923205</x:v>
      </x:c>
      <x:c r="AZ170" s="25"/>
      <x:c r="BA170" s="26" t="b">
        <x:v>1</x:v>
      </x:c>
      <x:c r="BB170" s="25" t="n">
        <x:v>53.84</x:v>
      </x:c>
      <x:c r="BC170" s="26" t="b">
        <x:v>1</x:v>
      </x:c>
      <x:c r="BD170" s="25" t="str">
        <x:v>MEDIUM_PRIORITY</x:v>
      </x:c>
      <x:c r="BE170" s="26" t="b">
        <x:v>0</x:v>
      </x:c>
      <x:c r="BF170" s="25" t="str">
        <x:v>Review collections, payments and liquidity visibility.</x:v>
      </x:c>
      <x:c r="BG170" s="25" t="str">
        <x:v>Cash Management</x:v>
      </x:c>
      <x:c r="BH170" s="25" t="n">
        <x:v>24</x:v>
      </x:c>
      <x:c r="BI170" s="25" t="n">
        <x:v>66</x:v>
      </x:c>
      <x:c r="BJ170" s="26" t="b">
        <x:v>1</x:v>
      </x:c>
      <x:c r="BK170" s="25" t="str">
        <x:v>CONTACT_DUE</x:v>
      </x:c>
      <x:c r="BL170" s="25" t="str">
        <x:v>TASK000166</x:v>
      </x:c>
      <x:c r="BM170" s="25" t="n">
        <x:v>10</x:v>
      </x:c>
      <x:c r="BN170" s="25" t="str">
        <x:v>AUTHORISED_RELATIONSHIP_MANAGER</x:v>
      </x:c>
      <x:c r="BO170" s="26" t="b">
        <x:v>0</x:v>
      </x:c>
    </x:row>
    <x:row r="171">
      <x:c r="A171" s="25" t="str">
        <x:v>OPP0002787</x:v>
      </x:c>
      <x:c r="B171" s="25" t="str">
        <x:v>SME000860</x:v>
      </x:c>
      <x:c r="C171" s="25" t="str">
        <x:v>RM006</x:v>
      </x:c>
      <x:c r="D171" s="25" t="str">
        <x:v>POS_MERCHANT_ACQUIRING</x:v>
      </x:c>
      <x:c r="E171" s="25" t="n">
        <x:v>0.53224</x:v>
      </x:c>
      <x:c r="F171" s="25" t="n">
        <x:v>0.875</x:v>
      </x:c>
      <x:c r="G171" s="30" t="n">
        <x:v>0</x:v>
      </x:c>
      <x:c r="H171" s="25" t="n">
        <x:v>52.54</x:v>
      </x:c>
      <x:c r="I171" s="25" t="n">
        <x:v>117</x:v>
      </x:c>
      <x:c r="J171" s="28" t="n">
        <x:v>47984974.89</x:v>
      </x:c>
      <x:c r="K171" s="25" t="n">
        <x:v>13</x:v>
      </x:c>
      <x:c r="L171" s="30" t="n">
        <x:v>0.031413</x:v>
      </x:c>
      <x:c r="M171" s="25" t="n">
        <x:v>0</x:v>
      </x:c>
      <x:c r="N171" s="25" t="n">
        <x:v>0</x:v>
      </x:c>
      <x:c r="O171" s="25" t="str">
        <x:v>NONE</x:v>
      </x:c>
      <x:c r="P171" s="26" t="b">
        <x:v>1</x:v>
      </x:c>
      <x:c r="Q171" s="26" t="b">
        <x:v>1</x:v>
      </x:c>
      <x:c r="R171" s="26" t="b">
        <x:v>1</x:v>
      </x:c>
      <x:c r="S171" s="26" t="b">
        <x:v>0</x:v>
      </x:c>
      <x:c r="T171" s="26" t="b">
        <x:v>0</x:v>
      </x:c>
      <x:c r="U171" s="25" t="str">
        <x:v>SMALL</x:v>
      </x:c>
      <x:c r="V171" s="25" t="str">
        <x:v>Healthcare</x:v>
      </x:c>
      <x:c r="W171" s="25" t="str">
        <x:v>Aegean</x:v>
      </x:c>
      <x:c r="X171" s="28" t="n">
        <x:v>25310613.83</x:v>
      </x:c>
      <x:c r="Y171" s="28" t="n">
        <x:v>22643546.06</x:v>
      </x:c>
      <x:c r="Z171" s="28" t="n">
        <x:v>12806684.13</x:v>
      </x:c>
      <x:c r="AA171" s="28" t="n">
        <x:v>2785513.35</x:v>
      </x:c>
      <x:c r="AB171" s="28" t="n">
        <x:v>0</x:v>
      </x:c>
      <x:c r="AC171" s="28" t="n">
        <x:v>0</x:v>
      </x:c>
      <x:c r="AD171" s="28" t="n">
        <x:v>0</x:v>
      </x:c>
      <x:c r="AE171" s="28" t="n">
        <x:v>832830.546667</x:v>
      </x:c>
      <x:c r="AF171" s="28" t="n">
        <x:v>2982908.37</x:v>
      </x:c>
      <x:c r="AG171" s="25" t="n">
        <x:v>109</x:v>
      </x:c>
      <x:c r="AH171" s="25" t="str">
        <x:v>DERIVED_ANALYTICS</x:v>
      </x:c>
      <x:c r="AI171" s="25" t="n">
        <x:v>1</x:v>
      </x:c>
      <x:c r="AJ171" s="30" t="n">
        <x:v>0.366317</x:v>
      </x:c>
      <x:c r="AK171" s="30" t="n">
        <x:v>0.132173</x:v>
      </x:c>
      <x:c r="AL171" s="25" t="str">
        <x:v>ESTABLISHED_RELATIONSHIP</x:v>
      </x:c>
      <x:c r="AM171" s="25" t="str">
        <x:v>LOWER_CREDIT_RISK_SIGNAL</x:v>
      </x:c>
      <x:c r="AN171" s="25" t="str">
        <x:v>MATERIAL_BUSINESS_SCALE</x:v>
      </x:c>
      <x:c r="AO171" s="28" t="n">
        <x:v>25613368.26</x:v>
      </x:c>
      <x:c r="AP171" s="28" t="n">
        <x:v>332973.79</x:v>
      </x:c>
      <x:c r="AQ171" s="28" t="n">
        <x:v>76840.1</x:v>
      </x:c>
      <x:c r="AR171" s="28" t="n">
        <x:v>0</x:v>
      </x:c>
      <x:c r="AS171" s="28" t="n">
        <x:v>153680.21</x:v>
      </x:c>
      <x:c r="AT171" s="28" t="n">
        <x:v>27662.44</x:v>
      </x:c>
      <x:c r="AU171" s="28" t="n">
        <x:v>4742.01</x:v>
      </x:c>
      <x:c r="AV171" s="28" t="n">
        <x:v>223729.24</x:v>
      </x:c>
      <x:c r="AW171" s="25" t="n">
        <x:v>1.45581</x:v>
      </x:c>
      <x:c r="AX171" s="28" t="n">
        <x:v>29150.99</x:v>
      </x:c>
      <x:c r="AY171" s="25" t="n">
        <x:v>0.979683</x:v>
      </x:c>
      <x:c r="AZ171" s="25"/>
      <x:c r="BA171" s="26" t="b">
        <x:v>1</x:v>
      </x:c>
      <x:c r="BB171" s="25" t="n">
        <x:v>61.71</x:v>
      </x:c>
      <x:c r="BC171" s="26" t="b">
        <x:v>1</x:v>
      </x:c>
      <x:c r="BD171" s="25" t="str">
        <x:v>MEDIUM_PRIORITY</x:v>
      </x:c>
      <x:c r="BE171" s="26" t="b">
        <x:v>0</x:v>
      </x:c>
      <x:c r="BF171" s="25" t="str">
        <x:v>Discuss merchant collections, settlement speed and acquiring economics.</x:v>
      </x:c>
      <x:c r="BG171" s="25" t="str">
        <x:v>POS &amp; Merchant Acquiring</x:v>
      </x:c>
      <x:c r="BH171" s="25" t="n">
        <x:v>6</x:v>
      </x:c>
      <x:c r="BI171" s="25" t="n">
        <x:v>63</x:v>
      </x:c>
      <x:c r="BJ171" s="26" t="b">
        <x:v>1</x:v>
      </x:c>
      <x:c r="BK171" s="25" t="str">
        <x:v>CONTACT_DUE</x:v>
      </x:c>
      <x:c r="BL171" s="25" t="str">
        <x:v>TASK000167</x:v>
      </x:c>
      <x:c r="BM171" s="25" t="n">
        <x:v>10</x:v>
      </x:c>
      <x:c r="BN171" s="25" t="str">
        <x:v>AUTHORISED_RELATIONSHIP_MANAGER</x:v>
      </x:c>
      <x:c r="BO171" s="26" t="b">
        <x:v>0</x:v>
      </x:c>
    </x:row>
    <x:row r="172">
      <x:c r="A172" s="25" t="str">
        <x:v>OPP0009297</x:v>
      </x:c>
      <x:c r="B172" s="25" t="str">
        <x:v>SME000875</x:v>
      </x:c>
      <x:c r="C172" s="25" t="str">
        <x:v>RM023</x:v>
      </x:c>
      <x:c r="D172" s="25" t="str">
        <x:v>CASH_MANAGEMENT</x:v>
      </x:c>
      <x:c r="E172" s="25" t="n">
        <x:v>0.695182</x:v>
      </x:c>
      <x:c r="F172" s="25" t="n">
        <x:v>1</x:v>
      </x:c>
      <x:c r="G172" s="30" t="n">
        <x:v>0</x:v>
      </x:c>
      <x:c r="H172" s="25" t="n">
        <x:v>69.28</x:v>
      </x:c>
      <x:c r="I172" s="25" t="n">
        <x:v>120</x:v>
      </x:c>
      <x:c r="J172" s="28" t="n">
        <x:v>90389263.9</x:v>
      </x:c>
      <x:c r="K172" s="25" t="n">
        <x:v>22</x:v>
      </x:c>
      <x:c r="L172" s="30" t="n">
        <x:v>0.037525</x:v>
      </x:c>
      <x:c r="M172" s="25" t="n">
        <x:v>60</x:v>
      </x:c>
      <x:c r="N172" s="25" t="n">
        <x:v>79</x:v>
      </x:c>
      <x:c r="O172" s="25" t="str">
        <x:v>NONE</x:v>
      </x:c>
      <x:c r="P172" s="26" t="b">
        <x:v>1</x:v>
      </x:c>
      <x:c r="Q172" s="26" t="b">
        <x:v>1</x:v>
      </x:c>
      <x:c r="R172" s="26" t="b">
        <x:v>1</x:v>
      </x:c>
      <x:c r="S172" s="26" t="b">
        <x:v>1</x:v>
      </x:c>
      <x:c r="T172" s="26" t="b">
        <x:v>0</x:v>
      </x:c>
      <x:c r="U172" s="25" t="str">
        <x:v>SMALL</x:v>
      </x:c>
      <x:c r="V172" s="25" t="str">
        <x:v>Construction</x:v>
      </x:c>
      <x:c r="W172" s="25" t="str">
        <x:v>Black Sea</x:v>
      </x:c>
      <x:c r="X172" s="28" t="n">
        <x:v>49052196.84</x:v>
      </x:c>
      <x:c r="Y172" s="28" t="n">
        <x:v>42031578.16</x:v>
      </x:c>
      <x:c r="Z172" s="28" t="n">
        <x:v>1416704.34</x:v>
      </x:c>
      <x:c r="AA172" s="28" t="n">
        <x:v>4418072.86</x:v>
      </x:c>
      <x:c r="AB172" s="28" t="n">
        <x:v>12670670.35</x:v>
      </x:c>
      <x:c r="AC172" s="28" t="n">
        <x:v>0</x:v>
      </x:c>
      <x:c r="AD172" s="28" t="n">
        <x:v>4968335.4</x:v>
      </x:c>
      <x:c r="AE172" s="28" t="n">
        <x:v>1303014.57</x:v>
      </x:c>
      <x:c r="AF172" s="28" t="n">
        <x:v>5313453.661667</x:v>
      </x:c>
      <x:c r="AG172" s="25" t="n">
        <x:v>64</x:v>
      </x:c>
      <x:c r="AH172" s="25" t="str">
        <x:v>DERIVED_ANALYTICS</x:v>
      </x:c>
      <x:c r="AI172" s="25" t="n">
        <x:v>1</x:v>
      </x:c>
      <x:c r="AJ172" s="30" t="n">
        <x:v>0.502022</x:v>
      </x:c>
      <x:c r="AK172" s="30" t="n">
        <x:v>0.064503</x:v>
      </x:c>
      <x:c r="AL172" s="25" t="str">
        <x:v>ESTABLISHED_RELATIONSHIP</x:v>
      </x:c>
      <x:c r="AM172" s="25" t="str">
        <x:v>CROSS_BORDER_ACTIVITY</x:v>
      </x:c>
      <x:c r="AN172" s="25" t="str">
        <x:v>MATERIAL_BUSINESS_SCALE</x:v>
      </x:c>
      <x:c r="AO172" s="28" t="n">
        <x:v>84063156.32</x:v>
      </x:c>
      <x:c r="AP172" s="28" t="n">
        <x:v>924694.72</x:v>
      </x:c>
      <x:c r="AQ172" s="28" t="n">
        <x:v>252189.47</x:v>
      </x:c>
      <x:c r="AR172" s="28" t="n">
        <x:v>0</x:v>
      </x:c>
      <x:c r="AS172" s="28" t="n">
        <x:v>201751.58</x:v>
      </x:c>
      <x:c r="AT172" s="28" t="n">
        <x:v>36315.28</x:v>
      </x:c>
      <x:c r="AU172" s="28" t="n">
        <x:v>13509.47</x:v>
      </x:c>
      <x:c r="AV172" s="28" t="n">
        <x:v>622680.5</x:v>
      </x:c>
      <x:c r="AW172" s="25" t="n">
        <x:v>3.086372</x:v>
      </x:c>
      <x:c r="AX172" s="28" t="n">
        <x:v>39744.68</x:v>
      </x:c>
      <x:c r="AY172" s="25" t="n">
        <x:v>0.986851</x:v>
      </x:c>
      <x:c r="AZ172" s="25"/>
      <x:c r="BA172" s="26" t="b">
        <x:v>1</x:v>
      </x:c>
      <x:c r="BB172" s="25" t="n">
        <x:v>64.93</x:v>
      </x:c>
      <x:c r="BC172" s="26" t="b">
        <x:v>1</x:v>
      </x:c>
      <x:c r="BD172" s="25" t="str">
        <x:v>MEDIUM_PRIORITY</x:v>
      </x:c>
      <x:c r="BE172" s="26" t="b">
        <x:v>0</x:v>
      </x:c>
      <x:c r="BF172" s="25" t="str">
        <x:v>Review collections, payments and liquidity visibility.</x:v>
      </x:c>
      <x:c r="BG172" s="25" t="str">
        <x:v>Cash Management</x:v>
      </x:c>
      <x:c r="BH172" s="25" t="n">
        <x:v>1</x:v>
      </x:c>
      <x:c r="BI172" s="25" t="n">
        <x:v>52</x:v>
      </x:c>
      <x:c r="BJ172" s="26" t="b">
        <x:v>1</x:v>
      </x:c>
      <x:c r="BK172" s="25" t="str">
        <x:v>CONTACT_DUE</x:v>
      </x:c>
      <x:c r="BL172" s="25" t="str">
        <x:v>TASK000168</x:v>
      </x:c>
      <x:c r="BM172" s="25" t="n">
        <x:v>10</x:v>
      </x:c>
      <x:c r="BN172" s="25" t="str">
        <x:v>AUTHORISED_RELATIONSHIP_MANAGER</x:v>
      </x:c>
      <x:c r="BO172" s="26" t="b">
        <x:v>0</x:v>
      </x:c>
    </x:row>
    <x:row r="173">
      <x:c r="A173" s="25" t="str">
        <x:v>OPP0009299</x:v>
      </x:c>
      <x:c r="B173" s="25" t="str">
        <x:v>SME000880</x:v>
      </x:c>
      <x:c r="C173" s="25" t="str">
        <x:v>RM047</x:v>
      </x:c>
      <x:c r="D173" s="25" t="str">
        <x:v>CASH_MANAGEMENT</x:v>
      </x:c>
      <x:c r="E173" s="25" t="n">
        <x:v>0.612848</x:v>
      </x:c>
      <x:c r="F173" s="25" t="n">
        <x:v>0.75</x:v>
      </x:c>
      <x:c r="G173" s="30" t="n">
        <x:v>0.240083</x:v>
      </x:c>
      <x:c r="H173" s="25" t="n">
        <x:v>41.24</x:v>
      </x:c>
      <x:c r="I173" s="25" t="n">
        <x:v>86</x:v>
      </x:c>
      <x:c r="J173" s="28" t="n">
        <x:v>112699633.56</x:v>
      </x:c>
      <x:c r="K173" s="25" t="n">
        <x:v>30</x:v>
      </x:c>
      <x:c r="L173" s="30" t="n">
        <x:v>0.058037</x:v>
      </x:c>
      <x:c r="M173" s="25" t="n">
        <x:v>0</x:v>
      </x:c>
      <x:c r="N173" s="25" t="n">
        <x:v>58</x:v>
      </x:c>
      <x:c r="O173" s="25" t="str">
        <x:v>NONE</x:v>
      </x:c>
      <x:c r="P173" s="26" t="b">
        <x:v>1</x:v>
      </x:c>
      <x:c r="Q173" s="26" t="b">
        <x:v>1</x:v>
      </x:c>
      <x:c r="R173" s="26" t="b">
        <x:v>1</x:v>
      </x:c>
      <x:c r="S173" s="26" t="b">
        <x:v>0</x:v>
      </x:c>
      <x:c r="T173" s="26" t="b">
        <x:v>0</x:v>
      </x:c>
      <x:c r="U173" s="25" t="str">
        <x:v>SMALL</x:v>
      </x:c>
      <x:c r="V173" s="25" t="str">
        <x:v>Technology</x:v>
      </x:c>
      <x:c r="W173" s="25" t="str">
        <x:v>Central Anatolia</x:v>
      </x:c>
      <x:c r="X173" s="28" t="n">
        <x:v>62981113.7</x:v>
      </x:c>
      <x:c r="Y173" s="28" t="n">
        <x:v>56675473.35</x:v>
      </x:c>
      <x:c r="Z173" s="28" t="n">
        <x:v>3586386.63</x:v>
      </x:c>
      <x:c r="AA173" s="28" t="n">
        <x:v>5706238.01</x:v>
      </x:c>
      <x:c r="AB173" s="28" t="n">
        <x:v>0</x:v>
      </x:c>
      <x:c r="AC173" s="28" t="n">
        <x:v>0</x:v>
      </x:c>
      <x:c r="AD173" s="28" t="n">
        <x:v>0</x:v>
      </x:c>
      <x:c r="AE173" s="28" t="n">
        <x:v>2511853.96</x:v>
      </x:c>
      <x:c r="AF173" s="28" t="n">
        <x:v>3922133.656667</x:v>
      </x:c>
      <x:c r="AG173" s="25" t="n">
        <x:v>34</x:v>
      </x:c>
      <x:c r="AH173" s="25" t="str">
        <x:v>DERIVED_ANALYTICS</x:v>
      </x:c>
      <x:c r="AI173" s="25" t="n">
        <x:v>1</x:v>
      </x:c>
      <x:c r="AJ173" s="30" t="n">
        <x:v>0.350351</x:v>
      </x:c>
      <x:c r="AK173" s="30" t="n">
        <x:v>0.043046</x:v>
      </x:c>
      <x:c r="AL173" s="25" t="str">
        <x:v>ESTABLISHED_RELATIONSHIP</x:v>
      </x:c>
      <x:c r="AM173" s="25" t="str">
        <x:v>MATERIAL_BUSINESS_SCALE</x:v>
      </x:c>
      <x:c r="AN173" s="25" t="str">
        <x:v>LOWER_CREDIT_RISK_SIGNAL</x:v>
      </x:c>
      <x:c r="AO173" s="28" t="n">
        <x:v>113350946.7</x:v>
      </x:c>
      <x:c r="AP173" s="28" t="n">
        <x:v>1246860.41</x:v>
      </x:c>
      <x:c r="AQ173" s="28" t="n">
        <x:v>340052.84</x:v>
      </x:c>
      <x:c r="AR173" s="28" t="n">
        <x:v>0</x:v>
      </x:c>
      <x:c r="AS173" s="28" t="n">
        <x:v>272042.27</x:v>
      </x:c>
      <x:c r="AT173" s="28" t="n">
        <x:v>48967.61</x:v>
      </x:c>
      <x:c r="AU173" s="28" t="n">
        <x:v>17902.64</x:v>
      </x:c>
      <x:c r="AV173" s="28" t="n">
        <x:v>839937.32</x:v>
      </x:c>
      <x:c r="AW173" s="25" t="n">
        <x:v>3.087525</x:v>
      </x:c>
      <x:c r="AX173" s="28" t="n">
        <x:v>35735.73</x:v>
      </x:c>
      <x:c r="AY173" s="25" t="n">
        <x:v>0.984587</x:v>
      </x:c>
      <x:c r="AZ173" s="25"/>
      <x:c r="BA173" s="26" t="b">
        <x:v>1</x:v>
      </x:c>
      <x:c r="BB173" s="25" t="n">
        <x:v>53.79</x:v>
      </x:c>
      <x:c r="BC173" s="26" t="b">
        <x:v>1</x:v>
      </x:c>
      <x:c r="BD173" s="25" t="str">
        <x:v>MEDIUM_PRIORITY</x:v>
      </x:c>
      <x:c r="BE173" s="26" t="b">
        <x:v>0</x:v>
      </x:c>
      <x:c r="BF173" s="25" t="str">
        <x:v>Review collections, payments and liquidity visibility.</x:v>
      </x:c>
      <x:c r="BG173" s="25" t="str">
        <x:v>Cash Management</x:v>
      </x:c>
      <x:c r="BH173" s="25" t="n">
        <x:v>17</x:v>
      </x:c>
      <x:c r="BI173" s="25" t="n">
        <x:v>67</x:v>
      </x:c>
      <x:c r="BJ173" s="26" t="b">
        <x:v>1</x:v>
      </x:c>
      <x:c r="BK173" s="25" t="str">
        <x:v>CONTACT_DUE</x:v>
      </x:c>
      <x:c r="BL173" s="25" t="str">
        <x:v>TASK000169</x:v>
      </x:c>
      <x:c r="BM173" s="25" t="n">
        <x:v>10</x:v>
      </x:c>
      <x:c r="BN173" s="25" t="str">
        <x:v>AUTHORISED_RELATIONSHIP_MANAGER</x:v>
      </x:c>
      <x:c r="BO173" s="26" t="b">
        <x:v>0</x:v>
      </x:c>
    </x:row>
    <x:row r="174">
      <x:c r="A174" s="25" t="str">
        <x:v>OPP0009302</x:v>
      </x:c>
      <x:c r="B174" s="25" t="str">
        <x:v>SME000883</x:v>
      </x:c>
      <x:c r="C174" s="25" t="str">
        <x:v>RM037</x:v>
      </x:c>
      <x:c r="D174" s="25" t="str">
        <x:v>CASH_MANAGEMENT</x:v>
      </x:c>
      <x:c r="E174" s="25" t="n">
        <x:v>0.575453</x:v>
      </x:c>
      <x:c r="F174" s="25" t="n">
        <x:v>0.875</x:v>
      </x:c>
      <x:c r="G174" s="30" t="n">
        <x:v>0.210038</x:v>
      </x:c>
      <x:c r="H174" s="25" t="n">
        <x:v>90.2</x:v>
      </x:c>
      <x:c r="I174" s="25" t="n">
        <x:v>20</x:v>
      </x:c>
      <x:c r="J174" s="28" t="n">
        <x:v>16075437.13</x:v>
      </x:c>
      <x:c r="K174" s="25" t="n">
        <x:v>5</x:v>
      </x:c>
      <x:c r="L174" s="30" t="n">
        <x:v>0.070997</x:v>
      </x:c>
      <x:c r="M174" s="25" t="n">
        <x:v>0</x:v>
      </x:c>
      <x:c r="N174" s="25" t="n">
        <x:v>33</x:v>
      </x:c>
      <x:c r="O174" s="25" t="str">
        <x:v>LOW</x:v>
      </x:c>
      <x:c r="P174" s="26" t="b">
        <x:v>1</x:v>
      </x:c>
      <x:c r="Q174" s="26" t="b">
        <x:v>1</x:v>
      </x:c>
      <x:c r="R174" s="26" t="b">
        <x:v>1</x:v>
      </x:c>
      <x:c r="S174" s="26" t="b">
        <x:v>0</x:v>
      </x:c>
      <x:c r="T174" s="26" t="b">
        <x:v>1</x:v>
      </x:c>
      <x:c r="U174" s="25" t="str">
        <x:v>MICRO</x:v>
      </x:c>
      <x:c r="V174" s="25" t="str">
        <x:v>Agriculture</x:v>
      </x:c>
      <x:c r="W174" s="25" t="str">
        <x:v>Aegean</x:v>
      </x:c>
      <x:c r="X174" s="28" t="n">
        <x:v>8777476.41</x:v>
      </x:c>
      <x:c r="Y174" s="28" t="n">
        <x:v>7852301.6</x:v>
      </x:c>
      <x:c r="Z174" s="28" t="n">
        <x:v>448162.63</x:v>
      </x:c>
      <x:c r="AA174" s="28" t="n">
        <x:v>959175.84</x:v>
      </x:c>
      <x:c r="AB174" s="28" t="n">
        <x:v>0</x:v>
      </x:c>
      <x:c r="AC174" s="28" t="n">
        <x:v>1758277.04</x:v>
      </x:c>
      <x:c r="AD174" s="28" t="n">
        <x:v>968739.7</x:v>
      </x:c>
      <x:c r="AE174" s="28" t="n">
        <x:v>298983.14</x:v>
      </x:c>
      <x:c r="AF174" s="28" t="n">
        <x:v>905842.125</x:v>
      </x:c>
      <x:c r="AG174" s="25" t="n">
        <x:v>98</x:v>
      </x:c>
      <x:c r="AH174" s="25" t="str">
        <x:v>DERIVED_ANALYTICS</x:v>
      </x:c>
      <x:c r="AI174" s="25" t="n">
        <x:v>1</x:v>
      </x:c>
      <x:c r="AJ174" s="30" t="n">
        <x:v>0.302603</x:v>
      </x:c>
      <x:c r="AK174" s="30" t="n">
        <x:v>0.083159</x:v>
      </x:c>
      <x:c r="AL174" s="25" t="str">
        <x:v>CROSS_BORDER_ACTIVITY</x:v>
      </x:c>
      <x:c r="AM174" s="25" t="str">
        <x:v>HIGH_DIGITAL_ENGAGEMENT</x:v>
      </x:c>
      <x:c r="AN174" s="25" t="str">
        <x:v>MATERIAL_BUSINESS_SCALE</x:v>
      </x:c>
      <x:c r="AO174" s="28" t="n">
        <x:v>15704603.2</x:v>
      </x:c>
      <x:c r="AP174" s="28" t="n">
        <x:v>172750.64</x:v>
      </x:c>
      <x:c r="AQ174" s="28" t="n">
        <x:v>47113.81</x:v>
      </x:c>
      <x:c r="AR174" s="28" t="n">
        <x:v>0</x:v>
      </x:c>
      <x:c r="AS174" s="28" t="n">
        <x:v>37691.05</x:v>
      </x:c>
      <x:c r="AT174" s="28" t="n">
        <x:v>6784.39</x:v>
      </x:c>
      <x:c r="AU174" s="28" t="n">
        <x:v>3255.69</x:v>
      </x:c>
      <x:c r="AV174" s="28" t="n">
        <x:v>115596.75</x:v>
      </x:c>
      <x:c r="AW174" s="25" t="n">
        <x:v>3.066955</x:v>
      </x:c>
      <x:c r="AX174" s="28" t="n">
        <x:v>9192.93</x:v>
      </x:c>
      <x:c r="AY174" s="25" t="n">
        <x:v>0.929565</x:v>
      </x:c>
      <x:c r="AZ174" s="25"/>
      <x:c r="BA174" s="26" t="b">
        <x:v>1</x:v>
      </x:c>
      <x:c r="BB174" s="25" t="n">
        <x:v>55.31</x:v>
      </x:c>
      <x:c r="BC174" s="26" t="b">
        <x:v>1</x:v>
      </x:c>
      <x:c r="BD174" s="25" t="str">
        <x:v>MEDIUM_PRIORITY</x:v>
      </x:c>
      <x:c r="BE174" s="26" t="b">
        <x:v>0</x:v>
      </x:c>
      <x:c r="BF174" s="25" t="str">
        <x:v>Review collections, payments and liquidity visibility.</x:v>
      </x:c>
      <x:c r="BG174" s="25" t="str">
        <x:v>Cash Management</x:v>
      </x:c>
      <x:c r="BH174" s="25" t="n">
        <x:v>13</x:v>
      </x:c>
      <x:c r="BI174" s="25" t="n">
        <x:v>47</x:v>
      </x:c>
      <x:c r="BJ174" s="26" t="b">
        <x:v>1</x:v>
      </x:c>
      <x:c r="BK174" s="25" t="str">
        <x:v>CONTACT_DUE</x:v>
      </x:c>
      <x:c r="BL174" s="25" t="str">
        <x:v>TASK000170</x:v>
      </x:c>
      <x:c r="BM174" s="25" t="n">
        <x:v>10</x:v>
      </x:c>
      <x:c r="BN174" s="25" t="str">
        <x:v>AUTHORISED_RELATIONSHIP_MANAGER</x:v>
      </x:c>
      <x:c r="BO174" s="26" t="b">
        <x:v>0</x:v>
      </x:c>
    </x:row>
    <x:row r="175">
      <x:c r="A175" s="25" t="str">
        <x:v>OPP0009304</x:v>
      </x:c>
      <x:c r="B175" s="25" t="str">
        <x:v>SME000887</x:v>
      </x:c>
      <x:c r="C175" s="25" t="str">
        <x:v>RM030</x:v>
      </x:c>
      <x:c r="D175" s="25" t="str">
        <x:v>CASH_MANAGEMENT</x:v>
      </x:c>
      <x:c r="E175" s="25" t="n">
        <x:v>0.600279</x:v>
      </x:c>
      <x:c r="F175" s="25" t="n">
        <x:v>1</x:v>
      </x:c>
      <x:c r="G175" s="30" t="n">
        <x:v>0</x:v>
      </x:c>
      <x:c r="H175" s="25" t="n">
        <x:v>86.3</x:v>
      </x:c>
      <x:c r="I175" s="25" t="n">
        <x:v>43</x:v>
      </x:c>
      <x:c r="J175" s="28" t="n">
        <x:v>24480039.09</x:v>
      </x:c>
      <x:c r="K175" s="25" t="n">
        <x:v>13</x:v>
      </x:c>
      <x:c r="L175" s="30" t="n">
        <x:v>0.03266</x:v>
      </x:c>
      <x:c r="M175" s="25" t="n">
        <x:v>0</x:v>
      </x:c>
      <x:c r="N175" s="25" t="n">
        <x:v>0</x:v>
      </x:c>
      <x:c r="O175" s="25" t="str">
        <x:v>NONE</x:v>
      </x:c>
      <x:c r="P175" s="26" t="b">
        <x:v>1</x:v>
      </x:c>
      <x:c r="Q175" s="26" t="b">
        <x:v>1</x:v>
      </x:c>
      <x:c r="R175" s="26" t="b">
        <x:v>1</x:v>
      </x:c>
      <x:c r="S175" s="26" t="b">
        <x:v>0</x:v>
      </x:c>
      <x:c r="T175" s="26" t="b">
        <x:v>0</x:v>
      </x:c>
      <x:c r="U175" s="25" t="str">
        <x:v>SMALL</x:v>
      </x:c>
      <x:c r="V175" s="25" t="str">
        <x:v>Retail Trade</x:v>
      </x:c>
      <x:c r="W175" s="25" t="str">
        <x:v>Central Anatolia</x:v>
      </x:c>
      <x:c r="X175" s="28" t="n">
        <x:v>13079538.56</x:v>
      </x:c>
      <x:c r="Y175" s="28" t="n">
        <x:v>11852314.14</x:v>
      </x:c>
      <x:c r="Z175" s="28" t="n">
        <x:v>6343003.23</x:v>
      </x:c>
      <x:c r="AA175" s="28" t="n">
        <x:v>2556753.68</x:v>
      </x:c>
      <x:c r="AB175" s="28" t="n">
        <x:v>0</x:v>
      </x:c>
      <x:c r="AC175" s="28" t="n">
        <x:v>0</x:v>
      </x:c>
      <x:c r="AD175" s="28" t="n">
        <x:v>0</x:v>
      </x:c>
      <x:c r="AE175" s="28" t="n">
        <x:v>325025.651667</x:v>
      </x:c>
      <x:c r="AF175" s="28" t="n">
        <x:v>1341230.708333</x:v>
      </x:c>
      <x:c r="AG175" s="25" t="n">
        <x:v>121</x:v>
      </x:c>
      <x:c r="AH175" s="25" t="str">
        <x:v>DERIVED_ANALYTICS</x:v>
      </x:c>
      <x:c r="AI175" s="25" t="n">
        <x:v>1</x:v>
      </x:c>
      <x:c r="AJ175" s="30" t="n">
        <x:v>0.375066</x:v>
      </x:c>
      <x:c r="AK175" s="30" t="n">
        <x:v>0.110385</x:v>
      </x:c>
      <x:c r="AL175" s="25" t="str">
        <x:v>HIGH_DIGITAL_ENGAGEMENT</x:v>
      </x:c>
      <x:c r="AM175" s="25" t="str">
        <x:v>LOWER_CREDIT_RISK_SIGNAL</x:v>
      </x:c>
      <x:c r="AN175" s="25" t="str">
        <x:v>MATERIAL_BUSINESS_SCALE</x:v>
      </x:c>
      <x:c r="AO175" s="28" t="n">
        <x:v>23704628.28</x:v>
      </x:c>
      <x:c r="AP175" s="28" t="n">
        <x:v>260750.91</x:v>
      </x:c>
      <x:c r="AQ175" s="28" t="n">
        <x:v>71113.88</x:v>
      </x:c>
      <x:c r="AR175" s="28" t="n">
        <x:v>0</x:v>
      </x:c>
      <x:c r="AS175" s="28" t="n">
        <x:v>56891.11</x:v>
      </x:c>
      <x:c r="AT175" s="28" t="n">
        <x:v>10240.4</x:v>
      </x:c>
      <x:c r="AU175" s="28" t="n">
        <x:v>4455.69</x:v>
      </x:c>
      <x:c r="AV175" s="28" t="n">
        <x:v>174940.94</x:v>
      </x:c>
      <x:c r="AW175" s="25" t="n">
        <x:v>3.075014</x:v>
      </x:c>
      <x:c r="AX175" s="28" t="n">
        <x:v>18890.84</x:v>
      </x:c>
      <x:c r="AY175" s="25" t="n">
        <x:v>0.964755</x:v>
      </x:c>
      <x:c r="AZ175" s="25"/>
      <x:c r="BA175" s="26" t="b">
        <x:v>1</x:v>
      </x:c>
      <x:c r="BB175" s="25" t="n">
        <x:v>62.51</x:v>
      </x:c>
      <x:c r="BC175" s="26" t="b">
        <x:v>1</x:v>
      </x:c>
      <x:c r="BD175" s="25" t="str">
        <x:v>MEDIUM_PRIORITY</x:v>
      </x:c>
      <x:c r="BE175" s="26" t="b">
        <x:v>0</x:v>
      </x:c>
      <x:c r="BF175" s="25" t="str">
        <x:v>Review collections, payments and liquidity visibility.</x:v>
      </x:c>
      <x:c r="BG175" s="25" t="str">
        <x:v>Cash Management</x:v>
      </x:c>
      <x:c r="BH175" s="25" t="n">
        <x:v>9</x:v>
      </x:c>
      <x:c r="BI175" s="25" t="n">
        <x:v>46</x:v>
      </x:c>
      <x:c r="BJ175" s="26" t="b">
        <x:v>1</x:v>
      </x:c>
      <x:c r="BK175" s="25" t="str">
        <x:v>CONTACT_DUE</x:v>
      </x:c>
      <x:c r="BL175" s="25" t="str">
        <x:v>TASK000171</x:v>
      </x:c>
      <x:c r="BM175" s="25" t="n">
        <x:v>10</x:v>
      </x:c>
      <x:c r="BN175" s="25" t="str">
        <x:v>AUTHORISED_RELATIONSHIP_MANAGER</x:v>
      </x:c>
      <x:c r="BO175" s="26" t="b">
        <x:v>0</x:v>
      </x:c>
    </x:row>
    <x:row r="176">
      <x:c r="A176" s="25" t="str">
        <x:v>OPP0007199</x:v>
      </x:c>
      <x:c r="B176" s="25" t="str">
        <x:v>SME000888</x:v>
      </x:c>
      <x:c r="C176" s="25" t="str">
        <x:v>RM015</x:v>
      </x:c>
      <x:c r="D176" s="25" t="str">
        <x:v>PAYROLL_SERVICES</x:v>
      </x:c>
      <x:c r="E176" s="25" t="n">
        <x:v>0.679334</x:v>
      </x:c>
      <x:c r="F176" s="25" t="n">
        <x:v>0.75</x:v>
      </x:c>
      <x:c r="G176" s="30" t="n">
        <x:v>1</x:v>
      </x:c>
      <x:c r="H176" s="25" t="n">
        <x:v>68.38</x:v>
      </x:c>
      <x:c r="I176" s="25" t="n">
        <x:v>79</x:v>
      </x:c>
      <x:c r="J176" s="28" t="n">
        <x:v>7144422.51</x:v>
      </x:c>
      <x:c r="K176" s="25" t="n">
        <x:v>38</x:v>
      </x:c>
      <x:c r="L176" s="30" t="n">
        <x:v>0.043682</x:v>
      </x:c>
      <x:c r="M176" s="25" t="n">
        <x:v>0</x:v>
      </x:c>
      <x:c r="N176" s="25" t="n">
        <x:v>133</x:v>
      </x:c>
      <x:c r="O176" s="25" t="str">
        <x:v>NONE</x:v>
      </x:c>
      <x:c r="P176" s="26" t="b">
        <x:v>1</x:v>
      </x:c>
      <x:c r="Q176" s="26" t="b">
        <x:v>1</x:v>
      </x:c>
      <x:c r="R176" s="26" t="b">
        <x:v>1</x:v>
      </x:c>
      <x:c r="S176" s="26" t="b">
        <x:v>0</x:v>
      </x:c>
      <x:c r="T176" s="26" t="b">
        <x:v>0</x:v>
      </x:c>
      <x:c r="U176" s="25" t="str">
        <x:v>SMALL</x:v>
      </x:c>
      <x:c r="V176" s="25" t="str">
        <x:v>Professional Services</x:v>
      </x:c>
      <x:c r="W176" s="25" t="str">
        <x:v>Marmara</x:v>
      </x:c>
      <x:c r="X176" s="28" t="n">
        <x:v>3794644.28</x:v>
      </x:c>
      <x:c r="Y176" s="28" t="n">
        <x:v>3260391.54</x:v>
      </x:c>
      <x:c r="Z176" s="28" t="n">
        <x:v>235134.18</x:v>
      </x:c>
      <x:c r="AA176" s="28" t="n">
        <x:v>7913369.08</x:v>
      </x:c>
      <x:c r="AB176" s="28" t="n">
        <x:v>0</x:v>
      </x:c>
      <x:c r="AC176" s="28" t="n">
        <x:v>0</x:v>
      </x:c>
      <x:c r="AD176" s="28" t="n">
        <x:v>0</x:v>
      </x:c>
      <x:c r="AE176" s="28" t="n">
        <x:v>148675.266667</x:v>
      </x:c>
      <x:c r="AF176" s="28" t="n">
        <x:v>358578.153333</x:v>
      </x:c>
      <x:c r="AG176" s="25" t="n">
        <x:v>23</x:v>
      </x:c>
      <x:c r="AH176" s="25" t="str">
        <x:v>DERIVED_ANALYTICS</x:v>
      </x:c>
      <x:c r="AI176" s="25" t="n">
        <x:v>1</x:v>
      </x:c>
      <x:c r="AJ176" s="30" t="n">
        <x:v>0.46845</x:v>
      </x:c>
      <x:c r="AK176" s="30" t="n">
        <x:v>0.058688</x:v>
      </x:c>
      <x:c r="AL176" s="25" t="str">
        <x:v>ESTABLISHED_RELATIONSHIP</x:v>
      </x:c>
      <x:c r="AM176" s="25" t="str">
        <x:v>LOWER_CREDIT_RISK_SIGNAL</x:v>
      </x:c>
      <x:c r="AN176" s="25" t="str">
        <x:v>MATERIAL_BUSINESS_SCALE</x:v>
      </x:c>
      <x:c r="AO176" s="28" t="n">
        <x:v>15826738.16</x:v>
      </x:c>
      <x:c r="AP176" s="28" t="n">
        <x:v>189920.86</x:v>
      </x:c>
      <x:c r="AQ176" s="28" t="n">
        <x:v>47480.21</x:v>
      </x:c>
      <x:c r="AR176" s="28" t="n">
        <x:v>0</x:v>
      </x:c>
      <x:c r="AS176" s="28" t="n">
        <x:v>37984.17</x:v>
      </x:c>
      <x:c r="AT176" s="28" t="n">
        <x:v>6837.15</x:v>
      </x:c>
      <x:c r="AU176" s="28" t="n">
        <x:v>3274.01</x:v>
      </x:c>
      <x:c r="AV176" s="28" t="n">
        <x:v>132329.49</x:v>
      </x:c>
      <x:c r="AW176" s="25" t="n">
        <x:v>3.483806</x:v>
      </x:c>
      <x:c r="AX176" s="28" t="n">
        <x:v>7346.1</x:v>
      </x:c>
      <x:c r="AY176" s="25" t="n">
        <x:v>0.917439</x:v>
      </x:c>
      <x:c r="AZ176" s="25"/>
      <x:c r="BA176" s="26" t="b">
        <x:v>1</x:v>
      </x:c>
      <x:c r="BB176" s="25" t="n">
        <x:v>59.23</x:v>
      </x:c>
      <x:c r="BC176" s="26" t="b">
        <x:v>1</x:v>
      </x:c>
      <x:c r="BD176" s="25" t="str">
        <x:v>MEDIUM_PRIORITY</x:v>
      </x:c>
      <x:c r="BE176" s="26" t="b">
        <x:v>0</x:v>
      </x:c>
      <x:c r="BF176" s="25" t="str">
        <x:v>Discuss payroll automation and employee banking needs.</x:v>
      </x:c>
      <x:c r="BG176" s="25" t="str">
        <x:v>Payroll Services</x:v>
      </x:c>
      <x:c r="BH176" s="25" t="n">
        <x:v>12</x:v>
      </x:c>
      <x:c r="BI176" s="25" t="n">
        <x:v>66</x:v>
      </x:c>
      <x:c r="BJ176" s="26" t="b">
        <x:v>1</x:v>
      </x:c>
      <x:c r="BK176" s="25" t="str">
        <x:v>CONTACT_DUE</x:v>
      </x:c>
      <x:c r="BL176" s="25" t="str">
        <x:v>TASK000172</x:v>
      </x:c>
      <x:c r="BM176" s="25" t="n">
        <x:v>10</x:v>
      </x:c>
      <x:c r="BN176" s="25" t="str">
        <x:v>AUTHORISED_RELATIONSHIP_MANAGER</x:v>
      </x:c>
      <x:c r="BO176" s="26" t="b">
        <x:v>0</x:v>
      </x:c>
    </x:row>
    <x:row r="177">
      <x:c r="A177" s="25" t="str">
        <x:v>OPP0009305</x:v>
      </x:c>
      <x:c r="B177" s="25" t="str">
        <x:v>SME000889</x:v>
      </x:c>
      <x:c r="C177" s="25" t="str">
        <x:v>RM002</x:v>
      </x:c>
      <x:c r="D177" s="25" t="str">
        <x:v>CASH_MANAGEMENT</x:v>
      </x:c>
      <x:c r="E177" s="25" t="n">
        <x:v>0.42058</x:v>
      </x:c>
      <x:c r="F177" s="25" t="n">
        <x:v>0.875</x:v>
      </x:c>
      <x:c r="G177" s="30" t="n">
        <x:v>1</x:v>
      </x:c>
      <x:c r="H177" s="25" t="n">
        <x:v>78.54</x:v>
      </x:c>
      <x:c r="I177" s="25" t="n">
        <x:v>93</x:v>
      </x:c>
      <x:c r="J177" s="28" t="n">
        <x:v>5316168.68</x:v>
      </x:c>
      <x:c r="K177" s="25" t="n">
        <x:v>18</x:v>
      </x:c>
      <x:c r="L177" s="30" t="n">
        <x:v>0.026505</x:v>
      </x:c>
      <x:c r="M177" s="25" t="n">
        <x:v>0</x:v>
      </x:c>
      <x:c r="N177" s="25" t="n">
        <x:v>0</x:v>
      </x:c>
      <x:c r="O177" s="25" t="str">
        <x:v>NONE</x:v>
      </x:c>
      <x:c r="P177" s="26" t="b">
        <x:v>1</x:v>
      </x:c>
      <x:c r="Q177" s="26" t="b">
        <x:v>1</x:v>
      </x:c>
      <x:c r="R177" s="26" t="b">
        <x:v>1</x:v>
      </x:c>
      <x:c r="S177" s="26" t="b">
        <x:v>1</x:v>
      </x:c>
      <x:c r="T177" s="26" t="b">
        <x:v>0</x:v>
      </x:c>
      <x:c r="U177" s="25" t="str">
        <x:v>SMALL</x:v>
      </x:c>
      <x:c r="V177" s="25" t="str">
        <x:v>Manufacturing</x:v>
      </x:c>
      <x:c r="W177" s="25" t="str">
        <x:v>Marmara</x:v>
      </x:c>
      <x:c r="X177" s="28" t="n">
        <x:v>3293450.06</x:v>
      </x:c>
      <x:c r="Y177" s="28" t="n">
        <x:v>2774831.47</x:v>
      </x:c>
      <x:c r="Z177" s="28" t="n">
        <x:v>170649.61</x:v>
      </x:c>
      <x:c r="AA177" s="28" t="n">
        <x:v>4202002.55</x:v>
      </x:c>
      <x:c r="AB177" s="28" t="n">
        <x:v>1024916.26</x:v>
      </x:c>
      <x:c r="AC177" s="28" t="n">
        <x:v>0</x:v>
      </x:c>
      <x:c r="AD177" s="28" t="n">
        <x:v>576243.76</x:v>
      </x:c>
      <x:c r="AE177" s="28" t="n">
        <x:v>123695.036667</x:v>
      </x:c>
      <x:c r="AF177" s="28" t="n">
        <x:v>349650.575</x:v>
      </x:c>
      <x:c r="AG177" s="25" t="n">
        <x:v>69</x:v>
      </x:c>
      <x:c r="AH177" s="25" t="str">
        <x:v>DERIVED_ANALYTICS</x:v>
      </x:c>
      <x:c r="AI177" s="25" t="n">
        <x:v>1</x:v>
      </x:c>
      <x:c r="AJ177" s="30" t="n">
        <x:v>0.240347</x:v>
      </x:c>
      <x:c r="AK177" s="30" t="n">
        <x:v>0.134937</x:v>
      </x:c>
      <x:c r="AL177" s="25" t="str">
        <x:v>ESTABLISHED_RELATIONSHIP</x:v>
      </x:c>
      <x:c r="AM177" s="25" t="str">
        <x:v>CROSS_BORDER_ACTIVITY</x:v>
      </x:c>
      <x:c r="AN177" s="25" t="str">
        <x:v>LOWER_CREDIT_RISK_SIGNAL</x:v>
      </x:c>
      <x:c r="AO177" s="28" t="n">
        <x:v>5549662.94</x:v>
      </x:c>
      <x:c r="AP177" s="28" t="n">
        <x:v>61046.29</x:v>
      </x:c>
      <x:c r="AQ177" s="28" t="n">
        <x:v>16648.99</x:v>
      </x:c>
      <x:c r="AR177" s="28" t="n">
        <x:v>0</x:v>
      </x:c>
      <x:c r="AS177" s="28" t="n">
        <x:v>13319.19</x:v>
      </x:c>
      <x:c r="AT177" s="28" t="n">
        <x:v>2397.45</x:v>
      </x:c>
      <x:c r="AU177" s="28" t="n">
        <x:v>1732.45</x:v>
      </x:c>
      <x:c r="AV177" s="28" t="n">
        <x:v>40267.4</x:v>
      </x:c>
      <x:c r="AW177" s="25" t="n">
        <x:v>3.023262</x:v>
      </x:c>
      <x:c r="AX177" s="28" t="n">
        <x:v>5013.57</x:v>
      </x:c>
      <x:c r="AY177" s="25" t="n">
        <x:v>0.89405</x:v>
      </x:c>
      <x:c r="AZ177" s="25"/>
      <x:c r="BA177" s="26" t="b">
        <x:v>1</x:v>
      </x:c>
      <x:c r="BB177" s="25" t="n">
        <x:v>53.93</x:v>
      </x:c>
      <x:c r="BC177" s="26" t="b">
        <x:v>1</x:v>
      </x:c>
      <x:c r="BD177" s="25" t="str">
        <x:v>MEDIUM_PRIORITY</x:v>
      </x:c>
      <x:c r="BE177" s="26" t="b">
        <x:v>0</x:v>
      </x:c>
      <x:c r="BF177" s="25" t="str">
        <x:v>Review collections, payments and liquidity visibility.</x:v>
      </x:c>
      <x:c r="BG177" s="25" t="str">
        <x:v>Cash Management</x:v>
      </x:c>
      <x:c r="BH177" s="25" t="n">
        <x:v>25</x:v>
      </x:c>
      <x:c r="BI177" s="25" t="n">
        <x:v>57</x:v>
      </x:c>
      <x:c r="BJ177" s="26" t="b">
        <x:v>1</x:v>
      </x:c>
      <x:c r="BK177" s="25" t="str">
        <x:v>CONTACT_DUE</x:v>
      </x:c>
      <x:c r="BL177" s="25" t="str">
        <x:v>TASK000173</x:v>
      </x:c>
      <x:c r="BM177" s="25" t="n">
        <x:v>10</x:v>
      </x:c>
      <x:c r="BN177" s="25" t="str">
        <x:v>AUTHORISED_RELATIONSHIP_MANAGER</x:v>
      </x:c>
      <x:c r="BO177" s="26" t="b">
        <x:v>0</x:v>
      </x:c>
    </x:row>
    <x:row r="178">
      <x:c r="A178" s="25" t="str">
        <x:v>OPP0009307</x:v>
      </x:c>
      <x:c r="B178" s="25" t="str">
        <x:v>SME000891</x:v>
      </x:c>
      <x:c r="C178" s="25" t="str">
        <x:v>RM041</x:v>
      </x:c>
      <x:c r="D178" s="25" t="str">
        <x:v>CASH_MANAGEMENT</x:v>
      </x:c>
      <x:c r="E178" s="25" t="n">
        <x:v>0.877916</x:v>
      </x:c>
      <x:c r="F178" s="25" t="n">
        <x:v>0.625</x:v>
      </x:c>
      <x:c r="G178" s="30" t="n">
        <x:v>1</x:v>
      </x:c>
      <x:c r="H178" s="25" t="n">
        <x:v>73.46</x:v>
      </x:c>
      <x:c r="I178" s="25" t="n">
        <x:v>14</x:v>
      </x:c>
      <x:c r="J178" s="28" t="n">
        <x:v>202254135.11</x:v>
      </x:c>
      <x:c r="K178" s="25" t="n">
        <x:v>62</x:v>
      </x:c>
      <x:c r="L178" s="30" t="n">
        <x:v>0.020749</x:v>
      </x:c>
      <x:c r="M178" s="25" t="n">
        <x:v>0</x:v>
      </x:c>
      <x:c r="N178" s="25" t="n">
        <x:v>0</x:v>
      </x:c>
      <x:c r="O178" s="25" t="str">
        <x:v>NONE</x:v>
      </x:c>
      <x:c r="P178" s="26" t="b">
        <x:v>1</x:v>
      </x:c>
      <x:c r="Q178" s="26" t="b">
        <x:v>1</x:v>
      </x:c>
      <x:c r="R178" s="26" t="b">
        <x:v>1</x:v>
      </x:c>
      <x:c r="S178" s="26" t="b">
        <x:v>1</x:v>
      </x:c>
      <x:c r="T178" s="26" t="b">
        <x:v>1</x:v>
      </x:c>
      <x:c r="U178" s="25" t="str">
        <x:v>MEDIUM</x:v>
      </x:c>
      <x:c r="V178" s="25" t="str">
        <x:v>Transportation</x:v>
      </x:c>
      <x:c r="W178" s="25" t="str">
        <x:v>Marmara</x:v>
      </x:c>
      <x:c r="X178" s="28" t="n">
        <x:v>109020550.61</x:v>
      </x:c>
      <x:c r="Y178" s="28" t="n">
        <x:v>101285766.65</x:v>
      </x:c>
      <x:c r="Z178" s="28" t="n">
        <x:v>5940880.36</x:v>
      </x:c>
      <x:c r="AA178" s="28" t="n">
        <x:v>14211760.48</x:v>
      </x:c>
      <x:c r="AB178" s="28" t="n">
        <x:v>31567387.73</x:v>
      </x:c>
      <x:c r="AC178" s="28" t="n">
        <x:v>30650964.8</x:v>
      </x:c>
      <x:c r="AD178" s="28" t="n">
        <x:v>32766559.15</x:v>
      </x:c>
      <x:c r="AE178" s="28" t="n">
        <x:v>4174990.135</x:v>
      </x:c>
      <x:c r="AF178" s="28" t="n">
        <x:v>11194300.183333</x:v>
      </x:c>
      <x:c r="AG178" s="25" t="n">
        <x:v>114</x:v>
      </x:c>
      <x:c r="AH178" s="25" t="str">
        <x:v>DERIVED_ANALYTICS</x:v>
      </x:c>
      <x:c r="AI178" s="25" t="n">
        <x:v>1</x:v>
      </x:c>
      <x:c r="AJ178" s="30" t="n">
        <x:v>0.650205</x:v>
      </x:c>
      <x:c r="AK178" s="30" t="n">
        <x:v>0.060031</x:v>
      </x:c>
      <x:c r="AL178" s="25" t="str">
        <x:v>CROSS_BORDER_ACTIVITY</x:v>
      </x:c>
      <x:c r="AM178" s="25" t="str">
        <x:v>LOWER_CREDIT_RISK_SIGNAL</x:v>
      </x:c>
      <x:c r="AN178" s="25" t="str">
        <x:v>STRONG_PRODUCT_NEED_SIGNAL</x:v>
      </x:c>
      <x:c r="AO178" s="28" t="n">
        <x:v>202571533.3</x:v>
      </x:c>
      <x:c r="AP178" s="28" t="n">
        <x:v>2228286.87</x:v>
      </x:c>
      <x:c r="AQ178" s="28" t="n">
        <x:v>607714.6</x:v>
      </x:c>
      <x:c r="AR178" s="28" t="n">
        <x:v>0</x:v>
      </x:c>
      <x:c r="AS178" s="28" t="n">
        <x:v>486171.68</x:v>
      </x:c>
      <x:c r="AT178" s="28" t="n">
        <x:v>87510.9</x:v>
      </x:c>
      <x:c r="AU178" s="28" t="n">
        <x:v>31285.73</x:v>
      </x:c>
      <x:c r="AV178" s="28" t="n">
        <x:v>1501775.64</x:v>
      </x:c>
      <x:c r="AW178" s="25" t="n">
        <x:v>3.088982</x:v>
      </x:c>
      <x:c r="AX178" s="28" t="n">
        <x:v>89733.64</x:v>
      </x:c>
      <x:c r="AY178" s="25" t="n">
        <x:v>0.997844</x:v>
      </x:c>
      <x:c r="AZ178" s="25"/>
      <x:c r="BA178" s="26" t="b">
        <x:v>1</x:v>
      </x:c>
      <x:c r="BB178" s="25" t="n">
        <x:v>69.73</x:v>
      </x:c>
      <x:c r="BC178" s="26" t="b">
        <x:v>1</x:v>
      </x:c>
      <x:c r="BD178" s="25" t="str">
        <x:v>MEDIUM_PRIORITY</x:v>
      </x:c>
      <x:c r="BE178" s="26" t="b">
        <x:v>0</x:v>
      </x:c>
      <x:c r="BF178" s="25" t="str">
        <x:v>Review collections, payments and liquidity visibility.</x:v>
      </x:c>
      <x:c r="BG178" s="25" t="str">
        <x:v>Cash Management</x:v>
      </x:c>
      <x:c r="BH178" s="25" t="n">
        <x:v>5</x:v>
      </x:c>
      <x:c r="BI178" s="25" t="n">
        <x:v>55</x:v>
      </x:c>
      <x:c r="BJ178" s="26" t="b">
        <x:v>1</x:v>
      </x:c>
      <x:c r="BK178" s="25" t="str">
        <x:v>CONTACT_DUE</x:v>
      </x:c>
      <x:c r="BL178" s="25" t="str">
        <x:v>TASK000174</x:v>
      </x:c>
      <x:c r="BM178" s="25" t="n">
        <x:v>10</x:v>
      </x:c>
      <x:c r="BN178" s="25" t="str">
        <x:v>AUTHORISED_RELATIONSHIP_MANAGER</x:v>
      </x:c>
      <x:c r="BO178" s="26" t="b">
        <x:v>0</x:v>
      </x:c>
    </x:row>
    <x:row r="179">
      <x:c r="A179" s="25" t="str">
        <x:v>OPP0007201</x:v>
      </x:c>
      <x:c r="B179" s="25" t="str">
        <x:v>SME000892</x:v>
      </x:c>
      <x:c r="C179" s="25" t="str">
        <x:v>RM024</x:v>
      </x:c>
      <x:c r="D179" s="25" t="str">
        <x:v>PAYROLL_SERVICES</x:v>
      </x:c>
      <x:c r="E179" s="25" t="n">
        <x:v>0.618918</x:v>
      </x:c>
      <x:c r="F179" s="25" t="n">
        <x:v>0.75</x:v>
      </x:c>
      <x:c r="G179" s="30" t="n">
        <x:v>0.681004</x:v>
      </x:c>
      <x:c r="H179" s="25" t="n">
        <x:v>31.66</x:v>
      </x:c>
      <x:c r="I179" s="25" t="n">
        <x:v>111</x:v>
      </x:c>
      <x:c r="J179" s="28" t="n">
        <x:v>64781398.03</x:v>
      </x:c>
      <x:c r="K179" s="25" t="n">
        <x:v>104</x:v>
      </x:c>
      <x:c r="L179" s="30" t="n">
        <x:v>0.014084</x:v>
      </x:c>
      <x:c r="M179" s="25" t="n">
        <x:v>0</x:v>
      </x:c>
      <x:c r="N179" s="25" t="n">
        <x:v>149</x:v>
      </x:c>
      <x:c r="O179" s="25" t="str">
        <x:v>NONE</x:v>
      </x:c>
      <x:c r="P179" s="26" t="b">
        <x:v>1</x:v>
      </x:c>
      <x:c r="Q179" s="26" t="b">
        <x:v>1</x:v>
      </x:c>
      <x:c r="R179" s="26" t="b">
        <x:v>1</x:v>
      </x:c>
      <x:c r="S179" s="26" t="b">
        <x:v>1</x:v>
      </x:c>
      <x:c r="T179" s="26" t="b">
        <x:v>0</x:v>
      </x:c>
      <x:c r="U179" s="25" t="str">
        <x:v>MEDIUM</x:v>
      </x:c>
      <x:c r="V179" s="25" t="str">
        <x:v>Transportation</x:v>
      </x:c>
      <x:c r="W179" s="25" t="str">
        <x:v>Eastern</x:v>
      </x:c>
      <x:c r="X179" s="28" t="n">
        <x:v>36398256.36</x:v>
      </x:c>
      <x:c r="Y179" s="28" t="n">
        <x:v>32233596.4</x:v>
      </x:c>
      <x:c r="Z179" s="28" t="n">
        <x:v>1973682.5</x:v>
      </x:c>
      <x:c r="AA179" s="28" t="n">
        <x:v>20352375.19</x:v>
      </x:c>
      <x:c r="AB179" s="28" t="n">
        <x:v>10219054.51</x:v>
      </x:c>
      <x:c r="AC179" s="28" t="n">
        <x:v>0</x:v>
      </x:c>
      <x:c r="AD179" s="28" t="n">
        <x:v>6173201.15</x:v>
      </x:c>
      <x:c r="AE179" s="28" t="n">
        <x:v>1200741.543333</x:v>
      </x:c>
      <x:c r="AF179" s="28" t="n">
        <x:v>2304905.893333</x:v>
      </x:c>
      <x:c r="AG179" s="25" t="n">
        <x:v>3</x:v>
      </x:c>
      <x:c r="AH179" s="25" t="str">
        <x:v>DERIVED_ANALYTICS</x:v>
      </x:c>
      <x:c r="AI179" s="25" t="n">
        <x:v>1</x:v>
      </x:c>
      <x:c r="AJ179" s="30" t="n">
        <x:v>0.433944</x:v>
      </x:c>
      <x:c r="AK179" s="30" t="n">
        <x:v>0.041846</x:v>
      </x:c>
      <x:c r="AL179" s="25" t="str">
        <x:v>ESTABLISHED_RELATIONSHIP</x:v>
      </x:c>
      <x:c r="AM179" s="25" t="str">
        <x:v>CROSS_BORDER_ACTIVITY</x:v>
      </x:c>
      <x:c r="AN179" s="25" t="str">
        <x:v>LOWER_CREDIT_RISK_SIGNAL</x:v>
      </x:c>
      <x:c r="AO179" s="28" t="n">
        <x:v>40704750.38</x:v>
      </x:c>
      <x:c r="AP179" s="28" t="n">
        <x:v>488457</x:v>
      </x:c>
      <x:c r="AQ179" s="28" t="n">
        <x:v>122114.25</x:v>
      </x:c>
      <x:c r="AR179" s="28" t="n">
        <x:v>0</x:v>
      </x:c>
      <x:c r="AS179" s="28" t="n">
        <x:v>97691.4</x:v>
      </x:c>
      <x:c r="AT179" s="28" t="n">
        <x:v>17584.45</x:v>
      </x:c>
      <x:c r="AU179" s="28" t="n">
        <x:v>7005.71</x:v>
      </x:c>
      <x:c r="AV179" s="28" t="n">
        <x:v>341752.59</x:v>
      </x:c>
      <x:c r="AW179" s="25" t="n">
        <x:v>3.498287</x:v>
      </x:c>
      <x:c r="AX179" s="28" t="n">
        <x:v>13880.86</x:v>
      </x:c>
      <x:c r="AY179" s="25" t="n">
        <x:v>0.951229</x:v>
      </x:c>
      <x:c r="AZ179" s="25"/>
      <x:c r="BA179" s="26" t="b">
        <x:v>1</x:v>
      </x:c>
      <x:c r="BB179" s="25" t="n">
        <x:v>55.89</x:v>
      </x:c>
      <x:c r="BC179" s="26" t="b">
        <x:v>1</x:v>
      </x:c>
      <x:c r="BD179" s="25" t="str">
        <x:v>MEDIUM_PRIORITY</x:v>
      </x:c>
      <x:c r="BE179" s="26" t="b">
        <x:v>0</x:v>
      </x:c>
      <x:c r="BF179" s="25" t="str">
        <x:v>Discuss payroll automation and employee banking needs.</x:v>
      </x:c>
      <x:c r="BG179" s="25" t="str">
        <x:v>Payroll Services</x:v>
      </x:c>
      <x:c r="BH179" s="25" t="n">
        <x:v>7</x:v>
      </x:c>
      <x:c r="BI179" s="25" t="n">
        <x:v>54</x:v>
      </x:c>
      <x:c r="BJ179" s="26" t="b">
        <x:v>1</x:v>
      </x:c>
      <x:c r="BK179" s="25" t="str">
        <x:v>CONTACT_DUE</x:v>
      </x:c>
      <x:c r="BL179" s="25" t="str">
        <x:v>TASK000175</x:v>
      </x:c>
      <x:c r="BM179" s="25" t="n">
        <x:v>10</x:v>
      </x:c>
      <x:c r="BN179" s="25" t="str">
        <x:v>AUTHORISED_RELATIONSHIP_MANAGER</x:v>
      </x:c>
      <x:c r="BO179" s="26" t="b">
        <x:v>0</x:v>
      </x:c>
    </x:row>
    <x:row r="180">
      <x:c r="A180" s="25" t="str">
        <x:v>OPP0002813</x:v>
      </x:c>
      <x:c r="B180" s="25" t="str">
        <x:v>SME000898</x:v>
      </x:c>
      <x:c r="C180" s="25" t="str">
        <x:v>RM010</x:v>
      </x:c>
      <x:c r="D180" s="25" t="str">
        <x:v>POS_MERCHANT_ACQUIRING</x:v>
      </x:c>
      <x:c r="E180" s="25" t="n">
        <x:v>0.61605</x:v>
      </x:c>
      <x:c r="F180" s="25" t="n">
        <x:v>1</x:v>
      </x:c>
      <x:c r="G180" s="30" t="n">
        <x:v>0</x:v>
      </x:c>
      <x:c r="H180" s="25" t="n">
        <x:v>87.03</x:v>
      </x:c>
      <x:c r="I180" s="25" t="n">
        <x:v>55</x:v>
      </x:c>
      <x:c r="J180" s="28" t="n">
        <x:v>18088453.54</x:v>
      </x:c>
      <x:c r="K180" s="25" t="n">
        <x:v>40</x:v>
      </x:c>
      <x:c r="L180" s="30" t="n">
        <x:v>0.021475</x:v>
      </x:c>
      <x:c r="M180" s="25" t="n">
        <x:v>0</x:v>
      </x:c>
      <x:c r="N180" s="25" t="n">
        <x:v>43</x:v>
      </x:c>
      <x:c r="O180" s="25" t="str">
        <x:v>NONE</x:v>
      </x:c>
      <x:c r="P180" s="26" t="b">
        <x:v>1</x:v>
      </x:c>
      <x:c r="Q180" s="26" t="b">
        <x:v>1</x:v>
      </x:c>
      <x:c r="R180" s="26" t="b">
        <x:v>1</x:v>
      </x:c>
      <x:c r="S180" s="26" t="b">
        <x:v>0</x:v>
      </x:c>
      <x:c r="T180" s="26" t="b">
        <x:v>0</x:v>
      </x:c>
      <x:c r="U180" s="25" t="str">
        <x:v>SMALL</x:v>
      </x:c>
      <x:c r="V180" s="25" t="str">
        <x:v>Healthcare</x:v>
      </x:c>
      <x:c r="W180" s="25" t="str">
        <x:v>Central Anatolia</x:v>
      </x:c>
      <x:c r="X180" s="28" t="n">
        <x:v>10157570.29</x:v>
      </x:c>
      <x:c r="Y180" s="28" t="n">
        <x:v>8621278.41</x:v>
      </x:c>
      <x:c r="Z180" s="28" t="n">
        <x:v>5872320.78</x:v>
      </x:c>
      <x:c r="AA180" s="28" t="n">
        <x:v>7294528.65</x:v>
      </x:c>
      <x:c r="AB180" s="28" t="n">
        <x:v>0</x:v>
      </x:c>
      <x:c r="AC180" s="28" t="n">
        <x:v>0</x:v>
      </x:c>
      <x:c r="AD180" s="28" t="n">
        <x:v>0</x:v>
      </x:c>
      <x:c r="AE180" s="28" t="n">
        <x:v>374351.213333</x:v>
      </x:c>
      <x:c r="AF180" s="28" t="n">
        <x:v>949065.703333</x:v>
      </x:c>
      <x:c r="AG180" s="25" t="n">
        <x:v>249</x:v>
      </x:c>
      <x:c r="AH180" s="25" t="str">
        <x:v>DERIVED_ANALYTICS</x:v>
      </x:c>
      <x:c r="AI180" s="25" t="n">
        <x:v>1</x:v>
      </x:c>
      <x:c r="AJ180" s="30" t="n">
        <x:v>0.483231</x:v>
      </x:c>
      <x:c r="AK180" s="30" t="n">
        <x:v>0.139829</x:v>
      </x:c>
      <x:c r="AL180" s="25" t="str">
        <x:v>LOWER_CREDIT_RISK_SIGNAL</x:v>
      </x:c>
      <x:c r="AM180" s="25" t="str">
        <x:v>HIGH_DIGITAL_ENGAGEMENT</x:v>
      </x:c>
      <x:c r="AN180" s="25" t="str">
        <x:v>MATERIAL_BUSINESS_SCALE</x:v>
      </x:c>
      <x:c r="AO180" s="28" t="n">
        <x:v>11744641.56</x:v>
      </x:c>
      <x:c r="AP180" s="28" t="n">
        <x:v>152680.34</x:v>
      </x:c>
      <x:c r="AQ180" s="28" t="n">
        <x:v>35233.92</x:v>
      </x:c>
      <x:c r="AR180" s="28" t="n">
        <x:v>0</x:v>
      </x:c>
      <x:c r="AS180" s="28" t="n">
        <x:v>70467.85</x:v>
      </x:c>
      <x:c r="AT180" s="28" t="n">
        <x:v>12684.21</x:v>
      </x:c>
      <x:c r="AU180" s="28" t="n">
        <x:v>2661.7</x:v>
      </x:c>
      <x:c r="AV180" s="28" t="n">
        <x:v>102100.51</x:v>
      </x:c>
      <x:c r="AW180" s="25" t="n">
        <x:v>1.448895</x:v>
      </x:c>
      <x:c r="AX180" s="28" t="n">
        <x:v>13856.65</x:v>
      </x:c>
      <x:c r="AY180" s="25" t="n">
        <x:v>0.951067</x:v>
      </x:c>
      <x:c r="AZ180" s="25"/>
      <x:c r="BA180" s="26" t="b">
        <x:v>1</x:v>
      </x:c>
      <x:c r="BB180" s="25" t="n">
        <x:v>68.72</x:v>
      </x:c>
      <x:c r="BC180" s="26" t="b">
        <x:v>1</x:v>
      </x:c>
      <x:c r="BD180" s="25" t="str">
        <x:v>MEDIUM_PRIORITY</x:v>
      </x:c>
      <x:c r="BE180" s="26" t="b">
        <x:v>0</x:v>
      </x:c>
      <x:c r="BF180" s="25" t="str">
        <x:v>Discuss merchant collections, settlement speed and acquiring economics.</x:v>
      </x:c>
      <x:c r="BG180" s="25" t="str">
        <x:v>POS &amp; Merchant Acquiring</x:v>
      </x:c>
      <x:c r="BH180" s="25" t="n">
        <x:v>3</x:v>
      </x:c>
      <x:c r="BI180" s="25" t="n">
        <x:v>58</x:v>
      </x:c>
      <x:c r="BJ180" s="26" t="b">
        <x:v>1</x:v>
      </x:c>
      <x:c r="BK180" s="25" t="str">
        <x:v>CONTACT_DUE</x:v>
      </x:c>
      <x:c r="BL180" s="25" t="str">
        <x:v>TASK000176</x:v>
      </x:c>
      <x:c r="BM180" s="25" t="n">
        <x:v>10</x:v>
      </x:c>
      <x:c r="BN180" s="25" t="str">
        <x:v>AUTHORISED_RELATIONSHIP_MANAGER</x:v>
      </x:c>
      <x:c r="BO180" s="26" t="b">
        <x:v>0</x:v>
      </x:c>
    </x:row>
    <x:row r="181">
      <x:c r="A181" s="25" t="str">
        <x:v>OPP0002814</x:v>
      </x:c>
      <x:c r="B181" s="25" t="str">
        <x:v>SME000899</x:v>
      </x:c>
      <x:c r="C181" s="25" t="str">
        <x:v>RM041</x:v>
      </x:c>
      <x:c r="D181" s="25" t="str">
        <x:v>POS_MERCHANT_ACQUIRING</x:v>
      </x:c>
      <x:c r="E181" s="25" t="n">
        <x:v>0.5222</x:v>
      </x:c>
      <x:c r="F181" s="25" t="n">
        <x:v>0.75</x:v>
      </x:c>
      <x:c r="G181" s="30" t="n">
        <x:v>0.832345</x:v>
      </x:c>
      <x:c r="H181" s="25" t="n">
        <x:v>82.68</x:v>
      </x:c>
      <x:c r="I181" s="25" t="n">
        <x:v>66</x:v>
      </x:c>
      <x:c r="J181" s="28" t="n">
        <x:v>8830637.68</x:v>
      </x:c>
      <x:c r="K181" s="25" t="n">
        <x:v>7</x:v>
      </x:c>
      <x:c r="L181" s="30" t="n">
        <x:v>0.108383</x:v>
      </x:c>
      <x:c r="M181" s="25" t="n">
        <x:v>0</x:v>
      </x:c>
      <x:c r="N181" s="25" t="n">
        <x:v>179</x:v>
      </x:c>
      <x:c r="O181" s="25" t="str">
        <x:v>NONE</x:v>
      </x:c>
      <x:c r="P181" s="26" t="b">
        <x:v>1</x:v>
      </x:c>
      <x:c r="Q181" s="26" t="b">
        <x:v>1</x:v>
      </x:c>
      <x:c r="R181" s="26" t="b">
        <x:v>1</x:v>
      </x:c>
      <x:c r="S181" s="26" t="b">
        <x:v>0</x:v>
      </x:c>
      <x:c r="T181" s="26" t="b">
        <x:v>0</x:v>
      </x:c>
      <x:c r="U181" s="25" t="str">
        <x:v>MICRO</x:v>
      </x:c>
      <x:c r="V181" s="25" t="str">
        <x:v>Healthcare</x:v>
      </x:c>
      <x:c r="W181" s="25" t="str">
        <x:v>Marmara</x:v>
      </x:c>
      <x:c r="X181" s="28" t="n">
        <x:v>4283063.86</x:v>
      </x:c>
      <x:c r="Y181" s="28" t="n">
        <x:v>3826848.65</x:v>
      </x:c>
      <x:c r="Z181" s="28" t="n">
        <x:v>2079919.39</x:v>
      </x:c>
      <x:c r="AA181" s="28" t="n">
        <x:v>1427456.69</x:v>
      </x:c>
      <x:c r="AB181" s="28" t="n">
        <x:v>0</x:v>
      </x:c>
      <x:c r="AC181" s="28" t="n">
        <x:v>0</x:v>
      </x:c>
      <x:c r="AD181" s="28" t="n">
        <x:v>0</x:v>
      </x:c>
      <x:c r="AE181" s="28" t="n">
        <x:v>118144.825</x:v>
      </x:c>
      <x:c r="AF181" s="28" t="n">
        <x:v>383289.678333</x:v>
      </x:c>
      <x:c r="AG181" s="25" t="n">
        <x:v>2</x:v>
      </x:c>
      <x:c r="AH181" s="25" t="str">
        <x:v>DERIVED_ANALYTICS</x:v>
      </x:c>
      <x:c r="AI181" s="25" t="n">
        <x:v>1</x:v>
      </x:c>
      <x:c r="AJ181" s="30" t="n">
        <x:v>0.337829</x:v>
      </x:c>
      <x:c r="AK181" s="30" t="n">
        <x:v>0.103051</x:v>
      </x:c>
      <x:c r="AL181" s="25" t="str">
        <x:v>HIGH_DIGITAL_ENGAGEMENT</x:v>
      </x:c>
      <x:c r="AM181" s="25" t="str">
        <x:v>ESTABLISHED_RELATIONSHIP</x:v>
      </x:c>
      <x:c r="AN181" s="25" t="str">
        <x:v>MATERIAL_BUSINESS_SCALE</x:v>
      </x:c>
      <x:c r="AO181" s="28" t="n">
        <x:v>4159838.78</x:v>
      </x:c>
      <x:c r="AP181" s="28" t="n">
        <x:v>54077.9</x:v>
      </x:c>
      <x:c r="AQ181" s="28" t="n">
        <x:v>12479.52</x:v>
      </x:c>
      <x:c r="AR181" s="28" t="n">
        <x:v>0</x:v>
      </x:c>
      <x:c r="AS181" s="28" t="n">
        <x:v>24959.03</x:v>
      </x:c>
      <x:c r="AT181" s="28" t="n">
        <x:v>4492.63</x:v>
      </x:c>
      <x:c r="AU181" s="28" t="n">
        <x:v>1523.98</x:v>
      </x:c>
      <x:c r="AV181" s="28" t="n">
        <x:v>35581.77</x:v>
      </x:c>
      <x:c r="AW181" s="25" t="n">
        <x:v>1.425607</x:v>
      </x:c>
      <x:c r="AX181" s="28" t="n">
        <x:v>3246.74</x:v>
      </x:c>
      <x:c r="AY181" s="25" t="n">
        <x:v>0.864895</x:v>
      </x:c>
      <x:c r="AZ181" s="25"/>
      <x:c r="BA181" s="26" t="b">
        <x:v>1</x:v>
      </x:c>
      <x:c r="BB181" s="25" t="n">
        <x:v>54.64</x:v>
      </x:c>
      <x:c r="BC181" s="26" t="b">
        <x:v>1</x:v>
      </x:c>
      <x:c r="BD181" s="25" t="str">
        <x:v>MEDIUM_PRIORITY</x:v>
      </x:c>
      <x:c r="BE181" s="26" t="b">
        <x:v>0</x:v>
      </x:c>
      <x:c r="BF181" s="25" t="str">
        <x:v>Discuss merchant collections, settlement speed and acquiring economics.</x:v>
      </x:c>
      <x:c r="BG181" s="25" t="str">
        <x:v>POS &amp; Merchant Acquiring</x:v>
      </x:c>
      <x:c r="BH181" s="25" t="n">
        <x:v>25</x:v>
      </x:c>
      <x:c r="BI181" s="25" t="n">
        <x:v>55</x:v>
      </x:c>
      <x:c r="BJ181" s="26" t="b">
        <x:v>1</x:v>
      </x:c>
      <x:c r="BK181" s="25" t="str">
        <x:v>CONTACT_DUE</x:v>
      </x:c>
      <x:c r="BL181" s="25" t="str">
        <x:v>TASK000177</x:v>
      </x:c>
      <x:c r="BM181" s="25" t="n">
        <x:v>10</x:v>
      </x:c>
      <x:c r="BN181" s="25" t="str">
        <x:v>AUTHORISED_RELATIONSHIP_MANAGER</x:v>
      </x:c>
      <x:c r="BO181" s="26" t="b">
        <x:v>0</x:v>
      </x:c>
    </x:row>
    <x:row r="182">
      <x:c r="A182" s="25" t="str">
        <x:v>OPP0002815</x:v>
      </x:c>
      <x:c r="B182" s="25" t="str">
        <x:v>SME000900</x:v>
      </x:c>
      <x:c r="C182" s="25" t="str">
        <x:v>RM045</x:v>
      </x:c>
      <x:c r="D182" s="25" t="str">
        <x:v>POS_MERCHANT_ACQUIRING</x:v>
      </x:c>
      <x:c r="E182" s="25" t="n">
        <x:v>0.579514</x:v>
      </x:c>
      <x:c r="F182" s="25" t="n">
        <x:v>0.75</x:v>
      </x:c>
      <x:c r="G182" s="30" t="n">
        <x:v>0.110807</x:v>
      </x:c>
      <x:c r="H182" s="25" t="n">
        <x:v>73.01</x:v>
      </x:c>
      <x:c r="I182" s="25" t="n">
        <x:v>121</x:v>
      </x:c>
      <x:c r="J182" s="28" t="n">
        <x:v>26809275.86</x:v>
      </x:c>
      <x:c r="K182" s="25" t="n">
        <x:v>14</x:v>
      </x:c>
      <x:c r="L182" s="30" t="n">
        <x:v>0.037055</x:v>
      </x:c>
      <x:c r="M182" s="25" t="n">
        <x:v>5</x:v>
      </x:c>
      <x:c r="N182" s="25" t="n">
        <x:v>0</x:v>
      </x:c>
      <x:c r="O182" s="25" t="str">
        <x:v>NONE</x:v>
      </x:c>
      <x:c r="P182" s="26" t="b">
        <x:v>1</x:v>
      </x:c>
      <x:c r="Q182" s="26" t="b">
        <x:v>1</x:v>
      </x:c>
      <x:c r="R182" s="26" t="b">
        <x:v>1</x:v>
      </x:c>
      <x:c r="S182" s="26" t="b">
        <x:v>0</x:v>
      </x:c>
      <x:c r="T182" s="26" t="b">
        <x:v>0</x:v>
      </x:c>
      <x:c r="U182" s="25" t="str">
        <x:v>SMALL</x:v>
      </x:c>
      <x:c r="V182" s="25" t="str">
        <x:v>Hospitality</x:v>
      </x:c>
      <x:c r="W182" s="25" t="str">
        <x:v>Aegean</x:v>
      </x:c>
      <x:c r="X182" s="28" t="n">
        <x:v>14116793.71</x:v>
      </x:c>
      <x:c r="Y182" s="28" t="n">
        <x:v>12564240.56</x:v>
      </x:c>
      <x:c r="Z182" s="28" t="n">
        <x:v>7696706.14</x:v>
      </x:c>
      <x:c r="AA182" s="28" t="n">
        <x:v>3156994.55</x:v>
      </x:c>
      <x:c r="AB182" s="28" t="n">
        <x:v>0</x:v>
      </x:c>
      <x:c r="AC182" s="28" t="n">
        <x:v>0</x:v>
      </x:c>
      <x:c r="AD182" s="28" t="n">
        <x:v>0</x:v>
      </x:c>
      <x:c r="AE182" s="28" t="n">
        <x:v>624000.083333</x:v>
      </x:c>
      <x:c r="AF182" s="28" t="n">
        <x:v>1650397.245</x:v>
      </x:c>
      <x:c r="AG182" s="25" t="n">
        <x:v>14</x:v>
      </x:c>
      <x:c r="AH182" s="25" t="str">
        <x:v>DERIVED_ANALYTICS</x:v>
      </x:c>
      <x:c r="AI182" s="25" t="n">
        <x:v>1</x:v>
      </x:c>
      <x:c r="AJ182" s="30" t="n">
        <x:v>0.41883</x:v>
      </x:c>
      <x:c r="AK182" s="30" t="n">
        <x:v>0.134448</x:v>
      </x:c>
      <x:c r="AL182" s="25" t="str">
        <x:v>ESTABLISHED_RELATIONSHIP</x:v>
      </x:c>
      <x:c r="AM182" s="25" t="str">
        <x:v>LOWER_CREDIT_RISK_SIGNAL</x:v>
      </x:c>
      <x:c r="AN182" s="25" t="str">
        <x:v>MATERIAL_BUSINESS_SCALE</x:v>
      </x:c>
      <x:c r="AO182" s="28" t="n">
        <x:v>15393412.28</x:v>
      </x:c>
      <x:c r="AP182" s="28" t="n">
        <x:v>200114.36</x:v>
      </x:c>
      <x:c r="AQ182" s="28" t="n">
        <x:v>46180.24</x:v>
      </x:c>
      <x:c r="AR182" s="28" t="n">
        <x:v>0</x:v>
      </x:c>
      <x:c r="AS182" s="28" t="n">
        <x:v>92360.47</x:v>
      </x:c>
      <x:c r="AT182" s="28" t="n">
        <x:v>16624.88</x:v>
      </x:c>
      <x:c r="AU182" s="28" t="n">
        <x:v>3209.01</x:v>
      </x:c>
      <x:c r="AV182" s="28" t="n">
        <x:v>134100.23</x:v>
      </x:c>
      <x:c r="AW182" s="25" t="n">
        <x:v>1.451922</x:v>
      </x:c>
      <x:c r="AX182" s="28" t="n">
        <x:v>17609.53</x:v>
      </x:c>
      <x:c r="AY182" s="25" t="n">
        <x:v>0.962761</x:v>
      </x:c>
      <x:c r="AZ182" s="25"/>
      <x:c r="BA182" s="26" t="b">
        <x:v>1</x:v>
      </x:c>
      <x:c r="BB182" s="25" t="n">
        <x:v>63.08</x:v>
      </x:c>
      <x:c r="BC182" s="26" t="b">
        <x:v>1</x:v>
      </x:c>
      <x:c r="BD182" s="25" t="str">
        <x:v>MEDIUM_PRIORITY</x:v>
      </x:c>
      <x:c r="BE182" s="26" t="b">
        <x:v>0</x:v>
      </x:c>
      <x:c r="BF182" s="25" t="str">
        <x:v>Discuss merchant collections, settlement speed and acquiring economics.</x:v>
      </x:c>
      <x:c r="BG182" s="25" t="str">
        <x:v>POS &amp; Merchant Acquiring</x:v>
      </x:c>
      <x:c r="BH182" s="25" t="n">
        <x:v>6</x:v>
      </x:c>
      <x:c r="BI182" s="25" t="n">
        <x:v>46</x:v>
      </x:c>
      <x:c r="BJ182" s="26" t="b">
        <x:v>1</x:v>
      </x:c>
      <x:c r="BK182" s="25" t="str">
        <x:v>CONTACT_DUE</x:v>
      </x:c>
      <x:c r="BL182" s="25" t="str">
        <x:v>TASK000178</x:v>
      </x:c>
      <x:c r="BM182" s="25" t="n">
        <x:v>10</x:v>
      </x:c>
      <x:c r="BN182" s="25" t="str">
        <x:v>AUTHORISED_RELATIONSHIP_MANAGER</x:v>
      </x:c>
      <x:c r="BO182" s="26" t="b">
        <x:v>0</x:v>
      </x:c>
    </x:row>
    <x:row r="183">
      <x:c r="A183" s="25" t="str">
        <x:v>OPP0009318</x:v>
      </x:c>
      <x:c r="B183" s="25" t="str">
        <x:v>SME000905</x:v>
      </x:c>
      <x:c r="C183" s="25" t="str">
        <x:v>RM015</x:v>
      </x:c>
      <x:c r="D183" s="25" t="str">
        <x:v>CASH_MANAGEMENT</x:v>
      </x:c>
      <x:c r="E183" s="25" t="n">
        <x:v>0.781214</x:v>
      </x:c>
      <x:c r="F183" s="25" t="n">
        <x:v>0.875</x:v>
      </x:c>
      <x:c r="G183" s="30" t="n">
        <x:v>0.764256</x:v>
      </x:c>
      <x:c r="H183" s="25" t="n">
        <x:v>79.1</x:v>
      </x:c>
      <x:c r="I183" s="25" t="n">
        <x:v>134</x:v>
      </x:c>
      <x:c r="J183" s="28" t="n">
        <x:v>115259342.19</x:v>
      </x:c>
      <x:c r="K183" s="25" t="n">
        <x:v>56</x:v>
      </x:c>
      <x:c r="L183" s="30" t="n">
        <x:v>0.015112</x:v>
      </x:c>
      <x:c r="M183" s="25" t="n">
        <x:v>0</x:v>
      </x:c>
      <x:c r="N183" s="25" t="n">
        <x:v>0</x:v>
      </x:c>
      <x:c r="O183" s="25" t="str">
        <x:v>NONE</x:v>
      </x:c>
      <x:c r="P183" s="26" t="b">
        <x:v>1</x:v>
      </x:c>
      <x:c r="Q183" s="26" t="b">
        <x:v>1</x:v>
      </x:c>
      <x:c r="R183" s="26" t="b">
        <x:v>1</x:v>
      </x:c>
      <x:c r="S183" s="26" t="b">
        <x:v>1</x:v>
      </x:c>
      <x:c r="T183" s="26" t="b">
        <x:v>1</x:v>
      </x:c>
      <x:c r="U183" s="25" t="str">
        <x:v>MEDIUM</x:v>
      </x:c>
      <x:c r="V183" s="25" t="str">
        <x:v>Retail Trade</x:v>
      </x:c>
      <x:c r="W183" s="25" t="str">
        <x:v>Marmara</x:v>
      </x:c>
      <x:c r="X183" s="28" t="n">
        <x:v>59873006.57</x:v>
      </x:c>
      <x:c r="Y183" s="28" t="n">
        <x:v>52153638.1</x:v>
      </x:c>
      <x:c r="Z183" s="28" t="n">
        <x:v>23041356.42</x:v>
      </x:c>
      <x:c r="AA183" s="28" t="n">
        <x:v>12352874.79</x:v>
      </x:c>
      <x:c r="AB183" s="28" t="n">
        <x:v>18581631.76</x:v>
      </x:c>
      <x:c r="AC183" s="28" t="n">
        <x:v>11372660.04</x:v>
      </x:c>
      <x:c r="AD183" s="28" t="n">
        <x:v>13980035.35</x:v>
      </x:c>
      <x:c r="AE183" s="28" t="n">
        <x:v>2859027.713333</x:v>
      </x:c>
      <x:c r="AF183" s="28" t="n">
        <x:v>7615564.75</x:v>
      </x:c>
      <x:c r="AG183" s="25" t="n">
        <x:v>21</x:v>
      </x:c>
      <x:c r="AH183" s="25" t="str">
        <x:v>DERIVED_ANALYTICS</x:v>
      </x:c>
      <x:c r="AI183" s="25" t="n">
        <x:v>1</x:v>
      </x:c>
      <x:c r="AJ183" s="30" t="n">
        <x:v>0.67132</x:v>
      </x:c>
      <x:c r="AK183" s="30" t="n">
        <x:v>0.087757</x:v>
      </x:c>
      <x:c r="AL183" s="25" t="str">
        <x:v>ESTABLISHED_RELATIONSHIP</x:v>
      </x:c>
      <x:c r="AM183" s="25" t="str">
        <x:v>CROSS_BORDER_ACTIVITY</x:v>
      </x:c>
      <x:c r="AN183" s="25" t="str">
        <x:v>LOWER_CREDIT_RISK_SIGNAL</x:v>
      </x:c>
      <x:c r="AO183" s="28" t="n">
        <x:v>104307276.2</x:v>
      </x:c>
      <x:c r="AP183" s="28" t="n">
        <x:v>1147380.04</x:v>
      </x:c>
      <x:c r="AQ183" s="28" t="n">
        <x:v>312921.83</x:v>
      </x:c>
      <x:c r="AR183" s="28" t="n">
        <x:v>0</x:v>
      </x:c>
      <x:c r="AS183" s="28" t="n">
        <x:v>250337.46</x:v>
      </x:c>
      <x:c r="AT183" s="28" t="n">
        <x:v>45060.74</x:v>
      </x:c>
      <x:c r="AU183" s="28" t="n">
        <x:v>16546.09</x:v>
      </x:c>
      <x:c r="AV183" s="28" t="n">
        <x:v>772851.38</x:v>
      </x:c>
      <x:c r="AW183" s="25" t="n">
        <x:v>3.087238</x:v>
      </x:c>
      <x:c r="AX183" s="28" t="n">
        <x:v>67403.2</x:v>
      </x:c>
      <x:c r="AY183" s="25" t="n">
        <x:v>0.995419</x:v>
      </x:c>
      <x:c r="AZ183" s="25"/>
      <x:c r="BA183" s="26" t="b">
        <x:v>1</x:v>
      </x:c>
      <x:c r="BB183" s="25" t="n">
        <x:v>73.23</x:v>
      </x:c>
      <x:c r="BC183" s="26" t="b">
        <x:v>1</x:v>
      </x:c>
      <x:c r="BD183" s="25" t="str">
        <x:v>MEDIUM_PRIORITY</x:v>
      </x:c>
      <x:c r="BE183" s="26" t="b">
        <x:v>0</x:v>
      </x:c>
      <x:c r="BF183" s="25" t="str">
        <x:v>Review collections, payments and liquidity visibility.</x:v>
      </x:c>
      <x:c r="BG183" s="25" t="str">
        <x:v>Cash Management</x:v>
      </x:c>
      <x:c r="BH183" s="25" t="n">
        <x:v>1</x:v>
      </x:c>
      <x:c r="BI183" s="25" t="n">
        <x:v>66</x:v>
      </x:c>
      <x:c r="BJ183" s="26" t="b">
        <x:v>1</x:v>
      </x:c>
      <x:c r="BK183" s="25" t="str">
        <x:v>CONTACT_DUE</x:v>
      </x:c>
      <x:c r="BL183" s="25" t="str">
        <x:v>TASK000179</x:v>
      </x:c>
      <x:c r="BM183" s="25" t="n">
        <x:v>10</x:v>
      </x:c>
      <x:c r="BN183" s="25" t="str">
        <x:v>AUTHORISED_RELATIONSHIP_MANAGER</x:v>
      </x:c>
      <x:c r="BO183" s="26" t="b">
        <x:v>0</x:v>
      </x:c>
    </x:row>
    <x:row r="184">
      <x:c r="A184" s="25" t="str">
        <x:v>OPP0002821</x:v>
      </x:c>
      <x:c r="B184" s="25" t="str">
        <x:v>SME000907</x:v>
      </x:c>
      <x:c r="C184" s="25" t="str">
        <x:v>RM002</x:v>
      </x:c>
      <x:c r="D184" s="25" t="str">
        <x:v>POS_MERCHANT_ACQUIRING</x:v>
      </x:c>
      <x:c r="E184" s="25" t="n">
        <x:v>0.547302</x:v>
      </x:c>
      <x:c r="F184" s="25" t="n">
        <x:v>0.75</x:v>
      </x:c>
      <x:c r="G184" s="30" t="n">
        <x:v>0.857413</x:v>
      </x:c>
      <x:c r="H184" s="25" t="n">
        <x:v>76.89</x:v>
      </x:c>
      <x:c r="I184" s="25" t="n">
        <x:v>119</x:v>
      </x:c>
      <x:c r="J184" s="28" t="n">
        <x:v>5119773.73</x:v>
      </x:c>
      <x:c r="K184" s="25" t="n">
        <x:v>6</x:v>
      </x:c>
      <x:c r="L184" s="30" t="n">
        <x:v>0.028154</x:v>
      </x:c>
      <x:c r="M184" s="25" t="n">
        <x:v>0</x:v>
      </x:c>
      <x:c r="N184" s="25" t="n">
        <x:v>0</x:v>
      </x:c>
      <x:c r="O184" s="25" t="str">
        <x:v>NONE</x:v>
      </x:c>
      <x:c r="P184" s="26" t="b">
        <x:v>1</x:v>
      </x:c>
      <x:c r="Q184" s="26" t="b">
        <x:v>1</x:v>
      </x:c>
      <x:c r="R184" s="26" t="b">
        <x:v>1</x:v>
      </x:c>
      <x:c r="S184" s="26" t="b">
        <x:v>1</x:v>
      </x:c>
      <x:c r="T184" s="26" t="b">
        <x:v>0</x:v>
      </x:c>
      <x:c r="U184" s="25" t="str">
        <x:v>MICRO</x:v>
      </x:c>
      <x:c r="V184" s="25" t="str">
        <x:v>Retail Trade</x:v>
      </x:c>
      <x:c r="W184" s="25" t="str">
        <x:v>Marmara</x:v>
      </x:c>
      <x:c r="X184" s="28" t="n">
        <x:v>2639913.79</x:v>
      </x:c>
      <x:c r="Y184" s="28" t="n">
        <x:v>2460590.83</x:v>
      </x:c>
      <x:c r="Z184" s="28" t="n">
        <x:v>1501972.05</x:v>
      </x:c>
      <x:c r="AA184" s="28" t="n">
        <x:v>1383699.11</x:v>
      </x:c>
      <x:c r="AB184" s="28" t="n">
        <x:v>586892.68</x:v>
      </x:c>
      <x:c r="AC184" s="28" t="n">
        <x:v>0</x:v>
      </x:c>
      <x:c r="AD184" s="28" t="n">
        <x:v>290917.6</x:v>
      </x:c>
      <x:c r="AE184" s="28" t="n">
        <x:v>117322.813333</x:v>
      </x:c>
      <x:c r="AF184" s="28" t="n">
        <x:v>193362.941667</x:v>
      </x:c>
      <x:c r="AG184" s="25" t="n">
        <x:v>163</x:v>
      </x:c>
      <x:c r="AH184" s="25" t="str">
        <x:v>DERIVED_ANALYTICS</x:v>
      </x:c>
      <x:c r="AI184" s="25" t="n">
        <x:v>1</x:v>
      </x:c>
      <x:c r="AJ184" s="30" t="n">
        <x:v>0.385321</x:v>
      </x:c>
      <x:c r="AK184" s="30" t="n">
        <x:v>0.151868</x:v>
      </x:c>
      <x:c r="AL184" s="25" t="str">
        <x:v>ESTABLISHED_RELATIONSHIP</x:v>
      </x:c>
      <x:c r="AM184" s="25" t="str">
        <x:v>CROSS_BORDER_ACTIVITY</x:v>
      </x:c>
      <x:c r="AN184" s="25" t="str">
        <x:v>LOWER_CREDIT_RISK_SIGNAL</x:v>
      </x:c>
      <x:c r="AO184" s="28" t="n">
        <x:v>3003944.1</x:v>
      </x:c>
      <x:c r="AP184" s="28" t="n">
        <x:v>39051.27</x:v>
      </x:c>
      <x:c r="AQ184" s="28" t="n">
        <x:v>9011.83</x:v>
      </x:c>
      <x:c r="AR184" s="28" t="n">
        <x:v>0</x:v>
      </x:c>
      <x:c r="AS184" s="28" t="n">
        <x:v>18023.66</x:v>
      </x:c>
      <x:c r="AT184" s="28" t="n">
        <x:v>3244.26</x:v>
      </x:c>
      <x:c r="AU184" s="28" t="n">
        <x:v>1350.59</x:v>
      </x:c>
      <x:c r="AV184" s="28" t="n">
        <x:v>25444.59</x:v>
      </x:c>
      <x:c r="AW184" s="25" t="n">
        <x:v>1.411733</x:v>
      </x:c>
      <x:c r="AX184" s="28" t="n">
        <x:v>3444.22</x:v>
      </x:c>
      <x:c r="AY184" s="25" t="n">
        <x:v>0.869207</x:v>
      </x:c>
      <x:c r="AZ184" s="25"/>
      <x:c r="BA184" s="26" t="b">
        <x:v>1</x:v>
      </x:c>
      <x:c r="BB184" s="25" t="n">
        <x:v>61.18</x:v>
      </x:c>
      <x:c r="BC184" s="26" t="b">
        <x:v>1</x:v>
      </x:c>
      <x:c r="BD184" s="25" t="str">
        <x:v>MEDIUM_PRIORITY</x:v>
      </x:c>
      <x:c r="BE184" s="26" t="b">
        <x:v>0</x:v>
      </x:c>
      <x:c r="BF184" s="25" t="str">
        <x:v>Discuss merchant collections, settlement speed and acquiring economics.</x:v>
      </x:c>
      <x:c r="BG184" s="25" t="str">
        <x:v>POS &amp; Merchant Acquiring</x:v>
      </x:c>
      <x:c r="BH184" s="25" t="n">
        <x:v>11</x:v>
      </x:c>
      <x:c r="BI184" s="25" t="n">
        <x:v>57</x:v>
      </x:c>
      <x:c r="BJ184" s="26" t="b">
        <x:v>1</x:v>
      </x:c>
      <x:c r="BK184" s="25" t="str">
        <x:v>CONTACT_DUE</x:v>
      </x:c>
      <x:c r="BL184" s="25" t="str">
        <x:v>TASK000180</x:v>
      </x:c>
      <x:c r="BM184" s="25" t="n">
        <x:v>10</x:v>
      </x:c>
      <x:c r="BN184" s="25" t="str">
        <x:v>AUTHORISED_RELATIONSHIP_MANAGER</x:v>
      </x:c>
      <x:c r="BO184" s="26" t="b">
        <x:v>0</x:v>
      </x:c>
    </x:row>
    <x:row r="185">
      <x:c r="A185" s="25" t="str">
        <x:v>OPP0009321</x:v>
      </x:c>
      <x:c r="B185" s="25" t="str">
        <x:v>SME000909</x:v>
      </x:c>
      <x:c r="C185" s="25" t="str">
        <x:v>RM041</x:v>
      </x:c>
      <x:c r="D185" s="25" t="str">
        <x:v>CASH_MANAGEMENT</x:v>
      </x:c>
      <x:c r="E185" s="25" t="n">
        <x:v>0.610572</x:v>
      </x:c>
      <x:c r="F185" s="25" t="n">
        <x:v>0.625</x:v>
      </x:c>
      <x:c r="G185" s="30" t="n">
        <x:v>1</x:v>
      </x:c>
      <x:c r="H185" s="25" t="n">
        <x:v>68.98</x:v>
      </x:c>
      <x:c r="I185" s="25" t="n">
        <x:v>99</x:v>
      </x:c>
      <x:c r="J185" s="28" t="n">
        <x:v>53271486.25</x:v>
      </x:c>
      <x:c r="K185" s="25" t="n">
        <x:v>15</x:v>
      </x:c>
      <x:c r="L185" s="30" t="n">
        <x:v>0.027715</x:v>
      </x:c>
      <x:c r="M185" s="25" t="n">
        <x:v>0</x:v>
      </x:c>
      <x:c r="N185" s="25" t="n">
        <x:v>0</x:v>
      </x:c>
      <x:c r="O185" s="25" t="str">
        <x:v>NONE</x:v>
      </x:c>
      <x:c r="P185" s="26" t="b">
        <x:v>1</x:v>
      </x:c>
      <x:c r="Q185" s="26" t="b">
        <x:v>1</x:v>
      </x:c>
      <x:c r="R185" s="26" t="b">
        <x:v>1</x:v>
      </x:c>
      <x:c r="S185" s="26" t="b">
        <x:v>0</x:v>
      </x:c>
      <x:c r="T185" s="26" t="b">
        <x:v>0</x:v>
      </x:c>
      <x:c r="U185" s="25" t="str">
        <x:v>SMALL</x:v>
      </x:c>
      <x:c r="V185" s="25" t="str">
        <x:v>Professional Services</x:v>
      </x:c>
      <x:c r="W185" s="25" t="str">
        <x:v>Marmara</x:v>
      </x:c>
      <x:c r="X185" s="28" t="n">
        <x:v>26933438.61</x:v>
      </x:c>
      <x:c r="Y185" s="28" t="n">
        <x:v>24247076.16</x:v>
      </x:c>
      <x:c r="Z185" s="28" t="n">
        <x:v>1128953.23</x:v>
      </x:c>
      <x:c r="AA185" s="28" t="n">
        <x:v>3408197.43</x:v>
      </x:c>
      <x:c r="AB185" s="28" t="n">
        <x:v>0</x:v>
      </x:c>
      <x:c r="AC185" s="28" t="n">
        <x:v>0</x:v>
      </x:c>
      <x:c r="AD185" s="28" t="n">
        <x:v>0</x:v>
      </x:c>
      <x:c r="AE185" s="28" t="n">
        <x:v>1239501.998333</x:v>
      </x:c>
      <x:c r="AF185" s="28" t="n">
        <x:v>3292147.256667</x:v>
      </x:c>
      <x:c r="AG185" s="25" t="n">
        <x:v>54</x:v>
      </x:c>
      <x:c r="AH185" s="25" t="str">
        <x:v>DERIVED_ANALYTICS</x:v>
      </x:c>
      <x:c r="AI185" s="25" t="n">
        <x:v>1</x:v>
      </x:c>
      <x:c r="AJ185" s="30" t="n">
        <x:v>0.414962</x:v>
      </x:c>
      <x:c r="AK185" s="30" t="n">
        <x:v>0.056397</x:v>
      </x:c>
      <x:c r="AL185" s="25" t="str">
        <x:v>ESTABLISHED_RELATIONSHIP</x:v>
      </x:c>
      <x:c r="AM185" s="25" t="str">
        <x:v>LOWER_CREDIT_RISK_SIGNAL</x:v>
      </x:c>
      <x:c r="AN185" s="25" t="str">
        <x:v>MATERIAL_BUSINESS_SCALE</x:v>
      </x:c>
      <x:c r="AO185" s="28" t="n">
        <x:v>48494152.32</x:v>
      </x:c>
      <x:c r="AP185" s="28" t="n">
        <x:v>533435.68</x:v>
      </x:c>
      <x:c r="AQ185" s="28" t="n">
        <x:v>145482.46</x:v>
      </x:c>
      <x:c r="AR185" s="28" t="n">
        <x:v>0</x:v>
      </x:c>
      <x:c r="AS185" s="28" t="n">
        <x:v>116385.97</x:v>
      </x:c>
      <x:c r="AT185" s="28" t="n">
        <x:v>20949.47</x:v>
      </x:c>
      <x:c r="AU185" s="28" t="n">
        <x:v>8174.12</x:v>
      </x:c>
      <x:c r="AV185" s="28" t="n">
        <x:v>358829.63</x:v>
      </x:c>
      <x:c r="AW185" s="25" t="n">
        <x:v>3.0831</x:v>
      </x:c>
      <x:c r="AX185" s="28" t="n">
        <x:v>19816.76</x:v>
      </x:c>
      <x:c r="AY185" s="25" t="n">
        <x:v>0.96648</x:v>
      </x:c>
      <x:c r="AZ185" s="25"/>
      <x:c r="BA185" s="26" t="b">
        <x:v>1</x:v>
      </x:c>
      <x:c r="BB185" s="25" t="n">
        <x:v>55.43</x:v>
      </x:c>
      <x:c r="BC185" s="26" t="b">
        <x:v>1</x:v>
      </x:c>
      <x:c r="BD185" s="25" t="str">
        <x:v>MEDIUM_PRIORITY</x:v>
      </x:c>
      <x:c r="BE185" s="26" t="b">
        <x:v>0</x:v>
      </x:c>
      <x:c r="BF185" s="25" t="str">
        <x:v>Review collections, payments and liquidity visibility.</x:v>
      </x:c>
      <x:c r="BG185" s="25" t="str">
        <x:v>Cash Management</x:v>
      </x:c>
      <x:c r="BH185" s="25" t="n">
        <x:v>23</x:v>
      </x:c>
      <x:c r="BI185" s="25" t="n">
        <x:v>55</x:v>
      </x:c>
      <x:c r="BJ185" s="26" t="b">
        <x:v>1</x:v>
      </x:c>
      <x:c r="BK185" s="25" t="str">
        <x:v>CONTACT_DUE</x:v>
      </x:c>
      <x:c r="BL185" s="25" t="str">
        <x:v>TASK000181</x:v>
      </x:c>
      <x:c r="BM185" s="25" t="n">
        <x:v>10</x:v>
      </x:c>
      <x:c r="BN185" s="25" t="str">
        <x:v>AUTHORISED_RELATIONSHIP_MANAGER</x:v>
      </x:c>
      <x:c r="BO185" s="26" t="b">
        <x:v>0</x:v>
      </x:c>
    </x:row>
    <x:row r="186">
      <x:c r="A186" s="25" t="str">
        <x:v>OPP0009328</x:v>
      </x:c>
      <x:c r="B186" s="25" t="str">
        <x:v>SME000918</x:v>
      </x:c>
      <x:c r="C186" s="25" t="str">
        <x:v>RM041</x:v>
      </x:c>
      <x:c r="D186" s="25" t="str">
        <x:v>CASH_MANAGEMENT</x:v>
      </x:c>
      <x:c r="E186" s="25" t="n">
        <x:v>0.664215</x:v>
      </x:c>
      <x:c r="F186" s="25" t="n">
        <x:v>0.5</x:v>
      </x:c>
      <x:c r="G186" s="30" t="n">
        <x:v>1</x:v>
      </x:c>
      <x:c r="H186" s="25" t="n">
        <x:v>96.73</x:v>
      </x:c>
      <x:c r="I186" s="25" t="n">
        <x:v>17</x:v>
      </x:c>
      <x:c r="J186" s="28" t="n">
        <x:v>27565709.47</x:v>
      </x:c>
      <x:c r="K186" s="25" t="n">
        <x:v>4</x:v>
      </x:c>
      <x:c r="L186" s="30" t="n">
        <x:v>0.07047</x:v>
      </x:c>
      <x:c r="M186" s="25" t="n">
        <x:v>0</x:v>
      </x:c>
      <x:c r="N186" s="25" t="n">
        <x:v>0</x:v>
      </x:c>
      <x:c r="O186" s="25" t="str">
        <x:v>NONE</x:v>
      </x:c>
      <x:c r="P186" s="26" t="b">
        <x:v>1</x:v>
      </x:c>
      <x:c r="Q186" s="26" t="b">
        <x:v>1</x:v>
      </x:c>
      <x:c r="R186" s="26" t="b">
        <x:v>1</x:v>
      </x:c>
      <x:c r="S186" s="26" t="b">
        <x:v>1</x:v>
      </x:c>
      <x:c r="T186" s="26" t="b">
        <x:v>0</x:v>
      </x:c>
      <x:c r="U186" s="25" t="str">
        <x:v>MICRO</x:v>
      </x:c>
      <x:c r="V186" s="25" t="str">
        <x:v>Retail Trade</x:v>
      </x:c>
      <x:c r="W186" s="25" t="str">
        <x:v>Marmara</x:v>
      </x:c>
      <x:c r="X186" s="28" t="n">
        <x:v>16140019.76</x:v>
      </x:c>
      <x:c r="Y186" s="28" t="n">
        <x:v>15022247.07</x:v>
      </x:c>
      <x:c r="Z186" s="28" t="n">
        <x:v>7316965.34</x:v>
      </x:c>
      <x:c r="AA186" s="28" t="n">
        <x:v>897945.6</x:v>
      </x:c>
      <x:c r="AB186" s="28" t="n">
        <x:v>4868349.9</x:v>
      </x:c>
      <x:c r="AC186" s="28" t="n">
        <x:v>0</x:v>
      </x:c>
      <x:c r="AD186" s="28" t="n">
        <x:v>2872326.53</x:v>
      </x:c>
      <x:c r="AE186" s="28" t="n">
        <x:v>723959.965</x:v>
      </x:c>
      <x:c r="AF186" s="28" t="n">
        <x:v>1048618.436667</x:v>
      </x:c>
      <x:c r="AG186" s="25" t="n">
        <x:v>16</x:v>
      </x:c>
      <x:c r="AH186" s="25" t="str">
        <x:v>DERIVED_ANALYTICS</x:v>
      </x:c>
      <x:c r="AI186" s="25" t="n">
        <x:v>1</x:v>
      </x:c>
      <x:c r="AJ186" s="30" t="n">
        <x:v>0.383534</x:v>
      </x:c>
      <x:c r="AK186" s="30" t="n">
        <x:v>0.161407</x:v>
      </x:c>
      <x:c r="AL186" s="25" t="str">
        <x:v>CROSS_BORDER_ACTIVITY</x:v>
      </x:c>
      <x:c r="AM186" s="25" t="str">
        <x:v>HIGH_DIGITAL_ENGAGEMENT</x:v>
      </x:c>
      <x:c r="AN186" s="25" t="str">
        <x:v>MATERIAL_BUSINESS_SCALE</x:v>
      </x:c>
      <x:c r="AO186" s="28" t="n">
        <x:v>30044494.14</x:v>
      </x:c>
      <x:c r="AP186" s="28" t="n">
        <x:v>330489.44</x:v>
      </x:c>
      <x:c r="AQ186" s="28" t="n">
        <x:v>90133.48</x:v>
      </x:c>
      <x:c r="AR186" s="28" t="n">
        <x:v>0</x:v>
      </x:c>
      <x:c r="AS186" s="28" t="n">
        <x:v>72106.79</x:v>
      </x:c>
      <x:c r="AT186" s="28" t="n">
        <x:v>12979.22</x:v>
      </x:c>
      <x:c r="AU186" s="28" t="n">
        <x:v>5406.67</x:v>
      </x:c>
      <x:c r="AV186" s="28" t="n">
        <x:v>221970.07</x:v>
      </x:c>
      <x:c r="AW186" s="25" t="n">
        <x:v>3.078352</x:v>
      </x:c>
      <x:c r="AX186" s="28" t="n">
        <x:v>35407.45</x:v>
      </x:c>
      <x:c r="AY186" s="25" t="n">
        <x:v>0.984533</x:v>
      </x:c>
      <x:c r="AZ186" s="25"/>
      <x:c r="BA186" s="26" t="b">
        <x:v>1</x:v>
      </x:c>
      <x:c r="BB186" s="25" t="n">
        <x:v>64.13</x:v>
      </x:c>
      <x:c r="BC186" s="26" t="b">
        <x:v>1</x:v>
      </x:c>
      <x:c r="BD186" s="25" t="str">
        <x:v>MEDIUM_PRIORITY</x:v>
      </x:c>
      <x:c r="BE186" s="26" t="b">
        <x:v>0</x:v>
      </x:c>
      <x:c r="BF186" s="25" t="str">
        <x:v>Review collections, payments and liquidity visibility.</x:v>
      </x:c>
      <x:c r="BG186" s="25" t="str">
        <x:v>Cash Management</x:v>
      </x:c>
      <x:c r="BH186" s="25" t="n">
        <x:v>9</x:v>
      </x:c>
      <x:c r="BI186" s="25" t="n">
        <x:v>55</x:v>
      </x:c>
      <x:c r="BJ186" s="26" t="b">
        <x:v>1</x:v>
      </x:c>
      <x:c r="BK186" s="25" t="str">
        <x:v>CONTACT_DUE</x:v>
      </x:c>
      <x:c r="BL186" s="25" t="str">
        <x:v>TASK000182</x:v>
      </x:c>
      <x:c r="BM186" s="25" t="n">
        <x:v>10</x:v>
      </x:c>
      <x:c r="BN186" s="25" t="str">
        <x:v>AUTHORISED_RELATIONSHIP_MANAGER</x:v>
      </x:c>
      <x:c r="BO186" s="26" t="b">
        <x:v>0</x:v>
      </x:c>
    </x:row>
    <x:row r="187">
      <x:c r="A187" s="25" t="str">
        <x:v>OPP0002832</x:v>
      </x:c>
      <x:c r="B187" s="25" t="str">
        <x:v>SME000922</x:v>
      </x:c>
      <x:c r="C187" s="25" t="str">
        <x:v>RM034</x:v>
      </x:c>
      <x:c r="D187" s="25" t="str">
        <x:v>POS_MERCHANT_ACQUIRING</x:v>
      </x:c>
      <x:c r="E187" s="25" t="n">
        <x:v>0.461958</x:v>
      </x:c>
      <x:c r="F187" s="25" t="n">
        <x:v>0.875</x:v>
      </x:c>
      <x:c r="G187" s="30" t="n">
        <x:v>0.371177</x:v>
      </x:c>
      <x:c r="H187" s="25" t="n">
        <x:v>49.13</x:v>
      </x:c>
      <x:c r="I187" s="25" t="n">
        <x:v>88</x:v>
      </x:c>
      <x:c r="J187" s="28" t="n">
        <x:v>17538723.38</x:v>
      </x:c>
      <x:c r="K187" s="25" t="n">
        <x:v>11</x:v>
      </x:c>
      <x:c r="L187" s="30" t="n">
        <x:v>0.009408</x:v>
      </x:c>
      <x:c r="M187" s="25" t="n">
        <x:v>0</x:v>
      </x:c>
      <x:c r="N187" s="25" t="n">
        <x:v>0</x:v>
      </x:c>
      <x:c r="O187" s="25" t="str">
        <x:v>NONE</x:v>
      </x:c>
      <x:c r="P187" s="26" t="b">
        <x:v>1</x:v>
      </x:c>
      <x:c r="Q187" s="26" t="b">
        <x:v>0</x:v>
      </x:c>
      <x:c r="R187" s="26" t="b">
        <x:v>1</x:v>
      </x:c>
      <x:c r="S187" s="26" t="b">
        <x:v>0</x:v>
      </x:c>
      <x:c r="T187" s="26" t="b">
        <x:v>1</x:v>
      </x:c>
      <x:c r="U187" s="25" t="str">
        <x:v>SMALL</x:v>
      </x:c>
      <x:c r="V187" s="25" t="str">
        <x:v>Healthcare</x:v>
      </x:c>
      <x:c r="W187" s="25" t="str">
        <x:v>Aegean</x:v>
      </x:c>
      <x:c r="X187" s="28" t="n">
        <x:v>9631248.24</x:v>
      </x:c>
      <x:c r="Y187" s="28" t="n">
        <x:v>8173413.52</x:v>
      </x:c>
      <x:c r="Z187" s="28" t="n">
        <x:v>4440676.05</x:v>
      </x:c>
      <x:c r="AA187" s="28" t="n">
        <x:v>2153635.37</x:v>
      </x:c>
      <x:c r="AB187" s="28" t="n">
        <x:v>0</x:v>
      </x:c>
      <x:c r="AC187" s="28" t="n">
        <x:v>2145078.25</x:v>
      </x:c>
      <x:c r="AD187" s="28" t="n">
        <x:v>1221729.55</x:v>
      </x:c>
      <x:c r="AE187" s="28" t="n">
        <x:v>279409.54</x:v>
      </x:c>
      <x:c r="AF187" s="28" t="n">
        <x:v>861431.673333</x:v>
      </x:c>
      <x:c r="AG187" s="25" t="n">
        <x:v>79</x:v>
      </x:c>
      <x:c r="AH187" s="25" t="str">
        <x:v>DERIVED_ANALYTICS</x:v>
      </x:c>
      <x:c r="AI187" s="25" t="n">
        <x:v>1</x:v>
      </x:c>
      <x:c r="AJ187" s="30" t="n">
        <x:v>0.272101</x:v>
      </x:c>
      <x:c r="AK187" s="30" t="n">
        <x:v>0.106857</x:v>
      </x:c>
      <x:c r="AL187" s="25" t="str">
        <x:v>ESTABLISHED_RELATIONSHIP</x:v>
      </x:c>
      <x:c r="AM187" s="25" t="str">
        <x:v>CROSS_BORDER_ACTIVITY</x:v>
      </x:c>
      <x:c r="AN187" s="25" t="str">
        <x:v>LOWER_CREDIT_RISK_SIGNAL</x:v>
      </x:c>
      <x:c r="AO187" s="28" t="n">
        <x:v>8881352.1</x:v>
      </x:c>
      <x:c r="AP187" s="28" t="n">
        <x:v>115457.58</x:v>
      </x:c>
      <x:c r="AQ187" s="28" t="n">
        <x:v>26644.06</x:v>
      </x:c>
      <x:c r="AR187" s="28" t="n">
        <x:v>0</x:v>
      </x:c>
      <x:c r="AS187" s="28" t="n">
        <x:v>53288.11</x:v>
      </x:c>
      <x:c r="AT187" s="28" t="n">
        <x:v>9591.86</x:v>
      </x:c>
      <x:c r="AU187" s="28" t="n">
        <x:v>2232.2</x:v>
      </x:c>
      <x:c r="AV187" s="28" t="n">
        <x:v>76989.46</x:v>
      </x:c>
      <x:c r="AW187" s="25" t="n">
        <x:v>1.444777</x:v>
      </x:c>
      <x:c r="AX187" s="28" t="n">
        <x:v>7806.85</x:v>
      </x:c>
      <x:c r="AY187" s="25" t="n">
        <x:v>0.921104</x:v>
      </x:c>
      <x:c r="AZ187" s="25"/>
      <x:c r="BA187" s="26" t="b">
        <x:v>1</x:v>
      </x:c>
      <x:c r="BB187" s="25" t="n">
        <x:v>53.82</x:v>
      </x:c>
      <x:c r="BC187" s="26" t="b">
        <x:v>1</x:v>
      </x:c>
      <x:c r="BD187" s="25" t="str">
        <x:v>MEDIUM_PRIORITY</x:v>
      </x:c>
      <x:c r="BE187" s="26" t="b">
        <x:v>0</x:v>
      </x:c>
      <x:c r="BF187" s="25" t="str">
        <x:v>Discuss merchant collections, settlement speed and acquiring economics.</x:v>
      </x:c>
      <x:c r="BG187" s="25" t="str">
        <x:v>POS &amp; Merchant Acquiring</x:v>
      </x:c>
      <x:c r="BH187" s="25" t="n">
        <x:v>13</x:v>
      </x:c>
      <x:c r="BI187" s="25" t="n">
        <x:v>61</x:v>
      </x:c>
      <x:c r="BJ187" s="26" t="b">
        <x:v>1</x:v>
      </x:c>
      <x:c r="BK187" s="25" t="str">
        <x:v>CONTACT_DUE</x:v>
      </x:c>
      <x:c r="BL187" s="25" t="str">
        <x:v>TASK000183</x:v>
      </x:c>
      <x:c r="BM187" s="25" t="n">
        <x:v>10</x:v>
      </x:c>
      <x:c r="BN187" s="25" t="str">
        <x:v>AUTHORISED_RELATIONSHIP_MANAGER</x:v>
      </x:c>
      <x:c r="BO187" s="26" t="b">
        <x:v>0</x:v>
      </x:c>
    </x:row>
    <x:row r="188">
      <x:c r="A188" s="25" t="str">
        <x:v>OPP0002833</x:v>
      </x:c>
      <x:c r="B188" s="25" t="str">
        <x:v>SME000923</x:v>
      </x:c>
      <x:c r="C188" s="25" t="str">
        <x:v>RM023</x:v>
      </x:c>
      <x:c r="D188" s="25" t="str">
        <x:v>POS_MERCHANT_ACQUIRING</x:v>
      </x:c>
      <x:c r="E188" s="25" t="n">
        <x:v>0.562004</x:v>
      </x:c>
      <x:c r="F188" s="25" t="n">
        <x:v>0.75</x:v>
      </x:c>
      <x:c r="G188" s="30" t="n">
        <x:v>1</x:v>
      </x:c>
      <x:c r="H188" s="25" t="n">
        <x:v>94.24</x:v>
      </x:c>
      <x:c r="I188" s="25" t="n">
        <x:v>59</x:v>
      </x:c>
      <x:c r="J188" s="28" t="n">
        <x:v>12917138.72</x:v>
      </x:c>
      <x:c r="K188" s="25" t="n">
        <x:v>13</x:v>
      </x:c>
      <x:c r="L188" s="30" t="n">
        <x:v>0.032925</x:v>
      </x:c>
      <x:c r="M188" s="25" t="n">
        <x:v>0</x:v>
      </x:c>
      <x:c r="N188" s="25" t="n">
        <x:v>0</x:v>
      </x:c>
      <x:c r="O188" s="25" t="str">
        <x:v>LOW</x:v>
      </x:c>
      <x:c r="P188" s="26" t="b">
        <x:v>1</x:v>
      </x:c>
      <x:c r="Q188" s="26" t="b">
        <x:v>1</x:v>
      </x:c>
      <x:c r="R188" s="26" t="b">
        <x:v>1</x:v>
      </x:c>
      <x:c r="S188" s="26" t="b">
        <x:v>0</x:v>
      </x:c>
      <x:c r="T188" s="26" t="b">
        <x:v>1</x:v>
      </x:c>
      <x:c r="U188" s="25" t="str">
        <x:v>SMALL</x:v>
      </x:c>
      <x:c r="V188" s="25" t="str">
        <x:v>Healthcare</x:v>
      </x:c>
      <x:c r="W188" s="25" t="str">
        <x:v>Black Sea</x:v>
      </x:c>
      <x:c r="X188" s="28" t="n">
        <x:v>6622852.08</x:v>
      </x:c>
      <x:c r="Y188" s="28" t="n">
        <x:v>5936433.61</x:v>
      </x:c>
      <x:c r="Z188" s="28" t="n">
        <x:v>3255322.12</x:v>
      </x:c>
      <x:c r="AA188" s="28" t="n">
        <x:v>2811750.7</x:v>
      </x:c>
      <x:c r="AB188" s="28" t="n">
        <x:v>0</x:v>
      </x:c>
      <x:c r="AC188" s="28" t="n">
        <x:v>1693128.77</x:v>
      </x:c>
      <x:c r="AD188" s="28" t="n">
        <x:v>895641.72</x:v>
      </x:c>
      <x:c r="AE188" s="28" t="n">
        <x:v>261155.365</x:v>
      </x:c>
      <x:c r="AF188" s="28" t="n">
        <x:v>569184.543333</x:v>
      </x:c>
      <x:c r="AG188" s="25" t="n">
        <x:v>28</x:v>
      </x:c>
      <x:c r="AH188" s="25" t="str">
        <x:v>DERIVED_ANALYTICS</x:v>
      </x:c>
      <x:c r="AI188" s="25" t="n">
        <x:v>1</x:v>
      </x:c>
      <x:c r="AJ188" s="30" t="n">
        <x:v>0.420366</x:v>
      </x:c>
      <x:c r="AK188" s="30" t="n">
        <x:v>0.083054</x:v>
      </x:c>
      <x:c r="AL188" s="25" t="str">
        <x:v>CROSS_BORDER_ACTIVITY</x:v>
      </x:c>
      <x:c r="AM188" s="25" t="str">
        <x:v>HIGH_DIGITAL_ENGAGEMENT</x:v>
      </x:c>
      <x:c r="AN188" s="25" t="str">
        <x:v>LOWER_CREDIT_RISK_SIGNAL</x:v>
      </x:c>
      <x:c r="AO188" s="28" t="n">
        <x:v>6510644.24</x:v>
      </x:c>
      <x:c r="AP188" s="28" t="n">
        <x:v>84638.38</x:v>
      </x:c>
      <x:c r="AQ188" s="28" t="n">
        <x:v>19531.93</x:v>
      </x:c>
      <x:c r="AR188" s="28" t="n">
        <x:v>0</x:v>
      </x:c>
      <x:c r="AS188" s="28" t="n">
        <x:v>39063.87</x:v>
      </x:c>
      <x:c r="AT188" s="28" t="n">
        <x:v>7031.5</x:v>
      </x:c>
      <x:c r="AU188" s="28" t="n">
        <x:v>1876.6</x:v>
      </x:c>
      <x:c r="AV188" s="28" t="n">
        <x:v>56198.35</x:v>
      </x:c>
      <x:c r="AW188" s="25" t="n">
        <x:v>1.438627</x:v>
      </x:c>
      <x:c r="AX188" s="28" t="n">
        <x:v>4247.49</x:v>
      </x:c>
      <x:c r="AY188" s="25" t="n">
        <x:v>0.884135</x:v>
      </x:c>
      <x:c r="AZ188" s="25"/>
      <x:c r="BA188" s="26" t="b">
        <x:v>1</x:v>
      </x:c>
      <x:c r="BB188" s="25" t="n">
        <x:v>56.71</x:v>
      </x:c>
      <x:c r="BC188" s="26" t="b">
        <x:v>1</x:v>
      </x:c>
      <x:c r="BD188" s="25" t="str">
        <x:v>MEDIUM_PRIORITY</x:v>
      </x:c>
      <x:c r="BE188" s="26" t="b">
        <x:v>0</x:v>
      </x:c>
      <x:c r="BF188" s="25" t="str">
        <x:v>Discuss merchant collections, settlement speed and acquiring economics.</x:v>
      </x:c>
      <x:c r="BG188" s="25" t="str">
        <x:v>POS &amp; Merchant Acquiring</x:v>
      </x:c>
      <x:c r="BH188" s="25" t="n">
        <x:v>3</x:v>
      </x:c>
      <x:c r="BI188" s="25" t="n">
        <x:v>52</x:v>
      </x:c>
      <x:c r="BJ188" s="26" t="b">
        <x:v>1</x:v>
      </x:c>
      <x:c r="BK188" s="25" t="str">
        <x:v>CONTACT_DUE</x:v>
      </x:c>
      <x:c r="BL188" s="25" t="str">
        <x:v>TASK000184</x:v>
      </x:c>
      <x:c r="BM188" s="25" t="n">
        <x:v>10</x:v>
      </x:c>
      <x:c r="BN188" s="25" t="str">
        <x:v>AUTHORISED_RELATIONSHIP_MANAGER</x:v>
      </x:c>
      <x:c r="BO188" s="26" t="b">
        <x:v>0</x:v>
      </x:c>
    </x:row>
    <x:row r="189">
      <x:c r="A189" s="25" t="str">
        <x:v>OPP0005144</x:v>
      </x:c>
      <x:c r="B189" s="25" t="str">
        <x:v>SME000924</x:v>
      </x:c>
      <x:c r="C189" s="25" t="str">
        <x:v>RM030</x:v>
      </x:c>
      <x:c r="D189" s="25" t="str">
        <x:v>BUSINESS_CREDIT_CARD</x:v>
      </x:c>
      <x:c r="E189" s="25" t="n">
        <x:v>0.787886</x:v>
      </x:c>
      <x:c r="F189" s="25" t="n">
        <x:v>0.375</x:v>
      </x:c>
      <x:c r="G189" s="30" t="n">
        <x:v>1</x:v>
      </x:c>
      <x:c r="H189" s="25" t="n">
        <x:v>95.51</x:v>
      </x:c>
      <x:c r="I189" s="25" t="n">
        <x:v>42</x:v>
      </x:c>
      <x:c r="J189" s="28" t="n">
        <x:v>88872512.1</x:v>
      </x:c>
      <x:c r="K189" s="25" t="n">
        <x:v>70</x:v>
      </x:c>
      <x:c r="L189" s="30" t="n">
        <x:v>0.021815</x:v>
      </x:c>
      <x:c r="M189" s="25" t="n">
        <x:v>0</x:v>
      </x:c>
      <x:c r="N189" s="25" t="n">
        <x:v>173</x:v>
      </x:c>
      <x:c r="O189" s="25" t="str">
        <x:v>NONE</x:v>
      </x:c>
      <x:c r="P189" s="26" t="b">
        <x:v>1</x:v>
      </x:c>
      <x:c r="Q189" s="26" t="b">
        <x:v>1</x:v>
      </x:c>
      <x:c r="R189" s="26" t="b">
        <x:v>1</x:v>
      </x:c>
      <x:c r="S189" s="26" t="b">
        <x:v>1</x:v>
      </x:c>
      <x:c r="T189" s="26" t="b">
        <x:v>0</x:v>
      </x:c>
      <x:c r="U189" s="25" t="str">
        <x:v>MEDIUM</x:v>
      </x:c>
      <x:c r="V189" s="25" t="str">
        <x:v>Manufacturing</x:v>
      </x:c>
      <x:c r="W189" s="25" t="str">
        <x:v>Central Anatolia</x:v>
      </x:c>
      <x:c r="X189" s="28" t="n">
        <x:v>46852624.71</x:v>
      </x:c>
      <x:c r="Y189" s="28" t="n">
        <x:v>42979593.21</x:v>
      </x:c>
      <x:c r="Z189" s="28" t="n">
        <x:v>2427423.43</x:v>
      </x:c>
      <x:c r="AA189" s="28" t="n">
        <x:v>18105483.72</x:v>
      </x:c>
      <x:c r="AB189" s="28" t="n">
        <x:v>11582556.62</x:v>
      </x:c>
      <x:c r="AC189" s="28" t="n">
        <x:v>0</x:v>
      </x:c>
      <x:c r="AD189" s="28" t="n">
        <x:v>6329829.67</x:v>
      </x:c>
      <x:c r="AE189" s="28" t="n">
        <x:v>1589585.218333</x:v>
      </x:c>
      <x:c r="AF189" s="28" t="n">
        <x:v>5609467.95</x:v>
      </x:c>
      <x:c r="AG189" s="25" t="n">
        <x:v>83</x:v>
      </x:c>
      <x:c r="AH189" s="25" t="str">
        <x:v>DERIVED_ANALYTICS</x:v>
      </x:c>
      <x:c r="AI189" s="25" t="n">
        <x:v>1</x:v>
      </x:c>
      <x:c r="AJ189" s="30" t="n">
        <x:v>0.657758</x:v>
      </x:c>
      <x:c r="AK189" s="30" t="n">
        <x:v>0.114242</x:v>
      </x:c>
      <x:c r="AL189" s="25" t="str">
        <x:v>CROSS_BORDER_ACTIVITY</x:v>
      </x:c>
      <x:c r="AM189" s="25" t="str">
        <x:v>HIGH_DIGITAL_ENGAGEMENT</x:v>
      </x:c>
      <x:c r="AN189" s="25" t="str">
        <x:v>LOWER_CREDIT_RISK_SIGNAL</x:v>
      </x:c>
      <x:c r="AO189" s="28" t="n">
        <x:v>1599705.2178</x:v>
      </x:c>
      <x:c r="AP189" s="28" t="n">
        <x:v>67667.53</x:v>
      </x:c>
      <x:c r="AQ189" s="28" t="n">
        <x:v>25019.39</x:v>
      </x:c>
      <x:c r="AR189" s="28" t="n">
        <x:v>4983.37</x:v>
      </x:c>
      <x:c r="AS189" s="28" t="n">
        <x:v>48950.98</x:v>
      </x:c>
      <x:c r="AT189" s="28" t="n">
        <x:v>8811.18</x:v>
      </x:c>
      <x:c r="AU189" s="28" t="n">
        <x:v>1139.96</x:v>
      </x:c>
      <x:c r="AV189" s="28" t="n">
        <x:v>27713.63</x:v>
      </x:c>
      <x:c r="AW189" s="25" t="n">
        <x:v>0.566151</x:v>
      </x:c>
      <x:c r="AX189" s="28" t="n">
        <x:v>2746.05</x:v>
      </x:c>
      <x:c r="AY189" s="25" t="n">
        <x:v>0.853093</x:v>
      </x:c>
      <x:c r="AZ189" s="25"/>
      <x:c r="BA189" s="26" t="b">
        <x:v>1</x:v>
      </x:c>
      <x:c r="BB189" s="25" t="n">
        <x:v>67.77</x:v>
      </x:c>
      <x:c r="BC189" s="26" t="b">
        <x:v>1</x:v>
      </x:c>
      <x:c r="BD189" s="25" t="str">
        <x:v>MEDIUM_PRIORITY</x:v>
      </x:c>
      <x:c r="BE189" s="26" t="b">
        <x:v>1</x:v>
      </x:c>
      <x:c r="BF189" s="25" t="str">
        <x:v>Review employee spending controls and short-term purchasing needs.</x:v>
      </x:c>
      <x:c r="BG189" s="25" t="str">
        <x:v>Business Credit Card</x:v>
      </x:c>
      <x:c r="BH189" s="25" t="n">
        <x:v>4</x:v>
      </x:c>
      <x:c r="BI189" s="25" t="n">
        <x:v>46</x:v>
      </x:c>
      <x:c r="BJ189" s="26" t="b">
        <x:v>1</x:v>
      </x:c>
      <x:c r="BK189" s="25" t="str">
        <x:v>CONTACT_DUE</x:v>
      </x:c>
      <x:c r="BL189" s="25" t="str">
        <x:v>TASK000185</x:v>
      </x:c>
      <x:c r="BM189" s="25" t="n">
        <x:v>10</x:v>
      </x:c>
      <x:c r="BN189" s="25" t="str">
        <x:v>AUTHORISED_RELATIONSHIP_MANAGER</x:v>
      </x:c>
      <x:c r="BO189" s="26" t="b">
        <x:v>0</x:v>
      </x:c>
    </x:row>
    <x:row r="190">
      <x:c r="A190" s="25" t="str">
        <x:v>OPP0002835</x:v>
      </x:c>
      <x:c r="B190" s="25" t="str">
        <x:v>SME000926</x:v>
      </x:c>
      <x:c r="C190" s="25" t="str">
        <x:v>RM037</x:v>
      </x:c>
      <x:c r="D190" s="25" t="str">
        <x:v>POS_MERCHANT_ACQUIRING</x:v>
      </x:c>
      <x:c r="E190" s="25" t="n">
        <x:v>0.532031</x:v>
      </x:c>
      <x:c r="F190" s="25" t="n">
        <x:v>1</x:v>
      </x:c>
      <x:c r="G190" s="30" t="n">
        <x:v>0</x:v>
      </x:c>
      <x:c r="H190" s="25" t="n">
        <x:v>70.98</x:v>
      </x:c>
      <x:c r="I190" s="25" t="n">
        <x:v>13</x:v>
      </x:c>
      <x:c r="J190" s="28" t="n">
        <x:v>8811325.56</x:v>
      </x:c>
      <x:c r="K190" s="25" t="n">
        <x:v>8</x:v>
      </x:c>
      <x:c r="L190" s="30" t="n">
        <x:v>0.043616</x:v>
      </x:c>
      <x:c r="M190" s="25" t="n">
        <x:v>0</x:v>
      </x:c>
      <x:c r="N190" s="25" t="n">
        <x:v>0</x:v>
      </x:c>
      <x:c r="O190" s="25" t="str">
        <x:v>NONE</x:v>
      </x:c>
      <x:c r="P190" s="26" t="b">
        <x:v>1</x:v>
      </x:c>
      <x:c r="Q190" s="26" t="b">
        <x:v>0</x:v>
      </x:c>
      <x:c r="R190" s="26" t="b">
        <x:v>1</x:v>
      </x:c>
      <x:c r="S190" s="26" t="b">
        <x:v>0</x:v>
      </x:c>
      <x:c r="T190" s="26" t="b">
        <x:v>0</x:v>
      </x:c>
      <x:c r="U190" s="25" t="str">
        <x:v>MICRO</x:v>
      </x:c>
      <x:c r="V190" s="25" t="str">
        <x:v>Hospitality</x:v>
      </x:c>
      <x:c r="W190" s="25" t="str">
        <x:v>Aegean</x:v>
      </x:c>
      <x:c r="X190" s="28" t="n">
        <x:v>4370548.57</x:v>
      </x:c>
      <x:c r="Y190" s="28" t="n">
        <x:v>3720219.7</x:v>
      </x:c>
      <x:c r="Z190" s="28" t="n">
        <x:v>2342942.49</x:v>
      </x:c>
      <x:c r="AA190" s="28" t="n">
        <x:v>1953442.28</x:v>
      </x:c>
      <x:c r="AB190" s="28" t="n">
        <x:v>0</x:v>
      </x:c>
      <x:c r="AC190" s="28" t="n">
        <x:v>0</x:v>
      </x:c>
      <x:c r="AD190" s="28" t="n">
        <x:v>0</x:v>
      </x:c>
      <x:c r="AE190" s="28" t="n">
        <x:v>147288.1</x:v>
      </x:c>
      <x:c r="AF190" s="28" t="n">
        <x:v>429999.94</x:v>
      </x:c>
      <x:c r="AG190" s="25" t="n">
        <x:v>213</x:v>
      </x:c>
      <x:c r="AH190" s="25" t="str">
        <x:v>DERIVED_ANALYTICS</x:v>
      </x:c>
      <x:c r="AI190" s="25" t="n">
        <x:v>1</x:v>
      </x:c>
      <x:c r="AJ190" s="30" t="n">
        <x:v>0.254989</x:v>
      </x:c>
      <x:c r="AK190" s="30" t="n">
        <x:v>0.086416</x:v>
      </x:c>
      <x:c r="AL190" s="25" t="str">
        <x:v>LOWER_CREDIT_RISK_SIGNAL</x:v>
      </x:c>
      <x:c r="AM190" s="25" t="str">
        <x:v>MATERIAL_BUSINESS_SCALE</x:v>
      </x:c>
      <x:c r="AN190" s="25" t="str">
        <x:v>HIGH_DIGITAL_ENGAGEMENT</x:v>
      </x:c>
      <x:c r="AO190" s="28" t="n">
        <x:v>4685884.98</x:v>
      </x:c>
      <x:c r="AP190" s="28" t="n">
        <x:v>60916.5</x:v>
      </x:c>
      <x:c r="AQ190" s="28" t="n">
        <x:v>14057.65</x:v>
      </x:c>
      <x:c r="AR190" s="28" t="n">
        <x:v>0</x:v>
      </x:c>
      <x:c r="AS190" s="28" t="n">
        <x:v>28115.31</x:v>
      </x:c>
      <x:c r="AT190" s="28" t="n">
        <x:v>5060.76</x:v>
      </x:c>
      <x:c r="AU190" s="28" t="n">
        <x:v>1602.88</x:v>
      </x:c>
      <x:c r="AV190" s="28" t="n">
        <x:v>40195.21</x:v>
      </x:c>
      <x:c r="AW190" s="25" t="n">
        <x:v>1.429656</x:v>
      </x:c>
      <x:c r="AX190" s="28" t="n">
        <x:v>3053.53</x:v>
      </x:c>
      <x:c r="AY190" s="25" t="n">
        <x:v>0.860692</x:v>
      </x:c>
      <x:c r="AZ190" s="25"/>
      <x:c r="BA190" s="26" t="b">
        <x:v>1</x:v>
      </x:c>
      <x:c r="BB190" s="25" t="n">
        <x:v>53.13</x:v>
      </x:c>
      <x:c r="BC190" s="26" t="b">
        <x:v>1</x:v>
      </x:c>
      <x:c r="BD190" s="25" t="str">
        <x:v>MEDIUM_PRIORITY</x:v>
      </x:c>
      <x:c r="BE190" s="26" t="b">
        <x:v>0</x:v>
      </x:c>
      <x:c r="BF190" s="25" t="str">
        <x:v>Discuss merchant collections, settlement speed and acquiring economics.</x:v>
      </x:c>
      <x:c r="BG190" s="25" t="str">
        <x:v>POS &amp; Merchant Acquiring</x:v>
      </x:c>
      <x:c r="BH190" s="25" t="n">
        <x:v>18</x:v>
      </x:c>
      <x:c r="BI190" s="25" t="n">
        <x:v>47</x:v>
      </x:c>
      <x:c r="BJ190" s="26" t="b">
        <x:v>1</x:v>
      </x:c>
      <x:c r="BK190" s="25" t="str">
        <x:v>CONTACT_DUE</x:v>
      </x:c>
      <x:c r="BL190" s="25" t="str">
        <x:v>TASK000186</x:v>
      </x:c>
      <x:c r="BM190" s="25" t="n">
        <x:v>10</x:v>
      </x:c>
      <x:c r="BN190" s="25" t="str">
        <x:v>AUTHORISED_RELATIONSHIP_MANAGER</x:v>
      </x:c>
      <x:c r="BO190" s="26" t="b">
        <x:v>0</x:v>
      </x:c>
    </x:row>
    <x:row r="191">
      <x:c r="A191" s="25" t="str">
        <x:v>OPP0009333</x:v>
      </x:c>
      <x:c r="B191" s="25" t="str">
        <x:v>SME000927</x:v>
      </x:c>
      <x:c r="C191" s="25" t="str">
        <x:v>RM009</x:v>
      </x:c>
      <x:c r="D191" s="25" t="str">
        <x:v>CASH_MANAGEMENT</x:v>
      </x:c>
      <x:c r="E191" s="25" t="n">
        <x:v>0.630373</x:v>
      </x:c>
      <x:c r="F191" s="25" t="n">
        <x:v>0.75</x:v>
      </x:c>
      <x:c r="G191" s="30" t="n">
        <x:v>1</x:v>
      </x:c>
      <x:c r="H191" s="25" t="n">
        <x:v>78.24</x:v>
      </x:c>
      <x:c r="I191" s="25" t="n">
        <x:v>27</x:v>
      </x:c>
      <x:c r="J191" s="28" t="n">
        <x:v>43724246</x:v>
      </x:c>
      <x:c r="K191" s="25" t="n">
        <x:v>40</x:v>
      </x:c>
      <x:c r="L191" s="30" t="n">
        <x:v>0.067648</x:v>
      </x:c>
      <x:c r="M191" s="25" t="n">
        <x:v>0</x:v>
      </x:c>
      <x:c r="N191" s="25" t="n">
        <x:v>0</x:v>
      </x:c>
      <x:c r="O191" s="25" t="str">
        <x:v>MEDIUM</x:v>
      </x:c>
      <x:c r="P191" s="26" t="b">
        <x:v>1</x:v>
      </x:c>
      <x:c r="Q191" s="26" t="b">
        <x:v>1</x:v>
      </x:c>
      <x:c r="R191" s="26" t="b">
        <x:v>1</x:v>
      </x:c>
      <x:c r="S191" s="26" t="b">
        <x:v>0</x:v>
      </x:c>
      <x:c r="T191" s="26" t="b">
        <x:v>0</x:v>
      </x:c>
      <x:c r="U191" s="25" t="str">
        <x:v>SMALL</x:v>
      </x:c>
      <x:c r="V191" s="25" t="str">
        <x:v>Construction</x:v>
      </x:c>
      <x:c r="W191" s="25" t="str">
        <x:v>Marmara</x:v>
      </x:c>
      <x:c r="X191" s="28" t="n">
        <x:v>24341500.31</x:v>
      </x:c>
      <x:c r="Y191" s="28" t="n">
        <x:v>20228520.83</x:v>
      </x:c>
      <x:c r="Z191" s="28" t="n">
        <x:v>797921.72</x:v>
      </x:c>
      <x:c r="AA191" s="28" t="n">
        <x:v>8707287.37</x:v>
      </x:c>
      <x:c r="AB191" s="28" t="n">
        <x:v>0</x:v>
      </x:c>
      <x:c r="AC191" s="28" t="n">
        <x:v>0</x:v>
      </x:c>
      <x:c r="AD191" s="28" t="n">
        <x:v>0</x:v>
      </x:c>
      <x:c r="AE191" s="28" t="n">
        <x:v>941102.423333</x:v>
      </x:c>
      <x:c r="AF191" s="28" t="n">
        <x:v>1733709.586667</x:v>
      </x:c>
      <x:c r="AG191" s="25" t="n">
        <x:v>32</x:v>
      </x:c>
      <x:c r="AH191" s="25" t="str">
        <x:v>DERIVED_ANALYTICS</x:v>
      </x:c>
      <x:c r="AI191" s="25" t="n">
        <x:v>1</x:v>
      </x:c>
      <x:c r="AJ191" s="30" t="n">
        <x:v>0.349143</x:v>
      </x:c>
      <x:c r="AK191" s="30" t="n">
        <x:v>0.076854</x:v>
      </x:c>
      <x:c r="AL191" s="25" t="str">
        <x:v>MATERIAL_BUSINESS_SCALE</x:v>
      </x:c>
      <x:c r="AM191" s="25" t="str">
        <x:v>HIGH_DIGITAL_ENGAGEMENT</x:v>
      </x:c>
      <x:c r="AN191" s="25" t="str">
        <x:v>LOWER_CREDIT_RISK_SIGNAL</x:v>
      </x:c>
      <x:c r="AO191" s="28" t="n">
        <x:v>40457041.66</x:v>
      </x:c>
      <x:c r="AP191" s="28" t="n">
        <x:v>445027.46</x:v>
      </x:c>
      <x:c r="AQ191" s="28" t="n">
        <x:v>121371.12</x:v>
      </x:c>
      <x:c r="AR191" s="28" t="n">
        <x:v>0</x:v>
      </x:c>
      <x:c r="AS191" s="28" t="n">
        <x:v>97096.9</x:v>
      </x:c>
      <x:c r="AT191" s="28" t="n">
        <x:v>17477.44</x:v>
      </x:c>
      <x:c r="AU191" s="28" t="n">
        <x:v>6968.56</x:v>
      </x:c>
      <x:c r="AV191" s="28" t="n">
        <x:v>299210.34</x:v>
      </x:c>
      <x:c r="AW191" s="25" t="n">
        <x:v>3.081564</x:v>
      </x:c>
      <x:c r="AX191" s="28" t="n">
        <x:v>22575.61</x:v>
      </x:c>
      <x:c r="AY191" s="25" t="n">
        <x:v>0.971761</x:v>
      </x:c>
      <x:c r="AZ191" s="25"/>
      <x:c r="BA191" s="26" t="b">
        <x:v>1</x:v>
      </x:c>
      <x:c r="BB191" s="25" t="n">
        <x:v>56.95</x:v>
      </x:c>
      <x:c r="BC191" s="26" t="b">
        <x:v>1</x:v>
      </x:c>
      <x:c r="BD191" s="25" t="str">
        <x:v>MEDIUM_PRIORITY</x:v>
      </x:c>
      <x:c r="BE191" s="26" t="b">
        <x:v>0</x:v>
      </x:c>
      <x:c r="BF191" s="25" t="str">
        <x:v>Review collections, payments and liquidity visibility.</x:v>
      </x:c>
      <x:c r="BG191" s="25" t="str">
        <x:v>Cash Management</x:v>
      </x:c>
      <x:c r="BH191" s="25" t="n">
        <x:v>24</x:v>
      </x:c>
      <x:c r="BI191" s="25" t="n">
        <x:v>69</x:v>
      </x:c>
      <x:c r="BJ191" s="26" t="b">
        <x:v>1</x:v>
      </x:c>
      <x:c r="BK191" s="25" t="str">
        <x:v>CONTACT_DUE</x:v>
      </x:c>
      <x:c r="BL191" s="25" t="str">
        <x:v>TASK000187</x:v>
      </x:c>
      <x:c r="BM191" s="25" t="n">
        <x:v>10</x:v>
      </x:c>
      <x:c r="BN191" s="25" t="str">
        <x:v>AUTHORISED_RELATIONSHIP_MANAGER</x:v>
      </x:c>
      <x:c r="BO191" s="26" t="b">
        <x:v>0</x:v>
      </x:c>
    </x:row>
    <x:row r="192">
      <x:c r="A192" s="25" t="str">
        <x:v>OPP0009334</x:v>
      </x:c>
      <x:c r="B192" s="25" t="str">
        <x:v>SME000929</x:v>
      </x:c>
      <x:c r="C192" s="25" t="str">
        <x:v>RM034</x:v>
      </x:c>
      <x:c r="D192" s="25" t="str">
        <x:v>CASH_MANAGEMENT</x:v>
      </x:c>
      <x:c r="E192" s="25" t="n">
        <x:v>0.79553</x:v>
      </x:c>
      <x:c r="F192" s="25" t="n">
        <x:v>0.75</x:v>
      </x:c>
      <x:c r="G192" s="30" t="n">
        <x:v>1</x:v>
      </x:c>
      <x:c r="H192" s="25" t="n">
        <x:v>55.55</x:v>
      </x:c>
      <x:c r="I192" s="25" t="n">
        <x:v>120</x:v>
      </x:c>
      <x:c r="J192" s="28" t="n">
        <x:v>295296054.63</x:v>
      </x:c>
      <x:c r="K192" s="25" t="n">
        <x:v>107</x:v>
      </x:c>
      <x:c r="L192" s="30" t="n">
        <x:v>0.013043</x:v>
      </x:c>
      <x:c r="M192" s="25" t="n">
        <x:v>0</x:v>
      </x:c>
      <x:c r="N192" s="25" t="n">
        <x:v>0</x:v>
      </x:c>
      <x:c r="O192" s="25" t="str">
        <x:v>NONE</x:v>
      </x:c>
      <x:c r="P192" s="26" t="b">
        <x:v>1</x:v>
      </x:c>
      <x:c r="Q192" s="26" t="b">
        <x:v>1</x:v>
      </x:c>
      <x:c r="R192" s="26" t="b">
        <x:v>1</x:v>
      </x:c>
      <x:c r="S192" s="26" t="b">
        <x:v>0</x:v>
      </x:c>
      <x:c r="T192" s="26" t="b">
        <x:v>0</x:v>
      </x:c>
      <x:c r="U192" s="25" t="str">
        <x:v>MEDIUM</x:v>
      </x:c>
      <x:c r="V192" s="25" t="str">
        <x:v>Healthcare</x:v>
      </x:c>
      <x:c r="W192" s="25" t="str">
        <x:v>Aegean</x:v>
      </x:c>
      <x:c r="X192" s="28" t="n">
        <x:v>177047263.02</x:v>
      </x:c>
      <x:c r="Y192" s="28" t="n">
        <x:v>160222860.57</x:v>
      </x:c>
      <x:c r="Z192" s="28" t="n">
        <x:v>88536226.18</x:v>
      </x:c>
      <x:c r="AA192" s="28" t="n">
        <x:v>24788993.44</x:v>
      </x:c>
      <x:c r="AB192" s="28" t="n">
        <x:v>0</x:v>
      </x:c>
      <x:c r="AC192" s="28" t="n">
        <x:v>0</x:v>
      </x:c>
      <x:c r="AD192" s="28" t="n">
        <x:v>0</x:v>
      </x:c>
      <x:c r="AE192" s="28" t="n">
        <x:v>6259268.595</x:v>
      </x:c>
      <x:c r="AF192" s="28" t="n">
        <x:v>20170088.351667</x:v>
      </x:c>
      <x:c r="AG192" s="25" t="n">
        <x:v>24</x:v>
      </x:c>
      <x:c r="AH192" s="25" t="str">
        <x:v>DERIVED_ANALYTICS</x:v>
      </x:c>
      <x:c r="AI192" s="25" t="n">
        <x:v>1</x:v>
      </x:c>
      <x:c r="AJ192" s="30" t="n">
        <x:v>0.649673</x:v>
      </x:c>
      <x:c r="AK192" s="30" t="n">
        <x:v>0.057395</x:v>
      </x:c>
      <x:c r="AL192" s="25" t="str">
        <x:v>ESTABLISHED_RELATIONSHIP</x:v>
      </x:c>
      <x:c r="AM192" s="25" t="str">
        <x:v>LOWER_CREDIT_RISK_SIGNAL</x:v>
      </x:c>
      <x:c r="AN192" s="25" t="str">
        <x:v>MATERIAL_BUSINESS_SCALE</x:v>
      </x:c>
      <x:c r="AO192" s="28" t="n">
        <x:v>250000000</x:v>
      </x:c>
      <x:c r="AP192" s="28" t="n">
        <x:v>2750000</x:v>
      </x:c>
      <x:c r="AQ192" s="28" t="n">
        <x:v>750000</x:v>
      </x:c>
      <x:c r="AR192" s="28" t="n">
        <x:v>0</x:v>
      </x:c>
      <x:c r="AS192" s="28" t="n">
        <x:v>600000</x:v>
      </x:c>
      <x:c r="AT192" s="28" t="n">
        <x:v>108000</x:v>
      </x:c>
      <x:c r="AU192" s="28" t="n">
        <x:v>38400</x:v>
      </x:c>
      <x:c r="AV192" s="28" t="n">
        <x:v>1853600</x:v>
      </x:c>
      <x:c r="AW192" s="25" t="n">
        <x:v>3.089333</x:v>
      </x:c>
      <x:c r="AX192" s="28" t="n">
        <x:v>105967.15</x:v>
      </x:c>
      <x:c r="AY192" s="25" t="n">
        <x:v>0.998761</x:v>
      </x:c>
      <x:c r="AZ192" s="25"/>
      <x:c r="BA192" s="26" t="b">
        <x:v>1</x:v>
      </x:c>
      <x:c r="BB192" s="25" t="n">
        <x:v>68.93</x:v>
      </x:c>
      <x:c r="BC192" s="26" t="b">
        <x:v>1</x:v>
      </x:c>
      <x:c r="BD192" s="25" t="str">
        <x:v>MEDIUM_PRIORITY</x:v>
      </x:c>
      <x:c r="BE192" s="26" t="b">
        <x:v>0</x:v>
      </x:c>
      <x:c r="BF192" s="25" t="str">
        <x:v>Review collections, payments and liquidity visibility.</x:v>
      </x:c>
      <x:c r="BG192" s="25" t="str">
        <x:v>Cash Management</x:v>
      </x:c>
      <x:c r="BH192" s="25" t="n">
        <x:v>3</x:v>
      </x:c>
      <x:c r="BI192" s="25" t="n">
        <x:v>61</x:v>
      </x:c>
      <x:c r="BJ192" s="26" t="b">
        <x:v>1</x:v>
      </x:c>
      <x:c r="BK192" s="25" t="str">
        <x:v>CONTACT_DUE</x:v>
      </x:c>
      <x:c r="BL192" s="25" t="str">
        <x:v>TASK000188</x:v>
      </x:c>
      <x:c r="BM192" s="25" t="n">
        <x:v>10</x:v>
      </x:c>
      <x:c r="BN192" s="25" t="str">
        <x:v>AUTHORISED_RELATIONSHIP_MANAGER</x:v>
      </x:c>
      <x:c r="BO192" s="26" t="b">
        <x:v>0</x:v>
      </x:c>
    </x:row>
    <x:row r="193">
      <x:c r="A193" s="25" t="str">
        <x:v>OPP0009335</x:v>
      </x:c>
      <x:c r="B193" s="25" t="str">
        <x:v>SME000930</x:v>
      </x:c>
      <x:c r="C193" s="25" t="str">
        <x:v>RM038</x:v>
      </x:c>
      <x:c r="D193" s="25" t="str">
        <x:v>CASH_MANAGEMENT</x:v>
      </x:c>
      <x:c r="E193" s="25" t="n">
        <x:v>0.838249</x:v>
      </x:c>
      <x:c r="F193" s="25" t="n">
        <x:v>0.875</x:v>
      </x:c>
      <x:c r="G193" s="30" t="n">
        <x:v>0.485279</x:v>
      </x:c>
      <x:c r="H193" s="25" t="n">
        <x:v>74.11</x:v>
      </x:c>
      <x:c r="I193" s="25" t="n">
        <x:v>121</x:v>
      </x:c>
      <x:c r="J193" s="28" t="n">
        <x:v>171117581.64</x:v>
      </x:c>
      <x:c r="K193" s="25" t="n">
        <x:v>151</x:v>
      </x:c>
      <x:c r="L193" s="30" t="n">
        <x:v>0.002</x:v>
      </x:c>
      <x:c r="M193" s="25" t="n">
        <x:v>0</x:v>
      </x:c>
      <x:c r="N193" s="25" t="n">
        <x:v>0</x:v>
      </x:c>
      <x:c r="O193" s="25" t="str">
        <x:v>NONE</x:v>
      </x:c>
      <x:c r="P193" s="26" t="b">
        <x:v>1</x:v>
      </x:c>
      <x:c r="Q193" s="26" t="b">
        <x:v>1</x:v>
      </x:c>
      <x:c r="R193" s="26" t="b">
        <x:v>1</x:v>
      </x:c>
      <x:c r="S193" s="26" t="b">
        <x:v>0</x:v>
      </x:c>
      <x:c r="T193" s="26" t="b">
        <x:v>1</x:v>
      </x:c>
      <x:c r="U193" s="25" t="str">
        <x:v>MEDIUM</x:v>
      </x:c>
      <x:c r="V193" s="25" t="str">
        <x:v>Professional Services</x:v>
      </x:c>
      <x:c r="W193" s="25" t="str">
        <x:v>Aegean</x:v>
      </x:c>
      <x:c r="X193" s="28" t="n">
        <x:v>84176079.78</x:v>
      </x:c>
      <x:c r="Y193" s="28" t="n">
        <x:v>75456979.83</x:v>
      </x:c>
      <x:c r="Z193" s="28" t="n">
        <x:v>4501018.15</x:v>
      </x:c>
      <x:c r="AA193" s="28" t="n">
        <x:v>33912996.4</x:v>
      </x:c>
      <x:c r="AB193" s="28" t="n">
        <x:v>0</x:v>
      </x:c>
      <x:c r="AC193" s="28" t="n">
        <x:v>21424012.18</x:v>
      </x:c>
      <x:c r="AD193" s="28" t="n">
        <x:v>12816677.65</x:v>
      </x:c>
      <x:c r="AE193" s="28" t="n">
        <x:v>3451874.62</x:v>
      </x:c>
      <x:c r="AF193" s="28" t="n">
        <x:v>8925128.545</x:v>
      </x:c>
      <x:c r="AG193" s="25" t="n">
        <x:v>63</x:v>
      </x:c>
      <x:c r="AH193" s="25" t="str">
        <x:v>DERIVED_ANALYTICS</x:v>
      </x:c>
      <x:c r="AI193" s="25" t="n">
        <x:v>1</x:v>
      </x:c>
      <x:c r="AJ193" s="30" t="n">
        <x:v>0.699759</x:v>
      </x:c>
      <x:c r="AK193" s="30" t="n">
        <x:v>0.026296</x:v>
      </x:c>
      <x:c r="AL193" s="25" t="str">
        <x:v>ESTABLISHED_RELATIONSHIP</x:v>
      </x:c>
      <x:c r="AM193" s="25" t="str">
        <x:v>CROSS_BORDER_ACTIVITY</x:v>
      </x:c>
      <x:c r="AN193" s="25" t="str">
        <x:v>LOWER_CREDIT_RISK_SIGNAL</x:v>
      </x:c>
      <x:c r="AO193" s="28" t="n">
        <x:v>150913959.66</x:v>
      </x:c>
      <x:c r="AP193" s="28" t="n">
        <x:v>1660053.56</x:v>
      </x:c>
      <x:c r="AQ193" s="28" t="n">
        <x:v>452741.88</x:v>
      </x:c>
      <x:c r="AR193" s="28" t="n">
        <x:v>0</x:v>
      </x:c>
      <x:c r="AS193" s="28" t="n">
        <x:v>362193.5</x:v>
      </x:c>
      <x:c r="AT193" s="28" t="n">
        <x:v>65194.83</x:v>
      </x:c>
      <x:c r="AU193" s="28" t="n">
        <x:v>23537.09</x:v>
      </x:c>
      <x:c r="AV193" s="28" t="n">
        <x:v>1118579.76</x:v>
      </x:c>
      <x:c r="AW193" s="25" t="n">
        <x:v>3.088349</x:v>
      </x:c>
      <x:c r="AX193" s="28" t="n">
        <x:v>28994.01</x:v>
      </x:c>
      <x:c r="AY193" s="25" t="n">
        <x:v>0.979468</x:v>
      </x:c>
      <x:c r="AZ193" s="25"/>
      <x:c r="BA193" s="26" t="b">
        <x:v>1</x:v>
      </x:c>
      <x:c r="BB193" s="25" t="n">
        <x:v>69.58</x:v>
      </x:c>
      <x:c r="BC193" s="26" t="b">
        <x:v>1</x:v>
      </x:c>
      <x:c r="BD193" s="25" t="str">
        <x:v>MEDIUM_PRIORITY</x:v>
      </x:c>
      <x:c r="BE193" s="26" t="b">
        <x:v>0</x:v>
      </x:c>
      <x:c r="BF193" s="25" t="str">
        <x:v>Review collections, payments and liquidity visibility.</x:v>
      </x:c>
      <x:c r="BG193" s="25" t="str">
        <x:v>Cash Management</x:v>
      </x:c>
      <x:c r="BH193" s="25" t="n">
        <x:v>1</x:v>
      </x:c>
      <x:c r="BI193" s="25" t="n">
        <x:v>62</x:v>
      </x:c>
      <x:c r="BJ193" s="26" t="b">
        <x:v>1</x:v>
      </x:c>
      <x:c r="BK193" s="25" t="str">
        <x:v>CONTACT_DUE</x:v>
      </x:c>
      <x:c r="BL193" s="25" t="str">
        <x:v>TASK000189</x:v>
      </x:c>
      <x:c r="BM193" s="25" t="n">
        <x:v>10</x:v>
      </x:c>
      <x:c r="BN193" s="25" t="str">
        <x:v>AUTHORISED_RELATIONSHIP_MANAGER</x:v>
      </x:c>
      <x:c r="BO193" s="26" t="b">
        <x:v>0</x:v>
      </x:c>
    </x:row>
    <x:row r="194">
      <x:c r="A194" s="25" t="str">
        <x:v>OPP0002842</x:v>
      </x:c>
      <x:c r="B194" s="25" t="str">
        <x:v>SME000934</x:v>
      </x:c>
      <x:c r="C194" s="25" t="str">
        <x:v>RM041</x:v>
      </x:c>
      <x:c r="D194" s="25" t="str">
        <x:v>POS_MERCHANT_ACQUIRING</x:v>
      </x:c>
      <x:c r="E194" s="25" t="n">
        <x:v>0.560856</x:v>
      </x:c>
      <x:c r="F194" s="25" t="n">
        <x:v>0.75</x:v>
      </x:c>
      <x:c r="G194" s="30" t="n">
        <x:v>0.143414</x:v>
      </x:c>
      <x:c r="H194" s="25" t="n">
        <x:v>81.5</x:v>
      </x:c>
      <x:c r="I194" s="25" t="n">
        <x:v>107</x:v>
      </x:c>
      <x:c r="J194" s="28" t="n">
        <x:v>17795826.44</x:v>
      </x:c>
      <x:c r="K194" s="25" t="n">
        <x:v>3</x:v>
      </x:c>
      <x:c r="L194" s="30" t="n">
        <x:v>0.048406</x:v>
      </x:c>
      <x:c r="M194" s="25" t="n">
        <x:v>30</x:v>
      </x:c>
      <x:c r="N194" s="25" t="n">
        <x:v>86</x:v>
      </x:c>
      <x:c r="O194" s="25" t="str">
        <x:v>NONE</x:v>
      </x:c>
      <x:c r="P194" s="26" t="b">
        <x:v>1</x:v>
      </x:c>
      <x:c r="Q194" s="26" t="b">
        <x:v>1</x:v>
      </x:c>
      <x:c r="R194" s="26" t="b">
        <x:v>1</x:v>
      </x:c>
      <x:c r="S194" s="26" t="b">
        <x:v>0</x:v>
      </x:c>
      <x:c r="T194" s="26" t="b">
        <x:v>0</x:v>
      </x:c>
      <x:c r="U194" s="25" t="str">
        <x:v>MICRO</x:v>
      </x:c>
      <x:c r="V194" s="25" t="str">
        <x:v>Healthcare</x:v>
      </x:c>
      <x:c r="W194" s="25" t="str">
        <x:v>Marmara</x:v>
      </x:c>
      <x:c r="X194" s="28" t="n">
        <x:v>9638230.98</x:v>
      </x:c>
      <x:c r="Y194" s="28" t="n">
        <x:v>8745271.98</x:v>
      </x:c>
      <x:c r="Z194" s="28" t="n">
        <x:v>4935568.59</x:v>
      </x:c>
      <x:c r="AA194" s="28" t="n">
        <x:v>741128.7</x:v>
      </x:c>
      <x:c r="AB194" s="28" t="n">
        <x:v>0</x:v>
      </x:c>
      <x:c r="AC194" s="28" t="n">
        <x:v>0</x:v>
      </x:c>
      <x:c r="AD194" s="28" t="n">
        <x:v>0</x:v>
      </x:c>
      <x:c r="AE194" s="28" t="n">
        <x:v>419005.538333</x:v>
      </x:c>
      <x:c r="AF194" s="28" t="n">
        <x:v>716595.541667</x:v>
      </x:c>
      <x:c r="AG194" s="25" t="n">
        <x:v>333</x:v>
      </x:c>
      <x:c r="AH194" s="25" t="str">
        <x:v>DERIVED_ANALYTICS</x:v>
      </x:c>
      <x:c r="AI194" s="25" t="n">
        <x:v>1</x:v>
      </x:c>
      <x:c r="AJ194" s="30" t="n">
        <x:v>0.447681</x:v>
      </x:c>
      <x:c r="AK194" s="30" t="n">
        <x:v>0.109006</x:v>
      </x:c>
      <x:c r="AL194" s="25" t="str">
        <x:v>ESTABLISHED_RELATIONSHIP</x:v>
      </x:c>
      <x:c r="AM194" s="25" t="str">
        <x:v>HIGH_DIGITAL_ENGAGEMENT</x:v>
      </x:c>
      <x:c r="AN194" s="25" t="str">
        <x:v>MATERIAL_BUSINESS_SCALE</x:v>
      </x:c>
      <x:c r="AO194" s="28" t="n">
        <x:v>9871137.18</x:v>
      </x:c>
      <x:c r="AP194" s="28" t="n">
        <x:v>128324.78</x:v>
      </x:c>
      <x:c r="AQ194" s="28" t="n">
        <x:v>29613.41</x:v>
      </x:c>
      <x:c r="AR194" s="28" t="n">
        <x:v>0</x:v>
      </x:c>
      <x:c r="AS194" s="28" t="n">
        <x:v>59226.82</x:v>
      </x:c>
      <x:c r="AT194" s="28" t="n">
        <x:v>10660.83</x:v>
      </x:c>
      <x:c r="AU194" s="28" t="n">
        <x:v>2380.67</x:v>
      </x:c>
      <x:c r="AV194" s="28" t="n">
        <x:v>85669.87</x:v>
      </x:c>
      <x:c r="AW194" s="25" t="n">
        <x:v>1.446471</x:v>
      </x:c>
      <x:c r="AX194" s="28" t="n">
        <x:v>8918.57</x:v>
      </x:c>
      <x:c r="AY194" s="25" t="n">
        <x:v>0.927786</x:v>
      </x:c>
      <x:c r="AZ194" s="25"/>
      <x:c r="BA194" s="26" t="b">
        <x:v>1</x:v>
      </x:c>
      <x:c r="BB194" s="25" t="n">
        <x:v>60.68</x:v>
      </x:c>
      <x:c r="BC194" s="26" t="b">
        <x:v>1</x:v>
      </x:c>
      <x:c r="BD194" s="25" t="str">
        <x:v>MEDIUM_PRIORITY</x:v>
      </x:c>
      <x:c r="BE194" s="26" t="b">
        <x:v>0</x:v>
      </x:c>
      <x:c r="BF194" s="25" t="str">
        <x:v>Discuss merchant collections, settlement speed and acquiring economics.</x:v>
      </x:c>
      <x:c r="BG194" s="25" t="str">
        <x:v>POS &amp; Merchant Acquiring</x:v>
      </x:c>
      <x:c r="BH194" s="25" t="n">
        <x:v>13</x:v>
      </x:c>
      <x:c r="BI194" s="25" t="n">
        <x:v>55</x:v>
      </x:c>
      <x:c r="BJ194" s="26" t="b">
        <x:v>1</x:v>
      </x:c>
      <x:c r="BK194" s="25" t="str">
        <x:v>CONTACT_DUE</x:v>
      </x:c>
      <x:c r="BL194" s="25" t="str">
        <x:v>TASK000190</x:v>
      </x:c>
      <x:c r="BM194" s="25" t="n">
        <x:v>10</x:v>
      </x:c>
      <x:c r="BN194" s="25" t="str">
        <x:v>AUTHORISED_RELATIONSHIP_MANAGER</x:v>
      </x:c>
      <x:c r="BO194" s="26" t="b">
        <x:v>0</x:v>
      </x:c>
    </x:row>
    <x:row r="195">
      <x:c r="A195" s="25" t="str">
        <x:v>OPP0009340</x:v>
      </x:c>
      <x:c r="B195" s="25" t="str">
        <x:v>SME000937</x:v>
      </x:c>
      <x:c r="C195" s="25" t="str">
        <x:v>RM046</x:v>
      </x:c>
      <x:c r="D195" s="25" t="str">
        <x:v>CASH_MANAGEMENT</x:v>
      </x:c>
      <x:c r="E195" s="25" t="n">
        <x:v>0.605658</x:v>
      </x:c>
      <x:c r="F195" s="25" t="n">
        <x:v>1</x:v>
      </x:c>
      <x:c r="G195" s="30" t="n">
        <x:v>0</x:v>
      </x:c>
      <x:c r="H195" s="25" t="n">
        <x:v>85.78</x:v>
      </x:c>
      <x:c r="I195" s="25" t="n">
        <x:v>4</x:v>
      </x:c>
      <x:c r="J195" s="28" t="n">
        <x:v>26293559.23</x:v>
      </x:c>
      <x:c r="K195" s="25" t="n">
        <x:v>35</x:v>
      </x:c>
      <x:c r="L195" s="30" t="n">
        <x:v>0.035594</x:v>
      </x:c>
      <x:c r="M195" s="25" t="n">
        <x:v>0</x:v>
      </x:c>
      <x:c r="N195" s="25" t="n">
        <x:v>0</x:v>
      </x:c>
      <x:c r="O195" s="25" t="str">
        <x:v>NONE</x:v>
      </x:c>
      <x:c r="P195" s="26" t="b">
        <x:v>1</x:v>
      </x:c>
      <x:c r="Q195" s="26" t="b">
        <x:v>1</x:v>
      </x:c>
      <x:c r="R195" s="26" t="b">
        <x:v>1</x:v>
      </x:c>
      <x:c r="S195" s="26" t="b">
        <x:v>0</x:v>
      </x:c>
      <x:c r="T195" s="26" t="b">
        <x:v>0</x:v>
      </x:c>
      <x:c r="U195" s="25" t="str">
        <x:v>SMALL</x:v>
      </x:c>
      <x:c r="V195" s="25" t="str">
        <x:v>Transportation</x:v>
      </x:c>
      <x:c r="W195" s="25" t="str">
        <x:v>Mediterranean</x:v>
      </x:c>
      <x:c r="X195" s="28" t="n">
        <x:v>14441019.15</x:v>
      </x:c>
      <x:c r="Y195" s="28" t="n">
        <x:v>12405245.18</x:v>
      </x:c>
      <x:c r="Z195" s="28" t="n">
        <x:v>569989.12</x:v>
      </x:c>
      <x:c r="AA195" s="28" t="n">
        <x:v>6798549.81</x:v>
      </x:c>
      <x:c r="AB195" s="28" t="n">
        <x:v>0</x:v>
      </x:c>
      <x:c r="AC195" s="28" t="n">
        <x:v>0</x:v>
      </x:c>
      <x:c r="AD195" s="28" t="n">
        <x:v>0</x:v>
      </x:c>
      <x:c r="AE195" s="28" t="n">
        <x:v>533382.613333</x:v>
      </x:c>
      <x:c r="AF195" s="28" t="n">
        <x:v>1308690.136667</x:v>
      </x:c>
      <x:c r="AG195" s="25" t="n">
        <x:v>85</x:v>
      </x:c>
      <x:c r="AH195" s="25" t="str">
        <x:v>DERIVED_ANALYTICS</x:v>
      </x:c>
      <x:c r="AI195" s="25" t="n">
        <x:v>1</x:v>
      </x:c>
      <x:c r="AJ195" s="30" t="n">
        <x:v>0.346097</x:v>
      </x:c>
      <x:c r="AK195" s="30" t="n">
        <x:v>0.086605</x:v>
      </x:c>
      <x:c r="AL195" s="25" t="str">
        <x:v>HIGH_DIGITAL_ENGAGEMENT</x:v>
      </x:c>
      <x:c r="AM195" s="25" t="str">
        <x:v>LOWER_CREDIT_RISK_SIGNAL</x:v>
      </x:c>
      <x:c r="AN195" s="25" t="str">
        <x:v>MATERIAL_BUSINESS_SCALE</x:v>
      </x:c>
      <x:c r="AO195" s="28" t="n">
        <x:v>24810490.36</x:v>
      </x:c>
      <x:c r="AP195" s="28" t="n">
        <x:v>272915.39</x:v>
      </x:c>
      <x:c r="AQ195" s="28" t="n">
        <x:v>74431.47</x:v>
      </x:c>
      <x:c r="AR195" s="28" t="n">
        <x:v>0</x:v>
      </x:c>
      <x:c r="AS195" s="28" t="n">
        <x:v>59545.18</x:v>
      </x:c>
      <x:c r="AT195" s="28" t="n">
        <x:v>10718.13</x:v>
      </x:c>
      <x:c r="AU195" s="28" t="n">
        <x:v>4621.57</x:v>
      </x:c>
      <x:c r="AV195" s="28" t="n">
        <x:v>183144.22</x:v>
      </x:c>
      <x:c r="AW195" s="25" t="n">
        <x:v>3.075719</x:v>
      </x:c>
      <x:c r="AX195" s="28" t="n">
        <x:v>15441.29</x:v>
      </x:c>
      <x:c r="AY195" s="25" t="n">
        <x:v>0.956618</x:v>
      </x:c>
      <x:c r="AZ195" s="25"/>
      <x:c r="BA195" s="26" t="b">
        <x:v>1</x:v>
      </x:c>
      <x:c r="BB195" s="25" t="n">
        <x:v>59.41</x:v>
      </x:c>
      <x:c r="BC195" s="26" t="b">
        <x:v>1</x:v>
      </x:c>
      <x:c r="BD195" s="25" t="str">
        <x:v>MEDIUM_PRIORITY</x:v>
      </x:c>
      <x:c r="BE195" s="26" t="b">
        <x:v>0</x:v>
      </x:c>
      <x:c r="BF195" s="25" t="str">
        <x:v>Review collections, payments and liquidity visibility.</x:v>
      </x:c>
      <x:c r="BG195" s="25" t="str">
        <x:v>Cash Management</x:v>
      </x:c>
      <x:c r="BH195" s="25" t="n">
        <x:v>7</x:v>
      </x:c>
      <x:c r="BI195" s="25" t="n">
        <x:v>63</x:v>
      </x:c>
      <x:c r="BJ195" s="26" t="b">
        <x:v>1</x:v>
      </x:c>
      <x:c r="BK195" s="25" t="str">
        <x:v>CONTACT_DUE</x:v>
      </x:c>
      <x:c r="BL195" s="25" t="str">
        <x:v>TASK000191</x:v>
      </x:c>
      <x:c r="BM195" s="25" t="n">
        <x:v>10</x:v>
      </x:c>
      <x:c r="BN195" s="25" t="str">
        <x:v>AUTHORISED_RELATIONSHIP_MANAGER</x:v>
      </x:c>
      <x:c r="BO195" s="26" t="b">
        <x:v>0</x:v>
      </x:c>
    </x:row>
    <x:row r="196">
      <x:c r="A196" s="25" t="str">
        <x:v>OPP0007232</x:v>
      </x:c>
      <x:c r="B196" s="25" t="str">
        <x:v>SME000941</x:v>
      </x:c>
      <x:c r="C196" s="25" t="str">
        <x:v>RM030</x:v>
      </x:c>
      <x:c r="D196" s="25" t="str">
        <x:v>PAYROLL_SERVICES</x:v>
      </x:c>
      <x:c r="E196" s="25" t="n">
        <x:v>0.586867</x:v>
      </x:c>
      <x:c r="F196" s="25" t="n">
        <x:v>0.875</x:v>
      </x:c>
      <x:c r="G196" s="30" t="n">
        <x:v>0.588316</x:v>
      </x:c>
      <x:c r="H196" s="25" t="n">
        <x:v>66.24</x:v>
      </x:c>
      <x:c r="I196" s="25" t="n">
        <x:v>124</x:v>
      </x:c>
      <x:c r="J196" s="28" t="n">
        <x:v>23097587.22</x:v>
      </x:c>
      <x:c r="K196" s="25" t="n">
        <x:v>41</x:v>
      </x:c>
      <x:c r="L196" s="30" t="n">
        <x:v>0.040622</x:v>
      </x:c>
      <x:c r="M196" s="25" t="n">
        <x:v>0</x:v>
      </x:c>
      <x:c r="N196" s="25" t="n">
        <x:v>0</x:v>
      </x:c>
      <x:c r="O196" s="25" t="str">
        <x:v>NONE</x:v>
      </x:c>
      <x:c r="P196" s="26" t="b">
        <x:v>1</x:v>
      </x:c>
      <x:c r="Q196" s="26" t="b">
        <x:v>1</x:v>
      </x:c>
      <x:c r="R196" s="26" t="b">
        <x:v>1</x:v>
      </x:c>
      <x:c r="S196" s="26" t="b">
        <x:v>0</x:v>
      </x:c>
      <x:c r="T196" s="26" t="b">
        <x:v>0</x:v>
      </x:c>
      <x:c r="U196" s="25" t="str">
        <x:v>SMALL</x:v>
      </x:c>
      <x:c r="V196" s="25" t="str">
        <x:v>Manufacturing</x:v>
      </x:c>
      <x:c r="W196" s="25" t="str">
        <x:v>Central Anatolia</x:v>
      </x:c>
      <x:c r="X196" s="28" t="n">
        <x:v>12957931.2</x:v>
      </x:c>
      <x:c r="Y196" s="28" t="n">
        <x:v>10987143.87</x:v>
      </x:c>
      <x:c r="Z196" s="28" t="n">
        <x:v>508944.89</x:v>
      </x:c>
      <x:c r="AA196" s="28" t="n">
        <x:v>8462665.17</x:v>
      </x:c>
      <x:c r="AB196" s="28" t="n">
        <x:v>0</x:v>
      </x:c>
      <x:c r="AC196" s="28" t="n">
        <x:v>0</x:v>
      </x:c>
      <x:c r="AD196" s="28" t="n">
        <x:v>0</x:v>
      </x:c>
      <x:c r="AE196" s="28" t="n">
        <x:v>515961.805</x:v>
      </x:c>
      <x:c r="AF196" s="28" t="n">
        <x:v>1063096.501667</x:v>
      </x:c>
      <x:c r="AG196" s="25" t="n">
        <x:v>331</x:v>
      </x:c>
      <x:c r="AH196" s="25" t="str">
        <x:v>DERIVED_ANALYTICS</x:v>
      </x:c>
      <x:c r="AI196" s="25" t="n">
        <x:v>1</x:v>
      </x:c>
      <x:c r="AJ196" s="30" t="n">
        <x:v>0.417688</x:v>
      </x:c>
      <x:c r="AK196" s="30" t="n">
        <x:v>0.111637</x:v>
      </x:c>
      <x:c r="AL196" s="25" t="str">
        <x:v>ESTABLISHED_RELATIONSHIP</x:v>
      </x:c>
      <x:c r="AM196" s="25" t="str">
        <x:v>LOWER_CREDIT_RISK_SIGNAL</x:v>
      </x:c>
      <x:c r="AN196" s="25" t="str">
        <x:v>MATERIAL_BUSINESS_SCALE</x:v>
      </x:c>
      <x:c r="AO196" s="28" t="n">
        <x:v>16925330.34</x:v>
      </x:c>
      <x:c r="AP196" s="28" t="n">
        <x:v>203103.96</x:v>
      </x:c>
      <x:c r="AQ196" s="28" t="n">
        <x:v>50775.99</x:v>
      </x:c>
      <x:c r="AR196" s="28" t="n">
        <x:v>0</x:v>
      </x:c>
      <x:c r="AS196" s="28" t="n">
        <x:v>40620.79</x:v>
      </x:c>
      <x:c r="AT196" s="28" t="n">
        <x:v>7311.74</x:v>
      </x:c>
      <x:c r="AU196" s="28" t="n">
        <x:v>3438.8</x:v>
      </x:c>
      <x:c r="AV196" s="28" t="n">
        <x:v>141577.43</x:v>
      </x:c>
      <x:c r="AW196" s="25" t="n">
        <x:v>3.485344</x:v>
      </x:c>
      <x:c r="AX196" s="28" t="n">
        <x:v>15385.23</x:v>
      </x:c>
      <x:c r="AY196" s="25" t="n">
        <x:v>0.956456</x:v>
      </x:c>
      <x:c r="AZ196" s="25"/>
      <x:c r="BA196" s="26" t="b">
        <x:v>1</x:v>
      </x:c>
      <x:c r="BB196" s="25" t="n">
        <x:v>62.29</x:v>
      </x:c>
      <x:c r="BC196" s="26" t="b">
        <x:v>1</x:v>
      </x:c>
      <x:c r="BD196" s="25" t="str">
        <x:v>MEDIUM_PRIORITY</x:v>
      </x:c>
      <x:c r="BE196" s="26" t="b">
        <x:v>0</x:v>
      </x:c>
      <x:c r="BF196" s="25" t="str">
        <x:v>Discuss payroll automation and employee banking needs.</x:v>
      </x:c>
      <x:c r="BG196" s="25" t="str">
        <x:v>Payroll Services</x:v>
      </x:c>
      <x:c r="BH196" s="25" t="n">
        <x:v>10</x:v>
      </x:c>
      <x:c r="BI196" s="25" t="n">
        <x:v>46</x:v>
      </x:c>
      <x:c r="BJ196" s="26" t="b">
        <x:v>1</x:v>
      </x:c>
      <x:c r="BK196" s="25" t="str">
        <x:v>CONTACT_DUE</x:v>
      </x:c>
      <x:c r="BL196" s="25" t="str">
        <x:v>TASK000192</x:v>
      </x:c>
      <x:c r="BM196" s="25" t="n">
        <x:v>10</x:v>
      </x:c>
      <x:c r="BN196" s="25" t="str">
        <x:v>AUTHORISED_RELATIONSHIP_MANAGER</x:v>
      </x:c>
      <x:c r="BO196" s="26" t="b">
        <x:v>0</x:v>
      </x:c>
    </x:row>
    <x:row r="197">
      <x:c r="A197" s="25" t="str">
        <x:v>OPP0007234</x:v>
      </x:c>
      <x:c r="B197" s="25" t="str">
        <x:v>SME000943</x:v>
      </x:c>
      <x:c r="C197" s="25" t="str">
        <x:v>RM036</x:v>
      </x:c>
      <x:c r="D197" s="25" t="str">
        <x:v>PAYROLL_SERVICES</x:v>
      </x:c>
      <x:c r="E197" s="25" t="n">
        <x:v>0.511728</x:v>
      </x:c>
      <x:c r="F197" s="25" t="n">
        <x:v>1</x:v>
      </x:c>
      <x:c r="G197" s="30" t="n">
        <x:v>0</x:v>
      </x:c>
      <x:c r="H197" s="25" t="n">
        <x:v>61.14</x:v>
      </x:c>
      <x:c r="I197" s="25" t="n">
        <x:v>95</x:v>
      </x:c>
      <x:c r="J197" s="28" t="n">
        <x:v>26366427.72</x:v>
      </x:c>
      <x:c r="K197" s="25" t="n">
        <x:v>38</x:v>
      </x:c>
      <x:c r="L197" s="30" t="n">
        <x:v>0.038565</x:v>
      </x:c>
      <x:c r="M197" s="25" t="n">
        <x:v>0</x:v>
      </x:c>
      <x:c r="N197" s="25" t="n">
        <x:v>111</x:v>
      </x:c>
      <x:c r="O197" s="25" t="str">
        <x:v>NONE</x:v>
      </x:c>
      <x:c r="P197" s="26" t="b">
        <x:v>1</x:v>
      </x:c>
      <x:c r="Q197" s="26" t="b">
        <x:v>1</x:v>
      </x:c>
      <x:c r="R197" s="26" t="b">
        <x:v>1</x:v>
      </x:c>
      <x:c r="S197" s="26" t="b">
        <x:v>0</x:v>
      </x:c>
      <x:c r="T197" s="26" t="b">
        <x:v>0</x:v>
      </x:c>
      <x:c r="U197" s="25" t="str">
        <x:v>SMALL</x:v>
      </x:c>
      <x:c r="V197" s="25" t="str">
        <x:v>Transportation</x:v>
      </x:c>
      <x:c r="W197" s="25" t="str">
        <x:v>Marmara</x:v>
      </x:c>
      <x:c r="X197" s="28" t="n">
        <x:v>12772902.88</x:v>
      </x:c>
      <x:c r="Y197" s="28" t="n">
        <x:v>11103706.62</x:v>
      </x:c>
      <x:c r="Z197" s="28" t="n">
        <x:v>925053.13</x:v>
      </x:c>
      <x:c r="AA197" s="28" t="n">
        <x:v>7144367.82</x:v>
      </x:c>
      <x:c r="AB197" s="28" t="n">
        <x:v>0</x:v>
      </x:c>
      <x:c r="AC197" s="28" t="n">
        <x:v>0</x:v>
      </x:c>
      <x:c r="AD197" s="28" t="n">
        <x:v>0</x:v>
      </x:c>
      <x:c r="AE197" s="28" t="n">
        <x:v>561681.435</x:v>
      </x:c>
      <x:c r="AF197" s="28" t="n">
        <x:v>1112040.411667</x:v>
      </x:c>
      <x:c r="AG197" s="25" t="n">
        <x:v>155</x:v>
      </x:c>
      <x:c r="AH197" s="25" t="str">
        <x:v>DERIVED_ANALYTICS</x:v>
      </x:c>
      <x:c r="AI197" s="25" t="n">
        <x:v>1</x:v>
      </x:c>
      <x:c r="AJ197" s="30" t="n">
        <x:v>0.311023</x:v>
      </x:c>
      <x:c r="AK197" s="30" t="n">
        <x:v>0.071051</x:v>
      </x:c>
      <x:c r="AL197" s="25" t="str">
        <x:v>ESTABLISHED_RELATIONSHIP</x:v>
      </x:c>
      <x:c r="AM197" s="25" t="str">
        <x:v>LOWER_CREDIT_RISK_SIGNAL</x:v>
      </x:c>
      <x:c r="AN197" s="25" t="str">
        <x:v>MATERIAL_BUSINESS_SCALE</x:v>
      </x:c>
      <x:c r="AO197" s="28" t="n">
        <x:v>14288735.64</x:v>
      </x:c>
      <x:c r="AP197" s="28" t="n">
        <x:v>171464.83</x:v>
      </x:c>
      <x:c r="AQ197" s="28" t="n">
        <x:v>42866.21</x:v>
      </x:c>
      <x:c r="AR197" s="28" t="n">
        <x:v>0</x:v>
      </x:c>
      <x:c r="AS197" s="28" t="n">
        <x:v>34292.97</x:v>
      </x:c>
      <x:c r="AT197" s="28" t="n">
        <x:v>6172.73</x:v>
      </x:c>
      <x:c r="AU197" s="28" t="n">
        <x:v>3043.31</x:v>
      </x:c>
      <x:c r="AV197" s="28" t="n">
        <x:v>119382.58</x:v>
      </x:c>
      <x:c r="AW197" s="25" t="n">
        <x:v>3.481255</x:v>
      </x:c>
      <x:c r="AX197" s="28" t="n">
        <x:v>8062.29</x:v>
      </x:c>
      <x:c r="AY197" s="25" t="n">
        <x:v>0.92272</x:v>
      </x:c>
      <x:c r="AZ197" s="25"/>
      <x:c r="BA197" s="26" t="b">
        <x:v>1</x:v>
      </x:c>
      <x:c r="BB197" s="25" t="n">
        <x:v>54.21</x:v>
      </x:c>
      <x:c r="BC197" s="26" t="b">
        <x:v>1</x:v>
      </x:c>
      <x:c r="BD197" s="25" t="str">
        <x:v>MEDIUM_PRIORITY</x:v>
      </x:c>
      <x:c r="BE197" s="26" t="b">
        <x:v>0</x:v>
      </x:c>
      <x:c r="BF197" s="25" t="str">
        <x:v>Discuss payroll automation and employee banking needs.</x:v>
      </x:c>
      <x:c r="BG197" s="25" t="str">
        <x:v>Payroll Services</x:v>
      </x:c>
      <x:c r="BH197" s="25" t="n">
        <x:v>26</x:v>
      </x:c>
      <x:c r="BI197" s="25" t="n">
        <x:v>68</x:v>
      </x:c>
      <x:c r="BJ197" s="26" t="b">
        <x:v>1</x:v>
      </x:c>
      <x:c r="BK197" s="25" t="str">
        <x:v>CONTACT_DUE</x:v>
      </x:c>
      <x:c r="BL197" s="25" t="str">
        <x:v>TASK000193</x:v>
      </x:c>
      <x:c r="BM197" s="25" t="n">
        <x:v>10</x:v>
      </x:c>
      <x:c r="BN197" s="25" t="str">
        <x:v>AUTHORISED_RELATIONSHIP_MANAGER</x:v>
      </x:c>
      <x:c r="BO197" s="26" t="b">
        <x:v>0</x:v>
      </x:c>
    </x:row>
    <x:row r="198">
      <x:c r="A198" s="25" t="str">
        <x:v>OPP0009346</x:v>
      </x:c>
      <x:c r="B198" s="25" t="str">
        <x:v>SME000948</x:v>
      </x:c>
      <x:c r="C198" s="25" t="str">
        <x:v>RM021</x:v>
      </x:c>
      <x:c r="D198" s="25" t="str">
        <x:v>CASH_MANAGEMENT</x:v>
      </x:c>
      <x:c r="E198" s="25" t="n">
        <x:v>0.670654</x:v>
      </x:c>
      <x:c r="F198" s="25" t="n">
        <x:v>1</x:v>
      </x:c>
      <x:c r="G198" s="30" t="n">
        <x:v>0</x:v>
      </x:c>
      <x:c r="H198" s="25" t="n">
        <x:v>80.07</x:v>
      </x:c>
      <x:c r="I198" s="25" t="n">
        <x:v>39</x:v>
      </x:c>
      <x:c r="J198" s="28" t="n">
        <x:v>55629097.18</x:v>
      </x:c>
      <x:c r="K198" s="25" t="n">
        <x:v>49</x:v>
      </x:c>
      <x:c r="L198" s="30" t="n">
        <x:v>0.025972</x:v>
      </x:c>
      <x:c r="M198" s="25" t="n">
        <x:v>15</x:v>
      </x:c>
      <x:c r="N198" s="25" t="n">
        <x:v>0</x:v>
      </x:c>
      <x:c r="O198" s="25" t="str">
        <x:v>NONE</x:v>
      </x:c>
      <x:c r="P198" s="26" t="b">
        <x:v>1</x:v>
      </x:c>
      <x:c r="Q198" s="26" t="b">
        <x:v>1</x:v>
      </x:c>
      <x:c r="R198" s="26" t="b">
        <x:v>1</x:v>
      </x:c>
      <x:c r="S198" s="26" t="b">
        <x:v>1</x:v>
      </x:c>
      <x:c r="T198" s="26" t="b">
        <x:v>1</x:v>
      </x:c>
      <x:c r="U198" s="25" t="str">
        <x:v>SMALL</x:v>
      </x:c>
      <x:c r="V198" s="25" t="str">
        <x:v>Wholesale Trade</x:v>
      </x:c>
      <x:c r="W198" s="25" t="str">
        <x:v>Marmara</x:v>
      </x:c>
      <x:c r="X198" s="28" t="n">
        <x:v>29590476.88</x:v>
      </x:c>
      <x:c r="Y198" s="28" t="n">
        <x:v>27109968.84</x:v>
      </x:c>
      <x:c r="Z198" s="28" t="n">
        <x:v>884806.52</x:v>
      </x:c>
      <x:c r="AA198" s="28" t="n">
        <x:v>9290094.47</x:v>
      </x:c>
      <x:c r="AB198" s="28" t="n">
        <x:v>8343438.89</x:v>
      </x:c>
      <x:c r="AC198" s="28" t="n">
        <x:v>6352451.27</x:v>
      </x:c>
      <x:c r="AD198" s="28" t="n">
        <x:v>8129100.16</x:v>
      </x:c>
      <x:c r="AE198" s="28" t="n">
        <x:v>706308.868333</x:v>
      </x:c>
      <x:c r="AF198" s="28" t="n">
        <x:v>3676886.938333</x:v>
      </x:c>
      <x:c r="AG198" s="25" t="n">
        <x:v>67</x:v>
      </x:c>
      <x:c r="AH198" s="25" t="str">
        <x:v>DERIVED_ANALYTICS</x:v>
      </x:c>
      <x:c r="AI198" s="25" t="n">
        <x:v>1</x:v>
      </x:c>
      <x:c r="AJ198" s="30" t="n">
        <x:v>0.393604</x:v>
      </x:c>
      <x:c r="AK198" s="30" t="n">
        <x:v>0.103792</x:v>
      </x:c>
      <x:c r="AL198" s="25" t="str">
        <x:v>CROSS_BORDER_ACTIVITY</x:v>
      </x:c>
      <x:c r="AM198" s="25" t="str">
        <x:v>LOWER_CREDIT_RISK_SIGNAL</x:v>
      </x:c>
      <x:c r="AN198" s="25" t="str">
        <x:v>MATERIAL_BUSINESS_SCALE</x:v>
      </x:c>
      <x:c r="AO198" s="28" t="n">
        <x:v>54219937.68</x:v>
      </x:c>
      <x:c r="AP198" s="28" t="n">
        <x:v>596419.31</x:v>
      </x:c>
      <x:c r="AQ198" s="28" t="n">
        <x:v>162659.81</x:v>
      </x:c>
      <x:c r="AR198" s="28" t="n">
        <x:v>0</x:v>
      </x:c>
      <x:c r="AS198" s="28" t="n">
        <x:v>130127.85</x:v>
      </x:c>
      <x:c r="AT198" s="28" t="n">
        <x:v>23423.01</x:v>
      </x:c>
      <x:c r="AU198" s="28" t="n">
        <x:v>9032.99</x:v>
      </x:c>
      <x:c r="AV198" s="28" t="n">
        <x:v>401303.5</x:v>
      </x:c>
      <x:c r="AW198" s="25" t="n">
        <x:v>3.083917</x:v>
      </x:c>
      <x:c r="AX198" s="28" t="n">
        <x:v>41232.23</x:v>
      </x:c>
      <x:c r="AY198" s="25" t="n">
        <x:v>0.987659</x:v>
      </x:c>
      <x:c r="AZ198" s="25"/>
      <x:c r="BA198" s="26" t="b">
        <x:v>1</x:v>
      </x:c>
      <x:c r="BB198" s="25" t="n">
        <x:v>64.47</x:v>
      </x:c>
      <x:c r="BC198" s="26" t="b">
        <x:v>1</x:v>
      </x:c>
      <x:c r="BD198" s="25" t="str">
        <x:v>MEDIUM_PRIORITY</x:v>
      </x:c>
      <x:c r="BE198" s="26" t="b">
        <x:v>0</x:v>
      </x:c>
      <x:c r="BF198" s="25" t="str">
        <x:v>Review collections, payments and liquidity visibility.</x:v>
      </x:c>
      <x:c r="BG198" s="25" t="str">
        <x:v>Cash Management</x:v>
      </x:c>
      <x:c r="BH198" s="25" t="n">
        <x:v>6</x:v>
      </x:c>
      <x:c r="BI198" s="25" t="n">
        <x:v>48</x:v>
      </x:c>
      <x:c r="BJ198" s="26" t="b">
        <x:v>1</x:v>
      </x:c>
      <x:c r="BK198" s="25" t="str">
        <x:v>CONTACT_DUE</x:v>
      </x:c>
      <x:c r="BL198" s="25" t="str">
        <x:v>TASK000194</x:v>
      </x:c>
      <x:c r="BM198" s="25" t="n">
        <x:v>10</x:v>
      </x:c>
      <x:c r="BN198" s="25" t="str">
        <x:v>AUTHORISED_RELATIONSHIP_MANAGER</x:v>
      </x:c>
      <x:c r="BO198" s="26" t="b">
        <x:v>0</x:v>
      </x:c>
    </x:row>
    <x:row r="199">
      <x:c r="A199" s="25" t="str">
        <x:v>OPP0009353</x:v>
      </x:c>
      <x:c r="B199" s="25" t="str">
        <x:v>SME000956</x:v>
      </x:c>
      <x:c r="C199" s="25" t="str">
        <x:v>RM035</x:v>
      </x:c>
      <x:c r="D199" s="25" t="str">
        <x:v>CASH_MANAGEMENT</x:v>
      </x:c>
      <x:c r="E199" s="25" t="n">
        <x:v>0.53992</x:v>
      </x:c>
      <x:c r="F199" s="25" t="n">
        <x:v>0.875</x:v>
      </x:c>
      <x:c r="G199" s="30" t="n">
        <x:v>0.237436</x:v>
      </x:c>
      <x:c r="H199" s="25" t="n">
        <x:v>90.7</x:v>
      </x:c>
      <x:c r="I199" s="25" t="n">
        <x:v>75</x:v>
      </x:c>
      <x:c r="J199" s="28" t="n">
        <x:v>10790431.97</x:v>
      </x:c>
      <x:c r="K199" s="25" t="n">
        <x:v>5</x:v>
      </x:c>
      <x:c r="L199" s="30" t="n">
        <x:v>0.0773</x:v>
      </x:c>
      <x:c r="M199" s="25" t="n">
        <x:v>0</x:v>
      </x:c>
      <x:c r="N199" s="25" t="n">
        <x:v>0</x:v>
      </x:c>
      <x:c r="O199" s="25" t="str">
        <x:v>NONE</x:v>
      </x:c>
      <x:c r="P199" s="26" t="b">
        <x:v>1</x:v>
      </x:c>
      <x:c r="Q199" s="26" t="b">
        <x:v>1</x:v>
      </x:c>
      <x:c r="R199" s="26" t="b">
        <x:v>1</x:v>
      </x:c>
      <x:c r="S199" s="26" t="b">
        <x:v>0</x:v>
      </x:c>
      <x:c r="T199" s="26" t="b">
        <x:v>0</x:v>
      </x:c>
      <x:c r="U199" s="25" t="str">
        <x:v>MICRO</x:v>
      </x:c>
      <x:c r="V199" s="25" t="str">
        <x:v>Technology</x:v>
      </x:c>
      <x:c r="W199" s="25" t="str">
        <x:v>Central Anatolia</x:v>
      </x:c>
      <x:c r="X199" s="28" t="n">
        <x:v>5886790.26</x:v>
      </x:c>
      <x:c r="Y199" s="28" t="n">
        <x:v>5575444.2</x:v>
      </x:c>
      <x:c r="Z199" s="28" t="n">
        <x:v>332504.78</x:v>
      </x:c>
      <x:c r="AA199" s="28" t="n">
        <x:v>1138212.66</x:v>
      </x:c>
      <x:c r="AB199" s="28" t="n">
        <x:v>0</x:v>
      </x:c>
      <x:c r="AC199" s="28" t="n">
        <x:v>0</x:v>
      </x:c>
      <x:c r="AD199" s="28" t="n">
        <x:v>0</x:v>
      </x:c>
      <x:c r="AE199" s="28" t="n">
        <x:v>277813.903333</x:v>
      </x:c>
      <x:c r="AF199" s="28" t="n">
        <x:v>578669.473333</x:v>
      </x:c>
      <x:c r="AG199" s="25" t="n">
        <x:v>126</x:v>
      </x:c>
      <x:c r="AH199" s="25" t="str">
        <x:v>DERIVED_ANALYTICS</x:v>
      </x:c>
      <x:c r="AI199" s="25" t="n">
        <x:v>1</x:v>
      </x:c>
      <x:c r="AJ199" s="30" t="n">
        <x:v>0.369606</x:v>
      </x:c>
      <x:c r="AK199" s="30" t="n">
        <x:v>0.072936</x:v>
      </x:c>
      <x:c r="AL199" s="25" t="str">
        <x:v>HIGH_DIGITAL_ENGAGEMENT</x:v>
      </x:c>
      <x:c r="AM199" s="25" t="str">
        <x:v>ESTABLISHED_RELATIONSHIP</x:v>
      </x:c>
      <x:c r="AN199" s="25" t="str">
        <x:v>MATERIAL_BUSINESS_SCALE</x:v>
      </x:c>
      <x:c r="AO199" s="28" t="n">
        <x:v>11150888.4</x:v>
      </x:c>
      <x:c r="AP199" s="28" t="n">
        <x:v>122659.77</x:v>
      </x:c>
      <x:c r="AQ199" s="28" t="n">
        <x:v>33452.67</x:v>
      </x:c>
      <x:c r="AR199" s="28" t="n">
        <x:v>0</x:v>
      </x:c>
      <x:c r="AS199" s="28" t="n">
        <x:v>26762.13</x:v>
      </x:c>
      <x:c r="AT199" s="28" t="n">
        <x:v>4817.18</x:v>
      </x:c>
      <x:c r="AU199" s="28" t="n">
        <x:v>2572.63</x:v>
      </x:c>
      <x:c r="AV199" s="28" t="n">
        <x:v>81817.29</x:v>
      </x:c>
      <x:c r="AW199" s="25" t="n">
        <x:v>3.057204</x:v>
      </x:c>
      <x:c r="AX199" s="28" t="n">
        <x:v>5547.44</x:v>
      </x:c>
      <x:c r="AY199" s="25" t="n">
        <x:v>0.900841</x:v>
      </x:c>
      <x:c r="AZ199" s="25"/>
      <x:c r="BA199" s="26" t="b">
        <x:v>1</x:v>
      </x:c>
      <x:c r="BB199" s="25" t="n">
        <x:v>55.24</x:v>
      </x:c>
      <x:c r="BC199" s="26" t="b">
        <x:v>1</x:v>
      </x:c>
      <x:c r="BD199" s="25" t="str">
        <x:v>MEDIUM_PRIORITY</x:v>
      </x:c>
      <x:c r="BE199" s="26" t="b">
        <x:v>0</x:v>
      </x:c>
      <x:c r="BF199" s="25" t="str">
        <x:v>Review collections, payments and liquidity visibility.</x:v>
      </x:c>
      <x:c r="BG199" s="25" t="str">
        <x:v>Cash Management</x:v>
      </x:c>
      <x:c r="BH199" s="25" t="n">
        <x:v>14</x:v>
      </x:c>
      <x:c r="BI199" s="25" t="n">
        <x:v>59</x:v>
      </x:c>
      <x:c r="BJ199" s="26" t="b">
        <x:v>1</x:v>
      </x:c>
      <x:c r="BK199" s="25" t="str">
        <x:v>CONTACT_DUE</x:v>
      </x:c>
      <x:c r="BL199" s="25" t="str">
        <x:v>TASK000195</x:v>
      </x:c>
      <x:c r="BM199" s="25" t="n">
        <x:v>10</x:v>
      </x:c>
      <x:c r="BN199" s="25" t="str">
        <x:v>AUTHORISED_RELATIONSHIP_MANAGER</x:v>
      </x:c>
      <x:c r="BO199" s="26" t="b">
        <x:v>0</x:v>
      </x:c>
    </x:row>
    <x:row r="200">
      <x:c r="A200" s="25" t="str">
        <x:v>OPP0002870</x:v>
      </x:c>
      <x:c r="B200" s="25" t="str">
        <x:v>SME000964</x:v>
      </x:c>
      <x:c r="C200" s="25" t="str">
        <x:v>RM042</x:v>
      </x:c>
      <x:c r="D200" s="25" t="str">
        <x:v>POS_MERCHANT_ACQUIRING</x:v>
      </x:c>
      <x:c r="E200" s="25" t="n">
        <x:v>0.503778</x:v>
      </x:c>
      <x:c r="F200" s="25" t="n">
        <x:v>0.875</x:v>
      </x:c>
      <x:c r="G200" s="30" t="n">
        <x:v>0.076269</x:v>
      </x:c>
      <x:c r="H200" s="25" t="n">
        <x:v>60.16</x:v>
      </x:c>
      <x:c r="I200" s="25" t="n">
        <x:v>124</x:v>
      </x:c>
      <x:c r="J200" s="28" t="n">
        <x:v>23068125.18</x:v>
      </x:c>
      <x:c r="K200" s="25" t="n">
        <x:v>23</x:v>
      </x:c>
      <x:c r="L200" s="30" t="n">
        <x:v>0.04141</x:v>
      </x:c>
      <x:c r="M200" s="25" t="n">
        <x:v>0</x:v>
      </x:c>
      <x:c r="N200" s="25" t="n">
        <x:v>0</x:v>
      </x:c>
      <x:c r="O200" s="25" t="str">
        <x:v>NONE</x:v>
      </x:c>
      <x:c r="P200" s="26" t="b">
        <x:v>1</x:v>
      </x:c>
      <x:c r="Q200" s="26" t="b">
        <x:v>1</x:v>
      </x:c>
      <x:c r="R200" s="26" t="b">
        <x:v>1</x:v>
      </x:c>
      <x:c r="S200" s="26" t="b">
        <x:v>0</x:v>
      </x:c>
      <x:c r="T200" s="26" t="b">
        <x:v>0</x:v>
      </x:c>
      <x:c r="U200" s="25" t="str">
        <x:v>SMALL</x:v>
      </x:c>
      <x:c r="V200" s="25" t="str">
        <x:v>Hospitality</x:v>
      </x:c>
      <x:c r="W200" s="25" t="str">
        <x:v>Mediterranean</x:v>
      </x:c>
      <x:c r="X200" s="28" t="n">
        <x:v>12095901.84</x:v>
      </x:c>
      <x:c r="Y200" s="28" t="n">
        <x:v>11478176.44</x:v>
      </x:c>
      <x:c r="Z200" s="28" t="n">
        <x:v>5770424.22</x:v>
      </x:c>
      <x:c r="AA200" s="28" t="n">
        <x:v>3993670.55</x:v>
      </x:c>
      <x:c r="AB200" s="28" t="n">
        <x:v>0</x:v>
      </x:c>
      <x:c r="AC200" s="28" t="n">
        <x:v>0</x:v>
      </x:c>
      <x:c r="AD200" s="28" t="n">
        <x:v>0</x:v>
      </x:c>
      <x:c r="AE200" s="28" t="n">
        <x:v>504157.913333</x:v>
      </x:c>
      <x:c r="AF200" s="28" t="n">
        <x:v>1563940.053333</x:v>
      </x:c>
      <x:c r="AG200" s="25" t="n">
        <x:v>32</x:v>
      </x:c>
      <x:c r="AH200" s="25" t="str">
        <x:v>DERIVED_ANALYTICS</x:v>
      </x:c>
      <x:c r="AI200" s="25" t="n">
        <x:v>1</x:v>
      </x:c>
      <x:c r="AJ200" s="30" t="n">
        <x:v>0.324081</x:v>
      </x:c>
      <x:c r="AK200" s="30" t="n">
        <x:v>0.067702</x:v>
      </x:c>
      <x:c r="AL200" s="25" t="str">
        <x:v>ESTABLISHED_RELATIONSHIP</x:v>
      </x:c>
      <x:c r="AM200" s="25" t="str">
        <x:v>LOWER_CREDIT_RISK_SIGNAL</x:v>
      </x:c>
      <x:c r="AN200" s="25" t="str">
        <x:v>MATERIAL_BUSINESS_SCALE</x:v>
      </x:c>
      <x:c r="AO200" s="28" t="n">
        <x:v>11540848.44</x:v>
      </x:c>
      <x:c r="AP200" s="28" t="n">
        <x:v>150031.03</x:v>
      </x:c>
      <x:c r="AQ200" s="28" t="n">
        <x:v>34622.55</x:v>
      </x:c>
      <x:c r="AR200" s="28" t="n">
        <x:v>0</x:v>
      </x:c>
      <x:c r="AS200" s="28" t="n">
        <x:v>69245.09</x:v>
      </x:c>
      <x:c r="AT200" s="28" t="n">
        <x:v>12464.12</x:v>
      </x:c>
      <x:c r="AU200" s="28" t="n">
        <x:v>2631.13</x:v>
      </x:c>
      <x:c r="AV200" s="28" t="n">
        <x:v>100313.23</x:v>
      </x:c>
      <x:c r="AW200" s="25" t="n">
        <x:v>1.448669</x:v>
      </x:c>
      <x:c r="AX200" s="28" t="n">
        <x:v>6371.39</x:v>
      </x:c>
      <x:c r="AY200" s="25" t="n">
        <x:v>0.909463</x:v>
      </x:c>
      <x:c r="AZ200" s="25"/>
      <x:c r="BA200" s="26" t="b">
        <x:v>1</x:v>
      </x:c>
      <x:c r="BB200" s="25" t="n">
        <x:v>52.67</x:v>
      </x:c>
      <x:c r="BC200" s="26" t="b">
        <x:v>1</x:v>
      </x:c>
      <x:c r="BD200" s="25" t="str">
        <x:v>MEDIUM_PRIORITY</x:v>
      </x:c>
      <x:c r="BE200" s="26" t="b">
        <x:v>0</x:v>
      </x:c>
      <x:c r="BF200" s="25" t="str">
        <x:v>Discuss merchant collections, settlement speed and acquiring economics.</x:v>
      </x:c>
      <x:c r="BG200" s="25" t="str">
        <x:v>POS &amp; Merchant Acquiring</x:v>
      </x:c>
      <x:c r="BH200" s="25" t="n">
        <x:v>11</x:v>
      </x:c>
      <x:c r="BI200" s="25" t="n">
        <x:v>49</x:v>
      </x:c>
      <x:c r="BJ200" s="26" t="b">
        <x:v>1</x:v>
      </x:c>
      <x:c r="BK200" s="25" t="str">
        <x:v>CONTACT_DUE</x:v>
      </x:c>
      <x:c r="BL200" s="25" t="str">
        <x:v>TASK000196</x:v>
      </x:c>
      <x:c r="BM200" s="25" t="n">
        <x:v>10</x:v>
      </x:c>
      <x:c r="BN200" s="25" t="str">
        <x:v>AUTHORISED_RELATIONSHIP_MANAGER</x:v>
      </x:c>
      <x:c r="BO200" s="26" t="b">
        <x:v>0</x:v>
      </x:c>
    </x:row>
    <x:row r="201">
      <x:c r="A201" s="25" t="str">
        <x:v>OPP0007256</x:v>
      </x:c>
      <x:c r="B201" s="25" t="str">
        <x:v>SME000971</x:v>
      </x:c>
      <x:c r="C201" s="25" t="str">
        <x:v>RM029</x:v>
      </x:c>
      <x:c r="D201" s="25" t="str">
        <x:v>PAYROLL_SERVICES</x:v>
      </x:c>
      <x:c r="E201" s="25" t="n">
        <x:v>0.964997</x:v>
      </x:c>
      <x:c r="F201" s="25" t="n">
        <x:v>0.75</x:v>
      </x:c>
      <x:c r="G201" s="30" t="n">
        <x:v>1</x:v>
      </x:c>
      <x:c r="H201" s="25" t="n">
        <x:v>55.96</x:v>
      </x:c>
      <x:c r="I201" s="25" t="n">
        <x:v>30</x:v>
      </x:c>
      <x:c r="J201" s="28" t="n">
        <x:v>74415366.89</x:v>
      </x:c>
      <x:c r="K201" s="25" t="n">
        <x:v>224</x:v>
      </x:c>
      <x:c r="L201" s="30" t="n">
        <x:v>0.09986</x:v>
      </x:c>
      <x:c r="M201" s="25" t="n">
        <x:v>30</x:v>
      </x:c>
      <x:c r="N201" s="25" t="n">
        <x:v>127</x:v>
      </x:c>
      <x:c r="O201" s="25" t="str">
        <x:v>NONE</x:v>
      </x:c>
      <x:c r="P201" s="26" t="b">
        <x:v>1</x:v>
      </x:c>
      <x:c r="Q201" s="26" t="b">
        <x:v>1</x:v>
      </x:c>
      <x:c r="R201" s="26" t="b">
        <x:v>1</x:v>
      </x:c>
      <x:c r="S201" s="26" t="b">
        <x:v>1</x:v>
      </x:c>
      <x:c r="T201" s="26" t="b">
        <x:v>1</x:v>
      </x:c>
      <x:c r="U201" s="25" t="str">
        <x:v>MEDIUM</x:v>
      </x:c>
      <x:c r="V201" s="25" t="str">
        <x:v>Retail Trade</x:v>
      </x:c>
      <x:c r="W201" s="25" t="str">
        <x:v>Marmara</x:v>
      </x:c>
      <x:c r="X201" s="28" t="n">
        <x:v>36839387.63</x:v>
      </x:c>
      <x:c r="Y201" s="28" t="n">
        <x:v>33706582.27</x:v>
      </x:c>
      <x:c r="Z201" s="28" t="n">
        <x:v>17168908.86</x:v>
      </x:c>
      <x:c r="AA201" s="28" t="n">
        <x:v>47221917.34</x:v>
      </x:c>
      <x:c r="AB201" s="28" t="n">
        <x:v>9531087.16</x:v>
      </x:c>
      <x:c r="AC201" s="28" t="n">
        <x:v>10714068.03</x:v>
      </x:c>
      <x:c r="AD201" s="28" t="n">
        <x:v>8750018.98</x:v>
      </x:c>
      <x:c r="AE201" s="28" t="n">
        <x:v>1212357.205</x:v>
      </x:c>
      <x:c r="AF201" s="28" t="n">
        <x:v>3464652.793333</x:v>
      </x:c>
      <x:c r="AG201" s="25" t="n">
        <x:v>155</x:v>
      </x:c>
      <x:c r="AH201" s="25" t="str">
        <x:v>DERIVED_ANALYTICS</x:v>
      </x:c>
      <x:c r="AI201" s="25" t="n">
        <x:v>1</x:v>
      </x:c>
      <x:c r="AJ201" s="30" t="n">
        <x:v>0.630254</x:v>
      </x:c>
      <x:c r="AK201" s="30" t="n">
        <x:v>0.087601</x:v>
      </x:c>
      <x:c r="AL201" s="25" t="str">
        <x:v>CROSS_BORDER_ACTIVITY</x:v>
      </x:c>
      <x:c r="AM201" s="25" t="str">
        <x:v>STRONG_PRODUCT_NEED_SIGNAL</x:v>
      </x:c>
      <x:c r="AN201" s="25" t="str">
        <x:v>MATERIAL_BUSINESS_SCALE</x:v>
      </x:c>
      <x:c r="AO201" s="28" t="n">
        <x:v>94443834.68</x:v>
      </x:c>
      <x:c r="AP201" s="28" t="n">
        <x:v>1133326.02</x:v>
      </x:c>
      <x:c r="AQ201" s="28" t="n">
        <x:v>283331.5</x:v>
      </x:c>
      <x:c r="AR201" s="28" t="n">
        <x:v>0</x:v>
      </x:c>
      <x:c r="AS201" s="28" t="n">
        <x:v>226665.2</x:v>
      </x:c>
      <x:c r="AT201" s="28" t="n">
        <x:v>40799.74</x:v>
      </x:c>
      <x:c r="AU201" s="28" t="n">
        <x:v>15066.58</x:v>
      </x:c>
      <x:c r="AV201" s="28" t="n">
        <x:v>794128.2</x:v>
      </x:c>
      <x:c r="AW201" s="25" t="n">
        <x:v>3.503529</x:v>
      </x:c>
      <x:c r="AX201" s="28" t="n">
        <x:v>69146.63</x:v>
      </x:c>
      <x:c r="AY201" s="25" t="n">
        <x:v>0.995635</x:v>
      </x:c>
      <x:c r="AZ201" s="25"/>
      <x:c r="BA201" s="26" t="b">
        <x:v>1</x:v>
      </x:c>
      <x:c r="BB201" s="25" t="n">
        <x:v>74.7</x:v>
      </x:c>
      <x:c r="BC201" s="26" t="b">
        <x:v>1</x:v>
      </x:c>
      <x:c r="BD201" s="25" t="str">
        <x:v>MEDIUM_PRIORITY</x:v>
      </x:c>
      <x:c r="BE201" s="26" t="b">
        <x:v>0</x:v>
      </x:c>
      <x:c r="BF201" s="25" t="str">
        <x:v>Discuss payroll automation and employee banking needs.</x:v>
      </x:c>
      <x:c r="BG201" s="25" t="str">
        <x:v>Payroll Services</x:v>
      </x:c>
      <x:c r="BH201" s="25" t="n">
        <x:v>3</x:v>
      </x:c>
      <x:c r="BI201" s="25" t="n">
        <x:v>56</x:v>
      </x:c>
      <x:c r="BJ201" s="26" t="b">
        <x:v>1</x:v>
      </x:c>
      <x:c r="BK201" s="25" t="str">
        <x:v>CONTACT_DUE</x:v>
      </x:c>
      <x:c r="BL201" s="25" t="str">
        <x:v>TASK000197</x:v>
      </x:c>
      <x:c r="BM201" s="25" t="n">
        <x:v>10</x:v>
      </x:c>
      <x:c r="BN201" s="25" t="str">
        <x:v>AUTHORISED_RELATIONSHIP_MANAGER</x:v>
      </x:c>
      <x:c r="BO201" s="26" t="b">
        <x:v>0</x:v>
      </x:c>
    </x:row>
    <x:row r="202">
      <x:c r="A202" s="25" t="str">
        <x:v>OPP0007257</x:v>
      </x:c>
      <x:c r="B202" s="25" t="str">
        <x:v>SME000974</x:v>
      </x:c>
      <x:c r="C202" s="25" t="str">
        <x:v>RM033</x:v>
      </x:c>
      <x:c r="D202" s="25" t="str">
        <x:v>PAYROLL_SERVICES</x:v>
      </x:c>
      <x:c r="E202" s="25" t="n">
        <x:v>0.707326</x:v>
      </x:c>
      <x:c r="F202" s="25" t="n">
        <x:v>0.875</x:v>
      </x:c>
      <x:c r="G202" s="30" t="n">
        <x:v>0.056491</x:v>
      </x:c>
      <x:c r="H202" s="25" t="n">
        <x:v>31.23</x:v>
      </x:c>
      <x:c r="I202" s="25" t="n">
        <x:v>90</x:v>
      </x:c>
      <x:c r="J202" s="28" t="n">
        <x:v>11450841.82</x:v>
      </x:c>
      <x:c r="K202" s="25" t="n">
        <x:v>47</x:v>
      </x:c>
      <x:c r="L202" s="30" t="n">
        <x:v>0.046269</x:v>
      </x:c>
      <x:c r="M202" s="25" t="n">
        <x:v>0</x:v>
      </x:c>
      <x:c r="N202" s="25" t="n">
        <x:v>0</x:v>
      </x:c>
      <x:c r="O202" s="25" t="str">
        <x:v>NONE</x:v>
      </x:c>
      <x:c r="P202" s="26" t="b">
        <x:v>1</x:v>
      </x:c>
      <x:c r="Q202" s="26" t="b">
        <x:v>1</x:v>
      </x:c>
      <x:c r="R202" s="26" t="b">
        <x:v>1</x:v>
      </x:c>
      <x:c r="S202" s="26" t="b">
        <x:v>1</x:v>
      </x:c>
      <x:c r="T202" s="26" t="b">
        <x:v>0</x:v>
      </x:c>
      <x:c r="U202" s="25" t="str">
        <x:v>SMALL</x:v>
      </x:c>
      <x:c r="V202" s="25" t="str">
        <x:v>Technology</x:v>
      </x:c>
      <x:c r="W202" s="25" t="str">
        <x:v>Mediterranean</x:v>
      </x:c>
      <x:c r="X202" s="28" t="n">
        <x:v>6310270.69</x:v>
      </x:c>
      <x:c r="Y202" s="28" t="n">
        <x:v>5608894.3</x:v>
      </x:c>
      <x:c r="Z202" s="28" t="n">
        <x:v>356358.47</x:v>
      </x:c>
      <x:c r="AA202" s="28" t="n">
        <x:v>8611929.37</x:v>
      </x:c>
      <x:c r="AB202" s="28" t="n">
        <x:v>2038588.65</x:v>
      </x:c>
      <x:c r="AC202" s="28" t="n">
        <x:v>0</x:v>
      </x:c>
      <x:c r="AD202" s="28" t="n">
        <x:v>1071061.43</x:v>
      </x:c>
      <x:c r="AE202" s="28" t="n">
        <x:v>228466.313333</x:v>
      </x:c>
      <x:c r="AF202" s="28" t="n">
        <x:v>706996.126667</x:v>
      </x:c>
      <x:c r="AG202" s="25" t="n">
        <x:v>342</x:v>
      </x:c>
      <x:c r="AH202" s="25" t="str">
        <x:v>DERIVED_ANALYTICS</x:v>
      </x:c>
      <x:c r="AI202" s="25" t="n">
        <x:v>1</x:v>
      </x:c>
      <x:c r="AJ202" s="30" t="n">
        <x:v>0.423588</x:v>
      </x:c>
      <x:c r="AK202" s="30" t="n">
        <x:v>0.092177</x:v>
      </x:c>
      <x:c r="AL202" s="25" t="str">
        <x:v>ESTABLISHED_RELATIONSHIP</x:v>
      </x:c>
      <x:c r="AM202" s="25" t="str">
        <x:v>CROSS_BORDER_ACTIVITY</x:v>
      </x:c>
      <x:c r="AN202" s="25" t="str">
        <x:v>LOWER_CREDIT_RISK_SIGNAL</x:v>
      </x:c>
      <x:c r="AO202" s="28" t="n">
        <x:v>17223858.74</x:v>
      </x:c>
      <x:c r="AP202" s="28" t="n">
        <x:v>206686.3</x:v>
      </x:c>
      <x:c r="AQ202" s="28" t="n">
        <x:v>51671.58</x:v>
      </x:c>
      <x:c r="AR202" s="28" t="n">
        <x:v>0</x:v>
      </x:c>
      <x:c r="AS202" s="28" t="n">
        <x:v>41337.26</x:v>
      </x:c>
      <x:c r="AT202" s="28" t="n">
        <x:v>7440.71</x:v>
      </x:c>
      <x:c r="AU202" s="28" t="n">
        <x:v>3483.58</x:v>
      </x:c>
      <x:c r="AV202" s="28" t="n">
        <x:v>144090.43</x:v>
      </x:c>
      <x:c r="AW202" s="25" t="n">
        <x:v>3.485728</x:v>
      </x:c>
      <x:c r="AX202" s="28" t="n">
        <x:v>12861.8</x:v>
      </x:c>
      <x:c r="AY202" s="25" t="n">
        <x:v>0.947834</x:v>
      </x:c>
      <x:c r="AZ202" s="25"/>
      <x:c r="BA202" s="26" t="b">
        <x:v>1</x:v>
      </x:c>
      <x:c r="BB202" s="25" t="n">
        <x:v>63.22</x:v>
      </x:c>
      <x:c r="BC202" s="26" t="b">
        <x:v>1</x:v>
      </x:c>
      <x:c r="BD202" s="25" t="str">
        <x:v>MEDIUM_PRIORITY</x:v>
      </x:c>
      <x:c r="BE202" s="26" t="b">
        <x:v>0</x:v>
      </x:c>
      <x:c r="BF202" s="25" t="str">
        <x:v>Discuss payroll automation and employee banking needs.</x:v>
      </x:c>
      <x:c r="BG202" s="25" t="str">
        <x:v>Payroll Services</x:v>
      </x:c>
      <x:c r="BH202" s="25" t="n">
        <x:v>3</x:v>
      </x:c>
      <x:c r="BI202" s="25" t="n">
        <x:v>59</x:v>
      </x:c>
      <x:c r="BJ202" s="26" t="b">
        <x:v>1</x:v>
      </x:c>
      <x:c r="BK202" s="25" t="str">
        <x:v>CONTACT_DUE</x:v>
      </x:c>
      <x:c r="BL202" s="25" t="str">
        <x:v>TASK000198</x:v>
      </x:c>
      <x:c r="BM202" s="25" t="n">
        <x:v>10</x:v>
      </x:c>
      <x:c r="BN202" s="25" t="str">
        <x:v>AUTHORISED_RELATIONSHIP_MANAGER</x:v>
      </x:c>
      <x:c r="BO202" s="26" t="b">
        <x:v>0</x:v>
      </x:c>
    </x:row>
    <x:row r="203">
      <x:c r="A203" s="25" t="str">
        <x:v>OPP0007258</x:v>
      </x:c>
      <x:c r="B203" s="25" t="str">
        <x:v>SME000975</x:v>
      </x:c>
      <x:c r="C203" s="25" t="str">
        <x:v>RM012</x:v>
      </x:c>
      <x:c r="D203" s="25" t="str">
        <x:v>PAYROLL_SERVICES</x:v>
      </x:c>
      <x:c r="E203" s="25" t="n">
        <x:v>0.699016</x:v>
      </x:c>
      <x:c r="F203" s="25" t="n">
        <x:v>0.75</x:v>
      </x:c>
      <x:c r="G203" s="30" t="n">
        <x:v>0.124149</x:v>
      </x:c>
      <x:c r="H203" s="25" t="n">
        <x:v>90.38</x:v>
      </x:c>
      <x:c r="I203" s="25" t="n">
        <x:v>45</x:v>
      </x:c>
      <x:c r="J203" s="28" t="n">
        <x:v>11192501.38</x:v>
      </x:c>
      <x:c r="K203" s="25" t="n">
        <x:v>41</x:v>
      </x:c>
      <x:c r="L203" s="30" t="n">
        <x:v>0.021393</x:v>
      </x:c>
      <x:c r="M203" s="25" t="n">
        <x:v>0</x:v>
      </x:c>
      <x:c r="N203" s="25" t="n">
        <x:v>152</x:v>
      </x:c>
      <x:c r="O203" s="25" t="str">
        <x:v>NONE</x:v>
      </x:c>
      <x:c r="P203" s="26" t="b">
        <x:v>1</x:v>
      </x:c>
      <x:c r="Q203" s="26" t="b">
        <x:v>1</x:v>
      </x:c>
      <x:c r="R203" s="26" t="b">
        <x:v>1</x:v>
      </x:c>
      <x:c r="S203" s="26" t="b">
        <x:v>0</x:v>
      </x:c>
      <x:c r="T203" s="26" t="b">
        <x:v>0</x:v>
      </x:c>
      <x:c r="U203" s="25" t="str">
        <x:v>SMALL</x:v>
      </x:c>
      <x:c r="V203" s="25" t="str">
        <x:v>Retail Trade</x:v>
      </x:c>
      <x:c r="W203" s="25" t="str">
        <x:v>Central Anatolia</x:v>
      </x:c>
      <x:c r="X203" s="28" t="n">
        <x:v>5873262.7</x:v>
      </x:c>
      <x:c r="Y203" s="28" t="n">
        <x:v>5223430.47</x:v>
      </x:c>
      <x:c r="Z203" s="28" t="n">
        <x:v>2532023.51</x:v>
      </x:c>
      <x:c r="AA203" s="28" t="n">
        <x:v>9284315.41</x:v>
      </x:c>
      <x:c r="AB203" s="28" t="n">
        <x:v>0</x:v>
      </x:c>
      <x:c r="AC203" s="28" t="n">
        <x:v>0</x:v>
      </x:c>
      <x:c r="AD203" s="28" t="n">
        <x:v>0</x:v>
      </x:c>
      <x:c r="AE203" s="28" t="n">
        <x:v>241594.058333</x:v>
      </x:c>
      <x:c r="AF203" s="28" t="n">
        <x:v>492806.871667</x:v>
      </x:c>
      <x:c r="AG203" s="25" t="n">
        <x:v>45</x:v>
      </x:c>
      <x:c r="AH203" s="25" t="str">
        <x:v>DERIVED_ANALYTICS</x:v>
      </x:c>
      <x:c r="AI203" s="25" t="n">
        <x:v>1</x:v>
      </x:c>
      <x:c r="AJ203" s="30" t="n">
        <x:v>0.501538</x:v>
      </x:c>
      <x:c r="AK203" s="30" t="n">
        <x:v>0.12491</x:v>
      </x:c>
      <x:c r="AL203" s="25" t="str">
        <x:v>HIGH_DIGITAL_ENGAGEMENT</x:v>
      </x:c>
      <x:c r="AM203" s="25" t="str">
        <x:v>LOWER_CREDIT_RISK_SIGNAL</x:v>
      </x:c>
      <x:c r="AN203" s="25" t="str">
        <x:v>MATERIAL_BUSINESS_SCALE</x:v>
      </x:c>
      <x:c r="AO203" s="28" t="n">
        <x:v>18568630.82</x:v>
      </x:c>
      <x:c r="AP203" s="28" t="n">
        <x:v>222823.57</x:v>
      </x:c>
      <x:c r="AQ203" s="28" t="n">
        <x:v>55705.89</x:v>
      </x:c>
      <x:c r="AR203" s="28" t="n">
        <x:v>0</x:v>
      </x:c>
      <x:c r="AS203" s="28" t="n">
        <x:v>44564.71</x:v>
      </x:c>
      <x:c r="AT203" s="28" t="n">
        <x:v>8021.65</x:v>
      </x:c>
      <x:c r="AU203" s="28" t="n">
        <x:v>3685.29</x:v>
      </x:c>
      <x:c r="AV203" s="28" t="n">
        <x:v>155410.74</x:v>
      </x:c>
      <x:c r="AW203" s="25" t="n">
        <x:v>3.487305</x:v>
      </x:c>
      <x:c r="AX203" s="28" t="n">
        <x:v>18992.28</x:v>
      </x:c>
      <x:c r="AY203" s="25" t="n">
        <x:v>0.964971</x:v>
      </x:c>
      <x:c r="AZ203" s="25"/>
      <x:c r="BA203" s="26" t="b">
        <x:v>1</x:v>
      </x:c>
      <x:c r="BB203" s="25" t="n">
        <x:v>67.54</x:v>
      </x:c>
      <x:c r="BC203" s="26" t="b">
        <x:v>1</x:v>
      </x:c>
      <x:c r="BD203" s="25" t="str">
        <x:v>MEDIUM_PRIORITY</x:v>
      </x:c>
      <x:c r="BE203" s="26" t="b">
        <x:v>0</x:v>
      </x:c>
      <x:c r="BF203" s="25" t="str">
        <x:v>Discuss payroll automation and employee banking needs.</x:v>
      </x:c>
      <x:c r="BG203" s="25" t="str">
        <x:v>Payroll Services</x:v>
      </x:c>
      <x:c r="BH203" s="25" t="n">
        <x:v>2</x:v>
      </x:c>
      <x:c r="BI203" s="25" t="n">
        <x:v>50</x:v>
      </x:c>
      <x:c r="BJ203" s="26" t="b">
        <x:v>1</x:v>
      </x:c>
      <x:c r="BK203" s="25" t="str">
        <x:v>CONTACT_DUE</x:v>
      </x:c>
      <x:c r="BL203" s="25" t="str">
        <x:v>TASK000199</x:v>
      </x:c>
      <x:c r="BM203" s="25" t="n">
        <x:v>10</x:v>
      </x:c>
      <x:c r="BN203" s="25" t="str">
        <x:v>AUTHORISED_RELATIONSHIP_MANAGER</x:v>
      </x:c>
      <x:c r="BO203" s="26" t="b">
        <x:v>0</x:v>
      </x:c>
    </x:row>
    <x:row r="204">
      <x:c r="A204" s="25" t="str">
        <x:v>OPP0009372</x:v>
      </x:c>
      <x:c r="B204" s="25" t="str">
        <x:v>SME000982</x:v>
      </x:c>
      <x:c r="C204" s="25" t="str">
        <x:v>RM001</x:v>
      </x:c>
      <x:c r="D204" s="25" t="str">
        <x:v>CASH_MANAGEMENT</x:v>
      </x:c>
      <x:c r="E204" s="25" t="n">
        <x:v>0.584453</x:v>
      </x:c>
      <x:c r="F204" s="25" t="n">
        <x:v>0.875</x:v>
      </x:c>
      <x:c r="G204" s="30" t="n">
        <x:v>0.04396</x:v>
      </x:c>
      <x:c r="H204" s="25" t="n">
        <x:v>71.49</x:v>
      </x:c>
      <x:c r="I204" s="25" t="n">
        <x:v>6</x:v>
      </x:c>
      <x:c r="J204" s="28" t="n">
        <x:v>39784646.69</x:v>
      </x:c>
      <x:c r="K204" s="25" t="n">
        <x:v>24</x:v>
      </x:c>
      <x:c r="L204" s="30" t="n">
        <x:v>0.02216</x:v>
      </x:c>
      <x:c r="M204" s="25" t="n">
        <x:v>0</x:v>
      </x:c>
      <x:c r="N204" s="25" t="n">
        <x:v>0</x:v>
      </x:c>
      <x:c r="O204" s="25" t="str">
        <x:v>NONE</x:v>
      </x:c>
      <x:c r="P204" s="26" t="b">
        <x:v>1</x:v>
      </x:c>
      <x:c r="Q204" s="26" t="b">
        <x:v>1</x:v>
      </x:c>
      <x:c r="R204" s="26" t="b">
        <x:v>1</x:v>
      </x:c>
      <x:c r="S204" s="26" t="b">
        <x:v>0</x:v>
      </x:c>
      <x:c r="T204" s="26" t="b">
        <x:v>0</x:v>
      </x:c>
      <x:c r="U204" s="25" t="str">
        <x:v>SMALL</x:v>
      </x:c>
      <x:c r="V204" s="25" t="str">
        <x:v>Technology</x:v>
      </x:c>
      <x:c r="W204" s="25" t="str">
        <x:v>Mediterranean</x:v>
      </x:c>
      <x:c r="X204" s="28" t="n">
        <x:v>19521051.87</x:v>
      </x:c>
      <x:c r="Y204" s="28" t="n">
        <x:v>17916600.01</x:v>
      </x:c>
      <x:c r="Z204" s="28" t="n">
        <x:v>845397.53</x:v>
      </x:c>
      <x:c r="AA204" s="28" t="n">
        <x:v>4345916.71</x:v>
      </x:c>
      <x:c r="AB204" s="28" t="n">
        <x:v>0</x:v>
      </x:c>
      <x:c r="AC204" s="28" t="n">
        <x:v>0</x:v>
      </x:c>
      <x:c r="AD204" s="28" t="n">
        <x:v>0</x:v>
      </x:c>
      <x:c r="AE204" s="28" t="n">
        <x:v>873754.653333</x:v>
      </x:c>
      <x:c r="AF204" s="28" t="n">
        <x:v>1946579.07</x:v>
      </x:c>
      <x:c r="AG204" s="25" t="n">
        <x:v>49</x:v>
      </x:c>
      <x:c r="AH204" s="25" t="str">
        <x:v>DERIVED_ANALYTICS</x:v>
      </x:c>
      <x:c r="AI204" s="25" t="n">
        <x:v>1</x:v>
      </x:c>
      <x:c r="AJ204" s="30" t="n">
        <x:v>0.317711</x:v>
      </x:c>
      <x:c r="AK204" s="30" t="n">
        <x:v>0.060014</x:v>
      </x:c>
      <x:c r="AL204" s="25" t="str">
        <x:v>LOWER_CREDIT_RISK_SIGNAL</x:v>
      </x:c>
      <x:c r="AM204" s="25" t="str">
        <x:v>MATERIAL_BUSINESS_SCALE</x:v>
      </x:c>
      <x:c r="AN204" s="25" t="str">
        <x:v>HIGH_DIGITAL_ENGAGEMENT</x:v>
      </x:c>
      <x:c r="AO204" s="28" t="n">
        <x:v>35833200.02</x:v>
      </x:c>
      <x:c r="AP204" s="28" t="n">
        <x:v>394165.2</x:v>
      </x:c>
      <x:c r="AQ204" s="28" t="n">
        <x:v>107499.6</x:v>
      </x:c>
      <x:c r="AR204" s="28" t="n">
        <x:v>0</x:v>
      </x:c>
      <x:c r="AS204" s="28" t="n">
        <x:v>85999.68</x:v>
      </x:c>
      <x:c r="AT204" s="28" t="n">
        <x:v>15479.94</x:v>
      </x:c>
      <x:c r="AU204" s="28" t="n">
        <x:v>6274.98</x:v>
      </x:c>
      <x:c r="AV204" s="28" t="n">
        <x:v>264910.68</x:v>
      </x:c>
      <x:c r="AW204" s="25" t="n">
        <x:v>3.080368</x:v>
      </x:c>
      <x:c r="AX204" s="28" t="n">
        <x:v>15478.25</x:v>
      </x:c>
      <x:c r="AY204" s="25" t="n">
        <x:v>0.956779</x:v>
      </x:c>
      <x:c r="AZ204" s="25"/>
      <x:c r="BA204" s="26" t="b">
        <x:v>1</x:v>
      </x:c>
      <x:c r="BB204" s="25" t="n">
        <x:v>54.4</x:v>
      </x:c>
      <x:c r="BC204" s="26" t="b">
        <x:v>1</x:v>
      </x:c>
      <x:c r="BD204" s="25" t="str">
        <x:v>MEDIUM_PRIORITY</x:v>
      </x:c>
      <x:c r="BE204" s="26" t="b">
        <x:v>0</x:v>
      </x:c>
      <x:c r="BF204" s="25" t="str">
        <x:v>Review collections, payments and liquidity visibility.</x:v>
      </x:c>
      <x:c r="BG204" s="25" t="str">
        <x:v>Cash Management</x:v>
      </x:c>
      <x:c r="BH204" s="25" t="n">
        <x:v>8</x:v>
      </x:c>
      <x:c r="BI204" s="25" t="n">
        <x:v>49</x:v>
      </x:c>
      <x:c r="BJ204" s="26" t="b">
        <x:v>1</x:v>
      </x:c>
      <x:c r="BK204" s="25" t="str">
        <x:v>CONTACT_DUE</x:v>
      </x:c>
      <x:c r="BL204" s="25" t="str">
        <x:v>TASK000200</x:v>
      </x:c>
      <x:c r="BM204" s="25" t="n">
        <x:v>10</x:v>
      </x:c>
      <x:c r="BN204" s="25" t="str">
        <x:v>AUTHORISED_RELATIONSHIP_MANAGER</x:v>
      </x:c>
      <x:c r="BO204" s="26" t="b">
        <x:v>0</x:v>
      </x:c>
    </x:row>
    <x:row r="205">
      <x:c r="A205" s="25" t="str">
        <x:v>OPP0009382</x:v>
      </x:c>
      <x:c r="B205" s="25" t="str">
        <x:v>SME001001</x:v>
      </x:c>
      <x:c r="C205" s="25" t="str">
        <x:v>RM015</x:v>
      </x:c>
      <x:c r="D205" s="25" t="str">
        <x:v>CASH_MANAGEMENT</x:v>
      </x:c>
      <x:c r="E205" s="25" t="n">
        <x:v>0.531709</x:v>
      </x:c>
      <x:c r="F205" s="25" t="n">
        <x:v>0.5</x:v>
      </x:c>
      <x:c r="G205" s="30" t="n">
        <x:v>1</x:v>
      </x:c>
      <x:c r="H205" s="25" t="n">
        <x:v>89.61</x:v>
      </x:c>
      <x:c r="I205" s="25" t="n">
        <x:v>40</x:v>
      </x:c>
      <x:c r="J205" s="28" t="n">
        <x:v>10465405.03</x:v>
      </x:c>
      <x:c r="K205" s="25" t="n">
        <x:v>24</x:v>
      </x:c>
      <x:c r="L205" s="30" t="n">
        <x:v>0.038722</x:v>
      </x:c>
      <x:c r="M205" s="25" t="n">
        <x:v>0</x:v>
      </x:c>
      <x:c r="N205" s="25" t="n">
        <x:v>0</x:v>
      </x:c>
      <x:c r="O205" s="25" t="str">
        <x:v>NONE</x:v>
      </x:c>
      <x:c r="P205" s="26" t="b">
        <x:v>1</x:v>
      </x:c>
      <x:c r="Q205" s="26" t="b">
        <x:v>1</x:v>
      </x:c>
      <x:c r="R205" s="26" t="b">
        <x:v>1</x:v>
      </x:c>
      <x:c r="S205" s="26" t="b">
        <x:v>1</x:v>
      </x:c>
      <x:c r="T205" s="26" t="b">
        <x:v>0</x:v>
      </x:c>
      <x:c r="U205" s="25" t="str">
        <x:v>SMALL</x:v>
      </x:c>
      <x:c r="V205" s="25" t="str">
        <x:v>Agriculture</x:v>
      </x:c>
      <x:c r="W205" s="25" t="str">
        <x:v>Marmara</x:v>
      </x:c>
      <x:c r="X205" s="28" t="n">
        <x:v>5658720.9</x:v>
      </x:c>
      <x:c r="Y205" s="28" t="n">
        <x:v>5113349.24</x:v>
      </x:c>
      <x:c r="Z205" s="28" t="n">
        <x:v>281556.36</x:v>
      </x:c>
      <x:c r="AA205" s="28" t="n">
        <x:v>5546357.08</x:v>
      </x:c>
      <x:c r="AB205" s="28" t="n">
        <x:v>1556858.37</x:v>
      </x:c>
      <x:c r="AC205" s="28" t="n">
        <x:v>0</x:v>
      </x:c>
      <x:c r="AD205" s="28" t="n">
        <x:v>879376.93</x:v>
      </x:c>
      <x:c r="AE205" s="28" t="n">
        <x:v>190873.655</x:v>
      </x:c>
      <x:c r="AF205" s="28" t="n">
        <x:v>494770.586667</x:v>
      </x:c>
      <x:c r="AG205" s="25" t="n">
        <x:v>35</x:v>
      </x:c>
      <x:c r="AH205" s="25" t="str">
        <x:v>DERIVED_ANALYTICS</x:v>
      </x:c>
      <x:c r="AI205" s="25" t="n">
        <x:v>1</x:v>
      </x:c>
      <x:c r="AJ205" s="30" t="n">
        <x:v>0.307096</x:v>
      </x:c>
      <x:c r="AK205" s="30" t="n">
        <x:v>0.121011</x:v>
      </x:c>
      <x:c r="AL205" s="25" t="str">
        <x:v>CROSS_BORDER_ACTIVITY</x:v>
      </x:c>
      <x:c r="AM205" s="25" t="str">
        <x:v>HIGH_DIGITAL_ENGAGEMENT</x:v>
      </x:c>
      <x:c r="AN205" s="25" t="str">
        <x:v>LOWER_CREDIT_RISK_SIGNAL</x:v>
      </x:c>
      <x:c r="AO205" s="28" t="n">
        <x:v>10226698.48</x:v>
      </x:c>
      <x:c r="AP205" s="28" t="n">
        <x:v>112493.68</x:v>
      </x:c>
      <x:c r="AQ205" s="28" t="n">
        <x:v>30680.1</x:v>
      </x:c>
      <x:c r="AR205" s="28" t="n">
        <x:v>0</x:v>
      </x:c>
      <x:c r="AS205" s="28" t="n">
        <x:v>24544.08</x:v>
      </x:c>
      <x:c r="AT205" s="28" t="n">
        <x:v>4417.93</x:v>
      </x:c>
      <x:c r="AU205" s="28" t="n">
        <x:v>2434</x:v>
      </x:c>
      <x:c r="AV205" s="28" t="n">
        <x:v>74961.65</x:v>
      </x:c>
      <x:c r="AW205" s="25" t="n">
        <x:v>3.054164</x:v>
      </x:c>
      <x:c r="AX205" s="28" t="n">
        <x:v>8651.19</x:v>
      </x:c>
      <x:c r="AY205" s="25" t="n">
        <x:v>0.926008</x:v>
      </x:c>
      <x:c r="AZ205" s="25"/>
      <x:c r="BA205" s="26" t="b">
        <x:v>1</x:v>
      </x:c>
      <x:c r="BB205" s="25" t="n">
        <x:v>54.08</x:v>
      </x:c>
      <x:c r="BC205" s="26" t="b">
        <x:v>1</x:v>
      </x:c>
      <x:c r="BD205" s="25" t="str">
        <x:v>MEDIUM_PRIORITY</x:v>
      </x:c>
      <x:c r="BE205" s="26" t="b">
        <x:v>0</x:v>
      </x:c>
      <x:c r="BF205" s="25" t="str">
        <x:v>Review collections, payments and liquidity visibility.</x:v>
      </x:c>
      <x:c r="BG205" s="25" t="str">
        <x:v>Cash Management</x:v>
      </x:c>
      <x:c r="BH205" s="25" t="n">
        <x:v>23</x:v>
      </x:c>
      <x:c r="BI205" s="25" t="n">
        <x:v>66</x:v>
      </x:c>
      <x:c r="BJ205" s="26" t="b">
        <x:v>1</x:v>
      </x:c>
      <x:c r="BK205" s="25" t="str">
        <x:v>CONTACT_DUE</x:v>
      </x:c>
      <x:c r="BL205" s="25" t="str">
        <x:v>TASK000201</x:v>
      </x:c>
      <x:c r="BM205" s="25" t="n">
        <x:v>10</x:v>
      </x:c>
      <x:c r="BN205" s="25" t="str">
        <x:v>AUTHORISED_RELATIONSHIP_MANAGER</x:v>
      </x:c>
      <x:c r="BO205" s="26" t="b">
        <x:v>0</x:v>
      </x:c>
    </x:row>
    <x:row r="206">
      <x:c r="A206" s="25" t="str">
        <x:v>OPP0009384</x:v>
      </x:c>
      <x:c r="B206" s="25" t="str">
        <x:v>SME001003</x:v>
      </x:c>
      <x:c r="C206" s="25" t="str">
        <x:v>RM029</x:v>
      </x:c>
      <x:c r="D206" s="25" t="str">
        <x:v>CASH_MANAGEMENT</x:v>
      </x:c>
      <x:c r="E206" s="25" t="n">
        <x:v>0.592864</x:v>
      </x:c>
      <x:c r="F206" s="25" t="n">
        <x:v>1</x:v>
      </x:c>
      <x:c r="G206" s="30" t="n">
        <x:v>0</x:v>
      </x:c>
      <x:c r="H206" s="25" t="n">
        <x:v>48.33</x:v>
      </x:c>
      <x:c r="I206" s="25" t="n">
        <x:v>79</x:v>
      </x:c>
      <x:c r="J206" s="28" t="n">
        <x:v>88817116.02</x:v>
      </x:c>
      <x:c r="K206" s="25" t="n">
        <x:v>42</x:v>
      </x:c>
      <x:c r="L206" s="30" t="n">
        <x:v>0.040984</x:v>
      </x:c>
      <x:c r="M206" s="25" t="n">
        <x:v>0</x:v>
      </x:c>
      <x:c r="N206" s="25" t="n">
        <x:v>103</x:v>
      </x:c>
      <x:c r="O206" s="25" t="str">
        <x:v>LOW</x:v>
      </x:c>
      <x:c r="P206" s="26" t="b">
        <x:v>1</x:v>
      </x:c>
      <x:c r="Q206" s="26" t="b">
        <x:v>1</x:v>
      </x:c>
      <x:c r="R206" s="26" t="b">
        <x:v>1</x:v>
      </x:c>
      <x:c r="S206" s="26" t="b">
        <x:v>0</x:v>
      </x:c>
      <x:c r="T206" s="26" t="b">
        <x:v>0</x:v>
      </x:c>
      <x:c r="U206" s="25" t="str">
        <x:v>SMALL</x:v>
      </x:c>
      <x:c r="V206" s="25" t="str">
        <x:v>Retail Trade</x:v>
      </x:c>
      <x:c r="W206" s="25" t="str">
        <x:v>Marmara</x:v>
      </x:c>
      <x:c r="X206" s="28" t="n">
        <x:v>45874327.11</x:v>
      </x:c>
      <x:c r="Y206" s="28" t="n">
        <x:v>40699546.39</x:v>
      </x:c>
      <x:c r="Z206" s="28" t="n">
        <x:v>16992645.47</x:v>
      </x:c>
      <x:c r="AA206" s="28" t="n">
        <x:v>7873078.3</x:v>
      </x:c>
      <x:c r="AB206" s="28" t="n">
        <x:v>0</x:v>
      </x:c>
      <x:c r="AC206" s="28" t="n">
        <x:v>0</x:v>
      </x:c>
      <x:c r="AD206" s="28" t="n">
        <x:v>0</x:v>
      </x:c>
      <x:c r="AE206" s="28" t="n">
        <x:v>1725576.93</x:v>
      </x:c>
      <x:c r="AF206" s="28" t="n">
        <x:v>4843735.196667</x:v>
      </x:c>
      <x:c r="AG206" s="25" t="n">
        <x:v>29</x:v>
      </x:c>
      <x:c r="AH206" s="25" t="str">
        <x:v>DERIVED_ANALYTICS</x:v>
      </x:c>
      <x:c r="AI206" s="25" t="n">
        <x:v>1</x:v>
      </x:c>
      <x:c r="AJ206" s="30" t="n">
        <x:v>0.295046</x:v>
      </x:c>
      <x:c r="AK206" s="30" t="n">
        <x:v>0.073402</x:v>
      </x:c>
      <x:c r="AL206" s="25" t="str">
        <x:v>ESTABLISHED_RELATIONSHIP</x:v>
      </x:c>
      <x:c r="AM206" s="25" t="str">
        <x:v>MATERIAL_BUSINESS_SCALE</x:v>
      </x:c>
      <x:c r="AN206" s="25" t="str">
        <x:v>LOWER_CREDIT_RISK_SIGNAL</x:v>
      </x:c>
      <x:c r="AO206" s="28" t="n">
        <x:v>81399092.78</x:v>
      </x:c>
      <x:c r="AP206" s="28" t="n">
        <x:v>895390.02</x:v>
      </x:c>
      <x:c r="AQ206" s="28" t="n">
        <x:v>244197.28</x:v>
      </x:c>
      <x:c r="AR206" s="28" t="n">
        <x:v>0</x:v>
      </x:c>
      <x:c r="AS206" s="28" t="n">
        <x:v>195357.82</x:v>
      </x:c>
      <x:c r="AT206" s="28" t="n">
        <x:v>35164.41</x:v>
      </x:c>
      <x:c r="AU206" s="28" t="n">
        <x:v>13109.86</x:v>
      </x:c>
      <x:c r="AV206" s="28" t="n">
        <x:v>602918.47</x:v>
      </x:c>
      <x:c r="AW206" s="25" t="n">
        <x:v>3.086226</x:v>
      </x:c>
      <x:c r="AX206" s="28" t="n">
        <x:v>43835.62</x:v>
      </x:c>
      <x:c r="AY206" s="25" t="n">
        <x:v>0.98906</x:v>
      </x:c>
      <x:c r="AZ206" s="25"/>
      <x:c r="BA206" s="26" t="b">
        <x:v>1</x:v>
      </x:c>
      <x:c r="BB206" s="25" t="n">
        <x:v>56.89</x:v>
      </x:c>
      <x:c r="BC206" s="26" t="b">
        <x:v>1</x:v>
      </x:c>
      <x:c r="BD206" s="25" t="str">
        <x:v>MEDIUM_PRIORITY</x:v>
      </x:c>
      <x:c r="BE206" s="26" t="b">
        <x:v>0</x:v>
      </x:c>
      <x:c r="BF206" s="25" t="str">
        <x:v>Review collections, payments and liquidity visibility.</x:v>
      </x:c>
      <x:c r="BG206" s="25" t="str">
        <x:v>Cash Management</x:v>
      </x:c>
      <x:c r="BH206" s="25" t="n">
        <x:v>22</x:v>
      </x:c>
      <x:c r="BI206" s="25" t="n">
        <x:v>56</x:v>
      </x:c>
      <x:c r="BJ206" s="26" t="b">
        <x:v>1</x:v>
      </x:c>
      <x:c r="BK206" s="25" t="str">
        <x:v>CONTACT_DUE</x:v>
      </x:c>
      <x:c r="BL206" s="25" t="str">
        <x:v>TASK000202</x:v>
      </x:c>
      <x:c r="BM206" s="25" t="n">
        <x:v>10</x:v>
      </x:c>
      <x:c r="BN206" s="25" t="str">
        <x:v>AUTHORISED_RELATIONSHIP_MANAGER</x:v>
      </x:c>
      <x:c r="BO206" s="26" t="b">
        <x:v>0</x:v>
      </x:c>
    </x:row>
    <x:row r="207">
      <x:c r="A207" s="25" t="str">
        <x:v>OPP0002905</x:v>
      </x:c>
      <x:c r="B207" s="25" t="str">
        <x:v>SME001010</x:v>
      </x:c>
      <x:c r="C207" s="25" t="str">
        <x:v>RM045</x:v>
      </x:c>
      <x:c r="D207" s="25" t="str">
        <x:v>POS_MERCHANT_ACQUIRING</x:v>
      </x:c>
      <x:c r="E207" s="25" t="n">
        <x:v>0.602095</x:v>
      </x:c>
      <x:c r="F207" s="25" t="n">
        <x:v>0.75</x:v>
      </x:c>
      <x:c r="G207" s="30" t="n">
        <x:v>1</x:v>
      </x:c>
      <x:c r="H207" s="25" t="n">
        <x:v>63.02</x:v>
      </x:c>
      <x:c r="I207" s="25" t="n">
        <x:v>47</x:v>
      </x:c>
      <x:c r="J207" s="28" t="n">
        <x:v>51842855.53</x:v>
      </x:c>
      <x:c r="K207" s="25" t="n">
        <x:v>126</x:v>
      </x:c>
      <x:c r="L207" s="30" t="n">
        <x:v>0.047107</x:v>
      </x:c>
      <x:c r="M207" s="25" t="n">
        <x:v>0</x:v>
      </x:c>
      <x:c r="N207" s="25" t="n">
        <x:v>0</x:v>
      </x:c>
      <x:c r="O207" s="25" t="str">
        <x:v>NONE</x:v>
      </x:c>
      <x:c r="P207" s="26" t="b">
        <x:v>1</x:v>
      </x:c>
      <x:c r="Q207" s="26" t="b">
        <x:v>1</x:v>
      </x:c>
      <x:c r="R207" s="26" t="b">
        <x:v>1</x:v>
      </x:c>
      <x:c r="S207" s="26" t="b">
        <x:v>1</x:v>
      </x:c>
      <x:c r="T207" s="26" t="b">
        <x:v>0</x:v>
      </x:c>
      <x:c r="U207" s="25" t="str">
        <x:v>MEDIUM</x:v>
      </x:c>
      <x:c r="V207" s="25" t="str">
        <x:v>Healthcare</x:v>
      </x:c>
      <x:c r="W207" s="25" t="str">
        <x:v>Aegean</x:v>
      </x:c>
      <x:c r="X207" s="28" t="n">
        <x:v>28730838.65</x:v>
      </x:c>
      <x:c r="Y207" s="28" t="n">
        <x:v>27662737.39</x:v>
      </x:c>
      <x:c r="Z207" s="28" t="n">
        <x:v>16552593.99</x:v>
      </x:c>
      <x:c r="AA207" s="28" t="n">
        <x:v>25858881.83</x:v>
      </x:c>
      <x:c r="AB207" s="28" t="n">
        <x:v>8700590.79</x:v>
      </x:c>
      <x:c r="AC207" s="28" t="n">
        <x:v>0</x:v>
      </x:c>
      <x:c r="AD207" s="28" t="n">
        <x:v>5806677.69</x:v>
      </x:c>
      <x:c r="AE207" s="28" t="n">
        <x:v>1345923.798333</x:v>
      </x:c>
      <x:c r="AF207" s="28" t="n">
        <x:v>3179145.103333</x:v>
      </x:c>
      <x:c r="AG207" s="25" t="n">
        <x:v>226</x:v>
      </x:c>
      <x:c r="AH207" s="25" t="str">
        <x:v>DERIVED_ANALYTICS</x:v>
      </x:c>
      <x:c r="AI207" s="25" t="n">
        <x:v>1</x:v>
      </x:c>
      <x:c r="AJ207" s="30" t="n">
        <x:v>0.413588</x:v>
      </x:c>
      <x:c r="AK207" s="30" t="n">
        <x:v>0.144778</x:v>
      </x:c>
      <x:c r="AL207" s="25" t="str">
        <x:v>CROSS_BORDER_ACTIVITY</x:v>
      </x:c>
      <x:c r="AM207" s="25" t="str">
        <x:v>MATERIAL_BUSINESS_SCALE</x:v>
      </x:c>
      <x:c r="AN207" s="25" t="str">
        <x:v>LOWER_CREDIT_RISK_SIGNAL</x:v>
      </x:c>
      <x:c r="AO207" s="28" t="n">
        <x:v>33105187.98</x:v>
      </x:c>
      <x:c r="AP207" s="28" t="n">
        <x:v>430367.44</x:v>
      </x:c>
      <x:c r="AQ207" s="28" t="n">
        <x:v>99315.56</x:v>
      </x:c>
      <x:c r="AR207" s="28" t="n">
        <x:v>0</x:v>
      </x:c>
      <x:c r="AS207" s="28" t="n">
        <x:v>198631.13</x:v>
      </x:c>
      <x:c r="AT207" s="28" t="n">
        <x:v>35753.6</x:v>
      </x:c>
      <x:c r="AU207" s="28" t="n">
        <x:v>5865.78</x:v>
      </x:c>
      <x:c r="AV207" s="28" t="n">
        <x:v>289432.5</x:v>
      </x:c>
      <x:c r="AW207" s="25" t="n">
        <x:v>1.457136</x:v>
      </x:c>
      <x:c r="AX207" s="28" t="n">
        <x:v>41483.59</x:v>
      </x:c>
      <x:c r="AY207" s="25" t="n">
        <x:v>0.987928</x:v>
      </x:c>
      <x:c r="AZ207" s="25"/>
      <x:c r="BA207" s="26" t="b">
        <x:v>1</x:v>
      </x:c>
      <x:c r="BB207" s="25" t="n">
        <x:v>64.79</x:v>
      </x:c>
      <x:c r="BC207" s="26" t="b">
        <x:v>1</x:v>
      </x:c>
      <x:c r="BD207" s="25" t="str">
        <x:v>MEDIUM_PRIORITY</x:v>
      </x:c>
      <x:c r="BE207" s="26" t="b">
        <x:v>0</x:v>
      </x:c>
      <x:c r="BF207" s="25" t="str">
        <x:v>Discuss merchant collections, settlement speed and acquiring economics.</x:v>
      </x:c>
      <x:c r="BG207" s="25" t="str">
        <x:v>POS &amp; Merchant Acquiring</x:v>
      </x:c>
      <x:c r="BH207" s="25" t="n">
        <x:v>4</x:v>
      </x:c>
      <x:c r="BI207" s="25" t="n">
        <x:v>46</x:v>
      </x:c>
      <x:c r="BJ207" s="26" t="b">
        <x:v>1</x:v>
      </x:c>
      <x:c r="BK207" s="25" t="str">
        <x:v>CONTACT_DUE</x:v>
      </x:c>
      <x:c r="BL207" s="25" t="str">
        <x:v>TASK000203</x:v>
      </x:c>
      <x:c r="BM207" s="25" t="n">
        <x:v>10</x:v>
      </x:c>
      <x:c r="BN207" s="25" t="str">
        <x:v>AUTHORISED_RELATIONSHIP_MANAGER</x:v>
      </x:c>
      <x:c r="BO207" s="26" t="b">
        <x:v>0</x:v>
      </x:c>
    </x:row>
    <x:row r="208">
      <x:c r="A208" s="25" t="str">
        <x:v>OPP0009388</x:v>
      </x:c>
      <x:c r="B208" s="25" t="str">
        <x:v>SME001012</x:v>
      </x:c>
      <x:c r="C208" s="25" t="str">
        <x:v>RM002</x:v>
      </x:c>
      <x:c r="D208" s="25" t="str">
        <x:v>CASH_MANAGEMENT</x:v>
      </x:c>
      <x:c r="E208" s="25" t="n">
        <x:v>0.661355</x:v>
      </x:c>
      <x:c r="F208" s="25" t="n">
        <x:v>0.75</x:v>
      </x:c>
      <x:c r="G208" s="30" t="n">
        <x:v>0.256791</x:v>
      </x:c>
      <x:c r="H208" s="25" t="n">
        <x:v>67.45</x:v>
      </x:c>
      <x:c r="I208" s="25" t="n">
        <x:v>129</x:v>
      </x:c>
      <x:c r="J208" s="28" t="n">
        <x:v>76581413.5</x:v>
      </x:c>
      <x:c r="K208" s="25" t="n">
        <x:v>16</x:v>
      </x:c>
      <x:c r="L208" s="30" t="n">
        <x:v>0.020159</x:v>
      </x:c>
      <x:c r="M208" s="25" t="n">
        <x:v>90</x:v>
      </x:c>
      <x:c r="N208" s="25" t="n">
        <x:v>95</x:v>
      </x:c>
      <x:c r="O208" s="25" t="str">
        <x:v>NONE</x:v>
      </x:c>
      <x:c r="P208" s="26" t="b">
        <x:v>1</x:v>
      </x:c>
      <x:c r="Q208" s="26" t="b">
        <x:v>1</x:v>
      </x:c>
      <x:c r="R208" s="26" t="b">
        <x:v>1</x:v>
      </x:c>
      <x:c r="S208" s="26" t="b">
        <x:v>0</x:v>
      </x:c>
      <x:c r="T208" s="26" t="b">
        <x:v>0</x:v>
      </x:c>
      <x:c r="U208" s="25" t="str">
        <x:v>SMALL</x:v>
      </x:c>
      <x:c r="V208" s="25" t="str">
        <x:v>Technology</x:v>
      </x:c>
      <x:c r="W208" s="25" t="str">
        <x:v>Marmara</x:v>
      </x:c>
      <x:c r="X208" s="28" t="n">
        <x:v>41435306.56</x:v>
      </x:c>
      <x:c r="Y208" s="28" t="n">
        <x:v>37824346.09</x:v>
      </x:c>
      <x:c r="Z208" s="28" t="n">
        <x:v>2268196.02</x:v>
      </x:c>
      <x:c r="AA208" s="28" t="n">
        <x:v>3509229</x:v>
      </x:c>
      <x:c r="AB208" s="28" t="n">
        <x:v>0</x:v>
      </x:c>
      <x:c r="AC208" s="28" t="n">
        <x:v>0</x:v>
      </x:c>
      <x:c r="AD208" s="28" t="n">
        <x:v>0</x:v>
      </x:c>
      <x:c r="AE208" s="28" t="n">
        <x:v>1373259.038333</x:v>
      </x:c>
      <x:c r="AF208" s="28" t="n">
        <x:v>4782793.91</x:v>
      </x:c>
      <x:c r="AG208" s="25" t="n">
        <x:v>17</x:v>
      </x:c>
      <x:c r="AH208" s="25" t="str">
        <x:v>DERIVED_ANALYTICS</x:v>
      </x:c>
      <x:c r="AI208" s="25" t="n">
        <x:v>1</x:v>
      </x:c>
      <x:c r="AJ208" s="30" t="n">
        <x:v>0.532199</x:v>
      </x:c>
      <x:c r="AK208" s="30" t="n">
        <x:v>0.060997</x:v>
      </x:c>
      <x:c r="AL208" s="25" t="str">
        <x:v>ESTABLISHED_RELATIONSHIP</x:v>
      </x:c>
      <x:c r="AM208" s="25" t="str">
        <x:v>LOWER_CREDIT_RISK_SIGNAL</x:v>
      </x:c>
      <x:c r="AN208" s="25" t="str">
        <x:v>MATERIAL_BUSINESS_SCALE</x:v>
      </x:c>
      <x:c r="AO208" s="28" t="n">
        <x:v>75648692.18</x:v>
      </x:c>
      <x:c r="AP208" s="28" t="n">
        <x:v>832135.61</x:v>
      </x:c>
      <x:c r="AQ208" s="28" t="n">
        <x:v>226946.08</x:v>
      </x:c>
      <x:c r="AR208" s="28" t="n">
        <x:v>0</x:v>
      </x:c>
      <x:c r="AS208" s="28" t="n">
        <x:v>181556.86</x:v>
      </x:c>
      <x:c r="AT208" s="28" t="n">
        <x:v>32680.23</x:v>
      </x:c>
      <x:c r="AU208" s="28" t="n">
        <x:v>12247.3</x:v>
      </x:c>
      <x:c r="AV208" s="28" t="n">
        <x:v>560262</x:v>
      </x:c>
      <x:c r="AW208" s="25" t="n">
        <x:v>3.085876</x:v>
      </x:c>
      <x:c r="AX208" s="28" t="n">
        <x:v>33754.44</x:v>
      </x:c>
      <x:c r="AY208" s="25" t="n">
        <x:v>0.983455</x:v>
      </x:c>
      <x:c r="AZ208" s="25"/>
      <x:c r="BA208" s="26" t="b">
        <x:v>1</x:v>
      </x:c>
      <x:c r="BB208" s="25" t="n">
        <x:v>62.27</x:v>
      </x:c>
      <x:c r="BC208" s="26" t="b">
        <x:v>1</x:v>
      </x:c>
      <x:c r="BD208" s="25" t="str">
        <x:v>MEDIUM_PRIORITY</x:v>
      </x:c>
      <x:c r="BE208" s="26" t="b">
        <x:v>0</x:v>
      </x:c>
      <x:c r="BF208" s="25" t="str">
        <x:v>Review collections, payments and liquidity visibility.</x:v>
      </x:c>
      <x:c r="BG208" s="25" t="str">
        <x:v>Cash Management</x:v>
      </x:c>
      <x:c r="BH208" s="25" t="n">
        <x:v>10</x:v>
      </x:c>
      <x:c r="BI208" s="25" t="n">
        <x:v>57</x:v>
      </x:c>
      <x:c r="BJ208" s="26" t="b">
        <x:v>1</x:v>
      </x:c>
      <x:c r="BK208" s="25" t="str">
        <x:v>CONTACT_DUE</x:v>
      </x:c>
      <x:c r="BL208" s="25" t="str">
        <x:v>TASK000204</x:v>
      </x:c>
      <x:c r="BM208" s="25" t="n">
        <x:v>10</x:v>
      </x:c>
      <x:c r="BN208" s="25" t="str">
        <x:v>AUTHORISED_RELATIONSHIP_MANAGER</x:v>
      </x:c>
      <x:c r="BO208" s="26" t="b">
        <x:v>0</x:v>
      </x:c>
    </x:row>
    <x:row r="209">
      <x:c r="A209" s="25" t="str">
        <x:v>OPP0002911</x:v>
      </x:c>
      <x:c r="B209" s="25" t="str">
        <x:v>SME001016</x:v>
      </x:c>
      <x:c r="C209" s="25" t="str">
        <x:v>RM038</x:v>
      </x:c>
      <x:c r="D209" s="25" t="str">
        <x:v>POS_MERCHANT_ACQUIRING</x:v>
      </x:c>
      <x:c r="E209" s="25" t="n">
        <x:v>0.508116</x:v>
      </x:c>
      <x:c r="F209" s="25" t="n">
        <x:v>0.75</x:v>
      </x:c>
      <x:c r="G209" s="30" t="n">
        <x:v>0.835522</x:v>
      </x:c>
      <x:c r="H209" s="25" t="n">
        <x:v>58.68</x:v>
      </x:c>
      <x:c r="I209" s="25" t="n">
        <x:v>111</x:v>
      </x:c>
      <x:c r="J209" s="28" t="n">
        <x:v>8666530.49</x:v>
      </x:c>
      <x:c r="K209" s="25" t="n">
        <x:v>5</x:v>
      </x:c>
      <x:c r="L209" s="30" t="n">
        <x:v>0.046001</x:v>
      </x:c>
      <x:c r="M209" s="25" t="n">
        <x:v>0</x:v>
      </x:c>
      <x:c r="N209" s="25" t="n">
        <x:v>0</x:v>
      </x:c>
      <x:c r="O209" s="25" t="str">
        <x:v>NONE</x:v>
      </x:c>
      <x:c r="P209" s="26" t="b">
        <x:v>1</x:v>
      </x:c>
      <x:c r="Q209" s="26" t="b">
        <x:v>1</x:v>
      </x:c>
      <x:c r="R209" s="26" t="b">
        <x:v>1</x:v>
      </x:c>
      <x:c r="S209" s="26" t="b">
        <x:v>1</x:v>
      </x:c>
      <x:c r="T209" s="26" t="b">
        <x:v>0</x:v>
      </x:c>
      <x:c r="U209" s="25" t="str">
        <x:v>MICRO</x:v>
      </x:c>
      <x:c r="V209" s="25" t="str">
        <x:v>Healthcare</x:v>
      </x:c>
      <x:c r="W209" s="25" t="str">
        <x:v>Aegean</x:v>
      </x:c>
      <x:c r="X209" s="28" t="n">
        <x:v>4923728.8</x:v>
      </x:c>
      <x:c r="Y209" s="28" t="n">
        <x:v>4147695.08</x:v>
      </x:c>
      <x:c r="Z209" s="28" t="n">
        <x:v>2648757.38</x:v>
      </x:c>
      <x:c r="AA209" s="28" t="n">
        <x:v>1222930.12</x:v>
      </x:c>
      <x:c r="AB209" s="28" t="n">
        <x:v>1035681.91</x:v>
      </x:c>
      <x:c r="AC209" s="28" t="n">
        <x:v>0</x:v>
      </x:c>
      <x:c r="AD209" s="28" t="n">
        <x:v>477367.92</x:v>
      </x:c>
      <x:c r="AE209" s="28" t="n">
        <x:v>170799.828333</x:v>
      </x:c>
      <x:c r="AF209" s="28" t="n">
        <x:v>599889.875</x:v>
      </x:c>
      <x:c r="AG209" s="25" t="n">
        <x:v>34</x:v>
      </x:c>
      <x:c r="AH209" s="25" t="str">
        <x:v>DERIVED_ANALYTICS</x:v>
      </x:c>
      <x:c r="AI209" s="25" t="n">
        <x:v>1</x:v>
      </x:c>
      <x:c r="AJ209" s="30" t="n">
        <x:v>0.327668</x:v>
      </x:c>
      <x:c r="AK209" s="30" t="n">
        <x:v>0.165364</x:v>
      </x:c>
      <x:c r="AL209" s="25" t="str">
        <x:v>ESTABLISHED_RELATIONSHIP</x:v>
      </x:c>
      <x:c r="AM209" s="25" t="str">
        <x:v>CROSS_BORDER_ACTIVITY</x:v>
      </x:c>
      <x:c r="AN209" s="25" t="str">
        <x:v>LOWER_CREDIT_RISK_SIGNAL</x:v>
      </x:c>
      <x:c r="AO209" s="28" t="n">
        <x:v>5297514.76</x:v>
      </x:c>
      <x:c r="AP209" s="28" t="n">
        <x:v>68867.69</x:v>
      </x:c>
      <x:c r="AQ209" s="28" t="n">
        <x:v>15892.54</x:v>
      </x:c>
      <x:c r="AR209" s="28" t="n">
        <x:v>0</x:v>
      </x:c>
      <x:c r="AS209" s="28" t="n">
        <x:v>31785.09</x:v>
      </x:c>
      <x:c r="AT209" s="28" t="n">
        <x:v>5721.32</x:v>
      </x:c>
      <x:c r="AU209" s="28" t="n">
        <x:v>1694.63</x:v>
      </x:c>
      <x:c r="AV209" s="28" t="n">
        <x:v>45559.2</x:v>
      </x:c>
      <x:c r="AW209" s="25" t="n">
        <x:v>1.433351</x:v>
      </x:c>
      <x:c r="AX209" s="28" t="n">
        <x:v>7113.87</x:v>
      </x:c>
      <x:c r="AY209" s="25" t="n">
        <x:v>0.915607</x:v>
      </x:c>
      <x:c r="AZ209" s="25"/>
      <x:c r="BA209" s="26" t="b">
        <x:v>1</x:v>
      </x:c>
      <x:c r="BB209" s="25" t="n">
        <x:v>60.53</x:v>
      </x:c>
      <x:c r="BC209" s="26" t="b">
        <x:v>1</x:v>
      </x:c>
      <x:c r="BD209" s="25" t="str">
        <x:v>MEDIUM_PRIORITY</x:v>
      </x:c>
      <x:c r="BE209" s="26" t="b">
        <x:v>0</x:v>
      </x:c>
      <x:c r="BF209" s="25" t="str">
        <x:v>Discuss merchant collections, settlement speed and acquiring economics.</x:v>
      </x:c>
      <x:c r="BG209" s="25" t="str">
        <x:v>POS &amp; Merchant Acquiring</x:v>
      </x:c>
      <x:c r="BH209" s="25" t="n">
        <x:v>5</x:v>
      </x:c>
      <x:c r="BI209" s="25" t="n">
        <x:v>62</x:v>
      </x:c>
      <x:c r="BJ209" s="26" t="b">
        <x:v>1</x:v>
      </x:c>
      <x:c r="BK209" s="25" t="str">
        <x:v>CONTACT_DUE</x:v>
      </x:c>
      <x:c r="BL209" s="25" t="str">
        <x:v>TASK000205</x:v>
      </x:c>
      <x:c r="BM209" s="25" t="n">
        <x:v>10</x:v>
      </x:c>
      <x:c r="BN209" s="25" t="str">
        <x:v>AUTHORISED_RELATIONSHIP_MANAGER</x:v>
      </x:c>
      <x:c r="BO209" s="26" t="b">
        <x:v>0</x:v>
      </x:c>
    </x:row>
    <x:row r="210">
      <x:c r="A210" s="25" t="str">
        <x:v>OPP0014206</x:v>
      </x:c>
      <x:c r="B210" s="25" t="str">
        <x:v>SME001018</x:v>
      </x:c>
      <x:c r="C210" s="25" t="str">
        <x:v>RM027</x:v>
      </x:c>
      <x:c r="D210" s="25" t="str">
        <x:v>TERM_DEPOSIT</x:v>
      </x:c>
      <x:c r="E210" s="25" t="n">
        <x:v>0.501732</x:v>
      </x:c>
      <x:c r="F210" s="25" t="n">
        <x:v>0.625</x:v>
      </x:c>
      <x:c r="G210" s="30" t="n">
        <x:v>1</x:v>
      </x:c>
      <x:c r="H210" s="25" t="n">
        <x:v>93.31</x:v>
      </x:c>
      <x:c r="I210" s="25" t="n">
        <x:v>95</x:v>
      </x:c>
      <x:c r="J210" s="28" t="n">
        <x:v>125911503.65</x:v>
      </x:c>
      <x:c r="K210" s="25" t="n">
        <x:v>28</x:v>
      </x:c>
      <x:c r="L210" s="30" t="n">
        <x:v>0.058497</x:v>
      </x:c>
      <x:c r="M210" s="25" t="n">
        <x:v>0</x:v>
      </x:c>
      <x:c r="N210" s="25" t="n">
        <x:v>0</x:v>
      </x:c>
      <x:c r="O210" s="25" t="str">
        <x:v>NONE</x:v>
      </x:c>
      <x:c r="P210" s="26" t="b">
        <x:v>1</x:v>
      </x:c>
      <x:c r="Q210" s="26" t="b">
        <x:v>1</x:v>
      </x:c>
      <x:c r="R210" s="26" t="b">
        <x:v>1</x:v>
      </x:c>
      <x:c r="S210" s="26" t="b">
        <x:v>0</x:v>
      </x:c>
      <x:c r="T210" s="26" t="b">
        <x:v>0</x:v>
      </x:c>
      <x:c r="U210" s="25" t="str">
        <x:v>SMALL</x:v>
      </x:c>
      <x:c r="V210" s="25" t="str">
        <x:v>Transportation</x:v>
      </x:c>
      <x:c r="W210" s="25" t="str">
        <x:v>Eastern</x:v>
      </x:c>
      <x:c r="X210" s="28" t="n">
        <x:v>57850329.04</x:v>
      </x:c>
      <x:c r="Y210" s="28" t="n">
        <x:v>51777499.2</x:v>
      </x:c>
      <x:c r="Z210" s="28" t="n">
        <x:v>3037326</x:v>
      </x:c>
      <x:c r="AA210" s="28" t="n">
        <x:v>6583435.62</x:v>
      </x:c>
      <x:c r="AB210" s="28" t="n">
        <x:v>0</x:v>
      </x:c>
      <x:c r="AC210" s="28" t="n">
        <x:v>0</x:v>
      </x:c>
      <x:c r="AD210" s="28" t="n">
        <x:v>0</x:v>
      </x:c>
      <x:c r="AE210" s="28" t="n">
        <x:v>2260715.21</x:v>
      </x:c>
      <x:c r="AF210" s="28" t="n">
        <x:v>3384882.855</x:v>
      </x:c>
      <x:c r="AG210" s="25" t="n">
        <x:v>23</x:v>
      </x:c>
      <x:c r="AH210" s="25" t="str">
        <x:v>DERIVED_ANALYTICS</x:v>
      </x:c>
      <x:c r="AI210" s="25" t="n">
        <x:v>1</x:v>
      </x:c>
      <x:c r="AJ210" s="30" t="n">
        <x:v>0.351552</x:v>
      </x:c>
      <x:c r="AK210" s="30" t="n">
        <x:v>0.093502</x:v>
      </x:c>
      <x:c r="AL210" s="25" t="str">
        <x:v>ESTABLISHED_RELATIONSHIP</x:v>
      </x:c>
      <x:c r="AM210" s="25" t="str">
        <x:v>HIGH_DIGITAL_ENGAGEMENT</x:v>
      </x:c>
      <x:c r="AN210" s="25" t="str">
        <x:v>MATERIAL_BUSINESS_SCALE</x:v>
      </x:c>
      <x:c r="AO210" s="28" t="n">
        <x:v>1469464.8865</x:v>
      </x:c>
      <x:c r="AP210" s="28" t="n">
        <x:v>14694.65</x:v>
      </x:c>
      <x:c r="AQ210" s="28" t="n">
        <x:v>-32328.23</x:v>
      </x:c>
      <x:c r="AR210" s="28" t="n">
        <x:v>0</x:v>
      </x:c>
      <x:c r="AS210" s="28" t="n">
        <x:v>1763.36</x:v>
      </x:c>
      <x:c r="AT210" s="28" t="n">
        <x:v>317.4</x:v>
      </x:c>
      <x:c r="AU210" s="28" t="n">
        <x:v>1120.42</x:v>
      </x:c>
      <x:c r="AV210" s="28" t="n">
        <x:v>45585.06</x:v>
      </x:c>
      <x:c r="AW210" s="25" t="n">
        <x:v>25.85125</x:v>
      </x:c>
      <x:c r="AX210" s="28" t="n">
        <x:v>3842.29</x:v>
      </x:c>
      <x:c r="AY210" s="25" t="n">
        <x:v>0.876967</x:v>
      </x:c>
      <x:c r="AZ210" s="25"/>
      <x:c r="BA210" s="26" t="b">
        <x:v>1</x:v>
      </x:c>
      <x:c r="BB210" s="25" t="n">
        <x:v>52.74</x:v>
      </x:c>
      <x:c r="BC210" s="26" t="b">
        <x:v>1</x:v>
      </x:c>
      <x:c r="BD210" s="25" t="str">
        <x:v>MEDIUM_PRIORITY</x:v>
      </x:c>
      <x:c r="BE210" s="26" t="b">
        <x:v>0</x:v>
      </x:c>
      <x:c r="BF210" s="25" t="str">
        <x:v>Review surplus liquidity horizon and deposit alternatives.</x:v>
      </x:c>
      <x:c r="BG210" s="25" t="str">
        <x:v>Term Deposit</x:v>
      </x:c>
      <x:c r="BH210" s="25" t="n">
        <x:v>7</x:v>
      </x:c>
      <x:c r="BI210" s="25" t="n">
        <x:v>60</x:v>
      </x:c>
      <x:c r="BJ210" s="26" t="b">
        <x:v>1</x:v>
      </x:c>
      <x:c r="BK210" s="25" t="str">
        <x:v>CONTACT_DUE</x:v>
      </x:c>
      <x:c r="BL210" s="25" t="str">
        <x:v>TASK000206</x:v>
      </x:c>
      <x:c r="BM210" s="25" t="n">
        <x:v>10</x:v>
      </x:c>
      <x:c r="BN210" s="25" t="str">
        <x:v>AUTHORISED_RELATIONSHIP_MANAGER</x:v>
      </x:c>
      <x:c r="BO210" s="26" t="b">
        <x:v>0</x:v>
      </x:c>
    </x:row>
    <x:row r="211">
      <x:c r="A211" s="25" t="str">
        <x:v>OPP0009393</x:v>
      </x:c>
      <x:c r="B211" s="25" t="str">
        <x:v>SME001021</x:v>
      </x:c>
      <x:c r="C211" s="25" t="str">
        <x:v>RM035</x:v>
      </x:c>
      <x:c r="D211" s="25" t="str">
        <x:v>CASH_MANAGEMENT</x:v>
      </x:c>
      <x:c r="E211" s="25" t="n">
        <x:v>0.507303</x:v>
      </x:c>
      <x:c r="F211" s="25" t="n">
        <x:v>1</x:v>
      </x:c>
      <x:c r="G211" s="30" t="n">
        <x:v>0</x:v>
      </x:c>
      <x:c r="H211" s="25" t="n">
        <x:v>49.79</x:v>
      </x:c>
      <x:c r="I211" s="25" t="n">
        <x:v>59</x:v>
      </x:c>
      <x:c r="J211" s="28" t="n">
        <x:v>45866172.33</x:v>
      </x:c>
      <x:c r="K211" s="25" t="n">
        <x:v>31</x:v>
      </x:c>
      <x:c r="L211" s="30" t="n">
        <x:v>0.059402</x:v>
      </x:c>
      <x:c r="M211" s="25" t="n">
        <x:v>0</x:v>
      </x:c>
      <x:c r="N211" s="25" t="n">
        <x:v>0</x:v>
      </x:c>
      <x:c r="O211" s="25" t="str">
        <x:v>NONE</x:v>
      </x:c>
      <x:c r="P211" s="26" t="b">
        <x:v>1</x:v>
      </x:c>
      <x:c r="Q211" s="26" t="b">
        <x:v>1</x:v>
      </x:c>
      <x:c r="R211" s="26" t="b">
        <x:v>1</x:v>
      </x:c>
      <x:c r="S211" s="26" t="b">
        <x:v>1</x:v>
      </x:c>
      <x:c r="T211" s="26" t="b">
        <x:v>0</x:v>
      </x:c>
      <x:c r="U211" s="25" t="str">
        <x:v>SMALL</x:v>
      </x:c>
      <x:c r="V211" s="25" t="str">
        <x:v>Healthcare</x:v>
      </x:c>
      <x:c r="W211" s="25" t="str">
        <x:v>Central Anatolia</x:v>
      </x:c>
      <x:c r="X211" s="28" t="n">
        <x:v>24779464.09</x:v>
      </x:c>
      <x:c r="Y211" s="28" t="n">
        <x:v>23671032.13</x:v>
      </x:c>
      <x:c r="Z211" s="28" t="n">
        <x:v>9197350.38</x:v>
      </x:c>
      <x:c r="AA211" s="28" t="n">
        <x:v>6165480.45</x:v>
      </x:c>
      <x:c r="AB211" s="28" t="n">
        <x:v>5925887.38</x:v>
      </x:c>
      <x:c r="AC211" s="28" t="n">
        <x:v>0</x:v>
      </x:c>
      <x:c r="AD211" s="28" t="n">
        <x:v>3268019.96</x:v>
      </x:c>
      <x:c r="AE211" s="28" t="n">
        <x:v>954138.333333</x:v>
      </x:c>
      <x:c r="AF211" s="28" t="n">
        <x:v>2363836.761667</x:v>
      </x:c>
      <x:c r="AG211" s="25" t="n">
        <x:v>49</x:v>
      </x:c>
      <x:c r="AH211" s="25" t="str">
        <x:v>DERIVED_ANALYTICS</x:v>
      </x:c>
      <x:c r="AI211" s="25" t="n">
        <x:v>1</x:v>
      </x:c>
      <x:c r="AJ211" s="30" t="n">
        <x:v>0.248846</x:v>
      </x:c>
      <x:c r="AK211" s="30" t="n">
        <x:v>0.113412</x:v>
      </x:c>
      <x:c r="AL211" s="25" t="str">
        <x:v>CROSS_BORDER_ACTIVITY</x:v>
      </x:c>
      <x:c r="AM211" s="25" t="str">
        <x:v>MATERIAL_BUSINESS_SCALE</x:v>
      </x:c>
      <x:c r="AN211" s="25" t="str">
        <x:v>LOWER_CREDIT_RISK_SIGNAL</x:v>
      </x:c>
      <x:c r="AO211" s="28" t="n">
        <x:v>47342064.26</x:v>
      </x:c>
      <x:c r="AP211" s="28" t="n">
        <x:v>520762.71</x:v>
      </x:c>
      <x:c r="AQ211" s="28" t="n">
        <x:v>142026.19</x:v>
      </x:c>
      <x:c r="AR211" s="28" t="n">
        <x:v>0</x:v>
      </x:c>
      <x:c r="AS211" s="28" t="n">
        <x:v>113620.95</x:v>
      </x:c>
      <x:c r="AT211" s="28" t="n">
        <x:v>20451.77</x:v>
      </x:c>
      <x:c r="AU211" s="28" t="n">
        <x:v>8001.31</x:v>
      </x:c>
      <x:c r="AV211" s="28" t="n">
        <x:v>350283.44</x:v>
      </x:c>
      <x:c r="AW211" s="25" t="n">
        <x:v>3.082912</x:v>
      </x:c>
      <x:c r="AX211" s="28" t="n">
        <x:v>39306.36</x:v>
      </x:c>
      <x:c r="AY211" s="25" t="n">
        <x:v>0.986581</x:v>
      </x:c>
      <x:c r="AZ211" s="25"/>
      <x:c r="BA211" s="26" t="b">
        <x:v>1</x:v>
      </x:c>
      <x:c r="BB211" s="25" t="n">
        <x:v>57.09</x:v>
      </x:c>
      <x:c r="BC211" s="26" t="b">
        <x:v>1</x:v>
      </x:c>
      <x:c r="BD211" s="25" t="str">
        <x:v>MEDIUM_PRIORITY</x:v>
      </x:c>
      <x:c r="BE211" s="26" t="b">
        <x:v>0</x:v>
      </x:c>
      <x:c r="BF211" s="25" t="str">
        <x:v>Review collections, payments and liquidity visibility.</x:v>
      </x:c>
      <x:c r="BG211" s="25" t="str">
        <x:v>Cash Management</x:v>
      </x:c>
      <x:c r="BH211" s="25" t="n">
        <x:v>10</x:v>
      </x:c>
      <x:c r="BI211" s="25" t="n">
        <x:v>59</x:v>
      </x:c>
      <x:c r="BJ211" s="26" t="b">
        <x:v>1</x:v>
      </x:c>
      <x:c r="BK211" s="25" t="str">
        <x:v>CONTACT_DUE</x:v>
      </x:c>
      <x:c r="BL211" s="25" t="str">
        <x:v>TASK000207</x:v>
      </x:c>
      <x:c r="BM211" s="25" t="n">
        <x:v>10</x:v>
      </x:c>
      <x:c r="BN211" s="25" t="str">
        <x:v>AUTHORISED_RELATIONSHIP_MANAGER</x:v>
      </x:c>
      <x:c r="BO211" s="26" t="b">
        <x:v>0</x:v>
      </x:c>
    </x:row>
    <x:row r="212">
      <x:c r="A212" s="25" t="str">
        <x:v>OPP0007292</x:v>
      </x:c>
      <x:c r="B212" s="25" t="str">
        <x:v>SME001022</x:v>
      </x:c>
      <x:c r="C212" s="25" t="str">
        <x:v>RM045</x:v>
      </x:c>
      <x:c r="D212" s="25" t="str">
        <x:v>PAYROLL_SERVICES</x:v>
      </x:c>
      <x:c r="E212" s="25" t="n">
        <x:v>0.918052</x:v>
      </x:c>
      <x:c r="F212" s="25" t="n">
        <x:v>0.875</x:v>
      </x:c>
      <x:c r="G212" s="30" t="n">
        <x:v>0.099735</x:v>
      </x:c>
      <x:c r="H212" s="25" t="n">
        <x:v>52.71</x:v>
      </x:c>
      <x:c r="I212" s="25" t="n">
        <x:v>98</x:v>
      </x:c>
      <x:c r="J212" s="28" t="n">
        <x:v>63382310.11</x:v>
      </x:c>
      <x:c r="K212" s="25" t="n">
        <x:v>167</x:v>
      </x:c>
      <x:c r="L212" s="30" t="n">
        <x:v>0.062342</x:v>
      </x:c>
      <x:c r="M212" s="25" t="n">
        <x:v>0</x:v>
      </x:c>
      <x:c r="N212" s="25" t="n">
        <x:v>156</x:v>
      </x:c>
      <x:c r="O212" s="25" t="str">
        <x:v>NONE</x:v>
      </x:c>
      <x:c r="P212" s="26" t="b">
        <x:v>1</x:v>
      </x:c>
      <x:c r="Q212" s="26" t="b">
        <x:v>1</x:v>
      </x:c>
      <x:c r="R212" s="26" t="b">
        <x:v>1</x:v>
      </x:c>
      <x:c r="S212" s="26" t="b">
        <x:v>0</x:v>
      </x:c>
      <x:c r="T212" s="26" t="b">
        <x:v>0</x:v>
      </x:c>
      <x:c r="U212" s="25" t="str">
        <x:v>MEDIUM</x:v>
      </x:c>
      <x:c r="V212" s="25" t="str">
        <x:v>Transportation</x:v>
      </x:c>
      <x:c r="W212" s="25" t="str">
        <x:v>Aegean</x:v>
      </x:c>
      <x:c r="X212" s="28" t="n">
        <x:v>31222923.82</x:v>
      </x:c>
      <x:c r="Y212" s="28" t="n">
        <x:v>28755834.65</x:v>
      </x:c>
      <x:c r="Z212" s="28" t="n">
        <x:v>1432075.44</x:v>
      </x:c>
      <x:c r="AA212" s="28" t="n">
        <x:v>38020891.03</x:v>
      </x:c>
      <x:c r="AB212" s="28" t="n">
        <x:v>0</x:v>
      </x:c>
      <x:c r="AC212" s="28" t="n">
        <x:v>0</x:v>
      </x:c>
      <x:c r="AD212" s="28" t="n">
        <x:v>0</x:v>
      </x:c>
      <x:c r="AE212" s="28" t="n">
        <x:v>1425476.243333</x:v>
      </x:c>
      <x:c r="AF212" s="28" t="n">
        <x:v>4013944.166667</x:v>
      </x:c>
      <x:c r="AG212" s="25" t="n">
        <x:v>29</x:v>
      </x:c>
      <x:c r="AH212" s="25" t="str">
        <x:v>DERIVED_ANALYTICS</x:v>
      </x:c>
      <x:c r="AI212" s="25" t="n">
        <x:v>1</x:v>
      </x:c>
      <x:c r="AJ212" s="30" t="n">
        <x:v>0.707896</x:v>
      </x:c>
      <x:c r="AK212" s="30" t="n">
        <x:v>0.043005</x:v>
      </x:c>
      <x:c r="AL212" s="25" t="str">
        <x:v>ESTABLISHED_RELATIONSHIP</x:v>
      </x:c>
      <x:c r="AM212" s="25" t="str">
        <x:v>STRONG_PRODUCT_NEED_SIGNAL</x:v>
      </x:c>
      <x:c r="AN212" s="25" t="str">
        <x:v>MATERIAL_BUSINESS_SCALE</x:v>
      </x:c>
      <x:c r="AO212" s="28" t="n">
        <x:v>76041782.06</x:v>
      </x:c>
      <x:c r="AP212" s="28" t="n">
        <x:v>912501.38</x:v>
      </x:c>
      <x:c r="AQ212" s="28" t="n">
        <x:v>228125.35</x:v>
      </x:c>
      <x:c r="AR212" s="28" t="n">
        <x:v>0</x:v>
      </x:c>
      <x:c r="AS212" s="28" t="n">
        <x:v>182500.28</x:v>
      </x:c>
      <x:c r="AT212" s="28" t="n">
        <x:v>32850.05</x:v>
      </x:c>
      <x:c r="AU212" s="28" t="n">
        <x:v>12306.27</x:v>
      </x:c>
      <x:c r="AV212" s="28" t="n">
        <x:v>639219.71</x:v>
      </x:c>
      <x:c r="AW212" s="25" t="n">
        <x:v>3.502568</x:v>
      </x:c>
      <x:c r="AX212" s="28" t="n">
        <x:v>27069.86</x:v>
      </x:c>
      <x:c r="AY212" s="25" t="n">
        <x:v>0.977312</x:v>
      </x:c>
      <x:c r="AZ212" s="25"/>
      <x:c r="BA212" s="26" t="b">
        <x:v>1</x:v>
      </x:c>
      <x:c r="BB212" s="25" t="n">
        <x:v>73.06</x:v>
      </x:c>
      <x:c r="BC212" s="26" t="b">
        <x:v>1</x:v>
      </x:c>
      <x:c r="BD212" s="25" t="str">
        <x:v>MEDIUM_PRIORITY</x:v>
      </x:c>
      <x:c r="BE212" s="26" t="b">
        <x:v>0</x:v>
      </x:c>
      <x:c r="BF212" s="25" t="str">
        <x:v>Discuss payroll automation and employee banking needs.</x:v>
      </x:c>
      <x:c r="BG212" s="25" t="str">
        <x:v>Payroll Services</x:v>
      </x:c>
      <x:c r="BH212" s="25" t="n">
        <x:v>3</x:v>
      </x:c>
      <x:c r="BI212" s="25" t="n">
        <x:v>46</x:v>
      </x:c>
      <x:c r="BJ212" s="26" t="b">
        <x:v>1</x:v>
      </x:c>
      <x:c r="BK212" s="25" t="str">
        <x:v>CONTACT_DUE</x:v>
      </x:c>
      <x:c r="BL212" s="25" t="str">
        <x:v>TASK000208</x:v>
      </x:c>
      <x:c r="BM212" s="25" t="n">
        <x:v>10</x:v>
      </x:c>
      <x:c r="BN212" s="25" t="str">
        <x:v>AUTHORISED_RELATIONSHIP_MANAGER</x:v>
      </x:c>
      <x:c r="BO212" s="26" t="b">
        <x:v>0</x:v>
      </x:c>
    </x:row>
    <x:row r="213">
      <x:c r="A213" s="25" t="str">
        <x:v>OPP0002922</x:v>
      </x:c>
      <x:c r="B213" s="25" t="str">
        <x:v>SME001030</x:v>
      </x:c>
      <x:c r="C213" s="25" t="str">
        <x:v>RM006</x:v>
      </x:c>
      <x:c r="D213" s="25" t="str">
        <x:v>POS_MERCHANT_ACQUIRING</x:v>
      </x:c>
      <x:c r="E213" s="25" t="n">
        <x:v>0.605919</x:v>
      </x:c>
      <x:c r="F213" s="25" t="n">
        <x:v>0.75</x:v>
      </x:c>
      <x:c r="G213" s="30" t="n">
        <x:v>1</x:v>
      </x:c>
      <x:c r="H213" s="25" t="n">
        <x:v>76.52</x:v>
      </x:c>
      <x:c r="I213" s="25" t="n">
        <x:v>91</x:v>
      </x:c>
      <x:c r="J213" s="28" t="n">
        <x:v>123303547.02</x:v>
      </x:c>
      <x:c r="K213" s="25" t="n">
        <x:v>39</x:v>
      </x:c>
      <x:c r="L213" s="30" t="n">
        <x:v>0.061169</x:v>
      </x:c>
      <x:c r="M213" s="25" t="n">
        <x:v>0</x:v>
      </x:c>
      <x:c r="N213" s="25" t="n">
        <x:v>0</x:v>
      </x:c>
      <x:c r="O213" s="25" t="str">
        <x:v>NONE</x:v>
      </x:c>
      <x:c r="P213" s="26" t="b">
        <x:v>1</x:v>
      </x:c>
      <x:c r="Q213" s="26" t="b">
        <x:v>1</x:v>
      </x:c>
      <x:c r="R213" s="26" t="b">
        <x:v>1</x:v>
      </x:c>
      <x:c r="S213" s="26" t="b">
        <x:v>0</x:v>
      </x:c>
      <x:c r="T213" s="26" t="b">
        <x:v>0</x:v>
      </x:c>
      <x:c r="U213" s="25" t="str">
        <x:v>SMALL</x:v>
      </x:c>
      <x:c r="V213" s="25" t="str">
        <x:v>Hospitality</x:v>
      </x:c>
      <x:c r="W213" s="25" t="str">
        <x:v>Aegean</x:v>
      </x:c>
      <x:c r="X213" s="28" t="n">
        <x:v>61109403.85</x:v>
      </x:c>
      <x:c r="Y213" s="28" t="n">
        <x:v>56104004.74</x:v>
      </x:c>
      <x:c r="Z213" s="28" t="n">
        <x:v>30365157.4</x:v>
      </x:c>
      <x:c r="AA213" s="28" t="n">
        <x:v>8720382.15</x:v>
      </x:c>
      <x:c r="AB213" s="28" t="n">
        <x:v>0</x:v>
      </x:c>
      <x:c r="AC213" s="28" t="n">
        <x:v>0</x:v>
      </x:c>
      <x:c r="AD213" s="28" t="n">
        <x:v>0</x:v>
      </x:c>
      <x:c r="AE213" s="28" t="n">
        <x:v>2391599.561667</x:v>
      </x:c>
      <x:c r="AF213" s="28" t="n">
        <x:v>8383610.553333</x:v>
      </x:c>
      <x:c r="AG213" s="25" t="n">
        <x:v>25</x:v>
      </x:c>
      <x:c r="AH213" s="25" t="str">
        <x:v>DERIVED_ANALYTICS</x:v>
      </x:c>
      <x:c r="AI213" s="25" t="n">
        <x:v>1</x:v>
      </x:c>
      <x:c r="AJ213" s="30" t="n">
        <x:v>0.398176</x:v>
      </x:c>
      <x:c r="AK213" s="30" t="n">
        <x:v>0.133446</x:v>
      </x:c>
      <x:c r="AL213" s="25" t="str">
        <x:v>ESTABLISHED_RELATIONSHIP</x:v>
      </x:c>
      <x:c r="AM213" s="25" t="str">
        <x:v>MATERIAL_BUSINESS_SCALE</x:v>
      </x:c>
      <x:c r="AN213" s="25" t="str">
        <x:v>HIGH_DIGITAL_ENGAGEMENT</x:v>
      </x:c>
      <x:c r="AO213" s="28" t="n">
        <x:v>60730314.8</x:v>
      </x:c>
      <x:c r="AP213" s="28" t="n">
        <x:v>789494.09</x:v>
      </x:c>
      <x:c r="AQ213" s="28" t="n">
        <x:v>182190.94</x:v>
      </x:c>
      <x:c r="AR213" s="28" t="n">
        <x:v>0</x:v>
      </x:c>
      <x:c r="AS213" s="28" t="n">
        <x:v>364381.89</x:v>
      </x:c>
      <x:c r="AT213" s="28" t="n">
        <x:v>65588.74</x:v>
      </x:c>
      <x:c r="AU213" s="28" t="n">
        <x:v>10009.55</x:v>
      </x:c>
      <x:c r="AV213" s="28" t="n">
        <x:v>531704.86</x:v>
      </x:c>
      <x:c r="AW213" s="25" t="n">
        <x:v>1.459197</x:v>
      </x:c>
      <x:c r="AX213" s="28" t="n">
        <x:v>70533.82</x:v>
      </x:c>
      <x:c r="AY213" s="25" t="n">
        <x:v>0.995797</x:v>
      </x:c>
      <x:c r="AZ213" s="25"/>
      <x:c r="BA213" s="26" t="b">
        <x:v>1</x:v>
      </x:c>
      <x:c r="BB213" s="25" t="n">
        <x:v>63.51</x:v>
      </x:c>
      <x:c r="BC213" s="26" t="b">
        <x:v>1</x:v>
      </x:c>
      <x:c r="BD213" s="25" t="str">
        <x:v>MEDIUM_PRIORITY</x:v>
      </x:c>
      <x:c r="BE213" s="26" t="b">
        <x:v>0</x:v>
      </x:c>
      <x:c r="BF213" s="25" t="str">
        <x:v>Discuss merchant collections, settlement speed and acquiring economics.</x:v>
      </x:c>
      <x:c r="BG213" s="25" t="str">
        <x:v>POS &amp; Merchant Acquiring</x:v>
      </x:c>
      <x:c r="BH213" s="25" t="n">
        <x:v>5</x:v>
      </x:c>
      <x:c r="BI213" s="25" t="n">
        <x:v>63</x:v>
      </x:c>
      <x:c r="BJ213" s="26" t="b">
        <x:v>1</x:v>
      </x:c>
      <x:c r="BK213" s="25" t="str">
        <x:v>CONTACT_DUE</x:v>
      </x:c>
      <x:c r="BL213" s="25" t="str">
        <x:v>TASK000209</x:v>
      </x:c>
      <x:c r="BM213" s="25" t="n">
        <x:v>10</x:v>
      </x:c>
      <x:c r="BN213" s="25" t="str">
        <x:v>AUTHORISED_RELATIONSHIP_MANAGER</x:v>
      </x:c>
      <x:c r="BO213" s="26" t="b">
        <x:v>0</x:v>
      </x:c>
    </x:row>
    <x:row r="214">
      <x:c r="A214" s="25" t="str">
        <x:v>OPP0002923</x:v>
      </x:c>
      <x:c r="B214" s="25" t="str">
        <x:v>SME001031</x:v>
      </x:c>
      <x:c r="C214" s="25" t="str">
        <x:v>RM029</x:v>
      </x:c>
      <x:c r="D214" s="25" t="str">
        <x:v>POS_MERCHANT_ACQUIRING</x:v>
      </x:c>
      <x:c r="E214" s="25" t="n">
        <x:v>0.560232</x:v>
      </x:c>
      <x:c r="F214" s="25" t="n">
        <x:v>0.75</x:v>
      </x:c>
      <x:c r="G214" s="30" t="n">
        <x:v>0.542935</x:v>
      </x:c>
      <x:c r="H214" s="25" t="n">
        <x:v>52.3</x:v>
      </x:c>
      <x:c r="I214" s="25" t="n">
        <x:v>131</x:v>
      </x:c>
      <x:c r="J214" s="28" t="n">
        <x:v>46891728.42</x:v>
      </x:c>
      <x:c r="K214" s="25" t="n">
        <x:v>21</x:v>
      </x:c>
      <x:c r="L214" s="30" t="n">
        <x:v>0.03814</x:v>
      </x:c>
      <x:c r="M214" s="25" t="n">
        <x:v>0</x:v>
      </x:c>
      <x:c r="N214" s="25" t="n">
        <x:v>0</x:v>
      </x:c>
      <x:c r="O214" s="25" t="str">
        <x:v>NONE</x:v>
      </x:c>
      <x:c r="P214" s="26" t="b">
        <x:v>1</x:v>
      </x:c>
      <x:c r="Q214" s="26" t="b">
        <x:v>1</x:v>
      </x:c>
      <x:c r="R214" s="26" t="b">
        <x:v>1</x:v>
      </x:c>
      <x:c r="S214" s="26" t="b">
        <x:v>0</x:v>
      </x:c>
      <x:c r="T214" s="26" t="b">
        <x:v>0</x:v>
      </x:c>
      <x:c r="U214" s="25" t="str">
        <x:v>SMALL</x:v>
      </x:c>
      <x:c r="V214" s="25" t="str">
        <x:v>Hospitality</x:v>
      </x:c>
      <x:c r="W214" s="25" t="str">
        <x:v>Marmara</x:v>
      </x:c>
      <x:c r="X214" s="28" t="n">
        <x:v>22884415.38</x:v>
      </x:c>
      <x:c r="Y214" s="28" t="n">
        <x:v>21171239.53</x:v>
      </x:c>
      <x:c r="Z214" s="28" t="n">
        <x:v>12593157.83</x:v>
      </x:c>
      <x:c r="AA214" s="28" t="n">
        <x:v>4592591.86</x:v>
      </x:c>
      <x:c r="AB214" s="28" t="n">
        <x:v>0</x:v>
      </x:c>
      <x:c r="AC214" s="28" t="n">
        <x:v>0</x:v>
      </x:c>
      <x:c r="AD214" s="28" t="n">
        <x:v>0</x:v>
      </x:c>
      <x:c r="AE214" s="28" t="n">
        <x:v>806174.251667</x:v>
      </x:c>
      <x:c r="AF214" s="28" t="n">
        <x:v>2755351.22</x:v>
      </x:c>
      <x:c r="AG214" s="25" t="n">
        <x:v>65</x:v>
      </x:c>
      <x:c r="AH214" s="25" t="str">
        <x:v>DERIVED_ANALYTICS</x:v>
      </x:c>
      <x:c r="AI214" s="25" t="n">
        <x:v>1</x:v>
      </x:c>
      <x:c r="AJ214" s="30" t="n">
        <x:v>0.366159</x:v>
      </x:c>
      <x:c r="AK214" s="30" t="n">
        <x:v>0.074814</x:v>
      </x:c>
      <x:c r="AL214" s="25" t="str">
        <x:v>ESTABLISHED_RELATIONSHIP</x:v>
      </x:c>
      <x:c r="AM214" s="25" t="str">
        <x:v>LOWER_CREDIT_RISK_SIGNAL</x:v>
      </x:c>
      <x:c r="AN214" s="25" t="str">
        <x:v>MATERIAL_BUSINESS_SCALE</x:v>
      </x:c>
      <x:c r="AO214" s="28" t="n">
        <x:v>25186315.66</x:v>
      </x:c>
      <x:c r="AP214" s="28" t="n">
        <x:v>327422.1</x:v>
      </x:c>
      <x:c r="AQ214" s="28" t="n">
        <x:v>75558.95</x:v>
      </x:c>
      <x:c r="AR214" s="28" t="n">
        <x:v>0</x:v>
      </x:c>
      <x:c r="AS214" s="28" t="n">
        <x:v>151117.89</x:v>
      </x:c>
      <x:c r="AT214" s="28" t="n">
        <x:v>27201.22</x:v>
      </x:c>
      <x:c r="AU214" s="28" t="n">
        <x:v>4677.95</x:v>
      </x:c>
      <x:c r="AV214" s="28" t="n">
        <x:v>219983.98</x:v>
      </x:c>
      <x:c r="AW214" s="25" t="n">
        <x:v>1.455711</x:v>
      </x:c>
      <x:c r="AX214" s="28" t="n">
        <x:v>16037.9</x:v>
      </x:c>
      <x:c r="AY214" s="25" t="n">
        <x:v>0.959097</x:v>
      </x:c>
      <x:c r="AZ214" s="25"/>
      <x:c r="BA214" s="26" t="b">
        <x:v>1</x:v>
      </x:c>
      <x:c r="BB214" s="25" t="n">
        <x:v>55.54</x:v>
      </x:c>
      <x:c r="BC214" s="26" t="b">
        <x:v>1</x:v>
      </x:c>
      <x:c r="BD214" s="25" t="str">
        <x:v>MEDIUM_PRIORITY</x:v>
      </x:c>
      <x:c r="BE214" s="26" t="b">
        <x:v>0</x:v>
      </x:c>
      <x:c r="BF214" s="25" t="str">
        <x:v>Discuss merchant collections, settlement speed and acquiring economics.</x:v>
      </x:c>
      <x:c r="BG214" s="25" t="str">
        <x:v>POS &amp; Merchant Acquiring</x:v>
      </x:c>
      <x:c r="BH214" s="25" t="n">
        <x:v>26</x:v>
      </x:c>
      <x:c r="BI214" s="25" t="n">
        <x:v>56</x:v>
      </x:c>
      <x:c r="BJ214" s="26" t="b">
        <x:v>1</x:v>
      </x:c>
      <x:c r="BK214" s="25" t="str">
        <x:v>CONTACT_DUE</x:v>
      </x:c>
      <x:c r="BL214" s="25" t="str">
        <x:v>TASK000210</x:v>
      </x:c>
      <x:c r="BM214" s="25" t="n">
        <x:v>10</x:v>
      </x:c>
      <x:c r="BN214" s="25" t="str">
        <x:v>AUTHORISED_RELATIONSHIP_MANAGER</x:v>
      </x:c>
      <x:c r="BO214" s="26" t="b">
        <x:v>0</x:v>
      </x:c>
    </x:row>
    <x:row r="215">
      <x:c r="A215" s="25" t="str">
        <x:v>OPP0002926</x:v>
      </x:c>
      <x:c r="B215" s="25" t="str">
        <x:v>SME001035</x:v>
      </x:c>
      <x:c r="C215" s="25" t="str">
        <x:v>RM019</x:v>
      </x:c>
      <x:c r="D215" s="25" t="str">
        <x:v>POS_MERCHANT_ACQUIRING</x:v>
      </x:c>
      <x:c r="E215" s="25" t="n">
        <x:v>0.534152</x:v>
      </x:c>
      <x:c r="F215" s="25" t="n">
        <x:v>0.75</x:v>
      </x:c>
      <x:c r="G215" s="30" t="n">
        <x:v>1</x:v>
      </x:c>
      <x:c r="H215" s="25" t="n">
        <x:v>44.67</x:v>
      </x:c>
      <x:c r="I215" s="25" t="n">
        <x:v>128</x:v>
      </x:c>
      <x:c r="J215" s="28" t="n">
        <x:v>48356142.6</x:v>
      </x:c>
      <x:c r="K215" s="25" t="n">
        <x:v>244</x:v>
      </x:c>
      <x:c r="L215" s="30" t="n">
        <x:v>0.01702</x:v>
      </x:c>
      <x:c r="M215" s="25" t="n">
        <x:v>0</x:v>
      </x:c>
      <x:c r="N215" s="25" t="n">
        <x:v>0</x:v>
      </x:c>
      <x:c r="O215" s="25" t="str">
        <x:v>NONE</x:v>
      </x:c>
      <x:c r="P215" s="26" t="b">
        <x:v>1</x:v>
      </x:c>
      <x:c r="Q215" s="26" t="b">
        <x:v>1</x:v>
      </x:c>
      <x:c r="R215" s="26" t="b">
        <x:v>1</x:v>
      </x:c>
      <x:c r="S215" s="26" t="b">
        <x:v>0</x:v>
      </x:c>
      <x:c r="T215" s="26" t="b">
        <x:v>0</x:v>
      </x:c>
      <x:c r="U215" s="25" t="str">
        <x:v>MEDIUM</x:v>
      </x:c>
      <x:c r="V215" s="25" t="str">
        <x:v>Retail Trade</x:v>
      </x:c>
      <x:c r="W215" s="25" t="str">
        <x:v>Aegean</x:v>
      </x:c>
      <x:c r="X215" s="28" t="n">
        <x:v>25859032.25</x:v>
      </x:c>
      <x:c r="Y215" s="28" t="n">
        <x:v>23104743.62</x:v>
      </x:c>
      <x:c r="Z215" s="28" t="n">
        <x:v>13765617.53</x:v>
      </x:c>
      <x:c r="AA215" s="28" t="n">
        <x:v>52924890.31</x:v>
      </x:c>
      <x:c r="AB215" s="28" t="n">
        <x:v>0</x:v>
      </x:c>
      <x:c r="AC215" s="28" t="n">
        <x:v>0</x:v>
      </x:c>
      <x:c r="AD215" s="28" t="n">
        <x:v>0</x:v>
      </x:c>
      <x:c r="AE215" s="28" t="n">
        <x:v>590489.213333</x:v>
      </x:c>
      <x:c r="AF215" s="28" t="n">
        <x:v>1929400.49</x:v>
      </x:c>
      <x:c r="AG215" s="25" t="n">
        <x:v>341</x:v>
      </x:c>
      <x:c r="AH215" s="25" t="str">
        <x:v>DERIVED_ANALYTICS</x:v>
      </x:c>
      <x:c r="AI215" s="25" t="n">
        <x:v>1</x:v>
      </x:c>
      <x:c r="AJ215" s="30" t="n">
        <x:v>0.333473</x:v>
      </x:c>
      <x:c r="AK215" s="30" t="n">
        <x:v>0.075743</x:v>
      </x:c>
      <x:c r="AL215" s="25" t="str">
        <x:v>ESTABLISHED_RELATIONSHIP</x:v>
      </x:c>
      <x:c r="AM215" s="25" t="str">
        <x:v>LOWER_CREDIT_RISK_SIGNAL</x:v>
      </x:c>
      <x:c r="AN215" s="25" t="str">
        <x:v>MATERIAL_BUSINESS_SCALE</x:v>
      </x:c>
      <x:c r="AO215" s="28" t="n">
        <x:v>27531235.06</x:v>
      </x:c>
      <x:c r="AP215" s="28" t="n">
        <x:v>357906.06</x:v>
      </x:c>
      <x:c r="AQ215" s="28" t="n">
        <x:v>82593.71</x:v>
      </x:c>
      <x:c r="AR215" s="28" t="n">
        <x:v>0</x:v>
      </x:c>
      <x:c r="AS215" s="28" t="n">
        <x:v>165187.41</x:v>
      </x:c>
      <x:c r="AT215" s="28" t="n">
        <x:v>29733.73</x:v>
      </x:c>
      <x:c r="AU215" s="28" t="n">
        <x:v>5029.69</x:v>
      </x:c>
      <x:c r="AV215" s="28" t="n">
        <x:v>240548.93</x:v>
      </x:c>
      <x:c r="AW215" s="25" t="n">
        <x:v>1.456218</x:v>
      </x:c>
      <x:c r="AX215" s="28" t="n">
        <x:v>17799.87</x:v>
      </x:c>
      <x:c r="AY215" s="25" t="n">
        <x:v>0.963139</x:v>
      </x:c>
      <x:c r="AZ215" s="25"/>
      <x:c r="BA215" s="26" t="b">
        <x:v>1</x:v>
      </x:c>
      <x:c r="BB215" s="25" t="n">
        <x:v>54.08</x:v>
      </x:c>
      <x:c r="BC215" s="26" t="b">
        <x:v>1</x:v>
      </x:c>
      <x:c r="BD215" s="25" t="str">
        <x:v>MEDIUM_PRIORITY</x:v>
      </x:c>
      <x:c r="BE215" s="26" t="b">
        <x:v>0</x:v>
      </x:c>
      <x:c r="BF215" s="25" t="str">
        <x:v>Discuss merchant collections, settlement speed and acquiring economics.</x:v>
      </x:c>
      <x:c r="BG215" s="25" t="str">
        <x:v>POS &amp; Merchant Acquiring</x:v>
      </x:c>
      <x:c r="BH215" s="25" t="n">
        <x:v>12</x:v>
      </x:c>
      <x:c r="BI215" s="25" t="n">
        <x:v>70</x:v>
      </x:c>
      <x:c r="BJ215" s="26" t="b">
        <x:v>1</x:v>
      </x:c>
      <x:c r="BK215" s="25" t="str">
        <x:v>CONTACT_DUE</x:v>
      </x:c>
      <x:c r="BL215" s="25" t="str">
        <x:v>TASK000211</x:v>
      </x:c>
      <x:c r="BM215" s="25" t="n">
        <x:v>10</x:v>
      </x:c>
      <x:c r="BN215" s="25" t="str">
        <x:v>AUTHORISED_RELATIONSHIP_MANAGER</x:v>
      </x:c>
      <x:c r="BO215" s="26" t="b">
        <x:v>0</x:v>
      </x:c>
    </x:row>
    <x:row r="216">
      <x:c r="A216" s="25" t="str">
        <x:v>OPP0002927</x:v>
      </x:c>
      <x:c r="B216" s="25" t="str">
        <x:v>SME001036</x:v>
      </x:c>
      <x:c r="C216" s="25" t="str">
        <x:v>RM045</x:v>
      </x:c>
      <x:c r="D216" s="25" t="str">
        <x:v>POS_MERCHANT_ACQUIRING</x:v>
      </x:c>
      <x:c r="E216" s="25" t="n">
        <x:v>0.521771</x:v>
      </x:c>
      <x:c r="F216" s="25" t="n">
        <x:v>0.75</x:v>
      </x:c>
      <x:c r="G216" s="30" t="n">
        <x:v>1</x:v>
      </x:c>
      <x:c r="H216" s="25" t="n">
        <x:v>45.81</x:v>
      </x:c>
      <x:c r="I216" s="25" t="n">
        <x:v>52</x:v>
      </x:c>
      <x:c r="J216" s="28" t="n">
        <x:v>27654399.77</x:v>
      </x:c>
      <x:c r="K216" s="25" t="n">
        <x:v>38</x:v>
      </x:c>
      <x:c r="L216" s="30" t="n">
        <x:v>0.032264</x:v>
      </x:c>
      <x:c r="M216" s="25" t="n">
        <x:v>30</x:v>
      </x:c>
      <x:c r="N216" s="25" t="n">
        <x:v>0</x:v>
      </x:c>
      <x:c r="O216" s="25" t="str">
        <x:v>NONE</x:v>
      </x:c>
      <x:c r="P216" s="26" t="b">
        <x:v>1</x:v>
      </x:c>
      <x:c r="Q216" s="26" t="b">
        <x:v>1</x:v>
      </x:c>
      <x:c r="R216" s="26" t="b">
        <x:v>1</x:v>
      </x:c>
      <x:c r="S216" s="26" t="b">
        <x:v>0</x:v>
      </x:c>
      <x:c r="T216" s="26" t="b">
        <x:v>0</x:v>
      </x:c>
      <x:c r="U216" s="25" t="str">
        <x:v>SMALL</x:v>
      </x:c>
      <x:c r="V216" s="25" t="str">
        <x:v>Healthcare</x:v>
      </x:c>
      <x:c r="W216" s="25" t="str">
        <x:v>Aegean</x:v>
      </x:c>
      <x:c r="X216" s="28" t="n">
        <x:v>15628048.94</x:v>
      </x:c>
      <x:c r="Y216" s="28" t="n">
        <x:v>14863797.22</x:v>
      </x:c>
      <x:c r="Z216" s="28" t="n">
        <x:v>8416820.74</x:v>
      </x:c>
      <x:c r="AA216" s="28" t="n">
        <x:v>7338085.75</x:v>
      </x:c>
      <x:c r="AB216" s="28" t="n">
        <x:v>0</x:v>
      </x:c>
      <x:c r="AC216" s="28" t="n">
        <x:v>0</x:v>
      </x:c>
      <x:c r="AD216" s="28" t="n">
        <x:v>0</x:v>
      </x:c>
      <x:c r="AE216" s="28" t="n">
        <x:v>608641.475</x:v>
      </x:c>
      <x:c r="AF216" s="28" t="n">
        <x:v>1545882.141667</x:v>
      </x:c>
      <x:c r="AG216" s="25" t="n">
        <x:v>57</x:v>
      </x:c>
      <x:c r="AH216" s="25" t="str">
        <x:v>DERIVED_ANALYTICS</x:v>
      </x:c>
      <x:c r="AI216" s="25" t="n">
        <x:v>1</x:v>
      </x:c>
      <x:c r="AJ216" s="30" t="n">
        <x:v>0.28051</x:v>
      </x:c>
      <x:c r="AK216" s="30" t="n">
        <x:v>0.10735</x:v>
      </x:c>
      <x:c r="AL216" s="25" t="str">
        <x:v>LOWER_CREDIT_RISK_SIGNAL</x:v>
      </x:c>
      <x:c r="AM216" s="25" t="str">
        <x:v>MATERIAL_BUSINESS_SCALE</x:v>
      </x:c>
      <x:c r="AN216" s="25" t="str">
        <x:v>ESTABLISHED_RELATIONSHIP</x:v>
      </x:c>
      <x:c r="AO216" s="28" t="n">
        <x:v>16833641.48</x:v>
      </x:c>
      <x:c r="AP216" s="28" t="n">
        <x:v>218837.34</x:v>
      </x:c>
      <x:c r="AQ216" s="28" t="n">
        <x:v>50500.92</x:v>
      </x:c>
      <x:c r="AR216" s="28" t="n">
        <x:v>0</x:v>
      </x:c>
      <x:c r="AS216" s="28" t="n">
        <x:v>101001.85</x:v>
      </x:c>
      <x:c r="AT216" s="28" t="n">
        <x:v>18180.33</x:v>
      </x:c>
      <x:c r="AU216" s="28" t="n">
        <x:v>3425.05</x:v>
      </x:c>
      <x:c r="AV216" s="28" t="n">
        <x:v>146731.04</x:v>
      </x:c>
      <x:c r="AW216" s="25" t="n">
        <x:v>1.452756</x:v>
      </x:c>
      <x:c r="AX216" s="28" t="n">
        <x:v>15331.53</x:v>
      </x:c>
      <x:c r="AY216" s="25" t="n">
        <x:v>0.956241</x:v>
      </x:c>
      <x:c r="AZ216" s="25"/>
      <x:c r="BA216" s="26" t="b">
        <x:v>1</x:v>
      </x:c>
      <x:c r="BB216" s="25" t="n">
        <x:v>54.83</x:v>
      </x:c>
      <x:c r="BC216" s="26" t="b">
        <x:v>1</x:v>
      </x:c>
      <x:c r="BD216" s="25" t="str">
        <x:v>MEDIUM_PRIORITY</x:v>
      </x:c>
      <x:c r="BE216" s="26" t="b">
        <x:v>0</x:v>
      </x:c>
      <x:c r="BF216" s="25" t="str">
        <x:v>Discuss merchant collections, settlement speed and acquiring economics.</x:v>
      </x:c>
      <x:c r="BG216" s="25" t="str">
        <x:v>POS &amp; Merchant Acquiring</x:v>
      </x:c>
      <x:c r="BH216" s="25" t="n">
        <x:v>16</x:v>
      </x:c>
      <x:c r="BI216" s="25" t="n">
        <x:v>46</x:v>
      </x:c>
      <x:c r="BJ216" s="26" t="b">
        <x:v>1</x:v>
      </x:c>
      <x:c r="BK216" s="25" t="str">
        <x:v>CONTACT_DUE</x:v>
      </x:c>
      <x:c r="BL216" s="25" t="str">
        <x:v>TASK000212</x:v>
      </x:c>
      <x:c r="BM216" s="25" t="n">
        <x:v>10</x:v>
      </x:c>
      <x:c r="BN216" s="25" t="str">
        <x:v>AUTHORISED_RELATIONSHIP_MANAGER</x:v>
      </x:c>
      <x:c r="BO216" s="26" t="b">
        <x:v>0</x:v>
      </x:c>
    </x:row>
    <x:row r="217">
      <x:c r="A217" s="25" t="str">
        <x:v>OPP0002932</x:v>
      </x:c>
      <x:c r="B217" s="25" t="str">
        <x:v>SME001043</x:v>
      </x:c>
      <x:c r="C217" s="25" t="str">
        <x:v>RM015</x:v>
      </x:c>
      <x:c r="D217" s="25" t="str">
        <x:v>POS_MERCHANT_ACQUIRING</x:v>
      </x:c>
      <x:c r="E217" s="25" t="n">
        <x:v>0.559264</x:v>
      </x:c>
      <x:c r="F217" s="25" t="n">
        <x:v>0.625</x:v>
      </x:c>
      <x:c r="G217" s="30" t="n">
        <x:v>0.759188</x:v>
      </x:c>
      <x:c r="H217" s="25" t="n">
        <x:v>65.13</x:v>
      </x:c>
      <x:c r="I217" s="25" t="n">
        <x:v>79</x:v>
      </x:c>
      <x:c r="J217" s="28" t="n">
        <x:v>20013349.64</x:v>
      </x:c>
      <x:c r="K217" s="25" t="n">
        <x:v>3</x:v>
      </x:c>
      <x:c r="L217" s="30" t="n">
        <x:v>0.101258</x:v>
      </x:c>
      <x:c r="M217" s="25" t="n">
        <x:v>0</x:v>
      </x:c>
      <x:c r="N217" s="25" t="n">
        <x:v>0</x:v>
      </x:c>
      <x:c r="O217" s="25" t="str">
        <x:v>NONE</x:v>
      </x:c>
      <x:c r="P217" s="26" t="b">
        <x:v>1</x:v>
      </x:c>
      <x:c r="Q217" s="26" t="b">
        <x:v>0</x:v>
      </x:c>
      <x:c r="R217" s="26" t="b">
        <x:v>1</x:v>
      </x:c>
      <x:c r="S217" s="26" t="b">
        <x:v>1</x:v>
      </x:c>
      <x:c r="T217" s="26" t="b">
        <x:v>1</x:v>
      </x:c>
      <x:c r="U217" s="25" t="str">
        <x:v>MICRO</x:v>
      </x:c>
      <x:c r="V217" s="25" t="str">
        <x:v>Hospitality</x:v>
      </x:c>
      <x:c r="W217" s="25" t="str">
        <x:v>Marmara</x:v>
      </x:c>
      <x:c r="X217" s="28" t="n">
        <x:v>9294307.57</x:v>
      </x:c>
      <x:c r="Y217" s="28" t="n">
        <x:v>7926677.63</x:v>
      </x:c>
      <x:c r="Z217" s="28" t="n">
        <x:v>5142524.9</x:v>
      </x:c>
      <x:c r="AA217" s="28" t="n">
        <x:v>552745.66</x:v>
      </x:c>
      <x:c r="AB217" s="28" t="n">
        <x:v>2666382.48</x:v>
      </x:c>
      <x:c r="AC217" s="28" t="n">
        <x:v>1906056.5</x:v>
      </x:c>
      <x:c r="AD217" s="28" t="n">
        <x:v>2583247.84</x:v>
      </x:c>
      <x:c r="AE217" s="28" t="n">
        <x:v>339050.523333</x:v>
      </x:c>
      <x:c r="AF217" s="28" t="n">
        <x:v>896974.748333</x:v>
      </x:c>
      <x:c r="AG217" s="25" t="n">
        <x:v>340</x:v>
      </x:c>
      <x:c r="AH217" s="25" t="str">
        <x:v>DERIVED_ANALYTICS</x:v>
      </x:c>
      <x:c r="AI217" s="25" t="n">
        <x:v>1</x:v>
      </x:c>
      <x:c r="AJ217" s="30" t="n">
        <x:v>0.294578</x:v>
      </x:c>
      <x:c r="AK217" s="30" t="n">
        <x:v>0.105648</x:v>
      </x:c>
      <x:c r="AL217" s="25" t="str">
        <x:v>CROSS_BORDER_ACTIVITY</x:v>
      </x:c>
      <x:c r="AM217" s="25" t="str">
        <x:v>ESTABLISHED_RELATIONSHIP</x:v>
      </x:c>
      <x:c r="AN217" s="25" t="str">
        <x:v>MATERIAL_BUSINESS_SCALE</x:v>
      </x:c>
      <x:c r="AO217" s="28" t="n">
        <x:v>10285049.8</x:v>
      </x:c>
      <x:c r="AP217" s="28" t="n">
        <x:v>133705.65</x:v>
      </x:c>
      <x:c r="AQ217" s="28" t="n">
        <x:v>30855.15</x:v>
      </x:c>
      <x:c r="AR217" s="28" t="n">
        <x:v>0</x:v>
      </x:c>
      <x:c r="AS217" s="28" t="n">
        <x:v>61710.3</x:v>
      </x:c>
      <x:c r="AT217" s="28" t="n">
        <x:v>11107.85</x:v>
      </x:c>
      <x:c r="AU217" s="28" t="n">
        <x:v>2442.76</x:v>
      </x:c>
      <x:c r="AV217" s="28" t="n">
        <x:v>89299.89</x:v>
      </x:c>
      <x:c r="AW217" s="25" t="n">
        <x:v>1.447082</x:v>
      </x:c>
      <x:c r="AX217" s="28" t="n">
        <x:v>9014.36</x:v>
      </x:c>
      <x:c r="AY217" s="25" t="n">
        <x:v>0.928487</x:v>
      </x:c>
      <x:c r="AZ217" s="25"/>
      <x:c r="BA217" s="26" t="b">
        <x:v>1</x:v>
      </x:c>
      <x:c r="BB217" s="25" t="n">
        <x:v>54.2</x:v>
      </x:c>
      <x:c r="BC217" s="26" t="b">
        <x:v>1</x:v>
      </x:c>
      <x:c r="BD217" s="25" t="str">
        <x:v>MEDIUM_PRIORITY</x:v>
      </x:c>
      <x:c r="BE217" s="26" t="b">
        <x:v>0</x:v>
      </x:c>
      <x:c r="BF217" s="25" t="str">
        <x:v>Discuss merchant collections, settlement speed and acquiring economics.</x:v>
      </x:c>
      <x:c r="BG217" s="25" t="str">
        <x:v>POS &amp; Merchant Acquiring</x:v>
      </x:c>
      <x:c r="BH217" s="25" t="n">
        <x:v>22</x:v>
      </x:c>
      <x:c r="BI217" s="25" t="n">
        <x:v>66</x:v>
      </x:c>
      <x:c r="BJ217" s="26" t="b">
        <x:v>1</x:v>
      </x:c>
      <x:c r="BK217" s="25" t="str">
        <x:v>CONTACT_DUE</x:v>
      </x:c>
      <x:c r="BL217" s="25" t="str">
        <x:v>TASK000213</x:v>
      </x:c>
      <x:c r="BM217" s="25" t="n">
        <x:v>10</x:v>
      </x:c>
      <x:c r="BN217" s="25" t="str">
        <x:v>AUTHORISED_RELATIONSHIP_MANAGER</x:v>
      </x:c>
      <x:c r="BO217" s="26" t="b">
        <x:v>0</x:v>
      </x:c>
    </x:row>
    <x:row r="218">
      <x:c r="A218" s="25" t="str">
        <x:v>OPP0009416</x:v>
      </x:c>
      <x:c r="B218" s="25" t="str">
        <x:v>SME001054</x:v>
      </x:c>
      <x:c r="C218" s="25" t="str">
        <x:v>RM008</x:v>
      </x:c>
      <x:c r="D218" s="25" t="str">
        <x:v>CASH_MANAGEMENT</x:v>
      </x:c>
      <x:c r="E218" s="25" t="n">
        <x:v>0.591159</x:v>
      </x:c>
      <x:c r="F218" s="25" t="n">
        <x:v>0.875</x:v>
      </x:c>
      <x:c r="G218" s="30" t="n">
        <x:v>0.145591</x:v>
      </x:c>
      <x:c r="H218" s="25" t="n">
        <x:v>91.81</x:v>
      </x:c>
      <x:c r="I218" s="25" t="n">
        <x:v>28</x:v>
      </x:c>
      <x:c r="J218" s="28" t="n">
        <x:v>17575386.92</x:v>
      </x:c>
      <x:c r="K218" s="25" t="n">
        <x:v>7</x:v>
      </x:c>
      <x:c r="L218" s="30" t="n">
        <x:v>0.032735</x:v>
      </x:c>
      <x:c r="M218" s="25" t="n">
        <x:v>0</x:v>
      </x:c>
      <x:c r="N218" s="25" t="n">
        <x:v>13</x:v>
      </x:c>
      <x:c r="O218" s="25" t="str">
        <x:v>NONE</x:v>
      </x:c>
      <x:c r="P218" s="26" t="b">
        <x:v>1</x:v>
      </x:c>
      <x:c r="Q218" s="26" t="b">
        <x:v>1</x:v>
      </x:c>
      <x:c r="R218" s="26" t="b">
        <x:v>1</x:v>
      </x:c>
      <x:c r="S218" s="26" t="b">
        <x:v>0</x:v>
      </x:c>
      <x:c r="T218" s="26" t="b">
        <x:v>0</x:v>
      </x:c>
      <x:c r="U218" s="25" t="str">
        <x:v>MICRO</x:v>
      </x:c>
      <x:c r="V218" s="25" t="str">
        <x:v>Agriculture</x:v>
      </x:c>
      <x:c r="W218" s="25" t="str">
        <x:v>Marmara</x:v>
      </x:c>
      <x:c r="X218" s="28" t="n">
        <x:v>9492163.53</x:v>
      </x:c>
      <x:c r="Y218" s="28" t="n">
        <x:v>8127353.46</x:v>
      </x:c>
      <x:c r="Z218" s="28" t="n">
        <x:v>420811.74</x:v>
      </x:c>
      <x:c r="AA218" s="28" t="n">
        <x:v>1526715.42</x:v>
      </x:c>
      <x:c r="AB218" s="28" t="n">
        <x:v>0</x:v>
      </x:c>
      <x:c r="AC218" s="28" t="n">
        <x:v>0</x:v>
      </x:c>
      <x:c r="AD218" s="28" t="n">
        <x:v>0</x:v>
      </x:c>
      <x:c r="AE218" s="28" t="n">
        <x:v>427185.301667</x:v>
      </x:c>
      <x:c r="AF218" s="28" t="n">
        <x:v>875997.895</x:v>
      </x:c>
      <x:c r="AG218" s="25" t="n">
        <x:v>19</x:v>
      </x:c>
      <x:c r="AH218" s="25" t="str">
        <x:v>DERIVED_ANALYTICS</x:v>
      </x:c>
      <x:c r="AI218" s="25" t="n">
        <x:v>1</x:v>
      </x:c>
      <x:c r="AJ218" s="30" t="n">
        <x:v>0.357247</x:v>
      </x:c>
      <x:c r="AK218" s="30" t="n">
        <x:v>0.059813</x:v>
      </x:c>
      <x:c r="AL218" s="25" t="str">
        <x:v>HIGH_DIGITAL_ENGAGEMENT</x:v>
      </x:c>
      <x:c r="AM218" s="25" t="str">
        <x:v>LOWER_CREDIT_RISK_SIGNAL</x:v>
      </x:c>
      <x:c r="AN218" s="25" t="str">
        <x:v>MATERIAL_BUSINESS_SCALE</x:v>
      </x:c>
      <x:c r="AO218" s="28" t="n">
        <x:v>16254706.92</x:v>
      </x:c>
      <x:c r="AP218" s="28" t="n">
        <x:v>178801.78</x:v>
      </x:c>
      <x:c r="AQ218" s="28" t="n">
        <x:v>48764.12</x:v>
      </x:c>
      <x:c r="AR218" s="28" t="n">
        <x:v>0</x:v>
      </x:c>
      <x:c r="AS218" s="28" t="n">
        <x:v>39011.3</x:v>
      </x:c>
      <x:c r="AT218" s="28" t="n">
        <x:v>7022.03</x:v>
      </x:c>
      <x:c r="AU218" s="28" t="n">
        <x:v>3338.21</x:v>
      </x:c>
      <x:c r="AV218" s="28" t="n">
        <x:v>119677.42</x:v>
      </x:c>
      <x:c r="AW218" s="25" t="n">
        <x:v>3.067763</x:v>
      </x:c>
      <x:c r="AX218" s="28" t="n">
        <x:v>6738.27</x:v>
      </x:c>
      <x:c r="AY218" s="25" t="n">
        <x:v>0.912212</x:v>
      </x:c>
      <x:c r="AZ218" s="25"/>
      <x:c r="BA218" s="26" t="b">
        <x:v>1</x:v>
      </x:c>
      <x:c r="BB218" s="25" t="n">
        <x:v>54.99</x:v>
      </x:c>
      <x:c r="BC218" s="26" t="b">
        <x:v>1</x:v>
      </x:c>
      <x:c r="BD218" s="25" t="str">
        <x:v>MEDIUM_PRIORITY</x:v>
      </x:c>
      <x:c r="BE218" s="26" t="b">
        <x:v>0</x:v>
      </x:c>
      <x:c r="BF218" s="25" t="str">
        <x:v>Review collections, payments and liquidity visibility.</x:v>
      </x:c>
      <x:c r="BG218" s="25" t="str">
        <x:v>Cash Management</x:v>
      </x:c>
      <x:c r="BH218" s="25" t="n">
        <x:v>15</x:v>
      </x:c>
      <x:c r="BI218" s="25" t="n">
        <x:v>69</x:v>
      </x:c>
      <x:c r="BJ218" s="26" t="b">
        <x:v>1</x:v>
      </x:c>
      <x:c r="BK218" s="25" t="str">
        <x:v>CONTACT_DUE</x:v>
      </x:c>
      <x:c r="BL218" s="25" t="str">
        <x:v>TASK000214</x:v>
      </x:c>
      <x:c r="BM218" s="25" t="n">
        <x:v>10</x:v>
      </x:c>
      <x:c r="BN218" s="25" t="str">
        <x:v>AUTHORISED_RELATIONSHIP_MANAGER</x:v>
      </x:c>
      <x:c r="BO218" s="26" t="b">
        <x:v>0</x:v>
      </x:c>
    </x:row>
    <x:row r="219">
      <x:c r="A219" s="25" t="str">
        <x:v>OPP0007314</x:v>
      </x:c>
      <x:c r="B219" s="25" t="str">
        <x:v>SME001055</x:v>
      </x:c>
      <x:c r="C219" s="25" t="str">
        <x:v>RM037</x:v>
      </x:c>
      <x:c r="D219" s="25" t="str">
        <x:v>PAYROLL_SERVICES</x:v>
      </x:c>
      <x:c r="E219" s="25" t="n">
        <x:v>0.640307</x:v>
      </x:c>
      <x:c r="F219" s="25" t="n">
        <x:v>0.625</x:v>
      </x:c>
      <x:c r="G219" s="30" t="n">
        <x:v>1</x:v>
      </x:c>
      <x:c r="H219" s="25" t="n">
        <x:v>81.32</x:v>
      </x:c>
      <x:c r="I219" s="25" t="n">
        <x:v>90</x:v>
      </x:c>
      <x:c r="J219" s="28" t="n">
        <x:v>12868074.39</x:v>
      </x:c>
      <x:c r="K219" s="25" t="n">
        <x:v>29</x:v>
      </x:c>
      <x:c r="L219" s="30" t="n">
        <x:v>0.011405</x:v>
      </x:c>
      <x:c r="M219" s="25" t="n">
        <x:v>0</x:v>
      </x:c>
      <x:c r="N219" s="25" t="n">
        <x:v>0</x:v>
      </x:c>
      <x:c r="O219" s="25" t="str">
        <x:v>NONE</x:v>
      </x:c>
      <x:c r="P219" s="26" t="b">
        <x:v>1</x:v>
      </x:c>
      <x:c r="Q219" s="26" t="b">
        <x:v>0</x:v>
      </x:c>
      <x:c r="R219" s="26" t="b">
        <x:v>1</x:v>
      </x:c>
      <x:c r="S219" s="26" t="b">
        <x:v>0</x:v>
      </x:c>
      <x:c r="T219" s="26" t="b">
        <x:v>0</x:v>
      </x:c>
      <x:c r="U219" s="25" t="str">
        <x:v>SMALL</x:v>
      </x:c>
      <x:c r="V219" s="25" t="str">
        <x:v>Wholesale Trade</x:v>
      </x:c>
      <x:c r="W219" s="25" t="str">
        <x:v>Aegean</x:v>
      </x:c>
      <x:c r="X219" s="28" t="n">
        <x:v>6835751.22</x:v>
      </x:c>
      <x:c r="Y219" s="28" t="n">
        <x:v>6131076.35</x:v>
      </x:c>
      <x:c r="Z219" s="28" t="n">
        <x:v>337874.28</x:v>
      </x:c>
      <x:c r="AA219" s="28" t="n">
        <x:v>5633846.99</x:v>
      </x:c>
      <x:c r="AB219" s="28" t="n">
        <x:v>0</x:v>
      </x:c>
      <x:c r="AC219" s="28" t="n">
        <x:v>0</x:v>
      </x:c>
      <x:c r="AD219" s="28" t="n">
        <x:v>0</x:v>
      </x:c>
      <x:c r="AE219" s="28" t="n">
        <x:v>342571.97</x:v>
      </x:c>
      <x:c r="AF219" s="28" t="n">
        <x:v>709221.095</x:v>
      </x:c>
      <x:c r="AG219" s="25" t="n">
        <x:v>41</x:v>
      </x:c>
      <x:c r="AH219" s="25" t="str">
        <x:v>DERIVED_ANALYTICS</x:v>
      </x:c>
      <x:c r="AI219" s="25" t="n">
        <x:v>1</x:v>
      </x:c>
      <x:c r="AJ219" s="30" t="n">
        <x:v>0.461977</x:v>
      </x:c>
      <x:c r="AK219" s="30" t="n">
        <x:v>0.090592</x:v>
      </x:c>
      <x:c r="AL219" s="25" t="str">
        <x:v>ESTABLISHED_RELATIONSHIP</x:v>
      </x:c>
      <x:c r="AM219" s="25" t="str">
        <x:v>LOWER_CREDIT_RISK_SIGNAL</x:v>
      </x:c>
      <x:c r="AN219" s="25" t="str">
        <x:v>HIGH_DIGITAL_ENGAGEMENT</x:v>
      </x:c>
      <x:c r="AO219" s="28" t="n">
        <x:v>11267693.98</x:v>
      </x:c>
      <x:c r="AP219" s="28" t="n">
        <x:v>135212.33</x:v>
      </x:c>
      <x:c r="AQ219" s="28" t="n">
        <x:v>33803.08</x:v>
      </x:c>
      <x:c r="AR219" s="28" t="n">
        <x:v>0</x:v>
      </x:c>
      <x:c r="AS219" s="28" t="n">
        <x:v>27042.47</x:v>
      </x:c>
      <x:c r="AT219" s="28" t="n">
        <x:v>4867.64</x:v>
      </x:c>
      <x:c r="AU219" s="28" t="n">
        <x:v>2590.15</x:v>
      </x:c>
      <x:c r="AV219" s="28" t="n">
        <x:v>93951.46</x:v>
      </x:c>
      <x:c r="AW219" s="25" t="n">
        <x:v>3.474219</x:v>
      </x:c>
      <x:c r="AX219" s="28" t="n">
        <x:v>8091.22</x:v>
      </x:c>
      <x:c r="AY219" s="25" t="n">
        <x:v>0.922936</x:v>
      </x:c>
      <x:c r="AZ219" s="25"/>
      <x:c r="BA219" s="26" t="b">
        <x:v>1</x:v>
      </x:c>
      <x:c r="BB219" s="25" t="n">
        <x:v>59.89</x:v>
      </x:c>
      <x:c r="BC219" s="26" t="b">
        <x:v>1</x:v>
      </x:c>
      <x:c r="BD219" s="25" t="str">
        <x:v>MEDIUM_PRIORITY</x:v>
      </x:c>
      <x:c r="BE219" s="26" t="b">
        <x:v>0</x:v>
      </x:c>
      <x:c r="BF219" s="25" t="str">
        <x:v>Discuss payroll automation and employee banking needs.</x:v>
      </x:c>
      <x:c r="BG219" s="25" t="str">
        <x:v>Payroll Services</x:v>
      </x:c>
      <x:c r="BH219" s="25" t="n">
        <x:v>8</x:v>
      </x:c>
      <x:c r="BI219" s="25" t="n">
        <x:v>47</x:v>
      </x:c>
      <x:c r="BJ219" s="26" t="b">
        <x:v>1</x:v>
      </x:c>
      <x:c r="BK219" s="25" t="str">
        <x:v>CONTACT_DUE</x:v>
      </x:c>
      <x:c r="BL219" s="25" t="str">
        <x:v>TASK000215</x:v>
      </x:c>
      <x:c r="BM219" s="25" t="n">
        <x:v>10</x:v>
      </x:c>
      <x:c r="BN219" s="25" t="str">
        <x:v>AUTHORISED_RELATIONSHIP_MANAGER</x:v>
      </x:c>
      <x:c r="BO219" s="26" t="b">
        <x:v>0</x:v>
      </x:c>
    </x:row>
    <x:row r="220">
      <x:c r="A220" s="25" t="str">
        <x:v>OPP0009422</x:v>
      </x:c>
      <x:c r="B220" s="25" t="str">
        <x:v>SME001062</x:v>
      </x:c>
      <x:c r="C220" s="25" t="str">
        <x:v>RM013</x:v>
      </x:c>
      <x:c r="D220" s="25" t="str">
        <x:v>CASH_MANAGEMENT</x:v>
      </x:c>
      <x:c r="E220" s="25" t="n">
        <x:v>0.552095</x:v>
      </x:c>
      <x:c r="F220" s="25" t="n">
        <x:v>1</x:v>
      </x:c>
      <x:c r="G220" s="30" t="n">
        <x:v>0</x:v>
      </x:c>
      <x:c r="H220" s="25" t="n">
        <x:v>69.39</x:v>
      </x:c>
      <x:c r="I220" s="25" t="n">
        <x:v>134</x:v>
      </x:c>
      <x:c r="J220" s="28" t="n">
        <x:v>31026744.65</x:v>
      </x:c>
      <x:c r="K220" s="25" t="n">
        <x:v>41</x:v>
      </x:c>
      <x:c r="L220" s="30" t="n">
        <x:v>0.045139</x:v>
      </x:c>
      <x:c r="M220" s="25" t="n">
        <x:v>5</x:v>
      </x:c>
      <x:c r="N220" s="25" t="n">
        <x:v>0</x:v>
      </x:c>
      <x:c r="O220" s="25" t="str">
        <x:v>NONE</x:v>
      </x:c>
      <x:c r="P220" s="26" t="b">
        <x:v>1</x:v>
      </x:c>
      <x:c r="Q220" s="26" t="b">
        <x:v>1</x:v>
      </x:c>
      <x:c r="R220" s="26" t="b">
        <x:v>1</x:v>
      </x:c>
      <x:c r="S220" s="26" t="b">
        <x:v>0</x:v>
      </x:c>
      <x:c r="T220" s="26" t="b">
        <x:v>0</x:v>
      </x:c>
      <x:c r="U220" s="25" t="str">
        <x:v>SMALL</x:v>
      </x:c>
      <x:c r="V220" s="25" t="str">
        <x:v>Technology</x:v>
      </x:c>
      <x:c r="W220" s="25" t="str">
        <x:v>Black Sea</x:v>
      </x:c>
      <x:c r="X220" s="28" t="n">
        <x:v>18519918.74</x:v>
      </x:c>
      <x:c r="Y220" s="28" t="n">
        <x:v>16593865.48</x:v>
      </x:c>
      <x:c r="Z220" s="28" t="n">
        <x:v>899234.17</x:v>
      </x:c>
      <x:c r="AA220" s="28" t="n">
        <x:v>7833417.45</x:v>
      </x:c>
      <x:c r="AB220" s="28" t="n">
        <x:v>0</x:v>
      </x:c>
      <x:c r="AC220" s="28" t="n">
        <x:v>0</x:v>
      </x:c>
      <x:c r="AD220" s="28" t="n">
        <x:v>0</x:v>
      </x:c>
      <x:c r="AE220" s="28" t="n">
        <x:v>682920.643333</x:v>
      </x:c>
      <x:c r="AF220" s="28" t="n">
        <x:v>1856455.481667</x:v>
      </x:c>
      <x:c r="AG220" s="25" t="n">
        <x:v>88</x:v>
      </x:c>
      <x:c r="AH220" s="25" t="str">
        <x:v>DERIVED_ANALYTICS</x:v>
      </x:c>
      <x:c r="AI220" s="25" t="n">
        <x:v>1</x:v>
      </x:c>
      <x:c r="AJ220" s="30" t="n">
        <x:v>0.386677</x:v>
      </x:c>
      <x:c r="AK220" s="30" t="n">
        <x:v>0.026978</x:v>
      </x:c>
      <x:c r="AL220" s="25" t="str">
        <x:v>ESTABLISHED_RELATIONSHIP</x:v>
      </x:c>
      <x:c r="AM220" s="25" t="str">
        <x:v>MATERIAL_BUSINESS_SCALE</x:v>
      </x:c>
      <x:c r="AN220" s="25" t="str">
        <x:v>LOWER_CREDIT_RISK_SIGNAL</x:v>
      </x:c>
      <x:c r="AO220" s="28" t="n">
        <x:v>33187730.96</x:v>
      </x:c>
      <x:c r="AP220" s="28" t="n">
        <x:v>365065.04</x:v>
      </x:c>
      <x:c r="AQ220" s="28" t="n">
        <x:v>99563.19</x:v>
      </x:c>
      <x:c r="AR220" s="28" t="n">
        <x:v>0</x:v>
      </x:c>
      <x:c r="AS220" s="28" t="n">
        <x:v>79650.55</x:v>
      </x:c>
      <x:c r="AT220" s="28" t="n">
        <x:v>14337.1</x:v>
      </x:c>
      <x:c r="AU220" s="28" t="n">
        <x:v>5878.16</x:v>
      </x:c>
      <x:c r="AV220" s="28" t="n">
        <x:v>245286.59</x:v>
      </x:c>
      <x:c r="AW220" s="25" t="n">
        <x:v>3.079534</x:v>
      </x:c>
      <x:c r="AX220" s="28" t="n">
        <x:v>6197.32</x:v>
      </x:c>
      <x:c r="AY220" s="25" t="n">
        <x:v>0.907793</x:v>
      </x:c>
      <x:c r="AZ220" s="25"/>
      <x:c r="BA220" s="26" t="b">
        <x:v>1</x:v>
      </x:c>
      <x:c r="BB220" s="25" t="n">
        <x:v>53.29</x:v>
      </x:c>
      <x:c r="BC220" s="26" t="b">
        <x:v>1</x:v>
      </x:c>
      <x:c r="BD220" s="25" t="str">
        <x:v>MEDIUM_PRIORITY</x:v>
      </x:c>
      <x:c r="BE220" s="26" t="b">
        <x:v>0</x:v>
      </x:c>
      <x:c r="BF220" s="25" t="str">
        <x:v>Review collections, payments and liquidity visibility.</x:v>
      </x:c>
      <x:c r="BG220" s="25" t="str">
        <x:v>Cash Management</x:v>
      </x:c>
      <x:c r="BH220" s="25" t="n">
        <x:v>2</x:v>
      </x:c>
      <x:c r="BI220" s="25" t="n">
        <x:v>70</x:v>
      </x:c>
      <x:c r="BJ220" s="26" t="b">
        <x:v>1</x:v>
      </x:c>
      <x:c r="BK220" s="25" t="str">
        <x:v>CONTACT_DUE</x:v>
      </x:c>
      <x:c r="BL220" s="25" t="str">
        <x:v>TASK000216</x:v>
      </x:c>
      <x:c r="BM220" s="25" t="n">
        <x:v>10</x:v>
      </x:c>
      <x:c r="BN220" s="25" t="str">
        <x:v>AUTHORISED_RELATIONSHIP_MANAGER</x:v>
      </x:c>
      <x:c r="BO220" s="26" t="b">
        <x:v>0</x:v>
      </x:c>
    </x:row>
    <x:row r="221">
      <x:c r="A221" s="25" t="str">
        <x:v>OPP0009429</x:v>
      </x:c>
      <x:c r="B221" s="25" t="str">
        <x:v>SME001073</x:v>
      </x:c>
      <x:c r="C221" s="25" t="str">
        <x:v>RM002</x:v>
      </x:c>
      <x:c r="D221" s="25" t="str">
        <x:v>CASH_MANAGEMENT</x:v>
      </x:c>
      <x:c r="E221" s="25" t="n">
        <x:v>0.843812</x:v>
      </x:c>
      <x:c r="F221" s="25" t="n">
        <x:v>0.875</x:v>
      </x:c>
      <x:c r="G221" s="30" t="n">
        <x:v>0.019118</x:v>
      </x:c>
      <x:c r="H221" s="25" t="n">
        <x:v>75.32</x:v>
      </x:c>
      <x:c r="I221" s="25" t="n">
        <x:v>66</x:v>
      </x:c>
      <x:c r="J221" s="28" t="n">
        <x:v>169700040.14</x:v>
      </x:c>
      <x:c r="K221" s="25" t="n">
        <x:v>158</x:v>
      </x:c>
      <x:c r="L221" s="30" t="n">
        <x:v>0.011158</x:v>
      </x:c>
      <x:c r="M221" s="25" t="n">
        <x:v>0</x:v>
      </x:c>
      <x:c r="N221" s="25" t="n">
        <x:v>0</x:v>
      </x:c>
      <x:c r="O221" s="25" t="str">
        <x:v>NONE</x:v>
      </x:c>
      <x:c r="P221" s="26" t="b">
        <x:v>1</x:v>
      </x:c>
      <x:c r="Q221" s="26" t="b">
        <x:v>1</x:v>
      </x:c>
      <x:c r="R221" s="26" t="b">
        <x:v>1</x:v>
      </x:c>
      <x:c r="S221" s="26" t="b">
        <x:v>0</x:v>
      </x:c>
      <x:c r="T221" s="26" t="b">
        <x:v>0</x:v>
      </x:c>
      <x:c r="U221" s="25" t="str">
        <x:v>MEDIUM</x:v>
      </x:c>
      <x:c r="V221" s="25" t="str">
        <x:v>Retail Trade</x:v>
      </x:c>
      <x:c r="W221" s="25" t="str">
        <x:v>Marmara</x:v>
      </x:c>
      <x:c r="X221" s="28" t="n">
        <x:v>85974049.5</x:v>
      </x:c>
      <x:c r="Y221" s="28" t="n">
        <x:v>74338381.8</x:v>
      </x:c>
      <x:c r="Z221" s="28" t="n">
        <x:v>49197376.47</x:v>
      </x:c>
      <x:c r="AA221" s="28" t="n">
        <x:v>35962038.8</x:v>
      </x:c>
      <x:c r="AB221" s="28" t="n">
        <x:v>0</x:v>
      </x:c>
      <x:c r="AC221" s="28" t="n">
        <x:v>0</x:v>
      </x:c>
      <x:c r="AD221" s="28" t="n">
        <x:v>0</x:v>
      </x:c>
      <x:c r="AE221" s="28" t="n">
        <x:v>2897490.723333</x:v>
      </x:c>
      <x:c r="AF221" s="28" t="n">
        <x:v>10033769.361667</x:v>
      </x:c>
      <x:c r="AG221" s="25" t="n">
        <x:v>62</x:v>
      </x:c>
      <x:c r="AH221" s="25" t="str">
        <x:v>DERIVED_ANALYTICS</x:v>
      </x:c>
      <x:c r="AI221" s="25" t="n">
        <x:v>1</x:v>
      </x:c>
      <x:c r="AJ221" s="30" t="n">
        <x:v>0.640551</x:v>
      </x:c>
      <x:c r="AK221" s="30" t="n">
        <x:v>0.042436</x:v>
      </x:c>
      <x:c r="AL221" s="25" t="str">
        <x:v>LOWER_CREDIT_RISK_SIGNAL</x:v>
      </x:c>
      <x:c r="AM221" s="25" t="str">
        <x:v>MATERIAL_BUSINESS_SCALE</x:v>
      </x:c>
      <x:c r="AN221" s="25" t="str">
        <x:v>STRONG_PRODUCT_NEED_SIGNAL</x:v>
      </x:c>
      <x:c r="AO221" s="28" t="n">
        <x:v>148676763.6</x:v>
      </x:c>
      <x:c r="AP221" s="28" t="n">
        <x:v>1635444.4</x:v>
      </x:c>
      <x:c r="AQ221" s="28" t="n">
        <x:v>446030.29</x:v>
      </x:c>
      <x:c r="AR221" s="28" t="n">
        <x:v>0</x:v>
      </x:c>
      <x:c r="AS221" s="28" t="n">
        <x:v>356824.23</x:v>
      </x:c>
      <x:c r="AT221" s="28" t="n">
        <x:v>64228.36</x:v>
      </x:c>
      <x:c r="AU221" s="28" t="n">
        <x:v>23201.51</x:v>
      </x:c>
      <x:c r="AV221" s="28" t="n">
        <x:v>1101984.24</x:v>
      </x:c>
      <x:c r="AW221" s="25" t="n">
        <x:v>3.088311</x:v>
      </x:c>
      <x:c r="AX221" s="28" t="n">
        <x:v>46343.68</x:v>
      </x:c>
      <x:c r="AY221" s="25" t="n">
        <x:v>0.990084</x:v>
      </x:c>
      <x:c r="AZ221" s="25"/>
      <x:c r="BA221" s="26" t="b">
        <x:v>1</x:v>
      </x:c>
      <x:c r="BB221" s="25" t="n">
        <x:v>69.45</x:v>
      </x:c>
      <x:c r="BC221" s="26" t="b">
        <x:v>1</x:v>
      </x:c>
      <x:c r="BD221" s="25" t="str">
        <x:v>MEDIUM_PRIORITY</x:v>
      </x:c>
      <x:c r="BE221" s="26" t="b">
        <x:v>0</x:v>
      </x:c>
      <x:c r="BF221" s="25" t="str">
        <x:v>Review collections, payments and liquidity visibility.</x:v>
      </x:c>
      <x:c r="BG221" s="25" t="str">
        <x:v>Cash Management</x:v>
      </x:c>
      <x:c r="BH221" s="25" t="n">
        <x:v>2</x:v>
      </x:c>
      <x:c r="BI221" s="25" t="n">
        <x:v>57</x:v>
      </x:c>
      <x:c r="BJ221" s="26" t="b">
        <x:v>1</x:v>
      </x:c>
      <x:c r="BK221" s="25" t="str">
        <x:v>CONTACT_DUE</x:v>
      </x:c>
      <x:c r="BL221" s="25" t="str">
        <x:v>TASK000217</x:v>
      </x:c>
      <x:c r="BM221" s="25" t="n">
        <x:v>10</x:v>
      </x:c>
      <x:c r="BN221" s="25" t="str">
        <x:v>AUTHORISED_RELATIONSHIP_MANAGER</x:v>
      </x:c>
      <x:c r="BO221" s="26" t="b">
        <x:v>0</x:v>
      </x:c>
    </x:row>
    <x:row r="222">
      <x:c r="A222" s="25" t="str">
        <x:v>OPP0009435</x:v>
      </x:c>
      <x:c r="B222" s="25" t="str">
        <x:v>SME001082</x:v>
      </x:c>
      <x:c r="C222" s="25" t="str">
        <x:v>RM002</x:v>
      </x:c>
      <x:c r="D222" s="25" t="str">
        <x:v>CASH_MANAGEMENT</x:v>
      </x:c>
      <x:c r="E222" s="25" t="n">
        <x:v>0.671728</x:v>
      </x:c>
      <x:c r="F222" s="25" t="n">
        <x:v>0.75</x:v>
      </x:c>
      <x:c r="G222" s="30" t="n">
        <x:v>1</x:v>
      </x:c>
      <x:c r="H222" s="25" t="n">
        <x:v>73.74</x:v>
      </x:c>
      <x:c r="I222" s="25" t="n">
        <x:v>123</x:v>
      </x:c>
      <x:c r="J222" s="28" t="n">
        <x:v>64231167.16</x:v>
      </x:c>
      <x:c r="K222" s="25" t="n">
        <x:v>18</x:v>
      </x:c>
      <x:c r="L222" s="30" t="n">
        <x:v>0.042742</x:v>
      </x:c>
      <x:c r="M222" s="25" t="n">
        <x:v>5</x:v>
      </x:c>
      <x:c r="N222" s="25" t="n">
        <x:v>178</x:v>
      </x:c>
      <x:c r="O222" s="25" t="str">
        <x:v>NONE</x:v>
      </x:c>
      <x:c r="P222" s="26" t="b">
        <x:v>1</x:v>
      </x:c>
      <x:c r="Q222" s="26" t="b">
        <x:v>1</x:v>
      </x:c>
      <x:c r="R222" s="26" t="b">
        <x:v>1</x:v>
      </x:c>
      <x:c r="S222" s="26" t="b">
        <x:v>0</x:v>
      </x:c>
      <x:c r="T222" s="26" t="b">
        <x:v>0</x:v>
      </x:c>
      <x:c r="U222" s="25" t="str">
        <x:v>SMALL</x:v>
      </x:c>
      <x:c r="V222" s="25" t="str">
        <x:v>Healthcare</x:v>
      </x:c>
      <x:c r="W222" s="25" t="str">
        <x:v>Marmara</x:v>
      </x:c>
      <x:c r="X222" s="28" t="n">
        <x:v>38561553.85</x:v>
      </x:c>
      <x:c r="Y222" s="28" t="n">
        <x:v>36547804.22</x:v>
      </x:c>
      <x:c r="Z222" s="28" t="n">
        <x:v>18832234.91</x:v>
      </x:c>
      <x:c r="AA222" s="28" t="n">
        <x:v>4521490.72</x:v>
      </x:c>
      <x:c r="AB222" s="28" t="n">
        <x:v>0</x:v>
      </x:c>
      <x:c r="AC222" s="28" t="n">
        <x:v>0</x:v>
      </x:c>
      <x:c r="AD222" s="28" t="n">
        <x:v>0</x:v>
      </x:c>
      <x:c r="AE222" s="28" t="n">
        <x:v>1451448.076667</x:v>
      </x:c>
      <x:c r="AF222" s="28" t="n">
        <x:v>4161301.55</x:v>
      </x:c>
      <x:c r="AG222" s="25" t="n">
        <x:v>50</x:v>
      </x:c>
      <x:c r="AH222" s="25" t="str">
        <x:v>DERIVED_ANALYTICS</x:v>
      </x:c>
      <x:c r="AI222" s="25" t="n">
        <x:v>1</x:v>
      </x:c>
      <x:c r="AJ222" s="30" t="n">
        <x:v>0.52525</x:v>
      </x:c>
      <x:c r="AK222" s="30" t="n">
        <x:v>0.122815</x:v>
      </x:c>
      <x:c r="AL222" s="25" t="str">
        <x:v>ESTABLISHED_RELATIONSHIP</x:v>
      </x:c>
      <x:c r="AM222" s="25" t="str">
        <x:v>MATERIAL_BUSINESS_SCALE</x:v>
      </x:c>
      <x:c r="AN222" s="25" t="str">
        <x:v>LOWER_CREDIT_RISK_SIGNAL</x:v>
      </x:c>
      <x:c r="AO222" s="28" t="n">
        <x:v>73095608.44</x:v>
      </x:c>
      <x:c r="AP222" s="28" t="n">
        <x:v>804051.69</x:v>
      </x:c>
      <x:c r="AQ222" s="28" t="n">
        <x:v>219286.83</x:v>
      </x:c>
      <x:c r="AR222" s="28" t="n">
        <x:v>0</x:v>
      </x:c>
      <x:c r="AS222" s="28" t="n">
        <x:v>175429.46</x:v>
      </x:c>
      <x:c r="AT222" s="28" t="n">
        <x:v>31577.3</x:v>
      </x:c>
      <x:c r="AU222" s="28" t="n">
        <x:v>11864.34</x:v>
      </x:c>
      <x:c r="AV222" s="28" t="n">
        <x:v>541323.22</x:v>
      </x:c>
      <x:c r="AW222" s="25" t="n">
        <x:v>3.085703</x:v>
      </x:c>
      <x:c r="AX222" s="28" t="n">
        <x:v>66062.53</x:v>
      </x:c>
      <x:c r="AY222" s="25" t="n">
        <x:v>0.995258</x:v>
      </x:c>
      <x:c r="AZ222" s="25"/>
      <x:c r="BA222" s="26" t="b">
        <x:v>1</x:v>
      </x:c>
      <x:c r="BB222" s="25" t="n">
        <x:v>68.05</x:v>
      </x:c>
      <x:c r="BC222" s="26" t="b">
        <x:v>1</x:v>
      </x:c>
      <x:c r="BD222" s="25" t="str">
        <x:v>MEDIUM_PRIORITY</x:v>
      </x:c>
      <x:c r="BE222" s="26" t="b">
        <x:v>0</x:v>
      </x:c>
      <x:c r="BF222" s="25" t="str">
        <x:v>Review collections, payments and liquidity visibility.</x:v>
      </x:c>
      <x:c r="BG222" s="25" t="str">
        <x:v>Cash Management</x:v>
      </x:c>
      <x:c r="BH222" s="25" t="n">
        <x:v>4</x:v>
      </x:c>
      <x:c r="BI222" s="25" t="n">
        <x:v>57</x:v>
      </x:c>
      <x:c r="BJ222" s="26" t="b">
        <x:v>1</x:v>
      </x:c>
      <x:c r="BK222" s="25" t="str">
        <x:v>CONTACT_DUE</x:v>
      </x:c>
      <x:c r="BL222" s="25" t="str">
        <x:v>TASK000218</x:v>
      </x:c>
      <x:c r="BM222" s="25" t="n">
        <x:v>10</x:v>
      </x:c>
      <x:c r="BN222" s="25" t="str">
        <x:v>AUTHORISED_RELATIONSHIP_MANAGER</x:v>
      </x:c>
      <x:c r="BO222" s="26" t="b">
        <x:v>0</x:v>
      </x:c>
    </x:row>
    <x:row r="223">
      <x:c r="A223" s="25" t="str">
        <x:v>OPP0002973</x:v>
      </x:c>
      <x:c r="B223" s="25" t="str">
        <x:v>SME001090</x:v>
      </x:c>
      <x:c r="C223" s="25" t="str">
        <x:v>RM012</x:v>
      </x:c>
      <x:c r="D223" s="25" t="str">
        <x:v>POS_MERCHANT_ACQUIRING</x:v>
      </x:c>
      <x:c r="E223" s="25" t="n">
        <x:v>0.541596</x:v>
      </x:c>
      <x:c r="F223" s="25" t="n">
        <x:v>0.875</x:v>
      </x:c>
      <x:c r="G223" s="30" t="n">
        <x:v>1</x:v>
      </x:c>
      <x:c r="H223" s="25" t="n">
        <x:v>62.83</x:v>
      </x:c>
      <x:c r="I223" s="25" t="n">
        <x:v>135</x:v>
      </x:c>
      <x:c r="J223" s="28" t="n">
        <x:v>19824026.68</x:v>
      </x:c>
      <x:c r="K223" s="25" t="n">
        <x:v>39</x:v>
      </x:c>
      <x:c r="L223" s="30" t="n">
        <x:v>0.04166</x:v>
      </x:c>
      <x:c r="M223" s="25" t="n">
        <x:v>0</x:v>
      </x:c>
      <x:c r="N223" s="25" t="n">
        <x:v>168</x:v>
      </x:c>
      <x:c r="O223" s="25" t="str">
        <x:v>NONE</x:v>
      </x:c>
      <x:c r="P223" s="26" t="b">
        <x:v>1</x:v>
      </x:c>
      <x:c r="Q223" s="26" t="b">
        <x:v>1</x:v>
      </x:c>
      <x:c r="R223" s="26" t="b">
        <x:v>1</x:v>
      </x:c>
      <x:c r="S223" s="26" t="b">
        <x:v>0</x:v>
      </x:c>
      <x:c r="T223" s="26" t="b">
        <x:v>1</x:v>
      </x:c>
      <x:c r="U223" s="25" t="str">
        <x:v>SMALL</x:v>
      </x:c>
      <x:c r="V223" s="25" t="str">
        <x:v>Retail Trade</x:v>
      </x:c>
      <x:c r="W223" s="25" t="str">
        <x:v>Central Anatolia</x:v>
      </x:c>
      <x:c r="X223" s="28" t="n">
        <x:v>10577502.3</x:v>
      </x:c>
      <x:c r="Y223" s="28" t="n">
        <x:v>8736592.23</x:v>
      </x:c>
      <x:c r="Z223" s="28" t="n">
        <x:v>5648197.35</x:v>
      </x:c>
      <x:c r="AA223" s="28" t="n">
        <x:v>10099759.26</x:v>
      </x:c>
      <x:c r="AB223" s="28" t="n">
        <x:v>0</x:v>
      </x:c>
      <x:c r="AC223" s="28" t="n">
        <x:v>2626188.95</x:v>
      </x:c>
      <x:c r="AD223" s="28" t="n">
        <x:v>1198884.02</x:v>
      </x:c>
      <x:c r="AE223" s="28" t="n">
        <x:v>365474.913333</x:v>
      </x:c>
      <x:c r="AF223" s="28" t="n">
        <x:v>993109.94</x:v>
      </x:c>
      <x:c r="AG223" s="25" t="n">
        <x:v>96</x:v>
      </x:c>
      <x:c r="AH223" s="25" t="str">
        <x:v>DERIVED_ANALYTICS</x:v>
      </x:c>
      <x:c r="AI223" s="25" t="n">
        <x:v>1</x:v>
      </x:c>
      <x:c r="AJ223" s="30" t="n">
        <x:v>0.37611</x:v>
      </x:c>
      <x:c r="AK223" s="30" t="n">
        <x:v>0.097596</x:v>
      </x:c>
      <x:c r="AL223" s="25" t="str">
        <x:v>ESTABLISHED_RELATIONSHIP</x:v>
      </x:c>
      <x:c r="AM223" s="25" t="str">
        <x:v>CROSS_BORDER_ACTIVITY</x:v>
      </x:c>
      <x:c r="AN223" s="25" t="str">
        <x:v>LOWER_CREDIT_RISK_SIGNAL</x:v>
      </x:c>
      <x:c r="AO223" s="28" t="n">
        <x:v>11296394.7</x:v>
      </x:c>
      <x:c r="AP223" s="28" t="n">
        <x:v>146853.13</x:v>
      </x:c>
      <x:c r="AQ223" s="28" t="n">
        <x:v>33889.18</x:v>
      </x:c>
      <x:c r="AR223" s="28" t="n">
        <x:v>0</x:v>
      </x:c>
      <x:c r="AS223" s="28" t="n">
        <x:v>67778.37</x:v>
      </x:c>
      <x:c r="AT223" s="28" t="n">
        <x:v>12200.11</x:v>
      </x:c>
      <x:c r="AU223" s="28" t="n">
        <x:v>2594.46</x:v>
      </x:c>
      <x:c r="AV223" s="28" t="n">
        <x:v>98169.38</x:v>
      </x:c>
      <x:c r="AW223" s="25" t="n">
        <x:v>1.448388</x:v>
      </x:c>
      <x:c r="AX223" s="28" t="n">
        <x:v>9160.98</x:v>
      </x:c>
      <x:c r="AY223" s="25" t="n">
        <x:v>0.929349</x:v>
      </x:c>
      <x:c r="AZ223" s="25"/>
      <x:c r="BA223" s="26" t="b">
        <x:v>1</x:v>
      </x:c>
      <x:c r="BB223" s="25" t="n">
        <x:v>58.21</x:v>
      </x:c>
      <x:c r="BC223" s="26" t="b">
        <x:v>1</x:v>
      </x:c>
      <x:c r="BD223" s="25" t="str">
        <x:v>MEDIUM_PRIORITY</x:v>
      </x:c>
      <x:c r="BE223" s="26" t="b">
        <x:v>0</x:v>
      </x:c>
      <x:c r="BF223" s="25" t="str">
        <x:v>Discuss merchant collections, settlement speed and acquiring economics.</x:v>
      </x:c>
      <x:c r="BG223" s="25" t="str">
        <x:v>POS &amp; Merchant Acquiring</x:v>
      </x:c>
      <x:c r="BH223" s="25" t="n">
        <x:v>13</x:v>
      </x:c>
      <x:c r="BI223" s="25" t="n">
        <x:v>50</x:v>
      </x:c>
      <x:c r="BJ223" s="26" t="b">
        <x:v>1</x:v>
      </x:c>
      <x:c r="BK223" s="25" t="str">
        <x:v>CONTACT_DUE</x:v>
      </x:c>
      <x:c r="BL223" s="25" t="str">
        <x:v>TASK000219</x:v>
      </x:c>
      <x:c r="BM223" s="25" t="n">
        <x:v>10</x:v>
      </x:c>
      <x:c r="BN223" s="25" t="str">
        <x:v>AUTHORISED_RELATIONSHIP_MANAGER</x:v>
      </x:c>
      <x:c r="BO223" s="26" t="b">
        <x:v>0</x:v>
      </x:c>
    </x:row>
    <x:row r="224">
      <x:c r="A224" s="25" t="str">
        <x:v>OPP0007342</x:v>
      </x:c>
      <x:c r="B224" s="25" t="str">
        <x:v>SME001095</x:v>
      </x:c>
      <x:c r="C224" s="25" t="str">
        <x:v>RM009</x:v>
      </x:c>
      <x:c r="D224" s="25" t="str">
        <x:v>PAYROLL_SERVICES</x:v>
      </x:c>
      <x:c r="E224" s="25" t="n">
        <x:v>0.849968</x:v>
      </x:c>
      <x:c r="F224" s="25" t="n">
        <x:v>0.75</x:v>
      </x:c>
      <x:c r="G224" s="30" t="n">
        <x:v>1</x:v>
      </x:c>
      <x:c r="H224" s="25" t="n">
        <x:v>95.06</x:v>
      </x:c>
      <x:c r="I224" s="25" t="n">
        <x:v>68</x:v>
      </x:c>
      <x:c r="J224" s="28" t="n">
        <x:v>137929884.1</x:v>
      </x:c>
      <x:c r="K224" s="25" t="n">
        <x:v>209</x:v>
      </x:c>
      <x:c r="L224" s="30" t="n">
        <x:v>0.022568</x:v>
      </x:c>
      <x:c r="M224" s="25" t="n">
        <x:v>0</x:v>
      </x:c>
      <x:c r="N224" s="25" t="n">
        <x:v>0</x:v>
      </x:c>
      <x:c r="O224" s="25" t="str">
        <x:v>LOW</x:v>
      </x:c>
      <x:c r="P224" s="26" t="b">
        <x:v>1</x:v>
      </x:c>
      <x:c r="Q224" s="26" t="b">
        <x:v>1</x:v>
      </x:c>
      <x:c r="R224" s="26" t="b">
        <x:v>1</x:v>
      </x:c>
      <x:c r="S224" s="26" t="b">
        <x:v>0</x:v>
      </x:c>
      <x:c r="T224" s="26" t="b">
        <x:v>0</x:v>
      </x:c>
      <x:c r="U224" s="25" t="str">
        <x:v>MEDIUM</x:v>
      </x:c>
      <x:c r="V224" s="25" t="str">
        <x:v>Construction</x:v>
      </x:c>
      <x:c r="W224" s="25" t="str">
        <x:v>Marmara</x:v>
      </x:c>
      <x:c r="X224" s="28" t="n">
        <x:v>68356537.94</x:v>
      </x:c>
      <x:c r="Y224" s="28" t="n">
        <x:v>61076193.21</x:v>
      </x:c>
      <x:c r="Z224" s="28" t="n">
        <x:v>3155617.46</x:v>
      </x:c>
      <x:c r="AA224" s="28" t="n">
        <x:v>47137697.17</x:v>
      </x:c>
      <x:c r="AB224" s="28" t="n">
        <x:v>0</x:v>
      </x:c>
      <x:c r="AC224" s="28" t="n">
        <x:v>0</x:v>
      </x:c>
      <x:c r="AD224" s="28" t="n">
        <x:v>0</x:v>
      </x:c>
      <x:c r="AE224" s="28" t="n">
        <x:v>2223547.14</x:v>
      </x:c>
      <x:c r="AF224" s="28" t="n">
        <x:v>4346640.495</x:v>
      </x:c>
      <x:c r="AG224" s="25" t="n">
        <x:v>11</x:v>
      </x:c>
      <x:c r="AH224" s="25" t="str">
        <x:v>DERIVED_ANALYTICS</x:v>
      </x:c>
      <x:c r="AI224" s="25" t="n">
        <x:v>1</x:v>
      </x:c>
      <x:c r="AJ224" s="30" t="n">
        <x:v>0.704639</x:v>
      </x:c>
      <x:c r="AK224" s="30" t="n">
        <x:v>0.029749</x:v>
      </x:c>
      <x:c r="AL224" s="25" t="str">
        <x:v>HIGH_DIGITAL_ENGAGEMENT</x:v>
      </x:c>
      <x:c r="AM224" s="25" t="str">
        <x:v>LOWER_CREDIT_RISK_SIGNAL</x:v>
      </x:c>
      <x:c r="AN224" s="25" t="str">
        <x:v>MATERIAL_BUSINESS_SCALE</x:v>
      </x:c>
      <x:c r="AO224" s="28" t="n">
        <x:v>94275394.34</x:v>
      </x:c>
      <x:c r="AP224" s="28" t="n">
        <x:v>1131304.73</x:v>
      </x:c>
      <x:c r="AQ224" s="28" t="n">
        <x:v>282826.18</x:v>
      </x:c>
      <x:c r="AR224" s="28" t="n">
        <x:v>0</x:v>
      </x:c>
      <x:c r="AS224" s="28" t="n">
        <x:v>226260.95</x:v>
      </x:c>
      <x:c r="AT224" s="28" t="n">
        <x:v>40726.97</x:v>
      </x:c>
      <x:c r="AU224" s="28" t="n">
        <x:v>15041.31</x:v>
      </x:c>
      <x:c r="AV224" s="28" t="n">
        <x:v>792710.27</x:v>
      </x:c>
      <x:c r="AW224" s="25" t="n">
        <x:v>3.503522</x:v>
      </x:c>
      <x:c r="AX224" s="28" t="n">
        <x:v>23162</x:v>
      </x:c>
      <x:c r="AY224" s="25" t="n">
        <x:v>0.97257</x:v>
      </x:c>
      <x:c r="AZ224" s="25"/>
      <x:c r="BA224" s="26" t="b">
        <x:v>1</x:v>
      </x:c>
      <x:c r="BB224" s="25" t="n">
        <x:v>68.93</x:v>
      </x:c>
      <x:c r="BC224" s="26" t="b">
        <x:v>1</x:v>
      </x:c>
      <x:c r="BD224" s="25" t="str">
        <x:v>MEDIUM_PRIORITY</x:v>
      </x:c>
      <x:c r="BE224" s="26" t="b">
        <x:v>0</x:v>
      </x:c>
      <x:c r="BF224" s="25" t="str">
        <x:v>Discuss payroll automation and employee banking needs.</x:v>
      </x:c>
      <x:c r="BG224" s="25" t="str">
        <x:v>Payroll Services</x:v>
      </x:c>
      <x:c r="BH224" s="25" t="n">
        <x:v>4</x:v>
      </x:c>
      <x:c r="BI224" s="25" t="n">
        <x:v>69</x:v>
      </x:c>
      <x:c r="BJ224" s="26" t="b">
        <x:v>1</x:v>
      </x:c>
      <x:c r="BK224" s="25" t="str">
        <x:v>CONTACT_DUE</x:v>
      </x:c>
      <x:c r="BL224" s="25" t="str">
        <x:v>TASK000220</x:v>
      </x:c>
      <x:c r="BM224" s="25" t="n">
        <x:v>10</x:v>
      </x:c>
      <x:c r="BN224" s="25" t="str">
        <x:v>AUTHORISED_RELATIONSHIP_MANAGER</x:v>
      </x:c>
      <x:c r="BO224" s="26" t="b">
        <x:v>0</x:v>
      </x:c>
    </x:row>
    <x:row r="225">
      <x:c r="A225" s="25" t="str">
        <x:v>OPP0002980</x:v>
      </x:c>
      <x:c r="B225" s="25" t="str">
        <x:v>SME001098</x:v>
      </x:c>
      <x:c r="C225" s="25" t="str">
        <x:v>RM036</x:v>
      </x:c>
      <x:c r="D225" s="25" t="str">
        <x:v>POS_MERCHANT_ACQUIRING</x:v>
      </x:c>
      <x:c r="E225" s="25" t="n">
        <x:v>0.595901</x:v>
      </x:c>
      <x:c r="F225" s="25" t="n">
        <x:v>0.875</x:v>
      </x:c>
      <x:c r="G225" s="30" t="n">
        <x:v>1</x:v>
      </x:c>
      <x:c r="H225" s="25" t="n">
        <x:v>81.34</x:v>
      </x:c>
      <x:c r="I225" s="25" t="n">
        <x:v>53</x:v>
      </x:c>
      <x:c r="J225" s="28" t="n">
        <x:v>27394521.46</x:v>
      </x:c>
      <x:c r="K225" s="25" t="n">
        <x:v>36</x:v>
      </x:c>
      <x:c r="L225" s="30" t="n">
        <x:v>0.040979</x:v>
      </x:c>
      <x:c r="M225" s="25" t="n">
        <x:v>0</x:v>
      </x:c>
      <x:c r="N225" s="25" t="n">
        <x:v>0</x:v>
      </x:c>
      <x:c r="O225" s="25" t="str">
        <x:v>LOW</x:v>
      </x:c>
      <x:c r="P225" s="26" t="b">
        <x:v>1</x:v>
      </x:c>
      <x:c r="Q225" s="26" t="b">
        <x:v>1</x:v>
      </x:c>
      <x:c r="R225" s="26" t="b">
        <x:v>1</x:v>
      </x:c>
      <x:c r="S225" s="26" t="b">
        <x:v>0</x:v>
      </x:c>
      <x:c r="T225" s="26" t="b">
        <x:v>0</x:v>
      </x:c>
      <x:c r="U225" s="25" t="str">
        <x:v>SMALL</x:v>
      </x:c>
      <x:c r="V225" s="25" t="str">
        <x:v>Hospitality</x:v>
      </x:c>
      <x:c r="W225" s="25" t="str">
        <x:v>Marmara</x:v>
      </x:c>
      <x:c r="X225" s="28" t="n">
        <x:v>13392712.46</x:v>
      </x:c>
      <x:c r="Y225" s="28" t="n">
        <x:v>12328762.22</x:v>
      </x:c>
      <x:c r="Z225" s="28" t="n">
        <x:v>7281654.52</x:v>
      </x:c>
      <x:c r="AA225" s="28" t="n">
        <x:v>7890305.09</x:v>
      </x:c>
      <x:c r="AB225" s="28" t="n">
        <x:v>0</x:v>
      </x:c>
      <x:c r="AC225" s="28" t="n">
        <x:v>0</x:v>
      </x:c>
      <x:c r="AD225" s="28" t="n">
        <x:v>0</x:v>
      </x:c>
      <x:c r="AE225" s="28" t="n">
        <x:v>593520.295</x:v>
      </x:c>
      <x:c r="AF225" s="28" t="n">
        <x:v>1297712.871667</x:v>
      </x:c>
      <x:c r="AG225" s="25" t="n">
        <x:v>8</x:v>
      </x:c>
      <x:c r="AH225" s="25" t="str">
        <x:v>DERIVED_ANALYTICS</x:v>
      </x:c>
      <x:c r="AI225" s="25" t="n">
        <x:v>1</x:v>
      </x:c>
      <x:c r="AJ225" s="30" t="n">
        <x:v>0.380748</x:v>
      </x:c>
      <x:c r="AK225" s="30" t="n">
        <x:v>0.103288</x:v>
      </x:c>
      <x:c r="AL225" s="25" t="str">
        <x:v>HIGH_DIGITAL_ENGAGEMENT</x:v>
      </x:c>
      <x:c r="AM225" s="25" t="str">
        <x:v>LOWER_CREDIT_RISK_SIGNAL</x:v>
      </x:c>
      <x:c r="AN225" s="25" t="str">
        <x:v>MATERIAL_BUSINESS_SCALE</x:v>
      </x:c>
      <x:c r="AO225" s="28" t="n">
        <x:v>14563309.04</x:v>
      </x:c>
      <x:c r="AP225" s="28" t="n">
        <x:v>189323.02</x:v>
      </x:c>
      <x:c r="AQ225" s="28" t="n">
        <x:v>43689.93</x:v>
      </x:c>
      <x:c r="AR225" s="28" t="n">
        <x:v>0</x:v>
      </x:c>
      <x:c r="AS225" s="28" t="n">
        <x:v>87379.85</x:v>
      </x:c>
      <x:c r="AT225" s="28" t="n">
        <x:v>15728.37</x:v>
      </x:c>
      <x:c r="AU225" s="28" t="n">
        <x:v>3084.5</x:v>
      </x:c>
      <x:c r="AV225" s="28" t="n">
        <x:v>126820.22</x:v>
      </x:c>
      <x:c r="AW225" s="25" t="n">
        <x:v>1.451367</x:v>
      </x:c>
      <x:c r="AX225" s="28" t="n">
        <x:v>12679</x:v>
      </x:c>
      <x:c r="AY225" s="25" t="n">
        <x:v>0.946486</x:v>
      </x:c>
      <x:c r="AZ225" s="25"/>
      <x:c r="BA225" s="26" t="b">
        <x:v>1</x:v>
      </x:c>
      <x:c r="BB225" s="25" t="n">
        <x:v>60.38</x:v>
      </x:c>
      <x:c r="BC225" s="26" t="b">
        <x:v>1</x:v>
      </x:c>
      <x:c r="BD225" s="25" t="str">
        <x:v>MEDIUM_PRIORITY</x:v>
      </x:c>
      <x:c r="BE225" s="26" t="b">
        <x:v>0</x:v>
      </x:c>
      <x:c r="BF225" s="25" t="str">
        <x:v>Discuss merchant collections, settlement speed and acquiring economics.</x:v>
      </x:c>
      <x:c r="BG225" s="25" t="str">
        <x:v>POS &amp; Merchant Acquiring</x:v>
      </x:c>
      <x:c r="BH225" s="25" t="n">
        <x:v>14</x:v>
      </x:c>
      <x:c r="BI225" s="25" t="n">
        <x:v>68</x:v>
      </x:c>
      <x:c r="BJ225" s="26" t="b">
        <x:v>1</x:v>
      </x:c>
      <x:c r="BK225" s="25" t="str">
        <x:v>CONTACT_DUE</x:v>
      </x:c>
      <x:c r="BL225" s="25" t="str">
        <x:v>TASK000221</x:v>
      </x:c>
      <x:c r="BM225" s="25" t="n">
        <x:v>10</x:v>
      </x:c>
      <x:c r="BN225" s="25" t="str">
        <x:v>AUTHORISED_RELATIONSHIP_MANAGER</x:v>
      </x:c>
      <x:c r="BO225" s="26" t="b">
        <x:v>0</x:v>
      </x:c>
    </x:row>
    <x:row r="226">
      <x:c r="A226" s="25" t="str">
        <x:v>OPP0007345</x:v>
      </x:c>
      <x:c r="B226" s="25" t="str">
        <x:v>SME001102</x:v>
      </x:c>
      <x:c r="C226" s="25" t="str">
        <x:v>RM002</x:v>
      </x:c>
      <x:c r="D226" s="25" t="str">
        <x:v>PAYROLL_SERVICES</x:v>
      </x:c>
      <x:c r="E226" s="25" t="n">
        <x:v>0.736179</x:v>
      </x:c>
      <x:c r="F226" s="25" t="n">
        <x:v>0.375</x:v>
      </x:c>
      <x:c r="G226" s="30" t="n">
        <x:v>1</x:v>
      </x:c>
      <x:c r="H226" s="25" t="n">
        <x:v>89.04</x:v>
      </x:c>
      <x:c r="I226" s="25" t="n">
        <x:v>61</x:v>
      </x:c>
      <x:c r="J226" s="28" t="n">
        <x:v>168241124.3</x:v>
      </x:c>
      <x:c r="K226" s="25" t="n">
        <x:v>206</x:v>
      </x:c>
      <x:c r="L226" s="30" t="n">
        <x:v>0.02682</x:v>
      </x:c>
      <x:c r="M226" s="25" t="n">
        <x:v>0</x:v>
      </x:c>
      <x:c r="N226" s="25" t="n">
        <x:v>49</x:v>
      </x:c>
      <x:c r="O226" s="25" t="str">
        <x:v>NONE</x:v>
      </x:c>
      <x:c r="P226" s="26" t="b">
        <x:v>1</x:v>
      </x:c>
      <x:c r="Q226" s="26" t="b">
        <x:v>0</x:v>
      </x:c>
      <x:c r="R226" s="26" t="b">
        <x:v>1</x:v>
      </x:c>
      <x:c r="S226" s="26" t="b">
        <x:v>0</x:v>
      </x:c>
      <x:c r="T226" s="26" t="b">
        <x:v>1</x:v>
      </x:c>
      <x:c r="U226" s="25" t="str">
        <x:v>MEDIUM</x:v>
      </x:c>
      <x:c r="V226" s="25" t="str">
        <x:v>Construction</x:v>
      </x:c>
      <x:c r="W226" s="25" t="str">
        <x:v>Marmara</x:v>
      </x:c>
      <x:c r="X226" s="28" t="n">
        <x:v>91308247.31</x:v>
      </x:c>
      <x:c r="Y226" s="28" t="n">
        <x:v>77109274.45</x:v>
      </x:c>
      <x:c r="Z226" s="28" t="n">
        <x:v>2925073.07</x:v>
      </x:c>
      <x:c r="AA226" s="28" t="n">
        <x:v>43982122.13</x:v>
      </x:c>
      <x:c r="AB226" s="28" t="n">
        <x:v>0</x:v>
      </x:c>
      <x:c r="AC226" s="28" t="n">
        <x:v>22495335.61</x:v>
      </x:c>
      <x:c r="AD226" s="28" t="n">
        <x:v>11085853.54</x:v>
      </x:c>
      <x:c r="AE226" s="28" t="n">
        <x:v>3549285.646667</x:v>
      </x:c>
      <x:c r="AF226" s="28" t="n">
        <x:v>6553195.513333</x:v>
      </x:c>
      <x:c r="AG226" s="25" t="n">
        <x:v>8</x:v>
      </x:c>
      <x:c r="AH226" s="25" t="str">
        <x:v>DERIVED_ANALYTICS</x:v>
      </x:c>
      <x:c r="AI226" s="25" t="n">
        <x:v>1</x:v>
      </x:c>
      <x:c r="AJ226" s="30" t="n">
        <x:v>0.567134</x:v>
      </x:c>
      <x:c r="AK226" s="30" t="n">
        <x:v>0.024593</x:v>
      </x:c>
      <x:c r="AL226" s="25" t="str">
        <x:v>CROSS_BORDER_ACTIVITY</x:v>
      </x:c>
      <x:c r="AM226" s="25" t="str">
        <x:v>HIGH_DIGITAL_ENGAGEMENT</x:v>
      </x:c>
      <x:c r="AN226" s="25" t="str">
        <x:v>LOWER_CREDIT_RISK_SIGNAL</x:v>
      </x:c>
      <x:c r="AO226" s="28" t="n">
        <x:v>87964244.26</x:v>
      </x:c>
      <x:c r="AP226" s="28" t="n">
        <x:v>1055570.93</x:v>
      </x:c>
      <x:c r="AQ226" s="28" t="n">
        <x:v>263892.73</x:v>
      </x:c>
      <x:c r="AR226" s="28" t="n">
        <x:v>0</x:v>
      </x:c>
      <x:c r="AS226" s="28" t="n">
        <x:v>211114.19</x:v>
      </x:c>
      <x:c r="AT226" s="28" t="n">
        <x:v>38000.55</x:v>
      </x:c>
      <x:c r="AU226" s="28" t="n">
        <x:v>14094.64</x:v>
      </x:c>
      <x:c r="AV226" s="28" t="n">
        <x:v>739583.01</x:v>
      </x:c>
      <x:c r="AW226" s="25" t="n">
        <x:v>3.503237</x:v>
      </x:c>
      <x:c r="AX226" s="28" t="n">
        <x:v>17768.33</x:v>
      </x:c>
      <x:c r="AY226" s="25" t="n">
        <x:v>0.963085</x:v>
      </x:c>
      <x:c r="AZ226" s="25"/>
      <x:c r="BA226" s="26" t="b">
        <x:v>1</x:v>
      </x:c>
      <x:c r="BB226" s="25" t="n">
        <x:v>57.64</x:v>
      </x:c>
      <x:c r="BC226" s="26" t="b">
        <x:v>1</x:v>
      </x:c>
      <x:c r="BD226" s="25" t="str">
        <x:v>MEDIUM_PRIORITY</x:v>
      </x:c>
      <x:c r="BE226" s="26" t="b">
        <x:v>0</x:v>
      </x:c>
      <x:c r="BF226" s="25" t="str">
        <x:v>Discuss payroll automation and employee banking needs.</x:v>
      </x:c>
      <x:c r="BG226" s="25" t="str">
        <x:v>Payroll Services</x:v>
      </x:c>
      <x:c r="BH226" s="25" t="n">
        <x:v>17</x:v>
      </x:c>
      <x:c r="BI226" s="25" t="n">
        <x:v>57</x:v>
      </x:c>
      <x:c r="BJ226" s="26" t="b">
        <x:v>1</x:v>
      </x:c>
      <x:c r="BK226" s="25" t="str">
        <x:v>CONTACT_DUE</x:v>
      </x:c>
      <x:c r="BL226" s="25" t="str">
        <x:v>TASK000222</x:v>
      </x:c>
      <x:c r="BM226" s="25" t="n">
        <x:v>10</x:v>
      </x:c>
      <x:c r="BN226" s="25" t="str">
        <x:v>AUTHORISED_RELATIONSHIP_MANAGER</x:v>
      </x:c>
      <x:c r="BO226" s="26" t="b">
        <x:v>0</x:v>
      </x:c>
    </x:row>
    <x:row r="227">
      <x:c r="A227" s="25" t="str">
        <x:v>OPP0009449</x:v>
      </x:c>
      <x:c r="B227" s="25" t="str">
        <x:v>SME001108</x:v>
      </x:c>
      <x:c r="C227" s="25" t="str">
        <x:v>RM004</x:v>
      </x:c>
      <x:c r="D227" s="25" t="str">
        <x:v>CASH_MANAGEMENT</x:v>
      </x:c>
      <x:c r="E227" s="25" t="n">
        <x:v>0.72311</x:v>
      </x:c>
      <x:c r="F227" s="25" t="n">
        <x:v>0.625</x:v>
      </x:c>
      <x:c r="G227" s="30" t="n">
        <x:v>0.889418</x:v>
      </x:c>
      <x:c r="H227" s="25" t="n">
        <x:v>78.59</x:v>
      </x:c>
      <x:c r="I227" s="25" t="n">
        <x:v>22</x:v>
      </x:c>
      <x:c r="J227" s="28" t="n">
        <x:v>83579104.51</x:v>
      </x:c>
      <x:c r="K227" s="25" t="n">
        <x:v>37</x:v>
      </x:c>
      <x:c r="L227" s="30" t="n">
        <x:v>0.019577</x:v>
      </x:c>
      <x:c r="M227" s="25" t="n">
        <x:v>0</x:v>
      </x:c>
      <x:c r="N227" s="25" t="n">
        <x:v>104</x:v>
      </x:c>
      <x:c r="O227" s="25" t="str">
        <x:v>NONE</x:v>
      </x:c>
      <x:c r="P227" s="26" t="b">
        <x:v>1</x:v>
      </x:c>
      <x:c r="Q227" s="26" t="b">
        <x:v>1</x:v>
      </x:c>
      <x:c r="R227" s="26" t="b">
        <x:v>1</x:v>
      </x:c>
      <x:c r="S227" s="26" t="b">
        <x:v>0</x:v>
      </x:c>
      <x:c r="T227" s="26" t="b">
        <x:v>0</x:v>
      </x:c>
      <x:c r="U227" s="25" t="str">
        <x:v>SMALL</x:v>
      </x:c>
      <x:c r="V227" s="25" t="str">
        <x:v>Retail Trade</x:v>
      </x:c>
      <x:c r="W227" s="25" t="str">
        <x:v>Central Anatolia</x:v>
      </x:c>
      <x:c r="X227" s="28" t="n">
        <x:v>43475277.56</x:v>
      </x:c>
      <x:c r="Y227" s="28" t="n">
        <x:v>39129434.18</x:v>
      </x:c>
      <x:c r="Z227" s="28" t="n">
        <x:v>22251388.83</x:v>
      </x:c>
      <x:c r="AA227" s="28" t="n">
        <x:v>9081825.16</x:v>
      </x:c>
      <x:c r="AB227" s="28" t="n">
        <x:v>0</x:v>
      </x:c>
      <x:c r="AC227" s="28" t="n">
        <x:v>0</x:v>
      </x:c>
      <x:c r="AD227" s="28" t="n">
        <x:v>0</x:v>
      </x:c>
      <x:c r="AE227" s="28" t="n">
        <x:v>1359831.57</x:v>
      </x:c>
      <x:c r="AF227" s="28" t="n">
        <x:v>5054893.395</x:v>
      </x:c>
      <x:c r="AG227" s="25" t="n">
        <x:v>22</x:v>
      </x:c>
      <x:c r="AH227" s="25" t="str">
        <x:v>DERIVED_ANALYTICS</x:v>
      </x:c>
      <x:c r="AI227" s="25" t="n">
        <x:v>1</x:v>
      </x:c>
      <x:c r="AJ227" s="30" t="n">
        <x:v>0.452572</x:v>
      </x:c>
      <x:c r="AK227" s="30" t="n">
        <x:v>0.110468</x:v>
      </x:c>
      <x:c r="AL227" s="25" t="str">
        <x:v>LOWER_CREDIT_RISK_SIGNAL</x:v>
      </x:c>
      <x:c r="AM227" s="25" t="str">
        <x:v>MATERIAL_BUSINESS_SCALE</x:v>
      </x:c>
      <x:c r="AN227" s="25" t="str">
        <x:v>HIGH_DIGITAL_ENGAGEMENT</x:v>
      </x:c>
      <x:c r="AO227" s="28" t="n">
        <x:v>78258868.36</x:v>
      </x:c>
      <x:c r="AP227" s="28" t="n">
        <x:v>860847.55</x:v>
      </x:c>
      <x:c r="AQ227" s="28" t="n">
        <x:v>234776.61</x:v>
      </x:c>
      <x:c r="AR227" s="28" t="n">
        <x:v>0</x:v>
      </x:c>
      <x:c r="AS227" s="28" t="n">
        <x:v>187821.28</x:v>
      </x:c>
      <x:c r="AT227" s="28" t="n">
        <x:v>33807.83</x:v>
      </x:c>
      <x:c r="AU227" s="28" t="n">
        <x:v>12638.83</x:v>
      </x:c>
      <x:c r="AV227" s="28" t="n">
        <x:v>579624.28</x:v>
      </x:c>
      <x:c r="AW227" s="25" t="n">
        <x:v>3.086042</x:v>
      </x:c>
      <x:c r="AX227" s="28" t="n">
        <x:v>63609.89</x:v>
      </x:c>
      <x:c r="AY227" s="25" t="n">
        <x:v>0.994988</x:v>
      </x:c>
      <x:c r="AZ227" s="25"/>
      <x:c r="BA227" s="26" t="b">
        <x:v>1</x:v>
      </x:c>
      <x:c r="BB227" s="25" t="n">
        <x:v>64.49</x:v>
      </x:c>
      <x:c r="BC227" s="26" t="b">
        <x:v>1</x:v>
      </x:c>
      <x:c r="BD227" s="25" t="str">
        <x:v>MEDIUM_PRIORITY</x:v>
      </x:c>
      <x:c r="BE227" s="26" t="b">
        <x:v>0</x:v>
      </x:c>
      <x:c r="BF227" s="25" t="str">
        <x:v>Review collections, payments and liquidity visibility.</x:v>
      </x:c>
      <x:c r="BG227" s="25" t="str">
        <x:v>Cash Management</x:v>
      </x:c>
      <x:c r="BH227" s="25" t="n">
        <x:v>3</x:v>
      </x:c>
      <x:c r="BI227" s="25" t="n">
        <x:v>59</x:v>
      </x:c>
      <x:c r="BJ227" s="26" t="b">
        <x:v>1</x:v>
      </x:c>
      <x:c r="BK227" s="25" t="str">
        <x:v>CONTACT_DUE</x:v>
      </x:c>
      <x:c r="BL227" s="25" t="str">
        <x:v>TASK000223</x:v>
      </x:c>
      <x:c r="BM227" s="25" t="n">
        <x:v>10</x:v>
      </x:c>
      <x:c r="BN227" s="25" t="str">
        <x:v>AUTHORISED_RELATIONSHIP_MANAGER</x:v>
      </x:c>
      <x:c r="BO227" s="26" t="b">
        <x:v>0</x:v>
      </x:c>
    </x:row>
    <x:row r="228">
      <x:c r="A228" s="25" t="str">
        <x:v>OPP0009454</x:v>
      </x:c>
      <x:c r="B228" s="25" t="str">
        <x:v>SME001115</x:v>
      </x:c>
      <x:c r="C228" s="25" t="str">
        <x:v>RM032</x:v>
      </x:c>
      <x:c r="D228" s="25" t="str">
        <x:v>CASH_MANAGEMENT</x:v>
      </x:c>
      <x:c r="E228" s="25" t="n">
        <x:v>0.646341</x:v>
      </x:c>
      <x:c r="F228" s="25" t="n">
        <x:v>0.875</x:v>
      </x:c>
      <x:c r="G228" s="30" t="n">
        <x:v>0.054156</x:v>
      </x:c>
      <x:c r="H228" s="25" t="n">
        <x:v>81.25</x:v>
      </x:c>
      <x:c r="I228" s="25" t="n">
        <x:v>33</x:v>
      </x:c>
      <x:c r="J228" s="28" t="n">
        <x:v>44271655.27</x:v>
      </x:c>
      <x:c r="K228" s="25" t="n">
        <x:v>27</x:v>
      </x:c>
      <x:c r="L228" s="30" t="n">
        <x:v>0.010167</x:v>
      </x:c>
      <x:c r="M228" s="25" t="n">
        <x:v>0</x:v>
      </x:c>
      <x:c r="N228" s="25" t="n">
        <x:v>46</x:v>
      </x:c>
      <x:c r="O228" s="25" t="str">
        <x:v>NONE</x:v>
      </x:c>
      <x:c r="P228" s="26" t="b">
        <x:v>1</x:v>
      </x:c>
      <x:c r="Q228" s="26" t="b">
        <x:v>1</x:v>
      </x:c>
      <x:c r="R228" s="26" t="b">
        <x:v>1</x:v>
      </x:c>
      <x:c r="S228" s="26" t="b">
        <x:v>0</x:v>
      </x:c>
      <x:c r="T228" s="26" t="b">
        <x:v>1</x:v>
      </x:c>
      <x:c r="U228" s="25" t="str">
        <x:v>SMALL</x:v>
      </x:c>
      <x:c r="V228" s="25" t="str">
        <x:v>Transportation</x:v>
      </x:c>
      <x:c r="W228" s="25" t="str">
        <x:v>Aegean</x:v>
      </x:c>
      <x:c r="X228" s="28" t="n">
        <x:v>24063815.7</x:v>
      </x:c>
      <x:c r="Y228" s="28" t="n">
        <x:v>21608859.57</x:v>
      </x:c>
      <x:c r="Z228" s="28" t="n">
        <x:v>1665443.19</x:v>
      </x:c>
      <x:c r="AA228" s="28" t="n">
        <x:v>5502201.18</x:v>
      </x:c>
      <x:c r="AB228" s="28" t="n">
        <x:v>0</x:v>
      </x:c>
      <x:c r="AC228" s="28" t="n">
        <x:v>4540337.2</x:v>
      </x:c>
      <x:c r="AD228" s="28" t="n">
        <x:v>2601202.99</x:v>
      </x:c>
      <x:c r="AE228" s="28" t="n">
        <x:v>746586.748333</x:v>
      </x:c>
      <x:c r="AF228" s="28" t="n">
        <x:v>2484914.796667</x:v>
      </x:c>
      <x:c r="AG228" s="25" t="n">
        <x:v>187</x:v>
      </x:c>
      <x:c r="AH228" s="25" t="str">
        <x:v>DERIVED_ANALYTICS</x:v>
      </x:c>
      <x:c r="AI228" s="25" t="n">
        <x:v>1</x:v>
      </x:c>
      <x:c r="AJ228" s="30" t="n">
        <x:v>0.399838</x:v>
      </x:c>
      <x:c r="AK228" s="30" t="n">
        <x:v>0.132364</x:v>
      </x:c>
      <x:c r="AL228" s="25" t="str">
        <x:v>CROSS_BORDER_ACTIVITY</x:v>
      </x:c>
      <x:c r="AM228" s="25" t="str">
        <x:v>LOWER_CREDIT_RISK_SIGNAL</x:v>
      </x:c>
      <x:c r="AN228" s="25" t="str">
        <x:v>HIGH_DIGITAL_ENGAGEMENT</x:v>
      </x:c>
      <x:c r="AO228" s="28" t="n">
        <x:v>43217719.14</x:v>
      </x:c>
      <x:c r="AP228" s="28" t="n">
        <x:v>475394.91</x:v>
      </x:c>
      <x:c r="AQ228" s="28" t="n">
        <x:v>129653.16</x:v>
      </x:c>
      <x:c r="AR228" s="28" t="n">
        <x:v>0</x:v>
      </x:c>
      <x:c r="AS228" s="28" t="n">
        <x:v>103722.53</x:v>
      </x:c>
      <x:c r="AT228" s="28" t="n">
        <x:v>18670.06</x:v>
      </x:c>
      <x:c r="AU228" s="28" t="n">
        <x:v>7382.66</x:v>
      </x:c>
      <x:c r="AV228" s="28" t="n">
        <x:v>319689.03</x:v>
      </x:c>
      <x:c r="AW228" s="25" t="n">
        <x:v>3.082156</x:v>
      </x:c>
      <x:c r="AX228" s="28" t="n">
        <x:v>41895.25</x:v>
      </x:c>
      <x:c r="AY228" s="25" t="n">
        <x:v>0.988036</x:v>
      </x:c>
      <x:c r="AZ228" s="25"/>
      <x:c r="BA228" s="26" t="b">
        <x:v>1</x:v>
      </x:c>
      <x:c r="BB228" s="25" t="n">
        <x:v>65.46</x:v>
      </x:c>
      <x:c r="BC228" s="26" t="b">
        <x:v>1</x:v>
      </x:c>
      <x:c r="BD228" s="25" t="str">
        <x:v>MEDIUM_PRIORITY</x:v>
      </x:c>
      <x:c r="BE228" s="26" t="b">
        <x:v>0</x:v>
      </x:c>
      <x:c r="BF228" s="25" t="str">
        <x:v>Review collections, payments and liquidity visibility.</x:v>
      </x:c>
      <x:c r="BG228" s="25" t="str">
        <x:v>Cash Management</x:v>
      </x:c>
      <x:c r="BH228" s="25" t="n">
        <x:v>3</x:v>
      </x:c>
      <x:c r="BI228" s="25" t="n">
        <x:v>50</x:v>
      </x:c>
      <x:c r="BJ228" s="26" t="b">
        <x:v>1</x:v>
      </x:c>
      <x:c r="BK228" s="25" t="str">
        <x:v>CONTACT_DUE</x:v>
      </x:c>
      <x:c r="BL228" s="25" t="str">
        <x:v>TASK000224</x:v>
      </x:c>
      <x:c r="BM228" s="25" t="n">
        <x:v>10</x:v>
      </x:c>
      <x:c r="BN228" s="25" t="str">
        <x:v>AUTHORISED_RELATIONSHIP_MANAGER</x:v>
      </x:c>
      <x:c r="BO228" s="26" t="b">
        <x:v>0</x:v>
      </x:c>
    </x:row>
    <x:row r="229">
      <x:c r="A229" s="25" t="str">
        <x:v>OPP0002994</x:v>
      </x:c>
      <x:c r="B229" s="25" t="str">
        <x:v>SME001118</x:v>
      </x:c>
      <x:c r="C229" s="25" t="str">
        <x:v>RM035</x:v>
      </x:c>
      <x:c r="D229" s="25" t="str">
        <x:v>POS_MERCHANT_ACQUIRING</x:v>
      </x:c>
      <x:c r="E229" s="25" t="n">
        <x:v>0.611028</x:v>
      </x:c>
      <x:c r="F229" s="25" t="n">
        <x:v>0.625</x:v>
      </x:c>
      <x:c r="G229" s="30" t="n">
        <x:v>1</x:v>
      </x:c>
      <x:c r="H229" s="25" t="n">
        <x:v>97.04</x:v>
      </x:c>
      <x:c r="I229" s="25" t="n">
        <x:v>97</x:v>
      </x:c>
      <x:c r="J229" s="28" t="n">
        <x:v>62104663.88</x:v>
      </x:c>
      <x:c r="K229" s="25" t="n">
        <x:v>28</x:v>
      </x:c>
      <x:c r="L229" s="30" t="n">
        <x:v>0.072696</x:v>
      </x:c>
      <x:c r="M229" s="25" t="n">
        <x:v>0</x:v>
      </x:c>
      <x:c r="N229" s="25" t="n">
        <x:v>0</x:v>
      </x:c>
      <x:c r="O229" s="25" t="str">
        <x:v>MEDIUM</x:v>
      </x:c>
      <x:c r="P229" s="26" t="b">
        <x:v>1</x:v>
      </x:c>
      <x:c r="Q229" s="26" t="b">
        <x:v>0</x:v>
      </x:c>
      <x:c r="R229" s="26" t="b">
        <x:v>1</x:v>
      </x:c>
      <x:c r="S229" s="26" t="b">
        <x:v>0</x:v>
      </x:c>
      <x:c r="T229" s="26" t="b">
        <x:v>1</x:v>
      </x:c>
      <x:c r="U229" s="25" t="str">
        <x:v>SMALL</x:v>
      </x:c>
      <x:c r="V229" s="25" t="str">
        <x:v>Retail Trade</x:v>
      </x:c>
      <x:c r="W229" s="25" t="str">
        <x:v>Central Anatolia</x:v>
      </x:c>
      <x:c r="X229" s="28" t="n">
        <x:v>28335858.79</x:v>
      </x:c>
      <x:c r="Y229" s="28" t="n">
        <x:v>25310614.78</x:v>
      </x:c>
      <x:c r="Z229" s="28" t="n">
        <x:v>13526862.51</x:v>
      </x:c>
      <x:c r="AA229" s="28" t="n">
        <x:v>7191531.67</x:v>
      </x:c>
      <x:c r="AB229" s="28" t="n">
        <x:v>0</x:v>
      </x:c>
      <x:c r="AC229" s="28" t="n">
        <x:v>5278138.09</x:v>
      </x:c>
      <x:c r="AD229" s="28" t="n">
        <x:v>3114888.52</x:v>
      </x:c>
      <x:c r="AE229" s="28" t="n">
        <x:v>1051900.246667</x:v>
      </x:c>
      <x:c r="AF229" s="28" t="n">
        <x:v>2365246.746667</x:v>
      </x:c>
      <x:c r="AG229" s="25" t="n">
        <x:v>269</x:v>
      </x:c>
      <x:c r="AH229" s="25" t="str">
        <x:v>DERIVED_ANALYTICS</x:v>
      </x:c>
      <x:c r="AI229" s="25" t="n">
        <x:v>1</x:v>
      </x:c>
      <x:c r="AJ229" s="30" t="n">
        <x:v>0.472791</x:v>
      </x:c>
      <x:c r="AK229" s="30" t="n">
        <x:v>0.132067</x:v>
      </x:c>
      <x:c r="AL229" s="25" t="str">
        <x:v>ESTABLISHED_RELATIONSHIP</x:v>
      </x:c>
      <x:c r="AM229" s="25" t="str">
        <x:v>CROSS_BORDER_ACTIVITY</x:v>
      </x:c>
      <x:c r="AN229" s="25" t="str">
        <x:v>HIGH_DIGITAL_ENGAGEMENT</x:v>
      </x:c>
      <x:c r="AO229" s="28" t="n">
        <x:v>27053725.02</x:v>
      </x:c>
      <x:c r="AP229" s="28" t="n">
        <x:v>351698.43</x:v>
      </x:c>
      <x:c r="AQ229" s="28" t="n">
        <x:v>81161.18</x:v>
      </x:c>
      <x:c r="AR229" s="28" t="n">
        <x:v>0</x:v>
      </x:c>
      <x:c r="AS229" s="28" t="n">
        <x:v>162322.35</x:v>
      </x:c>
      <x:c r="AT229" s="28" t="n">
        <x:v>29218.02</x:v>
      </x:c>
      <x:c r="AU229" s="28" t="n">
        <x:v>4958.06</x:v>
      </x:c>
      <x:c r="AV229" s="28" t="n">
        <x:v>236361.17</x:v>
      </x:c>
      <x:c r="AW229" s="25" t="n">
        <x:v>1.456122</x:v>
      </x:c>
      <x:c r="AX229" s="28" t="n">
        <x:v>30795.39</x:v>
      </x:c>
      <x:c r="AY229" s="25" t="n">
        <x:v>0.981515</x:v>
      </x:c>
      <x:c r="AZ229" s="25"/>
      <x:c r="BA229" s="26" t="b">
        <x:v>1</x:v>
      </x:c>
      <x:c r="BB229" s="25" t="n">
        <x:v>64.38</x:v>
      </x:c>
      <x:c r="BC229" s="26" t="b">
        <x:v>1</x:v>
      </x:c>
      <x:c r="BD229" s="25" t="str">
        <x:v>MEDIUM_PRIORITY</x:v>
      </x:c>
      <x:c r="BE229" s="26" t="b">
        <x:v>0</x:v>
      </x:c>
      <x:c r="BF229" s="25" t="str">
        <x:v>Discuss merchant collections, settlement speed and acquiring economics.</x:v>
      </x:c>
      <x:c r="BG229" s="25" t="str">
        <x:v>POS &amp; Merchant Acquiring</x:v>
      </x:c>
      <x:c r="BH229" s="25" t="n">
        <x:v>4</x:v>
      </x:c>
      <x:c r="BI229" s="25" t="n">
        <x:v>59</x:v>
      </x:c>
      <x:c r="BJ229" s="26" t="b">
        <x:v>1</x:v>
      </x:c>
      <x:c r="BK229" s="25" t="str">
        <x:v>CONTACT_DUE</x:v>
      </x:c>
      <x:c r="BL229" s="25" t="str">
        <x:v>TASK000225</x:v>
      </x:c>
      <x:c r="BM229" s="25" t="n">
        <x:v>10</x:v>
      </x:c>
      <x:c r="BN229" s="25" t="str">
        <x:v>AUTHORISED_RELATIONSHIP_MANAGER</x:v>
      </x:c>
      <x:c r="BO229" s="26" t="b">
        <x:v>0</x:v>
      </x:c>
    </x:row>
    <x:row r="230">
      <x:c r="A230" s="25" t="str">
        <x:v>OPP0009457</x:v>
      </x:c>
      <x:c r="B230" s="25" t="str">
        <x:v>SME001119</x:v>
      </x:c>
      <x:c r="C230" s="25" t="str">
        <x:v>RM019</x:v>
      </x:c>
      <x:c r="D230" s="25" t="str">
        <x:v>CASH_MANAGEMENT</x:v>
      </x:c>
      <x:c r="E230" s="25" t="n">
        <x:v>0.446711</x:v>
      </x:c>
      <x:c r="F230" s="25" t="n">
        <x:v>0.875</x:v>
      </x:c>
      <x:c r="G230" s="30" t="n">
        <x:v>0.635853</x:v>
      </x:c>
      <x:c r="H230" s="25" t="n">
        <x:v>79.26</x:v>
      </x:c>
      <x:c r="I230" s="25" t="n">
        <x:v>86</x:v>
      </x:c>
      <x:c r="J230" s="28" t="n">
        <x:v>6844108.84</x:v>
      </x:c>
      <x:c r="K230" s="25" t="n">
        <x:v>4</x:v>
      </x:c>
      <x:c r="L230" s="30" t="n">
        <x:v>0.025788</x:v>
      </x:c>
      <x:c r="M230" s="25" t="n">
        <x:v>0</x:v>
      </x:c>
      <x:c r="N230" s="25" t="n">
        <x:v>48</x:v>
      </x:c>
      <x:c r="O230" s="25" t="str">
        <x:v>NONE</x:v>
      </x:c>
      <x:c r="P230" s="26" t="b">
        <x:v>1</x:v>
      </x:c>
      <x:c r="Q230" s="26" t="b">
        <x:v>1</x:v>
      </x:c>
      <x:c r="R230" s="26" t="b">
        <x:v>1</x:v>
      </x:c>
      <x:c r="S230" s="26" t="b">
        <x:v>0</x:v>
      </x:c>
      <x:c r="T230" s="26" t="b">
        <x:v>0</x:v>
      </x:c>
      <x:c r="U230" s="25" t="str">
        <x:v>MICRO</x:v>
      </x:c>
      <x:c r="V230" s="25" t="str">
        <x:v>Manufacturing</x:v>
      </x:c>
      <x:c r="W230" s="25" t="str">
        <x:v>Aegean</x:v>
      </x:c>
      <x:c r="X230" s="28" t="n">
        <x:v>4297769.23</x:v>
      </x:c>
      <x:c r="Y230" s="28" t="n">
        <x:v>3886873.91</x:v>
      </x:c>
      <x:c r="Z230" s="28" t="n">
        <x:v>202512.43</x:v>
      </x:c>
      <x:c r="AA230" s="28" t="n">
        <x:v>724704.9</x:v>
      </x:c>
      <x:c r="AB230" s="28" t="n">
        <x:v>0</x:v>
      </x:c>
      <x:c r="AC230" s="28" t="n">
        <x:v>0</x:v>
      </x:c>
      <x:c r="AD230" s="28" t="n">
        <x:v>0</x:v>
      </x:c>
      <x:c r="AE230" s="28" t="n">
        <x:v>176054.711667</x:v>
      </x:c>
      <x:c r="AF230" s="28" t="n">
        <x:v>461308.426667</x:v>
      </x:c>
      <x:c r="AG230" s="25" t="n">
        <x:v>144</x:v>
      </x:c>
      <x:c r="AH230" s="25" t="str">
        <x:v>DERIVED_ANALYTICS</x:v>
      </x:c>
      <x:c r="AI230" s="25" t="n">
        <x:v>1</x:v>
      </x:c>
      <x:c r="AJ230" s="30" t="n">
        <x:v>0.250419</x:v>
      </x:c>
      <x:c r="AK230" s="30" t="n">
        <x:v>0.110095</x:v>
      </x:c>
      <x:c r="AL230" s="25" t="str">
        <x:v>ESTABLISHED_RELATIONSHIP</x:v>
      </x:c>
      <x:c r="AM230" s="25" t="str">
        <x:v>LOWER_CREDIT_RISK_SIGNAL</x:v>
      </x:c>
      <x:c r="AN230" s="25" t="str">
        <x:v>HIGH_DIGITAL_ENGAGEMENT</x:v>
      </x:c>
      <x:c r="AO230" s="28" t="n">
        <x:v>7773747.82</x:v>
      </x:c>
      <x:c r="AP230" s="28" t="n">
        <x:v>85511.23</x:v>
      </x:c>
      <x:c r="AQ230" s="28" t="n">
        <x:v>23321.24</x:v>
      </x:c>
      <x:c r="AR230" s="28" t="n">
        <x:v>0</x:v>
      </x:c>
      <x:c r="AS230" s="28" t="n">
        <x:v>18656.99</x:v>
      </x:c>
      <x:c r="AT230" s="28" t="n">
        <x:v>3358.26</x:v>
      </x:c>
      <x:c r="AU230" s="28" t="n">
        <x:v>2066.06</x:v>
      </x:c>
      <x:c r="AV230" s="28" t="n">
        <x:v>56765.67</x:v>
      </x:c>
      <x:c r="AW230" s="25" t="n">
        <x:v>3.042595</x:v>
      </x:c>
      <x:c r="AX230" s="28" t="n">
        <x:v>5829.63</x:v>
      </x:c>
      <x:c r="AY230" s="25" t="n">
        <x:v>0.904505</x:v>
      </x:c>
      <x:c r="AZ230" s="25"/>
      <x:c r="BA230" s="26" t="b">
        <x:v>1</x:v>
      </x:c>
      <x:c r="BB230" s="25" t="n">
        <x:v>52.78</x:v>
      </x:c>
      <x:c r="BC230" s="26" t="b">
        <x:v>1</x:v>
      </x:c>
      <x:c r="BD230" s="25" t="str">
        <x:v>MEDIUM_PRIORITY</x:v>
      </x:c>
      <x:c r="BE230" s="26" t="b">
        <x:v>0</x:v>
      </x:c>
      <x:c r="BF230" s="25" t="str">
        <x:v>Review collections, payments and liquidity visibility.</x:v>
      </x:c>
      <x:c r="BG230" s="25" t="str">
        <x:v>Cash Management</x:v>
      </x:c>
      <x:c r="BH230" s="25" t="n">
        <x:v>14</x:v>
      </x:c>
      <x:c r="BI230" s="25" t="n">
        <x:v>70</x:v>
      </x:c>
      <x:c r="BJ230" s="26" t="b">
        <x:v>1</x:v>
      </x:c>
      <x:c r="BK230" s="25" t="str">
        <x:v>CONTACT_DUE</x:v>
      </x:c>
      <x:c r="BL230" s="25" t="str">
        <x:v>TASK000226</x:v>
      </x:c>
      <x:c r="BM230" s="25" t="n">
        <x:v>10</x:v>
      </x:c>
      <x:c r="BN230" s="25" t="str">
        <x:v>AUTHORISED_RELATIONSHIP_MANAGER</x:v>
      </x:c>
      <x:c r="BO230" s="26" t="b">
        <x:v>0</x:v>
      </x:c>
    </x:row>
    <x:row r="231">
      <x:c r="A231" s="25" t="str">
        <x:v>OPP0009458</x:v>
      </x:c>
      <x:c r="B231" s="25" t="str">
        <x:v>SME001120</x:v>
      </x:c>
      <x:c r="C231" s="25" t="str">
        <x:v>RM022</x:v>
      </x:c>
      <x:c r="D231" s="25" t="str">
        <x:v>CASH_MANAGEMENT</x:v>
      </x:c>
      <x:c r="E231" s="25" t="n">
        <x:v>0.585997</x:v>
      </x:c>
      <x:c r="F231" s="25" t="n">
        <x:v>0.5</x:v>
      </x:c>
      <x:c r="G231" s="30" t="n">
        <x:v>1</x:v>
      </x:c>
      <x:c r="H231" s="25" t="n">
        <x:v>95.93</x:v>
      </x:c>
      <x:c r="I231" s="25" t="n">
        <x:v>12</x:v>
      </x:c>
      <x:c r="J231" s="28" t="n">
        <x:v>13674675.62</x:v>
      </x:c>
      <x:c r="K231" s="25" t="n">
        <x:v>18</x:v>
      </x:c>
      <x:c r="L231" s="30" t="n">
        <x:v>0.031647</x:v>
      </x:c>
      <x:c r="M231" s="25" t="n">
        <x:v>90</x:v>
      </x:c>
      <x:c r="N231" s="25" t="n">
        <x:v>107</x:v>
      </x:c>
      <x:c r="O231" s="25" t="str">
        <x:v>NONE</x:v>
      </x:c>
      <x:c r="P231" s="26" t="b">
        <x:v>1</x:v>
      </x:c>
      <x:c r="Q231" s="26" t="b">
        <x:v>1</x:v>
      </x:c>
      <x:c r="R231" s="26" t="b">
        <x:v>1</x:v>
      </x:c>
      <x:c r="S231" s="26" t="b">
        <x:v>0</x:v>
      </x:c>
      <x:c r="T231" s="26" t="b">
        <x:v>0</x:v>
      </x:c>
      <x:c r="U231" s="25" t="str">
        <x:v>SMALL</x:v>
      </x:c>
      <x:c r="V231" s="25" t="str">
        <x:v>Construction</x:v>
      </x:c>
      <x:c r="W231" s="25" t="str">
        <x:v>Central Anatolia</x:v>
      </x:c>
      <x:c r="X231" s="28" t="n">
        <x:v>7554105.16</x:v>
      </x:c>
      <x:c r="Y231" s="28" t="n">
        <x:v>6515567.97</x:v>
      </x:c>
      <x:c r="Z231" s="28" t="n">
        <x:v>531627.17</x:v>
      </x:c>
      <x:c r="AA231" s="28" t="n">
        <x:v>4065602.46</x:v>
      </x:c>
      <x:c r="AB231" s="28" t="n">
        <x:v>0</x:v>
      </x:c>
      <x:c r="AC231" s="28" t="n">
        <x:v>0</x:v>
      </x:c>
      <x:c r="AD231" s="28" t="n">
        <x:v>0</x:v>
      </x:c>
      <x:c r="AE231" s="28" t="n">
        <x:v>204233.093333</x:v>
      </x:c>
      <x:c r="AF231" s="28" t="n">
        <x:v>788704.466667</x:v>
      </x:c>
      <x:c r="AG231" s="25" t="n">
        <x:v>35</x:v>
      </x:c>
      <x:c r="AH231" s="25" t="str">
        <x:v>DERIVED_ANALYTICS</x:v>
      </x:c>
      <x:c r="AI231" s="25" t="n">
        <x:v>1</x:v>
      </x:c>
      <x:c r="AJ231" s="30" t="n">
        <x:v>0.386469</x:v>
      </x:c>
      <x:c r="AK231" s="30" t="n">
        <x:v>0.074609</x:v>
      </x:c>
      <x:c r="AL231" s="25" t="str">
        <x:v>HIGH_DIGITAL_ENGAGEMENT</x:v>
      </x:c>
      <x:c r="AM231" s="25" t="str">
        <x:v>LOWER_CREDIT_RISK_SIGNAL</x:v>
      </x:c>
      <x:c r="AN231" s="25" t="str">
        <x:v>MATERIAL_BUSINESS_SCALE</x:v>
      </x:c>
      <x:c r="AO231" s="28" t="n">
        <x:v>13031135.94</x:v>
      </x:c>
      <x:c r="AP231" s="28" t="n">
        <x:v>143342.5</x:v>
      </x:c>
      <x:c r="AQ231" s="28" t="n">
        <x:v>39093.41</x:v>
      </x:c>
      <x:c r="AR231" s="28" t="n">
        <x:v>0</x:v>
      </x:c>
      <x:c r="AS231" s="28" t="n">
        <x:v>31274.73</x:v>
      </x:c>
      <x:c r="AT231" s="28" t="n">
        <x:v>5629.45</x:v>
      </x:c>
      <x:c r="AU231" s="28" t="n">
        <x:v>2854.67</x:v>
      </x:c>
      <x:c r="AV231" s="28" t="n">
        <x:v>95764.97</x:v>
      </x:c>
      <x:c r="AW231" s="25" t="n">
        <x:v>3.062056</x:v>
      </x:c>
      <x:c r="AX231" s="28" t="n">
        <x:v>6724.97</x:v>
      </x:c>
      <x:c r="AY231" s="25" t="n">
        <x:v>0.91205</x:v>
      </x:c>
      <x:c r="AZ231" s="25"/>
      <x:c r="BA231" s="26" t="b">
        <x:v>1</x:v>
      </x:c>
      <x:c r="BB231" s="25" t="n">
        <x:v>53.39</x:v>
      </x:c>
      <x:c r="BC231" s="26" t="b">
        <x:v>1</x:v>
      </x:c>
      <x:c r="BD231" s="25" t="str">
        <x:v>MEDIUM_PRIORITY</x:v>
      </x:c>
      <x:c r="BE231" s="26" t="b">
        <x:v>0</x:v>
      </x:c>
      <x:c r="BF231" s="25" t="str">
        <x:v>Review collections, payments and liquidity visibility.</x:v>
      </x:c>
      <x:c r="BG231" s="25" t="str">
        <x:v>Cash Management</x:v>
      </x:c>
      <x:c r="BH231" s="25" t="n">
        <x:v>15</x:v>
      </x:c>
      <x:c r="BI231" s="25" t="n">
        <x:v>46</x:v>
      </x:c>
      <x:c r="BJ231" s="26" t="b">
        <x:v>1</x:v>
      </x:c>
      <x:c r="BK231" s="25" t="str">
        <x:v>CONTACT_DUE</x:v>
      </x:c>
      <x:c r="BL231" s="25" t="str">
        <x:v>TASK000227</x:v>
      </x:c>
      <x:c r="BM231" s="25" t="n">
        <x:v>10</x:v>
      </x:c>
      <x:c r="BN231" s="25" t="str">
        <x:v>AUTHORISED_RELATIONSHIP_MANAGER</x:v>
      </x:c>
      <x:c r="BO231" s="26" t="b">
        <x:v>0</x:v>
      </x:c>
    </x:row>
    <x:row r="232">
      <x:c r="A232" s="25" t="str">
        <x:v>OPP0009462</x:v>
      </x:c>
      <x:c r="B232" s="25" t="str">
        <x:v>SME001127</x:v>
      </x:c>
      <x:c r="C232" s="25" t="str">
        <x:v>RM026</x:v>
      </x:c>
      <x:c r="D232" s="25" t="str">
        <x:v>CASH_MANAGEMENT</x:v>
      </x:c>
      <x:c r="E232" s="25" t="n">
        <x:v>0.559879</x:v>
      </x:c>
      <x:c r="F232" s="25" t="n">
        <x:v>0.75</x:v>
      </x:c>
      <x:c r="G232" s="30" t="n">
        <x:v>1</x:v>
      </x:c>
      <x:c r="H232" s="25" t="n">
        <x:v>52.51</x:v>
      </x:c>
      <x:c r="I232" s="25" t="n">
        <x:v>74</x:v>
      </x:c>
      <x:c r="J232" s="28" t="n">
        <x:v>63006071.16</x:v>
      </x:c>
      <x:c r="K232" s="25" t="n">
        <x:v>45</x:v>
      </x:c>
      <x:c r="L232" s="30" t="n">
        <x:v>0.053396</x:v>
      </x:c>
      <x:c r="M232" s="25" t="n">
        <x:v>15</x:v>
      </x:c>
      <x:c r="N232" s="25" t="n">
        <x:v>98</x:v>
      </x:c>
      <x:c r="O232" s="25" t="str">
        <x:v>NONE</x:v>
      </x:c>
      <x:c r="P232" s="26" t="b">
        <x:v>1</x:v>
      </x:c>
      <x:c r="Q232" s="26" t="b">
        <x:v>1</x:v>
      </x:c>
      <x:c r="R232" s="26" t="b">
        <x:v>1</x:v>
      </x:c>
      <x:c r="S232" s="26" t="b">
        <x:v>1</x:v>
      </x:c>
      <x:c r="T232" s="26" t="b">
        <x:v>1</x:v>
      </x:c>
      <x:c r="U232" s="25" t="str">
        <x:v>SMALL</x:v>
      </x:c>
      <x:c r="V232" s="25" t="str">
        <x:v>Healthcare</x:v>
      </x:c>
      <x:c r="W232" s="25" t="str">
        <x:v>Black Sea</x:v>
      </x:c>
      <x:c r="X232" s="28" t="n">
        <x:v>32126816.3</x:v>
      </x:c>
      <x:c r="Y232" s="28" t="n">
        <x:v>30369779.84</x:v>
      </x:c>
      <x:c r="Z232" s="28" t="n">
        <x:v>17689292.62</x:v>
      </x:c>
      <x:c r="AA232" s="28" t="n">
        <x:v>10173698.31</x:v>
      </x:c>
      <x:c r="AB232" s="28" t="n">
        <x:v>8301771.67</x:v>
      </x:c>
      <x:c r="AC232" s="28" t="n">
        <x:v>6099081.5</x:v>
      </x:c>
      <x:c r="AD232" s="28" t="n">
        <x:v>8547714.1</x:v>
      </x:c>
      <x:c r="AE232" s="28" t="n">
        <x:v>1432894.515</x:v>
      </x:c>
      <x:c r="AF232" s="28" t="n">
        <x:v>3138091.938333</x:v>
      </x:c>
      <x:c r="AG232" s="25" t="n">
        <x:v>23</x:v>
      </x:c>
      <x:c r="AH232" s="25" t="str">
        <x:v>DERIVED_ANALYTICS</x:v>
      </x:c>
      <x:c r="AI232" s="25" t="n">
        <x:v>1</x:v>
      </x:c>
      <x:c r="AJ232" s="30" t="n">
        <x:v>0.282775</x:v>
      </x:c>
      <x:c r="AK232" s="30" t="n">
        <x:v>0.081628</x:v>
      </x:c>
      <x:c r="AL232" s="25" t="str">
        <x:v>CROSS_BORDER_ACTIVITY</x:v>
      </x:c>
      <x:c r="AM232" s="25" t="str">
        <x:v>ESTABLISHED_RELATIONSHIP</x:v>
      </x:c>
      <x:c r="AN232" s="25" t="str">
        <x:v>MATERIAL_BUSINESS_SCALE</x:v>
      </x:c>
      <x:c r="AO232" s="28" t="n">
        <x:v>60739559.68</x:v>
      </x:c>
      <x:c r="AP232" s="28" t="n">
        <x:v>668135.16</x:v>
      </x:c>
      <x:c r="AQ232" s="28" t="n">
        <x:v>182218.68</x:v>
      </x:c>
      <x:c r="AR232" s="28" t="n">
        <x:v>0</x:v>
      </x:c>
      <x:c r="AS232" s="28" t="n">
        <x:v>145774.94</x:v>
      </x:c>
      <x:c r="AT232" s="28" t="n">
        <x:v>26239.49</x:v>
      </x:c>
      <x:c r="AU232" s="28" t="n">
        <x:v>10010.93</x:v>
      </x:c>
      <x:c r="AV232" s="28" t="n">
        <x:v>449666.06</x:v>
      </x:c>
      <x:c r="AW232" s="25" t="n">
        <x:v>3.08466</x:v>
      </x:c>
      <x:c r="AX232" s="28" t="n">
        <x:v>36285.31</x:v>
      </x:c>
      <x:c r="AY232" s="25" t="n">
        <x:v>0.984803</x:v>
      </x:c>
      <x:c r="AZ232" s="25"/>
      <x:c r="BA232" s="26" t="b">
        <x:v>1</x:v>
      </x:c>
      <x:c r="BB232" s="25" t="n">
        <x:v>53.94</x:v>
      </x:c>
      <x:c r="BC232" s="26" t="b">
        <x:v>1</x:v>
      </x:c>
      <x:c r="BD232" s="25" t="str">
        <x:v>MEDIUM_PRIORITY</x:v>
      </x:c>
      <x:c r="BE232" s="26" t="b">
        <x:v>0</x:v>
      </x:c>
      <x:c r="BF232" s="25" t="str">
        <x:v>Review collections, payments and liquidity visibility.</x:v>
      </x:c>
      <x:c r="BG232" s="25" t="str">
        <x:v>Cash Management</x:v>
      </x:c>
      <x:c r="BH232" s="25" t="n">
        <x:v>2</x:v>
      </x:c>
      <x:c r="BI232" s="25" t="n">
        <x:v>60</x:v>
      </x:c>
      <x:c r="BJ232" s="26" t="b">
        <x:v>1</x:v>
      </x:c>
      <x:c r="BK232" s="25" t="str">
        <x:v>CONTACT_DUE</x:v>
      </x:c>
      <x:c r="BL232" s="25" t="str">
        <x:v>TASK000228</x:v>
      </x:c>
      <x:c r="BM232" s="25" t="n">
        <x:v>10</x:v>
      </x:c>
      <x:c r="BN232" s="25" t="str">
        <x:v>AUTHORISED_RELATIONSHIP_MANAGER</x:v>
      </x:c>
      <x:c r="BO232" s="26" t="b">
        <x:v>0</x:v>
      </x:c>
    </x:row>
    <x:row r="233">
      <x:c r="A233" s="25" t="str">
        <x:v>OPP0003004</x:v>
      </x:c>
      <x:c r="B233" s="25" t="str">
        <x:v>SME001132</x:v>
      </x:c>
      <x:c r="C233" s="25" t="str">
        <x:v>RM021</x:v>
      </x:c>
      <x:c r="D233" s="25" t="str">
        <x:v>POS_MERCHANT_ACQUIRING</x:v>
      </x:c>
      <x:c r="E233" s="25" t="n">
        <x:v>0.597199</x:v>
      </x:c>
      <x:c r="F233" s="25" t="n">
        <x:v>0.625</x:v>
      </x:c>
      <x:c r="G233" s="30" t="n">
        <x:v>1</x:v>
      </x:c>
      <x:c r="H233" s="25" t="n">
        <x:v>77.3</x:v>
      </x:c>
      <x:c r="I233" s="25" t="n">
        <x:v>110</x:v>
      </x:c>
      <x:c r="J233" s="28" t="n">
        <x:v>157980528.11</x:v>
      </x:c>
      <x:c r="K233" s="25" t="n">
        <x:v>118</x:v>
      </x:c>
      <x:c r="L233" s="30" t="n">
        <x:v>0.035924</x:v>
      </x:c>
      <x:c r="M233" s="25" t="n">
        <x:v>0</x:v>
      </x:c>
      <x:c r="N233" s="25" t="n">
        <x:v>0</x:v>
      </x:c>
      <x:c r="O233" s="25" t="str">
        <x:v>NONE</x:v>
      </x:c>
      <x:c r="P233" s="26" t="b">
        <x:v>1</x:v>
      </x:c>
      <x:c r="Q233" s="26" t="b">
        <x:v>1</x:v>
      </x:c>
      <x:c r="R233" s="26" t="b">
        <x:v>1</x:v>
      </x:c>
      <x:c r="S233" s="26" t="b">
        <x:v>0</x:v>
      </x:c>
      <x:c r="T233" s="26" t="b">
        <x:v>0</x:v>
      </x:c>
      <x:c r="U233" s="25" t="str">
        <x:v>MEDIUM</x:v>
      </x:c>
      <x:c r="V233" s="25" t="str">
        <x:v>Hospitality</x:v>
      </x:c>
      <x:c r="W233" s="25" t="str">
        <x:v>Marmara</x:v>
      </x:c>
      <x:c r="X233" s="28" t="n">
        <x:v>77432047.05</x:v>
      </x:c>
      <x:c r="Y233" s="28" t="n">
        <x:v>68594446.85</x:v>
      </x:c>
      <x:c r="Z233" s="28" t="n">
        <x:v>36292861.29</x:v>
      </x:c>
      <x:c r="AA233" s="28" t="n">
        <x:v>22962426.51</x:v>
      </x:c>
      <x:c r="AB233" s="28" t="n">
        <x:v>0</x:v>
      </x:c>
      <x:c r="AC233" s="28" t="n">
        <x:v>0</x:v>
      </x:c>
      <x:c r="AD233" s="28" t="n">
        <x:v>0</x:v>
      </x:c>
      <x:c r="AE233" s="28" t="n">
        <x:v>2416672.365</x:v>
      </x:c>
      <x:c r="AF233" s="28" t="n">
        <x:v>6691054.981667</x:v>
      </x:c>
      <x:c r="AG233" s="25" t="n">
        <x:v>128</x:v>
      </x:c>
      <x:c r="AH233" s="25" t="str">
        <x:v>DERIVED_ANALYTICS</x:v>
      </x:c>
      <x:c r="AI233" s="25" t="n">
        <x:v>1</x:v>
      </x:c>
      <x:c r="AJ233" s="30" t="n">
        <x:v>0.485161</x:v>
      </x:c>
      <x:c r="AK233" s="30" t="n">
        <x:v>0.031459</x:v>
      </x:c>
      <x:c r="AL233" s="25" t="str">
        <x:v>ESTABLISHED_RELATIONSHIP</x:v>
      </x:c>
      <x:c r="AM233" s="25" t="str">
        <x:v>MATERIAL_BUSINESS_SCALE</x:v>
      </x:c>
      <x:c r="AN233" s="25" t="str">
        <x:v>LOWER_CREDIT_RISK_SIGNAL</x:v>
      </x:c>
      <x:c r="AO233" s="28" t="n">
        <x:v>72585722.58</x:v>
      </x:c>
      <x:c r="AP233" s="28" t="n">
        <x:v>943614.39</x:v>
      </x:c>
      <x:c r="AQ233" s="28" t="n">
        <x:v>217757.17</x:v>
      </x:c>
      <x:c r="AR233" s="28" t="n">
        <x:v>0</x:v>
      </x:c>
      <x:c r="AS233" s="28" t="n">
        <x:v>435514.34</x:v>
      </x:c>
      <x:c r="AT233" s="28" t="n">
        <x:v>78392.58</x:v>
      </x:c>
      <x:c r="AU233" s="28" t="n">
        <x:v>11787.86</x:v>
      </x:c>
      <x:c r="AV233" s="28" t="n">
        <x:v>635676.78</x:v>
      </x:c>
      <x:c r="AW233" s="25" t="n">
        <x:v>1.4596</x:v>
      </x:c>
      <x:c r="AX233" s="28" t="n">
        <x:v>19578.05</x:v>
      </x:c>
      <x:c r="AY233" s="25" t="n">
        <x:v>0.965995</x:v>
      </x:c>
      <x:c r="AZ233" s="25"/>
      <x:c r="BA233" s="26" t="b">
        <x:v>1</x:v>
      </x:c>
      <x:c r="BB233" s="25" t="n">
        <x:v>55.13</x:v>
      </x:c>
      <x:c r="BC233" s="26" t="b">
        <x:v>1</x:v>
      </x:c>
      <x:c r="BD233" s="25" t="str">
        <x:v>MEDIUM_PRIORITY</x:v>
      </x:c>
      <x:c r="BE233" s="26" t="b">
        <x:v>0</x:v>
      </x:c>
      <x:c r="BF233" s="25" t="str">
        <x:v>Discuss merchant collections, settlement speed and acquiring economics.</x:v>
      </x:c>
      <x:c r="BG233" s="25" t="str">
        <x:v>POS &amp; Merchant Acquiring</x:v>
      </x:c>
      <x:c r="BH233" s="25" t="n">
        <x:v>19</x:v>
      </x:c>
      <x:c r="BI233" s="25" t="n">
        <x:v>48</x:v>
      </x:c>
      <x:c r="BJ233" s="26" t="b">
        <x:v>1</x:v>
      </x:c>
      <x:c r="BK233" s="25" t="str">
        <x:v>CONTACT_DUE</x:v>
      </x:c>
      <x:c r="BL233" s="25" t="str">
        <x:v>TASK000229</x:v>
      </x:c>
      <x:c r="BM233" s="25" t="n">
        <x:v>10</x:v>
      </x:c>
      <x:c r="BN233" s="25" t="str">
        <x:v>AUTHORISED_RELATIONSHIP_MANAGER</x:v>
      </x:c>
      <x:c r="BO233" s="26" t="b">
        <x:v>0</x:v>
      </x:c>
    </x:row>
    <x:row r="234">
      <x:c r="A234" s="25" t="str">
        <x:v>OPP0009466</x:v>
      </x:c>
      <x:c r="B234" s="25" t="str">
        <x:v>SME001133</x:v>
      </x:c>
      <x:c r="C234" s="25" t="str">
        <x:v>RM015</x:v>
      </x:c>
      <x:c r="D234" s="25" t="str">
        <x:v>CASH_MANAGEMENT</x:v>
      </x:c>
      <x:c r="E234" s="25" t="n">
        <x:v>0.620306</x:v>
      </x:c>
      <x:c r="F234" s="25" t="n">
        <x:v>0.75</x:v>
      </x:c>
      <x:c r="G234" s="30" t="n">
        <x:v>1</x:v>
      </x:c>
      <x:c r="H234" s="25" t="n">
        <x:v>95.48</x:v>
      </x:c>
      <x:c r="I234" s="25" t="n">
        <x:v>33</x:v>
      </x:c>
      <x:c r="J234" s="28" t="n">
        <x:v>19778333.9</x:v>
      </x:c>
      <x:c r="K234" s="25" t="n">
        <x:v>6</x:v>
      </x:c>
      <x:c r="L234" s="30" t="n">
        <x:v>0.035521</x:v>
      </x:c>
      <x:c r="M234" s="25" t="n">
        <x:v>0</x:v>
      </x:c>
      <x:c r="N234" s="25" t="n">
        <x:v>83</x:v>
      </x:c>
      <x:c r="O234" s="25" t="str">
        <x:v>NONE</x:v>
      </x:c>
      <x:c r="P234" s="26" t="b">
        <x:v>1</x:v>
      </x:c>
      <x:c r="Q234" s="26" t="b">
        <x:v>1</x:v>
      </x:c>
      <x:c r="R234" s="26" t="b">
        <x:v>1</x:v>
      </x:c>
      <x:c r="S234" s="26" t="b">
        <x:v>0</x:v>
      </x:c>
      <x:c r="T234" s="26" t="b">
        <x:v>1</x:v>
      </x:c>
      <x:c r="U234" s="25" t="str">
        <x:v>MICRO</x:v>
      </x:c>
      <x:c r="V234" s="25" t="str">
        <x:v>Healthcare</x:v>
      </x:c>
      <x:c r="W234" s="25" t="str">
        <x:v>Marmara</x:v>
      </x:c>
      <x:c r="X234" s="28" t="n">
        <x:v>10573092.65</x:v>
      </x:c>
      <x:c r="Y234" s="28" t="n">
        <x:v>9633958.09</x:v>
      </x:c>
      <x:c r="Z234" s="28" t="n">
        <x:v>3871911.61</x:v>
      </x:c>
      <x:c r="AA234" s="28" t="n">
        <x:v>1271849.84</x:v>
      </x:c>
      <x:c r="AB234" s="28" t="n">
        <x:v>0</x:v>
      </x:c>
      <x:c r="AC234" s="28" t="n">
        <x:v>2863749.31</x:v>
      </x:c>
      <x:c r="AD234" s="28" t="n">
        <x:v>1394908.43</x:v>
      </x:c>
      <x:c r="AE234" s="28" t="n">
        <x:v>430875.33</x:v>
      </x:c>
      <x:c r="AF234" s="28" t="n">
        <x:v>920086.3</x:v>
      </x:c>
      <x:c r="AG234" s="25" t="n">
        <x:v>46</x:v>
      </x:c>
      <x:c r="AH234" s="25" t="str">
        <x:v>DERIVED_ANALYTICS</x:v>
      </x:c>
      <x:c r="AI234" s="25" t="n">
        <x:v>1</x:v>
      </x:c>
      <x:c r="AJ234" s="30" t="n">
        <x:v>0.412197</x:v>
      </x:c>
      <x:c r="AK234" s="30" t="n">
        <x:v>0.11617</x:v>
      </x:c>
      <x:c r="AL234" s="25" t="str">
        <x:v>CROSS_BORDER_ACTIVITY</x:v>
      </x:c>
      <x:c r="AM234" s="25" t="str">
        <x:v>HIGH_DIGITAL_ENGAGEMENT</x:v>
      </x:c>
      <x:c r="AN234" s="25" t="str">
        <x:v>LOWER_CREDIT_RISK_SIGNAL</x:v>
      </x:c>
      <x:c r="AO234" s="28" t="n">
        <x:v>19267916.18</x:v>
      </x:c>
      <x:c r="AP234" s="28" t="n">
        <x:v>211947.08</x:v>
      </x:c>
      <x:c r="AQ234" s="28" t="n">
        <x:v>57803.75</x:v>
      </x:c>
      <x:c r="AR234" s="28" t="n">
        <x:v>0</x:v>
      </x:c>
      <x:c r="AS234" s="28" t="n">
        <x:v>46243</x:v>
      </x:c>
      <x:c r="AT234" s="28" t="n">
        <x:v>8323.74</x:v>
      </x:c>
      <x:c r="AU234" s="28" t="n">
        <x:v>3790.19</x:v>
      </x:c>
      <x:c r="AV234" s="28" t="n">
        <x:v>142029.4</x:v>
      </x:c>
      <x:c r="AW234" s="25" t="n">
        <x:v>3.071371</x:v>
      </x:c>
      <x:c r="AX234" s="28" t="n">
        <x:v>16079.59</x:v>
      </x:c>
      <x:c r="AY234" s="25" t="n">
        <x:v>0.959258</x:v>
      </x:c>
      <x:c r="AZ234" s="25"/>
      <x:c r="BA234" s="26" t="b">
        <x:v>1</x:v>
      </x:c>
      <x:c r="BB234" s="25" t="n">
        <x:v>62.06</x:v>
      </x:c>
      <x:c r="BC234" s="26" t="b">
        <x:v>1</x:v>
      </x:c>
      <x:c r="BD234" s="25" t="str">
        <x:v>MEDIUM_PRIORITY</x:v>
      </x:c>
      <x:c r="BE234" s="26" t="b">
        <x:v>0</x:v>
      </x:c>
      <x:c r="BF234" s="25" t="str">
        <x:v>Review collections, payments and liquidity visibility.</x:v>
      </x:c>
      <x:c r="BG234" s="25" t="str">
        <x:v>Cash Management</x:v>
      </x:c>
      <x:c r="BH234" s="25" t="n">
        <x:v>9</x:v>
      </x:c>
      <x:c r="BI234" s="25" t="n">
        <x:v>66</x:v>
      </x:c>
      <x:c r="BJ234" s="26" t="b">
        <x:v>1</x:v>
      </x:c>
      <x:c r="BK234" s="25" t="str">
        <x:v>CONTACT_DUE</x:v>
      </x:c>
      <x:c r="BL234" s="25" t="str">
        <x:v>TASK000230</x:v>
      </x:c>
      <x:c r="BM234" s="25" t="n">
        <x:v>10</x:v>
      </x:c>
      <x:c r="BN234" s="25" t="str">
        <x:v>AUTHORISED_RELATIONSHIP_MANAGER</x:v>
      </x:c>
      <x:c r="BO234" s="26" t="b">
        <x:v>0</x:v>
      </x:c>
    </x:row>
    <x:row r="235">
      <x:c r="A235" s="25" t="str">
        <x:v>OPP0003017</x:v>
      </x:c>
      <x:c r="B235" s="25" t="str">
        <x:v>SME001148</x:v>
      </x:c>
      <x:c r="C235" s="25" t="str">
        <x:v>RM009</x:v>
      </x:c>
      <x:c r="D235" s="25" t="str">
        <x:v>POS_MERCHANT_ACQUIRING</x:v>
      </x:c>
      <x:c r="E235" s="25" t="n">
        <x:v>0.623908</x:v>
      </x:c>
      <x:c r="F235" s="25" t="n">
        <x:v>0.5</x:v>
      </x:c>
      <x:c r="G235" s="30" t="n">
        <x:v>1</x:v>
      </x:c>
      <x:c r="H235" s="25" t="n">
        <x:v>78.44</x:v>
      </x:c>
      <x:c r="I235" s="25" t="n">
        <x:v>18</x:v>
      </x:c>
      <x:c r="J235" s="28" t="n">
        <x:v>50499355.38</x:v>
      </x:c>
      <x:c r="K235" s="25" t="n">
        <x:v>128</x:v>
      </x:c>
      <x:c r="L235" s="30" t="n">
        <x:v>0.026262</x:v>
      </x:c>
      <x:c r="M235" s="25" t="n">
        <x:v>0</x:v>
      </x:c>
      <x:c r="N235" s="25" t="n">
        <x:v>0</x:v>
      </x:c>
      <x:c r="O235" s="25" t="str">
        <x:v>NONE</x:v>
      </x:c>
      <x:c r="P235" s="26" t="b">
        <x:v>1</x:v>
      </x:c>
      <x:c r="Q235" s="26" t="b">
        <x:v>0</x:v>
      </x:c>
      <x:c r="R235" s="26" t="b">
        <x:v>1</x:v>
      </x:c>
      <x:c r="S235" s="26" t="b">
        <x:v>1</x:v>
      </x:c>
      <x:c r="T235" s="26" t="b">
        <x:v>0</x:v>
      </x:c>
      <x:c r="U235" s="25" t="str">
        <x:v>MEDIUM</x:v>
      </x:c>
      <x:c r="V235" s="25" t="str">
        <x:v>Healthcare</x:v>
      </x:c>
      <x:c r="W235" s="25" t="str">
        <x:v>Marmara</x:v>
      </x:c>
      <x:c r="X235" s="28" t="n">
        <x:v>30619225.74</x:v>
      </x:c>
      <x:c r="Y235" s="28" t="n">
        <x:v>26541020.53</x:v>
      </x:c>
      <x:c r="Z235" s="28" t="n">
        <x:v>17262695.79</x:v>
      </x:c>
      <x:c r="AA235" s="28" t="n">
        <x:v>23286323.02</x:v>
      </x:c>
      <x:c r="AB235" s="28" t="n">
        <x:v>7127739.31</x:v>
      </x:c>
      <x:c r="AC235" s="28" t="n">
        <x:v>0</x:v>
      </x:c>
      <x:c r="AD235" s="28" t="n">
        <x:v>3472121.65</x:v>
      </x:c>
      <x:c r="AE235" s="28" t="n">
        <x:v>1419246.231667</x:v>
      </x:c>
      <x:c r="AF235" s="28" t="n">
        <x:v>2903402.325</x:v>
      </x:c>
      <x:c r="AG235" s="25" t="n">
        <x:v>2</x:v>
      </x:c>
      <x:c r="AH235" s="25" t="str">
        <x:v>DERIVED_ANALYTICS</x:v>
      </x:c>
      <x:c r="AI235" s="25" t="n">
        <x:v>1</x:v>
      </x:c>
      <x:c r="AJ235" s="30" t="n">
        <x:v>0.456798</x:v>
      </x:c>
      <x:c r="AK235" s="30" t="n">
        <x:v>0.125079</x:v>
      </x:c>
      <x:c r="AL235" s="25" t="str">
        <x:v>CROSS_BORDER_ACTIVITY</x:v>
      </x:c>
      <x:c r="AM235" s="25" t="str">
        <x:v>LOWER_CREDIT_RISK_SIGNAL</x:v>
      </x:c>
      <x:c r="AN235" s="25" t="str">
        <x:v>MATERIAL_BUSINESS_SCALE</x:v>
      </x:c>
      <x:c r="AO235" s="28" t="n">
        <x:v>34525391.58</x:v>
      </x:c>
      <x:c r="AP235" s="28" t="n">
        <x:v>448830.09</x:v>
      </x:c>
      <x:c r="AQ235" s="28" t="n">
        <x:v>103576.17</x:v>
      </x:c>
      <x:c r="AR235" s="28" t="n">
        <x:v>0</x:v>
      </x:c>
      <x:c r="AS235" s="28" t="n">
        <x:v>207152.35</x:v>
      </x:c>
      <x:c r="AT235" s="28" t="n">
        <x:v>37287.42</x:v>
      </x:c>
      <x:c r="AU235" s="28" t="n">
        <x:v>6078.81</x:v>
      </x:c>
      <x:c r="AV235" s="28" t="n">
        <x:v>301887.69</x:v>
      </x:c>
      <x:c r="AW235" s="25" t="n">
        <x:v>1.457322</x:v>
      </x:c>
      <x:c r="AX235" s="28" t="n">
        <x:v>37339.67</x:v>
      </x:c>
      <x:c r="AY235" s="25" t="n">
        <x:v>0.985611</x:v>
      </x:c>
      <x:c r="AZ235" s="25"/>
      <x:c r="BA235" s="26" t="b">
        <x:v>1</x:v>
      </x:c>
      <x:c r="BB235" s="25" t="n">
        <x:v>62.34</x:v>
      </x:c>
      <x:c r="BC235" s="26" t="b">
        <x:v>1</x:v>
      </x:c>
      <x:c r="BD235" s="25" t="str">
        <x:v>MEDIUM_PRIORITY</x:v>
      </x:c>
      <x:c r="BE235" s="26" t="b">
        <x:v>0</x:v>
      </x:c>
      <x:c r="BF235" s="25" t="str">
        <x:v>Discuss merchant collections, settlement speed and acquiring economics.</x:v>
      </x:c>
      <x:c r="BG235" s="25" t="str">
        <x:v>POS &amp; Merchant Acquiring</x:v>
      </x:c>
      <x:c r="BH235" s="25" t="n">
        <x:v>14</x:v>
      </x:c>
      <x:c r="BI235" s="25" t="n">
        <x:v>69</x:v>
      </x:c>
      <x:c r="BJ235" s="26" t="b">
        <x:v>1</x:v>
      </x:c>
      <x:c r="BK235" s="25" t="str">
        <x:v>CONTACT_DUE</x:v>
      </x:c>
      <x:c r="BL235" s="25" t="str">
        <x:v>TASK000231</x:v>
      </x:c>
      <x:c r="BM235" s="25" t="n">
        <x:v>10</x:v>
      </x:c>
      <x:c r="BN235" s="25" t="str">
        <x:v>AUTHORISED_RELATIONSHIP_MANAGER</x:v>
      </x:c>
      <x:c r="BO235" s="26" t="b">
        <x:v>0</x:v>
      </x:c>
    </x:row>
    <x:row r="236">
      <x:c r="A236" s="25" t="str">
        <x:v>OPP0003020</x:v>
      </x:c>
      <x:c r="B236" s="25" t="str">
        <x:v>SME001152</x:v>
      </x:c>
      <x:c r="C236" s="25" t="str">
        <x:v>RM021</x:v>
      </x:c>
      <x:c r="D236" s="25" t="str">
        <x:v>POS_MERCHANT_ACQUIRING</x:v>
      </x:c>
      <x:c r="E236" s="25" t="n">
        <x:v>0.6144</x:v>
      </x:c>
      <x:c r="F236" s="25" t="n">
        <x:v>0.75</x:v>
      </x:c>
      <x:c r="G236" s="30" t="n">
        <x:v>1</x:v>
      </x:c>
      <x:c r="H236" s="25" t="n">
        <x:v>61.68</x:v>
      </x:c>
      <x:c r="I236" s="25" t="n">
        <x:v>126</x:v>
      </x:c>
      <x:c r="J236" s="28" t="n">
        <x:v>45962603.48</x:v>
      </x:c>
      <x:c r="K236" s="25" t="n">
        <x:v>45</x:v>
      </x:c>
      <x:c r="L236" s="30" t="n">
        <x:v>0.027811</x:v>
      </x:c>
      <x:c r="M236" s="25" t="n">
        <x:v>0</x:v>
      </x:c>
      <x:c r="N236" s="25" t="n">
        <x:v>44</x:v>
      </x:c>
      <x:c r="O236" s="25" t="str">
        <x:v>NONE</x:v>
      </x:c>
      <x:c r="P236" s="26" t="b">
        <x:v>1</x:v>
      </x:c>
      <x:c r="Q236" s="26" t="b">
        <x:v>1</x:v>
      </x:c>
      <x:c r="R236" s="26" t="b">
        <x:v>1</x:v>
      </x:c>
      <x:c r="S236" s="26" t="b">
        <x:v>0</x:v>
      </x:c>
      <x:c r="T236" s="26" t="b">
        <x:v>0</x:v>
      </x:c>
      <x:c r="U236" s="25" t="str">
        <x:v>SMALL</x:v>
      </x:c>
      <x:c r="V236" s="25" t="str">
        <x:v>Retail Trade</x:v>
      </x:c>
      <x:c r="W236" s="25" t="str">
        <x:v>Marmara</x:v>
      </x:c>
      <x:c r="X236" s="28" t="n">
        <x:v>23164955.4</x:v>
      </x:c>
      <x:c r="Y236" s="28" t="n">
        <x:v>21147155.05</x:v>
      </x:c>
      <x:c r="Z236" s="28" t="n">
        <x:v>14013900.97</x:v>
      </x:c>
      <x:c r="AA236" s="28" t="n">
        <x:v>9735951.33</x:v>
      </x:c>
      <x:c r="AB236" s="28" t="n">
        <x:v>0</x:v>
      </x:c>
      <x:c r="AC236" s="28" t="n">
        <x:v>0</x:v>
      </x:c>
      <x:c r="AD236" s="28" t="n">
        <x:v>0</x:v>
      </x:c>
      <x:c r="AE236" s="28" t="n">
        <x:v>919552.113333</x:v>
      </x:c>
      <x:c r="AF236" s="28" t="n">
        <x:v>2824789.881667</x:v>
      </x:c>
      <x:c r="AG236" s="25" t="n">
        <x:v>179</x:v>
      </x:c>
      <x:c r="AH236" s="25" t="str">
        <x:v>DERIVED_ANALYTICS</x:v>
      </x:c>
      <x:c r="AI236" s="25" t="n">
        <x:v>1</x:v>
      </x:c>
      <x:c r="AJ236" s="30" t="n">
        <x:v>0.433098</x:v>
      </x:c>
      <x:c r="AK236" s="30" t="n">
        <x:v>0.108113</x:v>
      </x:c>
      <x:c r="AL236" s="25" t="str">
        <x:v>ESTABLISHED_RELATIONSHIP</x:v>
      </x:c>
      <x:c r="AM236" s="25" t="str">
        <x:v>LOWER_CREDIT_RISK_SIGNAL</x:v>
      </x:c>
      <x:c r="AN236" s="25" t="str">
        <x:v>MATERIAL_BUSINESS_SCALE</x:v>
      </x:c>
      <x:c r="AO236" s="28" t="n">
        <x:v>28027801.94</x:v>
      </x:c>
      <x:c r="AP236" s="28" t="n">
        <x:v>364361.43</x:v>
      </x:c>
      <x:c r="AQ236" s="28" t="n">
        <x:v>84083.41</x:v>
      </x:c>
      <x:c r="AR236" s="28" t="n">
        <x:v>0</x:v>
      </x:c>
      <x:c r="AS236" s="28" t="n">
        <x:v>168166.81</x:v>
      </x:c>
      <x:c r="AT236" s="28" t="n">
        <x:v>30270.03</x:v>
      </x:c>
      <x:c r="AU236" s="28" t="n">
        <x:v>5104.17</x:v>
      </x:c>
      <x:c r="AV236" s="28" t="n">
        <x:v>244903.82</x:v>
      </x:c>
      <x:c r="AW236" s="25" t="n">
        <x:v>1.456315</x:v>
      </x:c>
      <x:c r="AX236" s="28" t="n">
        <x:v>26057.28</x:v>
      </x:c>
      <x:c r="AY236" s="25" t="n">
        <x:v>0.976072</x:v>
      </x:c>
      <x:c r="AZ236" s="25"/>
      <x:c r="BA236" s="26" t="b">
        <x:v>1</x:v>
      </x:c>
      <x:c r="BB236" s="25" t="n">
        <x:v>62.18</x:v>
      </x:c>
      <x:c r="BC236" s="26" t="b">
        <x:v>1</x:v>
      </x:c>
      <x:c r="BD236" s="25" t="str">
        <x:v>MEDIUM_PRIORITY</x:v>
      </x:c>
      <x:c r="BE236" s="26" t="b">
        <x:v>0</x:v>
      </x:c>
      <x:c r="BF236" s="25" t="str">
        <x:v>Discuss merchant collections, settlement speed and acquiring economics.</x:v>
      </x:c>
      <x:c r="BG236" s="25" t="str">
        <x:v>POS &amp; Merchant Acquiring</x:v>
      </x:c>
      <x:c r="BH236" s="25" t="n">
        <x:v>8</x:v>
      </x:c>
      <x:c r="BI236" s="25" t="n">
        <x:v>48</x:v>
      </x:c>
      <x:c r="BJ236" s="26" t="b">
        <x:v>1</x:v>
      </x:c>
      <x:c r="BK236" s="25" t="str">
        <x:v>CONTACT_DUE</x:v>
      </x:c>
      <x:c r="BL236" s="25" t="str">
        <x:v>TASK000232</x:v>
      </x:c>
      <x:c r="BM236" s="25" t="n">
        <x:v>10</x:v>
      </x:c>
      <x:c r="BN236" s="25" t="str">
        <x:v>AUTHORISED_RELATIONSHIP_MANAGER</x:v>
      </x:c>
      <x:c r="BO236" s="26" t="b">
        <x:v>0</x:v>
      </x:c>
    </x:row>
    <x:row r="237">
      <x:c r="A237" s="25" t="str">
        <x:v>OPP0007380</x:v>
      </x:c>
      <x:c r="B237" s="25" t="str">
        <x:v>SME001153</x:v>
      </x:c>
      <x:c r="C237" s="25" t="str">
        <x:v>RM008</x:v>
      </x:c>
      <x:c r="D237" s="25" t="str">
        <x:v>PAYROLL_SERVICES</x:v>
      </x:c>
      <x:c r="E237" s="25" t="n">
        <x:v>0.735539</x:v>
      </x:c>
      <x:c r="F237" s="25" t="n">
        <x:v>0.625</x:v>
      </x:c>
      <x:c r="G237" s="30" t="n">
        <x:v>1</x:v>
      </x:c>
      <x:c r="H237" s="25" t="n">
        <x:v>85.07</x:v>
      </x:c>
      <x:c r="I237" s="25" t="n">
        <x:v>98</x:v>
      </x:c>
      <x:c r="J237" s="28" t="n">
        <x:v>68621598.4</x:v>
      </x:c>
      <x:c r="K237" s="25" t="n">
        <x:v>114</x:v>
      </x:c>
      <x:c r="L237" s="30" t="n">
        <x:v>0.072532</x:v>
      </x:c>
      <x:c r="M237" s="25" t="n">
        <x:v>0</x:v>
      </x:c>
      <x:c r="N237" s="25" t="n">
        <x:v>0</x:v>
      </x:c>
      <x:c r="O237" s="25" t="str">
        <x:v>NONE</x:v>
      </x:c>
      <x:c r="P237" s="26" t="b">
        <x:v>1</x:v>
      </x:c>
      <x:c r="Q237" s="26" t="b">
        <x:v>1</x:v>
      </x:c>
      <x:c r="R237" s="26" t="b">
        <x:v>1</x:v>
      </x:c>
      <x:c r="S237" s="26" t="b">
        <x:v>0</x:v>
      </x:c>
      <x:c r="T237" s="26" t="b">
        <x:v>1</x:v>
      </x:c>
      <x:c r="U237" s="25" t="str">
        <x:v>MEDIUM</x:v>
      </x:c>
      <x:c r="V237" s="25" t="str">
        <x:v>Manufacturing</x:v>
      </x:c>
      <x:c r="W237" s="25" t="str">
        <x:v>Marmara</x:v>
      </x:c>
      <x:c r="X237" s="28" t="n">
        <x:v>35905819.34</x:v>
      </x:c>
      <x:c r="Y237" s="28" t="n">
        <x:v>32784088.18</x:v>
      </x:c>
      <x:c r="Z237" s="28" t="n">
        <x:v>1283453.57</x:v>
      </x:c>
      <x:c r="AA237" s="28" t="n">
        <x:v>26277476.07</x:v>
      </x:c>
      <x:c r="AB237" s="28" t="n">
        <x:v>0</x:v>
      </x:c>
      <x:c r="AC237" s="28" t="n">
        <x:v>10000218.62</x:v>
      </x:c>
      <x:c r="AD237" s="28" t="n">
        <x:v>5181583.72</x:v>
      </x:c>
      <x:c r="AE237" s="28" t="n">
        <x:v>1408639.251667</x:v>
      </x:c>
      <x:c r="AF237" s="28" t="n">
        <x:v>4376784.22</x:v>
      </x:c>
      <x:c r="AG237" s="25" t="n">
        <x:v>31</x:v>
      </x:c>
      <x:c r="AH237" s="25" t="str">
        <x:v>DERIVED_ANALYTICS</x:v>
      </x:c>
      <x:c r="AI237" s="25" t="n">
        <x:v>1</x:v>
      </x:c>
      <x:c r="AJ237" s="30" t="n">
        <x:v>0.603031</x:v>
      </x:c>
      <x:c r="AK237" s="30" t="n">
        <x:v>0.058979</x:v>
      </x:c>
      <x:c r="AL237" s="25" t="str">
        <x:v>ESTABLISHED_RELATIONSHIP</x:v>
      </x:c>
      <x:c r="AM237" s="25" t="str">
        <x:v>CROSS_BORDER_ACTIVITY</x:v>
      </x:c>
      <x:c r="AN237" s="25" t="str">
        <x:v>HIGH_DIGITAL_ENGAGEMENT</x:v>
      </x:c>
      <x:c r="AO237" s="28" t="n">
        <x:v>52554952.14</x:v>
      </x:c>
      <x:c r="AP237" s="28" t="n">
        <x:v>630659.43</x:v>
      </x:c>
      <x:c r="AQ237" s="28" t="n">
        <x:v>157664.86</x:v>
      </x:c>
      <x:c r="AR237" s="28" t="n">
        <x:v>0</x:v>
      </x:c>
      <x:c r="AS237" s="28" t="n">
        <x:v>126131.89</x:v>
      </x:c>
      <x:c r="AT237" s="28" t="n">
        <x:v>22703.74</x:v>
      </x:c>
      <x:c r="AU237" s="28" t="n">
        <x:v>8783.24</x:v>
      </x:c>
      <x:c r="AV237" s="28" t="n">
        <x:v>441507.59</x:v>
      </x:c>
      <x:c r="AW237" s="25" t="n">
        <x:v>3.500364</x:v>
      </x:c>
      <x:c r="AX237" s="28" t="n">
        <x:v>25619.55</x:v>
      </x:c>
      <x:c r="AY237" s="25" t="n">
        <x:v>0.975372</x:v>
      </x:c>
      <x:c r="AZ237" s="25"/>
      <x:c r="BA237" s="26" t="b">
        <x:v>1</x:v>
      </x:c>
      <x:c r="BB237" s="25" t="n">
        <x:v>64.59</x:v>
      </x:c>
      <x:c r="BC237" s="26" t="b">
        <x:v>1</x:v>
      </x:c>
      <x:c r="BD237" s="25" t="str">
        <x:v>MEDIUM_PRIORITY</x:v>
      </x:c>
      <x:c r="BE237" s="26" t="b">
        <x:v>0</x:v>
      </x:c>
      <x:c r="BF237" s="25" t="str">
        <x:v>Discuss payroll automation and employee banking needs.</x:v>
      </x:c>
      <x:c r="BG237" s="25" t="str">
        <x:v>Payroll Services</x:v>
      </x:c>
      <x:c r="BH237" s="25" t="n">
        <x:v>4</x:v>
      </x:c>
      <x:c r="BI237" s="25" t="n">
        <x:v>69</x:v>
      </x:c>
      <x:c r="BJ237" s="26" t="b">
        <x:v>1</x:v>
      </x:c>
      <x:c r="BK237" s="25" t="str">
        <x:v>CONTACT_DUE</x:v>
      </x:c>
      <x:c r="BL237" s="25" t="str">
        <x:v>TASK000233</x:v>
      </x:c>
      <x:c r="BM237" s="25" t="n">
        <x:v>10</x:v>
      </x:c>
      <x:c r="BN237" s="25" t="str">
        <x:v>AUTHORISED_RELATIONSHIP_MANAGER</x:v>
      </x:c>
      <x:c r="BO237" s="26" t="b">
        <x:v>0</x:v>
      </x:c>
    </x:row>
    <x:row r="238">
      <x:c r="A238" s="25" t="str">
        <x:v>OPP0009479</x:v>
      </x:c>
      <x:c r="B238" s="25" t="str">
        <x:v>SME001157</x:v>
      </x:c>
      <x:c r="C238" s="25" t="str">
        <x:v>RM022</x:v>
      </x:c>
      <x:c r="D238" s="25" t="str">
        <x:v>CASH_MANAGEMENT</x:v>
      </x:c>
      <x:c r="E238" s="25" t="n">
        <x:v>0.59487</x:v>
      </x:c>
      <x:c r="F238" s="25" t="n">
        <x:v>0.5</x:v>
      </x:c>
      <x:c r="G238" s="30" t="n">
        <x:v>1</x:v>
      </x:c>
      <x:c r="H238" s="25" t="n">
        <x:v>81.6</x:v>
      </x:c>
      <x:c r="I238" s="25" t="n">
        <x:v>117</x:v>
      </x:c>
      <x:c r="J238" s="28" t="n">
        <x:v>28770306.45</x:v>
      </x:c>
      <x:c r="K238" s="25" t="n">
        <x:v>49</x:v>
      </x:c>
      <x:c r="L238" s="30" t="n">
        <x:v>0.046513</x:v>
      </x:c>
      <x:c r="M238" s="25" t="n">
        <x:v>0</x:v>
      </x:c>
      <x:c r="N238" s="25" t="n">
        <x:v>0</x:v>
      </x:c>
      <x:c r="O238" s="25" t="str">
        <x:v>NONE</x:v>
      </x:c>
      <x:c r="P238" s="26" t="b">
        <x:v>1</x:v>
      </x:c>
      <x:c r="Q238" s="26" t="b">
        <x:v>1</x:v>
      </x:c>
      <x:c r="R238" s="26" t="b">
        <x:v>1</x:v>
      </x:c>
      <x:c r="S238" s="26" t="b">
        <x:v>0</x:v>
      </x:c>
      <x:c r="T238" s="26" t="b">
        <x:v>0</x:v>
      </x:c>
      <x:c r="U238" s="25" t="str">
        <x:v>SMALL</x:v>
      </x:c>
      <x:c r="V238" s="25" t="str">
        <x:v>Professional Services</x:v>
      </x:c>
      <x:c r="W238" s="25" t="str">
        <x:v>Central Anatolia</x:v>
      </x:c>
      <x:c r="X238" s="28" t="n">
        <x:v>14736299.24</x:v>
      </x:c>
      <x:c r="Y238" s="28" t="n">
        <x:v>13173802.81</x:v>
      </x:c>
      <x:c r="Z238" s="28" t="n">
        <x:v>459198.43</x:v>
      </x:c>
      <x:c r="AA238" s="28" t="n">
        <x:v>10708227.56</x:v>
      </x:c>
      <x:c r="AB238" s="28" t="n">
        <x:v>0</x:v>
      </x:c>
      <x:c r="AC238" s="28" t="n">
        <x:v>0</x:v>
      </x:c>
      <x:c r="AD238" s="28" t="n">
        <x:v>0</x:v>
      </x:c>
      <x:c r="AE238" s="28" t="n">
        <x:v>541719.055</x:v>
      </x:c>
      <x:c r="AF238" s="28" t="n">
        <x:v>1503493.153333</x:v>
      </x:c>
      <x:c r="AG238" s="25" t="n">
        <x:v>91</x:v>
      </x:c>
      <x:c r="AH238" s="25" t="str">
        <x:v>DERIVED_ANALYTICS</x:v>
      </x:c>
      <x:c r="AI238" s="25" t="n">
        <x:v>1</x:v>
      </x:c>
      <x:c r="AJ238" s="30" t="n">
        <x:v>0.444376</x:v>
      </x:c>
      <x:c r="AK238" s="30" t="n">
        <x:v>0.07299</x:v>
      </x:c>
      <x:c r="AL238" s="25" t="str">
        <x:v>ESTABLISHED_RELATIONSHIP</x:v>
      </x:c>
      <x:c r="AM238" s="25" t="str">
        <x:v>HIGH_DIGITAL_ENGAGEMENT</x:v>
      </x:c>
      <x:c r="AN238" s="25" t="str">
        <x:v>MATERIAL_BUSINESS_SCALE</x:v>
      </x:c>
      <x:c r="AO238" s="28" t="n">
        <x:v>26347605.62</x:v>
      </x:c>
      <x:c r="AP238" s="28" t="n">
        <x:v>289823.66</x:v>
      </x:c>
      <x:c r="AQ238" s="28" t="n">
        <x:v>79042.82</x:v>
      </x:c>
      <x:c r="AR238" s="28" t="n">
        <x:v>0</x:v>
      </x:c>
      <x:c r="AS238" s="28" t="n">
        <x:v>63234.25</x:v>
      </x:c>
      <x:c r="AT238" s="28" t="n">
        <x:v>11382.16</x:v>
      </x:c>
      <x:c r="AU238" s="28" t="n">
        <x:v>4852.14</x:v>
      </x:c>
      <x:c r="AV238" s="28" t="n">
        <x:v>194546.54</x:v>
      </x:c>
      <x:c r="AW238" s="25" t="n">
        <x:v>3.076601</x:v>
      </x:c>
      <x:c r="AX238" s="28" t="n">
        <x:v>13779.91</x:v>
      </x:c>
      <x:c r="AY238" s="25" t="n">
        <x:v>0.950744</x:v>
      </x:c>
      <x:c r="AZ238" s="25"/>
      <x:c r="BA238" s="26" t="b">
        <x:v>1</x:v>
      </x:c>
      <x:c r="BB238" s="25" t="n">
        <x:v>55.99</x:v>
      </x:c>
      <x:c r="BC238" s="26" t="b">
        <x:v>1</x:v>
      </x:c>
      <x:c r="BD238" s="25" t="str">
        <x:v>MEDIUM_PRIORITY</x:v>
      </x:c>
      <x:c r="BE238" s="26" t="b">
        <x:v>0</x:v>
      </x:c>
      <x:c r="BF238" s="25" t="str">
        <x:v>Review collections, payments and liquidity visibility.</x:v>
      </x:c>
      <x:c r="BG238" s="25" t="str">
        <x:v>Cash Management</x:v>
      </x:c>
      <x:c r="BH238" s="25" t="n">
        <x:v>11</x:v>
      </x:c>
      <x:c r="BI238" s="25" t="n">
        <x:v>46</x:v>
      </x:c>
      <x:c r="BJ238" s="26" t="b">
        <x:v>1</x:v>
      </x:c>
      <x:c r="BK238" s="25" t="str">
        <x:v>CONTACT_DUE</x:v>
      </x:c>
      <x:c r="BL238" s="25" t="str">
        <x:v>TASK000234</x:v>
      </x:c>
      <x:c r="BM238" s="25" t="n">
        <x:v>10</x:v>
      </x:c>
      <x:c r="BN238" s="25" t="str">
        <x:v>AUTHORISED_RELATIONSHIP_MANAGER</x:v>
      </x:c>
      <x:c r="BO238" s="26" t="b">
        <x:v>0</x:v>
      </x:c>
    </x:row>
    <x:row r="239">
      <x:c r="A239" s="25" t="str">
        <x:v>OPP0007388</x:v>
      </x:c>
      <x:c r="B239" s="25" t="str">
        <x:v>SME001164</x:v>
      </x:c>
      <x:c r="C239" s="25" t="str">
        <x:v>RM010</x:v>
      </x:c>
      <x:c r="D239" s="25" t="str">
        <x:v>PAYROLL_SERVICES</x:v>
      </x:c>
      <x:c r="E239" s="25" t="n">
        <x:v>0.64963</x:v>
      </x:c>
      <x:c r="F239" s="25" t="n">
        <x:v>0.75</x:v>
      </x:c>
      <x:c r="G239" s="30" t="n">
        <x:v>1</x:v>
      </x:c>
      <x:c r="H239" s="25" t="n">
        <x:v>66.76</x:v>
      </x:c>
      <x:c r="I239" s="25" t="n">
        <x:v>86</x:v>
      </x:c>
      <x:c r="J239" s="28" t="n">
        <x:v>33164610.75</x:v>
      </x:c>
      <x:c r="K239" s="25" t="n">
        <x:v>48</x:v>
      </x:c>
      <x:c r="L239" s="30" t="n">
        <x:v>0.015264</x:v>
      </x:c>
      <x:c r="M239" s="25" t="n">
        <x:v>0</x:v>
      </x:c>
      <x:c r="N239" s="25" t="n">
        <x:v>0</x:v>
      </x:c>
      <x:c r="O239" s="25" t="str">
        <x:v>NONE</x:v>
      </x:c>
      <x:c r="P239" s="26" t="b">
        <x:v>1</x:v>
      </x:c>
      <x:c r="Q239" s="26" t="b">
        <x:v>0</x:v>
      </x:c>
      <x:c r="R239" s="26" t="b">
        <x:v>1</x:v>
      </x:c>
      <x:c r="S239" s="26" t="b">
        <x:v>0</x:v>
      </x:c>
      <x:c r="T239" s="26" t="b">
        <x:v>0</x:v>
      </x:c>
      <x:c r="U239" s="25" t="str">
        <x:v>SMALL</x:v>
      </x:c>
      <x:c r="V239" s="25" t="str">
        <x:v>Transportation</x:v>
      </x:c>
      <x:c r="W239" s="25" t="str">
        <x:v>Central Anatolia</x:v>
      </x:c>
      <x:c r="X239" s="28" t="n">
        <x:v>16541266.57</x:v>
      </x:c>
      <x:c r="Y239" s="28" t="n">
        <x:v>13856079.81</x:v>
      </x:c>
      <x:c r="Z239" s="28" t="n">
        <x:v>631706.98</x:v>
      </x:c>
      <x:c r="AA239" s="28" t="n">
        <x:v>11623274.01</x:v>
      </x:c>
      <x:c r="AB239" s="28" t="n">
        <x:v>0</x:v>
      </x:c>
      <x:c r="AC239" s="28" t="n">
        <x:v>0</x:v>
      </x:c>
      <x:c r="AD239" s="28" t="n">
        <x:v>0</x:v>
      </x:c>
      <x:c r="AE239" s="28" t="n">
        <x:v>578500.791667</x:v>
      </x:c>
      <x:c r="AF239" s="28" t="n">
        <x:v>1692273.781667</x:v>
      </x:c>
      <x:c r="AG239" s="25" t="n">
        <x:v>135</x:v>
      </x:c>
      <x:c r="AH239" s="25" t="str">
        <x:v>DERIVED_ANALYTICS</x:v>
      </x:c>
      <x:c r="AI239" s="25" t="n">
        <x:v>1</x:v>
      </x:c>
      <x:c r="AJ239" s="30" t="n">
        <x:v>0.468029</x:v>
      </x:c>
      <x:c r="AK239" s="30" t="n">
        <x:v>0.085206</x:v>
      </x:c>
      <x:c r="AL239" s="25" t="str">
        <x:v>ESTABLISHED_RELATIONSHIP</x:v>
      </x:c>
      <x:c r="AM239" s="25" t="str">
        <x:v>LOWER_CREDIT_RISK_SIGNAL</x:v>
      </x:c>
      <x:c r="AN239" s="25" t="str">
        <x:v>MATERIAL_BUSINESS_SCALE</x:v>
      </x:c>
      <x:c r="AO239" s="28" t="n">
        <x:v>23246548.02</x:v>
      </x:c>
      <x:c r="AP239" s="28" t="n">
        <x:v>278958.58</x:v>
      </x:c>
      <x:c r="AQ239" s="28" t="n">
        <x:v>69739.64</x:v>
      </x:c>
      <x:c r="AR239" s="28" t="n">
        <x:v>0</x:v>
      </x:c>
      <x:c r="AS239" s="28" t="n">
        <x:v>55791.72</x:v>
      </x:c>
      <x:c r="AT239" s="28" t="n">
        <x:v>10042.51</x:v>
      </x:c>
      <x:c r="AU239" s="28" t="n">
        <x:v>4386.98</x:v>
      </x:c>
      <x:c r="AV239" s="28" t="n">
        <x:v>194789.45</x:v>
      </x:c>
      <x:c r="AW239" s="25" t="n">
        <x:v>3.491368</x:v>
      </x:c>
      <x:c r="AX239" s="28" t="n">
        <x:v>16177.24</x:v>
      </x:c>
      <x:c r="AY239" s="25" t="n">
        <x:v>0.959582</x:v>
      </x:c>
      <x:c r="AZ239" s="25"/>
      <x:c r="BA239" s="26" t="b">
        <x:v>1</x:v>
      </x:c>
      <x:c r="BB239" s="25" t="n">
        <x:v>61.71</x:v>
      </x:c>
      <x:c r="BC239" s="26" t="b">
        <x:v>1</x:v>
      </x:c>
      <x:c r="BD239" s="25" t="str">
        <x:v>MEDIUM_PRIORITY</x:v>
      </x:c>
      <x:c r="BE239" s="26" t="b">
        <x:v>0</x:v>
      </x:c>
      <x:c r="BF239" s="25" t="str">
        <x:v>Discuss payroll automation and employee banking needs.</x:v>
      </x:c>
      <x:c r="BG239" s="25" t="str">
        <x:v>Payroll Services</x:v>
      </x:c>
      <x:c r="BH239" s="25" t="n">
        <x:v>6</x:v>
      </x:c>
      <x:c r="BI239" s="25" t="n">
        <x:v>58</x:v>
      </x:c>
      <x:c r="BJ239" s="26" t="b">
        <x:v>1</x:v>
      </x:c>
      <x:c r="BK239" s="25" t="str">
        <x:v>CONTACT_DUE</x:v>
      </x:c>
      <x:c r="BL239" s="25" t="str">
        <x:v>TASK000235</x:v>
      </x:c>
      <x:c r="BM239" s="25" t="n">
        <x:v>10</x:v>
      </x:c>
      <x:c r="BN239" s="25" t="str">
        <x:v>AUTHORISED_RELATIONSHIP_MANAGER</x:v>
      </x:c>
      <x:c r="BO239" s="26" t="b">
        <x:v>0</x:v>
      </x:c>
    </x:row>
    <x:row r="240">
      <x:c r="A240" s="25" t="str">
        <x:v>OPP0009484</x:v>
      </x:c>
      <x:c r="B240" s="25" t="str">
        <x:v>SME001166</x:v>
      </x:c>
      <x:c r="C240" s="25" t="str">
        <x:v>RM012</x:v>
      </x:c>
      <x:c r="D240" s="25" t="str">
        <x:v>CASH_MANAGEMENT</x:v>
      </x:c>
      <x:c r="E240" s="25" t="n">
        <x:v>0.725842</x:v>
      </x:c>
      <x:c r="F240" s="25" t="n">
        <x:v>0.75</x:v>
      </x:c>
      <x:c r="G240" s="30" t="n">
        <x:v>0.145658</x:v>
      </x:c>
      <x:c r="H240" s="25" t="n">
        <x:v>72.44</x:v>
      </x:c>
      <x:c r="I240" s="25" t="n">
        <x:v>78</x:v>
      </x:c>
      <x:c r="J240" s="28" t="n">
        <x:v>98178493.86</x:v>
      </x:c>
      <x:c r="K240" s="25" t="n">
        <x:v>12</x:v>
      </x:c>
      <x:c r="L240" s="30" t="n">
        <x:v>0.05471</x:v>
      </x:c>
      <x:c r="M240" s="25" t="n">
        <x:v>0</x:v>
      </x:c>
      <x:c r="N240" s="25" t="n">
        <x:v>150</x:v>
      </x:c>
      <x:c r="O240" s="25" t="str">
        <x:v>NONE</x:v>
      </x:c>
      <x:c r="P240" s="26" t="b">
        <x:v>1</x:v>
      </x:c>
      <x:c r="Q240" s="26" t="b">
        <x:v>1</x:v>
      </x:c>
      <x:c r="R240" s="26" t="b">
        <x:v>1</x:v>
      </x:c>
      <x:c r="S240" s="26" t="b">
        <x:v>0</x:v>
      </x:c>
      <x:c r="T240" s="26" t="b">
        <x:v>0</x:v>
      </x:c>
      <x:c r="U240" s="25" t="str">
        <x:v>SMALL</x:v>
      </x:c>
      <x:c r="V240" s="25" t="str">
        <x:v>Construction</x:v>
      </x:c>
      <x:c r="W240" s="25" t="str">
        <x:v>Central Anatolia</x:v>
      </x:c>
      <x:c r="X240" s="28" t="n">
        <x:v>53858287.39</x:v>
      </x:c>
      <x:c r="Y240" s="28" t="n">
        <x:v>46576143.07</x:v>
      </x:c>
      <x:c r="Z240" s="28" t="n">
        <x:v>3135938.71</x:v>
      </x:c>
      <x:c r="AA240" s="28" t="n">
        <x:v>2547757.73</x:v>
      </x:c>
      <x:c r="AB240" s="28" t="n">
        <x:v>0</x:v>
      </x:c>
      <x:c r="AC240" s="28" t="n">
        <x:v>0</x:v>
      </x:c>
      <x:c r="AD240" s="28" t="n">
        <x:v>0</x:v>
      </x:c>
      <x:c r="AE240" s="28" t="n">
        <x:v>2340752.203333</x:v>
      </x:c>
      <x:c r="AF240" s="28" t="n">
        <x:v>5620518.098333</x:v>
      </x:c>
      <x:c r="AG240" s="25" t="n">
        <x:v>115</x:v>
      </x:c>
      <x:c r="AH240" s="25" t="str">
        <x:v>DERIVED_ANALYTICS</x:v>
      </x:c>
      <x:c r="AI240" s="25" t="n">
        <x:v>1</x:v>
      </x:c>
      <x:c r="AJ240" s="30" t="n">
        <x:v>0.511553</x:v>
      </x:c>
      <x:c r="AK240" s="30" t="n">
        <x:v>0.067944</x:v>
      </x:c>
      <x:c r="AL240" s="25" t="str">
        <x:v>ESTABLISHED_RELATIONSHIP</x:v>
      </x:c>
      <x:c r="AM240" s="25" t="str">
        <x:v>MATERIAL_BUSINESS_SCALE</x:v>
      </x:c>
      <x:c r="AN240" s="25" t="str">
        <x:v>LOWER_CREDIT_RISK_SIGNAL</x:v>
      </x:c>
      <x:c r="AO240" s="28" t="n">
        <x:v>93152286.14</x:v>
      </x:c>
      <x:c r="AP240" s="28" t="n">
        <x:v>1024675.15</x:v>
      </x:c>
      <x:c r="AQ240" s="28" t="n">
        <x:v>279456.86</x:v>
      </x:c>
      <x:c r="AR240" s="28" t="n">
        <x:v>0</x:v>
      </x:c>
      <x:c r="AS240" s="28" t="n">
        <x:v>223565.49</x:v>
      </x:c>
      <x:c r="AT240" s="28" t="n">
        <x:v>40241.79</x:v>
      </x:c>
      <x:c r="AU240" s="28" t="n">
        <x:v>14872.84</x:v>
      </x:c>
      <x:c r="AV240" s="28" t="n">
        <x:v>690103.66</x:v>
      </x:c>
      <x:c r="AW240" s="25" t="n">
        <x:v>3.086808</x:v>
      </x:c>
      <x:c r="AX240" s="28" t="n">
        <x:v>46468.24</x:v>
      </x:c>
      <x:c r="AY240" s="25" t="n">
        <x:v>0.990192</x:v>
      </x:c>
      <x:c r="AZ240" s="25"/>
      <x:c r="BA240" s="26" t="b">
        <x:v>1</x:v>
      </x:c>
      <x:c r="BB240" s="25" t="n">
        <x:v>63.78</x:v>
      </x:c>
      <x:c r="BC240" s="26" t="b">
        <x:v>1</x:v>
      </x:c>
      <x:c r="BD240" s="25" t="str">
        <x:v>MEDIUM_PRIORITY</x:v>
      </x:c>
      <x:c r="BE240" s="26" t="b">
        <x:v>0</x:v>
      </x:c>
      <x:c r="BF240" s="25" t="str">
        <x:v>Review collections, payments and liquidity visibility.</x:v>
      </x:c>
      <x:c r="BG240" s="25" t="str">
        <x:v>Cash Management</x:v>
      </x:c>
      <x:c r="BH240" s="25" t="n">
        <x:v>7</x:v>
      </x:c>
      <x:c r="BI240" s="25" t="n">
        <x:v>50</x:v>
      </x:c>
      <x:c r="BJ240" s="26" t="b">
        <x:v>1</x:v>
      </x:c>
      <x:c r="BK240" s="25" t="str">
        <x:v>CONTACT_DUE</x:v>
      </x:c>
      <x:c r="BL240" s="25" t="str">
        <x:v>TASK000236</x:v>
      </x:c>
      <x:c r="BM240" s="25" t="n">
        <x:v>10</x:v>
      </x:c>
      <x:c r="BN240" s="25" t="str">
        <x:v>AUTHORISED_RELATIONSHIP_MANAGER</x:v>
      </x:c>
      <x:c r="BO240" s="26" t="b">
        <x:v>0</x:v>
      </x:c>
    </x:row>
    <x:row r="241">
      <x:c r="A241" s="25" t="str">
        <x:v>OPP0003049</x:v>
      </x:c>
      <x:c r="B241" s="25" t="str">
        <x:v>SME001182</x:v>
      </x:c>
      <x:c r="C241" s="25" t="str">
        <x:v>RM010</x:v>
      </x:c>
      <x:c r="D241" s="25" t="str">
        <x:v>POS_MERCHANT_ACQUIRING</x:v>
      </x:c>
      <x:c r="E241" s="25" t="n">
        <x:v>0.493752</x:v>
      </x:c>
      <x:c r="F241" s="25" t="n">
        <x:v>0.875</x:v>
      </x:c>
      <x:c r="G241" s="30" t="n">
        <x:v>0.052719</x:v>
      </x:c>
      <x:c r="H241" s="25" t="n">
        <x:v>63.99</x:v>
      </x:c>
      <x:c r="I241" s="25" t="n">
        <x:v>96</x:v>
      </x:c>
      <x:c r="J241" s="28" t="n">
        <x:v>20355337.04</x:v>
      </x:c>
      <x:c r="K241" s="25" t="n">
        <x:v>5</x:v>
      </x:c>
      <x:c r="L241" s="30" t="n">
        <x:v>0.072269</x:v>
      </x:c>
      <x:c r="M241" s="25" t="n">
        <x:v>0</x:v>
      </x:c>
      <x:c r="N241" s="25" t="n">
        <x:v>0</x:v>
      </x:c>
      <x:c r="O241" s="25" t="str">
        <x:v>NONE</x:v>
      </x:c>
      <x:c r="P241" s="26" t="b">
        <x:v>1</x:v>
      </x:c>
      <x:c r="Q241" s="26" t="b">
        <x:v>1</x:v>
      </x:c>
      <x:c r="R241" s="26" t="b">
        <x:v>1</x:v>
      </x:c>
      <x:c r="S241" s="26" t="b">
        <x:v>1</x:v>
      </x:c>
      <x:c r="T241" s="26" t="b">
        <x:v>0</x:v>
      </x:c>
      <x:c r="U241" s="25" t="str">
        <x:v>MICRO</x:v>
      </x:c>
      <x:c r="V241" s="25" t="str">
        <x:v>Retail Trade</x:v>
      </x:c>
      <x:c r="W241" s="25" t="str">
        <x:v>Central Anatolia</x:v>
      </x:c>
      <x:c r="X241" s="28" t="n">
        <x:v>11182036.81</x:v>
      </x:c>
      <x:c r="Y241" s="28" t="n">
        <x:v>10059382.5</x:v>
      </x:c>
      <x:c r="Z241" s="28" t="n">
        <x:v>5106046</x:v>
      </x:c>
      <x:c r="AA241" s="28" t="n">
        <x:v>896577.04</x:v>
      </x:c>
      <x:c r="AB241" s="28" t="n">
        <x:v>3799475.21</x:v>
      </x:c>
      <x:c r="AC241" s="28" t="n">
        <x:v>0</x:v>
      </x:c>
      <x:c r="AD241" s="28" t="n">
        <x:v>2425669.01</x:v>
      </x:c>
      <x:c r="AE241" s="28" t="n">
        <x:v>456858.091667</x:v>
      </x:c>
      <x:c r="AF241" s="28" t="n">
        <x:v>1382827.773333</x:v>
      </x:c>
      <x:c r="AG241" s="25" t="n">
        <x:v>32</x:v>
      </x:c>
      <x:c r="AH241" s="25" t="str">
        <x:v>DERIVED_ANALYTICS</x:v>
      </x:c>
      <x:c r="AI241" s="25" t="n">
        <x:v>1</x:v>
      </x:c>
      <x:c r="AJ241" s="30" t="n">
        <x:v>0.283189</x:v>
      </x:c>
      <x:c r="AK241" s="30" t="n">
        <x:v>0.113874</x:v>
      </x:c>
      <x:c r="AL241" s="25" t="str">
        <x:v>ESTABLISHED_RELATIONSHIP</x:v>
      </x:c>
      <x:c r="AM241" s="25" t="str">
        <x:v>CROSS_BORDER_ACTIVITY</x:v>
      </x:c>
      <x:c r="AN241" s="25" t="str">
        <x:v>MATERIAL_BUSINESS_SCALE</x:v>
      </x:c>
      <x:c r="AO241" s="28" t="n">
        <x:v>10212092</x:v>
      </x:c>
      <x:c r="AP241" s="28" t="n">
        <x:v>132757.2</x:v>
      </x:c>
      <x:c r="AQ241" s="28" t="n">
        <x:v>30636.28</x:v>
      </x:c>
      <x:c r="AR241" s="28" t="n">
        <x:v>0</x:v>
      </x:c>
      <x:c r="AS241" s="28" t="n">
        <x:v>61272.55</x:v>
      </x:c>
      <x:c r="AT241" s="28" t="n">
        <x:v>11029.06</x:v>
      </x:c>
      <x:c r="AU241" s="28" t="n">
        <x:v>2431.81</x:v>
      </x:c>
      <x:c r="AV241" s="28" t="n">
        <x:v>88660.05</x:v>
      </x:c>
      <x:c r="AW241" s="25" t="n">
        <x:v>1.446978</x:v>
      </x:c>
      <x:c r="AX241" s="28" t="n">
        <x:v>9676.06</x:v>
      </x:c>
      <x:c r="AY241" s="25" t="n">
        <x:v>0.932744</x:v>
      </x:c>
      <x:c r="AZ241" s="25"/>
      <x:c r="BA241" s="26" t="b">
        <x:v>1</x:v>
      </x:c>
      <x:c r="BB241" s="25" t="n">
        <x:v>55.71</x:v>
      </x:c>
      <x:c r="BC241" s="26" t="b">
        <x:v>1</x:v>
      </x:c>
      <x:c r="BD241" s="25" t="str">
        <x:v>MEDIUM_PRIORITY</x:v>
      </x:c>
      <x:c r="BE241" s="26" t="b">
        <x:v>0</x:v>
      </x:c>
      <x:c r="BF241" s="25" t="str">
        <x:v>Discuss merchant collections, settlement speed and acquiring economics.</x:v>
      </x:c>
      <x:c r="BG241" s="25" t="str">
        <x:v>POS &amp; Merchant Acquiring</x:v>
      </x:c>
      <x:c r="BH241" s="25" t="n">
        <x:v>11</x:v>
      </x:c>
      <x:c r="BI241" s="25" t="n">
        <x:v>58</x:v>
      </x:c>
      <x:c r="BJ241" s="26" t="b">
        <x:v>1</x:v>
      </x:c>
      <x:c r="BK241" s="25" t="str">
        <x:v>CONTACT_DUE</x:v>
      </x:c>
      <x:c r="BL241" s="25" t="str">
        <x:v>TASK000237</x:v>
      </x:c>
      <x:c r="BM241" s="25" t="n">
        <x:v>10</x:v>
      </x:c>
      <x:c r="BN241" s="25" t="str">
        <x:v>AUTHORISED_RELATIONSHIP_MANAGER</x:v>
      </x:c>
      <x:c r="BO241" s="26" t="b">
        <x:v>0</x:v>
      </x:c>
    </x:row>
    <x:row r="242">
      <x:c r="A242" s="25" t="str">
        <x:v>OPP0009501</x:v>
      </x:c>
      <x:c r="B242" s="25" t="str">
        <x:v>SME001195</x:v>
      </x:c>
      <x:c r="C242" s="25" t="str">
        <x:v>RM043</x:v>
      </x:c>
      <x:c r="D242" s="25" t="str">
        <x:v>CASH_MANAGEMENT</x:v>
      </x:c>
      <x:c r="E242" s="25" t="n">
        <x:v>0.714879</x:v>
      </x:c>
      <x:c r="F242" s="25" t="n">
        <x:v>0.5</x:v>
      </x:c>
      <x:c r="G242" s="30" t="n">
        <x:v>1</x:v>
      </x:c>
      <x:c r="H242" s="25" t="n">
        <x:v>74.96</x:v>
      </x:c>
      <x:c r="I242" s="25" t="n">
        <x:v>62</x:v>
      </x:c>
      <x:c r="J242" s="28" t="n">
        <x:v>86745929.87</x:v>
      </x:c>
      <x:c r="K242" s="25" t="n">
        <x:v>189</x:v>
      </x:c>
      <x:c r="L242" s="30" t="n">
        <x:v>0.048608</x:v>
      </x:c>
      <x:c r="M242" s="25" t="n">
        <x:v>0</x:v>
      </x:c>
      <x:c r="N242" s="25" t="n">
        <x:v>0</x:v>
      </x:c>
      <x:c r="O242" s="25" t="str">
        <x:v>NONE</x:v>
      </x:c>
      <x:c r="P242" s="26" t="b">
        <x:v>1</x:v>
      </x:c>
      <x:c r="Q242" s="26" t="b">
        <x:v>1</x:v>
      </x:c>
      <x:c r="R242" s="26" t="b">
        <x:v>1</x:v>
      </x:c>
      <x:c r="S242" s="26" t="b">
        <x:v>1</x:v>
      </x:c>
      <x:c r="T242" s="26" t="b">
        <x:v>0</x:v>
      </x:c>
      <x:c r="U242" s="25" t="str">
        <x:v>MEDIUM</x:v>
      </x:c>
      <x:c r="V242" s="25" t="str">
        <x:v>Agriculture</x:v>
      </x:c>
      <x:c r="W242" s="25" t="str">
        <x:v>Mediterranean</x:v>
      </x:c>
      <x:c r="X242" s="28" t="n">
        <x:v>46908786.69</x:v>
      </x:c>
      <x:c r="Y242" s="28" t="n">
        <x:v>41116030.88</x:v>
      </x:c>
      <x:c r="Z242" s="28" t="n">
        <x:v>2494468.34</x:v>
      </x:c>
      <x:c r="AA242" s="28" t="n">
        <x:v>44338718.09</x:v>
      </x:c>
      <x:c r="AB242" s="28" t="n">
        <x:v>12598948.03</x:v>
      </x:c>
      <x:c r="AC242" s="28" t="n">
        <x:v>0</x:v>
      </x:c>
      <x:c r="AD242" s="28" t="n">
        <x:v>7441532.47</x:v>
      </x:c>
      <x:c r="AE242" s="28" t="n">
        <x:v>2059025.351667</x:v>
      </x:c>
      <x:c r="AF242" s="28" t="n">
        <x:v>5597471.383333</x:v>
      </x:c>
      <x:c r="AG242" s="25" t="n">
        <x:v>47</x:v>
      </x:c>
      <x:c r="AH242" s="25" t="str">
        <x:v>DERIVED_ANALYTICS</x:v>
      </x:c>
      <x:c r="AI242" s="25" t="n">
        <x:v>1</x:v>
      </x:c>
      <x:c r="AJ242" s="30" t="n">
        <x:v>0.495591</x:v>
      </x:c>
      <x:c r="AK242" s="30" t="n">
        <x:v>0.060784</x:v>
      </x:c>
      <x:c r="AL242" s="25" t="str">
        <x:v>CROSS_BORDER_ACTIVITY</x:v>
      </x:c>
      <x:c r="AM242" s="25" t="str">
        <x:v>MATERIAL_BUSINESS_SCALE</x:v>
      </x:c>
      <x:c r="AN242" s="25" t="str">
        <x:v>LOWER_CREDIT_RISK_SIGNAL</x:v>
      </x:c>
      <x:c r="AO242" s="28" t="n">
        <x:v>82232061.76</x:v>
      </x:c>
      <x:c r="AP242" s="28" t="n">
        <x:v>904552.68</x:v>
      </x:c>
      <x:c r="AQ242" s="28" t="n">
        <x:v>246696.19</x:v>
      </x:c>
      <x:c r="AR242" s="28" t="n">
        <x:v>0</x:v>
      </x:c>
      <x:c r="AS242" s="28" t="n">
        <x:v>197356.95</x:v>
      </x:c>
      <x:c r="AT242" s="28" t="n">
        <x:v>35524.25</x:v>
      </x:c>
      <x:c r="AU242" s="28" t="n">
        <x:v>13234.81</x:v>
      </x:c>
      <x:c r="AV242" s="28" t="n">
        <x:v>609097.43</x:v>
      </x:c>
      <x:c r="AW242" s="25" t="n">
        <x:v>3.086273</x:v>
      </x:c>
      <x:c r="AX242" s="28" t="n">
        <x:v>36603.36</x:v>
      </x:c>
      <x:c r="AY242" s="25" t="n">
        <x:v>0.985018</x:v>
      </x:c>
      <x:c r="AZ242" s="25"/>
      <x:c r="BA242" s="26" t="b">
        <x:v>1</x:v>
      </x:c>
      <x:c r="BB242" s="25" t="n">
        <x:v>59.79</x:v>
      </x:c>
      <x:c r="BC242" s="26" t="b">
        <x:v>1</x:v>
      </x:c>
      <x:c r="BD242" s="25" t="str">
        <x:v>MEDIUM_PRIORITY</x:v>
      </x:c>
      <x:c r="BE242" s="26" t="b">
        <x:v>0</x:v>
      </x:c>
      <x:c r="BF242" s="25" t="str">
        <x:v>Review collections, payments and liquidity visibility.</x:v>
      </x:c>
      <x:c r="BG242" s="25" t="str">
        <x:v>Cash Management</x:v>
      </x:c>
      <x:c r="BH242" s="25" t="n">
        <x:v>6</x:v>
      </x:c>
      <x:c r="BI242" s="25" t="n">
        <x:v>52</x:v>
      </x:c>
      <x:c r="BJ242" s="26" t="b">
        <x:v>1</x:v>
      </x:c>
      <x:c r="BK242" s="25" t="str">
        <x:v>CONTACT_DUE</x:v>
      </x:c>
      <x:c r="BL242" s="25" t="str">
        <x:v>TASK000238</x:v>
      </x:c>
      <x:c r="BM242" s="25" t="n">
        <x:v>10</x:v>
      </x:c>
      <x:c r="BN242" s="25" t="str">
        <x:v>AUTHORISED_RELATIONSHIP_MANAGER</x:v>
      </x:c>
      <x:c r="BO242" s="26" t="b">
        <x:v>0</x:v>
      </x:c>
    </x:row>
    <x:row r="243">
      <x:c r="A243" s="25" t="str">
        <x:v>OPP0009506</x:v>
      </x:c>
      <x:c r="B243" s="25" t="str">
        <x:v>SME001203</x:v>
      </x:c>
      <x:c r="C243" s="25" t="str">
        <x:v>RM004</x:v>
      </x:c>
      <x:c r="D243" s="25" t="str">
        <x:v>CASH_MANAGEMENT</x:v>
      </x:c>
      <x:c r="E243" s="25" t="n">
        <x:v>0.653444</x:v>
      </x:c>
      <x:c r="F243" s="25" t="n">
        <x:v>0.75</x:v>
      </x:c>
      <x:c r="G243" s="30" t="n">
        <x:v>0.422886</x:v>
      </x:c>
      <x:c r="H243" s="25" t="n">
        <x:v>50.31</x:v>
      </x:c>
      <x:c r="I243" s="25" t="n">
        <x:v>25</x:v>
      </x:c>
      <x:c r="J243" s="28" t="n">
        <x:v>110014414.75</x:v>
      </x:c>
      <x:c r="K243" s="25" t="n">
        <x:v>30</x:v>
      </x:c>
      <x:c r="L243" s="30" t="n">
        <x:v>0.044546</x:v>
      </x:c>
      <x:c r="M243" s="25" t="n">
        <x:v>0</x:v>
      </x:c>
      <x:c r="N243" s="25" t="n">
        <x:v>0</x:v>
      </x:c>
      <x:c r="O243" s="25" t="str">
        <x:v>NONE</x:v>
      </x:c>
      <x:c r="P243" s="26" t="b">
        <x:v>1</x:v>
      </x:c>
      <x:c r="Q243" s="26" t="b">
        <x:v>1</x:v>
      </x:c>
      <x:c r="R243" s="26" t="b">
        <x:v>1</x:v>
      </x:c>
      <x:c r="S243" s="26" t="b">
        <x:v>0</x:v>
      </x:c>
      <x:c r="T243" s="26" t="b">
        <x:v>0</x:v>
      </x:c>
      <x:c r="U243" s="25" t="str">
        <x:v>SMALL</x:v>
      </x:c>
      <x:c r="V243" s="25" t="str">
        <x:v>Professional Services</x:v>
      </x:c>
      <x:c r="W243" s="25" t="str">
        <x:v>Central Anatolia</x:v>
      </x:c>
      <x:c r="X243" s="28" t="n">
        <x:v>63735073.22</x:v>
      </x:c>
      <x:c r="Y243" s="28" t="n">
        <x:v>56771644.46</x:v>
      </x:c>
      <x:c r="Z243" s="28" t="n">
        <x:v>2323264.31</x:v>
      </x:c>
      <x:c r="AA243" s="28" t="n">
        <x:v>6700680.41</x:v>
      </x:c>
      <x:c r="AB243" s="28" t="n">
        <x:v>0</x:v>
      </x:c>
      <x:c r="AC243" s="28" t="n">
        <x:v>0</x:v>
      </x:c>
      <x:c r="AD243" s="28" t="n">
        <x:v>0</x:v>
      </x:c>
      <x:c r="AE243" s="28" t="n">
        <x:v>2374955.79</x:v>
      </x:c>
      <x:c r="AF243" s="28" t="n">
        <x:v>3354600.923333</x:v>
      </x:c>
      <x:c r="AG243" s="25" t="n">
        <x:v>313</x:v>
      </x:c>
      <x:c r="AH243" s="25" t="str">
        <x:v>DERIVED_ANALYTICS</x:v>
      </x:c>
      <x:c r="AI243" s="25" t="n">
        <x:v>1</x:v>
      </x:c>
      <x:c r="AJ243" s="30" t="n">
        <x:v>0.339427</x:v>
      </x:c>
      <x:c r="AK243" s="30" t="n">
        <x:v>0.029636</x:v>
      </x:c>
      <x:c r="AL243" s="25" t="str">
        <x:v>MATERIAL_BUSINESS_SCALE</x:v>
      </x:c>
      <x:c r="AM243" s="25" t="str">
        <x:v>LOWER_CREDIT_RISK_SIGNAL</x:v>
      </x:c>
      <x:c r="AN243" s="25" t="str">
        <x:v>STRONG_PRODUCT_NEED_SIGNAL</x:v>
      </x:c>
      <x:c r="AO243" s="28" t="n">
        <x:v>113543288.92</x:v>
      </x:c>
      <x:c r="AP243" s="28" t="n">
        <x:v>1248976.18</x:v>
      </x:c>
      <x:c r="AQ243" s="28" t="n">
        <x:v>340629.87</x:v>
      </x:c>
      <x:c r="AR243" s="28" t="n">
        <x:v>0</x:v>
      </x:c>
      <x:c r="AS243" s="28" t="n">
        <x:v>272503.89</x:v>
      </x:c>
      <x:c r="AT243" s="28" t="n">
        <x:v>49050.7</x:v>
      </x:c>
      <x:c r="AU243" s="28" t="n">
        <x:v>17931.49</x:v>
      </x:c>
      <x:c r="AV243" s="28" t="n">
        <x:v>841364.12</x:v>
      </x:c>
      <x:c r="AW243" s="25" t="n">
        <x:v>3.087531</x:v>
      </x:c>
      <x:c r="AX243" s="28" t="n">
        <x:v>24514.89</x:v>
      </x:c>
      <x:c r="AY243" s="25" t="n">
        <x:v>0.973971</x:v>
      </x:c>
      <x:c r="AZ243" s="25"/>
      <x:c r="BA243" s="26" t="b">
        <x:v>1</x:v>
      </x:c>
      <x:c r="BB243" s="25" t="n">
        <x:v>52.94</x:v>
      </x:c>
      <x:c r="BC243" s="26" t="b">
        <x:v>1</x:v>
      </x:c>
      <x:c r="BD243" s="25" t="str">
        <x:v>MEDIUM_PRIORITY</x:v>
      </x:c>
      <x:c r="BE243" s="26" t="b">
        <x:v>0</x:v>
      </x:c>
      <x:c r="BF243" s="25" t="str">
        <x:v>Review collections, payments and liquidity visibility.</x:v>
      </x:c>
      <x:c r="BG243" s="25" t="str">
        <x:v>Cash Management</x:v>
      </x:c>
      <x:c r="BH243" s="25" t="n">
        <x:v>9</x:v>
      </x:c>
      <x:c r="BI243" s="25" t="n">
        <x:v>59</x:v>
      </x:c>
      <x:c r="BJ243" s="26" t="b">
        <x:v>1</x:v>
      </x:c>
      <x:c r="BK243" s="25" t="str">
        <x:v>CONTACT_DUE</x:v>
      </x:c>
      <x:c r="BL243" s="25" t="str">
        <x:v>TASK000239</x:v>
      </x:c>
      <x:c r="BM243" s="25" t="n">
        <x:v>10</x:v>
      </x:c>
      <x:c r="BN243" s="25" t="str">
        <x:v>AUTHORISED_RELATIONSHIP_MANAGER</x:v>
      </x:c>
      <x:c r="BO243" s="26" t="b">
        <x:v>0</x:v>
      </x:c>
    </x:row>
    <x:row r="244">
      <x:c r="A244" s="25" t="str">
        <x:v>OPP0009508</x:v>
      </x:c>
      <x:c r="B244" s="25" t="str">
        <x:v>SME001206</x:v>
      </x:c>
      <x:c r="C244" s="25" t="str">
        <x:v>RM043</x:v>
      </x:c>
      <x:c r="D244" s="25" t="str">
        <x:v>CASH_MANAGEMENT</x:v>
      </x:c>
      <x:c r="E244" s="25" t="n">
        <x:v>0.678616</x:v>
      </x:c>
      <x:c r="F244" s="25" t="n">
        <x:v>0.5</x:v>
      </x:c>
      <x:c r="G244" s="30" t="n">
        <x:v>0.939498</x:v>
      </x:c>
      <x:c r="H244" s="25" t="n">
        <x:v>94.16</x:v>
      </x:c>
      <x:c r="I244" s="25" t="n">
        <x:v>74</x:v>
      </x:c>
      <x:c r="J244" s="28" t="n">
        <x:v>35479001.03</x:v>
      </x:c>
      <x:c r="K244" s="25" t="n">
        <x:v>6</x:v>
      </x:c>
      <x:c r="L244" s="30" t="n">
        <x:v>0.045571</x:v>
      </x:c>
      <x:c r="M244" s="25" t="n">
        <x:v>0</x:v>
      </x:c>
      <x:c r="N244" s="25" t="n">
        <x:v>39</x:v>
      </x:c>
      <x:c r="O244" s="25" t="str">
        <x:v>LOW</x:v>
      </x:c>
      <x:c r="P244" s="26" t="b">
        <x:v>1</x:v>
      </x:c>
      <x:c r="Q244" s="26" t="b">
        <x:v>1</x:v>
      </x:c>
      <x:c r="R244" s="26" t="b">
        <x:v>1</x:v>
      </x:c>
      <x:c r="S244" s="26" t="b">
        <x:v>1</x:v>
      </x:c>
      <x:c r="T244" s="26" t="b">
        <x:v>0</x:v>
      </x:c>
      <x:c r="U244" s="25" t="str">
        <x:v>MICRO</x:v>
      </x:c>
      <x:c r="V244" s="25" t="str">
        <x:v>Agriculture</x:v>
      </x:c>
      <x:c r="W244" s="25" t="str">
        <x:v>Mediterranean</x:v>
      </x:c>
      <x:c r="X244" s="28" t="n">
        <x:v>18876866.79</x:v>
      </x:c>
      <x:c r="Y244" s="28" t="n">
        <x:v>17827155.13</x:v>
      </x:c>
      <x:c r="Z244" s="28" t="n">
        <x:v>1016018.78</x:v>
      </x:c>
      <x:c r="AA244" s="28" t="n">
        <x:v>1300752.09</x:v>
      </x:c>
      <x:c r="AB244" s="28" t="n">
        <x:v>5213411.66</x:v>
      </x:c>
      <x:c r="AC244" s="28" t="n">
        <x:v>0</x:v>
      </x:c>
      <x:c r="AD244" s="28" t="n">
        <x:v>3583238.8</x:v>
      </x:c>
      <x:c r="AE244" s="28" t="n">
        <x:v>445182.001667</x:v>
      </x:c>
      <x:c r="AF244" s="28" t="n">
        <x:v>2223561.146667</x:v>
      </x:c>
      <x:c r="AG244" s="25" t="n">
        <x:v>17</x:v>
      </x:c>
      <x:c r="AH244" s="25" t="str">
        <x:v>DERIVED_ANALYTICS</x:v>
      </x:c>
      <x:c r="AI244" s="25" t="n">
        <x:v>1</x:v>
      </x:c>
      <x:c r="AJ244" s="30" t="n">
        <x:v>0.48364</x:v>
      </x:c>
      <x:c r="AK244" s="30" t="n">
        <x:v>0.11587</x:v>
      </x:c>
      <x:c r="AL244" s="25" t="str">
        <x:v>CROSS_BORDER_ACTIVITY</x:v>
      </x:c>
      <x:c r="AM244" s="25" t="str">
        <x:v>HIGH_DIGITAL_ENGAGEMENT</x:v>
      </x:c>
      <x:c r="AN244" s="25" t="str">
        <x:v>ESTABLISHED_RELATIONSHIP</x:v>
      </x:c>
      <x:c r="AO244" s="28" t="n">
        <x:v>35654310.26</x:v>
      </x:c>
      <x:c r="AP244" s="28" t="n">
        <x:v>392197.41</x:v>
      </x:c>
      <x:c r="AQ244" s="28" t="n">
        <x:v>106962.93</x:v>
      </x:c>
      <x:c r="AR244" s="28" t="n">
        <x:v>0</x:v>
      </x:c>
      <x:c r="AS244" s="28" t="n">
        <x:v>85570.34</x:v>
      </x:c>
      <x:c r="AT244" s="28" t="n">
        <x:v>15402.66</x:v>
      </x:c>
      <x:c r="AU244" s="28" t="n">
        <x:v>6248.15</x:v>
      </x:c>
      <x:c r="AV244" s="28" t="n">
        <x:v>263583.67</x:v>
      </x:c>
      <x:c r="AW244" s="25" t="n">
        <x:v>3.080316</x:v>
      </x:c>
      <x:c r="AX244" s="28" t="n">
        <x:v>30121.44</x:v>
      </x:c>
      <x:c r="AY244" s="25" t="n">
        <x:v>0.980869</x:v>
      </x:c>
      <x:c r="AZ244" s="25"/>
      <x:c r="BA244" s="26" t="b">
        <x:v>1</x:v>
      </x:c>
      <x:c r="BB244" s="25" t="n">
        <x:v>63.49</x:v>
      </x:c>
      <x:c r="BC244" s="26" t="b">
        <x:v>1</x:v>
      </x:c>
      <x:c r="BD244" s="25" t="str">
        <x:v>MEDIUM_PRIORITY</x:v>
      </x:c>
      <x:c r="BE244" s="26" t="b">
        <x:v>0</x:v>
      </x:c>
      <x:c r="BF244" s="25" t="str">
        <x:v>Review collections, payments and liquidity visibility.</x:v>
      </x:c>
      <x:c r="BG244" s="25" t="str">
        <x:v>Cash Management</x:v>
      </x:c>
      <x:c r="BH244" s="25" t="n">
        <x:v>4</x:v>
      </x:c>
      <x:c r="BI244" s="25" t="n">
        <x:v>52</x:v>
      </x:c>
      <x:c r="BJ244" s="26" t="b">
        <x:v>1</x:v>
      </x:c>
      <x:c r="BK244" s="25" t="str">
        <x:v>CONTACT_DUE</x:v>
      </x:c>
      <x:c r="BL244" s="25" t="str">
        <x:v>TASK000240</x:v>
      </x:c>
      <x:c r="BM244" s="25" t="n">
        <x:v>10</x:v>
      </x:c>
      <x:c r="BN244" s="25" t="str">
        <x:v>AUTHORISED_RELATIONSHIP_MANAGER</x:v>
      </x:c>
      <x:c r="BO244" s="26" t="b">
        <x:v>0</x:v>
      </x:c>
    </x:row>
    <x:row r="245">
      <x:c r="A245" s="25" t="str">
        <x:v>OPP0009511</x:v>
      </x:c>
      <x:c r="B245" s="25" t="str">
        <x:v>SME001211</x:v>
      </x:c>
      <x:c r="C245" s="25" t="str">
        <x:v>RM036</x:v>
      </x:c>
      <x:c r="D245" s="25" t="str">
        <x:v>CASH_MANAGEMENT</x:v>
      </x:c>
      <x:c r="E245" s="25" t="n">
        <x:v>0.587212</x:v>
      </x:c>
      <x:c r="F245" s="25" t="n">
        <x:v>0.5</x:v>
      </x:c>
      <x:c r="G245" s="30" t="n">
        <x:v>1</x:v>
      </x:c>
      <x:c r="H245" s="25" t="n">
        <x:v>94.08</x:v>
      </x:c>
      <x:c r="I245" s="25" t="n">
        <x:v>28</x:v>
      </x:c>
      <x:c r="J245" s="28" t="n">
        <x:v>15283186.57</x:v>
      </x:c>
      <x:c r="K245" s="25" t="n">
        <x:v>5</x:v>
      </x:c>
      <x:c r="L245" s="30" t="n">
        <x:v>0.027929</x:v>
      </x:c>
      <x:c r="M245" s="25" t="n">
        <x:v>0</x:v>
      </x:c>
      <x:c r="N245" s="25" t="n">
        <x:v>0</x:v>
      </x:c>
      <x:c r="O245" s="25" t="str">
        <x:v>NONE</x:v>
      </x:c>
      <x:c r="P245" s="26" t="b">
        <x:v>1</x:v>
      </x:c>
      <x:c r="Q245" s="26" t="b">
        <x:v>1</x:v>
      </x:c>
      <x:c r="R245" s="26" t="b">
        <x:v>1</x:v>
      </x:c>
      <x:c r="S245" s="26" t="b">
        <x:v>1</x:v>
      </x:c>
      <x:c r="T245" s="26" t="b">
        <x:v>0</x:v>
      </x:c>
      <x:c r="U245" s="25" t="str">
        <x:v>MICRO</x:v>
      </x:c>
      <x:c r="V245" s="25" t="str">
        <x:v>Professional Services</x:v>
      </x:c>
      <x:c r="W245" s="25" t="str">
        <x:v>Marmara</x:v>
      </x:c>
      <x:c r="X245" s="28" t="n">
        <x:v>7967689.67</x:v>
      </x:c>
      <x:c r="Y245" s="28" t="n">
        <x:v>6714284.22</x:v>
      </x:c>
      <x:c r="Z245" s="28" t="n">
        <x:v>568498.29</x:v>
      </x:c>
      <x:c r="AA245" s="28" t="n">
        <x:v>1023839.76</x:v>
      </x:c>
      <x:c r="AB245" s="28" t="n">
        <x:v>2339828.39</x:v>
      </x:c>
      <x:c r="AC245" s="28" t="n">
        <x:v>0</x:v>
      </x:c>
      <x:c r="AD245" s="28" t="n">
        <x:v>1261239.66</x:v>
      </x:c>
      <x:c r="AE245" s="28" t="n">
        <x:v>309430.703333</x:v>
      </x:c>
      <x:c r="AF245" s="28" t="n">
        <x:v>1062863.54</x:v>
      </x:c>
      <x:c r="AG245" s="25" t="n">
        <x:v>124</x:v>
      </x:c>
      <x:c r="AH245" s="25" t="str">
        <x:v>DERIVED_ANALYTICS</x:v>
      </x:c>
      <x:c r="AI245" s="25" t="n">
        <x:v>1</x:v>
      </x:c>
      <x:c r="AJ245" s="30" t="n">
        <x:v>0.357906</x:v>
      </x:c>
      <x:c r="AK245" s="30" t="n">
        <x:v>0.112053</x:v>
      </x:c>
      <x:c r="AL245" s="25" t="str">
        <x:v>CROSS_BORDER_ACTIVITY</x:v>
      </x:c>
      <x:c r="AM245" s="25" t="str">
        <x:v>HIGH_DIGITAL_ENGAGEMENT</x:v>
      </x:c>
      <x:c r="AN245" s="25" t="str">
        <x:v>LOWER_CREDIT_RISK_SIGNAL</x:v>
      </x:c>
      <x:c r="AO245" s="28" t="n">
        <x:v>13428568.44</x:v>
      </x:c>
      <x:c r="AP245" s="28" t="n">
        <x:v>147714.25</x:v>
      </x:c>
      <x:c r="AQ245" s="28" t="n">
        <x:v>40285.71</x:v>
      </x:c>
      <x:c r="AR245" s="28" t="n">
        <x:v>0</x:v>
      </x:c>
      <x:c r="AS245" s="28" t="n">
        <x:v>32228.56</x:v>
      </x:c>
      <x:c r="AT245" s="28" t="n">
        <x:v>5801.14</x:v>
      </x:c>
      <x:c r="AU245" s="28" t="n">
        <x:v>2914.29</x:v>
      </x:c>
      <x:c r="AV245" s="28" t="n">
        <x:v>98713.11</x:v>
      </x:c>
      <x:c r="AW245" s="25" t="n">
        <x:v>3.062908</x:v>
      </x:c>
      <x:c r="AX245" s="28" t="n">
        <x:v>10641.12</x:v>
      </x:c>
      <x:c r="AY245" s="25" t="n">
        <x:v>0.937702</x:v>
      </x:c>
      <x:c r="AZ245" s="25"/>
      <x:c r="BA245" s="26" t="b">
        <x:v>1</x:v>
      </x:c>
      <x:c r="BB245" s="25" t="n">
        <x:v>56.34</x:v>
      </x:c>
      <x:c r="BC245" s="26" t="b">
        <x:v>1</x:v>
      </x:c>
      <x:c r="BD245" s="25" t="str">
        <x:v>MEDIUM_PRIORITY</x:v>
      </x:c>
      <x:c r="BE245" s="26" t="b">
        <x:v>0</x:v>
      </x:c>
      <x:c r="BF245" s="25" t="str">
        <x:v>Review collections, payments and liquidity visibility.</x:v>
      </x:c>
      <x:c r="BG245" s="25" t="str">
        <x:v>Cash Management</x:v>
      </x:c>
      <x:c r="BH245" s="25" t="n">
        <x:v>22</x:v>
      </x:c>
      <x:c r="BI245" s="25" t="n">
        <x:v>68</x:v>
      </x:c>
      <x:c r="BJ245" s="26" t="b">
        <x:v>1</x:v>
      </x:c>
      <x:c r="BK245" s="25" t="str">
        <x:v>CONTACT_DUE</x:v>
      </x:c>
      <x:c r="BL245" s="25" t="str">
        <x:v>TASK000241</x:v>
      </x:c>
      <x:c r="BM245" s="25" t="n">
        <x:v>10</x:v>
      </x:c>
      <x:c r="BN245" s="25" t="str">
        <x:v>AUTHORISED_RELATIONSHIP_MANAGER</x:v>
      </x:c>
      <x:c r="BO245" s="26" t="b">
        <x:v>0</x:v>
      </x:c>
    </x:row>
    <x:row r="246">
      <x:c r="A246" s="25" t="str">
        <x:v>OPP0007419</x:v>
      </x:c>
      <x:c r="B246" s="25" t="str">
        <x:v>SME001213</x:v>
      </x:c>
      <x:c r="C246" s="25" t="str">
        <x:v>RM005</x:v>
      </x:c>
      <x:c r="D246" s="25" t="str">
        <x:v>PAYROLL_SERVICES</x:v>
      </x:c>
      <x:c r="E246" s="25" t="n">
        <x:v>0.963724</x:v>
      </x:c>
      <x:c r="F246" s="25" t="n">
        <x:v>0.75</x:v>
      </x:c>
      <x:c r="G246" s="30" t="n">
        <x:v>1</x:v>
      </x:c>
      <x:c r="H246" s="25" t="n">
        <x:v>59.48</x:v>
      </x:c>
      <x:c r="I246" s="25" t="n">
        <x:v>73</x:v>
      </x:c>
      <x:c r="J246" s="28" t="n">
        <x:v>71792898.54</x:v>
      </x:c>
      <x:c r="K246" s="25" t="n">
        <x:v>226</x:v>
      </x:c>
      <x:c r="L246" s="30" t="n">
        <x:v>0.016807</x:v>
      </x:c>
      <x:c r="M246" s="25" t="n">
        <x:v>90</x:v>
      </x:c>
      <x:c r="N246" s="25" t="n">
        <x:v>142</x:v>
      </x:c>
      <x:c r="O246" s="25" t="str">
        <x:v>NONE</x:v>
      </x:c>
      <x:c r="P246" s="26" t="b">
        <x:v>1</x:v>
      </x:c>
      <x:c r="Q246" s="26" t="b">
        <x:v>0</x:v>
      </x:c>
      <x:c r="R246" s="26" t="b">
        <x:v>1</x:v>
      </x:c>
      <x:c r="S246" s="26" t="b">
        <x:v>1</x:v>
      </x:c>
      <x:c r="T246" s="26" t="b">
        <x:v>0</x:v>
      </x:c>
      <x:c r="U246" s="25" t="str">
        <x:v>MEDIUM</x:v>
      </x:c>
      <x:c r="V246" s="25" t="str">
        <x:v>Agriculture</x:v>
      </x:c>
      <x:c r="W246" s="25" t="str">
        <x:v>Eastern</x:v>
      </x:c>
      <x:c r="X246" s="28" t="n">
        <x:v>37658536.19</x:v>
      </x:c>
      <x:c r="Y246" s="28" t="n">
        <x:v>30631940.75</x:v>
      </x:c>
      <x:c r="Z246" s="28" t="n">
        <x:v>1884454.26</x:v>
      </x:c>
      <x:c r="AA246" s="28" t="n">
        <x:v>51553577.05</x:v>
      </x:c>
      <x:c r="AB246" s="28" t="n">
        <x:v>6732834.57</x:v>
      </x:c>
      <x:c r="AC246" s="28" t="n">
        <x:v>0</x:v>
      </x:c>
      <x:c r="AD246" s="28" t="n">
        <x:v>4623208.52</x:v>
      </x:c>
      <x:c r="AE246" s="28" t="n">
        <x:v>1559060.165</x:v>
      </x:c>
      <x:c r="AF246" s="28" t="n">
        <x:v>2446508.465</x:v>
      </x:c>
      <x:c r="AG246" s="25" t="n">
        <x:v>32</x:v>
      </x:c>
      <x:c r="AH246" s="25" t="str">
        <x:v>DERIVED_ANALYTICS</x:v>
      </x:c>
      <x:c r="AI246" s="25" t="n">
        <x:v>1</x:v>
      </x:c>
      <x:c r="AJ246" s="30" t="n">
        <x:v>0.754548</x:v>
      </x:c>
      <x:c r="AK246" s="30" t="n">
        <x:v>0.030825</x:v>
      </x:c>
      <x:c r="AL246" s="25" t="str">
        <x:v>CROSS_BORDER_ACTIVITY</x:v>
      </x:c>
      <x:c r="AM246" s="25" t="str">
        <x:v>STRONG_PRODUCT_NEED_SIGNAL</x:v>
      </x:c>
      <x:c r="AN246" s="25" t="str">
        <x:v>LOWER_CREDIT_RISK_SIGNAL</x:v>
      </x:c>
      <x:c r="AO246" s="28" t="n">
        <x:v>103107154.1</x:v>
      </x:c>
      <x:c r="AP246" s="28" t="n">
        <x:v>1237285.85</x:v>
      </x:c>
      <x:c r="AQ246" s="28" t="n">
        <x:v>309321.46</x:v>
      </x:c>
      <x:c r="AR246" s="28" t="n">
        <x:v>0</x:v>
      </x:c>
      <x:c r="AS246" s="28" t="n">
        <x:v>247457.17</x:v>
      </x:c>
      <x:c r="AT246" s="28" t="n">
        <x:v>44542.29</x:v>
      </x:c>
      <x:c r="AU246" s="28" t="n">
        <x:v>16366.07</x:v>
      </x:c>
      <x:c r="AV246" s="28" t="n">
        <x:v>867056.03</x:v>
      </x:c>
      <x:c r="AW246" s="25" t="n">
        <x:v>3.503863</x:v>
      </x:c>
      <x:c r="AX246" s="28" t="n">
        <x:v>26307.37</x:v>
      </x:c>
      <x:c r="AY246" s="25" t="n">
        <x:v>0.976342</x:v>
      </x:c>
      <x:c r="AZ246" s="25"/>
      <x:c r="BA246" s="26" t="b">
        <x:v>1</x:v>
      </x:c>
      <x:c r="BB246" s="25" t="n">
        <x:v>73.2</x:v>
      </x:c>
      <x:c r="BC246" s="26" t="b">
        <x:v>1</x:v>
      </x:c>
      <x:c r="BD246" s="25" t="str">
        <x:v>MEDIUM_PRIORITY</x:v>
      </x:c>
      <x:c r="BE246" s="26" t="b">
        <x:v>0</x:v>
      </x:c>
      <x:c r="BF246" s="25" t="str">
        <x:v>Discuss payroll automation and employee banking needs.</x:v>
      </x:c>
      <x:c r="BG246" s="25" t="str">
        <x:v>Payroll Services</x:v>
      </x:c>
      <x:c r="BH246" s="25" t="n">
        <x:v>1</x:v>
      </x:c>
      <x:c r="BI246" s="25" t="n">
        <x:v>59</x:v>
      </x:c>
      <x:c r="BJ246" s="26" t="b">
        <x:v>1</x:v>
      </x:c>
      <x:c r="BK246" s="25" t="str">
        <x:v>CONTACT_DUE</x:v>
      </x:c>
      <x:c r="BL246" s="25" t="str">
        <x:v>TASK000242</x:v>
      </x:c>
      <x:c r="BM246" s="25" t="n">
        <x:v>10</x:v>
      </x:c>
      <x:c r="BN246" s="25" t="str">
        <x:v>AUTHORISED_RELATIONSHIP_MANAGER</x:v>
      </x:c>
      <x:c r="BO246" s="26" t="b">
        <x:v>0</x:v>
      </x:c>
    </x:row>
    <x:row r="247">
      <x:c r="A247" s="25" t="str">
        <x:v>OPP0009513</x:v>
      </x:c>
      <x:c r="B247" s="25" t="str">
        <x:v>SME001215</x:v>
      </x:c>
      <x:c r="C247" s="25" t="str">
        <x:v>RM005</x:v>
      </x:c>
      <x:c r="D247" s="25" t="str">
        <x:v>CASH_MANAGEMENT</x:v>
      </x:c>
      <x:c r="E247" s="25" t="n">
        <x:v>0.517846</x:v>
      </x:c>
      <x:c r="F247" s="25" t="n">
        <x:v>0.875</x:v>
      </x:c>
      <x:c r="G247" s="30" t="n">
        <x:v>1</x:v>
      </x:c>
      <x:c r="H247" s="25" t="n">
        <x:v>89.5</x:v>
      </x:c>
      <x:c r="I247" s="25" t="n">
        <x:v>98</x:v>
      </x:c>
      <x:c r="J247" s="28" t="n">
        <x:v>8955511.96</x:v>
      </x:c>
      <x:c r="K247" s="25" t="n">
        <x:v>47</x:v>
      </x:c>
      <x:c r="L247" s="30" t="n">
        <x:v>0.065832</x:v>
      </x:c>
      <x:c r="M247" s="25" t="n">
        <x:v>0</x:v>
      </x:c>
      <x:c r="N247" s="25" t="n">
        <x:v>0</x:v>
      </x:c>
      <x:c r="O247" s="25" t="str">
        <x:v>NONE</x:v>
      </x:c>
      <x:c r="P247" s="26" t="b">
        <x:v>1</x:v>
      </x:c>
      <x:c r="Q247" s="26" t="b">
        <x:v>1</x:v>
      </x:c>
      <x:c r="R247" s="26" t="b">
        <x:v>1</x:v>
      </x:c>
      <x:c r="S247" s="26" t="b">
        <x:v>0</x:v>
      </x:c>
      <x:c r="T247" s="26" t="b">
        <x:v>0</x:v>
      </x:c>
      <x:c r="U247" s="25" t="str">
        <x:v>SMALL</x:v>
      </x:c>
      <x:c r="V247" s="25" t="str">
        <x:v>Wholesale Trade</x:v>
      </x:c>
      <x:c r="W247" s="25" t="str">
        <x:v>Eastern</x:v>
      </x:c>
      <x:c r="X247" s="28" t="n">
        <x:v>5279767.3</x:v>
      </x:c>
      <x:c r="Y247" s="28" t="n">
        <x:v>4902610.42</x:v>
      </x:c>
      <x:c r="Z247" s="28" t="n">
        <x:v>273416.02</x:v>
      </x:c>
      <x:c r="AA247" s="28" t="n">
        <x:v>8825218.11</x:v>
      </x:c>
      <x:c r="AB247" s="28" t="n">
        <x:v>0</x:v>
      </x:c>
      <x:c r="AC247" s="28" t="n">
        <x:v>0</x:v>
      </x:c>
      <x:c r="AD247" s="28" t="n">
        <x:v>0</x:v>
      </x:c>
      <x:c r="AE247" s="28" t="n">
        <x:v>195448.796667</x:v>
      </x:c>
      <x:c r="AF247" s="28" t="n">
        <x:v>347005.581667</x:v>
      </x:c>
      <x:c r="AG247" s="25" t="n">
        <x:v>256</x:v>
      </x:c>
      <x:c r="AH247" s="25" t="str">
        <x:v>DERIVED_ANALYTICS</x:v>
      </x:c>
      <x:c r="AI247" s="25" t="n">
        <x:v>1</x:v>
      </x:c>
      <x:c r="AJ247" s="30" t="n">
        <x:v>0.342026</x:v>
      </x:c>
      <x:c r="AK247" s="30" t="n">
        <x:v>0.061085</x:v>
      </x:c>
      <x:c r="AL247" s="25" t="str">
        <x:v>ESTABLISHED_RELATIONSHIP</x:v>
      </x:c>
      <x:c r="AM247" s="25" t="str">
        <x:v>HIGH_DIGITAL_ENGAGEMENT</x:v>
      </x:c>
      <x:c r="AN247" s="25" t="str">
        <x:v>MATERIAL_BUSINESS_SCALE</x:v>
      </x:c>
      <x:c r="AO247" s="28" t="n">
        <x:v>9805220.84</x:v>
      </x:c>
      <x:c r="AP247" s="28" t="n">
        <x:v>107857.43</x:v>
      </x:c>
      <x:c r="AQ247" s="28" t="n">
        <x:v>29415.66</x:v>
      </x:c>
      <x:c r="AR247" s="28" t="n">
        <x:v>0</x:v>
      </x:c>
      <x:c r="AS247" s="28" t="n">
        <x:v>23532.53</x:v>
      </x:c>
      <x:c r="AT247" s="28" t="n">
        <x:v>4235.86</x:v>
      </x:c>
      <x:c r="AU247" s="28" t="n">
        <x:v>2370.78</x:v>
      </x:c>
      <x:c r="AV247" s="28" t="n">
        <x:v>71835.13</x:v>
      </x:c>
      <x:c r="AW247" s="25" t="n">
        <x:v>3.052588</x:v>
      </x:c>
      <x:c r="AX247" s="28" t="n">
        <x:v>3968.05</x:v>
      </x:c>
      <x:c r="AY247" s="25" t="n">
        <x:v>0.878907</x:v>
      </x:c>
      <x:c r="AZ247" s="25"/>
      <x:c r="BA247" s="26" t="b">
        <x:v>1</x:v>
      </x:c>
      <x:c r="BB247" s="25" t="n">
        <x:v>52.41</x:v>
      </x:c>
      <x:c r="BC247" s="26" t="b">
        <x:v>1</x:v>
      </x:c>
      <x:c r="BD247" s="25" t="str">
        <x:v>MEDIUM_PRIORITY</x:v>
      </x:c>
      <x:c r="BE247" s="26" t="b">
        <x:v>0</x:v>
      </x:c>
      <x:c r="BF247" s="25" t="str">
        <x:v>Review collections, payments and liquidity visibility.</x:v>
      </x:c>
      <x:c r="BG247" s="25" t="str">
        <x:v>Cash Management</x:v>
      </x:c>
      <x:c r="BH247" s="25" t="n">
        <x:v>7</x:v>
      </x:c>
      <x:c r="BI247" s="25" t="n">
        <x:v>59</x:v>
      </x:c>
      <x:c r="BJ247" s="26" t="b">
        <x:v>1</x:v>
      </x:c>
      <x:c r="BK247" s="25" t="str">
        <x:v>CONTACT_DUE</x:v>
      </x:c>
      <x:c r="BL247" s="25" t="str">
        <x:v>TASK000243</x:v>
      </x:c>
      <x:c r="BM247" s="25" t="n">
        <x:v>10</x:v>
      </x:c>
      <x:c r="BN247" s="25" t="str">
        <x:v>AUTHORISED_RELATIONSHIP_MANAGER</x:v>
      </x:c>
      <x:c r="BO247" s="26" t="b">
        <x:v>0</x:v>
      </x:c>
    </x:row>
    <x:row r="248">
      <x:c r="A248" s="25" t="str">
        <x:v>OPP0003077</x:v>
      </x:c>
      <x:c r="B248" s="25" t="str">
        <x:v>SME001222</x:v>
      </x:c>
      <x:c r="C248" s="25" t="str">
        <x:v>RM007</x:v>
      </x:c>
      <x:c r="D248" s="25" t="str">
        <x:v>POS_MERCHANT_ACQUIRING</x:v>
      </x:c>
      <x:c r="E248" s="25" t="n">
        <x:v>0.607406</x:v>
      </x:c>
      <x:c r="F248" s="25" t="n">
        <x:v>0.75</x:v>
      </x:c>
      <x:c r="G248" s="30" t="n">
        <x:v>1</x:v>
      </x:c>
      <x:c r="H248" s="25" t="n">
        <x:v>66.2</x:v>
      </x:c>
      <x:c r="I248" s="25" t="n">
        <x:v>111</x:v>
      </x:c>
      <x:c r="J248" s="28" t="n">
        <x:v>252477924.39</x:v>
      </x:c>
      <x:c r="K248" s="25" t="n">
        <x:v>74</x:v>
      </x:c>
      <x:c r="L248" s="30" t="n">
        <x:v>0.02267</x:v>
      </x:c>
      <x:c r="M248" s="25" t="n">
        <x:v>0</x:v>
      </x:c>
      <x:c r="N248" s="25" t="n">
        <x:v>0</x:v>
      </x:c>
      <x:c r="O248" s="25" t="str">
        <x:v>NONE</x:v>
      </x:c>
      <x:c r="P248" s="26" t="b">
        <x:v>1</x:v>
      </x:c>
      <x:c r="Q248" s="26" t="b">
        <x:v>1</x:v>
      </x:c>
      <x:c r="R248" s="26" t="b">
        <x:v>1</x:v>
      </x:c>
      <x:c r="S248" s="26" t="b">
        <x:v>0</x:v>
      </x:c>
      <x:c r="T248" s="26" t="b">
        <x:v>0</x:v>
      </x:c>
      <x:c r="U248" s="25" t="str">
        <x:v>MEDIUM</x:v>
      </x:c>
      <x:c r="V248" s="25" t="str">
        <x:v>Retail Trade</x:v>
      </x:c>
      <x:c r="W248" s="25" t="str">
        <x:v>Central Anatolia</x:v>
      </x:c>
      <x:c r="X248" s="28" t="n">
        <x:v>133996643.74</x:v>
      </x:c>
      <x:c r="Y248" s="28" t="n">
        <x:v>122182157.71</x:v>
      </x:c>
      <x:c r="Z248" s="28" t="n">
        <x:v>68014661.71</x:v>
      </x:c>
      <x:c r="AA248" s="28" t="n">
        <x:v>15472798.05</x:v>
      </x:c>
      <x:c r="AB248" s="28" t="n">
        <x:v>0</x:v>
      </x:c>
      <x:c r="AC248" s="28" t="n">
        <x:v>0</x:v>
      </x:c>
      <x:c r="AD248" s="28" t="n">
        <x:v>0</x:v>
      </x:c>
      <x:c r="AE248" s="28" t="n">
        <x:v>4630656.34</x:v>
      </x:c>
      <x:c r="AF248" s="28" t="n">
        <x:v>10984805.696667</x:v>
      </x:c>
      <x:c r="AG248" s="25" t="n">
        <x:v>103</x:v>
      </x:c>
      <x:c r="AH248" s="25" t="str">
        <x:v>DERIVED_ANALYTICS</x:v>
      </x:c>
      <x:c r="AI248" s="25" t="n">
        <x:v>1</x:v>
      </x:c>
      <x:c r="AJ248" s="30" t="n">
        <x:v>0.502782</x:v>
      </x:c>
      <x:c r="AK248" s="30" t="n">
        <x:v>0.018076</x:v>
      </x:c>
      <x:c r="AL248" s="25" t="str">
        <x:v>ESTABLISHED_RELATIONSHIP</x:v>
      </x:c>
      <x:c r="AM248" s="25" t="str">
        <x:v>LOWER_CREDIT_RISK_SIGNAL</x:v>
      </x:c>
      <x:c r="AN248" s="25" t="str">
        <x:v>MATERIAL_BUSINESS_SCALE</x:v>
      </x:c>
      <x:c r="AO248" s="28" t="n">
        <x:v>136029323.42</x:v>
      </x:c>
      <x:c r="AP248" s="28" t="n">
        <x:v>1768381.2</x:v>
      </x:c>
      <x:c r="AQ248" s="28" t="n">
        <x:v>408087.97</x:v>
      </x:c>
      <x:c r="AR248" s="28" t="n">
        <x:v>0</x:v>
      </x:c>
      <x:c r="AS248" s="28" t="n">
        <x:v>816175.94</x:v>
      </x:c>
      <x:c r="AT248" s="28" t="n">
        <x:v>146911.67</x:v>
      </x:c>
      <x:c r="AU248" s="28" t="n">
        <x:v>21304.4</x:v>
      </x:c>
      <x:c r="AV248" s="28" t="n">
        <x:v>1192077.16</x:v>
      </x:c>
      <x:c r="AW248" s="25" t="n">
        <x:v>1.460564</x:v>
      </x:c>
      <x:c r="AX248" s="28" t="n">
        <x:v>21128.3</x:v>
      </x:c>
      <x:c r="AY248" s="25" t="n">
        <x:v>0.969659</x:v>
      </x:c>
      <x:c r="AZ248" s="25"/>
      <x:c r="BA248" s="26" t="b">
        <x:v>1</x:v>
      </x:c>
      <x:c r="BB248" s="25" t="n">
        <x:v>56.03</x:v>
      </x:c>
      <x:c r="BC248" s="26" t="b">
        <x:v>1</x:v>
      </x:c>
      <x:c r="BD248" s="25" t="str">
        <x:v>MEDIUM_PRIORITY</x:v>
      </x:c>
      <x:c r="BE248" s="26" t="b">
        <x:v>0</x:v>
      </x:c>
      <x:c r="BF248" s="25" t="str">
        <x:v>Discuss merchant collections, settlement speed and acquiring economics.</x:v>
      </x:c>
      <x:c r="BG248" s="25" t="str">
        <x:v>POS &amp; Merchant Acquiring</x:v>
      </x:c>
      <x:c r="BH248" s="25" t="n">
        <x:v>14</x:v>
      </x:c>
      <x:c r="BI248" s="25" t="n">
        <x:v>57</x:v>
      </x:c>
      <x:c r="BJ248" s="26" t="b">
        <x:v>1</x:v>
      </x:c>
      <x:c r="BK248" s="25" t="str">
        <x:v>CONTACT_DUE</x:v>
      </x:c>
      <x:c r="BL248" s="25" t="str">
        <x:v>TASK000244</x:v>
      </x:c>
      <x:c r="BM248" s="25" t="n">
        <x:v>10</x:v>
      </x:c>
      <x:c r="BN248" s="25" t="str">
        <x:v>AUTHORISED_RELATIONSHIP_MANAGER</x:v>
      </x:c>
      <x:c r="BO248" s="26" t="b">
        <x:v>0</x:v>
      </x:c>
    </x:row>
    <x:row r="249">
      <x:c r="A249" s="25" t="str">
        <x:v>OPP0003082</x:v>
      </x:c>
      <x:c r="B249" s="25" t="str">
        <x:v>SME001228</x:v>
      </x:c>
      <x:c r="C249" s="25" t="str">
        <x:v>RM006</x:v>
      </x:c>
      <x:c r="D249" s="25" t="str">
        <x:v>POS_MERCHANT_ACQUIRING</x:v>
      </x:c>
      <x:c r="E249" s="25" t="n">
        <x:v>0.540036</x:v>
      </x:c>
      <x:c r="F249" s="25" t="n">
        <x:v>0.625</x:v>
      </x:c>
      <x:c r="G249" s="30" t="n">
        <x:v>1</x:v>
      </x:c>
      <x:c r="H249" s="25" t="n">
        <x:v>91</x:v>
      </x:c>
      <x:c r="I249" s="25" t="n">
        <x:v>76</x:v>
      </x:c>
      <x:c r="J249" s="28" t="n">
        <x:v>5535381.65</x:v>
      </x:c>
      <x:c r="K249" s="25" t="n">
        <x:v>5</x:v>
      </x:c>
      <x:c r="L249" s="30" t="n">
        <x:v>0.023152</x:v>
      </x:c>
      <x:c r="M249" s="25" t="n">
        <x:v>0</x:v>
      </x:c>
      <x:c r="N249" s="25" t="n">
        <x:v>0</x:v>
      </x:c>
      <x:c r="O249" s="25" t="str">
        <x:v>NONE</x:v>
      </x:c>
      <x:c r="P249" s="26" t="b">
        <x:v>1</x:v>
      </x:c>
      <x:c r="Q249" s="26" t="b">
        <x:v>1</x:v>
      </x:c>
      <x:c r="R249" s="26" t="b">
        <x:v>1</x:v>
      </x:c>
      <x:c r="S249" s="26" t="b">
        <x:v>0</x:v>
      </x:c>
      <x:c r="T249" s="26" t="b">
        <x:v>0</x:v>
      </x:c>
      <x:c r="U249" s="25" t="str">
        <x:v>MICRO</x:v>
      </x:c>
      <x:c r="V249" s="25" t="str">
        <x:v>Healthcare</x:v>
      </x:c>
      <x:c r="W249" s="25" t="str">
        <x:v>Aegean</x:v>
      </x:c>
      <x:c r="X249" s="28" t="n">
        <x:v>3167510.41</x:v>
      </x:c>
      <x:c r="Y249" s="28" t="n">
        <x:v>2729901.35</x:v>
      </x:c>
      <x:c r="Z249" s="28" t="n">
        <x:v>1619251.12</x:v>
      </x:c>
      <x:c r="AA249" s="28" t="n">
        <x:v>923673.65</x:v>
      </x:c>
      <x:c r="AB249" s="28" t="n">
        <x:v>0</x:v>
      </x:c>
      <x:c r="AC249" s="28" t="n">
        <x:v>0</x:v>
      </x:c>
      <x:c r="AD249" s="28" t="n">
        <x:v>0</x:v>
      </x:c>
      <x:c r="AE249" s="28" t="n">
        <x:v>123225.726667</x:v>
      </x:c>
      <x:c r="AF249" s="28" t="n">
        <x:v>331010.115</x:v>
      </x:c>
      <x:c r="AG249" s="25" t="n">
        <x:v>70</x:v>
      </x:c>
      <x:c r="AH249" s="25" t="str">
        <x:v>DERIVED_ANALYTICS</x:v>
      </x:c>
      <x:c r="AI249" s="25" t="n">
        <x:v>1</x:v>
      </x:c>
      <x:c r="AJ249" s="30" t="n">
        <x:v>0.412905</x:v>
      </x:c>
      <x:c r="AK249" s="30" t="n">
        <x:v>0.157294</x:v>
      </x:c>
      <x:c r="AL249" s="25" t="str">
        <x:v>HIGH_DIGITAL_ENGAGEMENT</x:v>
      </x:c>
      <x:c r="AM249" s="25" t="str">
        <x:v>ESTABLISHED_RELATIONSHIP</x:v>
      </x:c>
      <x:c r="AN249" s="25" t="str">
        <x:v>LOWER_CREDIT_RISK_SIGNAL</x:v>
      </x:c>
      <x:c r="AO249" s="28" t="n">
        <x:v>3238502.24</x:v>
      </x:c>
      <x:c r="AP249" s="28" t="n">
        <x:v>42100.53</x:v>
      </x:c>
      <x:c r="AQ249" s="28" t="n">
        <x:v>9715.51</x:v>
      </x:c>
      <x:c r="AR249" s="28" t="n">
        <x:v>0</x:v>
      </x:c>
      <x:c r="AS249" s="28" t="n">
        <x:v>19431.01</x:v>
      </x:c>
      <x:c r="AT249" s="28" t="n">
        <x:v>3497.58</x:v>
      </x:c>
      <x:c r="AU249" s="28" t="n">
        <x:v>1385.78</x:v>
      </x:c>
      <x:c r="AV249" s="28" t="n">
        <x:v>27501.66</x:v>
      </x:c>
      <x:c r="AW249" s="25" t="n">
        <x:v>1.415349</x:v>
      </x:c>
      <x:c r="AX249" s="28" t="n">
        <x:v>3905.86</x:v>
      </x:c>
      <x:c r="AY249" s="25" t="n">
        <x:v>0.877829</x:v>
      </x:c>
      <x:c r="AZ249" s="25"/>
      <x:c r="BA249" s="26" t="b">
        <x:v>1</x:v>
      </x:c>
      <x:c r="BB249" s="25" t="n">
        <x:v>61.3</x:v>
      </x:c>
      <x:c r="BC249" s="26" t="b">
        <x:v>1</x:v>
      </x:c>
      <x:c r="BD249" s="25" t="str">
        <x:v>MEDIUM_PRIORITY</x:v>
      </x:c>
      <x:c r="BE249" s="26" t="b">
        <x:v>0</x:v>
      </x:c>
      <x:c r="BF249" s="25" t="str">
        <x:v>Discuss merchant collections, settlement speed and acquiring economics.</x:v>
      </x:c>
      <x:c r="BG249" s="25" t="str">
        <x:v>POS &amp; Merchant Acquiring</x:v>
      </x:c>
      <x:c r="BH249" s="25" t="n">
        <x:v>9</x:v>
      </x:c>
      <x:c r="BI249" s="25" t="n">
        <x:v>63</x:v>
      </x:c>
      <x:c r="BJ249" s="26" t="b">
        <x:v>1</x:v>
      </x:c>
      <x:c r="BK249" s="25" t="str">
        <x:v>CONTACT_DUE</x:v>
      </x:c>
      <x:c r="BL249" s="25" t="str">
        <x:v>TASK000245</x:v>
      </x:c>
      <x:c r="BM249" s="25" t="n">
        <x:v>10</x:v>
      </x:c>
      <x:c r="BN249" s="25" t="str">
        <x:v>AUTHORISED_RELATIONSHIP_MANAGER</x:v>
      </x:c>
      <x:c r="BO249" s="26" t="b">
        <x:v>0</x:v>
      </x:c>
    </x:row>
    <x:row r="250">
      <x:c r="A250" s="25" t="str">
        <x:v>OPP0009525</x:v>
      </x:c>
      <x:c r="B250" s="25" t="str">
        <x:v>SME001238</x:v>
      </x:c>
      <x:c r="C250" s="25" t="str">
        <x:v>RM029</x:v>
      </x:c>
      <x:c r="D250" s="25" t="str">
        <x:v>CASH_MANAGEMENT</x:v>
      </x:c>
      <x:c r="E250" s="25" t="n">
        <x:v>0.451198</x:v>
      </x:c>
      <x:c r="F250" s="25" t="n">
        <x:v>0.75</x:v>
      </x:c>
      <x:c r="G250" s="30" t="n">
        <x:v>0.501209</x:v>
      </x:c>
      <x:c r="H250" s="25" t="n">
        <x:v>77.29</x:v>
      </x:c>
      <x:c r="I250" s="25" t="n">
        <x:v>126</x:v>
      </x:c>
      <x:c r="J250" s="28" t="n">
        <x:v>8055971.97</x:v>
      </x:c>
      <x:c r="K250" s="25" t="n">
        <x:v>6</x:v>
      </x:c>
      <x:c r="L250" s="30" t="n">
        <x:v>0.034963</x:v>
      </x:c>
      <x:c r="M250" s="25" t="n">
        <x:v>0</x:v>
      </x:c>
      <x:c r="N250" s="25" t="n">
        <x:v>0</x:v>
      </x:c>
      <x:c r="O250" s="25" t="str">
        <x:v>NONE</x:v>
      </x:c>
      <x:c r="P250" s="26" t="b">
        <x:v>1</x:v>
      </x:c>
      <x:c r="Q250" s="26" t="b">
        <x:v>1</x:v>
      </x:c>
      <x:c r="R250" s="26" t="b">
        <x:v>1</x:v>
      </x:c>
      <x:c r="S250" s="26" t="b">
        <x:v>1</x:v>
      </x:c>
      <x:c r="T250" s="26" t="b">
        <x:v>0</x:v>
      </x:c>
      <x:c r="U250" s="25" t="str">
        <x:v>MICRO</x:v>
      </x:c>
      <x:c r="V250" s="25" t="str">
        <x:v>Manufacturing</x:v>
      </x:c>
      <x:c r="W250" s="25" t="str">
        <x:v>Marmara</x:v>
      </x:c>
      <x:c r="X250" s="28" t="n">
        <x:v>4484432.49</x:v>
      </x:c>
      <x:c r="Y250" s="28" t="n">
        <x:v>3890861.21</x:v>
      </x:c>
      <x:c r="Z250" s="28" t="n">
        <x:v>149550.85</x:v>
      </x:c>
      <x:c r="AA250" s="28" t="n">
        <x:v>1432955.59</x:v>
      </x:c>
      <x:c r="AB250" s="28" t="n">
        <x:v>1245561.33</x:v>
      </x:c>
      <x:c r="AC250" s="28" t="n">
        <x:v>0</x:v>
      </x:c>
      <x:c r="AD250" s="28" t="n">
        <x:v>571277.66</x:v>
      </x:c>
      <x:c r="AE250" s="28" t="n">
        <x:v>184034.4</x:v>
      </x:c>
      <x:c r="AF250" s="28" t="n">
        <x:v>465092.831667</x:v>
      </x:c>
      <x:c r="AG250" s="25" t="n">
        <x:v>84</x:v>
      </x:c>
      <x:c r="AH250" s="25" t="str">
        <x:v>DERIVED_ANALYTICS</x:v>
      </x:c>
      <x:c r="AI250" s="25" t="n">
        <x:v>1</x:v>
      </x:c>
      <x:c r="AJ250" s="30" t="n">
        <x:v>0.278804</x:v>
      </x:c>
      <x:c r="AK250" s="30" t="n">
        <x:v>0.134397</x:v>
      </x:c>
      <x:c r="AL250" s="25" t="str">
        <x:v>ESTABLISHED_RELATIONSHIP</x:v>
      </x:c>
      <x:c r="AM250" s="25" t="str">
        <x:v>CROSS_BORDER_ACTIVITY</x:v>
      </x:c>
      <x:c r="AN250" s="25" t="str">
        <x:v>LOWER_CREDIT_RISK_SIGNAL</x:v>
      </x:c>
      <x:c r="AO250" s="28" t="n">
        <x:v>7781722.42</x:v>
      </x:c>
      <x:c r="AP250" s="28" t="n">
        <x:v>85598.95</x:v>
      </x:c>
      <x:c r="AQ250" s="28" t="n">
        <x:v>23345.17</x:v>
      </x:c>
      <x:c r="AR250" s="28" t="n">
        <x:v>0</x:v>
      </x:c>
      <x:c r="AS250" s="28" t="n">
        <x:v>18676.13</x:v>
      </x:c>
      <x:c r="AT250" s="28" t="n">
        <x:v>3361.7</x:v>
      </x:c>
      <x:c r="AU250" s="28" t="n">
        <x:v>2067.26</x:v>
      </x:c>
      <x:c r="AV250" s="28" t="n">
        <x:v>56824.82</x:v>
      </x:c>
      <x:c r="AW250" s="25" t="n">
        <x:v>3.042644</x:v>
      </x:c>
      <x:c r="AX250" s="28" t="n">
        <x:v>7217.1</x:v>
      </x:c>
      <x:c r="AY250" s="25" t="n">
        <x:v>0.916415</x:v>
      </x:c>
      <x:c r="AZ250" s="25"/>
      <x:c r="BA250" s="26" t="b">
        <x:v>1</x:v>
      </x:c>
      <x:c r="BB250" s="25" t="n">
        <x:v>54.94</x:v>
      </x:c>
      <x:c r="BC250" s="26" t="b">
        <x:v>1</x:v>
      </x:c>
      <x:c r="BD250" s="25" t="str">
        <x:v>MEDIUM_PRIORITY</x:v>
      </x:c>
      <x:c r="BE250" s="26" t="b">
        <x:v>0</x:v>
      </x:c>
      <x:c r="BF250" s="25" t="str">
        <x:v>Review collections, payments and liquidity visibility.</x:v>
      </x:c>
      <x:c r="BG250" s="25" t="str">
        <x:v>Cash Management</x:v>
      </x:c>
      <x:c r="BH250" s="25" t="n">
        <x:v>28</x:v>
      </x:c>
      <x:c r="BI250" s="25" t="n">
        <x:v>56</x:v>
      </x:c>
      <x:c r="BJ250" s="26" t="b">
        <x:v>1</x:v>
      </x:c>
      <x:c r="BK250" s="25" t="str">
        <x:v>CONTACT_DUE</x:v>
      </x:c>
      <x:c r="BL250" s="25" t="str">
        <x:v>TASK000246</x:v>
      </x:c>
      <x:c r="BM250" s="25" t="n">
        <x:v>10</x:v>
      </x:c>
      <x:c r="BN250" s="25" t="str">
        <x:v>AUTHORISED_RELATIONSHIP_MANAGER</x:v>
      </x:c>
      <x:c r="BO250" s="26" t="b">
        <x:v>0</x:v>
      </x:c>
    </x:row>
    <x:row r="251">
      <x:c r="A251" s="25" t="str">
        <x:v>OPP0009527</x:v>
      </x:c>
      <x:c r="B251" s="25" t="str">
        <x:v>SME001243</x:v>
      </x:c>
      <x:c r="C251" s="25" t="str">
        <x:v>RM029</x:v>
      </x:c>
      <x:c r="D251" s="25" t="str">
        <x:v>CASH_MANAGEMENT</x:v>
      </x:c>
      <x:c r="E251" s="25" t="n">
        <x:v>0.645379</x:v>
      </x:c>
      <x:c r="F251" s="25" t="n">
        <x:v>0.75</x:v>
      </x:c>
      <x:c r="G251" s="30" t="n">
        <x:v>0.755367</x:v>
      </x:c>
      <x:c r="H251" s="25" t="n">
        <x:v>65.92</x:v>
      </x:c>
      <x:c r="I251" s="25" t="n">
        <x:v>70</x:v>
      </x:c>
      <x:c r="J251" s="28" t="n">
        <x:v>72812328.67</x:v>
      </x:c>
      <x:c r="K251" s="25" t="n">
        <x:v>43</x:v>
      </x:c>
      <x:c r="L251" s="30" t="n">
        <x:v>0.049245</x:v>
      </x:c>
      <x:c r="M251" s="25" t="n">
        <x:v>5</x:v>
      </x:c>
      <x:c r="N251" s="25" t="n">
        <x:v>0</x:v>
      </x:c>
      <x:c r="O251" s="25" t="str">
        <x:v>NONE</x:v>
      </x:c>
      <x:c r="P251" s="26" t="b">
        <x:v>1</x:v>
      </x:c>
      <x:c r="Q251" s="26" t="b">
        <x:v>1</x:v>
      </x:c>
      <x:c r="R251" s="26" t="b">
        <x:v>1</x:v>
      </x:c>
      <x:c r="S251" s="26" t="b">
        <x:v>0</x:v>
      </x:c>
      <x:c r="T251" s="26" t="b">
        <x:v>1</x:v>
      </x:c>
      <x:c r="U251" s="25" t="str">
        <x:v>SMALL</x:v>
      </x:c>
      <x:c r="V251" s="25" t="str">
        <x:v>Agriculture</x:v>
      </x:c>
      <x:c r="W251" s="25" t="str">
        <x:v>Marmara</x:v>
      </x:c>
      <x:c r="X251" s="28" t="n">
        <x:v>38949354.71</x:v>
      </x:c>
      <x:c r="Y251" s="28" t="n">
        <x:v>35507996.24</x:v>
      </x:c>
      <x:c r="Z251" s="28" t="n">
        <x:v>1228100.71</x:v>
      </x:c>
      <x:c r="AA251" s="28" t="n">
        <x:v>9182379.02</x:v>
      </x:c>
      <x:c r="AB251" s="28" t="n">
        <x:v>0</x:v>
      </x:c>
      <x:c r="AC251" s="28" t="n">
        <x:v>9489631.21</x:v>
      </x:c>
      <x:c r="AD251" s="28" t="n">
        <x:v>4602178.1</x:v>
      </x:c>
      <x:c r="AE251" s="28" t="n">
        <x:v>1398228.476667</x:v>
      </x:c>
      <x:c r="AF251" s="28" t="n">
        <x:v>3286482.523333</x:v>
      </x:c>
      <x:c r="AG251" s="25" t="n">
        <x:v>267</x:v>
      </x:c>
      <x:c r="AH251" s="25" t="str">
        <x:v>DERIVED_ANALYTICS</x:v>
      </x:c>
      <x:c r="AI251" s="25" t="n">
        <x:v>1</x:v>
      </x:c>
      <x:c r="AJ251" s="30" t="n">
        <x:v>0.379473</x:v>
      </x:c>
      <x:c r="AK251" s="30" t="n">
        <x:v>0.054978</x:v>
      </x:c>
      <x:c r="AL251" s="25" t="str">
        <x:v>CROSS_BORDER_ACTIVITY</x:v>
      </x:c>
      <x:c r="AM251" s="25" t="str">
        <x:v>ESTABLISHED_RELATIONSHIP</x:v>
      </x:c>
      <x:c r="AN251" s="25" t="str">
        <x:v>MATERIAL_BUSINESS_SCALE</x:v>
      </x:c>
      <x:c r="AO251" s="28" t="n">
        <x:v>71015992.48</x:v>
      </x:c>
      <x:c r="AP251" s="28" t="n">
        <x:v>781175.92</x:v>
      </x:c>
      <x:c r="AQ251" s="28" t="n">
        <x:v>213047.98</x:v>
      </x:c>
      <x:c r="AR251" s="28" t="n">
        <x:v>0</x:v>
      </x:c>
      <x:c r="AS251" s="28" t="n">
        <x:v>170438.38</x:v>
      </x:c>
      <x:c r="AT251" s="28" t="n">
        <x:v>30678.91</x:v>
      </x:c>
      <x:c r="AU251" s="28" t="n">
        <x:v>11552.4</x:v>
      </x:c>
      <x:c r="AV251" s="28" t="n">
        <x:v>525896.63</x:v>
      </x:c>
      <x:c r="AW251" s="25" t="n">
        <x:v>3.085553</x:v>
      </x:c>
      <x:c r="AX251" s="28" t="n">
        <x:v>28493</x:v>
      </x:c>
      <x:c r="AY251" s="25" t="n">
        <x:v>0.978875</x:v>
      </x:c>
      <x:c r="AZ251" s="25"/>
      <x:c r="BA251" s="26" t="b">
        <x:v>1</x:v>
      </x:c>
      <x:c r="BB251" s="25" t="n">
        <x:v>56.41</x:v>
      </x:c>
      <x:c r="BC251" s="26" t="b">
        <x:v>1</x:v>
      </x:c>
      <x:c r="BD251" s="25" t="str">
        <x:v>MEDIUM_PRIORITY</x:v>
      </x:c>
      <x:c r="BE251" s="26" t="b">
        <x:v>0</x:v>
      </x:c>
      <x:c r="BF251" s="25" t="str">
        <x:v>Review collections, payments and liquidity visibility.</x:v>
      </x:c>
      <x:c r="BG251" s="25" t="str">
        <x:v>Cash Management</x:v>
      </x:c>
      <x:c r="BH251" s="25" t="n">
        <x:v>23</x:v>
      </x:c>
      <x:c r="BI251" s="25" t="n">
        <x:v>56</x:v>
      </x:c>
      <x:c r="BJ251" s="26" t="b">
        <x:v>1</x:v>
      </x:c>
      <x:c r="BK251" s="25" t="str">
        <x:v>CONTACT_DUE</x:v>
      </x:c>
      <x:c r="BL251" s="25" t="str">
        <x:v>TASK000247</x:v>
      </x:c>
      <x:c r="BM251" s="25" t="n">
        <x:v>10</x:v>
      </x:c>
      <x:c r="BN251" s="25" t="str">
        <x:v>AUTHORISED_RELATIONSHIP_MANAGER</x:v>
      </x:c>
      <x:c r="BO251" s="26" t="b">
        <x:v>0</x:v>
      </x:c>
    </x:row>
    <x:row r="252">
      <x:c r="A252" s="25" t="str">
        <x:v>OPP0009528</x:v>
      </x:c>
      <x:c r="B252" s="25" t="str">
        <x:v>SME001244</x:v>
      </x:c>
      <x:c r="C252" s="25" t="str">
        <x:v>RM016</x:v>
      </x:c>
      <x:c r="D252" s="25" t="str">
        <x:v>CASH_MANAGEMENT</x:v>
      </x:c>
      <x:c r="E252" s="25" t="n">
        <x:v>0.739119</x:v>
      </x:c>
      <x:c r="F252" s="25" t="n">
        <x:v>0.5</x:v>
      </x:c>
      <x:c r="G252" s="30" t="n">
        <x:v>1</x:v>
      </x:c>
      <x:c r="H252" s="25" t="n">
        <x:v>79.65</x:v>
      </x:c>
      <x:c r="I252" s="25" t="n">
        <x:v>80</x:v>
      </x:c>
      <x:c r="J252" s="28" t="n">
        <x:v>89459073.7</x:v>
      </x:c>
      <x:c r="K252" s="25" t="n">
        <x:v>12</x:v>
      </x:c>
      <x:c r="L252" s="30" t="n">
        <x:v>0.048928</x:v>
      </x:c>
      <x:c r="M252" s="25" t="n">
        <x:v>0</x:v>
      </x:c>
      <x:c r="N252" s="25" t="n">
        <x:v>0</x:v>
      </x:c>
      <x:c r="O252" s="25" t="str">
        <x:v>NONE</x:v>
      </x:c>
      <x:c r="P252" s="26" t="b">
        <x:v>1</x:v>
      </x:c>
      <x:c r="Q252" s="26" t="b">
        <x:v>1</x:v>
      </x:c>
      <x:c r="R252" s="26" t="b">
        <x:v>1</x:v>
      </x:c>
      <x:c r="S252" s="26" t="b">
        <x:v>0</x:v>
      </x:c>
      <x:c r="T252" s="26" t="b">
        <x:v>0</x:v>
      </x:c>
      <x:c r="U252" s="25" t="str">
        <x:v>SMALL</x:v>
      </x:c>
      <x:c r="V252" s="25" t="str">
        <x:v>Retail Trade</x:v>
      </x:c>
      <x:c r="W252" s="25" t="str">
        <x:v>Mediterranean</x:v>
      </x:c>
      <x:c r="X252" s="28" t="n">
        <x:v>46163974.47</x:v>
      </x:c>
      <x:c r="Y252" s="28" t="n">
        <x:v>42002872.03</x:v>
      </x:c>
      <x:c r="Z252" s="28" t="n">
        <x:v>22678995.53</x:v>
      </x:c>
      <x:c r="AA252" s="28" t="n">
        <x:v>2325937.62</x:v>
      </x:c>
      <x:c r="AB252" s="28" t="n">
        <x:v>0</x:v>
      </x:c>
      <x:c r="AC252" s="28" t="n">
        <x:v>0</x:v>
      </x:c>
      <x:c r="AD252" s="28" t="n">
        <x:v>0</x:v>
      </x:c>
      <x:c r="AE252" s="28" t="n">
        <x:v>2039325.263333</x:v>
      </x:c>
      <x:c r="AF252" s="28" t="n">
        <x:v>5444370.696667</x:v>
      </x:c>
      <x:c r="AG252" s="25" t="n">
        <x:v>256</x:v>
      </x:c>
      <x:c r="AH252" s="25" t="str">
        <x:v>DERIVED_ANALYTICS</x:v>
      </x:c>
      <x:c r="AI252" s="25" t="n">
        <x:v>1</x:v>
      </x:c>
      <x:c r="AJ252" s="30" t="n">
        <x:v>0.51524</x:v>
      </x:c>
      <x:c r="AK252" s="30" t="n">
        <x:v>0.102186</x:v>
      </x:c>
      <x:c r="AL252" s="25" t="str">
        <x:v>ESTABLISHED_RELATIONSHIP</x:v>
      </x:c>
      <x:c r="AM252" s="25" t="str">
        <x:v>MATERIAL_BUSINESS_SCALE</x:v>
      </x:c>
      <x:c r="AN252" s="25" t="str">
        <x:v>HIGH_DIGITAL_ENGAGEMENT</x:v>
      </x:c>
      <x:c r="AO252" s="28" t="n">
        <x:v>84005744.06</x:v>
      </x:c>
      <x:c r="AP252" s="28" t="n">
        <x:v>924063.18</x:v>
      </x:c>
      <x:c r="AQ252" s="28" t="n">
        <x:v>252017.23</x:v>
      </x:c>
      <x:c r="AR252" s="28" t="n">
        <x:v>0</x:v>
      </x:c>
      <x:c r="AS252" s="28" t="n">
        <x:v>201613.79</x:v>
      </x:c>
      <x:c r="AT252" s="28" t="n">
        <x:v>36290.48</x:v>
      </x:c>
      <x:c r="AU252" s="28" t="n">
        <x:v>13500.86</x:v>
      </x:c>
      <x:c r="AV252" s="28" t="n">
        <x:v>622254.61</x:v>
      </x:c>
      <x:c r="AW252" s="25" t="n">
        <x:v>3.086369</x:v>
      </x:c>
      <x:c r="AX252" s="28" t="n">
        <x:v>63165.86</x:v>
      </x:c>
      <x:c r="AY252" s="25" t="n">
        <x:v>0.994934</x:v>
      </x:c>
      <x:c r="AZ252" s="25"/>
      <x:c r="BA252" s="26" t="b">
        <x:v>1</x:v>
      </x:c>
      <x:c r="BB252" s="25" t="n">
        <x:v>64.85</x:v>
      </x:c>
      <x:c r="BC252" s="26" t="b">
        <x:v>1</x:v>
      </x:c>
      <x:c r="BD252" s="25" t="str">
        <x:v>MEDIUM_PRIORITY</x:v>
      </x:c>
      <x:c r="BE252" s="26" t="b">
        <x:v>0</x:v>
      </x:c>
      <x:c r="BF252" s="25" t="str">
        <x:v>Review collections, payments and liquidity visibility.</x:v>
      </x:c>
      <x:c r="BG252" s="25" t="str">
        <x:v>Cash Management</x:v>
      </x:c>
      <x:c r="BH252" s="25" t="n">
        <x:v>3</x:v>
      </x:c>
      <x:c r="BI252" s="25" t="n">
        <x:v>51</x:v>
      </x:c>
      <x:c r="BJ252" s="26" t="b">
        <x:v>1</x:v>
      </x:c>
      <x:c r="BK252" s="25" t="str">
        <x:v>CONTACT_DUE</x:v>
      </x:c>
      <x:c r="BL252" s="25" t="str">
        <x:v>TASK000248</x:v>
      </x:c>
      <x:c r="BM252" s="25" t="n">
        <x:v>10</x:v>
      </x:c>
      <x:c r="BN252" s="25" t="str">
        <x:v>AUTHORISED_RELATIONSHIP_MANAGER</x:v>
      </x:c>
      <x:c r="BO252" s="26" t="b">
        <x:v>0</x:v>
      </x:c>
    </x:row>
    <x:row r="253">
      <x:c r="A253" s="25" t="str">
        <x:v>OPP0003097</x:v>
      </x:c>
      <x:c r="B253" s="25" t="str">
        <x:v>SME001247</x:v>
      </x:c>
      <x:c r="C253" s="25" t="str">
        <x:v>RM002</x:v>
      </x:c>
      <x:c r="D253" s="25" t="str">
        <x:v>POS_MERCHANT_ACQUIRING</x:v>
      </x:c>
      <x:c r="E253" s="25" t="n">
        <x:v>0.55657</x:v>
      </x:c>
      <x:c r="F253" s="25" t="n">
        <x:v>0.625</x:v>
      </x:c>
      <x:c r="G253" s="30" t="n">
        <x:v>1</x:v>
      </x:c>
      <x:c r="H253" s="25" t="n">
        <x:v>66.05</x:v>
      </x:c>
      <x:c r="I253" s="25" t="n">
        <x:v>29</x:v>
      </x:c>
      <x:c r="J253" s="28" t="n">
        <x:v>11914342.71</x:v>
      </x:c>
      <x:c r="K253" s="25" t="n">
        <x:v>7</x:v>
      </x:c>
      <x:c r="L253" s="30" t="n">
        <x:v>0.053283</x:v>
      </x:c>
      <x:c r="M253" s="25" t="n">
        <x:v>0</x:v>
      </x:c>
      <x:c r="N253" s="25" t="n">
        <x:v>0</x:v>
      </x:c>
      <x:c r="O253" s="25" t="str">
        <x:v>NONE</x:v>
      </x:c>
      <x:c r="P253" s="26" t="b">
        <x:v>1</x:v>
      </x:c>
      <x:c r="Q253" s="26" t="b">
        <x:v>1</x:v>
      </x:c>
      <x:c r="R253" s="26" t="b">
        <x:v>1</x:v>
      </x:c>
      <x:c r="S253" s="26" t="b">
        <x:v>0</x:v>
      </x:c>
      <x:c r="T253" s="26" t="b">
        <x:v>0</x:v>
      </x:c>
      <x:c r="U253" s="25" t="str">
        <x:v>MICRO</x:v>
      </x:c>
      <x:c r="V253" s="25" t="str">
        <x:v>Healthcare</x:v>
      </x:c>
      <x:c r="W253" s="25" t="str">
        <x:v>Marmara</x:v>
      </x:c>
      <x:c r="X253" s="28" t="n">
        <x:v>6688467.64</x:v>
      </x:c>
      <x:c r="Y253" s="28" t="n">
        <x:v>5972811.08</x:v>
      </x:c>
      <x:c r="Z253" s="28" t="n">
        <x:v>3831383.63</x:v>
      </x:c>
      <x:c r="AA253" s="28" t="n">
        <x:v>1573525.91</x:v>
      </x:c>
      <x:c r="AB253" s="28" t="n">
        <x:v>0</x:v>
      </x:c>
      <x:c r="AC253" s="28" t="n">
        <x:v>0</x:v>
      </x:c>
      <x:c r="AD253" s="28" t="n">
        <x:v>0</x:v>
      </x:c>
      <x:c r="AE253" s="28" t="n">
        <x:v>199804.621667</x:v>
      </x:c>
      <x:c r="AF253" s="28" t="n">
        <x:v>681405.161667</x:v>
      </x:c>
      <x:c r="AG253" s="25" t="n">
        <x:v>241</x:v>
      </x:c>
      <x:c r="AH253" s="25" t="str">
        <x:v>DERIVED_ANALYTICS</x:v>
      </x:c>
      <x:c r="AI253" s="25" t="n">
        <x:v>1</x:v>
      </x:c>
      <x:c r="AJ253" s="30" t="n">
        <x:v>0.320163</x:v>
      </x:c>
      <x:c r="AK253" s="30" t="n">
        <x:v>0.085485</x:v>
      </x:c>
      <x:c r="AL253" s="25" t="str">
        <x:v>MATERIAL_BUSINESS_SCALE</x:v>
      </x:c>
      <x:c r="AM253" s="25" t="str">
        <x:v>LOWER_CREDIT_RISK_SIGNAL</x:v>
      </x:c>
      <x:c r="AN253" s="25" t="str">
        <x:v>HIGH_DIGITAL_ENGAGEMENT</x:v>
      </x:c>
      <x:c r="AO253" s="28" t="n">
        <x:v>7662767.26</x:v>
      </x:c>
      <x:c r="AP253" s="28" t="n">
        <x:v>99615.97</x:v>
      </x:c>
      <x:c r="AQ253" s="28" t="n">
        <x:v>22988.3</x:v>
      </x:c>
      <x:c r="AR253" s="28" t="n">
        <x:v>0</x:v>
      </x:c>
      <x:c r="AS253" s="28" t="n">
        <x:v>45976.6</x:v>
      </x:c>
      <x:c r="AT253" s="28" t="n">
        <x:v>8275.79</x:v>
      </x:c>
      <x:c r="AU253" s="28" t="n">
        <x:v>2049.42</x:v>
      </x:c>
      <x:c r="AV253" s="28" t="n">
        <x:v>66302.46</x:v>
      </x:c>
      <x:c r="AW253" s="25" t="n">
        <x:v>1.442091</x:v>
      </x:c>
      <x:c r="AX253" s="28" t="n">
        <x:v>5247.85</x:v>
      </x:c>
      <x:c r="AY253" s="25" t="n">
        <x:v>0.896745</x:v>
      </x:c>
      <x:c r="AZ253" s="25"/>
      <x:c r="BA253" s="26" t="b">
        <x:v>1</x:v>
      </x:c>
      <x:c r="BB253" s="25" t="n">
        <x:v>52.57</x:v>
      </x:c>
      <x:c r="BC253" s="26" t="b">
        <x:v>1</x:v>
      </x:c>
      <x:c r="BD253" s="25" t="str">
        <x:v>MEDIUM_PRIORITY</x:v>
      </x:c>
      <x:c r="BE253" s="26" t="b">
        <x:v>0</x:v>
      </x:c>
      <x:c r="BF253" s="25" t="str">
        <x:v>Discuss merchant collections, settlement speed and acquiring economics.</x:v>
      </x:c>
      <x:c r="BG253" s="25" t="str">
        <x:v>POS &amp; Merchant Acquiring</x:v>
      </x:c>
      <x:c r="BH253" s="25" t="n">
        <x:v>28</x:v>
      </x:c>
      <x:c r="BI253" s="25" t="n">
        <x:v>57</x:v>
      </x:c>
      <x:c r="BJ253" s="26" t="b">
        <x:v>1</x:v>
      </x:c>
      <x:c r="BK253" s="25" t="str">
        <x:v>CONTACT_DUE</x:v>
      </x:c>
      <x:c r="BL253" s="25" t="str">
        <x:v>TASK000249</x:v>
      </x:c>
      <x:c r="BM253" s="25" t="n">
        <x:v>10</x:v>
      </x:c>
      <x:c r="BN253" s="25" t="str">
        <x:v>AUTHORISED_RELATIONSHIP_MANAGER</x:v>
      </x:c>
      <x:c r="BO253" s="26" t="b">
        <x:v>0</x:v>
      </x:c>
    </x:row>
    <x:row r="254">
      <x:c r="A254" s="25" t="str">
        <x:v>OPP0003102</x:v>
      </x:c>
      <x:c r="B254" s="25" t="str">
        <x:v>SME001253</x:v>
      </x:c>
      <x:c r="C254" s="25" t="str">
        <x:v>RM020</x:v>
      </x:c>
      <x:c r="D254" s="25" t="str">
        <x:v>POS_MERCHANT_ACQUIRING</x:v>
      </x:c>
      <x:c r="E254" s="25" t="n">
        <x:v>0.577709</x:v>
      </x:c>
      <x:c r="F254" s="25" t="n">
        <x:v>0.75</x:v>
      </x:c>
      <x:c r="G254" s="30" t="n">
        <x:v>0.290669</x:v>
      </x:c>
      <x:c r="H254" s="25" t="n">
        <x:v>75.39</x:v>
      </x:c>
      <x:c r="I254" s="25" t="n">
        <x:v>66</x:v>
      </x:c>
      <x:c r="J254" s="28" t="n">
        <x:v>34309694.23</x:v>
      </x:c>
      <x:c r="K254" s="25" t="n">
        <x:v>29</x:v>
      </x:c>
      <x:c r="L254" s="30" t="n">
        <x:v>0.013551</x:v>
      </x:c>
      <x:c r="M254" s="25" t="n">
        <x:v>0</x:v>
      </x:c>
      <x:c r="N254" s="25" t="n">
        <x:v>159</x:v>
      </x:c>
      <x:c r="O254" s="25" t="str">
        <x:v>NONE</x:v>
      </x:c>
      <x:c r="P254" s="26" t="b">
        <x:v>1</x:v>
      </x:c>
      <x:c r="Q254" s="26" t="b">
        <x:v>1</x:v>
      </x:c>
      <x:c r="R254" s="26" t="b">
        <x:v>1</x:v>
      </x:c>
      <x:c r="S254" s="26" t="b">
        <x:v>0</x:v>
      </x:c>
      <x:c r="T254" s="26" t="b">
        <x:v>0</x:v>
      </x:c>
      <x:c r="U254" s="25" t="str">
        <x:v>SMALL</x:v>
      </x:c>
      <x:c r="V254" s="25" t="str">
        <x:v>Retail Trade</x:v>
      </x:c>
      <x:c r="W254" s="25" t="str">
        <x:v>Mediterranean</x:v>
      </x:c>
      <x:c r="X254" s="28" t="n">
        <x:v>18008248.44</x:v>
      </x:c>
      <x:c r="Y254" s="28" t="n">
        <x:v>14341852.01</x:v>
      </x:c>
      <x:c r="Z254" s="28" t="n">
        <x:v>9413093.7</x:v>
      </x:c>
      <x:c r="AA254" s="28" t="n">
        <x:v>6079095.21</x:v>
      </x:c>
      <x:c r="AB254" s="28" t="n">
        <x:v>0</x:v>
      </x:c>
      <x:c r="AC254" s="28" t="n">
        <x:v>0</x:v>
      </x:c>
      <x:c r="AD254" s="28" t="n">
        <x:v>0</x:v>
      </x:c>
      <x:c r="AE254" s="28" t="n">
        <x:v>826718.068333</x:v>
      </x:c>
      <x:c r="AF254" s="28" t="n">
        <x:v>1922041.526667</x:v>
      </x:c>
      <x:c r="AG254" s="25" t="n">
        <x:v>51</x:v>
      </x:c>
      <x:c r="AH254" s="25" t="str">
        <x:v>DERIVED_ANALYTICS</x:v>
      </x:c>
      <x:c r="AI254" s="25" t="n">
        <x:v>1</x:v>
      </x:c>
      <x:c r="AJ254" s="30" t="n">
        <x:v>0.378533</x:v>
      </x:c>
      <x:c r="AK254" s="30" t="n">
        <x:v>0.099888</x:v>
      </x:c>
      <x:c r="AL254" s="25" t="str">
        <x:v>LOWER_CREDIT_RISK_SIGNAL</x:v>
      </x:c>
      <x:c r="AM254" s="25" t="str">
        <x:v>MATERIAL_BUSINESS_SCALE</x:v>
      </x:c>
      <x:c r="AN254" s="25" t="str">
        <x:v>ESTABLISHED_RELATIONSHIP</x:v>
      </x:c>
      <x:c r="AO254" s="28" t="n">
        <x:v>18826187.4</x:v>
      </x:c>
      <x:c r="AP254" s="28" t="n">
        <x:v>244740.44</x:v>
      </x:c>
      <x:c r="AQ254" s="28" t="n">
        <x:v>56478.56</x:v>
      </x:c>
      <x:c r="AR254" s="28" t="n">
        <x:v>0</x:v>
      </x:c>
      <x:c r="AS254" s="28" t="n">
        <x:v>112957.12</x:v>
      </x:c>
      <x:c r="AT254" s="28" t="n">
        <x:v>20332.28</x:v>
      </x:c>
      <x:c r="AU254" s="28" t="n">
        <x:v>3723.93</x:v>
      </x:c>
      <x:c r="AV254" s="28" t="n">
        <x:v>164205.67</x:v>
      </x:c>
      <x:c r="AW254" s="25" t="n">
        <x:v>1.453699</x:v>
      </x:c>
      <x:c r="AX254" s="28" t="n">
        <x:v>15982.16</x:v>
      </x:c>
      <x:c r="AY254" s="25" t="n">
        <x:v>0.958666</x:v>
      </x:c>
      <x:c r="AZ254" s="25"/>
      <x:c r="BA254" s="26" t="b">
        <x:v>1</x:v>
      </x:c>
      <x:c r="BB254" s="25" t="n">
        <x:v>58.57</x:v>
      </x:c>
      <x:c r="BC254" s="26" t="b">
        <x:v>1</x:v>
      </x:c>
      <x:c r="BD254" s="25" t="str">
        <x:v>MEDIUM_PRIORITY</x:v>
      </x:c>
      <x:c r="BE254" s="26" t="b">
        <x:v>0</x:v>
      </x:c>
      <x:c r="BF254" s="25" t="str">
        <x:v>Discuss merchant collections, settlement speed and acquiring economics.</x:v>
      </x:c>
      <x:c r="BG254" s="25" t="str">
        <x:v>POS &amp; Merchant Acquiring</x:v>
      </x:c>
      <x:c r="BH254" s="25" t="n">
        <x:v>7</x:v>
      </x:c>
      <x:c r="BI254" s="25" t="n">
        <x:v>57</x:v>
      </x:c>
      <x:c r="BJ254" s="26" t="b">
        <x:v>1</x:v>
      </x:c>
      <x:c r="BK254" s="25" t="str">
        <x:v>CONTACT_DUE</x:v>
      </x:c>
      <x:c r="BL254" s="25" t="str">
        <x:v>TASK000250</x:v>
      </x:c>
      <x:c r="BM254" s="25" t="n">
        <x:v>10</x:v>
      </x:c>
      <x:c r="BN254" s="25" t="str">
        <x:v>AUTHORISED_RELATIONSHIP_MANAGER</x:v>
      </x:c>
      <x:c r="BO254" s="26" t="b">
        <x:v>0</x:v>
      </x:c>
    </x:row>
    <x:row r="255">
      <x:c r="A255" s="25" t="str">
        <x:v>OPP0003105</x:v>
      </x:c>
      <x:c r="B255" s="25" t="str">
        <x:v>SME001257</x:v>
      </x:c>
      <x:c r="C255" s="25" t="str">
        <x:v>RM035</x:v>
      </x:c>
      <x:c r="D255" s="25" t="str">
        <x:v>POS_MERCHANT_ACQUIRING</x:v>
      </x:c>
      <x:c r="E255" s="25" t="n">
        <x:v>0.613806</x:v>
      </x:c>
      <x:c r="F255" s="25" t="n">
        <x:v>0.75</x:v>
      </x:c>
      <x:c r="G255" s="30" t="n">
        <x:v>1</x:v>
      </x:c>
      <x:c r="H255" s="25" t="n">
        <x:v>66.68</x:v>
      </x:c>
      <x:c r="I255" s="25" t="n">
        <x:v>76</x:v>
      </x:c>
      <x:c r="J255" s="28" t="n">
        <x:v>163212378</x:v>
      </x:c>
      <x:c r="K255" s="25" t="n">
        <x:v>172</x:v>
      </x:c>
      <x:c r="L255" s="30" t="n">
        <x:v>0.069891</x:v>
      </x:c>
      <x:c r="M255" s="25" t="n">
        <x:v>0</x:v>
      </x:c>
      <x:c r="N255" s="25" t="n">
        <x:v>0</x:v>
      </x:c>
      <x:c r="O255" s="25" t="str">
        <x:v>NONE</x:v>
      </x:c>
      <x:c r="P255" s="26" t="b">
        <x:v>1</x:v>
      </x:c>
      <x:c r="Q255" s="26" t="b">
        <x:v>1</x:v>
      </x:c>
      <x:c r="R255" s="26" t="b">
        <x:v>1</x:v>
      </x:c>
      <x:c r="S255" s="26" t="b">
        <x:v>1</x:v>
      </x:c>
      <x:c r="T255" s="26" t="b">
        <x:v>1</x:v>
      </x:c>
      <x:c r="U255" s="25" t="str">
        <x:v>MEDIUM</x:v>
      </x:c>
      <x:c r="V255" s="25" t="str">
        <x:v>Retail Trade</x:v>
      </x:c>
      <x:c r="W255" s="25" t="str">
        <x:v>Central Anatolia</x:v>
      </x:c>
      <x:c r="X255" s="28" t="n">
        <x:v>98950799.54</x:v>
      </x:c>
      <x:c r="Y255" s="28" t="n">
        <x:v>86287765.39</x:v>
      </x:c>
      <x:c r="Z255" s="28" t="n">
        <x:v>51888854.52</x:v>
      </x:c>
      <x:c r="AA255" s="28" t="n">
        <x:v>34250136.59</x:v>
      </x:c>
      <x:c r="AB255" s="28" t="n">
        <x:v>33835513.81</x:v>
      </x:c>
      <x:c r="AC255" s="28" t="n">
        <x:v>23768681.3</x:v>
      </x:c>
      <x:c r="AD255" s="28" t="n">
        <x:v>30924314.79</x:v>
      </x:c>
      <x:c r="AE255" s="28" t="n">
        <x:v>3418344.921667</x:v>
      </x:c>
      <x:c r="AF255" s="28" t="n">
        <x:v>8941014.28</x:v>
      </x:c>
      <x:c r="AG255" s="25" t="n">
        <x:v>13</x:v>
      </x:c>
      <x:c r="AH255" s="25" t="str">
        <x:v>DERIVED_ANALYTICS</x:v>
      </x:c>
      <x:c r="AI255" s="25" t="n">
        <x:v>1</x:v>
      </x:c>
      <x:c r="AJ255" s="30" t="n">
        <x:v>0.404888</x:v>
      </x:c>
      <x:c r="AK255" s="30" t="n">
        <x:v>0.095141</x:v>
      </x:c>
      <x:c r="AL255" s="25" t="str">
        <x:v>CROSS_BORDER_ACTIVITY</x:v>
      </x:c>
      <x:c r="AM255" s="25" t="str">
        <x:v>ESTABLISHED_RELATIONSHIP</x:v>
      </x:c>
      <x:c r="AN255" s="25" t="str">
        <x:v>MATERIAL_BUSINESS_SCALE</x:v>
      </x:c>
      <x:c r="AO255" s="28" t="n">
        <x:v>103777709.04</x:v>
      </x:c>
      <x:c r="AP255" s="28" t="n">
        <x:v>1349110.22</x:v>
      </x:c>
      <x:c r="AQ255" s="28" t="n">
        <x:v>311333.13</x:v>
      </x:c>
      <x:c r="AR255" s="28" t="n">
        <x:v>0</x:v>
      </x:c>
      <x:c r="AS255" s="28" t="n">
        <x:v>622666.25</x:v>
      </x:c>
      <x:c r="AT255" s="28" t="n">
        <x:v>112079.92</x:v>
      </x:c>
      <x:c r="AU255" s="28" t="n">
        <x:v>16466.66</x:v>
      </x:c>
      <x:c r="AV255" s="28" t="n">
        <x:v>909230.51</x:v>
      </x:c>
      <x:c r="AW255" s="25" t="n">
        <x:v>1.460221</x:v>
      </x:c>
      <x:c r="AX255" s="28" t="n">
        <x:v>86085.02</x:v>
      </x:c>
      <x:c r="AY255" s="25" t="n">
        <x:v>0.997521</x:v>
      </x:c>
      <x:c r="AZ255" s="25"/>
      <x:c r="BA255" s="26" t="b">
        <x:v>1</x:v>
      </x:c>
      <x:c r="BB255" s="25" t="n">
        <x:v>60.48</x:v>
      </x:c>
      <x:c r="BC255" s="26" t="b">
        <x:v>1</x:v>
      </x:c>
      <x:c r="BD255" s="25" t="str">
        <x:v>MEDIUM_PRIORITY</x:v>
      </x:c>
      <x:c r="BE255" s="26" t="b">
        <x:v>0</x:v>
      </x:c>
      <x:c r="BF255" s="25" t="str">
        <x:v>Discuss merchant collections, settlement speed and acquiring economics.</x:v>
      </x:c>
      <x:c r="BG255" s="25" t="str">
        <x:v>POS &amp; Merchant Acquiring</x:v>
      </x:c>
      <x:c r="BH255" s="25" t="n">
        <x:v>7</x:v>
      </x:c>
      <x:c r="BI255" s="25" t="n">
        <x:v>59</x:v>
      </x:c>
      <x:c r="BJ255" s="26" t="b">
        <x:v>1</x:v>
      </x:c>
      <x:c r="BK255" s="25" t="str">
        <x:v>CONTACT_DUE</x:v>
      </x:c>
      <x:c r="BL255" s="25" t="str">
        <x:v>TASK000251</x:v>
      </x:c>
      <x:c r="BM255" s="25" t="n">
        <x:v>10</x:v>
      </x:c>
      <x:c r="BN255" s="25" t="str">
        <x:v>AUTHORISED_RELATIONSHIP_MANAGER</x:v>
      </x:c>
      <x:c r="BO255" s="26" t="b">
        <x:v>0</x:v>
      </x:c>
    </x:row>
    <x:row r="256">
      <x:c r="A256" s="25" t="str">
        <x:v>OPP0003107</x:v>
      </x:c>
      <x:c r="B256" s="25" t="str">
        <x:v>SME001260</x:v>
      </x:c>
      <x:c r="C256" s="25" t="str">
        <x:v>RM029</x:v>
      </x:c>
      <x:c r="D256" s="25" t="str">
        <x:v>POS_MERCHANT_ACQUIRING</x:v>
      </x:c>
      <x:c r="E256" s="25" t="n">
        <x:v>0.54574</x:v>
      </x:c>
      <x:c r="F256" s="25" t="n">
        <x:v>0.75</x:v>
      </x:c>
      <x:c r="G256" s="30" t="n">
        <x:v>1</x:v>
      </x:c>
      <x:c r="H256" s="25" t="n">
        <x:v>81.7</x:v>
      </x:c>
      <x:c r="I256" s="25" t="n">
        <x:v>62</x:v>
      </x:c>
      <x:c r="J256" s="28" t="n">
        <x:v>6526246.25</x:v>
      </x:c>
      <x:c r="K256" s="25" t="n">
        <x:v>8</x:v>
      </x:c>
      <x:c r="L256" s="30" t="n">
        <x:v>0.043656</x:v>
      </x:c>
      <x:c r="M256" s="25" t="n">
        <x:v>15</x:v>
      </x:c>
      <x:c r="N256" s="25" t="n">
        <x:v>0</x:v>
      </x:c>
      <x:c r="O256" s="25" t="str">
        <x:v>NONE</x:v>
      </x:c>
      <x:c r="P256" s="26" t="b">
        <x:v>1</x:v>
      </x:c>
      <x:c r="Q256" s="26" t="b">
        <x:v>1</x:v>
      </x:c>
      <x:c r="R256" s="26" t="b">
        <x:v>1</x:v>
      </x:c>
      <x:c r="S256" s="26" t="b">
        <x:v>0</x:v>
      </x:c>
      <x:c r="T256" s="26" t="b">
        <x:v>0</x:v>
      </x:c>
      <x:c r="U256" s="25" t="str">
        <x:v>MICRO</x:v>
      </x:c>
      <x:c r="V256" s="25" t="str">
        <x:v>Retail Trade</x:v>
      </x:c>
      <x:c r="W256" s="25" t="str">
        <x:v>Marmara</x:v>
      </x:c>
      <x:c r="X256" s="28" t="n">
        <x:v>3676110.2</x:v>
      </x:c>
      <x:c r="Y256" s="28" t="n">
        <x:v>3081975.04</x:v>
      </x:c>
      <x:c r="Z256" s="28" t="n">
        <x:v>1983801.64</x:v>
      </x:c>
      <x:c r="AA256" s="28" t="n">
        <x:v>1468126.27</x:v>
      </x:c>
      <x:c r="AB256" s="28" t="n">
        <x:v>0</x:v>
      </x:c>
      <x:c r="AC256" s="28" t="n">
        <x:v>0</x:v>
      </x:c>
      <x:c r="AD256" s="28" t="n">
        <x:v>0</x:v>
      </x:c>
      <x:c r="AE256" s="28" t="n">
        <x:v>140199.34</x:v>
      </x:c>
      <x:c r="AF256" s="28" t="n">
        <x:v>262745.373333</x:v>
      </x:c>
      <x:c r="AG256" s="25" t="n">
        <x:v>65</x:v>
      </x:c>
      <x:c r="AH256" s="25" t="str">
        <x:v>DERIVED_ANALYTICS</x:v>
      </x:c>
      <x:c r="AI256" s="25" t="n">
        <x:v>1</x:v>
      </x:c>
      <x:c r="AJ256" s="30" t="n">
        <x:v>0.342135</x:v>
      </x:c>
      <x:c r="AK256" s="30" t="n">
        <x:v>0.091666</x:v>
      </x:c>
      <x:c r="AL256" s="25" t="str">
        <x:v>HIGH_DIGITAL_ENGAGEMENT</x:v>
      </x:c>
      <x:c r="AM256" s="25" t="str">
        <x:v>LOWER_CREDIT_RISK_SIGNAL</x:v>
      </x:c>
      <x:c r="AN256" s="25" t="str">
        <x:v>ESTABLISHED_RELATIONSHIP</x:v>
      </x:c>
      <x:c r="AO256" s="28" t="n">
        <x:v>3967603.28</x:v>
      </x:c>
      <x:c r="AP256" s="28" t="n">
        <x:v>51578.84</x:v>
      </x:c>
      <x:c r="AQ256" s="28" t="n">
        <x:v>11902.81</x:v>
      </x:c>
      <x:c r="AR256" s="28" t="n">
        <x:v>0</x:v>
      </x:c>
      <x:c r="AS256" s="28" t="n">
        <x:v>23805.62</x:v>
      </x:c>
      <x:c r="AT256" s="28" t="n">
        <x:v>4285.01</x:v>
      </x:c>
      <x:c r="AU256" s="28" t="n">
        <x:v>1495.14</x:v>
      </x:c>
      <x:c r="AV256" s="28" t="n">
        <x:v>33895.88</x:v>
      </x:c>
      <x:c r="AW256" s="25" t="n">
        <x:v>1.42386</x:v>
      </x:c>
      <x:c r="AX256" s="28" t="n">
        <x:v>2687.11</x:v>
      </x:c>
      <x:c r="AY256" s="25" t="n">
        <x:v>0.851423</x:v>
      </x:c>
      <x:c r="AZ256" s="25"/>
      <x:c r="BA256" s="26" t="b">
        <x:v>1</x:v>
      </x:c>
      <x:c r="BB256" s="25" t="n">
        <x:v>54.03</x:v>
      </x:c>
      <x:c r="BC256" s="26" t="b">
        <x:v>1</x:v>
      </x:c>
      <x:c r="BD256" s="25" t="str">
        <x:v>MEDIUM_PRIORITY</x:v>
      </x:c>
      <x:c r="BE256" s="26" t="b">
        <x:v>0</x:v>
      </x:c>
      <x:c r="BF256" s="25" t="str">
        <x:v>Discuss merchant collections, settlement speed and acquiring economics.</x:v>
      </x:c>
      <x:c r="BG256" s="25" t="str">
        <x:v>POS &amp; Merchant Acquiring</x:v>
      </x:c>
      <x:c r="BH256" s="25" t="n">
        <x:v>30</x:v>
      </x:c>
      <x:c r="BI256" s="25" t="n">
        <x:v>56</x:v>
      </x:c>
      <x:c r="BJ256" s="26" t="b">
        <x:v>1</x:v>
      </x:c>
      <x:c r="BK256" s="25" t="str">
        <x:v>CONTACT_DUE</x:v>
      </x:c>
      <x:c r="BL256" s="25" t="str">
        <x:v>TASK000252</x:v>
      </x:c>
      <x:c r="BM256" s="25" t="n">
        <x:v>10</x:v>
      </x:c>
      <x:c r="BN256" s="25" t="str">
        <x:v>AUTHORISED_RELATIONSHIP_MANAGER</x:v>
      </x:c>
      <x:c r="BO256" s="26" t="b">
        <x:v>0</x:v>
      </x:c>
    </x:row>
    <x:row r="257">
      <x:c r="A257" s="25" t="str">
        <x:v>OPP0009538</x:v>
      </x:c>
      <x:c r="B257" s="25" t="str">
        <x:v>SME001264</x:v>
      </x:c>
      <x:c r="C257" s="25" t="str">
        <x:v>RM015</x:v>
      </x:c>
      <x:c r="D257" s="25" t="str">
        <x:v>CASH_MANAGEMENT</x:v>
      </x:c>
      <x:c r="E257" s="25" t="n">
        <x:v>0.676768</x:v>
      </x:c>
      <x:c r="F257" s="25" t="n">
        <x:v>0.875</x:v>
      </x:c>
      <x:c r="G257" s="30" t="n">
        <x:v>1</x:v>
      </x:c>
      <x:c r="H257" s="25" t="n">
        <x:v>72.8</x:v>
      </x:c>
      <x:c r="I257" s="25" t="n">
        <x:v>126</x:v>
      </x:c>
      <x:c r="J257" s="28" t="n">
        <x:v>70009148.51</x:v>
      </x:c>
      <x:c r="K257" s="25" t="n">
        <x:v>32</x:v>
      </x:c>
      <x:c r="L257" s="30" t="n">
        <x:v>0.049067</x:v>
      </x:c>
      <x:c r="M257" s="25" t="n">
        <x:v>0</x:v>
      </x:c>
      <x:c r="N257" s="25" t="n">
        <x:v>0</x:v>
      </x:c>
      <x:c r="O257" s="25" t="str">
        <x:v>NONE</x:v>
      </x:c>
      <x:c r="P257" s="26" t="b">
        <x:v>1</x:v>
      </x:c>
      <x:c r="Q257" s="26" t="b">
        <x:v>1</x:v>
      </x:c>
      <x:c r="R257" s="26" t="b">
        <x:v>1</x:v>
      </x:c>
      <x:c r="S257" s="26" t="b">
        <x:v>0</x:v>
      </x:c>
      <x:c r="T257" s="26" t="b">
        <x:v>0</x:v>
      </x:c>
      <x:c r="U257" s="25" t="str">
        <x:v>SMALL</x:v>
      </x:c>
      <x:c r="V257" s="25" t="str">
        <x:v>Retail Trade</x:v>
      </x:c>
      <x:c r="W257" s="25" t="str">
        <x:v>Marmara</x:v>
      </x:c>
      <x:c r="X257" s="28" t="n">
        <x:v>41598908.5</x:v>
      </x:c>
      <x:c r="Y257" s="28" t="n">
        <x:v>35816303.35</x:v>
      </x:c>
      <x:c r="Z257" s="28" t="n">
        <x:v>20532845.97</x:v>
      </x:c>
      <x:c r="AA257" s="28" t="n">
        <x:v>6398387.34</x:v>
      </x:c>
      <x:c r="AB257" s="28" t="n">
        <x:v>0</x:v>
      </x:c>
      <x:c r="AC257" s="28" t="n">
        <x:v>0</x:v>
      </x:c>
      <x:c r="AD257" s="28" t="n">
        <x:v>0</x:v>
      </x:c>
      <x:c r="AE257" s="28" t="n">
        <x:v>1629224.705</x:v>
      </x:c>
      <x:c r="AF257" s="28" t="n">
        <x:v>3834635.205</x:v>
      </x:c>
      <x:c r="AG257" s="25" t="n">
        <x:v>13</x:v>
      </x:c>
      <x:c r="AH257" s="25" t="str">
        <x:v>DERIVED_ANALYTICS</x:v>
      </x:c>
      <x:c r="AI257" s="25" t="n">
        <x:v>1</x:v>
      </x:c>
      <x:c r="AJ257" s="30" t="n">
        <x:v>0.47793</x:v>
      </x:c>
      <x:c r="AK257" s="30" t="n">
        <x:v>0.11376</x:v>
      </x:c>
      <x:c r="AL257" s="25" t="str">
        <x:v>ESTABLISHED_RELATIONSHIP</x:v>
      </x:c>
      <x:c r="AM257" s="25" t="str">
        <x:v>MATERIAL_BUSINESS_SCALE</x:v>
      </x:c>
      <x:c r="AN257" s="25" t="str">
        <x:v>LOWER_CREDIT_RISK_SIGNAL</x:v>
      </x:c>
      <x:c r="AO257" s="28" t="n">
        <x:v>71632606.7</x:v>
      </x:c>
      <x:c r="AP257" s="28" t="n">
        <x:v>787958.67</x:v>
      </x:c>
      <x:c r="AQ257" s="28" t="n">
        <x:v>214897.82</x:v>
      </x:c>
      <x:c r="AR257" s="28" t="n">
        <x:v>0</x:v>
      </x:c>
      <x:c r="AS257" s="28" t="n">
        <x:v>171918.26</x:v>
      </x:c>
      <x:c r="AT257" s="28" t="n">
        <x:v>30945.29</x:v>
      </x:c>
      <x:c r="AU257" s="28" t="n">
        <x:v>11644.89</x:v>
      </x:c>
      <x:c r="AV257" s="28" t="n">
        <x:v>530470.67</x:v>
      </x:c>
      <x:c r="AW257" s="25" t="n">
        <x:v>3.085598</x:v>
      </x:c>
      <x:c r="AX257" s="28" t="n">
        <x:v>59926.4</x:v>
      </x:c>
      <x:c r="AY257" s="25" t="n">
        <x:v>0.994395</x:v>
      </x:c>
      <x:c r="AZ257" s="25"/>
      <x:c r="BA257" s="26" t="b">
        <x:v>1</x:v>
      </x:c>
      <x:c r="BB257" s="25" t="n">
        <x:v>67.07</x:v>
      </x:c>
      <x:c r="BC257" s="26" t="b">
        <x:v>1</x:v>
      </x:c>
      <x:c r="BD257" s="25" t="str">
        <x:v>MEDIUM_PRIORITY</x:v>
      </x:c>
      <x:c r="BE257" s="26" t="b">
        <x:v>0</x:v>
      </x:c>
      <x:c r="BF257" s="25" t="str">
        <x:v>Review collections, payments and liquidity visibility.</x:v>
      </x:c>
      <x:c r="BG257" s="25" t="str">
        <x:v>Cash Management</x:v>
      </x:c>
      <x:c r="BH257" s="25" t="n">
        <x:v>4</x:v>
      </x:c>
      <x:c r="BI257" s="25" t="n">
        <x:v>66</x:v>
      </x:c>
      <x:c r="BJ257" s="26" t="b">
        <x:v>1</x:v>
      </x:c>
      <x:c r="BK257" s="25" t="str">
        <x:v>CONTACT_DUE</x:v>
      </x:c>
      <x:c r="BL257" s="25" t="str">
        <x:v>TASK000253</x:v>
      </x:c>
      <x:c r="BM257" s="25" t="n">
        <x:v>10</x:v>
      </x:c>
      <x:c r="BN257" s="25" t="str">
        <x:v>AUTHORISED_RELATIONSHIP_MANAGER</x:v>
      </x:c>
      <x:c r="BO257" s="26" t="b">
        <x:v>0</x:v>
      </x:c>
    </x:row>
    <x:row r="258">
      <x:c r="A258" s="25" t="str">
        <x:v>OPP0009543</x:v>
      </x:c>
      <x:c r="B258" s="25" t="str">
        <x:v>SME001271</x:v>
      </x:c>
      <x:c r="C258" s="25" t="str">
        <x:v>RM009</x:v>
      </x:c>
      <x:c r="D258" s="25" t="str">
        <x:v>CASH_MANAGEMENT</x:v>
      </x:c>
      <x:c r="E258" s="25" t="n">
        <x:v>0.793246</x:v>
      </x:c>
      <x:c r="F258" s="25" t="n">
        <x:v>0.875</x:v>
      </x:c>
      <x:c r="G258" s="30" t="n">
        <x:v>0</x:v>
      </x:c>
      <x:c r="H258" s="25" t="n">
        <x:v>86.03</x:v>
      </x:c>
      <x:c r="I258" s="25" t="n">
        <x:v>44</x:v>
      </x:c>
      <x:c r="J258" s="28" t="n">
        <x:v>94302361.56</x:v>
      </x:c>
      <x:c r="K258" s="25" t="n">
        <x:v>29</x:v>
      </x:c>
      <x:c r="L258" s="30" t="n">
        <x:v>0.040787</x:v>
      </x:c>
      <x:c r="M258" s="25" t="n">
        <x:v>0</x:v>
      </x:c>
      <x:c r="N258" s="25" t="n">
        <x:v>39</x:v>
      </x:c>
      <x:c r="O258" s="25" t="str">
        <x:v>NONE</x:v>
      </x:c>
      <x:c r="P258" s="26" t="b">
        <x:v>1</x:v>
      </x:c>
      <x:c r="Q258" s="26" t="b">
        <x:v>1</x:v>
      </x:c>
      <x:c r="R258" s="26" t="b">
        <x:v>1</x:v>
      </x:c>
      <x:c r="S258" s="26" t="b">
        <x:v>0</x:v>
      </x:c>
      <x:c r="T258" s="26" t="b">
        <x:v>0</x:v>
      </x:c>
      <x:c r="U258" s="25" t="str">
        <x:v>SMALL</x:v>
      </x:c>
      <x:c r="V258" s="25" t="str">
        <x:v>Healthcare</x:v>
      </x:c>
      <x:c r="W258" s="25" t="str">
        <x:v>Marmara</x:v>
      </x:c>
      <x:c r="X258" s="28" t="n">
        <x:v>56589837.18</x:v>
      </x:c>
      <x:c r="Y258" s="28" t="n">
        <x:v>52035367.94</x:v>
      </x:c>
      <x:c r="Z258" s="28" t="n">
        <x:v>25423432.65</x:v>
      </x:c>
      <x:c r="AA258" s="28" t="n">
        <x:v>6080549.9</x:v>
      </x:c>
      <x:c r="AB258" s="28" t="n">
        <x:v>0</x:v>
      </x:c>
      <x:c r="AC258" s="28" t="n">
        <x:v>0</x:v>
      </x:c>
      <x:c r="AD258" s="28" t="n">
        <x:v>0</x:v>
      </x:c>
      <x:c r="AE258" s="28" t="n">
        <x:v>1773432.861667</x:v>
      </x:c>
      <x:c r="AF258" s="28" t="n">
        <x:v>5797538.065</x:v>
      </x:c>
      <x:c r="AG258" s="25" t="n">
        <x:v>19</x:v>
      </x:c>
      <x:c r="AH258" s="25" t="str">
        <x:v>DERIVED_ANALYTICS</x:v>
      </x:c>
      <x:c r="AI258" s="25" t="n">
        <x:v>1</x:v>
      </x:c>
      <x:c r="AJ258" s="30" t="n">
        <x:v>0.587188</x:v>
      </x:c>
      <x:c r="AK258" s="30" t="n">
        <x:v>0.130995</x:v>
      </x:c>
      <x:c r="AL258" s="25" t="str">
        <x:v>HIGH_DIGITAL_ENGAGEMENT</x:v>
      </x:c>
      <x:c r="AM258" s="25" t="str">
        <x:v>MATERIAL_BUSINESS_SCALE</x:v>
      </x:c>
      <x:c r="AN258" s="25" t="str">
        <x:v>LOWER_CREDIT_RISK_SIGNAL</x:v>
      </x:c>
      <x:c r="AO258" s="28" t="n">
        <x:v>104070735.88</x:v>
      </x:c>
      <x:c r="AP258" s="28" t="n">
        <x:v>1144778.09</x:v>
      </x:c>
      <x:c r="AQ258" s="28" t="n">
        <x:v>312212.21</x:v>
      </x:c>
      <x:c r="AR258" s="28" t="n">
        <x:v>0</x:v>
      </x:c>
      <x:c r="AS258" s="28" t="n">
        <x:v>249769.77</x:v>
      </x:c>
      <x:c r="AT258" s="28" t="n">
        <x:v>44958.56</x:v>
      </x:c>
      <x:c r="AU258" s="28" t="n">
        <x:v>16510.61</x:v>
      </x:c>
      <x:c r="AV258" s="28" t="n">
        <x:v>771096.71</x:v>
      </x:c>
      <x:c r="AW258" s="25" t="n">
        <x:v>3.08723</x:v>
      </x:c>
      <x:c r="AX258" s="28" t="n">
        <x:v>100589.97</x:v>
      </x:c>
      <x:c r="AY258" s="25" t="n">
        <x:v>0.998545</x:v>
      </x:c>
      <x:c r="AZ258" s="25"/>
      <x:c r="BA258" s="26" t="b">
        <x:v>1</x:v>
      </x:c>
      <x:c r="BB258" s="25" t="n">
        <x:v>74.75</x:v>
      </x:c>
      <x:c r="BC258" s="26" t="b">
        <x:v>1</x:v>
      </x:c>
      <x:c r="BD258" s="25" t="str">
        <x:v>MEDIUM_PRIORITY</x:v>
      </x:c>
      <x:c r="BE258" s="26" t="b">
        <x:v>0</x:v>
      </x:c>
      <x:c r="BF258" s="25" t="str">
        <x:v>Review collections, payments and liquidity visibility.</x:v>
      </x:c>
      <x:c r="BG258" s="25" t="str">
        <x:v>Cash Management</x:v>
      </x:c>
      <x:c r="BH258" s="25" t="n">
        <x:v>2</x:v>
      </x:c>
      <x:c r="BI258" s="25" t="n">
        <x:v>69</x:v>
      </x:c>
      <x:c r="BJ258" s="26" t="b">
        <x:v>1</x:v>
      </x:c>
      <x:c r="BK258" s="25" t="str">
        <x:v>CONTACT_DUE</x:v>
      </x:c>
      <x:c r="BL258" s="25" t="str">
        <x:v>TASK000254</x:v>
      </x:c>
      <x:c r="BM258" s="25" t="n">
        <x:v>10</x:v>
      </x:c>
      <x:c r="BN258" s="25" t="str">
        <x:v>AUTHORISED_RELATIONSHIP_MANAGER</x:v>
      </x:c>
      <x:c r="BO258" s="26" t="b">
        <x:v>0</x:v>
      </x:c>
    </x:row>
    <x:row r="259">
      <x:c r="A259" s="25" t="str">
        <x:v>OPP0003119</x:v>
      </x:c>
      <x:c r="B259" s="25" t="str">
        <x:v>SME001274</x:v>
      </x:c>
      <x:c r="C259" s="25" t="str">
        <x:v>RM014</x:v>
      </x:c>
      <x:c r="D259" s="25" t="str">
        <x:v>POS_MERCHANT_ACQUIRING</x:v>
      </x:c>
      <x:c r="E259" s="25" t="n">
        <x:v>0.580338</x:v>
      </x:c>
      <x:c r="F259" s="25" t="n">
        <x:v>0.5</x:v>
      </x:c>
      <x:c r="G259" s="30" t="n">
        <x:v>1</x:v>
      </x:c>
      <x:c r="H259" s="25" t="n">
        <x:v>44.88</x:v>
      </x:c>
      <x:c r="I259" s="25" t="n">
        <x:v>122</x:v>
      </x:c>
      <x:c r="J259" s="28" t="n">
        <x:v>26428651.94</x:v>
      </x:c>
      <x:c r="K259" s="25" t="n">
        <x:v>10</x:v>
      </x:c>
      <x:c r="L259" s="30" t="n">
        <x:v>0.025214</x:v>
      </x:c>
      <x:c r="M259" s="25" t="n">
        <x:v>5</x:v>
      </x:c>
      <x:c r="N259" s="25" t="n">
        <x:v>146</x:v>
      </x:c>
      <x:c r="O259" s="25" t="str">
        <x:v>NONE</x:v>
      </x:c>
      <x:c r="P259" s="26" t="b">
        <x:v>1</x:v>
      </x:c>
      <x:c r="Q259" s="26" t="b">
        <x:v>1</x:v>
      </x:c>
      <x:c r="R259" s="26" t="b">
        <x:v>1</x:v>
      </x:c>
      <x:c r="S259" s="26" t="b">
        <x:v>0</x:v>
      </x:c>
      <x:c r="T259" s="26" t="b">
        <x:v>1</x:v>
      </x:c>
      <x:c r="U259" s="25" t="str">
        <x:v>SMALL</x:v>
      </x:c>
      <x:c r="V259" s="25" t="str">
        <x:v>Healthcare</x:v>
      </x:c>
      <x:c r="W259" s="25" t="str">
        <x:v>Eastern</x:v>
      </x:c>
      <x:c r="X259" s="28" t="n">
        <x:v>13550101.22</x:v>
      </x:c>
      <x:c r="Y259" s="28" t="n">
        <x:v>12230603.86</x:v>
      </x:c>
      <x:c r="Z259" s="28" t="n">
        <x:v>8569556.3</x:v>
      </x:c>
      <x:c r="AA259" s="28" t="n">
        <x:v>2262553.25</x:v>
      </x:c>
      <x:c r="AB259" s="28" t="n">
        <x:v>0</x:v>
      </x:c>
      <x:c r="AC259" s="28" t="n">
        <x:v>3427311.61</x:v>
      </x:c>
      <x:c r="AD259" s="28" t="n">
        <x:v>2030262.65</x:v>
      </x:c>
      <x:c r="AE259" s="28" t="n">
        <x:v>524399.671667</x:v>
      </x:c>
      <x:c r="AF259" s="28" t="n">
        <x:v>1361926.398333</x:v>
      </x:c>
      <x:c r="AG259" s="25" t="n">
        <x:v>30</x:v>
      </x:c>
      <x:c r="AH259" s="25" t="str">
        <x:v>DERIVED_ANALYTICS</x:v>
      </x:c>
      <x:c r="AI259" s="25" t="n">
        <x:v>1</x:v>
      </x:c>
      <x:c r="AJ259" s="30" t="n">
        <x:v>0.418508</x:v>
      </x:c>
      <x:c r="AK259" s="30" t="n">
        <x:v>0.092609</x:v>
      </x:c>
      <x:c r="AL259" s="25" t="str">
        <x:v>ESTABLISHED_RELATIONSHIP</x:v>
      </x:c>
      <x:c r="AM259" s="25" t="str">
        <x:v>CROSS_BORDER_ACTIVITY</x:v>
      </x:c>
      <x:c r="AN259" s="25" t="str">
        <x:v>LOWER_CREDIT_RISK_SIGNAL</x:v>
      </x:c>
      <x:c r="AO259" s="28" t="n">
        <x:v>17139112.6</x:v>
      </x:c>
      <x:c r="AP259" s="28" t="n">
        <x:v>222808.46</x:v>
      </x:c>
      <x:c r="AQ259" s="28" t="n">
        <x:v>51417.34</x:v>
      </x:c>
      <x:c r="AR259" s="28" t="n">
        <x:v>0</x:v>
      </x:c>
      <x:c r="AS259" s="28" t="n">
        <x:v>102834.68</x:v>
      </x:c>
      <x:c r="AT259" s="28" t="n">
        <x:v>18510.24</x:v>
      </x:c>
      <x:c r="AU259" s="28" t="n">
        <x:v>3470.87</x:v>
      </x:c>
      <x:c r="AV259" s="28" t="n">
        <x:v>149410.01</x:v>
      </x:c>
      <x:c r="AW259" s="25" t="n">
        <x:v>1.452915</x:v>
      </x:c>
      <x:c r="AX259" s="28" t="n">
        <x:v>13416.68</x:v>
      </x:c>
      <x:c r="AY259" s="25" t="n">
        <x:v>0.949504</x:v>
      </x:c>
      <x:c r="AZ259" s="25"/>
      <x:c r="BA259" s="26" t="b">
        <x:v>1</x:v>
      </x:c>
      <x:c r="BB259" s="25" t="n">
        <x:v>56.59</x:v>
      </x:c>
      <x:c r="BC259" s="26" t="b">
        <x:v>1</x:v>
      </x:c>
      <x:c r="BD259" s="25" t="str">
        <x:v>MEDIUM_PRIORITY</x:v>
      </x:c>
      <x:c r="BE259" s="26" t="b">
        <x:v>0</x:v>
      </x:c>
      <x:c r="BF259" s="25" t="str">
        <x:v>Discuss merchant collections, settlement speed and acquiring economics.</x:v>
      </x:c>
      <x:c r="BG259" s="25" t="str">
        <x:v>POS &amp; Merchant Acquiring</x:v>
      </x:c>
      <x:c r="BH259" s="25" t="n">
        <x:v>4</x:v>
      </x:c>
      <x:c r="BI259" s="25" t="n">
        <x:v>69</x:v>
      </x:c>
      <x:c r="BJ259" s="26" t="b">
        <x:v>1</x:v>
      </x:c>
      <x:c r="BK259" s="25" t="str">
        <x:v>CONTACT_DUE</x:v>
      </x:c>
      <x:c r="BL259" s="25" t="str">
        <x:v>TASK000255</x:v>
      </x:c>
      <x:c r="BM259" s="25" t="n">
        <x:v>10</x:v>
      </x:c>
      <x:c r="BN259" s="25" t="str">
        <x:v>AUTHORISED_RELATIONSHIP_MANAGER</x:v>
      </x:c>
      <x:c r="BO259" s="26" t="b">
        <x:v>0</x:v>
      </x:c>
    </x:row>
    <x:row r="260">
      <x:c r="A260" s="25" t="str">
        <x:v>OPP0009547</x:v>
      </x:c>
      <x:c r="B260" s="25" t="str">
        <x:v>SME001278</x:v>
      </x:c>
      <x:c r="C260" s="25" t="str">
        <x:v>RM037</x:v>
      </x:c>
      <x:c r="D260" s="25" t="str">
        <x:v>CASH_MANAGEMENT</x:v>
      </x:c>
      <x:c r="E260" s="25" t="n">
        <x:v>0.524343</x:v>
      </x:c>
      <x:c r="F260" s="25" t="n">
        <x:v>1</x:v>
      </x:c>
      <x:c r="G260" s="30" t="n">
        <x:v>0</x:v>
      </x:c>
      <x:c r="H260" s="25" t="n">
        <x:v>63.14</x:v>
      </x:c>
      <x:c r="I260" s="25" t="n">
        <x:v>29</x:v>
      </x:c>
      <x:c r="J260" s="28" t="n">
        <x:v>31781253.44</x:v>
      </x:c>
      <x:c r="K260" s="25" t="n">
        <x:v>28</x:v>
      </x:c>
      <x:c r="L260" s="30" t="n">
        <x:v>0.033084</x:v>
      </x:c>
      <x:c r="M260" s="25" t="n">
        <x:v>0</x:v>
      </x:c>
      <x:c r="N260" s="25" t="n">
        <x:v>0</x:v>
      </x:c>
      <x:c r="O260" s="25" t="str">
        <x:v>NONE</x:v>
      </x:c>
      <x:c r="P260" s="26" t="b">
        <x:v>1</x:v>
      </x:c>
      <x:c r="Q260" s="26" t="b">
        <x:v>1</x:v>
      </x:c>
      <x:c r="R260" s="26" t="b">
        <x:v>1</x:v>
      </x:c>
      <x:c r="S260" s="26" t="b">
        <x:v>0</x:v>
      </x:c>
      <x:c r="T260" s="26" t="b">
        <x:v>1</x:v>
      </x:c>
      <x:c r="U260" s="25" t="str">
        <x:v>SMALL</x:v>
      </x:c>
      <x:c r="V260" s="25" t="str">
        <x:v>Technology</x:v>
      </x:c>
      <x:c r="W260" s="25" t="str">
        <x:v>Aegean</x:v>
      </x:c>
      <x:c r="X260" s="28" t="n">
        <x:v>17814725.93</x:v>
      </x:c>
      <x:c r="Y260" s="28" t="n">
        <x:v>16327824.64</x:v>
      </x:c>
      <x:c r="Z260" s="28" t="n">
        <x:v>988976.16</x:v>
      </x:c>
      <x:c r="AA260" s="28" t="n">
        <x:v>5724233.09</x:v>
      </x:c>
      <x:c r="AB260" s="28" t="n">
        <x:v>0</x:v>
      </x:c>
      <x:c r="AC260" s="28" t="n">
        <x:v>2692452.66</x:v>
      </x:c>
      <x:c r="AD260" s="28" t="n">
        <x:v>1271259.63</x:v>
      </x:c>
      <x:c r="AE260" s="28" t="n">
        <x:v>673407.383333</x:v>
      </x:c>
      <x:c r="AF260" s="28" t="n">
        <x:v>2433027.491667</x:v>
      </x:c>
      <x:c r="AG260" s="25" t="n">
        <x:v>1</x:v>
      </x:c>
      <x:c r="AH260" s="25" t="str">
        <x:v>DERIVED_ANALYTICS</x:v>
      </x:c>
      <x:c r="AI260" s="25" t="n">
        <x:v>1</x:v>
      </x:c>
      <x:c r="AJ260" s="30" t="n">
        <x:v>0.252341</x:v>
      </x:c>
      <x:c r="AK260" s="30" t="n">
        <x:v>0.082818</x:v>
      </x:c>
      <x:c r="AL260" s="25" t="str">
        <x:v>CROSS_BORDER_ACTIVITY</x:v>
      </x:c>
      <x:c r="AM260" s="25" t="str">
        <x:v>LOWER_CREDIT_RISK_SIGNAL</x:v>
      </x:c>
      <x:c r="AN260" s="25" t="str">
        <x:v>MATERIAL_BUSINESS_SCALE</x:v>
      </x:c>
      <x:c r="AO260" s="28" t="n">
        <x:v>32655649.28</x:v>
      </x:c>
      <x:c r="AP260" s="28" t="n">
        <x:v>359212.14</x:v>
      </x:c>
      <x:c r="AQ260" s="28" t="n">
        <x:v>97966.95</x:v>
      </x:c>
      <x:c r="AR260" s="28" t="n">
        <x:v>0</x:v>
      </x:c>
      <x:c r="AS260" s="28" t="n">
        <x:v>78373.56</x:v>
      </x:c>
      <x:c r="AT260" s="28" t="n">
        <x:v>14107.24</x:v>
      </x:c>
      <x:c r="AU260" s="28" t="n">
        <x:v>5798.35</x:v>
      </x:c>
      <x:c r="AV260" s="28" t="n">
        <x:v>241339.6</x:v>
      </x:c>
      <x:c r="AW260" s="25" t="n">
        <x:v>3.07935</x:v>
      </x:c>
      <x:c r="AX260" s="28" t="n">
        <x:v>19567.23</x:v>
      </x:c>
      <x:c r="AY260" s="25" t="n">
        <x:v>0.965887</x:v>
      </x:c>
      <x:c r="AZ260" s="25"/>
      <x:c r="BA260" s="26" t="b">
        <x:v>1</x:v>
      </x:c>
      <x:c r="BB260" s="25" t="n">
        <x:v>54.45</x:v>
      </x:c>
      <x:c r="BC260" s="26" t="b">
        <x:v>1</x:v>
      </x:c>
      <x:c r="BD260" s="25" t="str">
        <x:v>MEDIUM_PRIORITY</x:v>
      </x:c>
      <x:c r="BE260" s="26" t="b">
        <x:v>0</x:v>
      </x:c>
      <x:c r="BF260" s="25" t="str">
        <x:v>Review collections, payments and liquidity visibility.</x:v>
      </x:c>
      <x:c r="BG260" s="25" t="str">
        <x:v>Cash Management</x:v>
      </x:c>
      <x:c r="BH260" s="25" t="n">
        <x:v>16</x:v>
      </x:c>
      <x:c r="BI260" s="25" t="n">
        <x:v>47</x:v>
      </x:c>
      <x:c r="BJ260" s="26" t="b">
        <x:v>1</x:v>
      </x:c>
      <x:c r="BK260" s="25" t="str">
        <x:v>CONTACT_DUE</x:v>
      </x:c>
      <x:c r="BL260" s="25" t="str">
        <x:v>TASK000256</x:v>
      </x:c>
      <x:c r="BM260" s="25" t="n">
        <x:v>10</x:v>
      </x:c>
      <x:c r="BN260" s="25" t="str">
        <x:v>AUTHORISED_RELATIONSHIP_MANAGER</x:v>
      </x:c>
      <x:c r="BO260" s="26" t="b">
        <x:v>0</x:v>
      </x:c>
    </x:row>
    <x:row r="261">
      <x:c r="A261" s="25" t="str">
        <x:v>OPP0003128</x:v>
      </x:c>
      <x:c r="B261" s="25" t="str">
        <x:v>SME001285</x:v>
      </x:c>
      <x:c r="C261" s="25" t="str">
        <x:v>RM038</x:v>
      </x:c>
      <x:c r="D261" s="25" t="str">
        <x:v>POS_MERCHANT_ACQUIRING</x:v>
      </x:c>
      <x:c r="E261" s="25" t="n">
        <x:v>0.490834</x:v>
      </x:c>
      <x:c r="F261" s="25" t="n">
        <x:v>0.875</x:v>
      </x:c>
      <x:c r="G261" s="30" t="n">
        <x:v>0.421469</x:v>
      </x:c>
      <x:c r="H261" s="25" t="n">
        <x:v>52.31</x:v>
      </x:c>
      <x:c r="I261" s="25" t="n">
        <x:v>110</x:v>
      </x:c>
      <x:c r="J261" s="28" t="n">
        <x:v>4450072.8</x:v>
      </x:c>
      <x:c r="K261" s="25" t="n">
        <x:v>8</x:v>
      </x:c>
      <x:c r="L261" s="30" t="n">
        <x:v>0.038972</x:v>
      </x:c>
      <x:c r="M261" s="25" t="n">
        <x:v>0</x:v>
      </x:c>
      <x:c r="N261" s="25" t="n">
        <x:v>0</x:v>
      </x:c>
      <x:c r="O261" s="25" t="str">
        <x:v>NONE</x:v>
      </x:c>
      <x:c r="P261" s="26" t="b">
        <x:v>1</x:v>
      </x:c>
      <x:c r="Q261" s="26" t="b">
        <x:v>1</x:v>
      </x:c>
      <x:c r="R261" s="26" t="b">
        <x:v>1</x:v>
      </x:c>
      <x:c r="S261" s="26" t="b">
        <x:v>1</x:v>
      </x:c>
      <x:c r="T261" s="26" t="b">
        <x:v>0</x:v>
      </x:c>
      <x:c r="U261" s="25" t="str">
        <x:v>MICRO</x:v>
      </x:c>
      <x:c r="V261" s="25" t="str">
        <x:v>Healthcare</x:v>
      </x:c>
      <x:c r="W261" s="25" t="str">
        <x:v>Aegean</x:v>
      </x:c>
      <x:c r="X261" s="28" t="n">
        <x:v>2241141.07</x:v>
      </x:c>
      <x:c r="Y261" s="28" t="n">
        <x:v>2087289.08</x:v>
      </x:c>
      <x:c r="Z261" s="28" t="n">
        <x:v>1266271.52</x:v>
      </x:c>
      <x:c r="AA261" s="28" t="n">
        <x:v>1578104.79</x:v>
      </x:c>
      <x:c r="AB261" s="28" t="n">
        <x:v>549017.16</x:v>
      </x:c>
      <x:c r="AC261" s="28" t="n">
        <x:v>0</x:v>
      </x:c>
      <x:c r="AD261" s="28" t="n">
        <x:v>277310.54</x:v>
      </x:c>
      <x:c r="AE261" s="28" t="n">
        <x:v>81826.15</x:v>
      </x:c>
      <x:c r="AF261" s="28" t="n">
        <x:v>199227.898333</x:v>
      </x:c>
      <x:c r="AG261" s="25" t="n">
        <x:v>92</x:v>
      </x:c>
      <x:c r="AH261" s="25" t="str">
        <x:v>DERIVED_ANALYTICS</x:v>
      </x:c>
      <x:c r="AI261" s="25" t="n">
        <x:v>1</x:v>
      </x:c>
      <x:c r="AJ261" s="30" t="n">
        <x:v>0.300436</x:v>
      </x:c>
      <x:c r="AK261" s="30" t="n">
        <x:v>0.152774</x:v>
      </x:c>
      <x:c r="AL261" s="25" t="str">
        <x:v>ESTABLISHED_RELATIONSHIP</x:v>
      </x:c>
      <x:c r="AM261" s="25" t="str">
        <x:v>CROSS_BORDER_ACTIVITY</x:v>
      </x:c>
      <x:c r="AN261" s="25" t="str">
        <x:v>LOWER_CREDIT_RISK_SIGNAL</x:v>
      </x:c>
      <x:c r="AO261" s="28" t="n">
        <x:v>2532543.04</x:v>
      </x:c>
      <x:c r="AP261" s="28" t="n">
        <x:v>32923.06</x:v>
      </x:c>
      <x:c r="AQ261" s="28" t="n">
        <x:v>7597.63</x:v>
      </x:c>
      <x:c r="AR261" s="28" t="n">
        <x:v>0</x:v>
      </x:c>
      <x:c r="AS261" s="28" t="n">
        <x:v>15195.26</x:v>
      </x:c>
      <x:c r="AT261" s="28" t="n">
        <x:v>2735.15</x:v>
      </x:c>
      <x:c r="AU261" s="28" t="n">
        <x:v>1279.88</x:v>
      </x:c>
      <x:c r="AV261" s="28" t="n">
        <x:v>21310.4</x:v>
      </x:c>
      <x:c r="AW261" s="25" t="n">
        <x:v>1.402437</x:v>
      </x:c>
      <x:c r="AX261" s="28" t="n">
        <x:v>2835.68</x:v>
      </x:c>
      <x:c r="AY261" s="25" t="n">
        <x:v>0.855896</x:v>
      </x:c>
      <x:c r="AZ261" s="25"/>
      <x:c r="BA261" s="26" t="b">
        <x:v>1</x:v>
      </x:c>
      <x:c r="BB261" s="25" t="n">
        <x:v>58.32</x:v>
      </x:c>
      <x:c r="BC261" s="26" t="b">
        <x:v>1</x:v>
      </x:c>
      <x:c r="BD261" s="25" t="str">
        <x:v>MEDIUM_PRIORITY</x:v>
      </x:c>
      <x:c r="BE261" s="26" t="b">
        <x:v>0</x:v>
      </x:c>
      <x:c r="BF261" s="25" t="str">
        <x:v>Discuss merchant collections, settlement speed and acquiring economics.</x:v>
      </x:c>
      <x:c r="BG261" s="25" t="str">
        <x:v>POS &amp; Merchant Acquiring</x:v>
      </x:c>
      <x:c r="BH261" s="25" t="n">
        <x:v>8</x:v>
      </x:c>
      <x:c r="BI261" s="25" t="n">
        <x:v>62</x:v>
      </x:c>
      <x:c r="BJ261" s="26" t="b">
        <x:v>1</x:v>
      </x:c>
      <x:c r="BK261" s="25" t="str">
        <x:v>CONTACT_DUE</x:v>
      </x:c>
      <x:c r="BL261" s="25" t="str">
        <x:v>TASK000257</x:v>
      </x:c>
      <x:c r="BM261" s="25" t="n">
        <x:v>10</x:v>
      </x:c>
      <x:c r="BN261" s="25" t="str">
        <x:v>AUTHORISED_RELATIONSHIP_MANAGER</x:v>
      </x:c>
      <x:c r="BO261" s="26" t="b">
        <x:v>0</x:v>
      </x:c>
    </x:row>
    <x:row r="262">
      <x:c r="A262" s="25" t="str">
        <x:v>OPP0009553</x:v>
      </x:c>
      <x:c r="B262" s="25" t="str">
        <x:v>SME001289</x:v>
      </x:c>
      <x:c r="C262" s="25" t="str">
        <x:v>RM036</x:v>
      </x:c>
      <x:c r="D262" s="25" t="str">
        <x:v>CASH_MANAGEMENT</x:v>
      </x:c>
      <x:c r="E262" s="25" t="n">
        <x:v>0.663384</x:v>
      </x:c>
      <x:c r="F262" s="25" t="n">
        <x:v>0.5</x:v>
      </x:c>
      <x:c r="G262" s="30" t="n">
        <x:v>1</x:v>
      </x:c>
      <x:c r="H262" s="25" t="n">
        <x:v>78.6</x:v>
      </x:c>
      <x:c r="I262" s="25" t="n">
        <x:v>113</x:v>
      </x:c>
      <x:c r="J262" s="28" t="n">
        <x:v>53346476.33</x:v>
      </x:c>
      <x:c r="K262" s="25" t="n">
        <x:v>44</x:v>
      </x:c>
      <x:c r="L262" s="30" t="n">
        <x:v>0.035186</x:v>
      </x:c>
      <x:c r="M262" s="25" t="n">
        <x:v>0</x:v>
      </x:c>
      <x:c r="N262" s="25" t="n">
        <x:v>18</x:v>
      </x:c>
      <x:c r="O262" s="25" t="str">
        <x:v>NONE</x:v>
      </x:c>
      <x:c r="P262" s="26" t="b">
        <x:v>1</x:v>
      </x:c>
      <x:c r="Q262" s="26" t="b">
        <x:v>1</x:v>
      </x:c>
      <x:c r="R262" s="26" t="b">
        <x:v>1</x:v>
      </x:c>
      <x:c r="S262" s="26" t="b">
        <x:v>0</x:v>
      </x:c>
      <x:c r="T262" s="26" t="b">
        <x:v>1</x:v>
      </x:c>
      <x:c r="U262" s="25" t="str">
        <x:v>SMALL</x:v>
      </x:c>
      <x:c r="V262" s="25" t="str">
        <x:v>Construction</x:v>
      </x:c>
      <x:c r="W262" s="25" t="str">
        <x:v>Marmara</x:v>
      </x:c>
      <x:c r="X262" s="28" t="n">
        <x:v>31121561.11</x:v>
      </x:c>
      <x:c r="Y262" s="28" t="n">
        <x:v>28503475.62</x:v>
      </x:c>
      <x:c r="Z262" s="28" t="n">
        <x:v>2655774.81</x:v>
      </x:c>
      <x:c r="AA262" s="28" t="n">
        <x:v>7891023.65</x:v>
      </x:c>
      <x:c r="AB262" s="28" t="n">
        <x:v>0</x:v>
      </x:c>
      <x:c r="AC262" s="28" t="n">
        <x:v>7928226.83</x:v>
      </x:c>
      <x:c r="AD262" s="28" t="n">
        <x:v>4467080.25</x:v>
      </x:c>
      <x:c r="AE262" s="28" t="n">
        <x:v>1463097.16</x:v>
      </x:c>
      <x:c r="AF262" s="28" t="n">
        <x:v>3234849.831667</x:v>
      </x:c>
      <x:c r="AG262" s="25" t="n">
        <x:v>15</x:v>
      </x:c>
      <x:c r="AH262" s="25" t="str">
        <x:v>DERIVED_ANALYTICS</x:v>
      </x:c>
      <x:c r="AI262" s="25" t="n">
        <x:v>1</x:v>
      </x:c>
      <x:c r="AJ262" s="30" t="n">
        <x:v>0.475921</x:v>
      </x:c>
      <x:c r="AK262" s="30" t="n">
        <x:v>0.084862</x:v>
      </x:c>
      <x:c r="AL262" s="25" t="str">
        <x:v>ESTABLISHED_RELATIONSHIP</x:v>
      </x:c>
      <x:c r="AM262" s="25" t="str">
        <x:v>CROSS_BORDER_ACTIVITY</x:v>
      </x:c>
      <x:c r="AN262" s="25" t="str">
        <x:v>LOWER_CREDIT_RISK_SIGNAL</x:v>
      </x:c>
      <x:c r="AO262" s="28" t="n">
        <x:v>57006951.24</x:v>
      </x:c>
      <x:c r="AP262" s="28" t="n">
        <x:v>627076.46</x:v>
      </x:c>
      <x:c r="AQ262" s="28" t="n">
        <x:v>171020.85</x:v>
      </x:c>
      <x:c r="AR262" s="28" t="n">
        <x:v>0</x:v>
      </x:c>
      <x:c r="AS262" s="28" t="n">
        <x:v>136816.68</x:v>
      </x:c>
      <x:c r="AT262" s="28" t="n">
        <x:v>24627</x:v>
      </x:c>
      <x:c r="AU262" s="28" t="n">
        <x:v>9451.04</x:v>
      </x:c>
      <x:c r="AV262" s="28" t="n">
        <x:v>421977.57</x:v>
      </x:c>
      <x:c r="AW262" s="25" t="n">
        <x:v>3.084255</x:v>
      </x:c>
      <x:c r="AX262" s="28" t="n">
        <x:v>35389.71</x:v>
      </x:c>
      <x:c r="AY262" s="25" t="n">
        <x:v>0.984479</x:v>
      </x:c>
      <x:c r="AZ262" s="25"/>
      <x:c r="BA262" s="26" t="b">
        <x:v>1</x:v>
      </x:c>
      <x:c r="BB262" s="25" t="n">
        <x:v>60.18</x:v>
      </x:c>
      <x:c r="BC262" s="26" t="b">
        <x:v>1</x:v>
      </x:c>
      <x:c r="BD262" s="25" t="str">
        <x:v>MEDIUM_PRIORITY</x:v>
      </x:c>
      <x:c r="BE262" s="26" t="b">
        <x:v>0</x:v>
      </x:c>
      <x:c r="BF262" s="25" t="str">
        <x:v>Review collections, payments and liquidity visibility.</x:v>
      </x:c>
      <x:c r="BG262" s="25" t="str">
        <x:v>Cash Management</x:v>
      </x:c>
      <x:c r="BH262" s="25" t="n">
        <x:v>15</x:v>
      </x:c>
      <x:c r="BI262" s="25" t="n">
        <x:v>68</x:v>
      </x:c>
      <x:c r="BJ262" s="26" t="b">
        <x:v>1</x:v>
      </x:c>
      <x:c r="BK262" s="25" t="str">
        <x:v>CONTACT_DUE</x:v>
      </x:c>
      <x:c r="BL262" s="25" t="str">
        <x:v>TASK000258</x:v>
      </x:c>
      <x:c r="BM262" s="25" t="n">
        <x:v>10</x:v>
      </x:c>
      <x:c r="BN262" s="25" t="str">
        <x:v>AUTHORISED_RELATIONSHIP_MANAGER</x:v>
      </x:c>
      <x:c r="BO262" s="26" t="b">
        <x:v>0</x:v>
      </x:c>
    </x:row>
    <x:row r="263">
      <x:c r="A263" s="25" t="str">
        <x:v>OPP0003134</x:v>
      </x:c>
      <x:c r="B263" s="25" t="str">
        <x:v>SME001291</x:v>
      </x:c>
      <x:c r="C263" s="25" t="str">
        <x:v>RM024</x:v>
      </x:c>
      <x:c r="D263" s="25" t="str">
        <x:v>POS_MERCHANT_ACQUIRING</x:v>
      </x:c>
      <x:c r="E263" s="25" t="n">
        <x:v>0.558479</x:v>
      </x:c>
      <x:c r="F263" s="25" t="n">
        <x:v>0.75</x:v>
      </x:c>
      <x:c r="G263" s="30" t="n">
        <x:v>0.692323</x:v>
      </x:c>
      <x:c r="H263" s="25" t="n">
        <x:v>62.46</x:v>
      </x:c>
      <x:c r="I263" s="25" t="n">
        <x:v>92</x:v>
      </x:c>
      <x:c r="J263" s="28" t="n">
        <x:v>47263984.43</x:v>
      </x:c>
      <x:c r="K263" s="25" t="n">
        <x:v>30</x:v>
      </x:c>
      <x:c r="L263" s="30" t="n">
        <x:v>0.01875</x:v>
      </x:c>
      <x:c r="M263" s="25" t="n">
        <x:v>0</x:v>
      </x:c>
      <x:c r="N263" s="25" t="n">
        <x:v>31</x:v>
      </x:c>
      <x:c r="O263" s="25" t="str">
        <x:v>NONE</x:v>
      </x:c>
      <x:c r="P263" s="26" t="b">
        <x:v>1</x:v>
      </x:c>
      <x:c r="Q263" s="26" t="b">
        <x:v>1</x:v>
      </x:c>
      <x:c r="R263" s="26" t="b">
        <x:v>1</x:v>
      </x:c>
      <x:c r="S263" s="26" t="b">
        <x:v>0</x:v>
      </x:c>
      <x:c r="T263" s="26" t="b">
        <x:v>0</x:v>
      </x:c>
      <x:c r="U263" s="25" t="str">
        <x:v>SMALL</x:v>
      </x:c>
      <x:c r="V263" s="25" t="str">
        <x:v>Retail Trade</x:v>
      </x:c>
      <x:c r="W263" s="25" t="str">
        <x:v>Eastern</x:v>
      </x:c>
      <x:c r="X263" s="28" t="n">
        <x:v>27217643.83</x:v>
      </x:c>
      <x:c r="Y263" s="28" t="n">
        <x:v>23539959.01</x:v>
      </x:c>
      <x:c r="Z263" s="28" t="n">
        <x:v>14056478.84</x:v>
      </x:c>
      <x:c r="AA263" s="28" t="n">
        <x:v>6157959.55</x:v>
      </x:c>
      <x:c r="AB263" s="28" t="n">
        <x:v>0</x:v>
      </x:c>
      <x:c r="AC263" s="28" t="n">
        <x:v>0</x:v>
      </x:c>
      <x:c r="AD263" s="28" t="n">
        <x:v>0</x:v>
      </x:c>
      <x:c r="AE263" s="28" t="n">
        <x:v>911483.936667</x:v>
      </x:c>
      <x:c r="AF263" s="28" t="n">
        <x:v>2195037.506667</x:v>
      </x:c>
      <x:c r="AG263" s="25" t="n">
        <x:v>15</x:v>
      </x:c>
      <x:c r="AH263" s="25" t="str">
        <x:v>DERIVED_ANALYTICS</x:v>
      </x:c>
      <x:c r="AI263" s="25" t="n">
        <x:v>1</x:v>
      </x:c>
      <x:c r="AJ263" s="30" t="n">
        <x:v>0.366789</x:v>
      </x:c>
      <x:c r="AK263" s="30" t="n">
        <x:v>0.098531</x:v>
      </x:c>
      <x:c r="AL263" s="25" t="str">
        <x:v>ESTABLISHED_RELATIONSHIP</x:v>
      </x:c>
      <x:c r="AM263" s="25" t="str">
        <x:v>LOWER_CREDIT_RISK_SIGNAL</x:v>
      </x:c>
      <x:c r="AN263" s="25" t="str">
        <x:v>MATERIAL_BUSINESS_SCALE</x:v>
      </x:c>
      <x:c r="AO263" s="28" t="n">
        <x:v>28112957.68</x:v>
      </x:c>
      <x:c r="AP263" s="28" t="n">
        <x:v>365468.45</x:v>
      </x:c>
      <x:c r="AQ263" s="28" t="n">
        <x:v>84338.87</x:v>
      </x:c>
      <x:c r="AR263" s="28" t="n">
        <x:v>0</x:v>
      </x:c>
      <x:c r="AS263" s="28" t="n">
        <x:v>168677.75</x:v>
      </x:c>
      <x:c r="AT263" s="28" t="n">
        <x:v>30362</x:v>
      </x:c>
      <x:c r="AU263" s="28" t="n">
        <x:v>5116.94</x:v>
      </x:c>
      <x:c r="AV263" s="28" t="n">
        <x:v>245650.64</x:v>
      </x:c>
      <x:c r="AW263" s="25" t="n">
        <x:v>1.456331</x:v>
      </x:c>
      <x:c r="AX263" s="28" t="n">
        <x:v>23784.25</x:v>
      </x:c>
      <x:c r="AY263" s="25" t="n">
        <x:v>0.973216</x:v>
      </x:c>
      <x:c r="AZ263" s="25"/>
      <x:c r="BA263" s="26" t="b">
        <x:v>1</x:v>
      </x:c>
      <x:c r="BB263" s="25" t="n">
        <x:v>57.91</x:v>
      </x:c>
      <x:c r="BC263" s="26" t="b">
        <x:v>1</x:v>
      </x:c>
      <x:c r="BD263" s="25" t="str">
        <x:v>MEDIUM_PRIORITY</x:v>
      </x:c>
      <x:c r="BE263" s="26" t="b">
        <x:v>0</x:v>
      </x:c>
      <x:c r="BF263" s="25" t="str">
        <x:v>Discuss merchant collections, settlement speed and acquiring economics.</x:v>
      </x:c>
      <x:c r="BG263" s="25" t="str">
        <x:v>POS &amp; Merchant Acquiring</x:v>
      </x:c>
      <x:c r="BH263" s="25" t="n">
        <x:v>5</x:v>
      </x:c>
      <x:c r="BI263" s="25" t="n">
        <x:v>54</x:v>
      </x:c>
      <x:c r="BJ263" s="26" t="b">
        <x:v>1</x:v>
      </x:c>
      <x:c r="BK263" s="25" t="str">
        <x:v>CONTACT_DUE</x:v>
      </x:c>
      <x:c r="BL263" s="25" t="str">
        <x:v>TASK000259</x:v>
      </x:c>
      <x:c r="BM263" s="25" t="n">
        <x:v>10</x:v>
      </x:c>
      <x:c r="BN263" s="25" t="str">
        <x:v>AUTHORISED_RELATIONSHIP_MANAGER</x:v>
      </x:c>
      <x:c r="BO263" s="26" t="b">
        <x:v>0</x:v>
      </x:c>
    </x:row>
    <x:row r="264">
      <x:c r="A264" s="25" t="str">
        <x:v>OPP0009559</x:v>
      </x:c>
      <x:c r="B264" s="25" t="str">
        <x:v>SME001296</x:v>
      </x:c>
      <x:c r="C264" s="25" t="str">
        <x:v>RM008</x:v>
      </x:c>
      <x:c r="D264" s="25" t="str">
        <x:v>CASH_MANAGEMENT</x:v>
      </x:c>
      <x:c r="E264" s="25" t="n">
        <x:v>0.505054</x:v>
      </x:c>
      <x:c r="F264" s="25" t="n">
        <x:v>1</x:v>
      </x:c>
      <x:c r="G264" s="30" t="n">
        <x:v>0</x:v>
      </x:c>
      <x:c r="H264" s="25" t="n">
        <x:v>67.41</x:v>
      </x:c>
      <x:c r="I264" s="25" t="n">
        <x:v>12</x:v>
      </x:c>
      <x:c r="J264" s="28" t="n">
        <x:v>22088946.08</x:v>
      </x:c>
      <x:c r="K264" s="25" t="n">
        <x:v>17</x:v>
      </x:c>
      <x:c r="L264" s="30" t="n">
        <x:v>0.02149</x:v>
      </x:c>
      <x:c r="M264" s="25" t="n">
        <x:v>15</x:v>
      </x:c>
      <x:c r="N264" s="25" t="n">
        <x:v>0</x:v>
      </x:c>
      <x:c r="O264" s="25" t="str">
        <x:v>NONE</x:v>
      </x:c>
      <x:c r="P264" s="26" t="b">
        <x:v>1</x:v>
      </x:c>
      <x:c r="Q264" s="26" t="b">
        <x:v>1</x:v>
      </x:c>
      <x:c r="R264" s="26" t="b">
        <x:v>1</x:v>
      </x:c>
      <x:c r="S264" s="26" t="b">
        <x:v>0</x:v>
      </x:c>
      <x:c r="T264" s="26" t="b">
        <x:v>0</x:v>
      </x:c>
      <x:c r="U264" s="25" t="str">
        <x:v>SMALL</x:v>
      </x:c>
      <x:c r="V264" s="25" t="str">
        <x:v>Manufacturing</x:v>
      </x:c>
      <x:c r="W264" s="25" t="str">
        <x:v>Marmara</x:v>
      </x:c>
      <x:c r="X264" s="28" t="n">
        <x:v>13157094.33</x:v>
      </x:c>
      <x:c r="Y264" s="28" t="n">
        <x:v>11866484.19</x:v>
      </x:c>
      <x:c r="Z264" s="28" t="n">
        <x:v>728786.66</x:v>
      </x:c>
      <x:c r="AA264" s="28" t="n">
        <x:v>3257527.92</x:v>
      </x:c>
      <x:c r="AB264" s="28" t="n">
        <x:v>0</x:v>
      </x:c>
      <x:c r="AC264" s="28" t="n">
        <x:v>0</x:v>
      </x:c>
      <x:c r="AD264" s="28" t="n">
        <x:v>0</x:v>
      </x:c>
      <x:c r="AE264" s="28" t="n">
        <x:v>491743.21</x:v>
      </x:c>
      <x:c r="AF264" s="28" t="n">
        <x:v>866589.271667</x:v>
      </x:c>
      <x:c r="AG264" s="25" t="n">
        <x:v>215</x:v>
      </x:c>
      <x:c r="AH264" s="25" t="str">
        <x:v>DERIVED_ANALYTICS</x:v>
      </x:c>
      <x:c r="AI264" s="25" t="n">
        <x:v>1</x:v>
      </x:c>
      <x:c r="AJ264" s="30" t="n">
        <x:v>0.230936</x:v>
      </x:c>
      <x:c r="AK264" s="30" t="n">
        <x:v>0.08023</x:v>
      </x:c>
      <x:c r="AL264" s="25" t="str">
        <x:v>LOWER_CREDIT_RISK_SIGNAL</x:v>
      </x:c>
      <x:c r="AM264" s="25" t="str">
        <x:v>MATERIAL_BUSINESS_SCALE</x:v>
      </x:c>
      <x:c r="AN264" s="25" t="str">
        <x:v>HIGH_DIGITAL_ENGAGEMENT</x:v>
      </x:c>
      <x:c r="AO264" s="28" t="n">
        <x:v>23732968.38</x:v>
      </x:c>
      <x:c r="AP264" s="28" t="n">
        <x:v>261062.65</x:v>
      </x:c>
      <x:c r="AQ264" s="28" t="n">
        <x:v>71198.91</x:v>
      </x:c>
      <x:c r="AR264" s="28" t="n">
        <x:v>0</x:v>
      </x:c>
      <x:c r="AS264" s="28" t="n">
        <x:v>56959.12</x:v>
      </x:c>
      <x:c r="AT264" s="28" t="n">
        <x:v>10252.64</x:v>
      </x:c>
      <x:c r="AU264" s="28" t="n">
        <x:v>4459.95</x:v>
      </x:c>
      <x:c r="AV264" s="28" t="n">
        <x:v>175151.15</x:v>
      </x:c>
      <x:c r="AW264" s="25" t="n">
        <x:v>3.075033</x:v>
      </x:c>
      <x:c r="AX264" s="28" t="n">
        <x:v>13632.41</x:v>
      </x:c>
      <x:c r="AY264" s="25" t="n">
        <x:v>0.950313</x:v>
      </x:c>
      <x:c r="AZ264" s="25"/>
      <x:c r="BA264" s="26" t="b">
        <x:v>1</x:v>
      </x:c>
      <x:c r="BB264" s="25" t="n">
        <x:v>52.83</x:v>
      </x:c>
      <x:c r="BC264" s="26" t="b">
        <x:v>1</x:v>
      </x:c>
      <x:c r="BD264" s="25" t="str">
        <x:v>MEDIUM_PRIORITY</x:v>
      </x:c>
      <x:c r="BE264" s="26" t="b">
        <x:v>0</x:v>
      </x:c>
      <x:c r="BF264" s="25" t="str">
        <x:v>Review collections, payments and liquidity visibility.</x:v>
      </x:c>
      <x:c r="BG264" s="25" t="str">
        <x:v>Cash Management</x:v>
      </x:c>
      <x:c r="BH264" s="25" t="n">
        <x:v>24</x:v>
      </x:c>
      <x:c r="BI264" s="25" t="n">
        <x:v>69</x:v>
      </x:c>
      <x:c r="BJ264" s="26" t="b">
        <x:v>1</x:v>
      </x:c>
      <x:c r="BK264" s="25" t="str">
        <x:v>CONTACT_DUE</x:v>
      </x:c>
      <x:c r="BL264" s="25" t="str">
        <x:v>TASK000260</x:v>
      </x:c>
      <x:c r="BM264" s="25" t="n">
        <x:v>10</x:v>
      </x:c>
      <x:c r="BN264" s="25" t="str">
        <x:v>AUTHORISED_RELATIONSHIP_MANAGER</x:v>
      </x:c>
      <x:c r="BO264" s="26" t="b">
        <x:v>0</x:v>
      </x:c>
    </x:row>
    <x:row r="265">
      <x:c r="A265" s="25" t="str">
        <x:v>OPP0009560</x:v>
      </x:c>
      <x:c r="B265" s="25" t="str">
        <x:v>SME001297</x:v>
      </x:c>
      <x:c r="C265" s="25" t="str">
        <x:v>RM035</x:v>
      </x:c>
      <x:c r="D265" s="25" t="str">
        <x:v>CASH_MANAGEMENT</x:v>
      </x:c>
      <x:c r="E265" s="25" t="n">
        <x:v>0.690201</x:v>
      </x:c>
      <x:c r="F265" s="25" t="n">
        <x:v>0.75</x:v>
      </x:c>
      <x:c r="G265" s="30" t="n">
        <x:v>0.295514</x:v>
      </x:c>
      <x:c r="H265" s="25" t="n">
        <x:v>68.16</x:v>
      </x:c>
      <x:c r="I265" s="25" t="n">
        <x:v>78</x:v>
      </x:c>
      <x:c r="J265" s="28" t="n">
        <x:v>83300899.32</x:v>
      </x:c>
      <x:c r="K265" s="25" t="n">
        <x:v>24</x:v>
      </x:c>
      <x:c r="L265" s="30" t="n">
        <x:v>0.010999</x:v>
      </x:c>
      <x:c r="M265" s="25" t="n">
        <x:v>0</x:v>
      </x:c>
      <x:c r="N265" s="25" t="n">
        <x:v>0</x:v>
      </x:c>
      <x:c r="O265" s="25" t="str">
        <x:v>NONE</x:v>
      </x:c>
      <x:c r="P265" s="26" t="b">
        <x:v>1</x:v>
      </x:c>
      <x:c r="Q265" s="26" t="b">
        <x:v>0</x:v>
      </x:c>
      <x:c r="R265" s="26" t="b">
        <x:v>1</x:v>
      </x:c>
      <x:c r="S265" s="26" t="b">
        <x:v>0</x:v>
      </x:c>
      <x:c r="T265" s="26" t="b">
        <x:v>1</x:v>
      </x:c>
      <x:c r="U265" s="25" t="str">
        <x:v>SMALL</x:v>
      </x:c>
      <x:c r="V265" s="25" t="str">
        <x:v>Technology</x:v>
      </x:c>
      <x:c r="W265" s="25" t="str">
        <x:v>Central Anatolia</x:v>
      </x:c>
      <x:c r="X265" s="28" t="n">
        <x:v>51500105.95</x:v>
      </x:c>
      <x:c r="Y265" s="28" t="n">
        <x:v>46447415.23</x:v>
      </x:c>
      <x:c r="Z265" s="28" t="n">
        <x:v>2012406.49</x:v>
      </x:c>
      <x:c r="AA265" s="28" t="n">
        <x:v>5362519.51</x:v>
      </x:c>
      <x:c r="AB265" s="28" t="n">
        <x:v>0</x:v>
      </x:c>
      <x:c r="AC265" s="28" t="n">
        <x:v>10181010.44</x:v>
      </x:c>
      <x:c r="AD265" s="28" t="n">
        <x:v>4729870.77</x:v>
      </x:c>
      <x:c r="AE265" s="28" t="n">
        <x:v>1989049.193333</x:v>
      </x:c>
      <x:c r="AF265" s="28" t="n">
        <x:v>5240792.94</x:v>
      </x:c>
      <x:c r="AG265" s="25" t="n">
        <x:v>203</x:v>
      </x:c>
      <x:c r="AH265" s="25" t="str">
        <x:v>DERIVED_ANALYTICS</x:v>
      </x:c>
      <x:c r="AI265" s="25" t="n">
        <x:v>1</x:v>
      </x:c>
      <x:c r="AJ265" s="30" t="n">
        <x:v>0.495321</x:v>
      </x:c>
      <x:c r="AK265" s="30" t="n">
        <x:v>0.070355</x:v>
      </x:c>
      <x:c r="AL265" s="25" t="str">
        <x:v>CROSS_BORDER_ACTIVITY</x:v>
      </x:c>
      <x:c r="AM265" s="25" t="str">
        <x:v>LOWER_CREDIT_RISK_SIGNAL</x:v>
      </x:c>
      <x:c r="AN265" s="25" t="str">
        <x:v>ESTABLISHED_RELATIONSHIP</x:v>
      </x:c>
      <x:c r="AO265" s="28" t="n">
        <x:v>92894830.46</x:v>
      </x:c>
      <x:c r="AP265" s="28" t="n">
        <x:v>1021843.14</x:v>
      </x:c>
      <x:c r="AQ265" s="28" t="n">
        <x:v>278684.49</x:v>
      </x:c>
      <x:c r="AR265" s="28" t="n">
        <x:v>0</x:v>
      </x:c>
      <x:c r="AS265" s="28" t="n">
        <x:v>222947.59</x:v>
      </x:c>
      <x:c r="AT265" s="28" t="n">
        <x:v>40130.57</x:v>
      </x:c>
      <x:c r="AU265" s="28" t="n">
        <x:v>14834.22</x:v>
      </x:c>
      <x:c r="AV265" s="28" t="n">
        <x:v>688193.86</x:v>
      </x:c>
      <x:c r="AW265" s="25" t="n">
        <x:v>3.086797</x:v>
      </x:c>
      <x:c r="AX265" s="28" t="n">
        <x:v>47998.13</x:v>
      </x:c>
      <x:c r="AY265" s="25" t="n">
        <x:v>0.990623</x:v>
      </x:c>
      <x:c r="AZ265" s="25"/>
      <x:c r="BA265" s="26" t="b">
        <x:v>1</x:v>
      </x:c>
      <x:c r="BB265" s="25" t="n">
        <x:v>62.7</x:v>
      </x:c>
      <x:c r="BC265" s="26" t="b">
        <x:v>1</x:v>
      </x:c>
      <x:c r="BD265" s="25" t="str">
        <x:v>MEDIUM_PRIORITY</x:v>
      </x:c>
      <x:c r="BE265" s="26" t="b">
        <x:v>0</x:v>
      </x:c>
      <x:c r="BF265" s="25" t="str">
        <x:v>Review collections, payments and liquidity visibility.</x:v>
      </x:c>
      <x:c r="BG265" s="25" t="str">
        <x:v>Cash Management</x:v>
      </x:c>
      <x:c r="BH265" s="25" t="n">
        <x:v>5</x:v>
      </x:c>
      <x:c r="BI265" s="25" t="n">
        <x:v>59</x:v>
      </x:c>
      <x:c r="BJ265" s="26" t="b">
        <x:v>1</x:v>
      </x:c>
      <x:c r="BK265" s="25" t="str">
        <x:v>CONTACT_DUE</x:v>
      </x:c>
      <x:c r="BL265" s="25" t="str">
        <x:v>TASK000261</x:v>
      </x:c>
      <x:c r="BM265" s="25" t="n">
        <x:v>10</x:v>
      </x:c>
      <x:c r="BN265" s="25" t="str">
        <x:v>AUTHORISED_RELATIONSHIP_MANAGER</x:v>
      </x:c>
      <x:c r="BO265" s="26" t="b">
        <x:v>0</x:v>
      </x:c>
    </x:row>
    <x:row r="266">
      <x:c r="A266" s="25" t="str">
        <x:v>OPP0009567</x:v>
      </x:c>
      <x:c r="B266" s="25" t="str">
        <x:v>SME001306</x:v>
      </x:c>
      <x:c r="C266" s="25" t="str">
        <x:v>RM039</x:v>
      </x:c>
      <x:c r="D266" s="25" t="str">
        <x:v>CASH_MANAGEMENT</x:v>
      </x:c>
      <x:c r="E266" s="25" t="n">
        <x:v>0.53404</x:v>
      </x:c>
      <x:c r="F266" s="25" t="n">
        <x:v>1</x:v>
      </x:c>
      <x:c r="G266" s="30" t="n">
        <x:v>0</x:v>
      </x:c>
      <x:c r="H266" s="25" t="n">
        <x:v>80.53</x:v>
      </x:c>
      <x:c r="I266" s="25" t="n">
        <x:v>38</x:v>
      </x:c>
      <x:c r="J266" s="28" t="n">
        <x:v>16800405.17</x:v>
      </x:c>
      <x:c r="K266" s="25" t="n">
        <x:v>20</x:v>
      </x:c>
      <x:c r="L266" s="30" t="n">
        <x:v>0.01402</x:v>
      </x:c>
      <x:c r="M266" s="25" t="n">
        <x:v>0</x:v>
      </x:c>
      <x:c r="N266" s="25" t="n">
        <x:v>0</x:v>
      </x:c>
      <x:c r="O266" s="25" t="str">
        <x:v>NONE</x:v>
      </x:c>
      <x:c r="P266" s="26" t="b">
        <x:v>1</x:v>
      </x:c>
      <x:c r="Q266" s="26" t="b">
        <x:v>1</x:v>
      </x:c>
      <x:c r="R266" s="26" t="b">
        <x:v>1</x:v>
      </x:c>
      <x:c r="S266" s="26" t="b">
        <x:v>0</x:v>
      </x:c>
      <x:c r="T266" s="26" t="b">
        <x:v>1</x:v>
      </x:c>
      <x:c r="U266" s="25" t="str">
        <x:v>SMALL</x:v>
      </x:c>
      <x:c r="V266" s="25" t="str">
        <x:v>Technology</x:v>
      </x:c>
      <x:c r="W266" s="25" t="str">
        <x:v>Eastern</x:v>
      </x:c>
      <x:c r="X266" s="28" t="n">
        <x:v>8609744.26</x:v>
      </x:c>
      <x:c r="Y266" s="28" t="n">
        <x:v>7474049.18</x:v>
      </x:c>
      <x:c r="Z266" s="28" t="n">
        <x:v>572741.49</x:v>
      </x:c>
      <x:c r="AA266" s="28" t="n">
        <x:v>4250347.35</x:v>
      </x:c>
      <x:c r="AB266" s="28" t="n">
        <x:v>0</x:v>
      </x:c>
      <x:c r="AC266" s="28" t="n">
        <x:v>2070398.28</x:v>
      </x:c>
      <x:c r="AD266" s="28" t="n">
        <x:v>1184827.89</x:v>
      </x:c>
      <x:c r="AE266" s="28" t="n">
        <x:v>293766.26</x:v>
      </x:c>
      <x:c r="AF266" s="28" t="n">
        <x:v>1006499.095</x:v>
      </x:c>
      <x:c r="AG266" s="25" t="n">
        <x:v>45</x:v>
      </x:c>
      <x:c r="AH266" s="25" t="str">
        <x:v>DERIVED_ANALYTICS</x:v>
      </x:c>
      <x:c r="AI266" s="25" t="n">
        <x:v>1</x:v>
      </x:c>
      <x:c r="AJ266" s="30" t="n">
        <x:v>0.3302</x:v>
      </x:c>
      <x:c r="AK266" s="30" t="n">
        <x:v>0.07825</x:v>
      </x:c>
      <x:c r="AL266" s="25" t="str">
        <x:v>CROSS_BORDER_ACTIVITY</x:v>
      </x:c>
      <x:c r="AM266" s="25" t="str">
        <x:v>LOWER_CREDIT_RISK_SIGNAL</x:v>
      </x:c>
      <x:c r="AN266" s="25" t="str">
        <x:v>HIGH_DIGITAL_ENGAGEMENT</x:v>
      </x:c>
      <x:c r="AO266" s="28" t="n">
        <x:v>14948098.36</x:v>
      </x:c>
      <x:c r="AP266" s="28" t="n">
        <x:v>164429.08</x:v>
      </x:c>
      <x:c r="AQ266" s="28" t="n">
        <x:v>44844.3</x:v>
      </x:c>
      <x:c r="AR266" s="28" t="n">
        <x:v>0</x:v>
      </x:c>
      <x:c r="AS266" s="28" t="n">
        <x:v>35875.44</x:v>
      </x:c>
      <x:c r="AT266" s="28" t="n">
        <x:v>6457.58</x:v>
      </x:c>
      <x:c r="AU266" s="28" t="n">
        <x:v>3142.21</x:v>
      </x:c>
      <x:c r="AV266" s="28" t="n">
        <x:v>109984.99</x:v>
      </x:c>
      <x:c r="AW266" s="25" t="n">
        <x:v>3.065746</x:v>
      </x:c>
      <x:c r="AX266" s="28" t="n">
        <x:v>8186.33</x:v>
      </x:c>
      <x:c r="AY266" s="25" t="n">
        <x:v>0.923583</x:v>
      </x:c>
      <x:c r="AZ266" s="25"/>
      <x:c r="BA266" s="26" t="b">
        <x:v>1</x:v>
      </x:c>
      <x:c r="BB266" s="25" t="n">
        <x:v>55.98</x:v>
      </x:c>
      <x:c r="BC266" s="26" t="b">
        <x:v>1</x:v>
      </x:c>
      <x:c r="BD266" s="25" t="str">
        <x:v>MEDIUM_PRIORITY</x:v>
      </x:c>
      <x:c r="BE266" s="26" t="b">
        <x:v>0</x:v>
      </x:c>
      <x:c r="BF266" s="25" t="str">
        <x:v>Review collections, payments and liquidity visibility.</x:v>
      </x:c>
      <x:c r="BG266" s="25" t="str">
        <x:v>Cash Management</x:v>
      </x:c>
      <x:c r="BH266" s="25" t="n">
        <x:v>6</x:v>
      </x:c>
      <x:c r="BI266" s="25" t="n">
        <x:v>47</x:v>
      </x:c>
      <x:c r="BJ266" s="26" t="b">
        <x:v>1</x:v>
      </x:c>
      <x:c r="BK266" s="25" t="str">
        <x:v>CONTACT_DUE</x:v>
      </x:c>
      <x:c r="BL266" s="25" t="str">
        <x:v>TASK000262</x:v>
      </x:c>
      <x:c r="BM266" s="25" t="n">
        <x:v>10</x:v>
      </x:c>
      <x:c r="BN266" s="25" t="str">
        <x:v>AUTHORISED_RELATIONSHIP_MANAGER</x:v>
      </x:c>
      <x:c r="BO266" s="26" t="b">
        <x:v>0</x:v>
      </x:c>
    </x:row>
    <x:row r="267">
      <x:c r="A267" s="25" t="str">
        <x:v>OPP0003151</x:v>
      </x:c>
      <x:c r="B267" s="25" t="str">
        <x:v>SME001312</x:v>
      </x:c>
      <x:c r="C267" s="25" t="str">
        <x:v>RM042</x:v>
      </x:c>
      <x:c r="D267" s="25" t="str">
        <x:v>POS_MERCHANT_ACQUIRING</x:v>
      </x:c>
      <x:c r="E267" s="25" t="n">
        <x:v>0.552152</x:v>
      </x:c>
      <x:c r="F267" s="25" t="n">
        <x:v>0.5</x:v>
      </x:c>
      <x:c r="G267" s="30" t="n">
        <x:v>1</x:v>
      </x:c>
      <x:c r="H267" s="25" t="n">
        <x:v>71.1</x:v>
      </x:c>
      <x:c r="I267" s="25" t="n">
        <x:v>47</x:v>
      </x:c>
      <x:c r="J267" s="28" t="n">
        <x:v>36321814.61</x:v>
      </x:c>
      <x:c r="K267" s="25" t="n">
        <x:v>49</x:v>
      </x:c>
      <x:c r="L267" s="30" t="n">
        <x:v>0.011675</x:v>
      </x:c>
      <x:c r="M267" s="25" t="n">
        <x:v>0</x:v>
      </x:c>
      <x:c r="N267" s="25" t="n">
        <x:v>0</x:v>
      </x:c>
      <x:c r="O267" s="25" t="str">
        <x:v>MEDIUM</x:v>
      </x:c>
      <x:c r="P267" s="26" t="b">
        <x:v>1</x:v>
      </x:c>
      <x:c r="Q267" s="26" t="b">
        <x:v>1</x:v>
      </x:c>
      <x:c r="R267" s="26" t="b">
        <x:v>1</x:v>
      </x:c>
      <x:c r="S267" s="26" t="b">
        <x:v>0</x:v>
      </x:c>
      <x:c r="T267" s="26" t="b">
        <x:v>1</x:v>
      </x:c>
      <x:c r="U267" s="25" t="str">
        <x:v>SMALL</x:v>
      </x:c>
      <x:c r="V267" s="25" t="str">
        <x:v>Retail Trade</x:v>
      </x:c>
      <x:c r="W267" s="25" t="str">
        <x:v>Mediterranean</x:v>
      </x:c>
      <x:c r="X267" s="28" t="n">
        <x:v>19437336.28</x:v>
      </x:c>
      <x:c r="Y267" s="28" t="n">
        <x:v>16064302.74</x:v>
      </x:c>
      <x:c r="Z267" s="28" t="n">
        <x:v>9603704.12</x:v>
      </x:c>
      <x:c r="AA267" s="28" t="n">
        <x:v>11399359.24</x:v>
      </x:c>
      <x:c r="AB267" s="28" t="n">
        <x:v>0</x:v>
      </x:c>
      <x:c r="AC267" s="28" t="n">
        <x:v>4033642.36</x:v>
      </x:c>
      <x:c r="AD267" s="28" t="n">
        <x:v>2223709.47</x:v>
      </x:c>
      <x:c r="AE267" s="28" t="n">
        <x:v>716654.03</x:v>
      </x:c>
      <x:c r="AF267" s="28" t="n">
        <x:v>1921141.248333</x:v>
      </x:c>
      <x:c r="AG267" s="25" t="n">
        <x:v>128</x:v>
      </x:c>
      <x:c r="AH267" s="25" t="str">
        <x:v>DERIVED_ANALYTICS</x:v>
      </x:c>
      <x:c r="AI267" s="25" t="n">
        <x:v>1</x:v>
      </x:c>
      <x:c r="AJ267" s="30" t="n">
        <x:v>0.313431</x:v>
      </x:c>
      <x:c r="AK267" s="30" t="n">
        <x:v>0.087339</x:v>
      </x:c>
      <x:c r="AL267" s="25" t="str">
        <x:v>CROSS_BORDER_ACTIVITY</x:v>
      </x:c>
      <x:c r="AM267" s="25" t="str">
        <x:v>LOWER_CREDIT_RISK_SIGNAL</x:v>
      </x:c>
      <x:c r="AN267" s="25" t="str">
        <x:v>MATERIAL_BUSINESS_SCALE</x:v>
      </x:c>
      <x:c r="AO267" s="28" t="n">
        <x:v>19207408.24</x:v>
      </x:c>
      <x:c r="AP267" s="28" t="n">
        <x:v>249696.31</x:v>
      </x:c>
      <x:c r="AQ267" s="28" t="n">
        <x:v>57622.22</x:v>
      </x:c>
      <x:c r="AR267" s="28" t="n">
        <x:v>0</x:v>
      </x:c>
      <x:c r="AS267" s="28" t="n">
        <x:v>115244.45</x:v>
      </x:c>
      <x:c r="AT267" s="28" t="n">
        <x:v>20744</x:v>
      </x:c>
      <x:c r="AU267" s="28" t="n">
        <x:v>3781.11</x:v>
      </x:c>
      <x:c r="AV267" s="28" t="n">
        <x:v>167548.98</x:v>
      </x:c>
      <x:c r="AW267" s="25" t="n">
        <x:v>1.453857</x:v>
      </x:c>
      <x:c r="AX267" s="28" t="n">
        <x:v>14213.48</x:v>
      </x:c>
      <x:c r="AY267" s="25" t="n">
        <x:v>0.952738</x:v>
      </x:c>
      <x:c r="AZ267" s="25"/>
      <x:c r="BA267" s="26" t="b">
        <x:v>1</x:v>
      </x:c>
      <x:c r="BB267" s="25" t="n">
        <x:v>52.19</x:v>
      </x:c>
      <x:c r="BC267" s="26" t="b">
        <x:v>1</x:v>
      </x:c>
      <x:c r="BD267" s="25" t="str">
        <x:v>MEDIUM_PRIORITY</x:v>
      </x:c>
      <x:c r="BE267" s="26" t="b">
        <x:v>0</x:v>
      </x:c>
      <x:c r="BF267" s="25" t="str">
        <x:v>Discuss merchant collections, settlement speed and acquiring economics.</x:v>
      </x:c>
      <x:c r="BG267" s="25" t="str">
        <x:v>POS &amp; Merchant Acquiring</x:v>
      </x:c>
      <x:c r="BH267" s="25" t="n">
        <x:v>13</x:v>
      </x:c>
      <x:c r="BI267" s="25" t="n">
        <x:v>49</x:v>
      </x:c>
      <x:c r="BJ267" s="26" t="b">
        <x:v>1</x:v>
      </x:c>
      <x:c r="BK267" s="25" t="str">
        <x:v>CONTACT_DUE</x:v>
      </x:c>
      <x:c r="BL267" s="25" t="str">
        <x:v>TASK000263</x:v>
      </x:c>
      <x:c r="BM267" s="25" t="n">
        <x:v>10</x:v>
      </x:c>
      <x:c r="BN267" s="25" t="str">
        <x:v>AUTHORISED_RELATIONSHIP_MANAGER</x:v>
      </x:c>
      <x:c r="BO267" s="26" t="b">
        <x:v>0</x:v>
      </x:c>
    </x:row>
    <x:row r="268">
      <x:c r="A268" s="25" t="str">
        <x:v>OPP0009573</x:v>
      </x:c>
      <x:c r="B268" s="25" t="str">
        <x:v>SME001314</x:v>
      </x:c>
      <x:c r="C268" s="25" t="str">
        <x:v>RM008</x:v>
      </x:c>
      <x:c r="D268" s="25" t="str">
        <x:v>CASH_MANAGEMENT</x:v>
      </x:c>
      <x:c r="E268" s="25" t="n">
        <x:v>0.574624</x:v>
      </x:c>
      <x:c r="F268" s="25" t="n">
        <x:v>0.875</x:v>
      </x:c>
      <x:c r="G268" s="30" t="n">
        <x:v>0.405705</x:v>
      </x:c>
      <x:c r="H268" s="25" t="n">
        <x:v>71.84</x:v>
      </x:c>
      <x:c r="I268" s="25" t="n">
        <x:v>88</x:v>
      </x:c>
      <x:c r="J268" s="28" t="n">
        <x:v>35385578.27</x:v>
      </x:c>
      <x:c r="K268" s="25" t="n">
        <x:v>49</x:v>
      </x:c>
      <x:c r="L268" s="30" t="n">
        <x:v>0.028239</x:v>
      </x:c>
      <x:c r="M268" s="25" t="n">
        <x:v>0</x:v>
      </x:c>
      <x:c r="N268" s="25" t="n">
        <x:v>61</x:v>
      </x:c>
      <x:c r="O268" s="25" t="str">
        <x:v>NONE</x:v>
      </x:c>
      <x:c r="P268" s="26" t="b">
        <x:v>1</x:v>
      </x:c>
      <x:c r="Q268" s="26" t="b">
        <x:v>1</x:v>
      </x:c>
      <x:c r="R268" s="26" t="b">
        <x:v>1</x:v>
      </x:c>
      <x:c r="S268" s="26" t="b">
        <x:v>1</x:v>
      </x:c>
      <x:c r="T268" s="26" t="b">
        <x:v>0</x:v>
      </x:c>
      <x:c r="U268" s="25" t="str">
        <x:v>SMALL</x:v>
      </x:c>
      <x:c r="V268" s="25" t="str">
        <x:v>Hospitality</x:v>
      </x:c>
      <x:c r="W268" s="25" t="str">
        <x:v>Marmara</x:v>
      </x:c>
      <x:c r="X268" s="28" t="n">
        <x:v>19324308.41</x:v>
      </x:c>
      <x:c r="Y268" s="28" t="n">
        <x:v>16276186.29</x:v>
      </x:c>
      <x:c r="Z268" s="28" t="n">
        <x:v>9082977.91</x:v>
      </x:c>
      <x:c r="AA268" s="28" t="n">
        <x:v>9755177.2</x:v>
      </x:c>
      <x:c r="AB268" s="28" t="n">
        <x:v>6441705.44</x:v>
      </x:c>
      <x:c r="AC268" s="28" t="n">
        <x:v>0</x:v>
      </x:c>
      <x:c r="AD268" s="28" t="n">
        <x:v>3554725.57</x:v>
      </x:c>
      <x:c r="AE268" s="28" t="n">
        <x:v>850789.283333</x:v>
      </x:c>
      <x:c r="AF268" s="28" t="n">
        <x:v>1994419.368333</x:v>
      </x:c>
      <x:c r="AG268" s="25" t="n">
        <x:v>28</x:v>
      </x:c>
      <x:c r="AH268" s="25" t="str">
        <x:v>DERIVED_ANALYTICS</x:v>
      </x:c>
      <x:c r="AI268" s="25" t="n">
        <x:v>1</x:v>
      </x:c>
      <x:c r="AJ268" s="30" t="n">
        <x:v>0.331365</x:v>
      </x:c>
      <x:c r="AK268" s="30" t="n">
        <x:v>0.139203</x:v>
      </x:c>
      <x:c r="AL268" s="25" t="str">
        <x:v>ESTABLISHED_RELATIONSHIP</x:v>
      </x:c>
      <x:c r="AM268" s="25" t="str">
        <x:v>CROSS_BORDER_ACTIVITY</x:v>
      </x:c>
      <x:c r="AN268" s="25" t="str">
        <x:v>LOWER_CREDIT_RISK_SIGNAL</x:v>
      </x:c>
      <x:c r="AO268" s="28" t="n">
        <x:v>32552372.58</x:v>
      </x:c>
      <x:c r="AP268" s="28" t="n">
        <x:v>358076.1</x:v>
      </x:c>
      <x:c r="AQ268" s="28" t="n">
        <x:v>97657.12</x:v>
      </x:c>
      <x:c r="AR268" s="28" t="n">
        <x:v>0</x:v>
      </x:c>
      <x:c r="AS268" s="28" t="n">
        <x:v>78125.69</x:v>
      </x:c>
      <x:c r="AT268" s="28" t="n">
        <x:v>14062.62</x:v>
      </x:c>
      <x:c r="AU268" s="28" t="n">
        <x:v>5782.86</x:v>
      </x:c>
      <x:c r="AV268" s="28" t="n">
        <x:v>240573.5</x:v>
      </x:c>
      <x:c r="AW268" s="25" t="n">
        <x:v>3.079314</x:v>
      </x:c>
      <x:c r="AX268" s="28" t="n">
        <x:v>33068.58</x:v>
      </x:c>
      <x:c r="AY268" s="25" t="n">
        <x:v>0.983024</x:v>
      </x:c>
      <x:c r="AZ268" s="25"/>
      <x:c r="BA268" s="26" t="b">
        <x:v>1</x:v>
      </x:c>
      <x:c r="BB268" s="25" t="n">
        <x:v>62.22</x:v>
      </x:c>
      <x:c r="BC268" s="26" t="b">
        <x:v>1</x:v>
      </x:c>
      <x:c r="BD268" s="25" t="str">
        <x:v>MEDIUM_PRIORITY</x:v>
      </x:c>
      <x:c r="BE268" s="26" t="b">
        <x:v>0</x:v>
      </x:c>
      <x:c r="BF268" s="25" t="str">
        <x:v>Review collections, payments and liquidity visibility.</x:v>
      </x:c>
      <x:c r="BG268" s="25" t="str">
        <x:v>Cash Management</x:v>
      </x:c>
      <x:c r="BH268" s="25" t="n">
        <x:v>7</x:v>
      </x:c>
      <x:c r="BI268" s="25" t="n">
        <x:v>69</x:v>
      </x:c>
      <x:c r="BJ268" s="26" t="b">
        <x:v>1</x:v>
      </x:c>
      <x:c r="BK268" s="25" t="str">
        <x:v>CONTACT_DUE</x:v>
      </x:c>
      <x:c r="BL268" s="25" t="str">
        <x:v>TASK000264</x:v>
      </x:c>
      <x:c r="BM268" s="25" t="n">
        <x:v>10</x:v>
      </x:c>
      <x:c r="BN268" s="25" t="str">
        <x:v>AUTHORISED_RELATIONSHIP_MANAGER</x:v>
      </x:c>
      <x:c r="BO268" s="26" t="b">
        <x:v>0</x:v>
      </x:c>
    </x:row>
    <x:row r="269">
      <x:c r="A269" s="25" t="str">
        <x:v>OPP0009574</x:v>
      </x:c>
      <x:c r="B269" s="25" t="str">
        <x:v>SME001316</x:v>
      </x:c>
      <x:c r="C269" s="25" t="str">
        <x:v>RM015</x:v>
      </x:c>
      <x:c r="D269" s="25" t="str">
        <x:v>CASH_MANAGEMENT</x:v>
      </x:c>
      <x:c r="E269" s="25" t="n">
        <x:v>0.620835</x:v>
      </x:c>
      <x:c r="F269" s="25" t="n">
        <x:v>0.875</x:v>
      </x:c>
      <x:c r="G269" s="30" t="n">
        <x:v>0.042627</x:v>
      </x:c>
      <x:c r="H269" s="25" t="n">
        <x:v>93.11</x:v>
      </x:c>
      <x:c r="I269" s="25" t="n">
        <x:v>83</x:v>
      </x:c>
      <x:c r="J269" s="28" t="n">
        <x:v>21844589.67</x:v>
      </x:c>
      <x:c r="K269" s="25" t="n">
        <x:v>13</x:v>
      </x:c>
      <x:c r="L269" s="30" t="n">
        <x:v>0.032497</x:v>
      </x:c>
      <x:c r="M269" s="25" t="n">
        <x:v>0</x:v>
      </x:c>
      <x:c r="N269" s="25" t="n">
        <x:v>0</x:v>
      </x:c>
      <x:c r="O269" s="25" t="str">
        <x:v>NONE</x:v>
      </x:c>
      <x:c r="P269" s="26" t="b">
        <x:v>1</x:v>
      </x:c>
      <x:c r="Q269" s="26" t="b">
        <x:v>1</x:v>
      </x:c>
      <x:c r="R269" s="26" t="b">
        <x:v>1</x:v>
      </x:c>
      <x:c r="S269" s="26" t="b">
        <x:v>0</x:v>
      </x:c>
      <x:c r="T269" s="26" t="b">
        <x:v>0</x:v>
      </x:c>
      <x:c r="U269" s="25" t="str">
        <x:v>SMALL</x:v>
      </x:c>
      <x:c r="V269" s="25" t="str">
        <x:v>Agriculture</x:v>
      </x:c>
      <x:c r="W269" s="25" t="str">
        <x:v>Marmara</x:v>
      </x:c>
      <x:c r="X269" s="28" t="n">
        <x:v>12604914.57</x:v>
      </x:c>
      <x:c r="Y269" s="28" t="n">
        <x:v>10891151.65</x:v>
      </x:c>
      <x:c r="Z269" s="28" t="n">
        <x:v>640149.05</x:v>
      </x:c>
      <x:c r="AA269" s="28" t="n">
        <x:v>2728646.83</x:v>
      </x:c>
      <x:c r="AB269" s="28" t="n">
        <x:v>0</x:v>
      </x:c>
      <x:c r="AC269" s="28" t="n">
        <x:v>0</x:v>
      </x:c>
      <x:c r="AD269" s="28" t="n">
        <x:v>0</x:v>
      </x:c>
      <x:c r="AE269" s="28" t="n">
        <x:v>434549.571667</x:v>
      </x:c>
      <x:c r="AF269" s="28" t="n">
        <x:v>940279.865</x:v>
      </x:c>
      <x:c r="AG269" s="25" t="n">
        <x:v>82</x:v>
      </x:c>
      <x:c r="AH269" s="25" t="str">
        <x:v>DERIVED_ANALYTICS</x:v>
      </x:c>
      <x:c r="AI269" s="25" t="n">
        <x:v>1</x:v>
      </x:c>
      <x:c r="AJ269" s="30" t="n">
        <x:v>0.458548</x:v>
      </x:c>
      <x:c r="AK269" s="30" t="n">
        <x:v>0.086328</x:v>
      </x:c>
      <x:c r="AL269" s="25" t="str">
        <x:v>ESTABLISHED_RELATIONSHIP</x:v>
      </x:c>
      <x:c r="AM269" s="25" t="str">
        <x:v>HIGH_DIGITAL_ENGAGEMENT</x:v>
      </x:c>
      <x:c r="AN269" s="25" t="str">
        <x:v>LOWER_CREDIT_RISK_SIGNAL</x:v>
      </x:c>
      <x:c r="AO269" s="28" t="n">
        <x:v>21782303.3</x:v>
      </x:c>
      <x:c r="AP269" s="28" t="n">
        <x:v>239605.34</x:v>
      </x:c>
      <x:c r="AQ269" s="28" t="n">
        <x:v>65346.91</x:v>
      </x:c>
      <x:c r="AR269" s="28" t="n">
        <x:v>0</x:v>
      </x:c>
      <x:c r="AS269" s="28" t="n">
        <x:v>52277.53</x:v>
      </x:c>
      <x:c r="AT269" s="28" t="n">
        <x:v>9409.96</x:v>
      </x:c>
      <x:c r="AU269" s="28" t="n">
        <x:v>4167.35</x:v>
      </x:c>
      <x:c r="AV269" s="28" t="n">
        <x:v>160681.12</x:v>
      </x:c>
      <x:c r="AW269" s="25" t="n">
        <x:v>3.073617</x:v>
      </x:c>
      <x:c r="AX269" s="28" t="n">
        <x:v>13451.35</x:v>
      </x:c>
      <x:c r="AY269" s="25" t="n">
        <x:v>0.949558</x:v>
      </x:c>
      <x:c r="AZ269" s="25"/>
      <x:c r="BA269" s="26" t="b">
        <x:v>1</x:v>
      </x:c>
      <x:c r="BB269" s="25" t="n">
        <x:v>61.94</x:v>
      </x:c>
      <x:c r="BC269" s="26" t="b">
        <x:v>1</x:v>
      </x:c>
      <x:c r="BD269" s="25" t="str">
        <x:v>MEDIUM_PRIORITY</x:v>
      </x:c>
      <x:c r="BE269" s="26" t="b">
        <x:v>0</x:v>
      </x:c>
      <x:c r="BF269" s="25" t="str">
        <x:v>Review collections, payments and liquidity visibility.</x:v>
      </x:c>
      <x:c r="BG269" s="25" t="str">
        <x:v>Cash Management</x:v>
      </x:c>
      <x:c r="BH269" s="25" t="n">
        <x:v>10</x:v>
      </x:c>
      <x:c r="BI269" s="25" t="n">
        <x:v>66</x:v>
      </x:c>
      <x:c r="BJ269" s="26" t="b">
        <x:v>1</x:v>
      </x:c>
      <x:c r="BK269" s="25" t="str">
        <x:v>CONTACT_DUE</x:v>
      </x:c>
      <x:c r="BL269" s="25" t="str">
        <x:v>TASK000265</x:v>
      </x:c>
      <x:c r="BM269" s="25" t="n">
        <x:v>10</x:v>
      </x:c>
      <x:c r="BN269" s="25" t="str">
        <x:v>AUTHORISED_RELATIONSHIP_MANAGER</x:v>
      </x:c>
      <x:c r="BO269" s="26" t="b">
        <x:v>0</x:v>
      </x:c>
    </x:row>
    <x:row r="270">
      <x:c r="A270" s="25" t="str">
        <x:v>OPP0009576</x:v>
      </x:c>
      <x:c r="B270" s="25" t="str">
        <x:v>SME001318</x:v>
      </x:c>
      <x:c r="C270" s="25" t="str">
        <x:v>RM004</x:v>
      </x:c>
      <x:c r="D270" s="25" t="str">
        <x:v>CASH_MANAGEMENT</x:v>
      </x:c>
      <x:c r="E270" s="25" t="n">
        <x:v>0.593181</x:v>
      </x:c>
      <x:c r="F270" s="25" t="n">
        <x:v>0.75</x:v>
      </x:c>
      <x:c r="G270" s="30" t="n">
        <x:v>0.581969</x:v>
      </x:c>
      <x:c r="H270" s="25" t="n">
        <x:v>79.09</x:v>
      </x:c>
      <x:c r="I270" s="25" t="n">
        <x:v>47</x:v>
      </x:c>
      <x:c r="J270" s="28" t="n">
        <x:v>31133662.32</x:v>
      </x:c>
      <x:c r="K270" s="25" t="n">
        <x:v>31</x:v>
      </x:c>
      <x:c r="L270" s="30" t="n">
        <x:v>0.09233</x:v>
      </x:c>
      <x:c r="M270" s="25" t="n">
        <x:v>0</x:v>
      </x:c>
      <x:c r="N270" s="25" t="n">
        <x:v>0</x:v>
      </x:c>
      <x:c r="O270" s="25" t="str">
        <x:v>NONE</x:v>
      </x:c>
      <x:c r="P270" s="26" t="b">
        <x:v>1</x:v>
      </x:c>
      <x:c r="Q270" s="26" t="b">
        <x:v>1</x:v>
      </x:c>
      <x:c r="R270" s="26" t="b">
        <x:v>1</x:v>
      </x:c>
      <x:c r="S270" s="26" t="b">
        <x:v>0</x:v>
      </x:c>
      <x:c r="T270" s="26" t="b">
        <x:v>0</x:v>
      </x:c>
      <x:c r="U270" s="25" t="str">
        <x:v>SMALL</x:v>
      </x:c>
      <x:c r="V270" s="25" t="str">
        <x:v>Manufacturing</x:v>
      </x:c>
      <x:c r="W270" s="25" t="str">
        <x:v>Central Anatolia</x:v>
      </x:c>
      <x:c r="X270" s="28" t="n">
        <x:v>16531671.85</x:v>
      </x:c>
      <x:c r="Y270" s="28" t="n">
        <x:v>14765501.62</x:v>
      </x:c>
      <x:c r="Z270" s="28" t="n">
        <x:v>1085223.18</x:v>
      </x:c>
      <x:c r="AA270" s="28" t="n">
        <x:v>5464121.14</x:v>
      </x:c>
      <x:c r="AB270" s="28" t="n">
        <x:v>0</x:v>
      </x:c>
      <x:c r="AC270" s="28" t="n">
        <x:v>0</x:v>
      </x:c>
      <x:c r="AD270" s="28" t="n">
        <x:v>0</x:v>
      </x:c>
      <x:c r="AE270" s="28" t="n">
        <x:v>621566.093333</x:v>
      </x:c>
      <x:c r="AF270" s="28" t="n">
        <x:v>1623109.856667</x:v>
      </x:c>
      <x:c r="AG270" s="25" t="n">
        <x:v>58</x:v>
      </x:c>
      <x:c r="AH270" s="25" t="str">
        <x:v>DERIVED_ANALYTICS</x:v>
      </x:c>
      <x:c r="AI270" s="25" t="n">
        <x:v>1</x:v>
      </x:c>
      <x:c r="AJ270" s="30" t="n">
        <x:v>0.336589</x:v>
      </x:c>
      <x:c r="AK270" s="30" t="n">
        <x:v>0.112633</x:v>
      </x:c>
      <x:c r="AL270" s="25" t="str">
        <x:v>HIGH_DIGITAL_ENGAGEMENT</x:v>
      </x:c>
      <x:c r="AM270" s="25" t="str">
        <x:v>MATERIAL_BUSINESS_SCALE</x:v>
      </x:c>
      <x:c r="AN270" s="25" t="str">
        <x:v>STRONG_PRODUCT_NEED_SIGNAL</x:v>
      </x:c>
      <x:c r="AO270" s="28" t="n">
        <x:v>29531003.24</x:v>
      </x:c>
      <x:c r="AP270" s="28" t="n">
        <x:v>324841.04</x:v>
      </x:c>
      <x:c r="AQ270" s="28" t="n">
        <x:v>88593.01</x:v>
      </x:c>
      <x:c r="AR270" s="28" t="n">
        <x:v>0</x:v>
      </x:c>
      <x:c r="AS270" s="28" t="n">
        <x:v>70874.41</x:v>
      </x:c>
      <x:c r="AT270" s="28" t="n">
        <x:v>12757.39</x:v>
      </x:c>
      <x:c r="AU270" s="28" t="n">
        <x:v>5329.65</x:v>
      </x:c>
      <x:c r="AV270" s="28" t="n">
        <x:v>218160.99</x:v>
      </x:c>
      <x:c r="AW270" s="25" t="n">
        <x:v>3.078135</x:v>
      </x:c>
      <x:c r="AX270" s="28" t="n">
        <x:v>24152.2</x:v>
      </x:c>
      <x:c r="AY270" s="25" t="n">
        <x:v>0.973647</x:v>
      </x:c>
      <x:c r="AZ270" s="25"/>
      <x:c r="BA270" s="26" t="b">
        <x:v>1</x:v>
      </x:c>
      <x:c r="BB270" s="25" t="n">
        <x:v>58.98</x:v>
      </x:c>
      <x:c r="BC270" s="26" t="b">
        <x:v>1</x:v>
      </x:c>
      <x:c r="BD270" s="25" t="str">
        <x:v>MEDIUM_PRIORITY</x:v>
      </x:c>
      <x:c r="BE270" s="26" t="b">
        <x:v>0</x:v>
      </x:c>
      <x:c r="BF270" s="25" t="str">
        <x:v>Review collections, payments and liquidity visibility.</x:v>
      </x:c>
      <x:c r="BG270" s="25" t="str">
        <x:v>Cash Management</x:v>
      </x:c>
      <x:c r="BH270" s="25" t="n">
        <x:v>5</x:v>
      </x:c>
      <x:c r="BI270" s="25" t="n">
        <x:v>59</x:v>
      </x:c>
      <x:c r="BJ270" s="26" t="b">
        <x:v>1</x:v>
      </x:c>
      <x:c r="BK270" s="25" t="str">
        <x:v>CONTACT_DUE</x:v>
      </x:c>
      <x:c r="BL270" s="25" t="str">
        <x:v>TASK000266</x:v>
      </x:c>
      <x:c r="BM270" s="25" t="n">
        <x:v>10</x:v>
      </x:c>
      <x:c r="BN270" s="25" t="str">
        <x:v>AUTHORISED_RELATIONSHIP_MANAGER</x:v>
      </x:c>
      <x:c r="BO270" s="26" t="b">
        <x:v>0</x:v>
      </x:c>
    </x:row>
    <x:row r="271">
      <x:c r="A271" s="25" t="str">
        <x:v>OPP0009578</x:v>
      </x:c>
      <x:c r="B271" s="25" t="str">
        <x:v>SME001320</x:v>
      </x:c>
      <x:c r="C271" s="25" t="str">
        <x:v>RM027</x:v>
      </x:c>
      <x:c r="D271" s="25" t="str">
        <x:v>CASH_MANAGEMENT</x:v>
      </x:c>
      <x:c r="E271" s="25" t="n">
        <x:v>0.755286</x:v>
      </x:c>
      <x:c r="F271" s="25" t="n">
        <x:v>0.875</x:v>
      </x:c>
      <x:c r="G271" s="30" t="n">
        <x:v>1</x:v>
      </x:c>
      <x:c r="H271" s="25" t="n">
        <x:v>81.18</x:v>
      </x:c>
      <x:c r="I271" s="25" t="n">
        <x:v>133</x:v>
      </x:c>
      <x:c r="J271" s="28" t="n">
        <x:v>90082892.09</x:v>
      </x:c>
      <x:c r="K271" s="25" t="n">
        <x:v>203</x:v>
      </x:c>
      <x:c r="L271" s="30" t="n">
        <x:v>0.024555</x:v>
      </x:c>
      <x:c r="M271" s="25" t="n">
        <x:v>0</x:v>
      </x:c>
      <x:c r="N271" s="25" t="n">
        <x:v>0</x:v>
      </x:c>
      <x:c r="O271" s="25" t="str">
        <x:v>NONE</x:v>
      </x:c>
      <x:c r="P271" s="26" t="b">
        <x:v>1</x:v>
      </x:c>
      <x:c r="Q271" s="26" t="b">
        <x:v>1</x:v>
      </x:c>
      <x:c r="R271" s="26" t="b">
        <x:v>1</x:v>
      </x:c>
      <x:c r="S271" s="26" t="b">
        <x:v>1</x:v>
      </x:c>
      <x:c r="T271" s="26" t="b">
        <x:v>1</x:v>
      </x:c>
      <x:c r="U271" s="25" t="str">
        <x:v>MEDIUM</x:v>
      </x:c>
      <x:c r="V271" s="25" t="str">
        <x:v>Wholesale Trade</x:v>
      </x:c>
      <x:c r="W271" s="25" t="str">
        <x:v>Eastern</x:v>
      </x:c>
      <x:c r="X271" s="28" t="n">
        <x:v>52122280.8</x:v>
      </x:c>
      <x:c r="Y271" s="28" t="n">
        <x:v>44604254.55</x:v>
      </x:c>
      <x:c r="Z271" s="28" t="n">
        <x:v>2337292.43</x:v>
      </x:c>
      <x:c r="AA271" s="28" t="n">
        <x:v>45956357.9</x:v>
      </x:c>
      <x:c r="AB271" s="28" t="n">
        <x:v>17699973.01</x:v>
      </x:c>
      <x:c r="AC271" s="28" t="n">
        <x:v>12458859.64</x:v>
      </x:c>
      <x:c r="AD271" s="28" t="n">
        <x:v>17198909.12</x:v>
      </x:c>
      <x:c r="AE271" s="28" t="n">
        <x:v>2141802.638333</x:v>
      </x:c>
      <x:c r="AF271" s="28" t="n">
        <x:v>4126440.785</x:v>
      </x:c>
      <x:c r="AG271" s="25" t="n">
        <x:v>74</x:v>
      </x:c>
      <x:c r="AH271" s="25" t="str">
        <x:v>DERIVED_ANALYTICS</x:v>
      </x:c>
      <x:c r="AI271" s="25" t="n">
        <x:v>1</x:v>
      </x:c>
      <x:c r="AJ271" s="30" t="n">
        <x:v>0.623206</x:v>
      </x:c>
      <x:c r="AK271" s="30" t="n">
        <x:v>0.053651</x:v>
      </x:c>
      <x:c r="AL271" s="25" t="str">
        <x:v>ESTABLISHED_RELATIONSHIP</x:v>
      </x:c>
      <x:c r="AM271" s="25" t="str">
        <x:v>CROSS_BORDER_ACTIVITY</x:v>
      </x:c>
      <x:c r="AN271" s="25" t="str">
        <x:v>LOWER_CREDIT_RISK_SIGNAL</x:v>
      </x:c>
      <x:c r="AO271" s="28" t="n">
        <x:v>89208509.1</x:v>
      </x:c>
      <x:c r="AP271" s="28" t="n">
        <x:v>981293.6</x:v>
      </x:c>
      <x:c r="AQ271" s="28" t="n">
        <x:v>267625.53</x:v>
      </x:c>
      <x:c r="AR271" s="28" t="n">
        <x:v>0</x:v>
      </x:c>
      <x:c r="AS271" s="28" t="n">
        <x:v>214100.42</x:v>
      </x:c>
      <x:c r="AT271" s="28" t="n">
        <x:v>38538.08</x:v>
      </x:c>
      <x:c r="AU271" s="28" t="n">
        <x:v>14281.28</x:v>
      </x:c>
      <x:c r="AV271" s="28" t="n">
        <x:v>660848.71</x:v>
      </x:c>
      <x:c r="AW271" s="25" t="n">
        <x:v>3.08663</x:v>
      </x:c>
      <x:c r="AX271" s="28" t="n">
        <x:v>35034.93</x:v>
      </x:c>
      <x:c r="AY271" s="25" t="n">
        <x:v>0.984264</x:v>
      </x:c>
      <x:c r="AZ271" s="25"/>
      <x:c r="BA271" s="26" t="b">
        <x:v>1</x:v>
      </x:c>
      <x:c r="BB271" s="25" t="n">
        <x:v>67.85</x:v>
      </x:c>
      <x:c r="BC271" s="26" t="b">
        <x:v>1</x:v>
      </x:c>
      <x:c r="BD271" s="25" t="str">
        <x:v>MEDIUM_PRIORITY</x:v>
      </x:c>
      <x:c r="BE271" s="26" t="b">
        <x:v>0</x:v>
      </x:c>
      <x:c r="BF271" s="25" t="str">
        <x:v>Review collections, payments and liquidity visibility.</x:v>
      </x:c>
      <x:c r="BG271" s="25" t="str">
        <x:v>Cash Management</x:v>
      </x:c>
      <x:c r="BH271" s="25" t="n">
        <x:v>1</x:v>
      </x:c>
      <x:c r="BI271" s="25" t="n">
        <x:v>60</x:v>
      </x:c>
      <x:c r="BJ271" s="26" t="b">
        <x:v>1</x:v>
      </x:c>
      <x:c r="BK271" s="25" t="str">
        <x:v>CONTACT_DUE</x:v>
      </x:c>
      <x:c r="BL271" s="25" t="str">
        <x:v>TASK000267</x:v>
      </x:c>
      <x:c r="BM271" s="25" t="n">
        <x:v>10</x:v>
      </x:c>
      <x:c r="BN271" s="25" t="str">
        <x:v>AUTHORISED_RELATIONSHIP_MANAGER</x:v>
      </x:c>
      <x:c r="BO271" s="26" t="b">
        <x:v>0</x:v>
      </x:c>
    </x:row>
    <x:row r="272">
      <x:c r="A272" s="25" t="str">
        <x:v>OPP0003159</x:v>
      </x:c>
      <x:c r="B272" s="25" t="str">
        <x:v>SME001321</x:v>
      </x:c>
      <x:c r="C272" s="25" t="str">
        <x:v>RM019</x:v>
      </x:c>
      <x:c r="D272" s="25" t="str">
        <x:v>POS_MERCHANT_ACQUIRING</x:v>
      </x:c>
      <x:c r="E272" s="25" t="n">
        <x:v>0.597255</x:v>
      </x:c>
      <x:c r="F272" s="25" t="n">
        <x:v>0.75</x:v>
      </x:c>
      <x:c r="G272" s="30" t="n">
        <x:v>1</x:v>
      </x:c>
      <x:c r="H272" s="25" t="n">
        <x:v>90.52</x:v>
      </x:c>
      <x:c r="I272" s="25" t="n">
        <x:v>137</x:v>
      </x:c>
      <x:c r="J272" s="28" t="n">
        <x:v>34727826.82</x:v>
      </x:c>
      <x:c r="K272" s="25" t="n">
        <x:v>8</x:v>
      </x:c>
      <x:c r="L272" s="30" t="n">
        <x:v>0.051383</x:v>
      </x:c>
      <x:c r="M272" s="25" t="n">
        <x:v>0</x:v>
      </x:c>
      <x:c r="N272" s="25" t="n">
        <x:v>0</x:v>
      </x:c>
      <x:c r="O272" s="25" t="str">
        <x:v>NONE</x:v>
      </x:c>
      <x:c r="P272" s="26" t="b">
        <x:v>1</x:v>
      </x:c>
      <x:c r="Q272" s="26" t="b">
        <x:v>1</x:v>
      </x:c>
      <x:c r="R272" s="26" t="b">
        <x:v>1</x:v>
      </x:c>
      <x:c r="S272" s="26" t="b">
        <x:v>0</x:v>
      </x:c>
      <x:c r="T272" s="26" t="b">
        <x:v>0</x:v>
      </x:c>
      <x:c r="U272" s="25" t="str">
        <x:v>MICRO</x:v>
      </x:c>
      <x:c r="V272" s="25" t="str">
        <x:v>Healthcare</x:v>
      </x:c>
      <x:c r="W272" s="25" t="str">
        <x:v>Aegean</x:v>
      </x:c>
      <x:c r="X272" s="28" t="n">
        <x:v>18488830.41</x:v>
      </x:c>
      <x:c r="Y272" s="28" t="n">
        <x:v>16962126.69</x:v>
      </x:c>
      <x:c r="Z272" s="28" t="n">
        <x:v>9352767.43</x:v>
      </x:c>
      <x:c r="AA272" s="28" t="n">
        <x:v>1659020.73</x:v>
      </x:c>
      <x:c r="AB272" s="28" t="n">
        <x:v>0</x:v>
      </x:c>
      <x:c r="AC272" s="28" t="n">
        <x:v>0</x:v>
      </x:c>
      <x:c r="AD272" s="28" t="n">
        <x:v>0</x:v>
      </x:c>
      <x:c r="AE272" s="28" t="n">
        <x:v>659763.448333</x:v>
      </x:c>
      <x:c r="AF272" s="28" t="n">
        <x:v>2090330.283333</x:v>
      </x:c>
      <x:c r="AG272" s="25" t="n">
        <x:v>180</x:v>
      </x:c>
      <x:c r="AH272" s="25" t="str">
        <x:v>DERIVED_ANALYTICS</x:v>
      </x:c>
      <x:c r="AI272" s="25" t="n">
        <x:v>1</x:v>
      </x:c>
      <x:c r="AJ272" s="30" t="n">
        <x:v>0.520789</x:v>
      </x:c>
      <x:c r="AK272" s="30" t="n">
        <x:v>0.16623</x:v>
      </x:c>
      <x:c r="AL272" s="25" t="str">
        <x:v>ESTABLISHED_RELATIONSHIP</x:v>
      </x:c>
      <x:c r="AM272" s="25" t="str">
        <x:v>HIGH_DIGITAL_ENGAGEMENT</x:v>
      </x:c>
      <x:c r="AN272" s="25" t="str">
        <x:v>MATERIAL_BUSINESS_SCALE</x:v>
      </x:c>
      <x:c r="AO272" s="28" t="n">
        <x:v>18705534.86</x:v>
      </x:c>
      <x:c r="AP272" s="28" t="n">
        <x:v>243171.95</x:v>
      </x:c>
      <x:c r="AQ272" s="28" t="n">
        <x:v>56116.6</x:v>
      </x:c>
      <x:c r="AR272" s="28" t="n">
        <x:v>0</x:v>
      </x:c>
      <x:c r="AS272" s="28" t="n">
        <x:v>112233.21</x:v>
      </x:c>
      <x:c r="AT272" s="28" t="n">
        <x:v>20201.98</x:v>
      </x:c>
      <x:c r="AU272" s="28" t="n">
        <x:v>3705.83</x:v>
      </x:c>
      <x:c r="AV272" s="28" t="n">
        <x:v>163147.54</x:v>
      </x:c>
      <x:c r="AW272" s="25" t="n">
        <x:v>1.453648</x:v>
      </x:c>
      <x:c r="AX272" s="28" t="n">
        <x:v>26700.04</x:v>
      </x:c>
      <x:c r="AY272" s="25" t="n">
        <x:v>0.976611</x:v>
      </x:c>
      <x:c r="AZ272" s="25"/>
      <x:c r="BA272" s="26" t="b">
        <x:v>1</x:v>
      </x:c>
      <x:c r="BB272" s="25" t="n">
        <x:v>69.84</x:v>
      </x:c>
      <x:c r="BC272" s="26" t="b">
        <x:v>1</x:v>
      </x:c>
      <x:c r="BD272" s="25" t="str">
        <x:v>MEDIUM_PRIORITY</x:v>
      </x:c>
      <x:c r="BE272" s="26" t="b">
        <x:v>0</x:v>
      </x:c>
      <x:c r="BF272" s="25" t="str">
        <x:v>Discuss merchant collections, settlement speed and acquiring economics.</x:v>
      </x:c>
      <x:c r="BG272" s="25" t="str">
        <x:v>POS &amp; Merchant Acquiring</x:v>
      </x:c>
      <x:c r="BH272" s="25" t="n">
        <x:v>4</x:v>
      </x:c>
      <x:c r="BI272" s="25" t="n">
        <x:v>70</x:v>
      </x:c>
      <x:c r="BJ272" s="26" t="b">
        <x:v>1</x:v>
      </x:c>
      <x:c r="BK272" s="25" t="str">
        <x:v>CONTACT_DUE</x:v>
      </x:c>
      <x:c r="BL272" s="25" t="str">
        <x:v>TASK000268</x:v>
      </x:c>
      <x:c r="BM272" s="25" t="n">
        <x:v>10</x:v>
      </x:c>
      <x:c r="BN272" s="25" t="str">
        <x:v>AUTHORISED_RELATIONSHIP_MANAGER</x:v>
      </x:c>
      <x:c r="BO272" s="26" t="b">
        <x:v>0</x:v>
      </x:c>
    </x:row>
    <x:row r="273">
      <x:c r="A273" s="25" t="str">
        <x:v>OPP0009580</x:v>
      </x:c>
      <x:c r="B273" s="25" t="str">
        <x:v>SME001326</x:v>
      </x:c>
      <x:c r="C273" s="25" t="str">
        <x:v>RM006</x:v>
      </x:c>
      <x:c r="D273" s="25" t="str">
        <x:v>CASH_MANAGEMENT</x:v>
      </x:c>
      <x:c r="E273" s="25" t="n">
        <x:v>0.569028</x:v>
      </x:c>
      <x:c r="F273" s="25" t="n">
        <x:v>0.75</x:v>
      </x:c>
      <x:c r="G273" s="30" t="n">
        <x:v>1</x:v>
      </x:c>
      <x:c r="H273" s="25" t="n">
        <x:v>80.5</x:v>
      </x:c>
      <x:c r="I273" s="25" t="n">
        <x:v>44</x:v>
      </x:c>
      <x:c r="J273" s="28" t="n">
        <x:v>23425512.67</x:v>
      </x:c>
      <x:c r="K273" s="25" t="n">
        <x:v>32</x:v>
      </x:c>
      <x:c r="L273" s="30" t="n">
        <x:v>0.064868</x:v>
      </x:c>
      <x:c r="M273" s="25" t="n">
        <x:v>30</x:v>
      </x:c>
      <x:c r="N273" s="25" t="n">
        <x:v>0</x:v>
      </x:c>
      <x:c r="O273" s="25" t="str">
        <x:v>NONE</x:v>
      </x:c>
      <x:c r="P273" s="26" t="b">
        <x:v>1</x:v>
      </x:c>
      <x:c r="Q273" s="26" t="b">
        <x:v>1</x:v>
      </x:c>
      <x:c r="R273" s="26" t="b">
        <x:v>1</x:v>
      </x:c>
      <x:c r="S273" s="26" t="b">
        <x:v>0</x:v>
      </x:c>
      <x:c r="T273" s="26" t="b">
        <x:v>0</x:v>
      </x:c>
      <x:c r="U273" s="25" t="str">
        <x:v>SMALL</x:v>
      </x:c>
      <x:c r="V273" s="25" t="str">
        <x:v>Agriculture</x:v>
      </x:c>
      <x:c r="W273" s="25" t="str">
        <x:v>Aegean</x:v>
      </x:c>
      <x:c r="X273" s="28" t="n">
        <x:v>13000919.84</x:v>
      </x:c>
      <x:c r="Y273" s="28" t="n">
        <x:v>10968402.76</x:v>
      </x:c>
      <x:c r="Z273" s="28" t="n">
        <x:v>603185.69</x:v>
      </x:c>
      <x:c r="AA273" s="28" t="n">
        <x:v>6393583.46</x:v>
      </x:c>
      <x:c r="AB273" s="28" t="n">
        <x:v>0</x:v>
      </x:c>
      <x:c r="AC273" s="28" t="n">
        <x:v>0</x:v>
      </x:c>
      <x:c r="AD273" s="28" t="n">
        <x:v>0</x:v>
      </x:c>
      <x:c r="AE273" s="28" t="n">
        <x:v>463351.436667</x:v>
      </x:c>
      <x:c r="AF273" s="28" t="n">
        <x:v>1246517.016667</x:v>
      </x:c>
      <x:c r="AG273" s="25" t="n">
        <x:v>8</x:v>
      </x:c>
      <x:c r="AH273" s="25" t="str">
        <x:v>DERIVED_ANALYTICS</x:v>
      </x:c>
      <x:c r="AI273" s="25" t="n">
        <x:v>1</x:v>
      </x:c>
      <x:c r="AJ273" s="30" t="n">
        <x:v>0.319655</x:v>
      </x:c>
      <x:c r="AK273" s="30" t="n">
        <x:v>0.095125</x:v>
      </x:c>
      <x:c r="AL273" s="25" t="str">
        <x:v>HIGH_DIGITAL_ENGAGEMENT</x:v>
      </x:c>
      <x:c r="AM273" s="25" t="str">
        <x:v>MATERIAL_BUSINESS_SCALE</x:v>
      </x:c>
      <x:c r="AN273" s="25" t="str">
        <x:v>LOWER_CREDIT_RISK_SIGNAL</x:v>
      </x:c>
      <x:c r="AO273" s="28" t="n">
        <x:v>21936805.52</x:v>
      </x:c>
      <x:c r="AP273" s="28" t="n">
        <x:v>241304.86</x:v>
      </x:c>
      <x:c r="AQ273" s="28" t="n">
        <x:v>65810.42</x:v>
      </x:c>
      <x:c r="AR273" s="28" t="n">
        <x:v>0</x:v>
      </x:c>
      <x:c r="AS273" s="28" t="n">
        <x:v>52648.33</x:v>
      </x:c>
      <x:c r="AT273" s="28" t="n">
        <x:v>9476.7</x:v>
      </x:c>
      <x:c r="AU273" s="28" t="n">
        <x:v>4190.52</x:v>
      </x:c>
      <x:c r="AV273" s="28" t="n">
        <x:v>161827.22</x:v>
      </x:c>
      <x:c r="AW273" s="25" t="n">
        <x:v>3.073739</x:v>
      </x:c>
      <x:c r="AX273" s="28" t="n">
        <x:v>14973.87</x:v>
      </x:c>
      <x:c r="AY273" s="25" t="n">
        <x:v>0.955271</x:v>
      </x:c>
      <x:c r="AZ273" s="25"/>
      <x:c r="BA273" s="26" t="b">
        <x:v>1</x:v>
      </x:c>
      <x:c r="BB273" s="25" t="n">
        <x:v>56</x:v>
      </x:c>
      <x:c r="BC273" s="26" t="b">
        <x:v>1</x:v>
      </x:c>
      <x:c r="BD273" s="25" t="str">
        <x:v>MEDIUM_PRIORITY</x:v>
      </x:c>
      <x:c r="BE273" s="26" t="b">
        <x:v>0</x:v>
      </x:c>
      <x:c r="BF273" s="25" t="str">
        <x:v>Review collections, payments and liquidity visibility.</x:v>
      </x:c>
      <x:c r="BG273" s="25" t="str">
        <x:v>Cash Management</x:v>
      </x:c>
      <x:c r="BH273" s="25" t="n">
        <x:v>13</x:v>
      </x:c>
      <x:c r="BI273" s="25" t="n">
        <x:v>63</x:v>
      </x:c>
      <x:c r="BJ273" s="26" t="b">
        <x:v>1</x:v>
      </x:c>
      <x:c r="BK273" s="25" t="str">
        <x:v>CONTACT_DUE</x:v>
      </x:c>
      <x:c r="BL273" s="25" t="str">
        <x:v>TASK000269</x:v>
      </x:c>
      <x:c r="BM273" s="25" t="n">
        <x:v>10</x:v>
      </x:c>
      <x:c r="BN273" s="25" t="str">
        <x:v>AUTHORISED_RELATIONSHIP_MANAGER</x:v>
      </x:c>
      <x:c r="BO273" s="26" t="b">
        <x:v>0</x:v>
      </x:c>
    </x:row>
    <x:row r="274">
      <x:c r="A274" s="25" t="str">
        <x:v>OPP0007496</x:v>
      </x:c>
      <x:c r="B274" s="25" t="str">
        <x:v>SME001327</x:v>
      </x:c>
      <x:c r="C274" s="25" t="str">
        <x:v>RM042</x:v>
      </x:c>
      <x:c r="D274" s="25" t="str">
        <x:v>PAYROLL_SERVICES</x:v>
      </x:c>
      <x:c r="E274" s="25" t="n">
        <x:v>0.497039</x:v>
      </x:c>
      <x:c r="F274" s="25" t="n">
        <x:v>1</x:v>
      </x:c>
      <x:c r="G274" s="30" t="n">
        <x:v>0</x:v>
      </x:c>
      <x:c r="H274" s="25" t="n">
        <x:v>59.29</x:v>
      </x:c>
      <x:c r="I274" s="25" t="n">
        <x:v>94</x:v>
      </x:c>
      <x:c r="J274" s="28" t="n">
        <x:v>7567810.95</x:v>
      </x:c>
      <x:c r="K274" s="25" t="n">
        <x:v>12</x:v>
      </x:c>
      <x:c r="L274" s="30" t="n">
        <x:v>0.036221</x:v>
      </x:c>
      <x:c r="M274" s="25" t="n">
        <x:v>15</x:v>
      </x:c>
      <x:c r="N274" s="25" t="n">
        <x:v>0</x:v>
      </x:c>
      <x:c r="O274" s="25" t="str">
        <x:v>NONE</x:v>
      </x:c>
      <x:c r="P274" s="26" t="b">
        <x:v>1</x:v>
      </x:c>
      <x:c r="Q274" s="26" t="b">
        <x:v>1</x:v>
      </x:c>
      <x:c r="R274" s="26" t="b">
        <x:v>1</x:v>
      </x:c>
      <x:c r="S274" s="26" t="b">
        <x:v>0</x:v>
      </x:c>
      <x:c r="T274" s="26" t="b">
        <x:v>0</x:v>
      </x:c>
      <x:c r="U274" s="25" t="str">
        <x:v>SMALL</x:v>
      </x:c>
      <x:c r="V274" s="25" t="str">
        <x:v>Manufacturing</x:v>
      </x:c>
      <x:c r="W274" s="25" t="str">
        <x:v>Mediterranean</x:v>
      </x:c>
      <x:c r="X274" s="28" t="n">
        <x:v>4347365.13</x:v>
      </x:c>
      <x:c r="Y274" s="28" t="n">
        <x:v>3459308.96</x:v>
      </x:c>
      <x:c r="Z274" s="28" t="n">
        <x:v>263305.53</x:v>
      </x:c>
      <x:c r="AA274" s="28" t="n">
        <x:v>2583883.68</x:v>
      </x:c>
      <x:c r="AB274" s="28" t="n">
        <x:v>0</x:v>
      </x:c>
      <x:c r="AC274" s="28" t="n">
        <x:v>0</x:v>
      </x:c>
      <x:c r="AD274" s="28" t="n">
        <x:v>0</x:v>
      </x:c>
      <x:c r="AE274" s="28" t="n">
        <x:v>128773.97</x:v>
      </x:c>
      <x:c r="AF274" s="28" t="n">
        <x:v>316965.941667</x:v>
      </x:c>
      <x:c r="AG274" s="25" t="n">
        <x:v>174</x:v>
      </x:c>
      <x:c r="AH274" s="25" t="str">
        <x:v>DERIVED_ANALYTICS</x:v>
      </x:c>
      <x:c r="AI274" s="25" t="n">
        <x:v>1</x:v>
      </x:c>
      <x:c r="AJ274" s="30" t="n">
        <x:v>0.291071</x:v>
      </x:c>
      <x:c r="AK274" s="30" t="n">
        <x:v>0.07568</x:v>
      </x:c>
      <x:c r="AL274" s="25" t="str">
        <x:v>ESTABLISHED_RELATIONSHIP</x:v>
      </x:c>
      <x:c r="AM274" s="25" t="str">
        <x:v>LOWER_CREDIT_RISK_SIGNAL</x:v>
      </x:c>
      <x:c r="AN274" s="25" t="str">
        <x:v>MATERIAL_BUSINESS_SCALE</x:v>
      </x:c>
      <x:c r="AO274" s="28" t="n">
        <x:v>5167767.36</x:v>
      </x:c>
      <x:c r="AP274" s="28" t="n">
        <x:v>62013.21</x:v>
      </x:c>
      <x:c r="AQ274" s="28" t="n">
        <x:v>15503.3</x:v>
      </x:c>
      <x:c r="AR274" s="28" t="n">
        <x:v>0</x:v>
      </x:c>
      <x:c r="AS274" s="28" t="n">
        <x:v>12402.64</x:v>
      </x:c>
      <x:c r="AT274" s="28" t="n">
        <x:v>2232.48</x:v>
      </x:c>
      <x:c r="AU274" s="28" t="n">
        <x:v>1675.17</x:v>
      </x:c>
      <x:c r="AV274" s="28" t="n">
        <x:v>42602.26</x:v>
      </x:c>
      <x:c r="AW274" s="25" t="n">
        <x:v>3.434935</x:v>
      </x:c>
      <x:c r="AX274" s="28" t="n">
        <x:v>2804.13</x:v>
      </x:c>
      <x:c r="AY274" s="25" t="n">
        <x:v>0.854602</x:v>
      </x:c>
      <x:c r="AZ274" s="25"/>
      <x:c r="BA274" s="26" t="b">
        <x:v>1</x:v>
      </x:c>
      <x:c r="BB274" s="25" t="n">
        <x:v>52.44</x:v>
      </x:c>
      <x:c r="BC274" s="26" t="b">
        <x:v>1</x:v>
      </x:c>
      <x:c r="BD274" s="25" t="str">
        <x:v>MEDIUM_PRIORITY</x:v>
      </x:c>
      <x:c r="BE274" s="26" t="b">
        <x:v>0</x:v>
      </x:c>
      <x:c r="BF274" s="25" t="str">
        <x:v>Discuss payroll automation and employee banking needs.</x:v>
      </x:c>
      <x:c r="BG274" s="25" t="str">
        <x:v>Payroll Services</x:v>
      </x:c>
      <x:c r="BH274" s="25" t="n">
        <x:v>12</x:v>
      </x:c>
      <x:c r="BI274" s="25" t="n">
        <x:v>49</x:v>
      </x:c>
      <x:c r="BJ274" s="26" t="b">
        <x:v>1</x:v>
      </x:c>
      <x:c r="BK274" s="25" t="str">
        <x:v>CONTACT_DUE</x:v>
      </x:c>
      <x:c r="BL274" s="25" t="str">
        <x:v>TASK000270</x:v>
      </x:c>
      <x:c r="BM274" s="25" t="n">
        <x:v>10</x:v>
      </x:c>
      <x:c r="BN274" s="25" t="str">
        <x:v>AUTHORISED_RELATIONSHIP_MANAGER</x:v>
      </x:c>
      <x:c r="BO274" s="26" t="b">
        <x:v>0</x:v>
      </x:c>
    </x:row>
    <x:row r="275">
      <x:c r="A275" s="25" t="str">
        <x:v>OPP0009583</x:v>
      </x:c>
      <x:c r="B275" s="25" t="str">
        <x:v>SME001329</x:v>
      </x:c>
      <x:c r="C275" s="25" t="str">
        <x:v>RM032</x:v>
      </x:c>
      <x:c r="D275" s="25" t="str">
        <x:v>CASH_MANAGEMENT</x:v>
      </x:c>
      <x:c r="E275" s="25" t="n">
        <x:v>0.614111</x:v>
      </x:c>
      <x:c r="F275" s="25" t="n">
        <x:v>0.75</x:v>
      </x:c>
      <x:c r="G275" s="30" t="n">
        <x:v>0.595908</x:v>
      </x:c>
      <x:c r="H275" s="25" t="n">
        <x:v>69.81</x:v>
      </x:c>
      <x:c r="I275" s="25" t="n">
        <x:v>61</x:v>
      </x:c>
      <x:c r="J275" s="28" t="n">
        <x:v>55047819.91</x:v>
      </x:c>
      <x:c r="K275" s="25" t="n">
        <x:v>32</x:v>
      </x:c>
      <x:c r="L275" s="30" t="n">
        <x:v>0.028972</x:v>
      </x:c>
      <x:c r="M275" s="25" t="n">
        <x:v>0</x:v>
      </x:c>
      <x:c r="N275" s="25" t="n">
        <x:v>76</x:v>
      </x:c>
      <x:c r="O275" s="25" t="str">
        <x:v>MEDIUM</x:v>
      </x:c>
      <x:c r="P275" s="26" t="b">
        <x:v>1</x:v>
      </x:c>
      <x:c r="Q275" s="26" t="b">
        <x:v>1</x:v>
      </x:c>
      <x:c r="R275" s="26" t="b">
        <x:v>1</x:v>
      </x:c>
      <x:c r="S275" s="26" t="b">
        <x:v>0</x:v>
      </x:c>
      <x:c r="T275" s="26" t="b">
        <x:v>0</x:v>
      </x:c>
      <x:c r="U275" s="25" t="str">
        <x:v>SMALL</x:v>
      </x:c>
      <x:c r="V275" s="25" t="str">
        <x:v>Transportation</x:v>
      </x:c>
      <x:c r="W275" s="25" t="str">
        <x:v>Aegean</x:v>
      </x:c>
      <x:c r="X275" s="28" t="n">
        <x:v>26046378.23</x:v>
      </x:c>
      <x:c r="Y275" s="28" t="n">
        <x:v>22167165.51</x:v>
      </x:c>
      <x:c r="Z275" s="28" t="n">
        <x:v>1320453.41</x:v>
      </x:c>
      <x:c r="AA275" s="28" t="n">
        <x:v>5856113.34</x:v>
      </x:c>
      <x:c r="AB275" s="28" t="n">
        <x:v>0</x:v>
      </x:c>
      <x:c r="AC275" s="28" t="n">
        <x:v>0</x:v>
      </x:c>
      <x:c r="AD275" s="28" t="n">
        <x:v>0</x:v>
      </x:c>
      <x:c r="AE275" s="28" t="n">
        <x:v>740503.085</x:v>
      </x:c>
      <x:c r="AF275" s="28" t="n">
        <x:v>2687404.916667</x:v>
      </x:c>
      <x:c r="AG275" s="25" t="n">
        <x:v>4</x:v>
      </x:c>
      <x:c r="AH275" s="25" t="str">
        <x:v>DERIVED_ANALYTICS</x:v>
      </x:c>
      <x:c r="AI275" s="25" t="n">
        <x:v>1</x:v>
      </x:c>
      <x:c r="AJ275" s="30" t="n">
        <x:v>0.37033</x:v>
      </x:c>
      <x:c r="AK275" s="30" t="n">
        <x:v>0.121723</x:v>
      </x:c>
      <x:c r="AL275" s="25" t="str">
        <x:v>LOWER_CREDIT_RISK_SIGNAL</x:v>
      </x:c>
      <x:c r="AM275" s="25" t="str">
        <x:v>MATERIAL_BUSINESS_SCALE</x:v>
      </x:c>
      <x:c r="AN275" s="25" t="str">
        <x:v>ESTABLISHED_RELATIONSHIP</x:v>
      </x:c>
      <x:c r="AO275" s="28" t="n">
        <x:v>44334331.02</x:v>
      </x:c>
      <x:c r="AP275" s="28" t="n">
        <x:v>487677.64</x:v>
      </x:c>
      <x:c r="AQ275" s="28" t="n">
        <x:v>133002.99</x:v>
      </x:c>
      <x:c r="AR275" s="28" t="n">
        <x:v>0</x:v>
      </x:c>
      <x:c r="AS275" s="28" t="n">
        <x:v>106402.39</x:v>
      </x:c>
      <x:c r="AT275" s="28" t="n">
        <x:v>19152.43</x:v>
      </x:c>
      <x:c r="AU275" s="28" t="n">
        <x:v>7550.15</x:v>
      </x:c>
      <x:c r="AV275" s="28" t="n">
        <x:v>327972.07</x:v>
      </x:c>
      <x:c r="AW275" s="25" t="n">
        <x:v>3.082375</x:v>
      </x:c>
      <x:c r="AX275" s="28" t="n">
        <x:v>39501.69</x:v>
      </x:c>
      <x:c r="AY275" s="25" t="n">
        <x:v>0.986797</x:v>
      </x:c>
      <x:c r="AZ275" s="25"/>
      <x:c r="BA275" s="26" t="b">
        <x:v>1</x:v>
      </x:c>
      <x:c r="BB275" s="25" t="n">
        <x:v>61.58</x:v>
      </x:c>
      <x:c r="BC275" s="26" t="b">
        <x:v>1</x:v>
      </x:c>
      <x:c r="BD275" s="25" t="str">
        <x:v>MEDIUM_PRIORITY</x:v>
      </x:c>
      <x:c r="BE275" s="26" t="b">
        <x:v>0</x:v>
      </x:c>
      <x:c r="BF275" s="25" t="str">
        <x:v>Review collections, payments and liquidity visibility.</x:v>
      </x:c>
      <x:c r="BG275" s="25" t="str">
        <x:v>Cash Management</x:v>
      </x:c>
      <x:c r="BH275" s="25" t="n">
        <x:v>7</x:v>
      </x:c>
      <x:c r="BI275" s="25" t="n">
        <x:v>50</x:v>
      </x:c>
      <x:c r="BJ275" s="26" t="b">
        <x:v>1</x:v>
      </x:c>
      <x:c r="BK275" s="25" t="str">
        <x:v>CONTACT_DUE</x:v>
      </x:c>
      <x:c r="BL275" s="25" t="str">
        <x:v>TASK000271</x:v>
      </x:c>
      <x:c r="BM275" s="25" t="n">
        <x:v>10</x:v>
      </x:c>
      <x:c r="BN275" s="25" t="str">
        <x:v>AUTHORISED_RELATIONSHIP_MANAGER</x:v>
      </x:c>
      <x:c r="BO275" s="26" t="b">
        <x:v>0</x:v>
      </x:c>
    </x:row>
    <x:row r="276">
      <x:c r="A276" s="25" t="str">
        <x:v>OPP0007500</x:v>
      </x:c>
      <x:c r="B276" s="25" t="str">
        <x:v>SME001333</x:v>
      </x:c>
      <x:c r="C276" s="25" t="str">
        <x:v>RM041</x:v>
      </x:c>
      <x:c r="D276" s="25" t="str">
        <x:v>PAYROLL_SERVICES</x:v>
      </x:c>
      <x:c r="E276" s="25" t="n">
        <x:v>0.825326</x:v>
      </x:c>
      <x:c r="F276" s="25" t="n">
        <x:v>0.75</x:v>
      </x:c>
      <x:c r="G276" s="30" t="n">
        <x:v>1</x:v>
      </x:c>
      <x:c r="H276" s="25" t="n">
        <x:v>49.25</x:v>
      </x:c>
      <x:c r="I276" s="25" t="n">
        <x:v>71</x:v>
      </x:c>
      <x:c r="J276" s="28" t="n">
        <x:v>131178960.28</x:v>
      </x:c>
      <x:c r="K276" s="25" t="n">
        <x:v>223</x:v>
      </x:c>
      <x:c r="L276" s="30" t="n">
        <x:v>0.004767</x:v>
      </x:c>
      <x:c r="M276" s="25" t="n">
        <x:v>30</x:v>
      </x:c>
      <x:c r="N276" s="25" t="n">
        <x:v>6</x:v>
      </x:c>
      <x:c r="O276" s="25" t="str">
        <x:v>NONE</x:v>
      </x:c>
      <x:c r="P276" s="26" t="b">
        <x:v>1</x:v>
      </x:c>
      <x:c r="Q276" s="26" t="b">
        <x:v>1</x:v>
      </x:c>
      <x:c r="R276" s="26" t="b">
        <x:v>1</x:v>
      </x:c>
      <x:c r="S276" s="26" t="b">
        <x:v>1</x:v>
      </x:c>
      <x:c r="T276" s="26" t="b">
        <x:v>0</x:v>
      </x:c>
      <x:c r="U276" s="25" t="str">
        <x:v>MEDIUM</x:v>
      </x:c>
      <x:c r="V276" s="25" t="str">
        <x:v>Retail Trade</x:v>
      </x:c>
      <x:c r="W276" s="25" t="str">
        <x:v>Marmara</x:v>
      </x:c>
      <x:c r="X276" s="28" t="n">
        <x:v>69936609.09</x:v>
      </x:c>
      <x:c r="Y276" s="28" t="n">
        <x:v>61440623.19</x:v>
      </x:c>
      <x:c r="Z276" s="28" t="n">
        <x:v>32233880.38</x:v>
      </x:c>
      <x:c r="AA276" s="28" t="n">
        <x:v>45077965.47</x:v>
      </x:c>
      <x:c r="AB276" s="28" t="n">
        <x:v>15875349.5</x:v>
      </x:c>
      <x:c r="AC276" s="28" t="n">
        <x:v>0</x:v>
      </x:c>
      <x:c r="AD276" s="28" t="n">
        <x:v>8953793.07</x:v>
      </x:c>
      <x:c r="AE276" s="28" t="n">
        <x:v>2352218.873333</x:v>
      </x:c>
      <x:c r="AF276" s="28" t="n">
        <x:v>5607826.69</x:v>
      </x:c>
      <x:c r="AG276" s="25" t="n">
        <x:v>144</x:v>
      </x:c>
      <x:c r="AH276" s="25" t="str">
        <x:v>DERIVED_ANALYTICS</x:v>
      </x:c>
      <x:c r="AI276" s="25" t="n">
        <x:v>1</x:v>
      </x:c>
      <x:c r="AJ276" s="30" t="n">
        <x:v>0.568208</x:v>
      </x:c>
      <x:c r="AK276" s="30" t="n">
        <x:v>0.085572</x:v>
      </x:c>
      <x:c r="AL276" s="25" t="str">
        <x:v>CROSS_BORDER_ACTIVITY</x:v>
      </x:c>
      <x:c r="AM276" s="25" t="str">
        <x:v>LOWER_CREDIT_RISK_SIGNAL</x:v>
      </x:c>
      <x:c r="AN276" s="25" t="str">
        <x:v>MATERIAL_BUSINESS_SCALE</x:v>
      </x:c>
      <x:c r="AO276" s="28" t="n">
        <x:v>90155930.94</x:v>
      </x:c>
      <x:c r="AP276" s="28" t="n">
        <x:v>1081871.17</x:v>
      </x:c>
      <x:c r="AQ276" s="28" t="n">
        <x:v>270467.79</x:v>
      </x:c>
      <x:c r="AR276" s="28" t="n">
        <x:v>0</x:v>
      </x:c>
      <x:c r="AS276" s="28" t="n">
        <x:v>216374.23</x:v>
      </x:c>
      <x:c r="AT276" s="28" t="n">
        <x:v>38947.36</x:v>
      </x:c>
      <x:c r="AU276" s="28" t="n">
        <x:v>14423.39</x:v>
      </x:c>
      <x:c r="AV276" s="28" t="n">
        <x:v>758032.63</x:v>
      </x:c>
      <x:c r="AW276" s="25" t="n">
        <x:v>3.503341</x:v>
      </x:c>
      <x:c r="AX276" s="28" t="n">
        <x:v>64446.12</x:v>
      </x:c>
      <x:c r="AY276" s="25" t="n">
        <x:v>0.995096</x:v>
      </x:c>
      <x:c r="AZ276" s="25"/>
      <x:c r="BA276" s="26" t="b">
        <x:v>1</x:v>
      </x:c>
      <x:c r="BB276" s="25" t="n">
        <x:v>69.45</x:v>
      </x:c>
      <x:c r="BC276" s="26" t="b">
        <x:v>1</x:v>
      </x:c>
      <x:c r="BD276" s="25" t="str">
        <x:v>MEDIUM_PRIORITY</x:v>
      </x:c>
      <x:c r="BE276" s="26" t="b">
        <x:v>0</x:v>
      </x:c>
      <x:c r="BF276" s="25" t="str">
        <x:v>Discuss payroll automation and employee banking needs.</x:v>
      </x:c>
      <x:c r="BG276" s="25" t="str">
        <x:v>Payroll Services</x:v>
      </x:c>
      <x:c r="BH276" s="25" t="n">
        <x:v>6</x:v>
      </x:c>
      <x:c r="BI276" s="25" t="n">
        <x:v>55</x:v>
      </x:c>
      <x:c r="BJ276" s="26" t="b">
        <x:v>1</x:v>
      </x:c>
      <x:c r="BK276" s="25" t="str">
        <x:v>CONTACT_DUE</x:v>
      </x:c>
      <x:c r="BL276" s="25" t="str">
        <x:v>TASK000272</x:v>
      </x:c>
      <x:c r="BM276" s="25" t="n">
        <x:v>10</x:v>
      </x:c>
      <x:c r="BN276" s="25" t="str">
        <x:v>AUTHORISED_RELATIONSHIP_MANAGER</x:v>
      </x:c>
      <x:c r="BO276" s="26" t="b">
        <x:v>0</x:v>
      </x:c>
    </x:row>
    <x:row r="277">
      <x:c r="A277" s="25" t="str">
        <x:v>OPP0009585</x:v>
      </x:c>
      <x:c r="B277" s="25" t="str">
        <x:v>SME001334</x:v>
      </x:c>
      <x:c r="C277" s="25" t="str">
        <x:v>RM009</x:v>
      </x:c>
      <x:c r="D277" s="25" t="str">
        <x:v>CASH_MANAGEMENT</x:v>
      </x:c>
      <x:c r="E277" s="25" t="n">
        <x:v>0.788117</x:v>
      </x:c>
      <x:c r="F277" s="25" t="n">
        <x:v>0.875</x:v>
      </x:c>
      <x:c r="G277" s="30" t="n">
        <x:v>0.481067</x:v>
      </x:c>
      <x:c r="H277" s="25" t="n">
        <x:v>79.85</x:v>
      </x:c>
      <x:c r="I277" s="25" t="n">
        <x:v>21</x:v>
      </x:c>
      <x:c r="J277" s="28" t="n">
        <x:v>114151019.49</x:v>
      </x:c>
      <x:c r="K277" s="25" t="n">
        <x:v>66</x:v>
      </x:c>
      <x:c r="L277" s="30" t="n">
        <x:v>0.008296</x:v>
      </x:c>
      <x:c r="M277" s="25" t="n">
        <x:v>0</x:v>
      </x:c>
      <x:c r="N277" s="25" t="n">
        <x:v>61</x:v>
      </x:c>
      <x:c r="O277" s="25" t="str">
        <x:v>NONE</x:v>
      </x:c>
      <x:c r="P277" s="26" t="b">
        <x:v>1</x:v>
      </x:c>
      <x:c r="Q277" s="26" t="b">
        <x:v>1</x:v>
      </x:c>
      <x:c r="R277" s="26" t="b">
        <x:v>1</x:v>
      </x:c>
      <x:c r="S277" s="26" t="b">
        <x:v>0</x:v>
      </x:c>
      <x:c r="T277" s="26" t="b">
        <x:v>0</x:v>
      </x:c>
      <x:c r="U277" s="25" t="str">
        <x:v>MEDIUM</x:v>
      </x:c>
      <x:c r="V277" s="25" t="str">
        <x:v>Transportation</x:v>
      </x:c>
      <x:c r="W277" s="25" t="str">
        <x:v>Marmara</x:v>
      </x:c>
      <x:c r="X277" s="28" t="n">
        <x:v>61370724.76</x:v>
      </x:c>
      <x:c r="Y277" s="28" t="n">
        <x:v>54900558.45</x:v>
      </x:c>
      <x:c r="Z277" s="28" t="n">
        <x:v>2957481.52</x:v>
      </x:c>
      <x:c r="AA277" s="28" t="n">
        <x:v>15958944.72</x:v>
      </x:c>
      <x:c r="AB277" s="28" t="n">
        <x:v>0</x:v>
      </x:c>
      <x:c r="AC277" s="28" t="n">
        <x:v>0</x:v>
      </x:c>
      <x:c r="AD277" s="28" t="n">
        <x:v>0</x:v>
      </x:c>
      <x:c r="AE277" s="28" t="n">
        <x:v>1994185.495</x:v>
      </x:c>
      <x:c r="AF277" s="28" t="n">
        <x:v>7171142.945</x:v>
      </x:c>
      <x:c r="AG277" s="25" t="n">
        <x:v>66</x:v>
      </x:c>
      <x:c r="AH277" s="25" t="str">
        <x:v>DERIVED_ANALYTICS</x:v>
      </x:c>
      <x:c r="AI277" s="25" t="n">
        <x:v>1</x:v>
      </x:c>
      <x:c r="AJ277" s="30" t="n">
        <x:v>0.610794</x:v>
      </x:c>
      <x:c r="AK277" s="30" t="n">
        <x:v>0.017729</x:v>
      </x:c>
      <x:c r="AL277" s="25" t="str">
        <x:v>LOWER_CREDIT_RISK_SIGNAL</x:v>
      </x:c>
      <x:c r="AM277" s="25" t="str">
        <x:v>MATERIAL_BUSINESS_SCALE</x:v>
      </x:c>
      <x:c r="AN277" s="25" t="str">
        <x:v>HIGH_DIGITAL_ENGAGEMENT</x:v>
      </x:c>
      <x:c r="AO277" s="28" t="n">
        <x:v>109801116.9</x:v>
      </x:c>
      <x:c r="AP277" s="28" t="n">
        <x:v>1207812.29</x:v>
      </x:c>
      <x:c r="AQ277" s="28" t="n">
        <x:v>329403.35</x:v>
      </x:c>
      <x:c r="AR277" s="28" t="n">
        <x:v>0</x:v>
      </x:c>
      <x:c r="AS277" s="28" t="n">
        <x:v>263522.68</x:v>
      </x:c>
      <x:c r="AT277" s="28" t="n">
        <x:v>47434.08</x:v>
      </x:c>
      <x:c r="AU277" s="28" t="n">
        <x:v>17370.17</x:v>
      </x:c>
      <x:c r="AV277" s="28" t="n">
        <x:v>813604.69</x:v>
      </x:c>
      <x:c r="AW277" s="25" t="n">
        <x:v>3.087418</x:v>
      </x:c>
      <x:c r="AX277" s="28" t="n">
        <x:v>14004.49</x:v>
      </x:c>
      <x:c r="AY277" s="25" t="n">
        <x:v>0.951875</x:v>
      </x:c>
      <x:c r="AZ277" s="25"/>
      <x:c r="BA277" s="26" t="b">
        <x:v>1</x:v>
      </x:c>
      <x:c r="BB277" s="25" t="n">
        <x:v>64.36</x:v>
      </x:c>
      <x:c r="BC277" s="26" t="b">
        <x:v>1</x:v>
      </x:c>
      <x:c r="BD277" s="25" t="str">
        <x:v>MEDIUM_PRIORITY</x:v>
      </x:c>
      <x:c r="BE277" s="26" t="b">
        <x:v>0</x:v>
      </x:c>
      <x:c r="BF277" s="25" t="str">
        <x:v>Review collections, payments and liquidity visibility.</x:v>
      </x:c>
      <x:c r="BG277" s="25" t="str">
        <x:v>Cash Management</x:v>
      </x:c>
      <x:c r="BH277" s="25" t="n">
        <x:v>10</x:v>
      </x:c>
      <x:c r="BI277" s="25" t="n">
        <x:v>69</x:v>
      </x:c>
      <x:c r="BJ277" s="26" t="b">
        <x:v>1</x:v>
      </x:c>
      <x:c r="BK277" s="25" t="str">
        <x:v>CONTACT_DUE</x:v>
      </x:c>
      <x:c r="BL277" s="25" t="str">
        <x:v>TASK000273</x:v>
      </x:c>
      <x:c r="BM277" s="25" t="n">
        <x:v>10</x:v>
      </x:c>
      <x:c r="BN277" s="25" t="str">
        <x:v>AUTHORISED_RELATIONSHIP_MANAGER</x:v>
      </x:c>
      <x:c r="BO277" s="26" t="b">
        <x:v>0</x:v>
      </x:c>
    </x:row>
    <x:row r="278">
      <x:c r="A278" s="25" t="str">
        <x:v>OPP0009588</x:v>
      </x:c>
      <x:c r="B278" s="25" t="str">
        <x:v>SME001340</x:v>
      </x:c>
      <x:c r="C278" s="25" t="str">
        <x:v>RM014</x:v>
      </x:c>
      <x:c r="D278" s="25" t="str">
        <x:v>CASH_MANAGEMENT</x:v>
      </x:c>
      <x:c r="E278" s="25" t="n">
        <x:v>0.834986</x:v>
      </x:c>
      <x:c r="F278" s="25" t="n">
        <x:v>0.75</x:v>
      </x:c>
      <x:c r="G278" s="30" t="n">
        <x:v>0.965749</x:v>
      </x:c>
      <x:c r="H278" s="25" t="n">
        <x:v>81.13</x:v>
      </x:c>
      <x:c r="I278" s="25" t="n">
        <x:v>62</x:v>
      </x:c>
      <x:c r="J278" s="28" t="n">
        <x:v>128572127.32</x:v>
      </x:c>
      <x:c r="K278" s="25" t="n">
        <x:v>82</x:v>
      </x:c>
      <x:c r="L278" s="30" t="n">
        <x:v>0.010606</x:v>
      </x:c>
      <x:c r="M278" s="25" t="n">
        <x:v>0</x:v>
      </x:c>
      <x:c r="N278" s="25" t="n">
        <x:v>0</x:v>
      </x:c>
      <x:c r="O278" s="25" t="str">
        <x:v>NONE</x:v>
      </x:c>
      <x:c r="P278" s="26" t="b">
        <x:v>1</x:v>
      </x:c>
      <x:c r="Q278" s="26" t="b">
        <x:v>1</x:v>
      </x:c>
      <x:c r="R278" s="26" t="b">
        <x:v>1</x:v>
      </x:c>
      <x:c r="S278" s="26" t="b">
        <x:v>0</x:v>
      </x:c>
      <x:c r="T278" s="26" t="b">
        <x:v>0</x:v>
      </x:c>
      <x:c r="U278" s="25" t="str">
        <x:v>MEDIUM</x:v>
      </x:c>
      <x:c r="V278" s="25" t="str">
        <x:v>Manufacturing</x:v>
      </x:c>
      <x:c r="W278" s="25" t="str">
        <x:v>Eastern</x:v>
      </x:c>
      <x:c r="X278" s="28" t="n">
        <x:v>76173028.55</x:v>
      </x:c>
      <x:c r="Y278" s="28" t="n">
        <x:v>71330826.14</x:v>
      </x:c>
      <x:c r="Z278" s="28" t="n">
        <x:v>3247437.62</x:v>
      </x:c>
      <x:c r="AA278" s="28" t="n">
        <x:v>18521820.64</x:v>
      </x:c>
      <x:c r="AB278" s="28" t="n">
        <x:v>0</x:v>
      </x:c>
      <x:c r="AC278" s="28" t="n">
        <x:v>0</x:v>
      </x:c>
      <x:c r="AD278" s="28" t="n">
        <x:v>0</x:v>
      </x:c>
      <x:c r="AE278" s="28" t="n">
        <x:v>2636036.53</x:v>
      </x:c>
      <x:c r="AF278" s="28" t="n">
        <x:v>5647676.955</x:v>
      </x:c>
      <x:c r="AG278" s="25" t="n">
        <x:v>24</x:v>
      </x:c>
      <x:c r="AH278" s="25" t="str">
        <x:v>DERIVED_ANALYTICS</x:v>
      </x:c>
      <x:c r="AI278" s="25" t="n">
        <x:v>1</x:v>
      </x:c>
      <x:c r="AJ278" s="30" t="n">
        <x:v>0.687595</x:v>
      </x:c>
      <x:c r="AK278" s="30" t="n">
        <x:v>0.046665</x:v>
      </x:c>
      <x:c r="AL278" s="25" t="str">
        <x:v>LOWER_CREDIT_RISK_SIGNAL</x:v>
      </x:c>
      <x:c r="AM278" s="25" t="str">
        <x:v>MATERIAL_BUSINESS_SCALE</x:v>
      </x:c>
      <x:c r="AN278" s="25" t="str">
        <x:v>STRONG_PRODUCT_NEED_SIGNAL</x:v>
      </x:c>
      <x:c r="AO278" s="28" t="n">
        <x:v>142661652.28</x:v>
      </x:c>
      <x:c r="AP278" s="28" t="n">
        <x:v>1569278.18</x:v>
      </x:c>
      <x:c r="AQ278" s="28" t="n">
        <x:v>427984.96</x:v>
      </x:c>
      <x:c r="AR278" s="28" t="n">
        <x:v>0</x:v>
      </x:c>
      <x:c r="AS278" s="28" t="n">
        <x:v>342387.97</x:v>
      </x:c>
      <x:c r="AT278" s="28" t="n">
        <x:v>61629.83</x:v>
      </x:c>
      <x:c r="AU278" s="28" t="n">
        <x:v>22299.25</x:v>
      </x:c>
      <x:c r="AV278" s="28" t="n">
        <x:v>1057364.14</x:v>
      </x:c>
      <x:c r="AW278" s="25" t="n">
        <x:v>3.088205</x:v>
      </x:c>
      <x:c r="AX278" s="28" t="n">
        <x:v>48921.61</x:v>
      </x:c>
      <x:c r="AY278" s="25" t="n">
        <x:v>0.991054</x:v>
      </x:c>
      <x:c r="AZ278" s="25"/>
      <x:c r="BA278" s="26" t="b">
        <x:v>1</x:v>
      </x:c>
      <x:c r="BB278" s="25" t="n">
        <x:v>69.91</x:v>
      </x:c>
      <x:c r="BC278" s="26" t="b">
        <x:v>1</x:v>
      </x:c>
      <x:c r="BD278" s="25" t="str">
        <x:v>MEDIUM_PRIORITY</x:v>
      </x:c>
      <x:c r="BE278" s="26" t="b">
        <x:v>0</x:v>
      </x:c>
      <x:c r="BF278" s="25" t="str">
        <x:v>Review collections, payments and liquidity visibility.</x:v>
      </x:c>
      <x:c r="BG278" s="25" t="str">
        <x:v>Cash Management</x:v>
      </x:c>
      <x:c r="BH278" s="25" t="n">
        <x:v>2</x:v>
      </x:c>
      <x:c r="BI278" s="25" t="n">
        <x:v>69</x:v>
      </x:c>
      <x:c r="BJ278" s="26" t="b">
        <x:v>1</x:v>
      </x:c>
      <x:c r="BK278" s="25" t="str">
        <x:v>CONTACT_DUE</x:v>
      </x:c>
      <x:c r="BL278" s="25" t="str">
        <x:v>TASK000274</x:v>
      </x:c>
      <x:c r="BM278" s="25" t="n">
        <x:v>10</x:v>
      </x:c>
      <x:c r="BN278" s="25" t="str">
        <x:v>AUTHORISED_RELATIONSHIP_MANAGER</x:v>
      </x:c>
      <x:c r="BO278" s="26" t="b">
        <x:v>0</x:v>
      </x:c>
    </x:row>
    <x:row r="279">
      <x:c r="A279" s="25" t="str">
        <x:v>OPP0003183</x:v>
      </x:c>
      <x:c r="B279" s="25" t="str">
        <x:v>SME001351</x:v>
      </x:c>
      <x:c r="C279" s="25" t="str">
        <x:v>RM036</x:v>
      </x:c>
      <x:c r="D279" s="25" t="str">
        <x:v>POS_MERCHANT_ACQUIRING</x:v>
      </x:c>
      <x:c r="E279" s="25" t="n">
        <x:v>0.508897</x:v>
      </x:c>
      <x:c r="F279" s="25" t="n">
        <x:v>0.75</x:v>
      </x:c>
      <x:c r="G279" s="30" t="n">
        <x:v>1</x:v>
      </x:c>
      <x:c r="H279" s="25" t="n">
        <x:v>50.02</x:v>
      </x:c>
      <x:c r="I279" s="25" t="n">
        <x:v>19</x:v>
      </x:c>
      <x:c r="J279" s="28" t="n">
        <x:v>41599997.84</x:v>
      </x:c>
      <x:c r="K279" s="25" t="n">
        <x:v>192</x:v>
      </x:c>
      <x:c r="L279" s="30" t="n">
        <x:v>0.010408</x:v>
      </x:c>
      <x:c r="M279" s="25" t="n">
        <x:v>0</x:v>
      </x:c>
      <x:c r="N279" s="25" t="n">
        <x:v>79</x:v>
      </x:c>
      <x:c r="O279" s="25" t="str">
        <x:v>NONE</x:v>
      </x:c>
      <x:c r="P279" s="26" t="b">
        <x:v>1</x:v>
      </x:c>
      <x:c r="Q279" s="26" t="b">
        <x:v>1</x:v>
      </x:c>
      <x:c r="R279" s="26" t="b">
        <x:v>1</x:v>
      </x:c>
      <x:c r="S279" s="26" t="b">
        <x:v>1</x:v>
      </x:c>
      <x:c r="T279" s="26" t="b">
        <x:v>0</x:v>
      </x:c>
      <x:c r="U279" s="25" t="str">
        <x:v>MEDIUM</x:v>
      </x:c>
      <x:c r="V279" s="25" t="str">
        <x:v>Healthcare</x:v>
      </x:c>
      <x:c r="W279" s="25" t="str">
        <x:v>Marmara</x:v>
      </x:c>
      <x:c r="X279" s="28" t="n">
        <x:v>24187103.88</x:v>
      </x:c>
      <x:c r="Y279" s="28" t="n">
        <x:v>20816179.69</x:v>
      </x:c>
      <x:c r="Z279" s="28" t="n">
        <x:v>11743305.02</x:v>
      </x:c>
      <x:c r="AA279" s="28" t="n">
        <x:v>43784142.3</x:v>
      </x:c>
      <x:c r="AB279" s="28" t="n">
        <x:v>7375624.54</x:v>
      </x:c>
      <x:c r="AC279" s="28" t="n">
        <x:v>0</x:v>
      </x:c>
      <x:c r="AD279" s="28" t="n">
        <x:v>3459860.17</x:v>
      </x:c>
      <x:c r="AE279" s="28" t="n">
        <x:v>1095100.823333</x:v>
      </x:c>
      <x:c r="AF279" s="28" t="n">
        <x:v>2719551.228333</x:v>
      </x:c>
      <x:c r="AG279" s="25" t="n">
        <x:v>353</x:v>
      </x:c>
      <x:c r="AH279" s="25" t="str">
        <x:v>DERIVED_ANALYTICS</x:v>
      </x:c>
      <x:c r="AI279" s="25" t="n">
        <x:v>1</x:v>
      </x:c>
      <x:c r="AJ279" s="30" t="n">
        <x:v>0.275776</x:v>
      </x:c>
      <x:c r="AK279" s="30" t="n">
        <x:v>0.086416</x:v>
      </x:c>
      <x:c r="AL279" s="25" t="str">
        <x:v>CROSS_BORDER_ACTIVITY</x:v>
      </x:c>
      <x:c r="AM279" s="25" t="str">
        <x:v>LOWER_CREDIT_RISK_SIGNAL</x:v>
      </x:c>
      <x:c r="AN279" s="25" t="str">
        <x:v>MATERIAL_BUSINESS_SCALE</x:v>
      </x:c>
      <x:c r="AO279" s="28" t="n">
        <x:v>23486610.04</x:v>
      </x:c>
      <x:c r="AP279" s="28" t="n">
        <x:v>305325.93</x:v>
      </x:c>
      <x:c r="AQ279" s="28" t="n">
        <x:v>70459.83</x:v>
      </x:c>
      <x:c r="AR279" s="28" t="n">
        <x:v>0</x:v>
      </x:c>
      <x:c r="AS279" s="28" t="n">
        <x:v>140919.66</x:v>
      </x:c>
      <x:c r="AT279" s="28" t="n">
        <x:v>25365.54</x:v>
      </x:c>
      <x:c r="AU279" s="28" t="n">
        <x:v>4422.99</x:v>
      </x:c>
      <x:c r="AV279" s="28" t="n">
        <x:v>205077.57</x:v>
      </x:c>
      <x:c r="AW279" s="25" t="n">
        <x:v>1.45528</x:v>
      </x:c>
      <x:c r="AX279" s="28" t="n">
        <x:v>17302.05</x:v>
      </x:c>
      <x:c r="AY279" s="25" t="n">
        <x:v>0.962276</x:v>
      </x:c>
      <x:c r="AZ279" s="25"/>
      <x:c r="BA279" s="26" t="b">
        <x:v>1</x:v>
      </x:c>
      <x:c r="BB279" s="25" t="n">
        <x:v>52.62</x:v>
      </x:c>
      <x:c r="BC279" s="26" t="b">
        <x:v>1</x:v>
      </x:c>
      <x:c r="BD279" s="25" t="str">
        <x:v>MEDIUM_PRIORITY</x:v>
      </x:c>
      <x:c r="BE279" s="26" t="b">
        <x:v>0</x:v>
      </x:c>
      <x:c r="BF279" s="25" t="str">
        <x:v>Discuss merchant collections, settlement speed and acquiring economics.</x:v>
      </x:c>
      <x:c r="BG279" s="25" t="str">
        <x:v>POS &amp; Merchant Acquiring</x:v>
      </x:c>
      <x:c r="BH279" s="25" t="n">
        <x:v>27</x:v>
      </x:c>
      <x:c r="BI279" s="25" t="n">
        <x:v>68</x:v>
      </x:c>
      <x:c r="BJ279" s="26" t="b">
        <x:v>1</x:v>
      </x:c>
      <x:c r="BK279" s="25" t="str">
        <x:v>CONTACT_DUE</x:v>
      </x:c>
      <x:c r="BL279" s="25" t="str">
        <x:v>TASK000275</x:v>
      </x:c>
      <x:c r="BM279" s="25" t="n">
        <x:v>10</x:v>
      </x:c>
      <x:c r="BN279" s="25" t="str">
        <x:v>AUTHORISED_RELATIONSHIP_MANAGER</x:v>
      </x:c>
      <x:c r="BO279" s="26" t="b">
        <x:v>0</x:v>
      </x:c>
    </x:row>
    <x:row r="280">
      <x:c r="A280" s="25" t="str">
        <x:v>OPP0009594</x:v>
      </x:c>
      <x:c r="B280" s="25" t="str">
        <x:v>SME001353</x:v>
      </x:c>
      <x:c r="C280" s="25" t="str">
        <x:v>RM009</x:v>
      </x:c>
      <x:c r="D280" s="25" t="str">
        <x:v>CASH_MANAGEMENT</x:v>
      </x:c>
      <x:c r="E280" s="25" t="n">
        <x:v>0.6635</x:v>
      </x:c>
      <x:c r="F280" s="25" t="n">
        <x:v>0.875</x:v>
      </x:c>
      <x:c r="G280" s="30" t="n">
        <x:v>0.069875</x:v>
      </x:c>
      <x:c r="H280" s="25" t="n">
        <x:v>66.28</x:v>
      </x:c>
      <x:c r="I280" s="25" t="n">
        <x:v>62</x:v>
      </x:c>
      <x:c r="J280" s="28" t="n">
        <x:v>75376133.51</x:v>
      </x:c>
      <x:c r="K280" s="25" t="n">
        <x:v>159</x:v>
      </x:c>
      <x:c r="L280" s="30" t="n">
        <x:v>0.022667</x:v>
      </x:c>
      <x:c r="M280" s="25" t="n">
        <x:v>0</x:v>
      </x:c>
      <x:c r="N280" s="25" t="n">
        <x:v>0</x:v>
      </x:c>
      <x:c r="O280" s="25" t="str">
        <x:v>NONE</x:v>
      </x:c>
      <x:c r="P280" s="26" t="b">
        <x:v>1</x:v>
      </x:c>
      <x:c r="Q280" s="26" t="b">
        <x:v>1</x:v>
      </x:c>
      <x:c r="R280" s="26" t="b">
        <x:v>1</x:v>
      </x:c>
      <x:c r="S280" s="26" t="b">
        <x:v>0</x:v>
      </x:c>
      <x:c r="T280" s="26" t="b">
        <x:v>0</x:v>
      </x:c>
      <x:c r="U280" s="25" t="str">
        <x:v>MEDIUM</x:v>
      </x:c>
      <x:c r="V280" s="25" t="str">
        <x:v>Construction</x:v>
      </x:c>
      <x:c r="W280" s="25" t="str">
        <x:v>Marmara</x:v>
      </x:c>
      <x:c r="X280" s="28" t="n">
        <x:v>46397805.58</x:v>
      </x:c>
      <x:c r="Y280" s="28" t="n">
        <x:v>41688330.28</x:v>
      </x:c>
      <x:c r="Z280" s="28" t="n">
        <x:v>2270839.85</x:v>
      </x:c>
      <x:c r="AA280" s="28" t="n">
        <x:v>36840989.16</x:v>
      </x:c>
      <x:c r="AB280" s="28" t="n">
        <x:v>0</x:v>
      </x:c>
      <x:c r="AC280" s="28" t="n">
        <x:v>0</x:v>
      </x:c>
      <x:c r="AD280" s="28" t="n">
        <x:v>0</x:v>
      </x:c>
      <x:c r="AE280" s="28" t="n">
        <x:v>1832556.591667</x:v>
      </x:c>
      <x:c r="AF280" s="28" t="n">
        <x:v>3835049.706667</x:v>
      </x:c>
      <x:c r="AG280" s="25" t="n">
        <x:v>262</x:v>
      </x:c>
      <x:c r="AH280" s="25" t="str">
        <x:v>DERIVED_ANALYTICS</x:v>
      </x:c>
      <x:c r="AI280" s="25" t="n">
        <x:v>1</x:v>
      </x:c>
      <x:c r="AJ280" s="30" t="n">
        <x:v>0.450815</x:v>
      </x:c>
      <x:c r="AK280" s="30" t="n">
        <x:v>0.010053</x:v>
      </x:c>
      <x:c r="AL280" s="25" t="str">
        <x:v>LOWER_CREDIT_RISK_SIGNAL</x:v>
      </x:c>
      <x:c r="AM280" s="25" t="str">
        <x:v>MATERIAL_BUSINESS_SCALE</x:v>
      </x:c>
      <x:c r="AN280" s="25" t="str">
        <x:v>ESTABLISHED_RELATIONSHIP</x:v>
      </x:c>
      <x:c r="AO280" s="28" t="n">
        <x:v>83376660.56</x:v>
      </x:c>
      <x:c r="AP280" s="28" t="n">
        <x:v>917143.27</x:v>
      </x:c>
      <x:c r="AQ280" s="28" t="n">
        <x:v>250129.98</x:v>
      </x:c>
      <x:c r="AR280" s="28" t="n">
        <x:v>0</x:v>
      </x:c>
      <x:c r="AS280" s="28" t="n">
        <x:v>200103.99</x:v>
      </x:c>
      <x:c r="AT280" s="28" t="n">
        <x:v>36018.72</x:v>
      </x:c>
      <x:c r="AU280" s="28" t="n">
        <x:v>13406.5</x:v>
      </x:c>
      <x:c r="AV280" s="28" t="n">
        <x:v>617588.07</x:v>
      </x:c>
      <x:c r="AW280" s="25" t="n">
        <x:v>3.086336</x:v>
      </x:c>
      <x:c r="AX280" s="28" t="n">
        <x:v>5788.87</x:v>
      </x:c>
      <x:c r="AY280" s="25" t="n">
        <x:v>0.90402</x:v>
      </x:c>
      <x:c r="AZ280" s="25"/>
      <x:c r="BA280" s="26" t="b">
        <x:v>1</x:v>
      </x:c>
      <x:c r="BB280" s="25" t="n">
        <x:v>54.95</x:v>
      </x:c>
      <x:c r="BC280" s="26" t="b">
        <x:v>1</x:v>
      </x:c>
      <x:c r="BD280" s="25" t="str">
        <x:v>MEDIUM_PRIORITY</x:v>
      </x:c>
      <x:c r="BE280" s="26" t="b">
        <x:v>0</x:v>
      </x:c>
      <x:c r="BF280" s="25" t="str">
        <x:v>Review collections, payments and liquidity visibility.</x:v>
      </x:c>
      <x:c r="BG280" s="25" t="str">
        <x:v>Cash Management</x:v>
      </x:c>
      <x:c r="BH280" s="25" t="n">
        <x:v>29</x:v>
      </x:c>
      <x:c r="BI280" s="25" t="n">
        <x:v>69</x:v>
      </x:c>
      <x:c r="BJ280" s="26" t="b">
        <x:v>1</x:v>
      </x:c>
      <x:c r="BK280" s="25" t="str">
        <x:v>CONTACT_DUE</x:v>
      </x:c>
      <x:c r="BL280" s="25" t="str">
        <x:v>TASK000276</x:v>
      </x:c>
      <x:c r="BM280" s="25" t="n">
        <x:v>10</x:v>
      </x:c>
      <x:c r="BN280" s="25" t="str">
        <x:v>AUTHORISED_RELATIONSHIP_MANAGER</x:v>
      </x:c>
      <x:c r="BO280" s="26" t="b">
        <x:v>0</x:v>
      </x:c>
    </x:row>
    <x:row r="281">
      <x:c r="A281" s="25" t="str">
        <x:v>OPP0009598</x:v>
      </x:c>
      <x:c r="B281" s="25" t="str">
        <x:v>SME001357</x:v>
      </x:c>
      <x:c r="C281" s="25" t="str">
        <x:v>RM041</x:v>
      </x:c>
      <x:c r="D281" s="25" t="str">
        <x:v>CASH_MANAGEMENT</x:v>
      </x:c>
      <x:c r="E281" s="25" t="n">
        <x:v>0.490852</x:v>
      </x:c>
      <x:c r="F281" s="25" t="n">
        <x:v>0.875</x:v>
      </x:c>
      <x:c r="G281" s="30" t="n">
        <x:v>0.085472</x:v>
      </x:c>
      <x:c r="H281" s="25" t="n">
        <x:v>73.65</x:v>
      </x:c>
      <x:c r="I281" s="25" t="n">
        <x:v>129</x:v>
      </x:c>
      <x:c r="J281" s="28" t="n">
        <x:v>14780220.89</x:v>
      </x:c>
      <x:c r="K281" s="25" t="n">
        <x:v>5</x:v>
      </x:c>
      <x:c r="L281" s="30" t="n">
        <x:v>0.035132</x:v>
      </x:c>
      <x:c r="M281" s="25" t="n">
        <x:v>0</x:v>
      </x:c>
      <x:c r="N281" s="25" t="n">
        <x:v>0</x:v>
      </x:c>
      <x:c r="O281" s="25" t="str">
        <x:v>LOW</x:v>
      </x:c>
      <x:c r="P281" s="26" t="b">
        <x:v>1</x:v>
      </x:c>
      <x:c r="Q281" s="26" t="b">
        <x:v>0</x:v>
      </x:c>
      <x:c r="R281" s="26" t="b">
        <x:v>1</x:v>
      </x:c>
      <x:c r="S281" s="26" t="b">
        <x:v>1</x:v>
      </x:c>
      <x:c r="T281" s="26" t="b">
        <x:v>0</x:v>
      </x:c>
      <x:c r="U281" s="25" t="str">
        <x:v>MICRO</x:v>
      </x:c>
      <x:c r="V281" s="25" t="str">
        <x:v>Wholesale Trade</x:v>
      </x:c>
      <x:c r="W281" s="25" t="str">
        <x:v>Marmara</x:v>
      </x:c>
      <x:c r="X281" s="28" t="n">
        <x:v>7888040.47</x:v>
      </x:c>
      <x:c r="Y281" s="28" t="n">
        <x:v>7153627.44</x:v>
      </x:c>
      <x:c r="Z281" s="28" t="n">
        <x:v>319840.53</x:v>
      </x:c>
      <x:c r="AA281" s="28" t="n">
        <x:v>1102024.33</x:v>
      </x:c>
      <x:c r="AB281" s="28" t="n">
        <x:v>2246842.92</x:v>
      </x:c>
      <x:c r="AC281" s="28" t="n">
        <x:v>0</x:v>
      </x:c>
      <x:c r="AD281" s="28" t="n">
        <x:v>1379860.46</x:v>
      </x:c>
      <x:c r="AE281" s="28" t="n">
        <x:v>284847.341667</x:v>
      </x:c>
      <x:c r="AF281" s="28" t="n">
        <x:v>616914.376667</x:v>
      </x:c>
      <x:c r="AG281" s="25" t="n">
        <x:v>174</x:v>
      </x:c>
      <x:c r="AH281" s="25" t="str">
        <x:v>DERIVED_ANALYTICS</x:v>
      </x:c>
      <x:c r="AI281" s="25" t="n">
        <x:v>1</x:v>
      </x:c>
      <x:c r="AJ281" s="30" t="n">
        <x:v>0.305042</x:v>
      </x:c>
      <x:c r="AK281" s="30" t="n">
        <x:v>0.074372</x:v>
      </x:c>
      <x:c r="AL281" s="25" t="str">
        <x:v>ESTABLISHED_RELATIONSHIP</x:v>
      </x:c>
      <x:c r="AM281" s="25" t="str">
        <x:v>CROSS_BORDER_ACTIVITY</x:v>
      </x:c>
      <x:c r="AN281" s="25" t="str">
        <x:v>LOWER_CREDIT_RISK_SIGNAL</x:v>
      </x:c>
      <x:c r="AO281" s="28" t="n">
        <x:v>14307254.88</x:v>
      </x:c>
      <x:c r="AP281" s="28" t="n">
        <x:v>157379.8</x:v>
      </x:c>
      <x:c r="AQ281" s="28" t="n">
        <x:v>42921.76</x:v>
      </x:c>
      <x:c r="AR281" s="28" t="n">
        <x:v>0</x:v>
      </x:c>
      <x:c r="AS281" s="28" t="n">
        <x:v>34337.41</x:v>
      </x:c>
      <x:c r="AT281" s="28" t="n">
        <x:v>6180.73</x:v>
      </x:c>
      <x:c r="AU281" s="28" t="n">
        <x:v>3046.09</x:v>
      </x:c>
      <x:c r="AV281" s="28" t="n">
        <x:v>105231.22</x:v>
      </x:c>
      <x:c r="AW281" s="25" t="n">
        <x:v>3.064623</x:v>
      </x:c>
      <x:c r="AX281" s="28" t="n">
        <x:v>7406.28</x:v>
      </x:c>
      <x:c r="AY281" s="25" t="n">
        <x:v>0.918301</x:v>
      </x:c>
      <x:c r="AZ281" s="25"/>
      <x:c r="BA281" s="26" t="b">
        <x:v>1</x:v>
      </x:c>
      <x:c r="BB281" s="25" t="n">
        <x:v>52.53</x:v>
      </x:c>
      <x:c r="BC281" s="26" t="b">
        <x:v>1</x:v>
      </x:c>
      <x:c r="BD281" s="25" t="str">
        <x:v>MEDIUM_PRIORITY</x:v>
      </x:c>
      <x:c r="BE281" s="26" t="b">
        <x:v>0</x:v>
      </x:c>
      <x:c r="BF281" s="25" t="str">
        <x:v>Review collections, payments and liquidity visibility.</x:v>
      </x:c>
      <x:c r="BG281" s="25" t="str">
        <x:v>Cash Management</x:v>
      </x:c>
      <x:c r="BH281" s="25" t="n">
        <x:v>29</x:v>
      </x:c>
      <x:c r="BI281" s="25" t="n">
        <x:v>55</x:v>
      </x:c>
      <x:c r="BJ281" s="26" t="b">
        <x:v>1</x:v>
      </x:c>
      <x:c r="BK281" s="25" t="str">
        <x:v>CONTACT_DUE</x:v>
      </x:c>
      <x:c r="BL281" s="25" t="str">
        <x:v>TASK000277</x:v>
      </x:c>
      <x:c r="BM281" s="25" t="n">
        <x:v>10</x:v>
      </x:c>
      <x:c r="BN281" s="25" t="str">
        <x:v>AUTHORISED_RELATIONSHIP_MANAGER</x:v>
      </x:c>
      <x:c r="BO281" s="26" t="b">
        <x:v>0</x:v>
      </x:c>
    </x:row>
    <x:row r="282">
      <x:c r="A282" s="25" t="str">
        <x:v>OPP0003189</x:v>
      </x:c>
      <x:c r="B282" s="25" t="str">
        <x:v>SME001359</x:v>
      </x:c>
      <x:c r="C282" s="25" t="str">
        <x:v>RM008</x:v>
      </x:c>
      <x:c r="D282" s="25" t="str">
        <x:v>POS_MERCHANT_ACQUIRING</x:v>
      </x:c>
      <x:c r="E282" s="25" t="n">
        <x:v>0.523276</x:v>
      </x:c>
      <x:c r="F282" s="25" t="n">
        <x:v>1</x:v>
      </x:c>
      <x:c r="G282" s="30" t="n">
        <x:v>0</x:v>
      </x:c>
      <x:c r="H282" s="25" t="n">
        <x:v>48.34</x:v>
      </x:c>
      <x:c r="I282" s="25" t="n">
        <x:v>65</x:v>
      </x:c>
      <x:c r="J282" s="28" t="n">
        <x:v>16881807.35</x:v>
      </x:c>
      <x:c r="K282" s="25" t="n">
        <x:v>3</x:v>
      </x:c>
      <x:c r="L282" s="30" t="n">
        <x:v>0.067586</x:v>
      </x:c>
      <x:c r="M282" s="25" t="n">
        <x:v>0</x:v>
      </x:c>
      <x:c r="N282" s="25" t="n">
        <x:v>99</x:v>
      </x:c>
      <x:c r="O282" s="25" t="str">
        <x:v>NONE</x:v>
      </x:c>
      <x:c r="P282" s="26" t="b">
        <x:v>1</x:v>
      </x:c>
      <x:c r="Q282" s="26" t="b">
        <x:v>1</x:v>
      </x:c>
      <x:c r="R282" s="26" t="b">
        <x:v>1</x:v>
      </x:c>
      <x:c r="S282" s="26" t="b">
        <x:v>0</x:v>
      </x:c>
      <x:c r="T282" s="26" t="b">
        <x:v>1</x:v>
      </x:c>
      <x:c r="U282" s="25" t="str">
        <x:v>MICRO</x:v>
      </x:c>
      <x:c r="V282" s="25" t="str">
        <x:v>Healthcare</x:v>
      </x:c>
      <x:c r="W282" s="25" t="str">
        <x:v>Marmara</x:v>
      </x:c>
      <x:c r="X282" s="28" t="n">
        <x:v>8707191</x:v>
      </x:c>
      <x:c r="Y282" s="28" t="n">
        <x:v>7711889.58</x:v>
      </x:c>
      <x:c r="Z282" s="28" t="n">
        <x:v>4861339.92</x:v>
      </x:c>
      <x:c r="AA282" s="28" t="n">
        <x:v>538380.02</x:v>
      </x:c>
      <x:c r="AB282" s="28" t="n">
        <x:v>0</x:v>
      </x:c>
      <x:c r="AC282" s="28" t="n">
        <x:v>2054067.67</x:v>
      </x:c>
      <x:c r="AD282" s="28" t="n">
        <x:v>1181446.21</x:v>
      </x:c>
      <x:c r="AE282" s="28" t="n">
        <x:v>366024.03</x:v>
      </x:c>
      <x:c r="AF282" s="28" t="n">
        <x:v>773922.436667</x:v>
      </x:c>
      <x:c r="AG282" s="25" t="n">
        <x:v>44</x:v>
      </x:c>
      <x:c r="AH282" s="25" t="str">
        <x:v>DERIVED_ANALYTICS</x:v>
      </x:c>
      <x:c r="AI282" s="25" t="n">
        <x:v>1</x:v>
      </x:c>
      <x:c r="AJ282" s="30" t="n">
        <x:v>0.276916</x:v>
      </x:c>
      <x:c r="AK282" s="30" t="n">
        <x:v>0.063259</x:v>
      </x:c>
      <x:c r="AL282" s="25" t="str">
        <x:v>CROSS_BORDER_ACTIVITY</x:v>
      </x:c>
      <x:c r="AM282" s="25" t="str">
        <x:v>ESTABLISHED_RELATIONSHIP</x:v>
      </x:c>
      <x:c r="AN282" s="25" t="str">
        <x:v>MATERIAL_BUSINESS_SCALE</x:v>
      </x:c>
      <x:c r="AO282" s="28" t="n">
        <x:v>9722679.84</x:v>
      </x:c>
      <x:c r="AP282" s="28" t="n">
        <x:v>126394.84</x:v>
      </x:c>
      <x:c r="AQ282" s="28" t="n">
        <x:v>29168.04</x:v>
      </x:c>
      <x:c r="AR282" s="28" t="n">
        <x:v>0</x:v>
      </x:c>
      <x:c r="AS282" s="28" t="n">
        <x:v>58336.08</x:v>
      </x:c>
      <x:c r="AT282" s="28" t="n">
        <x:v>10500.49</x:v>
      </x:c>
      <x:c r="AU282" s="28" t="n">
        <x:v>2358.4</x:v>
      </x:c>
      <x:c r="AV282" s="28" t="n">
        <x:v>84367.91</x:v>
      </x:c>
      <x:c r="AW282" s="25" t="n">
        <x:v>1.446239</x:v>
      </x:c>
      <x:c r="AX282" s="28" t="n">
        <x:v>4917.06</x:v>
      </x:c>
      <x:c r="AY282" s="25" t="n">
        <x:v>0.892757</x:v>
      </x:c>
      <x:c r="AZ282" s="25"/>
      <x:c r="BA282" s="26" t="b">
        <x:v>1</x:v>
      </x:c>
      <x:c r="BB282" s="25" t="n">
        <x:v>52.14</x:v>
      </x:c>
      <x:c r="BC282" s="26" t="b">
        <x:v>1</x:v>
      </x:c>
      <x:c r="BD282" s="25" t="str">
        <x:v>MEDIUM_PRIORITY</x:v>
      </x:c>
      <x:c r="BE282" s="26" t="b">
        <x:v>0</x:v>
      </x:c>
      <x:c r="BF282" s="25" t="str">
        <x:v>Discuss merchant collections, settlement speed and acquiring economics.</x:v>
      </x:c>
      <x:c r="BG282" s="25" t="str">
        <x:v>POS &amp; Merchant Acquiring</x:v>
      </x:c>
      <x:c r="BH282" s="25" t="n">
        <x:v>27</x:v>
      </x:c>
      <x:c r="BI282" s="25" t="n">
        <x:v>69</x:v>
      </x:c>
      <x:c r="BJ282" s="26" t="b">
        <x:v>1</x:v>
      </x:c>
      <x:c r="BK282" s="25" t="str">
        <x:v>CONTACT_DUE</x:v>
      </x:c>
      <x:c r="BL282" s="25" t="str">
        <x:v>TASK000278</x:v>
      </x:c>
      <x:c r="BM282" s="25" t="n">
        <x:v>10</x:v>
      </x:c>
      <x:c r="BN282" s="25" t="str">
        <x:v>AUTHORISED_RELATIONSHIP_MANAGER</x:v>
      </x:c>
      <x:c r="BO282" s="26" t="b">
        <x:v>0</x:v>
      </x:c>
    </x:row>
    <x:row r="283">
      <x:c r="A283" s="25" t="str">
        <x:v>OPP0009600</x:v>
      </x:c>
      <x:c r="B283" s="25" t="str">
        <x:v>SME001360</x:v>
      </x:c>
      <x:c r="C283" s="25" t="str">
        <x:v>RM036</x:v>
      </x:c>
      <x:c r="D283" s="25" t="str">
        <x:v>CASH_MANAGEMENT</x:v>
      </x:c>
      <x:c r="E283" s="25" t="n">
        <x:v>0.789596</x:v>
      </x:c>
      <x:c r="F283" s="25" t="n">
        <x:v>0.75</x:v>
      </x:c>
      <x:c r="G283" s="30" t="n">
        <x:v>0.60256</x:v>
      </x:c>
      <x:c r="H283" s="25" t="n">
        <x:v>54.26</x:v>
      </x:c>
      <x:c r="I283" s="25" t="n">
        <x:v>89</x:v>
      </x:c>
      <x:c r="J283" s="28" t="n">
        <x:v>365682631.82</x:v>
      </x:c>
      <x:c r="K283" s="25" t="n">
        <x:v>80</x:v>
      </x:c>
      <x:c r="L283" s="30" t="n">
        <x:v>0.023986</x:v>
      </x:c>
      <x:c r="M283" s="25" t="n">
        <x:v>0</x:v>
      </x:c>
      <x:c r="N283" s="25" t="n">
        <x:v>0</x:v>
      </x:c>
      <x:c r="O283" s="25" t="str">
        <x:v>NONE</x:v>
      </x:c>
      <x:c r="P283" s="26" t="b">
        <x:v>1</x:v>
      </x:c>
      <x:c r="Q283" s="26" t="b">
        <x:v>1</x:v>
      </x:c>
      <x:c r="R283" s="26" t="b">
        <x:v>1</x:v>
      </x:c>
      <x:c r="S283" s="26" t="b">
        <x:v>1</x:v>
      </x:c>
      <x:c r="T283" s="26" t="b">
        <x:v>1</x:v>
      </x:c>
      <x:c r="U283" s="25" t="str">
        <x:v>MEDIUM</x:v>
      </x:c>
      <x:c r="V283" s="25" t="str">
        <x:v>Construction</x:v>
      </x:c>
      <x:c r="W283" s="25" t="str">
        <x:v>Marmara</x:v>
      </x:c>
      <x:c r="X283" s="28" t="n">
        <x:v>194087626.04</x:v>
      </x:c>
      <x:c r="Y283" s="28" t="n">
        <x:v>167661989.92</x:v>
      </x:c>
      <x:c r="Z283" s="28" t="n">
        <x:v>9751917.05</x:v>
      </x:c>
      <x:c r="AA283" s="28" t="n">
        <x:v>15027535.43</x:v>
      </x:c>
      <x:c r="AB283" s="28" t="n">
        <x:v>66793737.32</x:v>
      </x:c>
      <x:c r="AC283" s="28" t="n">
        <x:v>33792837.66</x:v>
      </x:c>
      <x:c r="AD283" s="28" t="n">
        <x:v>63671812.81</x:v>
      </x:c>
      <x:c r="AE283" s="28" t="n">
        <x:v>6882143.263333</x:v>
      </x:c>
      <x:c r="AF283" s="28" t="n">
        <x:v>21511271.87</x:v>
      </x:c>
      <x:c r="AG283" s="25" t="n">
        <x:v>9</x:v>
      </x:c>
      <x:c r="AH283" s="25" t="str">
        <x:v>DERIVED_ANALYTICS</x:v>
      </x:c>
      <x:c r="AI283" s="25" t="n">
        <x:v>1</x:v>
      </x:c>
      <x:c r="AJ283" s="30" t="n">
        <x:v>0.574484</x:v>
      </x:c>
      <x:c r="AK283" s="30" t="n">
        <x:v>0.022474</x:v>
      </x:c>
      <x:c r="AL283" s="25" t="str">
        <x:v>ESTABLISHED_RELATIONSHIP</x:v>
      </x:c>
      <x:c r="AM283" s="25" t="str">
        <x:v>CROSS_BORDER_ACTIVITY</x:v>
      </x:c>
      <x:c r="AN283" s="25" t="str">
        <x:v>MATERIAL_BUSINESS_SCALE</x:v>
      </x:c>
      <x:c r="AO283" s="28" t="n">
        <x:v>250000000</x:v>
      </x:c>
      <x:c r="AP283" s="28" t="n">
        <x:v>2750000</x:v>
      </x:c>
      <x:c r="AQ283" s="28" t="n">
        <x:v>750000</x:v>
      </x:c>
      <x:c r="AR283" s="28" t="n">
        <x:v>0</x:v>
      </x:c>
      <x:c r="AS283" s="28" t="n">
        <x:v>600000</x:v>
      </x:c>
      <x:c r="AT283" s="28" t="n">
        <x:v>108000</x:v>
      </x:c>
      <x:c r="AU283" s="28" t="n">
        <x:v>38400</x:v>
      </x:c>
      <x:c r="AV283" s="28" t="n">
        <x:v>1853600</x:v>
      </x:c>
      <x:c r="AW283" s="25" t="n">
        <x:v>3.089333</x:v>
      </x:c>
      <x:c r="AX283" s="28" t="n">
        <x:v>41238.14</x:v>
      </x:c>
      <x:c r="AY283" s="25" t="n">
        <x:v>0.987713</x:v>
      </x:c>
      <x:c r="AZ283" s="25"/>
      <x:c r="BA283" s="26" t="b">
        <x:v>1</x:v>
      </x:c>
      <x:c r="BB283" s="25" t="n">
        <x:v>63.06</x:v>
      </x:c>
      <x:c r="BC283" s="26" t="b">
        <x:v>1</x:v>
      </x:c>
      <x:c r="BD283" s="25" t="str">
        <x:v>MEDIUM_PRIORITY</x:v>
      </x:c>
      <x:c r="BE283" s="26" t="b">
        <x:v>0</x:v>
      </x:c>
      <x:c r="BF283" s="25" t="str">
        <x:v>Review collections, payments and liquidity visibility.</x:v>
      </x:c>
      <x:c r="BG283" s="25" t="str">
        <x:v>Cash Management</x:v>
      </x:c>
      <x:c r="BH283" s="25" t="n">
        <x:v>11</x:v>
      </x:c>
      <x:c r="BI283" s="25" t="n">
        <x:v>68</x:v>
      </x:c>
      <x:c r="BJ283" s="26" t="b">
        <x:v>1</x:v>
      </x:c>
      <x:c r="BK283" s="25" t="str">
        <x:v>CONTACT_DUE</x:v>
      </x:c>
      <x:c r="BL283" s="25" t="str">
        <x:v>TASK000279</x:v>
      </x:c>
      <x:c r="BM283" s="25" t="n">
        <x:v>10</x:v>
      </x:c>
      <x:c r="BN283" s="25" t="str">
        <x:v>AUTHORISED_RELATIONSHIP_MANAGER</x:v>
      </x:c>
      <x:c r="BO283" s="26" t="b">
        <x:v>0</x:v>
      </x:c>
    </x:row>
    <x:row r="284">
      <x:c r="A284" s="25" t="str">
        <x:v>OPP0003195</x:v>
      </x:c>
      <x:c r="B284" s="25" t="str">
        <x:v>SME001366</x:v>
      </x:c>
      <x:c r="C284" s="25" t="str">
        <x:v>RM036</x:v>
      </x:c>
      <x:c r="D284" s="25" t="str">
        <x:v>POS_MERCHANT_ACQUIRING</x:v>
      </x:c>
      <x:c r="E284" s="25" t="n">
        <x:v>0.583741</x:v>
      </x:c>
      <x:c r="F284" s="25" t="n">
        <x:v>0.5</x:v>
      </x:c>
      <x:c r="G284" s="30" t="n">
        <x:v>1</x:v>
      </x:c>
      <x:c r="H284" s="25" t="n">
        <x:v>86.16</x:v>
      </x:c>
      <x:c r="I284" s="25" t="n">
        <x:v>27</x:v>
      </x:c>
      <x:c r="J284" s="28" t="n">
        <x:v>28757851.96</x:v>
      </x:c>
      <x:c r="K284" s="25" t="n">
        <x:v>11</x:v>
      </x:c>
      <x:c r="L284" s="30" t="n">
        <x:v>0.023247</x:v>
      </x:c>
      <x:c r="M284" s="25" t="n">
        <x:v>0</x:v>
      </x:c>
      <x:c r="N284" s="25" t="n">
        <x:v>0</x:v>
      </x:c>
      <x:c r="O284" s="25" t="str">
        <x:v>NONE</x:v>
      </x:c>
      <x:c r="P284" s="26" t="b">
        <x:v>1</x:v>
      </x:c>
      <x:c r="Q284" s="26" t="b">
        <x:v>1</x:v>
      </x:c>
      <x:c r="R284" s="26" t="b">
        <x:v>1</x:v>
      </x:c>
      <x:c r="S284" s="26" t="b">
        <x:v>0</x:v>
      </x:c>
      <x:c r="T284" s="26" t="b">
        <x:v>0</x:v>
      </x:c>
      <x:c r="U284" s="25" t="str">
        <x:v>SMALL</x:v>
      </x:c>
      <x:c r="V284" s="25" t="str">
        <x:v>Healthcare</x:v>
      </x:c>
      <x:c r="W284" s="25" t="str">
        <x:v>Marmara</x:v>
      </x:c>
      <x:c r="X284" s="28" t="n">
        <x:v>16497713.06</x:v>
      </x:c>
      <x:c r="Y284" s="28" t="n">
        <x:v>15797608.56</x:v>
      </x:c>
      <x:c r="Z284" s="28" t="n">
        <x:v>8384142.99</x:v>
      </x:c>
      <x:c r="AA284" s="28" t="n">
        <x:v>2283280.42</x:v>
      </x:c>
      <x:c r="AB284" s="28" t="n">
        <x:v>0</x:v>
      </x:c>
      <x:c r="AC284" s="28" t="n">
        <x:v>0</x:v>
      </x:c>
      <x:c r="AD284" s="28" t="n">
        <x:v>0</x:v>
      </x:c>
      <x:c r="AE284" s="28" t="n">
        <x:v>793732.55</x:v>
      </x:c>
      <x:c r="AF284" s="28" t="n">
        <x:v>1796465.9</x:v>
      </x:c>
      <x:c r="AG284" s="25" t="n">
        <x:v>42</x:v>
      </x:c>
      <x:c r="AH284" s="25" t="str">
        <x:v>DERIVED_ANALYTICS</x:v>
      </x:c>
      <x:c r="AI284" s="25" t="n">
        <x:v>1</x:v>
      </x:c>
      <x:c r="AJ284" s="30" t="n">
        <x:v>0.411814</x:v>
      </x:c>
      <x:c r="AK284" s="30" t="n">
        <x:v>0.130948</x:v>
      </x:c>
      <x:c r="AL284" s="25" t="str">
        <x:v>LOWER_CREDIT_RISK_SIGNAL</x:v>
      </x:c>
      <x:c r="AM284" s="25" t="str">
        <x:v>HIGH_DIGITAL_ENGAGEMENT</x:v>
      </x:c>
      <x:c r="AN284" s="25" t="str">
        <x:v>MATERIAL_BUSINESS_SCALE</x:v>
      </x:c>
      <x:c r="AO284" s="28" t="n">
        <x:v>16768285.98</x:v>
      </x:c>
      <x:c r="AP284" s="28" t="n">
        <x:v>217987.72</x:v>
      </x:c>
      <x:c r="AQ284" s="28" t="n">
        <x:v>50304.86</x:v>
      </x:c>
      <x:c r="AR284" s="28" t="n">
        <x:v>0</x:v>
      </x:c>
      <x:c r="AS284" s="28" t="n">
        <x:v>100609.72</x:v>
      </x:c>
      <x:c r="AT284" s="28" t="n">
        <x:v>18109.75</x:v>
      </x:c>
      <x:c r="AU284" s="28" t="n">
        <x:v>3415.24</x:v>
      </x:c>
      <x:c r="AV284" s="28" t="n">
        <x:v>146157.87</x:v>
      </x:c>
      <x:c r="AW284" s="25" t="n">
        <x:v>1.452721</x:v>
      </x:c>
      <x:c r="AX284" s="28" t="n">
        <x:v>18719.14</x:v>
      </x:c>
      <x:c r="AY284" s="25" t="n">
        <x:v>0.96454</x:v>
      </x:c>
      <x:c r="AZ284" s="25"/>
      <x:c r="BA284" s="26" t="b">
        <x:v>1</x:v>
      </x:c>
      <x:c r="BB284" s="25" t="n">
        <x:v>60.17</x:v>
      </x:c>
      <x:c r="BC284" s="26" t="b">
        <x:v>1</x:v>
      </x:c>
      <x:c r="BD284" s="25" t="str">
        <x:v>MEDIUM_PRIORITY</x:v>
      </x:c>
      <x:c r="BE284" s="26" t="b">
        <x:v>0</x:v>
      </x:c>
      <x:c r="BF284" s="25" t="str">
        <x:v>Discuss merchant collections, settlement speed and acquiring economics.</x:v>
      </x:c>
      <x:c r="BG284" s="25" t="str">
        <x:v>POS &amp; Merchant Acquiring</x:v>
      </x:c>
      <x:c r="BH284" s="25" t="n">
        <x:v>16</x:v>
      </x:c>
      <x:c r="BI284" s="25" t="n">
        <x:v>68</x:v>
      </x:c>
      <x:c r="BJ284" s="26" t="b">
        <x:v>1</x:v>
      </x:c>
      <x:c r="BK284" s="25" t="str">
        <x:v>CONTACT_DUE</x:v>
      </x:c>
      <x:c r="BL284" s="25" t="str">
        <x:v>TASK000280</x:v>
      </x:c>
      <x:c r="BM284" s="25" t="n">
        <x:v>10</x:v>
      </x:c>
      <x:c r="BN284" s="25" t="str">
        <x:v>AUTHORISED_RELATIONSHIP_MANAGER</x:v>
      </x:c>
      <x:c r="BO284" s="26" t="b">
        <x:v>0</x:v>
      </x:c>
    </x:row>
    <x:row r="285">
      <x:c r="A285" s="25" t="str">
        <x:v>OPP0003200</x:v>
      </x:c>
      <x:c r="B285" s="25" t="str">
        <x:v>SME001372</x:v>
      </x:c>
      <x:c r="C285" s="25" t="str">
        <x:v>RM044</x:v>
      </x:c>
      <x:c r="D285" s="25" t="str">
        <x:v>POS_MERCHANT_ACQUIRING</x:v>
      </x:c>
      <x:c r="E285" s="25" t="n">
        <x:v>0.562835</x:v>
      </x:c>
      <x:c r="F285" s="25" t="n">
        <x:v>0.875</x:v>
      </x:c>
      <x:c r="G285" s="30" t="n">
        <x:v>1</x:v>
      </x:c>
      <x:c r="H285" s="25" t="n">
        <x:v>84.61</x:v>
      </x:c>
      <x:c r="I285" s="25" t="n">
        <x:v>54</x:v>
      </x:c>
      <x:c r="J285" s="28" t="n">
        <x:v>30040438.23</x:v>
      </x:c>
      <x:c r="K285" s="25" t="n">
        <x:v>3</x:v>
      </x:c>
      <x:c r="L285" s="30" t="n">
        <x:v>0.052453</x:v>
      </x:c>
      <x:c r="M285" s="25" t="n">
        <x:v>5</x:v>
      </x:c>
      <x:c r="N285" s="25" t="n">
        <x:v>0</x:v>
      </x:c>
      <x:c r="O285" s="25" t="str">
        <x:v>NONE</x:v>
      </x:c>
      <x:c r="P285" s="26" t="b">
        <x:v>1</x:v>
      </x:c>
      <x:c r="Q285" s="26" t="b">
        <x:v>1</x:v>
      </x:c>
      <x:c r="R285" s="26" t="b">
        <x:v>1</x:v>
      </x:c>
      <x:c r="S285" s="26" t="b">
        <x:v>0</x:v>
      </x:c>
      <x:c r="T285" s="26" t="b">
        <x:v>0</x:v>
      </x:c>
      <x:c r="U285" s="25" t="str">
        <x:v>MICRO</x:v>
      </x:c>
      <x:c r="V285" s="25" t="str">
        <x:v>Retail Trade</x:v>
      </x:c>
      <x:c r="W285" s="25" t="str">
        <x:v>Eastern</x:v>
      </x:c>
      <x:c r="X285" s="28" t="n">
        <x:v>16514833.32</x:v>
      </x:c>
      <x:c r="Y285" s="28" t="n">
        <x:v>14007304.78</x:v>
      </x:c>
      <x:c r="Z285" s="28" t="n">
        <x:v>7910595.09</x:v>
      </x:c>
      <x:c r="AA285" s="28" t="n">
        <x:v>587978.39</x:v>
      </x:c>
      <x:c r="AB285" s="28" t="n">
        <x:v>0</x:v>
      </x:c>
      <x:c r="AC285" s="28" t="n">
        <x:v>0</x:v>
      </x:c>
      <x:c r="AD285" s="28" t="n">
        <x:v>0</x:v>
      </x:c>
      <x:c r="AE285" s="28" t="n">
        <x:v>456075.713333</x:v>
      </x:c>
      <x:c r="AF285" s="28" t="n">
        <x:v>1529102.94</x:v>
      </x:c>
      <x:c r="AG285" s="25" t="n">
        <x:v>33</x:v>
      </x:c>
      <x:c r="AH285" s="25" t="str">
        <x:v>DERIVED_ANALYTICS</x:v>
      </x:c>
      <x:c r="AI285" s="25" t="n">
        <x:v>1</x:v>
      </x:c>
      <x:c r="AJ285" s="30" t="n">
        <x:v>0.364431</x:v>
      </x:c>
      <x:c r="AK285" s="30" t="n">
        <x:v>0.09623</x:v>
      </x:c>
      <x:c r="AL285" s="25" t="str">
        <x:v>HIGH_DIGITAL_ENGAGEMENT</x:v>
      </x:c>
      <x:c r="AM285" s="25" t="str">
        <x:v>MATERIAL_BUSINESS_SCALE</x:v>
      </x:c>
      <x:c r="AN285" s="25" t="str">
        <x:v>LOWER_CREDIT_RISK_SIGNAL</x:v>
      </x:c>
      <x:c r="AO285" s="28" t="n">
        <x:v>15821190.18</x:v>
      </x:c>
      <x:c r="AP285" s="28" t="n">
        <x:v>205675.47</x:v>
      </x:c>
      <x:c r="AQ285" s="28" t="n">
        <x:v>47463.57</x:v>
      </x:c>
      <x:c r="AR285" s="28" t="n">
        <x:v>0</x:v>
      </x:c>
      <x:c r="AS285" s="28" t="n">
        <x:v>94927.14</x:v>
      </x:c>
      <x:c r="AT285" s="28" t="n">
        <x:v>17086.89</x:v>
      </x:c>
      <x:c r="AU285" s="28" t="n">
        <x:v>3273.18</x:v>
      </x:c>
      <x:c r="AV285" s="28" t="n">
        <x:v>137851.83</x:v>
      </x:c>
      <x:c r="AW285" s="25" t="n">
        <x:v>1.452186</x:v>
      </x:c>
      <x:c r="AX285" s="28" t="n">
        <x:v>12845.43</x:v>
      </x:c>
      <x:c r="AY285" s="25" t="n">
        <x:v>0.94778</x:v>
      </x:c>
      <x:c r="AZ285" s="25"/>
      <x:c r="BA285" s="26" t="b">
        <x:v>1</x:v>
      </x:c>
      <x:c r="BB285" s="25" t="n">
        <x:v>58.51</x:v>
      </x:c>
      <x:c r="BC285" s="26" t="b">
        <x:v>1</x:v>
      </x:c>
      <x:c r="BD285" s="25" t="str">
        <x:v>MEDIUM_PRIORITY</x:v>
      </x:c>
      <x:c r="BE285" s="26" t="b">
        <x:v>0</x:v>
      </x:c>
      <x:c r="BF285" s="25" t="str">
        <x:v>Discuss merchant collections, settlement speed and acquiring economics.</x:v>
      </x:c>
      <x:c r="BG285" s="25" t="str">
        <x:v>POS &amp; Merchant Acquiring</x:v>
      </x:c>
      <x:c r="BH285" s="25" t="n">
        <x:v>5</x:v>
      </x:c>
      <x:c r="BI285" s="25" t="n">
        <x:v>50</x:v>
      </x:c>
      <x:c r="BJ285" s="26" t="b">
        <x:v>1</x:v>
      </x:c>
      <x:c r="BK285" s="25" t="str">
        <x:v>CONTACT_DUE</x:v>
      </x:c>
      <x:c r="BL285" s="25" t="str">
        <x:v>TASK000281</x:v>
      </x:c>
      <x:c r="BM285" s="25" t="n">
        <x:v>10</x:v>
      </x:c>
      <x:c r="BN285" s="25" t="str">
        <x:v>AUTHORISED_RELATIONSHIP_MANAGER</x:v>
      </x:c>
      <x:c r="BO285" s="26" t="b">
        <x:v>0</x:v>
      </x:c>
    </x:row>
    <x:row r="286">
      <x:c r="A286" s="25" t="str">
        <x:v>OPP0009608</x:v>
      </x:c>
      <x:c r="B286" s="25" t="str">
        <x:v>SME001373</x:v>
      </x:c>
      <x:c r="C286" s="25" t="str">
        <x:v>RM008</x:v>
      </x:c>
      <x:c r="D286" s="25" t="str">
        <x:v>CASH_MANAGEMENT</x:v>
      </x:c>
      <x:c r="E286" s="25" t="n">
        <x:v>0.636158</x:v>
      </x:c>
      <x:c r="F286" s="25" t="n">
        <x:v>0.625</x:v>
      </x:c>
      <x:c r="G286" s="30" t="n">
        <x:v>0.277701</x:v>
      </x:c>
      <x:c r="H286" s="25" t="n">
        <x:v>79.82</x:v>
      </x:c>
      <x:c r="I286" s="25" t="n">
        <x:v>25</x:v>
      </x:c>
      <x:c r="J286" s="28" t="n">
        <x:v>42942557.82</x:v>
      </x:c>
      <x:c r="K286" s="25" t="n">
        <x:v>25</x:v>
      </x:c>
      <x:c r="L286" s="30" t="n">
        <x:v>0.062435</x:v>
      </x:c>
      <x:c r="M286" s="25" t="n">
        <x:v>0</x:v>
      </x:c>
      <x:c r="N286" s="25" t="n">
        <x:v>0</x:v>
      </x:c>
      <x:c r="O286" s="25" t="str">
        <x:v>NONE</x:v>
      </x:c>
      <x:c r="P286" s="26" t="b">
        <x:v>1</x:v>
      </x:c>
      <x:c r="Q286" s="26" t="b">
        <x:v>1</x:v>
      </x:c>
      <x:c r="R286" s="26" t="b">
        <x:v>1</x:v>
      </x:c>
      <x:c r="S286" s="26" t="b">
        <x:v>0</x:v>
      </x:c>
      <x:c r="T286" s="26" t="b">
        <x:v>1</x:v>
      </x:c>
      <x:c r="U286" s="25" t="str">
        <x:v>SMALL</x:v>
      </x:c>
      <x:c r="V286" s="25" t="str">
        <x:v>Agriculture</x:v>
      </x:c>
      <x:c r="W286" s="25" t="str">
        <x:v>Marmara</x:v>
      </x:c>
      <x:c r="X286" s="28" t="n">
        <x:v>24526248.43</x:v>
      </x:c>
      <x:c r="Y286" s="28" t="n">
        <x:v>20039202.73</x:v>
      </x:c>
      <x:c r="Z286" s="28" t="n">
        <x:v>1121481.51</x:v>
      </x:c>
      <x:c r="AA286" s="28" t="n">
        <x:v>4387072.89</x:v>
      </x:c>
      <x:c r="AB286" s="28" t="n">
        <x:v>0</x:v>
      </x:c>
      <x:c r="AC286" s="28" t="n">
        <x:v>5960572.59</x:v>
      </x:c>
      <x:c r="AD286" s="28" t="n">
        <x:v>3028376.01</x:v>
      </x:c>
      <x:c r="AE286" s="28" t="n">
        <x:v>965300.186667</x:v>
      </x:c>
      <x:c r="AF286" s="28" t="n">
        <x:v>2517620.993333</x:v>
      </x:c>
      <x:c r="AG286" s="25" t="n">
        <x:v>89</x:v>
      </x:c>
      <x:c r="AH286" s="25" t="str">
        <x:v>DERIVED_ANALYTICS</x:v>
      </x:c>
      <x:c r="AI286" s="25" t="n">
        <x:v>1</x:v>
      </x:c>
      <x:c r="AJ286" s="30" t="n">
        <x:v>0.356229</x:v>
      </x:c>
      <x:c r="AK286" s="30" t="n">
        <x:v>0.064243</x:v>
      </x:c>
      <x:c r="AL286" s="25" t="str">
        <x:v>CROSS_BORDER_ACTIVITY</x:v>
      </x:c>
      <x:c r="AM286" s="25" t="str">
        <x:v>MATERIAL_BUSINESS_SCALE</x:v>
      </x:c>
      <x:c r="AN286" s="25" t="str">
        <x:v>HIGH_DIGITAL_ENGAGEMENT</x:v>
      </x:c>
      <x:c r="AO286" s="28" t="n">
        <x:v>40078405.46</x:v>
      </x:c>
      <x:c r="AP286" s="28" t="n">
        <x:v>440862.46</x:v>
      </x:c>
      <x:c r="AQ286" s="28" t="n">
        <x:v>120235.22</x:v>
      </x:c>
      <x:c r="AR286" s="28" t="n">
        <x:v>0</x:v>
      </x:c>
      <x:c r="AS286" s="28" t="n">
        <x:v>96188.17</x:v>
      </x:c>
      <x:c r="AT286" s="28" t="n">
        <x:v>17313.87</x:v>
      </x:c>
      <x:c r="AU286" s="28" t="n">
        <x:v>6911.76</x:v>
      </x:c>
      <x:c r="AV286" s="28" t="n">
        <x:v>296401.61</x:v>
      </x:c>
      <x:c r="AW286" s="25" t="n">
        <x:v>3.081477</x:v>
      </x:c>
      <x:c r="AX286" s="28" t="n">
        <x:v>18621.76</x:v>
      </x:c>
      <x:c r="AY286" s="25" t="n">
        <x:v>0.964378</x:v>
      </x:c>
      <x:c r="AZ286" s="25"/>
      <x:c r="BA286" s="26" t="b">
        <x:v>1</x:v>
      </x:c>
      <x:c r="BB286" s="25" t="n">
        <x:v>54.79</x:v>
      </x:c>
      <x:c r="BC286" s="26" t="b">
        <x:v>1</x:v>
      </x:c>
      <x:c r="BD286" s="25" t="str">
        <x:v>MEDIUM_PRIORITY</x:v>
      </x:c>
      <x:c r="BE286" s="26" t="b">
        <x:v>0</x:v>
      </x:c>
      <x:c r="BF286" s="25" t="str">
        <x:v>Review collections, payments and liquidity visibility.</x:v>
      </x:c>
      <x:c r="BG286" s="25" t="str">
        <x:v>Cash Management</x:v>
      </x:c>
      <x:c r="BH286" s="25" t="n">
        <x:v>18</x:v>
      </x:c>
      <x:c r="BI286" s="25" t="n">
        <x:v>69</x:v>
      </x:c>
      <x:c r="BJ286" s="26" t="b">
        <x:v>1</x:v>
      </x:c>
      <x:c r="BK286" s="25" t="str">
        <x:v>CONTACT_DUE</x:v>
      </x:c>
      <x:c r="BL286" s="25" t="str">
        <x:v>TASK000282</x:v>
      </x:c>
      <x:c r="BM286" s="25" t="n">
        <x:v>10</x:v>
      </x:c>
      <x:c r="BN286" s="25" t="str">
        <x:v>AUTHORISED_RELATIONSHIP_MANAGER</x:v>
      </x:c>
      <x:c r="BO286" s="26" t="b">
        <x:v>0</x:v>
      </x:c>
    </x:row>
    <x:row r="287">
      <x:c r="A287" s="25" t="str">
        <x:v>OPP0003202</x:v>
      </x:c>
      <x:c r="B287" s="25" t="str">
        <x:v>SME001376</x:v>
      </x:c>
      <x:c r="C287" s="25" t="str">
        <x:v>RM029</x:v>
      </x:c>
      <x:c r="D287" s="25" t="str">
        <x:v>POS_MERCHANT_ACQUIRING</x:v>
      </x:c>
      <x:c r="E287" s="25" t="n">
        <x:v>0.612575</x:v>
      </x:c>
      <x:c r="F287" s="25" t="n">
        <x:v>0.75</x:v>
      </x:c>
      <x:c r="G287" s="30" t="n">
        <x:v>1</x:v>
      </x:c>
      <x:c r="H287" s="25" t="n">
        <x:v>83.8</x:v>
      </x:c>
      <x:c r="I287" s="25" t="n">
        <x:v>7</x:v>
      </x:c>
      <x:c r="J287" s="28" t="n">
        <x:v>31903014.48</x:v>
      </x:c>
      <x:c r="K287" s="25" t="n">
        <x:v>32</x:v>
      </x:c>
      <x:c r="L287" s="30" t="n">
        <x:v>0.02216</x:v>
      </x:c>
      <x:c r="M287" s="25" t="n">
        <x:v>0</x:v>
      </x:c>
      <x:c r="N287" s="25" t="n">
        <x:v>0</x:v>
      </x:c>
      <x:c r="O287" s="25" t="str">
        <x:v>NONE</x:v>
      </x:c>
      <x:c r="P287" s="26" t="b">
        <x:v>1</x:v>
      </x:c>
      <x:c r="Q287" s="26" t="b">
        <x:v>1</x:v>
      </x:c>
      <x:c r="R287" s="26" t="b">
        <x:v>1</x:v>
      </x:c>
      <x:c r="S287" s="26" t="b">
        <x:v>0</x:v>
      </x:c>
      <x:c r="T287" s="26" t="b">
        <x:v>1</x:v>
      </x:c>
      <x:c r="U287" s="25" t="str">
        <x:v>SMALL</x:v>
      </x:c>
      <x:c r="V287" s="25" t="str">
        <x:v>Retail Trade</x:v>
      </x:c>
      <x:c r="W287" s="25" t="str">
        <x:v>Marmara</x:v>
      </x:c>
      <x:c r="X287" s="28" t="n">
        <x:v>19267984.86</x:v>
      </x:c>
      <x:c r="Y287" s="28" t="n">
        <x:v>17381107.55</x:v>
      </x:c>
      <x:c r="Z287" s="28" t="n">
        <x:v>10669733.23</x:v>
      </x:c>
      <x:c r="AA287" s="28" t="n">
        <x:v>5848973.83</x:v>
      </x:c>
      <x:c r="AB287" s="28" t="n">
        <x:v>0</x:v>
      </x:c>
      <x:c r="AC287" s="28" t="n">
        <x:v>3737596.67</x:v>
      </x:c>
      <x:c r="AD287" s="28" t="n">
        <x:v>2380692.65</x:v>
      </x:c>
      <x:c r="AE287" s="28" t="n">
        <x:v>631548.49</x:v>
      </x:c>
      <x:c r="AF287" s="28" t="n">
        <x:v>1606760.951667</x:v>
      </x:c>
      <x:c r="AG287" s="25" t="n">
        <x:v>25</x:v>
      </x:c>
      <x:c r="AH287" s="25" t="str">
        <x:v>DERIVED_ANALYTICS</x:v>
      </x:c>
      <x:c r="AI287" s="25" t="n">
        <x:v>1</x:v>
      </x:c>
      <x:c r="AJ287" s="30" t="n">
        <x:v>0.356677</x:v>
      </x:c>
      <x:c r="AK287" s="30" t="n">
        <x:v>0.111884</x:v>
      </x:c>
      <x:c r="AL287" s="25" t="str">
        <x:v>CROSS_BORDER_ACTIVITY</x:v>
      </x:c>
      <x:c r="AM287" s="25" t="str">
        <x:v>LOWER_CREDIT_RISK_SIGNAL</x:v>
      </x:c>
      <x:c r="AN287" s="25" t="str">
        <x:v>HIGH_DIGITAL_ENGAGEMENT</x:v>
      </x:c>
      <x:c r="AO287" s="28" t="n">
        <x:v>21339466.46</x:v>
      </x:c>
      <x:c r="AP287" s="28" t="n">
        <x:v>277413.06</x:v>
      </x:c>
      <x:c r="AQ287" s="28" t="n">
        <x:v>64018.4</x:v>
      </x:c>
      <x:c r="AR287" s="28" t="n">
        <x:v>0</x:v>
      </x:c>
      <x:c r="AS287" s="28" t="n">
        <x:v>128036.8</x:v>
      </x:c>
      <x:c r="AT287" s="28" t="n">
        <x:v>23046.62</x:v>
      </x:c>
      <x:c r="AU287" s="28" t="n">
        <x:v>4100.92</x:v>
      </x:c>
      <x:c r="AV287" s="28" t="n">
        <x:v>186247.12</x:v>
      </x:c>
      <x:c r="AW287" s="25" t="n">
        <x:v>1.454637</x:v>
      </x:c>
      <x:c r="AX287" s="28" t="n">
        <x:v>20418.01</x:v>
      </x:c>
      <x:c r="AY287" s="25" t="n">
        <x:v>0.968043</x:v>
      </x:c>
      <x:c r="AZ287" s="25"/>
      <x:c r="BA287" s="26" t="b">
        <x:v>1</x:v>
      </x:c>
      <x:c r="BB287" s="25" t="n">
        <x:v>59.88</x:v>
      </x:c>
      <x:c r="BC287" s="26" t="b">
        <x:v>1</x:v>
      </x:c>
      <x:c r="BD287" s="25" t="str">
        <x:v>MEDIUM_PRIORITY</x:v>
      </x:c>
      <x:c r="BE287" s="26" t="b">
        <x:v>0</x:v>
      </x:c>
      <x:c r="BF287" s="25" t="str">
        <x:v>Discuss merchant collections, settlement speed and acquiring economics.</x:v>
      </x:c>
      <x:c r="BG287" s="25" t="str">
        <x:v>POS &amp; Merchant Acquiring</x:v>
      </x:c>
      <x:c r="BH287" s="25" t="n">
        <x:v>15</x:v>
      </x:c>
      <x:c r="BI287" s="25" t="n">
        <x:v>56</x:v>
      </x:c>
      <x:c r="BJ287" s="26" t="b">
        <x:v>1</x:v>
      </x:c>
      <x:c r="BK287" s="25" t="str">
        <x:v>CONTACT_DUE</x:v>
      </x:c>
      <x:c r="BL287" s="25" t="str">
        <x:v>TASK000283</x:v>
      </x:c>
      <x:c r="BM287" s="25" t="n">
        <x:v>10</x:v>
      </x:c>
      <x:c r="BN287" s="25" t="str">
        <x:v>AUTHORISED_RELATIONSHIP_MANAGER</x:v>
      </x:c>
      <x:c r="BO287" s="26" t="b">
        <x:v>0</x:v>
      </x:c>
    </x:row>
    <x:row r="288">
      <x:c r="A288" s="25" t="str">
        <x:v>OPP0003204</x:v>
      </x:c>
      <x:c r="B288" s="25" t="str">
        <x:v>SME001378</x:v>
      </x:c>
      <x:c r="C288" s="25" t="str">
        <x:v>RM002</x:v>
      </x:c>
      <x:c r="D288" s="25" t="str">
        <x:v>POS_MERCHANT_ACQUIRING</x:v>
      </x:c>
      <x:c r="E288" s="25" t="n">
        <x:v>0.581672</x:v>
      </x:c>
      <x:c r="F288" s="25" t="n">
        <x:v>0.75</x:v>
      </x:c>
      <x:c r="G288" s="30" t="n">
        <x:v>0.68933</x:v>
      </x:c>
      <x:c r="H288" s="25" t="n">
        <x:v>61.16</x:v>
      </x:c>
      <x:c r="I288" s="25" t="n">
        <x:v>129</x:v>
      </x:c>
      <x:c r="J288" s="28" t="n">
        <x:v>13408170.71</x:v>
      </x:c>
      <x:c r="K288" s="25" t="n">
        <x:v>6</x:v>
      </x:c>
      <x:c r="L288" s="30" t="n">
        <x:v>0.038345</x:v>
      </x:c>
      <x:c r="M288" s="25" t="n">
        <x:v>0</x:v>
      </x:c>
      <x:c r="N288" s="25" t="n">
        <x:v>53</x:v>
      </x:c>
      <x:c r="O288" s="25" t="str">
        <x:v>NONE</x:v>
      </x:c>
      <x:c r="P288" s="26" t="b">
        <x:v>1</x:v>
      </x:c>
      <x:c r="Q288" s="26" t="b">
        <x:v>0</x:v>
      </x:c>
      <x:c r="R288" s="26" t="b">
        <x:v>1</x:v>
      </x:c>
      <x:c r="S288" s="26" t="b">
        <x:v>1</x:v>
      </x:c>
      <x:c r="T288" s="26" t="b">
        <x:v>1</x:v>
      </x:c>
      <x:c r="U288" s="25" t="str">
        <x:v>MICRO</x:v>
      </x:c>
      <x:c r="V288" s="25" t="str">
        <x:v>Healthcare</x:v>
      </x:c>
      <x:c r="W288" s="25" t="str">
        <x:v>Marmara</x:v>
      </x:c>
      <x:c r="X288" s="28" t="n">
        <x:v>7089342.05</x:v>
      </x:c>
      <x:c r="Y288" s="28" t="n">
        <x:v>5971652.5</x:v>
      </x:c>
      <x:c r="Z288" s="28" t="n">
        <x:v>4393066.71</x:v>
      </x:c>
      <x:c r="AA288" s="28" t="n">
        <x:v>1339954.44</x:v>
      </x:c>
      <x:c r="AB288" s="28" t="n">
        <x:v>1283592.37</x:v>
      </x:c>
      <x:c r="AC288" s="28" t="n">
        <x:v>1768945.4</x:v>
      </x:c>
      <x:c r="AD288" s="28" t="n">
        <x:v>1696280.75</x:v>
      </x:c>
      <x:c r="AE288" s="28" t="n">
        <x:v>300018.491667</x:v>
      </x:c>
      <x:c r="AF288" s="28" t="n">
        <x:v>570779.258333</x:v>
      </x:c>
      <x:c r="AG288" s="25" t="n">
        <x:v>27</x:v>
      </x:c>
      <x:c r="AH288" s="25" t="str">
        <x:v>DERIVED_ANALYTICS</x:v>
      </x:c>
      <x:c r="AI288" s="25" t="n">
        <x:v>1</x:v>
      </x:c>
      <x:c r="AJ288" s="30" t="n">
        <x:v>0.423036</x:v>
      </x:c>
      <x:c r="AK288" s="30" t="n">
        <x:v>0.150126</x:v>
      </x:c>
      <x:c r="AL288" s="25" t="str">
        <x:v>ESTABLISHED_RELATIONSHIP</x:v>
      </x:c>
      <x:c r="AM288" s="25" t="str">
        <x:v>CROSS_BORDER_ACTIVITY</x:v>
      </x:c>
      <x:c r="AN288" s="25" t="str">
        <x:v>LOWER_CREDIT_RISK_SIGNAL</x:v>
      </x:c>
      <x:c r="AO288" s="28" t="n">
        <x:v>8786133.42</x:v>
      </x:c>
      <x:c r="AP288" s="28" t="n">
        <x:v>114219.73</x:v>
      </x:c>
      <x:c r="AQ288" s="28" t="n">
        <x:v>26358.4</x:v>
      </x:c>
      <x:c r="AR288" s="28" t="n">
        <x:v>0</x:v>
      </x:c>
      <x:c r="AS288" s="28" t="n">
        <x:v>52716.8</x:v>
      </x:c>
      <x:c r="AT288" s="28" t="n">
        <x:v>9489.02</x:v>
      </x:c>
      <x:c r="AU288" s="28" t="n">
        <x:v>2217.92</x:v>
      </x:c>
      <x:c r="AV288" s="28" t="n">
        <x:v>76154.39</x:v>
      </x:c>
      <x:c r="AW288" s="25" t="n">
        <x:v>1.444594</x:v>
      </x:c>
      <x:c r="AX288" s="28" t="n">
        <x:v>11012.78</x:v>
      </x:c>
      <x:c r="AY288" s="25" t="n">
        <x:v>0.939373</x:v>
      </x:c>
      <x:c r="AZ288" s="25"/>
      <x:c r="BA288" s="26" t="b">
        <x:v>1</x:v>
      </x:c>
      <x:c r="BB288" s="25" t="n">
        <x:v>64.25</x:v>
      </x:c>
      <x:c r="BC288" s="26" t="b">
        <x:v>1</x:v>
      </x:c>
      <x:c r="BD288" s="25" t="str">
        <x:v>MEDIUM_PRIORITY</x:v>
      </x:c>
      <x:c r="BE288" s="26" t="b">
        <x:v>0</x:v>
      </x:c>
      <x:c r="BF288" s="25" t="str">
        <x:v>Discuss merchant collections, settlement speed and acquiring economics.</x:v>
      </x:c>
      <x:c r="BG288" s="25" t="str">
        <x:v>POS &amp; Merchant Acquiring</x:v>
      </x:c>
      <x:c r="BH288" s="25" t="n">
        <x:v>8</x:v>
      </x:c>
      <x:c r="BI288" s="25" t="n">
        <x:v>57</x:v>
      </x:c>
      <x:c r="BJ288" s="26" t="b">
        <x:v>1</x:v>
      </x:c>
      <x:c r="BK288" s="25" t="str">
        <x:v>CONTACT_DUE</x:v>
      </x:c>
      <x:c r="BL288" s="25" t="str">
        <x:v>TASK000284</x:v>
      </x:c>
      <x:c r="BM288" s="25" t="n">
        <x:v>10</x:v>
      </x:c>
      <x:c r="BN288" s="25" t="str">
        <x:v>AUTHORISED_RELATIONSHIP_MANAGER</x:v>
      </x:c>
      <x:c r="BO288" s="26" t="b">
        <x:v>0</x:v>
      </x:c>
    </x:row>
    <x:row r="289">
      <x:c r="A289" s="25" t="str">
        <x:v>OPP0007529</x:v>
      </x:c>
      <x:c r="B289" s="25" t="str">
        <x:v>SME001382</x:v>
      </x:c>
      <x:c r="C289" s="25" t="str">
        <x:v>RM044</x:v>
      </x:c>
      <x:c r="D289" s="25" t="str">
        <x:v>PAYROLL_SERVICES</x:v>
      </x:c>
      <x:c r="E289" s="25" t="n">
        <x:v>0.596305</x:v>
      </x:c>
      <x:c r="F289" s="25" t="n">
        <x:v>0.625</x:v>
      </x:c>
      <x:c r="G289" s="30" t="n">
        <x:v>0.388386</x:v>
      </x:c>
      <x:c r="H289" s="25" t="n">
        <x:v>48.52</x:v>
      </x:c>
      <x:c r="I289" s="25" t="n">
        <x:v>58</x:v>
      </x:c>
      <x:c r="J289" s="28" t="n">
        <x:v>29823051.45</x:v>
      </x:c>
      <x:c r="K289" s="25" t="n">
        <x:v>48</x:v>
      </x:c>
      <x:c r="L289" s="30" t="n">
        <x:v>0.024496</x:v>
      </x:c>
      <x:c r="M289" s="25" t="n">
        <x:v>0</x:v>
      </x:c>
      <x:c r="N289" s="25" t="n">
        <x:v>0</x:v>
      </x:c>
      <x:c r="O289" s="25" t="str">
        <x:v>NONE</x:v>
      </x:c>
      <x:c r="P289" s="26" t="b">
        <x:v>1</x:v>
      </x:c>
      <x:c r="Q289" s="26" t="b">
        <x:v>1</x:v>
      </x:c>
      <x:c r="R289" s="26" t="b">
        <x:v>1</x:v>
      </x:c>
      <x:c r="S289" s="26" t="b">
        <x:v>1</x:v>
      </x:c>
      <x:c r="T289" s="26" t="b">
        <x:v>1</x:v>
      </x:c>
      <x:c r="U289" s="25" t="str">
        <x:v>SMALL</x:v>
      </x:c>
      <x:c r="V289" s="25" t="str">
        <x:v>Agriculture</x:v>
      </x:c>
      <x:c r="W289" s="25" t="str">
        <x:v>Eastern</x:v>
      </x:c>
      <x:c r="X289" s="28" t="n">
        <x:v>15932927.93</x:v>
      </x:c>
      <x:c r="Y289" s="28" t="n">
        <x:v>14166097.4</x:v>
      </x:c>
      <x:c r="Z289" s="28" t="n">
        <x:v>1075107.14</x:v>
      </x:c>
      <x:c r="AA289" s="28" t="n">
        <x:v>10713307.63</x:v>
      </x:c>
      <x:c r="AB289" s="28" t="n">
        <x:v>3408922.02</x:v>
      </x:c>
      <x:c r="AC289" s="28" t="n">
        <x:v>4576728.79</x:v>
      </x:c>
      <x:c r="AD289" s="28" t="n">
        <x:v>5140417.21</x:v>
      </x:c>
      <x:c r="AE289" s="28" t="n">
        <x:v>580624.546667</x:v>
      </x:c>
      <x:c r="AF289" s="28" t="n">
        <x:v>1509124.851667</x:v>
      </x:c>
      <x:c r="AG289" s="25" t="n">
        <x:v>35</x:v>
      </x:c>
      <x:c r="AH289" s="25" t="str">
        <x:v>DERIVED_ANALYTICS</x:v>
      </x:c>
      <x:c r="AI289" s="25" t="n">
        <x:v>1</x:v>
      </x:c>
      <x:c r="AJ289" s="30" t="n">
        <x:v>0.315866</x:v>
      </x:c>
      <x:c r="AK289" s="30" t="n">
        <x:v>0.086665</x:v>
      </x:c>
      <x:c r="AL289" s="25" t="str">
        <x:v>CROSS_BORDER_ACTIVITY</x:v>
      </x:c>
      <x:c r="AM289" s="25" t="str">
        <x:v>LOWER_CREDIT_RISK_SIGNAL</x:v>
      </x:c>
      <x:c r="AN289" s="25" t="str">
        <x:v>MATERIAL_BUSINESS_SCALE</x:v>
      </x:c>
      <x:c r="AO289" s="28" t="n">
        <x:v>21426615.26</x:v>
      </x:c>
      <x:c r="AP289" s="28" t="n">
        <x:v>257119.38</x:v>
      </x:c>
      <x:c r="AQ289" s="28" t="n">
        <x:v>64279.85</x:v>
      </x:c>
      <x:c r="AR289" s="28" t="n">
        <x:v>0</x:v>
      </x:c>
      <x:c r="AS289" s="28" t="n">
        <x:v>51423.88</x:v>
      </x:c>
      <x:c r="AT289" s="28" t="n">
        <x:v>9256.3</x:v>
      </x:c>
      <x:c r="AU289" s="28" t="n">
        <x:v>4113.99</x:v>
      </x:c>
      <x:c r="AV289" s="28" t="n">
        <x:v>179469.24</x:v>
      </x:c>
      <x:c r="AW289" s="25" t="n">
        <x:v>3.489998</x:v>
      </x:c>
      <x:c r="AX289" s="28" t="n">
        <x:v>15133.79</x:v>
      </x:c>
      <x:c r="AY289" s="25" t="n">
        <x:v>0.955648</x:v>
      </x:c>
      <x:c r="AZ289" s="25"/>
      <x:c r="BA289" s="26" t="b">
        <x:v>1</x:v>
      </x:c>
      <x:c r="BB289" s="25" t="n">
        <x:v>54.48</x:v>
      </x:c>
      <x:c r="BC289" s="26" t="b">
        <x:v>1</x:v>
      </x:c>
      <x:c r="BD289" s="25" t="str">
        <x:v>MEDIUM_PRIORITY</x:v>
      </x:c>
      <x:c r="BE289" s="26" t="b">
        <x:v>0</x:v>
      </x:c>
      <x:c r="BF289" s="25" t="str">
        <x:v>Discuss payroll automation and employee banking needs.</x:v>
      </x:c>
      <x:c r="BG289" s="25" t="str">
        <x:v>Payroll Services</x:v>
      </x:c>
      <x:c r="BH289" s="25" t="n">
        <x:v>7</x:v>
      </x:c>
      <x:c r="BI289" s="25" t="n">
        <x:v>50</x:v>
      </x:c>
      <x:c r="BJ289" s="26" t="b">
        <x:v>1</x:v>
      </x:c>
      <x:c r="BK289" s="25" t="str">
        <x:v>CONTACT_DUE</x:v>
      </x:c>
      <x:c r="BL289" s="25" t="str">
        <x:v>TASK000285</x:v>
      </x:c>
      <x:c r="BM289" s="25" t="n">
        <x:v>10</x:v>
      </x:c>
      <x:c r="BN289" s="25" t="str">
        <x:v>AUTHORISED_RELATIONSHIP_MANAGER</x:v>
      </x:c>
      <x:c r="BO289" s="26" t="b">
        <x:v>0</x:v>
      </x:c>
    </x:row>
    <x:row r="290">
      <x:c r="A290" s="25" t="str">
        <x:v>OPP0007532</x:v>
      </x:c>
      <x:c r="B290" s="25" t="str">
        <x:v>SME001385</x:v>
      </x:c>
      <x:c r="C290" s="25" t="str">
        <x:v>RM006</x:v>
      </x:c>
      <x:c r="D290" s="25" t="str">
        <x:v>PAYROLL_SERVICES</x:v>
      </x:c>
      <x:c r="E290" s="25" t="n">
        <x:v>0.712349</x:v>
      </x:c>
      <x:c r="F290" s="25" t="n">
        <x:v>0.75</x:v>
      </x:c>
      <x:c r="G290" s="30" t="n">
        <x:v>1</x:v>
      </x:c>
      <x:c r="H290" s="25" t="n">
        <x:v>82.33</x:v>
      </x:c>
      <x:c r="I290" s="25" t="n">
        <x:v>40</x:v>
      </x:c>
      <x:c r="J290" s="28" t="n">
        <x:v>13665087.44</x:v>
      </x:c>
      <x:c r="K290" s="25" t="n">
        <x:v>46</x:v>
      </x:c>
      <x:c r="L290" s="30" t="n">
        <x:v>0.021486</x:v>
      </x:c>
      <x:c r="M290" s="25" t="n">
        <x:v>0</x:v>
      </x:c>
      <x:c r="N290" s="25" t="n">
        <x:v>0</x:v>
      </x:c>
      <x:c r="O290" s="25" t="str">
        <x:v>NONE</x:v>
      </x:c>
      <x:c r="P290" s="26" t="b">
        <x:v>1</x:v>
      </x:c>
      <x:c r="Q290" s="26" t="b">
        <x:v>1</x:v>
      </x:c>
      <x:c r="R290" s="26" t="b">
        <x:v>1</x:v>
      </x:c>
      <x:c r="S290" s="26" t="b">
        <x:v>0</x:v>
      </x:c>
      <x:c r="T290" s="26" t="b">
        <x:v>0</x:v>
      </x:c>
      <x:c r="U290" s="25" t="str">
        <x:v>SMALL</x:v>
      </x:c>
      <x:c r="V290" s="25" t="str">
        <x:v>Manufacturing</x:v>
      </x:c>
      <x:c r="W290" s="25" t="str">
        <x:v>Aegean</x:v>
      </x:c>
      <x:c r="X290" s="28" t="n">
        <x:v>7450089.56</x:v>
      </x:c>
      <x:c r="Y290" s="28" t="n">
        <x:v>6534046.62</x:v>
      </x:c>
      <x:c r="Z290" s="28" t="n">
        <x:v>320890.8</x:v>
      </x:c>
      <x:c r="AA290" s="28" t="n">
        <x:v>9111262.22</x:v>
      </x:c>
      <x:c r="AB290" s="28" t="n">
        <x:v>0</x:v>
      </x:c>
      <x:c r="AC290" s="28" t="n">
        <x:v>0</x:v>
      </x:c>
      <x:c r="AD290" s="28" t="n">
        <x:v>0</x:v>
      </x:c>
      <x:c r="AE290" s="28" t="n">
        <x:v>317276.42</x:v>
      </x:c>
      <x:c r="AF290" s="28" t="n">
        <x:v>635791.453333</x:v>
      </x:c>
      <x:c r="AG290" s="25" t="n">
        <x:v>112</x:v>
      </x:c>
      <x:c r="AH290" s="25" t="str">
        <x:v>DERIVED_ANALYTICS</x:v>
      </x:c>
      <x:c r="AI290" s="25" t="n">
        <x:v>1</x:v>
      </x:c>
      <x:c r="AJ290" s="30" t="n">
        <x:v>0.477052</x:v>
      </x:c>
      <x:c r="AK290" s="30" t="n">
        <x:v>0.173409</x:v>
      </x:c>
      <x:c r="AL290" s="25" t="str">
        <x:v>LOWER_CREDIT_RISK_SIGNAL</x:v>
      </x:c>
      <x:c r="AM290" s="25" t="str">
        <x:v>HIGH_DIGITAL_ENGAGEMENT</x:v>
      </x:c>
      <x:c r="AN290" s="25" t="str">
        <x:v>MATERIAL_BUSINESS_SCALE</x:v>
      </x:c>
      <x:c r="AO290" s="28" t="n">
        <x:v>18222524.44</x:v>
      </x:c>
      <x:c r="AP290" s="28" t="n">
        <x:v>218670.29</x:v>
      </x:c>
      <x:c r="AQ290" s="28" t="n">
        <x:v>54667.57</x:v>
      </x:c>
      <x:c r="AR290" s="28" t="n">
        <x:v>0</x:v>
      </x:c>
      <x:c r="AS290" s="28" t="n">
        <x:v>43734.06</x:v>
      </x:c>
      <x:c r="AT290" s="28" t="n">
        <x:v>7872.13</x:v>
      </x:c>
      <x:c r="AU290" s="28" t="n">
        <x:v>3633.38</x:v>
      </x:c>
      <x:c r="AV290" s="28" t="n">
        <x:v>152497.21</x:v>
      </x:c>
      <x:c r="AW290" s="25" t="n">
        <x:v>3.486921</x:v>
      </x:c>
      <x:c r="AX290" s="28" t="n">
        <x:v>26024.33</x:v>
      </x:c>
      <x:c r="AY290" s="25" t="n">
        <x:v>0.976019</x:v>
      </x:c>
      <x:c r="AZ290" s="25"/>
      <x:c r="BA290" s="26" t="b">
        <x:v>1</x:v>
      </x:c>
      <x:c r="BB290" s="25" t="n">
        <x:v>71.61</x:v>
      </x:c>
      <x:c r="BC290" s="26" t="b">
        <x:v>1</x:v>
      </x:c>
      <x:c r="BD290" s="25" t="str">
        <x:v>MEDIUM_PRIORITY</x:v>
      </x:c>
      <x:c r="BE290" s="26" t="b">
        <x:v>0</x:v>
      </x:c>
      <x:c r="BF290" s="25" t="str">
        <x:v>Discuss payroll automation and employee banking needs.</x:v>
      </x:c>
      <x:c r="BG290" s="25" t="str">
        <x:v>Payroll Services</x:v>
      </x:c>
      <x:c r="BH290" s="25" t="n">
        <x:v>2</x:v>
      </x:c>
      <x:c r="BI290" s="25" t="n">
        <x:v>63</x:v>
      </x:c>
      <x:c r="BJ290" s="26" t="b">
        <x:v>1</x:v>
      </x:c>
      <x:c r="BK290" s="25" t="str">
        <x:v>CONTACT_DUE</x:v>
      </x:c>
      <x:c r="BL290" s="25" t="str">
        <x:v>TASK000286</x:v>
      </x:c>
      <x:c r="BM290" s="25" t="n">
        <x:v>10</x:v>
      </x:c>
      <x:c r="BN290" s="25" t="str">
        <x:v>AUTHORISED_RELATIONSHIP_MANAGER</x:v>
      </x:c>
      <x:c r="BO290" s="26" t="b">
        <x:v>0</x:v>
      </x:c>
    </x:row>
    <x:row r="291">
      <x:c r="A291" s="25" t="str">
        <x:v>OPP0003210</x:v>
      </x:c>
      <x:c r="B291" s="25" t="str">
        <x:v>SME001386</x:v>
      </x:c>
      <x:c r="C291" s="25" t="str">
        <x:v>RM008</x:v>
      </x:c>
      <x:c r="D291" s="25" t="str">
        <x:v>POS_MERCHANT_ACQUIRING</x:v>
      </x:c>
      <x:c r="E291" s="25" t="n">
        <x:v>0.552015</x:v>
      </x:c>
      <x:c r="F291" s="25" t="n">
        <x:v>0.75</x:v>
      </x:c>
      <x:c r="G291" s="30" t="n">
        <x:v>0.603282</x:v>
      </x:c>
      <x:c r="H291" s="25" t="n">
        <x:v>55.7</x:v>
      </x:c>
      <x:c r="I291" s="25" t="n">
        <x:v>79</x:v>
      </x:c>
      <x:c r="J291" s="28" t="n">
        <x:v>29145726.09</x:v>
      </x:c>
      <x:c r="K291" s="25" t="n">
        <x:v>15</x:v>
      </x:c>
      <x:c r="L291" s="30" t="n">
        <x:v>0.032689</x:v>
      </x:c>
      <x:c r="M291" s="25" t="n">
        <x:v>0</x:v>
      </x:c>
      <x:c r="N291" s="25" t="n">
        <x:v>0</x:v>
      </x:c>
      <x:c r="O291" s="25" t="str">
        <x:v>NONE</x:v>
      </x:c>
      <x:c r="P291" s="26" t="b">
        <x:v>1</x:v>
      </x:c>
      <x:c r="Q291" s="26" t="b">
        <x:v>1</x:v>
      </x:c>
      <x:c r="R291" s="26" t="b">
        <x:v>1</x:v>
      </x:c>
      <x:c r="S291" s="26" t="b">
        <x:v>0</x:v>
      </x:c>
      <x:c r="T291" s="26" t="b">
        <x:v>0</x:v>
      </x:c>
      <x:c r="U291" s="25" t="str">
        <x:v>SMALL</x:v>
      </x:c>
      <x:c r="V291" s="25" t="str">
        <x:v>Hospitality</x:v>
      </x:c>
      <x:c r="W291" s="25" t="str">
        <x:v>Marmara</x:v>
      </x:c>
      <x:c r="X291" s="28" t="n">
        <x:v>15892362.08</x:v>
      </x:c>
      <x:c r="Y291" s="28" t="n">
        <x:v>13634704.88</x:v>
      </x:c>
      <x:c r="Z291" s="28" t="n">
        <x:v>8768638.3</x:v>
      </x:c>
      <x:c r="AA291" s="28" t="n">
        <x:v>2959316.41</x:v>
      </x:c>
      <x:c r="AB291" s="28" t="n">
        <x:v>0</x:v>
      </x:c>
      <x:c r="AC291" s="28" t="n">
        <x:v>0</x:v>
      </x:c>
      <x:c r="AD291" s="28" t="n">
        <x:v>0</x:v>
      </x:c>
      <x:c r="AE291" s="28" t="n">
        <x:v>610305.085</x:v>
      </x:c>
      <x:c r="AF291" s="28" t="n">
        <x:v>1193373.596667</x:v>
      </x:c>
      <x:c r="AG291" s="25" t="n">
        <x:v>25</x:v>
      </x:c>
      <x:c r="AH291" s="25" t="str">
        <x:v>DERIVED_ANALYTICS</x:v>
      </x:c>
      <x:c r="AI291" s="25" t="n">
        <x:v>1</x:v>
      </x:c>
      <x:c r="AJ291" s="30" t="n">
        <x:v>0.319714</x:v>
      </x:c>
      <x:c r="AK291" s="30" t="n">
        <x:v>0.071376</x:v>
      </x:c>
      <x:c r="AL291" s="25" t="str">
        <x:v>ESTABLISHED_RELATIONSHIP</x:v>
      </x:c>
      <x:c r="AM291" s="25" t="str">
        <x:v>LOWER_CREDIT_RISK_SIGNAL</x:v>
      </x:c>
      <x:c r="AN291" s="25" t="str">
        <x:v>MATERIAL_BUSINESS_SCALE</x:v>
      </x:c>
      <x:c r="AO291" s="28" t="n">
        <x:v>17537276.6</x:v>
      </x:c>
      <x:c r="AP291" s="28" t="n">
        <x:v>227984.6</x:v>
      </x:c>
      <x:c r="AQ291" s="28" t="n">
        <x:v>52611.83</x:v>
      </x:c>
      <x:c r="AR291" s="28" t="n">
        <x:v>0</x:v>
      </x:c>
      <x:c r="AS291" s="28" t="n">
        <x:v>105223.66</x:v>
      </x:c>
      <x:c r="AT291" s="28" t="n">
        <x:v>18940.26</x:v>
      </x:c>
      <x:c r="AU291" s="28" t="n">
        <x:v>3530.59</x:v>
      </x:c>
      <x:c r="AV291" s="28" t="n">
        <x:v>152901.92</x:v>
      </x:c>
      <x:c r="AW291" s="25" t="n">
        <x:v>1.453113</x:v>
      </x:c>
      <x:c r="AX291" s="28" t="n">
        <x:v>10493.6</x:v>
      </x:c>
      <x:c r="AY291" s="25" t="n">
        <x:v>0.937325</x:v>
      </x:c>
      <x:c r="AZ291" s="25"/>
      <x:c r="BA291" s="26" t="b">
        <x:v>1</x:v>
      </x:c>
      <x:c r="BB291" s="25" t="n">
        <x:v>53.17</x:v>
      </x:c>
      <x:c r="BC291" s="26" t="b">
        <x:v>1</x:v>
      </x:c>
      <x:c r="BD291" s="25" t="str">
        <x:v>MEDIUM_PRIORITY</x:v>
      </x:c>
      <x:c r="BE291" s="26" t="b">
        <x:v>0</x:v>
      </x:c>
      <x:c r="BF291" s="25" t="str">
        <x:v>Discuss merchant collections, settlement speed and acquiring economics.</x:v>
      </x:c>
      <x:c r="BG291" s="25" t="str">
        <x:v>POS &amp; Merchant Acquiring</x:v>
      </x:c>
      <x:c r="BH291" s="25" t="n">
        <x:v>22</x:v>
      </x:c>
      <x:c r="BI291" s="25" t="n">
        <x:v>69</x:v>
      </x:c>
      <x:c r="BJ291" s="26" t="b">
        <x:v>1</x:v>
      </x:c>
      <x:c r="BK291" s="25" t="str">
        <x:v>CONTACT_DUE</x:v>
      </x:c>
      <x:c r="BL291" s="25" t="str">
        <x:v>TASK000287</x:v>
      </x:c>
      <x:c r="BM291" s="25" t="n">
        <x:v>10</x:v>
      </x:c>
      <x:c r="BN291" s="25" t="str">
        <x:v>AUTHORISED_RELATIONSHIP_MANAGER</x:v>
      </x:c>
      <x:c r="BO291" s="26" t="b">
        <x:v>0</x:v>
      </x:c>
    </x:row>
    <x:row r="292">
      <x:c r="A292" s="25" t="str">
        <x:v>OPP0003213</x:v>
      </x:c>
      <x:c r="B292" s="25" t="str">
        <x:v>SME001389</x:v>
      </x:c>
      <x:c r="C292" s="25" t="str">
        <x:v>RM002</x:v>
      </x:c>
      <x:c r="D292" s="25" t="str">
        <x:v>POS_MERCHANT_ACQUIRING</x:v>
      </x:c>
      <x:c r="E292" s="25" t="n">
        <x:v>0.512628</x:v>
      </x:c>
      <x:c r="F292" s="25" t="n">
        <x:v>0.875</x:v>
      </x:c>
      <x:c r="G292" s="30" t="n">
        <x:v>0.044106</x:v>
      </x:c>
      <x:c r="H292" s="25" t="n">
        <x:v>66.23</x:v>
      </x:c>
      <x:c r="I292" s="25" t="n">
        <x:v>52</x:v>
      </x:c>
      <x:c r="J292" s="28" t="n">
        <x:v>11941054.96</x:v>
      </x:c>
      <x:c r="K292" s="25" t="n">
        <x:v>15</x:v>
      </x:c>
      <x:c r="L292" s="30" t="n">
        <x:v>0.016701</x:v>
      </x:c>
      <x:c r="M292" s="25" t="n">
        <x:v>15</x:v>
      </x:c>
      <x:c r="N292" s="25" t="n">
        <x:v>0</x:v>
      </x:c>
      <x:c r="O292" s="25" t="str">
        <x:v>NONE</x:v>
      </x:c>
      <x:c r="P292" s="26" t="b">
        <x:v>1</x:v>
      </x:c>
      <x:c r="Q292" s="26" t="b">
        <x:v>1</x:v>
      </x:c>
      <x:c r="R292" s="26" t="b">
        <x:v>1</x:v>
      </x:c>
      <x:c r="S292" s="26" t="b">
        <x:v>0</x:v>
      </x:c>
      <x:c r="T292" s="26" t="b">
        <x:v>0</x:v>
      </x:c>
      <x:c r="U292" s="25" t="str">
        <x:v>SMALL</x:v>
      </x:c>
      <x:c r="V292" s="25" t="str">
        <x:v>Retail Trade</x:v>
      </x:c>
      <x:c r="W292" s="25" t="str">
        <x:v>Marmara</x:v>
      </x:c>
      <x:c r="X292" s="28" t="n">
        <x:v>6619950.34</x:v>
      </x:c>
      <x:c r="Y292" s="28" t="n">
        <x:v>6040242.92</x:v>
      </x:c>
      <x:c r="Z292" s="28" t="n">
        <x:v>3347022.79</x:v>
      </x:c>
      <x:c r="AA292" s="28" t="n">
        <x:v>3663945.43</x:v>
      </x:c>
      <x:c r="AB292" s="28" t="n">
        <x:v>0</x:v>
      </x:c>
      <x:c r="AC292" s="28" t="n">
        <x:v>0</x:v>
      </x:c>
      <x:c r="AD292" s="28" t="n">
        <x:v>0</x:v>
      </x:c>
      <x:c r="AE292" s="28" t="n">
        <x:v>216248.816667</x:v>
      </x:c>
      <x:c r="AF292" s="28" t="n">
        <x:v>701068.936667</x:v>
      </x:c>
      <x:c r="AG292" s="25" t="n">
        <x:v>58</x:v>
      </x:c>
      <x:c r="AH292" s="25" t="str">
        <x:v>DERIVED_ANALYTICS</x:v>
      </x:c>
      <x:c r="AI292" s="25" t="n">
        <x:v>1</x:v>
      </x:c>
      <x:c r="AJ292" s="30" t="n">
        <x:v>0.292065</x:v>
      </x:c>
      <x:c r="AK292" s="30" t="n">
        <x:v>0.08652</x:v>
      </x:c>
      <x:c r="AL292" s="25" t="str">
        <x:v>LOWER_CREDIT_RISK_SIGNAL</x:v>
      </x:c>
      <x:c r="AM292" s="25" t="str">
        <x:v>MATERIAL_BUSINESS_SCALE</x:v>
      </x:c>
      <x:c r="AN292" s="25" t="str">
        <x:v>HIGH_DIGITAL_ENGAGEMENT</x:v>
      </x:c>
      <x:c r="AO292" s="28" t="n">
        <x:v>6694045.58</x:v>
      </x:c>
      <x:c r="AP292" s="28" t="n">
        <x:v>87022.59</x:v>
      </x:c>
      <x:c r="AQ292" s="28" t="n">
        <x:v>20082.14</x:v>
      </x:c>
      <x:c r="AR292" s="28" t="n">
        <x:v>0</x:v>
      </x:c>
      <x:c r="AS292" s="28" t="n">
        <x:v>40164.27</x:v>
      </x:c>
      <x:c r="AT292" s="28" t="n">
        <x:v>7229.57</x:v>
      </x:c>
      <x:c r="AU292" s="28" t="n">
        <x:v>1904.11</x:v>
      </x:c>
      <x:c r="AV292" s="28" t="n">
        <x:v>57806.77</x:v>
      </x:c>
      <x:c r="AW292" s="25" t="n">
        <x:v>1.439259</x:v>
      </x:c>
      <x:c r="AX292" s="28" t="n">
        <x:v>4581.43</x:v>
      </x:c>
      <x:c r="AY292" s="25" t="n">
        <x:v>0.888931</x:v>
      </x:c>
      <x:c r="AZ292" s="25"/>
      <x:c r="BA292" s="26" t="b">
        <x:v>1</x:v>
      </x:c>
      <x:c r="BB292" s="25" t="n">
        <x:v>53.16</x:v>
      </x:c>
      <x:c r="BC292" s="26" t="b">
        <x:v>1</x:v>
      </x:c>
      <x:c r="BD292" s="25" t="str">
        <x:v>MEDIUM_PRIORITY</x:v>
      </x:c>
      <x:c r="BE292" s="26" t="b">
        <x:v>0</x:v>
      </x:c>
      <x:c r="BF292" s="25" t="str">
        <x:v>Discuss merchant collections, settlement speed and acquiring economics.</x:v>
      </x:c>
      <x:c r="BG292" s="25" t="str">
        <x:v>POS &amp; Merchant Acquiring</x:v>
      </x:c>
      <x:c r="BH292" s="25" t="n">
        <x:v>27</x:v>
      </x:c>
      <x:c r="BI292" s="25" t="n">
        <x:v>57</x:v>
      </x:c>
      <x:c r="BJ292" s="26" t="b">
        <x:v>1</x:v>
      </x:c>
      <x:c r="BK292" s="25" t="str">
        <x:v>CONTACT_DUE</x:v>
      </x:c>
      <x:c r="BL292" s="25" t="str">
        <x:v>TASK000288</x:v>
      </x:c>
      <x:c r="BM292" s="25" t="n">
        <x:v>10</x:v>
      </x:c>
      <x:c r="BN292" s="25" t="str">
        <x:v>AUTHORISED_RELATIONSHIP_MANAGER</x:v>
      </x:c>
      <x:c r="BO292" s="26" t="b">
        <x:v>0</x:v>
      </x:c>
    </x:row>
    <x:row r="293">
      <x:c r="A293" s="25" t="str">
        <x:v>OPP0009619</x:v>
      </x:c>
      <x:c r="B293" s="25" t="str">
        <x:v>SME001393</x:v>
      </x:c>
      <x:c r="C293" s="25" t="str">
        <x:v>RM009</x:v>
      </x:c>
      <x:c r="D293" s="25" t="str">
        <x:v>CASH_MANAGEMENT</x:v>
      </x:c>
      <x:c r="E293" s="25" t="n">
        <x:v>0.648442</x:v>
      </x:c>
      <x:c r="F293" s="25" t="n">
        <x:v>0.625</x:v>
      </x:c>
      <x:c r="G293" s="30" t="n">
        <x:v>1</x:v>
      </x:c>
      <x:c r="H293" s="25" t="n">
        <x:v>89.82</x:v>
      </x:c>
      <x:c r="I293" s="25" t="n">
        <x:v>88</x:v>
      </x:c>
      <x:c r="J293" s="28" t="n">
        <x:v>32227492.85</x:v>
      </x:c>
      <x:c r="K293" s="25" t="n">
        <x:v>49</x:v>
      </x:c>
      <x:c r="L293" s="30" t="n">
        <x:v>0.023385</x:v>
      </x:c>
      <x:c r="M293" s="25" t="n">
        <x:v>0</x:v>
      </x:c>
      <x:c r="N293" s="25" t="n">
        <x:v>0</x:v>
      </x:c>
      <x:c r="O293" s="25" t="str">
        <x:v>NONE</x:v>
      </x:c>
      <x:c r="P293" s="26" t="b">
        <x:v>1</x:v>
      </x:c>
      <x:c r="Q293" s="26" t="b">
        <x:v>1</x:v>
      </x:c>
      <x:c r="R293" s="26" t="b">
        <x:v>1</x:v>
      </x:c>
      <x:c r="S293" s="26" t="b">
        <x:v>0</x:v>
      </x:c>
      <x:c r="T293" s="26" t="b">
        <x:v>1</x:v>
      </x:c>
      <x:c r="U293" s="25" t="str">
        <x:v>SMALL</x:v>
      </x:c>
      <x:c r="V293" s="25" t="str">
        <x:v>Agriculture</x:v>
      </x:c>
      <x:c r="W293" s="25" t="str">
        <x:v>Marmara</x:v>
      </x:c>
      <x:c r="X293" s="28" t="n">
        <x:v>18060338.03</x:v>
      </x:c>
      <x:c r="Y293" s="28" t="n">
        <x:v>16310939.02</x:v>
      </x:c>
      <x:c r="Z293" s="28" t="n">
        <x:v>522369.33</x:v>
      </x:c>
      <x:c r="AA293" s="28" t="n">
        <x:v>9565169.25</x:v>
      </x:c>
      <x:c r="AB293" s="28" t="n">
        <x:v>0</x:v>
      </x:c>
      <x:c r="AC293" s="28" t="n">
        <x:v>4635078.08</x:v>
      </x:c>
      <x:c r="AD293" s="28" t="n">
        <x:v>2135700.15</x:v>
      </x:c>
      <x:c r="AE293" s="28" t="n">
        <x:v>618287.955</x:v>
      </x:c>
      <x:c r="AF293" s="28" t="n">
        <x:v>2081267.51</x:v>
      </x:c>
      <x:c r="AG293" s="25" t="n">
        <x:v>23</x:v>
      </x:c>
      <x:c r="AH293" s="25" t="str">
        <x:v>DERIVED_ANALYTICS</x:v>
      </x:c>
      <x:c r="AI293" s="25" t="n">
        <x:v>1</x:v>
      </x:c>
      <x:c r="AJ293" s="30" t="n">
        <x:v>0.466874</x:v>
      </x:c>
      <x:c r="AK293" s="30" t="n">
        <x:v>0.086128</x:v>
      </x:c>
      <x:c r="AL293" s="25" t="str">
        <x:v>ESTABLISHED_RELATIONSHIP</x:v>
      </x:c>
      <x:c r="AM293" s="25" t="str">
        <x:v>CROSS_BORDER_ACTIVITY</x:v>
      </x:c>
      <x:c r="AN293" s="25" t="str">
        <x:v>HIGH_DIGITAL_ENGAGEMENT</x:v>
      </x:c>
      <x:c r="AO293" s="28" t="n">
        <x:v>32621878.04</x:v>
      </x:c>
      <x:c r="AP293" s="28" t="n">
        <x:v>358840.66</x:v>
      </x:c>
      <x:c r="AQ293" s="28" t="n">
        <x:v>97865.63</x:v>
      </x:c>
      <x:c r="AR293" s="28" t="n">
        <x:v>0</x:v>
      </x:c>
      <x:c r="AS293" s="28" t="n">
        <x:v>78292.51</x:v>
      </x:c>
      <x:c r="AT293" s="28" t="n">
        <x:v>14092.65</x:v>
      </x:c>
      <x:c r="AU293" s="28" t="n">
        <x:v>5793.28</x:v>
      </x:c>
      <x:c r="AV293" s="28" t="n">
        <x:v>241089.1</x:v>
      </x:c>
      <x:c r="AW293" s="25" t="n">
        <x:v>3.079338</x:v>
      </x:c>
      <x:c r="AX293" s="28" t="n">
        <x:v>20344.59</x:v>
      </x:c>
      <x:c r="AY293" s="25" t="n">
        <x:v>0.967881</x:v>
      </x:c>
      <x:c r="AZ293" s="25"/>
      <x:c r="BA293" s="26" t="b">
        <x:v>1</x:v>
      </x:c>
      <x:c r="BB293" s="25" t="n">
        <x:v>60.63</x:v>
      </x:c>
      <x:c r="BC293" s="26" t="b">
        <x:v>1</x:v>
      </x:c>
      <x:c r="BD293" s="25" t="str">
        <x:v>MEDIUM_PRIORITY</x:v>
      </x:c>
      <x:c r="BE293" s="26" t="b">
        <x:v>0</x:v>
      </x:c>
      <x:c r="BF293" s="25" t="str">
        <x:v>Review collections, payments and liquidity visibility.</x:v>
      </x:c>
      <x:c r="BG293" s="25" t="str">
        <x:v>Cash Management</x:v>
      </x:c>
      <x:c r="BH293" s="25" t="n">
        <x:v>17</x:v>
      </x:c>
      <x:c r="BI293" s="25" t="n">
        <x:v>69</x:v>
      </x:c>
      <x:c r="BJ293" s="26" t="b">
        <x:v>1</x:v>
      </x:c>
      <x:c r="BK293" s="25" t="str">
        <x:v>CONTACT_DUE</x:v>
      </x:c>
      <x:c r="BL293" s="25" t="str">
        <x:v>TASK000289</x:v>
      </x:c>
      <x:c r="BM293" s="25" t="n">
        <x:v>10</x:v>
      </x:c>
      <x:c r="BN293" s="25" t="str">
        <x:v>AUTHORISED_RELATIONSHIP_MANAGER</x:v>
      </x:c>
      <x:c r="BO293" s="26" t="b">
        <x:v>0</x:v>
      </x:c>
    </x:row>
    <x:row r="294">
      <x:c r="A294" s="25" t="str">
        <x:v>OPP0003217</x:v>
      </x:c>
      <x:c r="B294" s="25" t="str">
        <x:v>SME001394</x:v>
      </x:c>
      <x:c r="C294" s="25" t="str">
        <x:v>RM037</x:v>
      </x:c>
      <x:c r="D294" s="25" t="str">
        <x:v>POS_MERCHANT_ACQUIRING</x:v>
      </x:c>
      <x:c r="E294" s="25" t="n">
        <x:v>0.469784</x:v>
      </x:c>
      <x:c r="F294" s="25" t="n">
        <x:v>1</x:v>
      </x:c>
      <x:c r="G294" s="30" t="n">
        <x:v>0</x:v>
      </x:c>
      <x:c r="H294" s="25" t="n">
        <x:v>49.14</x:v>
      </x:c>
      <x:c r="I294" s="25" t="n">
        <x:v>132</x:v>
      </x:c>
      <x:c r="J294" s="28" t="n">
        <x:v>10999862.49</x:v>
      </x:c>
      <x:c r="K294" s="25" t="n">
        <x:v>6</x:v>
      </x:c>
      <x:c r="L294" s="30" t="n">
        <x:v>0.043657</x:v>
      </x:c>
      <x:c r="M294" s="25" t="n">
        <x:v>0</x:v>
      </x:c>
      <x:c r="N294" s="25" t="n">
        <x:v>0</x:v>
      </x:c>
      <x:c r="O294" s="25" t="str">
        <x:v>NONE</x:v>
      </x:c>
      <x:c r="P294" s="26" t="b">
        <x:v>1</x:v>
      </x:c>
      <x:c r="Q294" s="26" t="b">
        <x:v>1</x:v>
      </x:c>
      <x:c r="R294" s="26" t="b">
        <x:v>1</x:v>
      </x:c>
      <x:c r="S294" s="26" t="b">
        <x:v>0</x:v>
      </x:c>
      <x:c r="T294" s="26" t="b">
        <x:v>1</x:v>
      </x:c>
      <x:c r="U294" s="25" t="str">
        <x:v>MICRO</x:v>
      </x:c>
      <x:c r="V294" s="25" t="str">
        <x:v>Healthcare</x:v>
      </x:c>
      <x:c r="W294" s="25" t="str">
        <x:v>Aegean</x:v>
      </x:c>
      <x:c r="X294" s="28" t="n">
        <x:v>6552418.52</x:v>
      </x:c>
      <x:c r="Y294" s="28" t="n">
        <x:v>5363419.14</x:v>
      </x:c>
      <x:c r="Z294" s="28" t="n">
        <x:v>3254252.18</x:v>
      </x:c>
      <x:c r="AA294" s="28" t="n">
        <x:v>1418567.84</x:v>
      </x:c>
      <x:c r="AB294" s="28" t="n">
        <x:v>0</x:v>
      </x:c>
      <x:c r="AC294" s="28" t="n">
        <x:v>1261468.55</x:v>
      </x:c>
      <x:c r="AD294" s="28" t="n">
        <x:v>642024.71</x:v>
      </x:c>
      <x:c r="AE294" s="28" t="n">
        <x:v>274648.373333</x:v>
      </x:c>
      <x:c r="AF294" s="28" t="n">
        <x:v>495978.625</x:v>
      </x:c>
      <x:c r="AG294" s="25" t="n">
        <x:v>74</x:v>
      </x:c>
      <x:c r="AH294" s="25" t="str">
        <x:v>DERIVED_ANALYTICS</x:v>
      </x:c>
      <x:c r="AI294" s="25" t="n">
        <x:v>1</x:v>
      </x:c>
      <x:c r="AJ294" s="30" t="n">
        <x:v>0.295015</x:v>
      </x:c>
      <x:c r="AK294" s="30" t="n">
        <x:v>0.099547</x:v>
      </x:c>
      <x:c r="AL294" s="25" t="str">
        <x:v>ESTABLISHED_RELATIONSHIP</x:v>
      </x:c>
      <x:c r="AM294" s="25" t="str">
        <x:v>CROSS_BORDER_ACTIVITY</x:v>
      </x:c>
      <x:c r="AN294" s="25" t="str">
        <x:v>LOWER_CREDIT_RISK_SIGNAL</x:v>
      </x:c>
      <x:c r="AO294" s="28" t="n">
        <x:v>6508504.36</x:v>
      </x:c>
      <x:c r="AP294" s="28" t="n">
        <x:v>84610.56</x:v>
      </x:c>
      <x:c r="AQ294" s="28" t="n">
        <x:v>19525.51</x:v>
      </x:c>
      <x:c r="AR294" s="28" t="n">
        <x:v>0</x:v>
      </x:c>
      <x:c r="AS294" s="28" t="n">
        <x:v>39051.03</x:v>
      </x:c>
      <x:c r="AT294" s="28" t="n">
        <x:v>7029.19</x:v>
      </x:c>
      <x:c r="AU294" s="28" t="n">
        <x:v>1876.28</x:v>
      </x:c>
      <x:c r="AV294" s="28" t="n">
        <x:v>56179.58</x:v>
      </x:c>
      <x:c r="AW294" s="25" t="n">
        <x:v>1.43862</x:v>
      </x:c>
      <x:c r="AX294" s="28" t="n">
        <x:v>5172.5</x:v>
      </x:c>
      <x:c r="AY294" s="25" t="n">
        <x:v>0.895775</x:v>
      </x:c>
      <x:c r="AZ294" s="25"/>
      <x:c r="BA294" s="26" t="b">
        <x:v>1</x:v>
      </x:c>
      <x:c r="BB294" s="25" t="n">
        <x:v>54.86</x:v>
      </x:c>
      <x:c r="BC294" s="26" t="b">
        <x:v>1</x:v>
      </x:c>
      <x:c r="BD294" s="25" t="str">
        <x:v>MEDIUM_PRIORITY</x:v>
      </x:c>
      <x:c r="BE294" s="26" t="b">
        <x:v>0</x:v>
      </x:c>
      <x:c r="BF294" s="25" t="str">
        <x:v>Discuss merchant collections, settlement speed and acquiring economics.</x:v>
      </x:c>
      <x:c r="BG294" s="25" t="str">
        <x:v>POS &amp; Merchant Acquiring</x:v>
      </x:c>
      <x:c r="BH294" s="25" t="n">
        <x:v>15</x:v>
      </x:c>
      <x:c r="BI294" s="25" t="n">
        <x:v>47</x:v>
      </x:c>
      <x:c r="BJ294" s="26" t="b">
        <x:v>1</x:v>
      </x:c>
      <x:c r="BK294" s="25" t="str">
        <x:v>CONTACT_DUE</x:v>
      </x:c>
      <x:c r="BL294" s="25" t="str">
        <x:v>TASK000290</x:v>
      </x:c>
      <x:c r="BM294" s="25" t="n">
        <x:v>10</x:v>
      </x:c>
      <x:c r="BN294" s="25" t="str">
        <x:v>AUTHORISED_RELATIONSHIP_MANAGER</x:v>
      </x:c>
      <x:c r="BO294" s="26" t="b">
        <x:v>0</x:v>
      </x:c>
    </x:row>
    <x:row r="295">
      <x:c r="A295" s="25" t="str">
        <x:v>OPP0003218</x:v>
      </x:c>
      <x:c r="B295" s="25" t="str">
        <x:v>SME001396</x:v>
      </x:c>
      <x:c r="C295" s="25" t="str">
        <x:v>RM002</x:v>
      </x:c>
      <x:c r="D295" s="25" t="str">
        <x:v>POS_MERCHANT_ACQUIRING</x:v>
      </x:c>
      <x:c r="E295" s="25" t="n">
        <x:v>0.579448</x:v>
      </x:c>
      <x:c r="F295" s="25" t="n">
        <x:v>0.625</x:v>
      </x:c>
      <x:c r="G295" s="30" t="n">
        <x:v>1</x:v>
      </x:c>
      <x:c r="H295" s="25" t="n">
        <x:v>61.34</x:v>
      </x:c>
      <x:c r="I295" s="25" t="n">
        <x:v>133</x:v>
      </x:c>
      <x:c r="J295" s="28" t="n">
        <x:v>77850442.74</x:v>
      </x:c>
      <x:c r="K295" s="25" t="n">
        <x:v>149</x:v>
      </x:c>
      <x:c r="L295" s="30" t="n">
        <x:v>0.030979</x:v>
      </x:c>
      <x:c r="M295" s="25" t="n">
        <x:v>0</x:v>
      </x:c>
      <x:c r="N295" s="25" t="n">
        <x:v>0</x:v>
      </x:c>
      <x:c r="O295" s="25" t="str">
        <x:v>NONE</x:v>
      </x:c>
      <x:c r="P295" s="26" t="b">
        <x:v>1</x:v>
      </x:c>
      <x:c r="Q295" s="26" t="b">
        <x:v>1</x:v>
      </x:c>
      <x:c r="R295" s="26" t="b">
        <x:v>1</x:v>
      </x:c>
      <x:c r="S295" s="26" t="b">
        <x:v>1</x:v>
      </x:c>
      <x:c r="T295" s="26" t="b">
        <x:v>1</x:v>
      </x:c>
      <x:c r="U295" s="25" t="str">
        <x:v>MEDIUM</x:v>
      </x:c>
      <x:c r="V295" s="25" t="str">
        <x:v>Hospitality</x:v>
      </x:c>
      <x:c r="W295" s="25" t="str">
        <x:v>Marmara</x:v>
      </x:c>
      <x:c r="X295" s="28" t="n">
        <x:v>42433689.49</x:v>
      </x:c>
      <x:c r="Y295" s="28" t="n">
        <x:v>39016320.35</x:v>
      </x:c>
      <x:c r="Z295" s="28" t="n">
        <x:v>22328789.42</x:v>
      </x:c>
      <x:c r="AA295" s="28" t="n">
        <x:v>25055125.95</x:v>
      </x:c>
      <x:c r="AB295" s="28" t="n">
        <x:v>10870676.11</x:v>
      </x:c>
      <x:c r="AC295" s="28" t="n">
        <x:v>11395492.44</x:v>
      </x:c>
      <x:c r="AD295" s="28" t="n">
        <x:v>12752226.45</x:v>
      </x:c>
      <x:c r="AE295" s="28" t="n">
        <x:v>1420581.61</x:v>
      </x:c>
      <x:c r="AF295" s="28" t="n">
        <x:v>2709457.123333</x:v>
      </x:c>
      <x:c r="AG295" s="25" t="n">
        <x:v>39</x:v>
      </x:c>
      <x:c r="AH295" s="25" t="str">
        <x:v>DERIVED_ANALYTICS</x:v>
      </x:c>
      <x:c r="AI295" s="25" t="n">
        <x:v>1</x:v>
      </x:c>
      <x:c r="AJ295" s="30" t="n">
        <x:v>0.43079</x:v>
      </x:c>
      <x:c r="AK295" s="30" t="n">
        <x:v>0.083744</x:v>
      </x:c>
      <x:c r="AL295" s="25" t="str">
        <x:v>ESTABLISHED_RELATIONSHIP</x:v>
      </x:c>
      <x:c r="AM295" s="25" t="str">
        <x:v>CROSS_BORDER_ACTIVITY</x:v>
      </x:c>
      <x:c r="AN295" s="25" t="str">
        <x:v>LOWER_CREDIT_RISK_SIGNAL</x:v>
      </x:c>
      <x:c r="AO295" s="28" t="n">
        <x:v>44657578.84</x:v>
      </x:c>
      <x:c r="AP295" s="28" t="n">
        <x:v>580548.52</x:v>
      </x:c>
      <x:c r="AQ295" s="28" t="n">
        <x:v>133972.74</x:v>
      </x:c>
      <x:c r="AR295" s="28" t="n">
        <x:v>0</x:v>
      </x:c>
      <x:c r="AS295" s="28" t="n">
        <x:v>267945.47</x:v>
      </x:c>
      <x:c r="AT295" s="28" t="n">
        <x:v>48230.18</x:v>
      </x:c>
      <x:c r="AU295" s="28" t="n">
        <x:v>7598.64</x:v>
      </x:c>
      <x:c r="AV295" s="28" t="n">
        <x:v>390746.96</x:v>
      </x:c>
      <x:c r="AW295" s="25" t="n">
        <x:v>1.458308</x:v>
      </x:c>
      <x:c r="AX295" s="28" t="n">
        <x:v>32302.89</x:v>
      </x:c>
      <x:c r="AY295" s="25" t="n">
        <x:v>0.982539</x:v>
      </x:c>
      <x:c r="AZ295" s="25"/>
      <x:c r="BA295" s="26" t="b">
        <x:v>1</x:v>
      </x:c>
      <x:c r="BB295" s="25" t="n">
        <x:v>58.01</x:v>
      </x:c>
      <x:c r="BC295" s="26" t="b">
        <x:v>1</x:v>
      </x:c>
      <x:c r="BD295" s="25" t="str">
        <x:v>MEDIUM_PRIORITY</x:v>
      </x:c>
      <x:c r="BE295" s="26" t="b">
        <x:v>0</x:v>
      </x:c>
      <x:c r="BF295" s="25" t="str">
        <x:v>Discuss merchant collections, settlement speed and acquiring economics.</x:v>
      </x:c>
      <x:c r="BG295" s="25" t="str">
        <x:v>POS &amp; Merchant Acquiring</x:v>
      </x:c>
      <x:c r="BH295" s="25" t="n">
        <x:v>14</x:v>
      </x:c>
      <x:c r="BI295" s="25" t="n">
        <x:v>57</x:v>
      </x:c>
      <x:c r="BJ295" s="26" t="b">
        <x:v>1</x:v>
      </x:c>
      <x:c r="BK295" s="25" t="str">
        <x:v>CONTACT_DUE</x:v>
      </x:c>
      <x:c r="BL295" s="25" t="str">
        <x:v>TASK000291</x:v>
      </x:c>
      <x:c r="BM295" s="25" t="n">
        <x:v>10</x:v>
      </x:c>
      <x:c r="BN295" s="25" t="str">
        <x:v>AUTHORISED_RELATIONSHIP_MANAGER</x:v>
      </x:c>
      <x:c r="BO295" s="26" t="b">
        <x:v>0</x:v>
      </x:c>
    </x:row>
    <x:row r="296">
      <x:c r="A296" s="25" t="str">
        <x:v>OPP0009627</x:v>
      </x:c>
      <x:c r="B296" s="25" t="str">
        <x:v>SME001404</x:v>
      </x:c>
      <x:c r="C296" s="25" t="str">
        <x:v>RM029</x:v>
      </x:c>
      <x:c r="D296" s="25" t="str">
        <x:v>CASH_MANAGEMENT</x:v>
      </x:c>
      <x:c r="E296" s="25" t="n">
        <x:v>0.57518</x:v>
      </x:c>
      <x:c r="F296" s="25" t="n">
        <x:v>1</x:v>
      </x:c>
      <x:c r="G296" s="30" t="n">
        <x:v>0</x:v>
      </x:c>
      <x:c r="H296" s="25" t="n">
        <x:v>85.99</x:v>
      </x:c>
      <x:c r="I296" s="25" t="n">
        <x:v>21</x:v>
      </x:c>
      <x:c r="J296" s="28" t="n">
        <x:v>19708137.74</x:v>
      </x:c>
      <x:c r="K296" s="25" t="n">
        <x:v>15</x:v>
      </x:c>
      <x:c r="L296" s="30" t="n">
        <x:v>0.007499</x:v>
      </x:c>
      <x:c r="M296" s="25" t="n">
        <x:v>0</x:v>
      </x:c>
      <x:c r="N296" s="25" t="n">
        <x:v>23</x:v>
      </x:c>
      <x:c r="O296" s="25" t="str">
        <x:v>NONE</x:v>
      </x:c>
      <x:c r="P296" s="26" t="b">
        <x:v>1</x:v>
      </x:c>
      <x:c r="Q296" s="26" t="b">
        <x:v>1</x:v>
      </x:c>
      <x:c r="R296" s="26" t="b">
        <x:v>1</x:v>
      </x:c>
      <x:c r="S296" s="26" t="b">
        <x:v>1</x:v>
      </x:c>
      <x:c r="T296" s="26" t="b">
        <x:v>0</x:v>
      </x:c>
      <x:c r="U296" s="25" t="str">
        <x:v>SMALL</x:v>
      </x:c>
      <x:c r="V296" s="25" t="str">
        <x:v>Manufacturing</x:v>
      </x:c>
      <x:c r="W296" s="25" t="str">
        <x:v>Marmara</x:v>
      </x:c>
      <x:c r="X296" s="28" t="n">
        <x:v>10199895.12</x:v>
      </x:c>
      <x:c r="Y296" s="28" t="n">
        <x:v>8827107.49</x:v>
      </x:c>
      <x:c r="Z296" s="28" t="n">
        <x:v>319646.45</x:v>
      </x:c>
      <x:c r="AA296" s="28" t="n">
        <x:v>3259576.03</x:v>
      </x:c>
      <x:c r="AB296" s="28" t="n">
        <x:v>2707932.46</x:v>
      </x:c>
      <x:c r="AC296" s="28" t="n">
        <x:v>0</x:v>
      </x:c>
      <x:c r="AD296" s="28" t="n">
        <x:v>1226483.84</x:v>
      </x:c>
      <x:c r="AE296" s="28" t="n">
        <x:v>416041.078333</x:v>
      </x:c>
      <x:c r="AF296" s="28" t="n">
        <x:v>790267.245</x:v>
      </x:c>
      <x:c r="AG296" s="25" t="n">
        <x:v>45</x:v>
      </x:c>
      <x:c r="AH296" s="25" t="str">
        <x:v>DERIVED_ANALYTICS</x:v>
      </x:c>
      <x:c r="AI296" s="25" t="n">
        <x:v>1</x:v>
      </x:c>
      <x:c r="AJ296" s="30" t="n">
        <x:v>0.326602</x:v>
      </x:c>
      <x:c r="AK296" s="30" t="n">
        <x:v>0.167531</x:v>
      </x:c>
      <x:c r="AL296" s="25" t="str">
        <x:v>CROSS_BORDER_ACTIVITY</x:v>
      </x:c>
      <x:c r="AM296" s="25" t="str">
        <x:v>LOWER_CREDIT_RISK_SIGNAL</x:v>
      </x:c>
      <x:c r="AN296" s="25" t="str">
        <x:v>HIGH_DIGITAL_ENGAGEMENT</x:v>
      </x:c>
      <x:c r="AO296" s="28" t="n">
        <x:v>17654214.98</x:v>
      </x:c>
      <x:c r="AP296" s="28" t="n">
        <x:v>194196.36</x:v>
      </x:c>
      <x:c r="AQ296" s="28" t="n">
        <x:v>52962.64</x:v>
      </x:c>
      <x:c r="AR296" s="28" t="n">
        <x:v>0</x:v>
      </x:c>
      <x:c r="AS296" s="28" t="n">
        <x:v>42370.12</x:v>
      </x:c>
      <x:c r="AT296" s="28" t="n">
        <x:v>7626.62</x:v>
      </x:c>
      <x:c r="AU296" s="28" t="n">
        <x:v>3548.13</x:v>
      </x:c>
      <x:c r="AV296" s="28" t="n">
        <x:v>130058.97</x:v>
      </x:c>
      <x:c r="AW296" s="25" t="n">
        <x:v>3.069592</x:v>
      </x:c>
      <x:c r="AX296" s="28" t="n">
        <x:v>21368.96</x:v>
      </x:c>
      <x:c r="AY296" s="25" t="n">
        <x:v>0.970198</x:v>
      </x:c>
      <x:c r="AZ296" s="25"/>
      <x:c r="BA296" s="26" t="b">
        <x:v>1</x:v>
      </x:c>
      <x:c r="BB296" s="25" t="n">
        <x:v>65.65</x:v>
      </x:c>
      <x:c r="BC296" s="26" t="b">
        <x:v>1</x:v>
      </x:c>
      <x:c r="BD296" s="25" t="str">
        <x:v>MEDIUM_PRIORITY</x:v>
      </x:c>
      <x:c r="BE296" s="26" t="b">
        <x:v>0</x:v>
      </x:c>
      <x:c r="BF296" s="25" t="str">
        <x:v>Review collections, payments and liquidity visibility.</x:v>
      </x:c>
      <x:c r="BG296" s="25" t="str">
        <x:v>Cash Management</x:v>
      </x:c>
      <x:c r="BH296" s="25" t="n">
        <x:v>6</x:v>
      </x:c>
      <x:c r="BI296" s="25" t="n">
        <x:v>56</x:v>
      </x:c>
      <x:c r="BJ296" s="26" t="b">
        <x:v>1</x:v>
      </x:c>
      <x:c r="BK296" s="25" t="str">
        <x:v>CONTACT_DUE</x:v>
      </x:c>
      <x:c r="BL296" s="25" t="str">
        <x:v>TASK000292</x:v>
      </x:c>
      <x:c r="BM296" s="25" t="n">
        <x:v>10</x:v>
      </x:c>
      <x:c r="BN296" s="25" t="str">
        <x:v>AUTHORISED_RELATIONSHIP_MANAGER</x:v>
      </x:c>
      <x:c r="BO296" s="26" t="b">
        <x:v>0</x:v>
      </x:c>
    </x:row>
    <x:row r="297">
      <x:c r="A297" s="25" t="str">
        <x:v>OPP0009630</x:v>
      </x:c>
      <x:c r="B297" s="25" t="str">
        <x:v>SME001410</x:v>
      </x:c>
      <x:c r="C297" s="25" t="str">
        <x:v>RM028</x:v>
      </x:c>
      <x:c r="D297" s="25" t="str">
        <x:v>CASH_MANAGEMENT</x:v>
      </x:c>
      <x:c r="E297" s="25" t="n">
        <x:v>0.6294</x:v>
      </x:c>
      <x:c r="F297" s="25" t="n">
        <x:v>0.75</x:v>
      </x:c>
      <x:c r="G297" s="30" t="n">
        <x:v>0.609882</x:v>
      </x:c>
      <x:c r="H297" s="25" t="n">
        <x:v>89.81</x:v>
      </x:c>
      <x:c r="I297" s="25" t="n">
        <x:v>96</x:v>
      </x:c>
      <x:c r="J297" s="28" t="n">
        <x:v>27231188.74</x:v>
      </x:c>
      <x:c r="K297" s="25" t="n">
        <x:v>47</x:v>
      </x:c>
      <x:c r="L297" s="30" t="n">
        <x:v>0.040723</x:v>
      </x:c>
      <x:c r="M297" s="25" t="n">
        <x:v>0</x:v>
      </x:c>
      <x:c r="N297" s="25" t="n">
        <x:v>156</x:v>
      </x:c>
      <x:c r="O297" s="25" t="str">
        <x:v>NONE</x:v>
      </x:c>
      <x:c r="P297" s="26" t="b">
        <x:v>1</x:v>
      </x:c>
      <x:c r="Q297" s="26" t="b">
        <x:v>0</x:v>
      </x:c>
      <x:c r="R297" s="26" t="b">
        <x:v>1</x:v>
      </x:c>
      <x:c r="S297" s="26" t="b">
        <x:v>0</x:v>
      </x:c>
      <x:c r="T297" s="26" t="b">
        <x:v>1</x:v>
      </x:c>
      <x:c r="U297" s="25" t="str">
        <x:v>SMALL</x:v>
      </x:c>
      <x:c r="V297" s="25" t="str">
        <x:v>Construction</x:v>
      </x:c>
      <x:c r="W297" s="25" t="str">
        <x:v>Eastern</x:v>
      </x:c>
      <x:c r="X297" s="28" t="n">
        <x:v>15230082.87</x:v>
      </x:c>
      <x:c r="Y297" s="28" t="n">
        <x:v>13949304.51</x:v>
      </x:c>
      <x:c r="Z297" s="28" t="n">
        <x:v>671741.38</x:v>
      </x:c>
      <x:c r="AA297" s="28" t="n">
        <x:v>10426627.75</x:v>
      </x:c>
      <x:c r="AB297" s="28" t="n">
        <x:v>0</x:v>
      </x:c>
      <x:c r="AC297" s="28" t="n">
        <x:v>3866693.82</x:v>
      </x:c>
      <x:c r="AD297" s="28" t="n">
        <x:v>1907264.26</x:v>
      </x:c>
      <x:c r="AE297" s="28" t="n">
        <x:v>569467.98</x:v>
      </x:c>
      <x:c r="AF297" s="28" t="n">
        <x:v>1491458.121667</x:v>
      </x:c>
      <x:c r="AG297" s="25" t="n">
        <x:v>40</x:v>
      </x:c>
      <x:c r="AH297" s="25" t="str">
        <x:v>DERIVED_ANALYTICS</x:v>
      </x:c>
      <x:c r="AI297" s="25" t="n">
        <x:v>1</x:v>
      </x:c>
      <x:c r="AJ297" s="30" t="n">
        <x:v>0.461172</x:v>
      </x:c>
      <x:c r="AK297" s="30" t="n">
        <x:v>0.096865</x:v>
      </x:c>
      <x:c r="AL297" s="25" t="str">
        <x:v>ESTABLISHED_RELATIONSHIP</x:v>
      </x:c>
      <x:c r="AM297" s="25" t="str">
        <x:v>CROSS_BORDER_ACTIVITY</x:v>
      </x:c>
      <x:c r="AN297" s="25" t="str">
        <x:v>HIGH_DIGITAL_ENGAGEMENT</x:v>
      </x:c>
      <x:c r="AO297" s="28" t="n">
        <x:v>27898609.02</x:v>
      </x:c>
      <x:c r="AP297" s="28" t="n">
        <x:v>306884.7</x:v>
      </x:c>
      <x:c r="AQ297" s="28" t="n">
        <x:v>83695.83</x:v>
      </x:c>
      <x:c r="AR297" s="28" t="n">
        <x:v>0</x:v>
      </x:c>
      <x:c r="AS297" s="28" t="n">
        <x:v>66956.66</x:v>
      </x:c>
      <x:c r="AT297" s="28" t="n">
        <x:v>12052.2</x:v>
      </x:c>
      <x:c r="AU297" s="28" t="n">
        <x:v>5084.79</x:v>
      </x:c>
      <x:c r="AV297" s="28" t="n">
        <x:v>206051.88</x:v>
      </x:c>
      <x:c r="AW297" s="25" t="n">
        <x:v>3.077392</x:v>
      </x:c>
      <x:c r="AX297" s="28" t="n">
        <x:v>19539.31</x:v>
      </x:c>
      <x:c r="AY297" s="25" t="n">
        <x:v>0.965833</x:v>
      </x:c>
      <x:c r="AZ297" s="25"/>
      <x:c r="BA297" s="26" t="b">
        <x:v>1</x:v>
      </x:c>
      <x:c r="BB297" s="25" t="n">
        <x:v>62.21</x:v>
      </x:c>
      <x:c r="BC297" s="26" t="b">
        <x:v>1</x:v>
      </x:c>
      <x:c r="BD297" s="25" t="str">
        <x:v>MEDIUM_PRIORITY</x:v>
      </x:c>
      <x:c r="BE297" s="26" t="b">
        <x:v>0</x:v>
      </x:c>
      <x:c r="BF297" s="25" t="str">
        <x:v>Review collections, payments and liquidity visibility.</x:v>
      </x:c>
      <x:c r="BG297" s="25" t="str">
        <x:v>Cash Management</x:v>
      </x:c>
      <x:c r="BH297" s="25" t="n">
        <x:v>2</x:v>
      </x:c>
      <x:c r="BI297" s="25" t="n">
        <x:v>66</x:v>
      </x:c>
      <x:c r="BJ297" s="26" t="b">
        <x:v>1</x:v>
      </x:c>
      <x:c r="BK297" s="25" t="str">
        <x:v>CONTACT_DUE</x:v>
      </x:c>
      <x:c r="BL297" s="25" t="str">
        <x:v>TASK000293</x:v>
      </x:c>
      <x:c r="BM297" s="25" t="n">
        <x:v>10</x:v>
      </x:c>
      <x:c r="BN297" s="25" t="str">
        <x:v>AUTHORISED_RELATIONSHIP_MANAGER</x:v>
      </x:c>
      <x:c r="BO297" s="26" t="b">
        <x:v>0</x:v>
      </x:c>
    </x:row>
    <x:row r="298">
      <x:c r="A298" s="25" t="str">
        <x:v>OPP0009633</x:v>
      </x:c>
      <x:c r="B298" s="25" t="str">
        <x:v>SME001413</x:v>
      </x:c>
      <x:c r="C298" s="25" t="str">
        <x:v>RM029</x:v>
      </x:c>
      <x:c r="D298" s="25" t="str">
        <x:v>CASH_MANAGEMENT</x:v>
      </x:c>
      <x:c r="E298" s="25" t="n">
        <x:v>0.562687</x:v>
      </x:c>
      <x:c r="F298" s="25" t="n">
        <x:v>0.875</x:v>
      </x:c>
      <x:c r="G298" s="30" t="n">
        <x:v>0.067801</x:v>
      </x:c>
      <x:c r="H298" s="25" t="n">
        <x:v>67.68</x:v>
      </x:c>
      <x:c r="I298" s="25" t="n">
        <x:v>32</x:v>
      </x:c>
      <x:c r="J298" s="28" t="n">
        <x:v>38515835.36</x:v>
      </x:c>
      <x:c r="K298" s="25" t="n">
        <x:v>29</x:v>
      </x:c>
      <x:c r="L298" s="30" t="n">
        <x:v>0.030083</x:v>
      </x:c>
      <x:c r="M298" s="25" t="n">
        <x:v>0</x:v>
      </x:c>
      <x:c r="N298" s="25" t="n">
        <x:v>0</x:v>
      </x:c>
      <x:c r="O298" s="25" t="str">
        <x:v>NONE</x:v>
      </x:c>
      <x:c r="P298" s="26" t="b">
        <x:v>1</x:v>
      </x:c>
      <x:c r="Q298" s="26" t="b">
        <x:v>1</x:v>
      </x:c>
      <x:c r="R298" s="26" t="b">
        <x:v>1</x:v>
      </x:c>
      <x:c r="S298" s="26" t="b">
        <x:v>0</x:v>
      </x:c>
      <x:c r="T298" s="26" t="b">
        <x:v>0</x:v>
      </x:c>
      <x:c r="U298" s="25" t="str">
        <x:v>SMALL</x:v>
      </x:c>
      <x:c r="V298" s="25" t="str">
        <x:v>Agriculture</x:v>
      </x:c>
      <x:c r="W298" s="25" t="str">
        <x:v>Marmara</x:v>
      </x:c>
      <x:c r="X298" s="28" t="n">
        <x:v>19550428.69</x:v>
      </x:c>
      <x:c r="Y298" s="28" t="n">
        <x:v>16302862.99</x:v>
      </x:c>
      <x:c r="Z298" s="28" t="n">
        <x:v>1316084.9</x:v>
      </x:c>
      <x:c r="AA298" s="28" t="n">
        <x:v>5252750.35</x:v>
      </x:c>
      <x:c r="AB298" s="28" t="n">
        <x:v>0</x:v>
      </x:c>
      <x:c r="AC298" s="28" t="n">
        <x:v>0</x:v>
      </x:c>
      <x:c r="AD298" s="28" t="n">
        <x:v>0</x:v>
      </x:c>
      <x:c r="AE298" s="28" t="n">
        <x:v>788457.491667</x:v>
      </x:c>
      <x:c r="AF298" s="28" t="n">
        <x:v>1905479.898333</x:v>
      </x:c>
      <x:c r="AG298" s="25" t="n">
        <x:v>106</x:v>
      </x:c>
      <x:c r="AH298" s="25" t="str">
        <x:v>DERIVED_ANALYTICS</x:v>
      </x:c>
      <x:c r="AI298" s="25" t="n">
        <x:v>1</x:v>
      </x:c>
      <x:c r="AJ298" s="30" t="n">
        <x:v>0.291599</x:v>
      </x:c>
      <x:c r="AK298" s="30" t="n">
        <x:v>0.051897</x:v>
      </x:c>
      <x:c r="AL298" s="25" t="str">
        <x:v>LOWER_CREDIT_RISK_SIGNAL</x:v>
      </x:c>
      <x:c r="AM298" s="25" t="str">
        <x:v>MATERIAL_BUSINESS_SCALE</x:v>
      </x:c>
      <x:c r="AN298" s="25" t="str">
        <x:v>HIGH_DIGITAL_ENGAGEMENT</x:v>
      </x:c>
      <x:c r="AO298" s="28" t="n">
        <x:v>32605725.98</x:v>
      </x:c>
      <x:c r="AP298" s="28" t="n">
        <x:v>358662.99</x:v>
      </x:c>
      <x:c r="AQ298" s="28" t="n">
        <x:v>97817.18</x:v>
      </x:c>
      <x:c r="AR298" s="28" t="n">
        <x:v>0</x:v>
      </x:c>
      <x:c r="AS298" s="28" t="n">
        <x:v>78253.74</x:v>
      </x:c>
      <x:c r="AT298" s="28" t="n">
        <x:v>14085.67</x:v>
      </x:c>
      <x:c r="AU298" s="28" t="n">
        <x:v>5790.86</x:v>
      </x:c>
      <x:c r="AV298" s="28" t="n">
        <x:v>240969.28</x:v>
      </x:c>
      <x:c r="AW298" s="25" t="n">
        <x:v>3.079332</x:v>
      </x:c>
      <x:c r="AX298" s="28" t="n">
        <x:v>12085.58</x:v>
      </x:c>
      <x:c r="AY298" s="25" t="n">
        <x:v>0.943576</x:v>
      </x:c>
      <x:c r="AZ298" s="25"/>
      <x:c r="BA298" s="26" t="b">
        <x:v>1</x:v>
      </x:c>
      <x:c r="BB298" s="25" t="n">
        <x:v>52.12</x:v>
      </x:c>
      <x:c r="BC298" s="26" t="b">
        <x:v>1</x:v>
      </x:c>
      <x:c r="BD298" s="25" t="str">
        <x:v>MEDIUM_PRIORITY</x:v>
      </x:c>
      <x:c r="BE298" s="26" t="b">
        <x:v>0</x:v>
      </x:c>
      <x:c r="BF298" s="25" t="str">
        <x:v>Review collections, payments and liquidity visibility.</x:v>
      </x:c>
      <x:c r="BG298" s="25" t="str">
        <x:v>Cash Management</x:v>
      </x:c>
      <x:c r="BH298" s="25" t="n">
        <x:v>33</x:v>
      </x:c>
      <x:c r="BI298" s="25" t="n">
        <x:v>56</x:v>
      </x:c>
      <x:c r="BJ298" s="26" t="b">
        <x:v>1</x:v>
      </x:c>
      <x:c r="BK298" s="25" t="str">
        <x:v>CONTACT_DUE</x:v>
      </x:c>
      <x:c r="BL298" s="25" t="str">
        <x:v>TASK000294</x:v>
      </x:c>
      <x:c r="BM298" s="25" t="n">
        <x:v>10</x:v>
      </x:c>
      <x:c r="BN298" s="25" t="str">
        <x:v>AUTHORISED_RELATIONSHIP_MANAGER</x:v>
      </x:c>
      <x:c r="BO298" s="26" t="b">
        <x:v>0</x:v>
      </x:c>
    </x:row>
    <x:row r="299">
      <x:c r="A299" s="25" t="str">
        <x:v>OPP0009636</x:v>
      </x:c>
      <x:c r="B299" s="25" t="str">
        <x:v>SME001417</x:v>
      </x:c>
      <x:c r="C299" s="25" t="str">
        <x:v>RM038</x:v>
      </x:c>
      <x:c r="D299" s="25" t="str">
        <x:v>CASH_MANAGEMENT</x:v>
      </x:c>
      <x:c r="E299" s="25" t="n">
        <x:v>0.544551</x:v>
      </x:c>
      <x:c r="F299" s="25" t="n">
        <x:v>0.875</x:v>
      </x:c>
      <x:c r="G299" s="30" t="n">
        <x:v>1</x:v>
      </x:c>
      <x:c r="H299" s="25" t="n">
        <x:v>73.45</x:v>
      </x:c>
      <x:c r="I299" s="25" t="n">
        <x:v>130</x:v>
      </x:c>
      <x:c r="J299" s="28" t="n">
        <x:v>26423533.54</x:v>
      </x:c>
      <x:c r="K299" s="25" t="n">
        <x:v>30</x:v>
      </x:c>
      <x:c r="L299" s="30" t="n">
        <x:v>0.090197</x:v>
      </x:c>
      <x:c r="M299" s="25" t="n">
        <x:v>0</x:v>
      </x:c>
      <x:c r="N299" s="25" t="n">
        <x:v>94</x:v>
      </x:c>
      <x:c r="O299" s="25" t="str">
        <x:v>NONE</x:v>
      </x:c>
      <x:c r="P299" s="26" t="b">
        <x:v>1</x:v>
      </x:c>
      <x:c r="Q299" s="26" t="b">
        <x:v>1</x:v>
      </x:c>
      <x:c r="R299" s="26" t="b">
        <x:v>1</x:v>
      </x:c>
      <x:c r="S299" s="26" t="b">
        <x:v>0</x:v>
      </x:c>
      <x:c r="T299" s="26" t="b">
        <x:v>1</x:v>
      </x:c>
      <x:c r="U299" s="25" t="str">
        <x:v>SMALL</x:v>
      </x:c>
      <x:c r="V299" s="25" t="str">
        <x:v>Construction</x:v>
      </x:c>
      <x:c r="W299" s="25" t="str">
        <x:v>Aegean</x:v>
      </x:c>
      <x:c r="X299" s="28" t="n">
        <x:v>12026227.48</x:v>
      </x:c>
      <x:c r="Y299" s="28" t="n">
        <x:v>10026957.75</x:v>
      </x:c>
      <x:c r="Z299" s="28" t="n">
        <x:v>391500.83</x:v>
      </x:c>
      <x:c r="AA299" s="28" t="n">
        <x:v>7354356.08</x:v>
      </x:c>
      <x:c r="AB299" s="28" t="n">
        <x:v>0</x:v>
      </x:c>
      <x:c r="AC299" s="28" t="n">
        <x:v>2720387.17</x:v>
      </x:c>
      <x:c r="AD299" s="28" t="n">
        <x:v>1295479.73</x:v>
      </x:c>
      <x:c r="AE299" s="28" t="n">
        <x:v>445844.161667</x:v>
      </x:c>
      <x:c r="AF299" s="28" t="n">
        <x:v>1446475.743333</x:v>
      </x:c>
      <x:c r="AG299" s="25" t="n">
        <x:v>210</x:v>
      </x:c>
      <x:c r="AH299" s="25" t="str">
        <x:v>DERIVED_ANALYTICS</x:v>
      </x:c>
      <x:c r="AI299" s="25" t="n">
        <x:v>1</x:v>
      </x:c>
      <x:c r="AJ299" s="30" t="n">
        <x:v>0.339717</x:v>
      </x:c>
      <x:c r="AK299" s="30" t="n">
        <x:v>0.105484</x:v>
      </x:c>
      <x:c r="AL299" s="25" t="str">
        <x:v>ESTABLISHED_RELATIONSHIP</x:v>
      </x:c>
      <x:c r="AM299" s="25" t="str">
        <x:v>CROSS_BORDER_ACTIVITY</x:v>
      </x:c>
      <x:c r="AN299" s="25" t="str">
        <x:v>MATERIAL_BUSINESS_SCALE</x:v>
      </x:c>
      <x:c r="AO299" s="28" t="n">
        <x:v>20053915.5</x:v>
      </x:c>
      <x:c r="AP299" s="28" t="n">
        <x:v>220593.07</x:v>
      </x:c>
      <x:c r="AQ299" s="28" t="n">
        <x:v>60161.75</x:v>
      </x:c>
      <x:c r="AR299" s="28" t="n">
        <x:v>0</x:v>
      </x:c>
      <x:c r="AS299" s="28" t="n">
        <x:v>48129.4</x:v>
      </x:c>
      <x:c r="AT299" s="28" t="n">
        <x:v>8663.29</x:v>
      </x:c>
      <x:c r="AU299" s="28" t="n">
        <x:v>3908.09</x:v>
      </x:c>
      <x:c r="AV299" s="28" t="n">
        <x:v>147859.94</x:v>
      </x:c>
      <x:c r="AW299" s="25" t="n">
        <x:v>3.072133</x:v>
      </x:c>
      <x:c r="AX299" s="28" t="n">
        <x:v>15176.93</x:v>
      </x:c>
      <x:c r="AY299" s="25" t="n">
        <x:v>0.955756</x:v>
      </x:c>
      <x:c r="AZ299" s="25"/>
      <x:c r="BA299" s="26" t="b">
        <x:v>1</x:v>
      </x:c>
      <x:c r="BB299" s="25" t="n">
        <x:v>58.3</x:v>
      </x:c>
      <x:c r="BC299" s="26" t="b">
        <x:v>1</x:v>
      </x:c>
      <x:c r="BD299" s="25" t="str">
        <x:v>MEDIUM_PRIORITY</x:v>
      </x:c>
      <x:c r="BE299" s="26" t="b">
        <x:v>0</x:v>
      </x:c>
      <x:c r="BF299" s="25" t="str">
        <x:v>Review collections, payments and liquidity visibility.</x:v>
      </x:c>
      <x:c r="BG299" s="25" t="str">
        <x:v>Cash Management</x:v>
      </x:c>
      <x:c r="BH299" s="25" t="n">
        <x:v>9</x:v>
      </x:c>
      <x:c r="BI299" s="25" t="n">
        <x:v>62</x:v>
      </x:c>
      <x:c r="BJ299" s="26" t="b">
        <x:v>1</x:v>
      </x:c>
      <x:c r="BK299" s="25" t="str">
        <x:v>CONTACT_DUE</x:v>
      </x:c>
      <x:c r="BL299" s="25" t="str">
        <x:v>TASK000295</x:v>
      </x:c>
      <x:c r="BM299" s="25" t="n">
        <x:v>10</x:v>
      </x:c>
      <x:c r="BN299" s="25" t="str">
        <x:v>AUTHORISED_RELATIONSHIP_MANAGER</x:v>
      </x:c>
      <x:c r="BO299" s="26" t="b">
        <x:v>0</x:v>
      </x:c>
    </x:row>
    <x:row r="300">
      <x:c r="A300" s="25" t="str">
        <x:v>OPP0003241</x:v>
      </x:c>
      <x:c r="B300" s="25" t="str">
        <x:v>SME001428</x:v>
      </x:c>
      <x:c r="C300" s="25" t="str">
        <x:v>RM022</x:v>
      </x:c>
      <x:c r="D300" s="25" t="str">
        <x:v>POS_MERCHANT_ACQUIRING</x:v>
      </x:c>
      <x:c r="E300" s="25" t="n">
        <x:v>0.596832</x:v>
      </x:c>
      <x:c r="F300" s="25" t="n">
        <x:v>0.875</x:v>
      </x:c>
      <x:c r="G300" s="30" t="n">
        <x:v>1</x:v>
      </x:c>
      <x:c r="H300" s="25" t="n">
        <x:v>83.49</x:v>
      </x:c>
      <x:c r="I300" s="25" t="n">
        <x:v>127</x:v>
      </x:c>
      <x:c r="J300" s="28" t="n">
        <x:v>53726792.23</x:v>
      </x:c>
      <x:c r="K300" s="25" t="n">
        <x:v>43</x:v>
      </x:c>
      <x:c r="L300" s="30" t="n">
        <x:v>0.015052</x:v>
      </x:c>
      <x:c r="M300" s="25" t="n">
        <x:v>60</x:v>
      </x:c>
      <x:c r="N300" s="25" t="n">
        <x:v>0</x:v>
      </x:c>
      <x:c r="O300" s="25" t="str">
        <x:v>NONE</x:v>
      </x:c>
      <x:c r="P300" s="26" t="b">
        <x:v>1</x:v>
      </x:c>
      <x:c r="Q300" s="26" t="b">
        <x:v>1</x:v>
      </x:c>
      <x:c r="R300" s="26" t="b">
        <x:v>1</x:v>
      </x:c>
      <x:c r="S300" s="26" t="b">
        <x:v>0</x:v>
      </x:c>
      <x:c r="T300" s="26" t="b">
        <x:v>0</x:v>
      </x:c>
      <x:c r="U300" s="25" t="str">
        <x:v>SMALL</x:v>
      </x:c>
      <x:c r="V300" s="25" t="str">
        <x:v>Retail Trade</x:v>
      </x:c>
      <x:c r="W300" s="25" t="str">
        <x:v>Central Anatolia</x:v>
      </x:c>
      <x:c r="X300" s="28" t="n">
        <x:v>28082227.85</x:v>
      </x:c>
      <x:c r="Y300" s="28" t="n">
        <x:v>26161176.6</x:v>
      </x:c>
      <x:c r="Z300" s="28" t="n">
        <x:v>14161991.69</x:v>
      </x:c>
      <x:c r="AA300" s="28" t="n">
        <x:v>10641041.33</x:v>
      </x:c>
      <x:c r="AB300" s="28" t="n">
        <x:v>0</x:v>
      </x:c>
      <x:c r="AC300" s="28" t="n">
        <x:v>0</x:v>
      </x:c>
      <x:c r="AD300" s="28" t="n">
        <x:v>0</x:v>
      </x:c>
      <x:c r="AE300" s="28" t="n">
        <x:v>1180466.915</x:v>
      </x:c>
      <x:c r="AF300" s="28" t="n">
        <x:v>2825698.888333</x:v>
      </x:c>
      <x:c r="AG300" s="25" t="n">
        <x:v>37</x:v>
      </x:c>
      <x:c r="AH300" s="25" t="str">
        <x:v>DERIVED_ANALYTICS</x:v>
      </x:c>
      <x:c r="AI300" s="25" t="n">
        <x:v>1</x:v>
      </x:c>
      <x:c r="AJ300" s="30" t="n">
        <x:v>0.502229</x:v>
      </x:c>
      <x:c r="AK300" s="30" t="n">
        <x:v>0.116064</x:v>
      </x:c>
      <x:c r="AL300" s="25" t="str">
        <x:v>ESTABLISHED_RELATIONSHIP</x:v>
      </x:c>
      <x:c r="AM300" s="25" t="str">
        <x:v>LOWER_CREDIT_RISK_SIGNAL</x:v>
      </x:c>
      <x:c r="AN300" s="25" t="str">
        <x:v>HIGH_DIGITAL_ENGAGEMENT</x:v>
      </x:c>
      <x:c r="AO300" s="28" t="n">
        <x:v>28323983.38</x:v>
      </x:c>
      <x:c r="AP300" s="28" t="n">
        <x:v>368211.78</x:v>
      </x:c>
      <x:c r="AQ300" s="28" t="n">
        <x:v>84971.95</x:v>
      </x:c>
      <x:c r="AR300" s="28" t="n">
        <x:v>0</x:v>
      </x:c>
      <x:c r="AS300" s="28" t="n">
        <x:v>169943.9</x:v>
      </x:c>
      <x:c r="AT300" s="28" t="n">
        <x:v>30589.9</x:v>
      </x:c>
      <x:c r="AU300" s="28" t="n">
        <x:v>5148.6</x:v>
      </x:c>
      <x:c r="AV300" s="28" t="n">
        <x:v>247501.33</x:v>
      </x:c>
      <x:c r="AW300" s="25" t="n">
        <x:v>1.456371</x:v>
      </x:c>
      <x:c r="AX300" s="28" t="n">
        <x:v>28306.05</x:v>
      </x:c>
      <x:c r="AY300" s="25" t="n">
        <x:v>0.978659</x:v>
      </x:c>
      <x:c r="AZ300" s="25"/>
      <x:c r="BA300" s="26" t="b">
        <x:v>1</x:v>
      </x:c>
      <x:c r="BB300" s="25" t="n">
        <x:v>66.01</x:v>
      </x:c>
      <x:c r="BC300" s="26" t="b">
        <x:v>1</x:v>
      </x:c>
      <x:c r="BD300" s="25" t="str">
        <x:v>MEDIUM_PRIORITY</x:v>
      </x:c>
      <x:c r="BE300" s="26" t="b">
        <x:v>0</x:v>
      </x:c>
      <x:c r="BF300" s="25" t="str">
        <x:v>Discuss merchant collections, settlement speed and acquiring economics.</x:v>
      </x:c>
      <x:c r="BG300" s="25" t="str">
        <x:v>POS &amp; Merchant Acquiring</x:v>
      </x:c>
      <x:c r="BH300" s="25" t="n">
        <x:v>1</x:v>
      </x:c>
      <x:c r="BI300" s="25" t="n">
        <x:v>46</x:v>
      </x:c>
      <x:c r="BJ300" s="26" t="b">
        <x:v>1</x:v>
      </x:c>
      <x:c r="BK300" s="25" t="str">
        <x:v>CONTACT_DUE</x:v>
      </x:c>
      <x:c r="BL300" s="25" t="str">
        <x:v>TASK000296</x:v>
      </x:c>
      <x:c r="BM300" s="25" t="n">
        <x:v>10</x:v>
      </x:c>
      <x:c r="BN300" s="25" t="str">
        <x:v>AUTHORISED_RELATIONSHIP_MANAGER</x:v>
      </x:c>
      <x:c r="BO300" s="26" t="b">
        <x:v>0</x:v>
      </x:c>
    </x:row>
    <x:row r="301">
      <x:c r="A301" s="25" t="str">
        <x:v>OPP0009644</x:v>
      </x:c>
      <x:c r="B301" s="25" t="str">
        <x:v>SME001431</x:v>
      </x:c>
      <x:c r="C301" s="25" t="str">
        <x:v>RM008</x:v>
      </x:c>
      <x:c r="D301" s="25" t="str">
        <x:v>CASH_MANAGEMENT</x:v>
      </x:c>
      <x:c r="E301" s="25" t="n">
        <x:v>0.516861</x:v>
      </x:c>
      <x:c r="F301" s="25" t="n">
        <x:v>0.75</x:v>
      </x:c>
      <x:c r="G301" s="30" t="n">
        <x:v>1</x:v>
      </x:c>
      <x:c r="H301" s="25" t="n">
        <x:v>54.2</x:v>
      </x:c>
      <x:c r="I301" s="25" t="n">
        <x:v>114</x:v>
      </x:c>
      <x:c r="J301" s="28" t="n">
        <x:v>41952072.19</x:v>
      </x:c>
      <x:c r="K301" s="25" t="n">
        <x:v>40</x:v>
      </x:c>
      <x:c r="L301" s="30" t="n">
        <x:v>0.032565</x:v>
      </x:c>
      <x:c r="M301" s="25" t="n">
        <x:v>30</x:v>
      </x:c>
      <x:c r="N301" s="25" t="n">
        <x:v>43</x:v>
      </x:c>
      <x:c r="O301" s="25" t="str">
        <x:v>NONE</x:v>
      </x:c>
      <x:c r="P301" s="26" t="b">
        <x:v>1</x:v>
      </x:c>
      <x:c r="Q301" s="26" t="b">
        <x:v>1</x:v>
      </x:c>
      <x:c r="R301" s="26" t="b">
        <x:v>1</x:v>
      </x:c>
      <x:c r="S301" s="26" t="b">
        <x:v>0</x:v>
      </x:c>
      <x:c r="T301" s="26" t="b">
        <x:v>0</x:v>
      </x:c>
      <x:c r="U301" s="25" t="str">
        <x:v>SMALL</x:v>
      </x:c>
      <x:c r="V301" s="25" t="str">
        <x:v>Healthcare</x:v>
      </x:c>
      <x:c r="W301" s="25" t="str">
        <x:v>Marmara</x:v>
      </x:c>
      <x:c r="X301" s="28" t="n">
        <x:v>23625499.43</x:v>
      </x:c>
      <x:c r="Y301" s="28" t="n">
        <x:v>21407121.01</x:v>
      </x:c>
      <x:c r="Z301" s="28" t="n">
        <x:v>11710024.82</x:v>
      </x:c>
      <x:c r="AA301" s="28" t="n">
        <x:v>8569496.93</x:v>
      </x:c>
      <x:c r="AB301" s="28" t="n">
        <x:v>0</x:v>
      </x:c>
      <x:c r="AC301" s="28" t="n">
        <x:v>0</x:v>
      </x:c>
      <x:c r="AD301" s="28" t="n">
        <x:v>0</x:v>
      </x:c>
      <x:c r="AE301" s="28" t="n">
        <x:v>675893.64</x:v>
      </x:c>
      <x:c r="AF301" s="28" t="n">
        <x:v>1596254.438333</x:v>
      </x:c>
      <x:c r="AG301" s="25" t="n">
        <x:v>104</x:v>
      </x:c>
      <x:c r="AH301" s="25" t="str">
        <x:v>DERIVED_ANALYTICS</x:v>
      </x:c>
      <x:c r="AI301" s="25" t="n">
        <x:v>1</x:v>
      </x:c>
      <x:c r="AJ301" s="30" t="n">
        <x:v>0.322253</x:v>
      </x:c>
      <x:c r="AK301" s="30" t="n">
        <x:v>0.089174</x:v>
      </x:c>
      <x:c r="AL301" s="25" t="str">
        <x:v>ESTABLISHED_RELATIONSHIP</x:v>
      </x:c>
      <x:c r="AM301" s="25" t="str">
        <x:v>LOWER_CREDIT_RISK_SIGNAL</x:v>
      </x:c>
      <x:c r="AN301" s="25" t="str">
        <x:v>MATERIAL_BUSINESS_SCALE</x:v>
      </x:c>
      <x:c r="AO301" s="28" t="n">
        <x:v>42814242.02</x:v>
      </x:c>
      <x:c r="AP301" s="28" t="n">
        <x:v>470956.66</x:v>
      </x:c>
      <x:c r="AQ301" s="28" t="n">
        <x:v>128442.73</x:v>
      </x:c>
      <x:c r="AR301" s="28" t="n">
        <x:v>0</x:v>
      </x:c>
      <x:c r="AS301" s="28" t="n">
        <x:v>102754.18</x:v>
      </x:c>
      <x:c r="AT301" s="28" t="n">
        <x:v>18495.75</x:v>
      </x:c>
      <x:c r="AU301" s="28" t="n">
        <x:v>7322.14</x:v>
      </x:c>
      <x:c r="AV301" s="28" t="n">
        <x:v>316696.04</x:v>
      </x:c>
      <x:c r="AW301" s="25" t="n">
        <x:v>3.082075</x:v>
      </x:c>
      <x:c r="AX301" s="28" t="n">
        <x:v>27820.97</x:v>
      </x:c>
      <x:c r="AY301" s="25" t="n">
        <x:v>0.978282</x:v>
      </x:c>
      <x:c r="AZ301" s="25"/>
      <x:c r="BA301" s="26" t="b">
        <x:v>1</x:v>
      </x:c>
      <x:c r="BB301" s="25" t="n">
        <x:v>54.82</x:v>
      </x:c>
      <x:c r="BC301" s="26" t="b">
        <x:v>1</x:v>
      </x:c>
      <x:c r="BD301" s="25" t="str">
        <x:v>MEDIUM_PRIORITY</x:v>
      </x:c>
      <x:c r="BE301" s="26" t="b">
        <x:v>0</x:v>
      </x:c>
      <x:c r="BF301" s="25" t="str">
        <x:v>Review collections, payments and liquidity visibility.</x:v>
      </x:c>
      <x:c r="BG301" s="25" t="str">
        <x:v>Cash Management</x:v>
      </x:c>
      <x:c r="BH301" s="25" t="n">
        <x:v>17</x:v>
      </x:c>
      <x:c r="BI301" s="25" t="n">
        <x:v>69</x:v>
      </x:c>
      <x:c r="BJ301" s="26" t="b">
        <x:v>1</x:v>
      </x:c>
      <x:c r="BK301" s="25" t="str">
        <x:v>CONTACT_DUE</x:v>
      </x:c>
      <x:c r="BL301" s="25" t="str">
        <x:v>TASK000297</x:v>
      </x:c>
      <x:c r="BM301" s="25" t="n">
        <x:v>10</x:v>
      </x:c>
      <x:c r="BN301" s="25" t="str">
        <x:v>AUTHORISED_RELATIONSHIP_MANAGER</x:v>
      </x:c>
      <x:c r="BO301" s="26" t="b">
        <x:v>0</x:v>
      </x:c>
    </x:row>
    <x:row r="302">
      <x:c r="A302" s="25" t="str">
        <x:v>OPP0003244</x:v>
      </x:c>
      <x:c r="B302" s="25" t="str">
        <x:v>SME001432</x:v>
      </x:c>
      <x:c r="C302" s="25" t="str">
        <x:v>RM019</x:v>
      </x:c>
      <x:c r="D302" s="25" t="str">
        <x:v>POS_MERCHANT_ACQUIRING</x:v>
      </x:c>
      <x:c r="E302" s="25" t="n">
        <x:v>0.54328</x:v>
      </x:c>
      <x:c r="F302" s="25" t="n">
        <x:v>0.5</x:v>
      </x:c>
      <x:c r="G302" s="30" t="n">
        <x:v>1</x:v>
      </x:c>
      <x:c r="H302" s="25" t="n">
        <x:v>92.9</x:v>
      </x:c>
      <x:c r="I302" s="25" t="n">
        <x:v>104</x:v>
      </x:c>
      <x:c r="J302" s="28" t="n">
        <x:v>7330694.9</x:v>
      </x:c>
      <x:c r="K302" s="25" t="n">
        <x:v>38</x:v>
      </x:c>
      <x:c r="L302" s="30" t="n">
        <x:v>0.019655</x:v>
      </x:c>
      <x:c r="M302" s="25" t="n">
        <x:v>0</x:v>
      </x:c>
      <x:c r="N302" s="25" t="n">
        <x:v>0</x:v>
      </x:c>
      <x:c r="O302" s="25" t="str">
        <x:v>NONE</x:v>
      </x:c>
      <x:c r="P302" s="26" t="b">
        <x:v>1</x:v>
      </x:c>
      <x:c r="Q302" s="26" t="b">
        <x:v>1</x:v>
      </x:c>
      <x:c r="R302" s="26" t="b">
        <x:v>1</x:v>
      </x:c>
      <x:c r="S302" s="26" t="b">
        <x:v>0</x:v>
      </x:c>
      <x:c r="T302" s="26" t="b">
        <x:v>0</x:v>
      </x:c>
      <x:c r="U302" s="25" t="str">
        <x:v>SMALL</x:v>
      </x:c>
      <x:c r="V302" s="25" t="str">
        <x:v>Retail Trade</x:v>
      </x:c>
      <x:c r="W302" s="25" t="str">
        <x:v>Aegean</x:v>
      </x:c>
      <x:c r="X302" s="28" t="n">
        <x:v>4023560.88</x:v>
      </x:c>
      <x:c r="Y302" s="28" t="n">
        <x:v>3495936.89</x:v>
      </x:c>
      <x:c r="Z302" s="28" t="n">
        <x:v>1995936.33</x:v>
      </x:c>
      <x:c r="AA302" s="28" t="n">
        <x:v>7773087.1</x:v>
      </x:c>
      <x:c r="AB302" s="28" t="n">
        <x:v>0</x:v>
      </x:c>
      <x:c r="AC302" s="28" t="n">
        <x:v>0</x:v>
      </x:c>
      <x:c r="AD302" s="28" t="n">
        <x:v>0</x:v>
      </x:c>
      <x:c r="AE302" s="28" t="n">
        <x:v>132151.156667</x:v>
      </x:c>
      <x:c r="AF302" s="28" t="n">
        <x:v>434791.158333</x:v>
      </x:c>
      <x:c r="AG302" s="25" t="n">
        <x:v>280</x:v>
      </x:c>
      <x:c r="AH302" s="25" t="str">
        <x:v>DERIVED_ANALYTICS</x:v>
      </x:c>
      <x:c r="AI302" s="25" t="n">
        <x:v>1</x:v>
      </x:c>
      <x:c r="AJ302" s="30" t="n">
        <x:v>0.411211</x:v>
      </x:c>
      <x:c r="AK302" s="30" t="n">
        <x:v>0.171905</x:v>
      </x:c>
      <x:c r="AL302" s="25" t="str">
        <x:v>ESTABLISHED_RELATIONSHIP</x:v>
      </x:c>
      <x:c r="AM302" s="25" t="str">
        <x:v>HIGH_DIGITAL_ENGAGEMENT</x:v>
      </x:c>
      <x:c r="AN302" s="25" t="str">
        <x:v>LOWER_CREDIT_RISK_SIGNAL</x:v>
      </x:c>
      <x:c r="AO302" s="28" t="n">
        <x:v>3991872.66</x:v>
      </x:c>
      <x:c r="AP302" s="28" t="n">
        <x:v>51894.34</x:v>
      </x:c>
      <x:c r="AQ302" s="28" t="n">
        <x:v>11975.62</x:v>
      </x:c>
      <x:c r="AR302" s="28" t="n">
        <x:v>0</x:v>
      </x:c>
      <x:c r="AS302" s="28" t="n">
        <x:v>23951.24</x:v>
      </x:c>
      <x:c r="AT302" s="28" t="n">
        <x:v>4311.22</x:v>
      </x:c>
      <x:c r="AU302" s="28" t="n">
        <x:v>1498.78</x:v>
      </x:c>
      <x:c r="AV302" s="28" t="n">
        <x:v>34108.72</x:v>
      </x:c>
      <x:c r="AW302" s="25" t="n">
        <x:v>1.42409</x:v>
      </x:c>
      <x:c r="AX302" s="28" t="n">
        <x:v>5443.47</x:v>
      </x:c>
      <x:c r="AY302" s="25" t="n">
        <x:v>0.899493</x:v>
      </x:c>
      <x:c r="AZ302" s="25"/>
      <x:c r="BA302" s="26" t="b">
        <x:v>1</x:v>
      </x:c>
      <x:c r="BB302" s="25" t="n">
        <x:v>61.77</x:v>
      </x:c>
      <x:c r="BC302" s="26" t="b">
        <x:v>1</x:v>
      </x:c>
      <x:c r="BD302" s="25" t="str">
        <x:v>MEDIUM_PRIORITY</x:v>
      </x:c>
      <x:c r="BE302" s="26" t="b">
        <x:v>0</x:v>
      </x:c>
      <x:c r="BF302" s="25" t="str">
        <x:v>Discuss merchant collections, settlement speed and acquiring economics.</x:v>
      </x:c>
      <x:c r="BG302" s="25" t="str">
        <x:v>POS &amp; Merchant Acquiring</x:v>
      </x:c>
      <x:c r="BH302" s="25" t="n">
        <x:v>7</x:v>
      </x:c>
      <x:c r="BI302" s="25" t="n">
        <x:v>70</x:v>
      </x:c>
      <x:c r="BJ302" s="26" t="b">
        <x:v>1</x:v>
      </x:c>
      <x:c r="BK302" s="25" t="str">
        <x:v>CONTACT_DUE</x:v>
      </x:c>
      <x:c r="BL302" s="25" t="str">
        <x:v>TASK000298</x:v>
      </x:c>
      <x:c r="BM302" s="25" t="n">
        <x:v>10</x:v>
      </x:c>
      <x:c r="BN302" s="25" t="str">
        <x:v>AUTHORISED_RELATIONSHIP_MANAGER</x:v>
      </x:c>
      <x:c r="BO302" s="26" t="b">
        <x:v>0</x:v>
      </x:c>
    </x:row>
    <x:row r="303">
      <x:c r="A303" s="25" t="str">
        <x:v>OPP0007571</x:v>
      </x:c>
      <x:c r="B303" s="25" t="str">
        <x:v>SME001441</x:v>
      </x:c>
      <x:c r="C303" s="25" t="str">
        <x:v>RM029</x:v>
      </x:c>
      <x:c r="D303" s="25" t="str">
        <x:v>PAYROLL_SERVICES</x:v>
      </x:c>
      <x:c r="E303" s="25" t="n">
        <x:v>0.708849</x:v>
      </x:c>
      <x:c r="F303" s="25" t="n">
        <x:v>0.625</x:v>
      </x:c>
      <x:c r="G303" s="30" t="n">
        <x:v>1</x:v>
      </x:c>
      <x:c r="H303" s="25" t="n">
        <x:v>48.97</x:v>
      </x:c>
      <x:c r="I303" s="25" t="n">
        <x:v>47</x:v>
      </x:c>
      <x:c r="J303" s="28" t="n">
        <x:v>124347671.71</x:v>
      </x:c>
      <x:c r="K303" s="25" t="n">
        <x:v>169</x:v>
      </x:c>
      <x:c r="L303" s="30" t="n">
        <x:v>0.045045</x:v>
      </x:c>
      <x:c r="M303" s="25" t="n">
        <x:v>0</x:v>
      </x:c>
      <x:c r="N303" s="25" t="n">
        <x:v>0</x:v>
      </x:c>
      <x:c r="O303" s="25" t="str">
        <x:v>LOW</x:v>
      </x:c>
      <x:c r="P303" s="26" t="b">
        <x:v>1</x:v>
      </x:c>
      <x:c r="Q303" s="26" t="b">
        <x:v>1</x:v>
      </x:c>
      <x:c r="R303" s="26" t="b">
        <x:v>1</x:v>
      </x:c>
      <x:c r="S303" s="26" t="b">
        <x:v>1</x:v>
      </x:c>
      <x:c r="T303" s="26" t="b">
        <x:v>0</x:v>
      </x:c>
      <x:c r="U303" s="25" t="str">
        <x:v>MEDIUM</x:v>
      </x:c>
      <x:c r="V303" s="25" t="str">
        <x:v>Hospitality</x:v>
      </x:c>
      <x:c r="W303" s="25" t="str">
        <x:v>Marmara</x:v>
      </x:c>
      <x:c r="X303" s="28" t="n">
        <x:v>62152920.15</x:v>
      </x:c>
      <x:c r="Y303" s="28" t="n">
        <x:v>57367310.99</x:v>
      </x:c>
      <x:c r="Z303" s="28" t="n">
        <x:v>30633493.13</x:v>
      </x:c>
      <x:c r="AA303" s="28" t="n">
        <x:v>34839263.08</x:v>
      </x:c>
      <x:c r="AB303" s="28" t="n">
        <x:v>21827584.67</x:v>
      </x:c>
      <x:c r="AC303" s="28" t="n">
        <x:v>0</x:v>
      </x:c>
      <x:c r="AD303" s="28" t="n">
        <x:v>14314866.1</x:v>
      </x:c>
      <x:c r="AE303" s="28" t="n">
        <x:v>2145863.271667</x:v>
      </x:c>
      <x:c r="AF303" s="28" t="n">
        <x:v>7553099.865</x:v>
      </x:c>
      <x:c r="AG303" s="25" t="n">
        <x:v>110</x:v>
      </x:c>
      <x:c r="AH303" s="25" t="str">
        <x:v>DERIVED_ANALYTICS</x:v>
      </x:c>
      <x:c r="AI303" s="25" t="n">
        <x:v>1</x:v>
      </x:c>
      <x:c r="AJ303" s="30" t="n">
        <x:v>0.416154</x:v>
      </x:c>
      <x:c r="AK303" s="30" t="n">
        <x:v>0.063919</x:v>
      </x:c>
      <x:c r="AL303" s="25" t="str">
        <x:v>CROSS_BORDER_ACTIVITY</x:v>
      </x:c>
      <x:c r="AM303" s="25" t="str">
        <x:v>MATERIAL_BUSINESS_SCALE</x:v>
      </x:c>
      <x:c r="AN303" s="25" t="str">
        <x:v>LOWER_CREDIT_RISK_SIGNAL</x:v>
      </x:c>
      <x:c r="AO303" s="28" t="n">
        <x:v>69678526.16</x:v>
      </x:c>
      <x:c r="AP303" s="28" t="n">
        <x:v>836142.31</x:v>
      </x:c>
      <x:c r="AQ303" s="28" t="n">
        <x:v>209035.58</x:v>
      </x:c>
      <x:c r="AR303" s="28" t="n">
        <x:v>0</x:v>
      </x:c>
      <x:c r="AS303" s="28" t="n">
        <x:v>167228.46</x:v>
      </x:c>
      <x:c r="AT303" s="28" t="n">
        <x:v>30101.12</x:v>
      </x:c>
      <x:c r="AU303" s="28" t="n">
        <x:v>11351.78</x:v>
      </x:c>
      <x:c r="AV303" s="28" t="n">
        <x:v>585653.83</x:v>
      </x:c>
      <x:c r="AW303" s="25" t="n">
        <x:v>3.502118</x:v>
      </x:c>
      <x:c r="AX303" s="28" t="n">
        <x:v>37014.31</x:v>
      </x:c>
      <x:c r="AY303" s="25" t="n">
        <x:v>0.985342</x:v>
      </x:c>
      <x:c r="AZ303" s="25"/>
      <x:c r="BA303" s="26" t="b">
        <x:v>1</x:v>
      </x:c>
      <x:c r="BB303" s="25" t="n">
        <x:v>58.65</x:v>
      </x:c>
      <x:c r="BC303" s="26" t="b">
        <x:v>1</x:v>
      </x:c>
      <x:c r="BD303" s="25" t="str">
        <x:v>MEDIUM_PRIORITY</x:v>
      </x:c>
      <x:c r="BE303" s="26" t="b">
        <x:v>0</x:v>
      </x:c>
      <x:c r="BF303" s="25" t="str">
        <x:v>Discuss payroll automation and employee banking needs.</x:v>
      </x:c>
      <x:c r="BG303" s="25" t="str">
        <x:v>Payroll Services</x:v>
      </x:c>
      <x:c r="BH303" s="25" t="n">
        <x:v>18</x:v>
      </x:c>
      <x:c r="BI303" s="25" t="n">
        <x:v>56</x:v>
      </x:c>
      <x:c r="BJ303" s="26" t="b">
        <x:v>1</x:v>
      </x:c>
      <x:c r="BK303" s="25" t="str">
        <x:v>CONTACT_DUE</x:v>
      </x:c>
      <x:c r="BL303" s="25" t="str">
        <x:v>TASK000299</x:v>
      </x:c>
      <x:c r="BM303" s="25" t="n">
        <x:v>10</x:v>
      </x:c>
      <x:c r="BN303" s="25" t="str">
        <x:v>AUTHORISED_RELATIONSHIP_MANAGER</x:v>
      </x:c>
      <x:c r="BO303" s="26" t="b">
        <x:v>0</x:v>
      </x:c>
    </x:row>
    <x:row r="304">
      <x:c r="A304" s="25" t="str">
        <x:v>OPP0009652</x:v>
      </x:c>
      <x:c r="B304" s="25" t="str">
        <x:v>SME001445</x:v>
      </x:c>
      <x:c r="C304" s="25" t="str">
        <x:v>RM029</x:v>
      </x:c>
      <x:c r="D304" s="25" t="str">
        <x:v>CASH_MANAGEMENT</x:v>
      </x:c>
      <x:c r="E304" s="25" t="n">
        <x:v>0.560433</x:v>
      </x:c>
      <x:c r="F304" s="25" t="n">
        <x:v>1</x:v>
      </x:c>
      <x:c r="G304" s="30" t="n">
        <x:v>0</x:v>
      </x:c>
      <x:c r="H304" s="25" t="n">
        <x:v>47.24</x:v>
      </x:c>
      <x:c r="I304" s="25" t="n">
        <x:v>44</x:v>
      </x:c>
      <x:c r="J304" s="28" t="n">
        <x:v>75255686.98</x:v>
      </x:c>
      <x:c r="K304" s="25" t="n">
        <x:v>13</x:v>
      </x:c>
      <x:c r="L304" s="30" t="n">
        <x:v>0.013371</x:v>
      </x:c>
      <x:c r="M304" s="25" t="n">
        <x:v>0</x:v>
      </x:c>
      <x:c r="N304" s="25" t="n">
        <x:v>3</x:v>
      </x:c>
      <x:c r="O304" s="25" t="str">
        <x:v>NONE</x:v>
      </x:c>
      <x:c r="P304" s="26" t="b">
        <x:v>1</x:v>
      </x:c>
      <x:c r="Q304" s="26" t="b">
        <x:v>1</x:v>
      </x:c>
      <x:c r="R304" s="26" t="b">
        <x:v>1</x:v>
      </x:c>
      <x:c r="S304" s="26" t="b">
        <x:v>0</x:v>
      </x:c>
      <x:c r="T304" s="26" t="b">
        <x:v>0</x:v>
      </x:c>
      <x:c r="U304" s="25" t="str">
        <x:v>SMALL</x:v>
      </x:c>
      <x:c r="V304" s="25" t="str">
        <x:v>Technology</x:v>
      </x:c>
      <x:c r="W304" s="25" t="str">
        <x:v>Marmara</x:v>
      </x:c>
      <x:c r="X304" s="28" t="n">
        <x:v>38196304.22</x:v>
      </x:c>
      <x:c r="Y304" s="28" t="n">
        <x:v>34538299.31</x:v>
      </x:c>
      <x:c r="Z304" s="28" t="n">
        <x:v>2627615.95</x:v>
      </x:c>
      <x:c r="AA304" s="28" t="n">
        <x:v>2656155.88</x:v>
      </x:c>
      <x:c r="AB304" s="28" t="n">
        <x:v>0</x:v>
      </x:c>
      <x:c r="AC304" s="28" t="n">
        <x:v>0</x:v>
      </x:c>
      <x:c r="AD304" s="28" t="n">
        <x:v>0</x:v>
      </x:c>
      <x:c r="AE304" s="28" t="n">
        <x:v>1689779.636667</x:v>
      </x:c>
      <x:c r="AF304" s="28" t="n">
        <x:v>5430698.88</x:v>
      </x:c>
      <x:c r="AG304" s="25" t="n">
        <x:v>298</x:v>
      </x:c>
      <x:c r="AH304" s="25" t="str">
        <x:v>DERIVED_ANALYTICS</x:v>
      </x:c>
      <x:c r="AI304" s="25" t="n">
        <x:v>1</x:v>
      </x:c>
      <x:c r="AJ304" s="30" t="n">
        <x:v>0.287163</x:v>
      </x:c>
      <x:c r="AK304" s="30" t="n">
        <x:v>0.045681</x:v>
      </x:c>
      <x:c r="AL304" s="25" t="str">
        <x:v>LOWER_CREDIT_RISK_SIGNAL</x:v>
      </x:c>
      <x:c r="AM304" s="25" t="str">
        <x:v>MATERIAL_BUSINESS_SCALE</x:v>
      </x:c>
      <x:c r="AN304" s="25" t="str">
        <x:v>STRONG_PRODUCT_NEED_SIGNAL</x:v>
      </x:c>
      <x:c r="AO304" s="28" t="n">
        <x:v>69076598.62</x:v>
      </x:c>
      <x:c r="AP304" s="28" t="n">
        <x:v>759842.58</x:v>
      </x:c>
      <x:c r="AQ304" s="28" t="n">
        <x:v>207229.8</x:v>
      </x:c>
      <x:c r="AR304" s="28" t="n">
        <x:v>0</x:v>
      </x:c>
      <x:c r="AS304" s="28" t="n">
        <x:v>165783.84</x:v>
      </x:c>
      <x:c r="AT304" s="28" t="n">
        <x:v>29841.09</x:v>
      </x:c>
      <x:c r="AU304" s="28" t="n">
        <x:v>11261.49</x:v>
      </x:c>
      <x:c r="AV304" s="28" t="n">
        <x:v>511510.2</x:v>
      </x:c>
      <x:c r="AW304" s="25" t="n">
        <x:v>3.085404</x:v>
      </x:c>
      <x:c r="AX304" s="28" t="n">
        <x:v>22946.36</x:v>
      </x:c>
      <x:c r="AY304" s="25" t="n">
        <x:v>0.972354</x:v>
      </x:c>
      <x:c r="AZ304" s="25"/>
      <x:c r="BA304" s="26" t="b">
        <x:v>1</x:v>
      </x:c>
      <x:c r="BB304" s="25" t="n">
        <x:v>53.13</x:v>
      </x:c>
      <x:c r="BC304" s="26" t="b">
        <x:v>1</x:v>
      </x:c>
      <x:c r="BD304" s="25" t="str">
        <x:v>MEDIUM_PRIORITY</x:v>
      </x:c>
      <x:c r="BE304" s="26" t="b">
        <x:v>0</x:v>
      </x:c>
      <x:c r="BF304" s="25" t="str">
        <x:v>Review collections, payments and liquidity visibility.</x:v>
      </x:c>
      <x:c r="BG304" s="25" t="str">
        <x:v>Cash Management</x:v>
      </x:c>
      <x:c r="BH304" s="25" t="n">
        <x:v>32</x:v>
      </x:c>
      <x:c r="BI304" s="25" t="n">
        <x:v>56</x:v>
      </x:c>
      <x:c r="BJ304" s="26" t="b">
        <x:v>1</x:v>
      </x:c>
      <x:c r="BK304" s="25" t="str">
        <x:v>CONTACT_DUE</x:v>
      </x:c>
      <x:c r="BL304" s="25" t="str">
        <x:v>TASK000300</x:v>
      </x:c>
      <x:c r="BM304" s="25" t="n">
        <x:v>10</x:v>
      </x:c>
      <x:c r="BN304" s="25" t="str">
        <x:v>AUTHORISED_RELATIONSHIP_MANAGER</x:v>
      </x:c>
      <x:c r="BO304" s="26" t="b">
        <x:v>0</x:v>
      </x:c>
    </x:row>
    <x:row r="305">
      <x:c r="A305" s="25" t="str">
        <x:v>OPP0009658</x:v>
      </x:c>
      <x:c r="B305" s="25" t="str">
        <x:v>SME001453</x:v>
      </x:c>
      <x:c r="C305" s="25" t="str">
        <x:v>RM006</x:v>
      </x:c>
      <x:c r="D305" s="25" t="str">
        <x:v>CASH_MANAGEMENT</x:v>
      </x:c>
      <x:c r="E305" s="25" t="n">
        <x:v>0.657655</x:v>
      </x:c>
      <x:c r="F305" s="25" t="n">
        <x:v>0.75</x:v>
      </x:c>
      <x:c r="G305" s="30" t="n">
        <x:v>0.109769</x:v>
      </x:c>
      <x:c r="H305" s="25" t="n">
        <x:v>82.31</x:v>
      </x:c>
      <x:c r="I305" s="25" t="n">
        <x:v>111</x:v>
      </x:c>
      <x:c r="J305" s="28" t="n">
        <x:v>46558518.18</x:v>
      </x:c>
      <x:c r="K305" s="25" t="n">
        <x:v>79</x:v>
      </x:c>
      <x:c r="L305" s="30" t="n">
        <x:v>0.019751</x:v>
      </x:c>
      <x:c r="M305" s="25" t="n">
        <x:v>30</x:v>
      </x:c>
      <x:c r="N305" s="25" t="n">
        <x:v>0</x:v>
      </x:c>
      <x:c r="O305" s="25" t="str">
        <x:v>NONE</x:v>
      </x:c>
      <x:c r="P305" s="26" t="b">
        <x:v>1</x:v>
      </x:c>
      <x:c r="Q305" s="26" t="b">
        <x:v>1</x:v>
      </x:c>
      <x:c r="R305" s="26" t="b">
        <x:v>1</x:v>
      </x:c>
      <x:c r="S305" s="26" t="b">
        <x:v>1</x:v>
      </x:c>
      <x:c r="T305" s="26" t="b">
        <x:v>0</x:v>
      </x:c>
      <x:c r="U305" s="25" t="str">
        <x:v>MEDIUM</x:v>
      </x:c>
      <x:c r="V305" s="25" t="str">
        <x:v>Technology</x:v>
      </x:c>
      <x:c r="W305" s="25" t="str">
        <x:v>Aegean</x:v>
      </x:c>
      <x:c r="X305" s="28" t="n">
        <x:v>24102743.17</x:v>
      </x:c>
      <x:c r="Y305" s="28" t="n">
        <x:v>23880782.45</x:v>
      </x:c>
      <x:c r="Z305" s="28" t="n">
        <x:v>1169042.21</x:v>
      </x:c>
      <x:c r="AA305" s="28" t="n">
        <x:v>14340263.83</x:v>
      </x:c>
      <x:c r="AB305" s="28" t="n">
        <x:v>6300256.35</x:v>
      </x:c>
      <x:c r="AC305" s="28" t="n">
        <x:v>0</x:v>
      </x:c>
      <x:c r="AD305" s="28" t="n">
        <x:v>3271817.09</x:v>
      </x:c>
      <x:c r="AE305" s="28" t="n">
        <x:v>735112.425</x:v>
      </x:c>
      <x:c r="AF305" s="28" t="n">
        <x:v>2368126.81</x:v>
      </x:c>
      <x:c r="AG305" s="25" t="n">
        <x:v>57</x:v>
      </x:c>
      <x:c r="AH305" s="25" t="str">
        <x:v>DERIVED_ANALYTICS</x:v>
      </x:c>
      <x:c r="AI305" s="25" t="n">
        <x:v>1</x:v>
      </x:c>
      <x:c r="AJ305" s="30" t="n">
        <x:v>0.577145</x:v>
      </x:c>
      <x:c r="AK305" s="30" t="n">
        <x:v>0.116974</x:v>
      </x:c>
      <x:c r="AL305" s="25" t="str">
        <x:v>ESTABLISHED_RELATIONSHIP</x:v>
      </x:c>
      <x:c r="AM305" s="25" t="str">
        <x:v>CROSS_BORDER_ACTIVITY</x:v>
      </x:c>
      <x:c r="AN305" s="25" t="str">
        <x:v>LOWER_CREDIT_RISK_SIGNAL</x:v>
      </x:c>
      <x:c r="AO305" s="28" t="n">
        <x:v>47761564.9</x:v>
      </x:c>
      <x:c r="AP305" s="28" t="n">
        <x:v>525377.21</x:v>
      </x:c>
      <x:c r="AQ305" s="28" t="n">
        <x:v>143284.69</x:v>
      </x:c>
      <x:c r="AR305" s="28" t="n">
        <x:v>0</x:v>
      </x:c>
      <x:c r="AS305" s="28" t="n">
        <x:v>114627.76</x:v>
      </x:c>
      <x:c r="AT305" s="28" t="n">
        <x:v>20633</x:v>
      </x:c>
      <x:c r="AU305" s="28" t="n">
        <x:v>8064.23</x:v>
      </x:c>
      <x:c r="AV305" s="28" t="n">
        <x:v>353395.29</x:v>
      </x:c>
      <x:c r="AW305" s="25" t="n">
        <x:v>3.082982</x:v>
      </x:c>
      <x:c r="AX305" s="28" t="n">
        <x:v>40917.9</x:v>
      </x:c>
      <x:c r="AY305" s="25" t="n">
        <x:v>0.987497</x:v>
      </x:c>
      <x:c r="AZ305" s="25"/>
      <x:c r="BA305" s="26" t="b">
        <x:v>1</x:v>
      </x:c>
      <x:c r="BB305" s="25" t="n">
        <x:v>68.74</x:v>
      </x:c>
      <x:c r="BC305" s="26" t="b">
        <x:v>1</x:v>
      </x:c>
      <x:c r="BD305" s="25" t="str">
        <x:v>MEDIUM_PRIORITY</x:v>
      </x:c>
      <x:c r="BE305" s="26" t="b">
        <x:v>0</x:v>
      </x:c>
      <x:c r="BF305" s="25" t="str">
        <x:v>Review collections, payments and liquidity visibility.</x:v>
      </x:c>
      <x:c r="BG305" s="25" t="str">
        <x:v>Cash Management</x:v>
      </x:c>
      <x:c r="BH305" s="25" t="n">
        <x:v>3</x:v>
      </x:c>
      <x:c r="BI305" s="25" t="n">
        <x:v>63</x:v>
      </x:c>
      <x:c r="BJ305" s="26" t="b">
        <x:v>1</x:v>
      </x:c>
      <x:c r="BK305" s="25" t="str">
        <x:v>CONTACT_DUE</x:v>
      </x:c>
      <x:c r="BL305" s="25" t="str">
        <x:v>TASK000301</x:v>
      </x:c>
      <x:c r="BM305" s="25" t="n">
        <x:v>10</x:v>
      </x:c>
      <x:c r="BN305" s="25" t="str">
        <x:v>AUTHORISED_RELATIONSHIP_MANAGER</x:v>
      </x:c>
      <x:c r="BO305" s="26" t="b">
        <x:v>0</x:v>
      </x:c>
    </x:row>
    <x:row r="306">
      <x:c r="A306" s="25" t="str">
        <x:v>OPP0009662</x:v>
      </x:c>
      <x:c r="B306" s="25" t="str">
        <x:v>SME001458</x:v>
      </x:c>
      <x:c r="C306" s="25" t="str">
        <x:v>RM033</x:v>
      </x:c>
      <x:c r="D306" s="25" t="str">
        <x:v>CASH_MANAGEMENT</x:v>
      </x:c>
      <x:c r="E306" s="25" t="n">
        <x:v>0.892958</x:v>
      </x:c>
      <x:c r="F306" s="25" t="n">
        <x:v>0.625</x:v>
      </x:c>
      <x:c r="G306" s="30" t="n">
        <x:v>1</x:v>
      </x:c>
      <x:c r="H306" s="25" t="n">
        <x:v>76.73</x:v>
      </x:c>
      <x:c r="I306" s="25" t="n">
        <x:v>82</x:v>
      </x:c>
      <x:c r="J306" s="28" t="n">
        <x:v>335269929.82</x:v>
      </x:c>
      <x:c r="K306" s="25" t="n">
        <x:v>232</x:v>
      </x:c>
      <x:c r="L306" s="30" t="n">
        <x:v>0.02084</x:v>
      </x:c>
      <x:c r="M306" s="25" t="n">
        <x:v>0</x:v>
      </x:c>
      <x:c r="N306" s="25" t="n">
        <x:v>0</x:v>
      </x:c>
      <x:c r="O306" s="25" t="str">
        <x:v>NONE</x:v>
      </x:c>
      <x:c r="P306" s="26" t="b">
        <x:v>1</x:v>
      </x:c>
      <x:c r="Q306" s="26" t="b">
        <x:v>1</x:v>
      </x:c>
      <x:c r="R306" s="26" t="b">
        <x:v>1</x:v>
      </x:c>
      <x:c r="S306" s="26" t="b">
        <x:v>0</x:v>
      </x:c>
      <x:c r="T306" s="26" t="b">
        <x:v>0</x:v>
      </x:c>
      <x:c r="U306" s="25" t="str">
        <x:v>MEDIUM</x:v>
      </x:c>
      <x:c r="V306" s="25" t="str">
        <x:v>Hospitality</x:v>
      </x:c>
      <x:c r="W306" s="25" t="str">
        <x:v>Mediterranean</x:v>
      </x:c>
      <x:c r="X306" s="28" t="n">
        <x:v>183349508.79</x:v>
      </x:c>
      <x:c r="Y306" s="28" t="n">
        <x:v>160710361.61</x:v>
      </x:c>
      <x:c r="Z306" s="28" t="n">
        <x:v>80168717.18</x:v>
      </x:c>
      <x:c r="AA306" s="28" t="n">
        <x:v>44858628.25</x:v>
      </x:c>
      <x:c r="AB306" s="28" t="n">
        <x:v>0</x:v>
      </x:c>
      <x:c r="AC306" s="28" t="n">
        <x:v>0</x:v>
      </x:c>
      <x:c r="AD306" s="28" t="n">
        <x:v>0</x:v>
      </x:c>
      <x:c r="AE306" s="28" t="n">
        <x:v>10038689.636667</x:v>
      </x:c>
      <x:c r="AF306" s="28" t="n">
        <x:v>15690453.49</x:v>
      </x:c>
      <x:c r="AG306" s="25" t="n">
        <x:v>152</x:v>
      </x:c>
      <x:c r="AH306" s="25" t="str">
        <x:v>DERIVED_ANALYTICS</x:v>
      </x:c>
      <x:c r="AI306" s="25" t="n">
        <x:v>1</x:v>
      </x:c>
      <x:c r="AJ306" s="30" t="n">
        <x:v>0.672779</x:v>
      </x:c>
      <x:c r="AK306" s="30" t="n">
        <x:v>0.016668</x:v>
      </x:c>
      <x:c r="AL306" s="25" t="str">
        <x:v>ESTABLISHED_RELATIONSHIP</x:v>
      </x:c>
      <x:c r="AM306" s="25" t="str">
        <x:v>LOWER_CREDIT_RISK_SIGNAL</x:v>
      </x:c>
      <x:c r="AN306" s="25" t="str">
        <x:v>STRONG_PRODUCT_NEED_SIGNAL</x:v>
      </x:c>
      <x:c r="AO306" s="28" t="n">
        <x:v>250000000</x:v>
      </x:c>
      <x:c r="AP306" s="28" t="n">
        <x:v>2750000</x:v>
      </x:c>
      <x:c r="AQ306" s="28" t="n">
        <x:v>750000</x:v>
      </x:c>
      <x:c r="AR306" s="28" t="n">
        <x:v>0</x:v>
      </x:c>
      <x:c r="AS306" s="28" t="n">
        <x:v>600000</x:v>
      </x:c>
      <x:c r="AT306" s="28" t="n">
        <x:v>108000</x:v>
      </x:c>
      <x:c r="AU306" s="28" t="n">
        <x:v>38400</x:v>
      </x:c>
      <x:c r="AV306" s="28" t="n">
        <x:v>1853600</x:v>
      </x:c>
      <x:c r="AW306" s="25" t="n">
        <x:v>3.089333</x:v>
      </x:c>
      <x:c r="AX306" s="28" t="n">
        <x:v>30475.61</x:v>
      </x:c>
      <x:c r="AY306" s="25" t="n">
        <x:v>0.9813</x:v>
      </x:c>
      <x:c r="AZ306" s="25"/>
      <x:c r="BA306" s="26" t="b">
        <x:v>1</x:v>
      </x:c>
      <x:c r="BB306" s="25" t="n">
        <x:v>66.59</x:v>
      </x:c>
      <x:c r="BC306" s="26" t="b">
        <x:v>1</x:v>
      </x:c>
      <x:c r="BD306" s="25" t="str">
        <x:v>MEDIUM_PRIORITY</x:v>
      </x:c>
      <x:c r="BE306" s="26" t="b">
        <x:v>0</x:v>
      </x:c>
      <x:c r="BF306" s="25" t="str">
        <x:v>Review collections, payments and liquidity visibility.</x:v>
      </x:c>
      <x:c r="BG306" s="25" t="str">
        <x:v>Cash Management</x:v>
      </x:c>
      <x:c r="BH306" s="25" t="n">
        <x:v>2</x:v>
      </x:c>
      <x:c r="BI306" s="25" t="n">
        <x:v>59</x:v>
      </x:c>
      <x:c r="BJ306" s="26" t="b">
        <x:v>1</x:v>
      </x:c>
      <x:c r="BK306" s="25" t="str">
        <x:v>CONTACT_DUE</x:v>
      </x:c>
      <x:c r="BL306" s="25" t="str">
        <x:v>TASK000302</x:v>
      </x:c>
      <x:c r="BM306" s="25" t="n">
        <x:v>10</x:v>
      </x:c>
      <x:c r="BN306" s="25" t="str">
        <x:v>AUTHORISED_RELATIONSHIP_MANAGER</x:v>
      </x:c>
      <x:c r="BO306" s="26" t="b">
        <x:v>0</x:v>
      </x:c>
    </x:row>
    <x:row r="307">
      <x:c r="A307" s="25" t="str">
        <x:v>OPP0009665</x:v>
      </x:c>
      <x:c r="B307" s="25" t="str">
        <x:v>SME001462</x:v>
      </x:c>
      <x:c r="C307" s="25" t="str">
        <x:v>RM047</x:v>
      </x:c>
      <x:c r="D307" s="25" t="str">
        <x:v>CASH_MANAGEMENT</x:v>
      </x:c>
      <x:c r="E307" s="25" t="n">
        <x:v>0.491972</x:v>
      </x:c>
      <x:c r="F307" s="25" t="n">
        <x:v>0.625</x:v>
      </x:c>
      <x:c r="G307" s="30" t="n">
        <x:v>0.809715</x:v>
      </x:c>
      <x:c r="H307" s="25" t="n">
        <x:v>66.88</x:v>
      </x:c>
      <x:c r="I307" s="25" t="n">
        <x:v>125</x:v>
      </x:c>
      <x:c r="J307" s="28" t="n">
        <x:v>20422128.83</x:v>
      </x:c>
      <x:c r="K307" s="25" t="n">
        <x:v>17</x:v>
      </x:c>
      <x:c r="L307" s="30" t="n">
        <x:v>0.071231</x:v>
      </x:c>
      <x:c r="M307" s="25" t="n">
        <x:v>0</x:v>
      </x:c>
      <x:c r="N307" s="25" t="n">
        <x:v>0</x:v>
      </x:c>
      <x:c r="O307" s="25" t="str">
        <x:v>NONE</x:v>
      </x:c>
      <x:c r="P307" s="26" t="b">
        <x:v>1</x:v>
      </x:c>
      <x:c r="Q307" s="26" t="b">
        <x:v>1</x:v>
      </x:c>
      <x:c r="R307" s="26" t="b">
        <x:v>1</x:v>
      </x:c>
      <x:c r="S307" s="26" t="b">
        <x:v>0</x:v>
      </x:c>
      <x:c r="T307" s="26" t="b">
        <x:v>0</x:v>
      </x:c>
      <x:c r="U307" s="25" t="str">
        <x:v>SMALL</x:v>
      </x:c>
      <x:c r="V307" s="25" t="str">
        <x:v>Manufacturing</x:v>
      </x:c>
      <x:c r="W307" s="25" t="str">
        <x:v>Central Anatolia</x:v>
      </x:c>
      <x:c r="X307" s="28" t="n">
        <x:v>11116771.72</x:v>
      </x:c>
      <x:c r="Y307" s="28" t="n">
        <x:v>9692199.89</x:v>
      </x:c>
      <x:c r="Z307" s="28" t="n">
        <x:v>519838.18</x:v>
      </x:c>
      <x:c r="AA307" s="28" t="n">
        <x:v>3393306.91</x:v>
      </x:c>
      <x:c r="AB307" s="28" t="n">
        <x:v>0</x:v>
      </x:c>
      <x:c r="AC307" s="28" t="n">
        <x:v>0</x:v>
      </x:c>
      <x:c r="AD307" s="28" t="n">
        <x:v>0</x:v>
      </x:c>
      <x:c r="AE307" s="28" t="n">
        <x:v>549137.821667</x:v>
      </x:c>
      <x:c r="AF307" s="28" t="n">
        <x:v>746910.206667</x:v>
      </x:c>
      <x:c r="AG307" s="25" t="n">
        <x:v>58</x:v>
      </x:c>
      <x:c r="AH307" s="25" t="str">
        <x:v>DERIVED_ANALYTICS</x:v>
      </x:c>
      <x:c r="AI307" s="25" t="n">
        <x:v>1</x:v>
      </x:c>
      <x:c r="AJ307" s="30" t="n">
        <x:v>0.307346</x:v>
      </x:c>
      <x:c r="AK307" s="30" t="n">
        <x:v>0.097777</x:v>
      </x:c>
      <x:c r="AL307" s="25" t="str">
        <x:v>ESTABLISHED_RELATIONSHIP</x:v>
      </x:c>
      <x:c r="AM307" s="25" t="str">
        <x:v>MATERIAL_BUSINESS_SCALE</x:v>
      </x:c>
      <x:c r="AN307" s="25" t="str">
        <x:v>HIGH_DIGITAL_ENGAGEMENT</x:v>
      </x:c>
      <x:c r="AO307" s="28" t="n">
        <x:v>19384399.78</x:v>
      </x:c>
      <x:c r="AP307" s="28" t="n">
        <x:v>213228.4</x:v>
      </x:c>
      <x:c r="AQ307" s="28" t="n">
        <x:v>58153.2</x:v>
      </x:c>
      <x:c r="AR307" s="28" t="n">
        <x:v>0</x:v>
      </x:c>
      <x:c r="AS307" s="28" t="n">
        <x:v>46522.56</x:v>
      </x:c>
      <x:c r="AT307" s="28" t="n">
        <x:v>8374.06</x:v>
      </x:c>
      <x:c r="AU307" s="28" t="n">
        <x:v>3807.66</x:v>
      </x:c>
      <x:c r="AV307" s="28" t="n">
        <x:v>142893.48</x:v>
      </x:c>
      <x:c r="AW307" s="25" t="n">
        <x:v>3.071488</x:v>
      </x:c>
      <x:c r="AX307" s="28" t="n">
        <x:v>13551.73</x:v>
      </x:c>
      <x:c r="AY307" s="25" t="n">
        <x:v>0.949989</x:v>
      </x:c>
      <x:c r="AZ307" s="25"/>
      <x:c r="BA307" s="26" t="b">
        <x:v>1</x:v>
      </x:c>
      <x:c r="BB307" s="25" t="n">
        <x:v>52.81</x:v>
      </x:c>
      <x:c r="BC307" s="26" t="b">
        <x:v>1</x:v>
      </x:c>
      <x:c r="BD307" s="25" t="str">
        <x:v>MEDIUM_PRIORITY</x:v>
      </x:c>
      <x:c r="BE307" s="26" t="b">
        <x:v>0</x:v>
      </x:c>
      <x:c r="BF307" s="25" t="str">
        <x:v>Review collections, payments and liquidity visibility.</x:v>
      </x:c>
      <x:c r="BG307" s="25" t="str">
        <x:v>Cash Management</x:v>
      </x:c>
      <x:c r="BH307" s="25" t="n">
        <x:v>19</x:v>
      </x:c>
      <x:c r="BI307" s="25" t="n">
        <x:v>67</x:v>
      </x:c>
      <x:c r="BJ307" s="26" t="b">
        <x:v>1</x:v>
      </x:c>
      <x:c r="BK307" s="25" t="str">
        <x:v>CONTACT_DUE</x:v>
      </x:c>
      <x:c r="BL307" s="25" t="str">
        <x:v>TASK000303</x:v>
      </x:c>
      <x:c r="BM307" s="25" t="n">
        <x:v>10</x:v>
      </x:c>
      <x:c r="BN307" s="25" t="str">
        <x:v>AUTHORISED_RELATIONSHIP_MANAGER</x:v>
      </x:c>
      <x:c r="BO307" s="26" t="b">
        <x:v>0</x:v>
      </x:c>
    </x:row>
    <x:row r="308">
      <x:c r="A308" s="25" t="str">
        <x:v>OPP0003273</x:v>
      </x:c>
      <x:c r="B308" s="25" t="str">
        <x:v>SME001467</x:v>
      </x:c>
      <x:c r="C308" s="25" t="str">
        <x:v>RM024</x:v>
      </x:c>
      <x:c r="D308" s="25" t="str">
        <x:v>POS_MERCHANT_ACQUIRING</x:v>
      </x:c>
      <x:c r="E308" s="25" t="n">
        <x:v>0.571005</x:v>
      </x:c>
      <x:c r="F308" s="25" t="n">
        <x:v>0.75</x:v>
      </x:c>
      <x:c r="G308" s="30" t="n">
        <x:v>0.67884</x:v>
      </x:c>
      <x:c r="H308" s="25" t="n">
        <x:v>66.02</x:v>
      </x:c>
      <x:c r="I308" s="25" t="n">
        <x:v>9</x:v>
      </x:c>
      <x:c r="J308" s="28" t="n">
        <x:v>18076820.42</x:v>
      </x:c>
      <x:c r="K308" s="25" t="n">
        <x:v>5</x:v>
      </x:c>
      <x:c r="L308" s="30" t="n">
        <x:v>0.03878</x:v>
      </x:c>
      <x:c r="M308" s="25" t="n">
        <x:v>5</x:v>
      </x:c>
      <x:c r="N308" s="25" t="n">
        <x:v>0</x:v>
      </x:c>
      <x:c r="O308" s="25" t="str">
        <x:v>NONE</x:v>
      </x:c>
      <x:c r="P308" s="26" t="b">
        <x:v>1</x:v>
      </x:c>
      <x:c r="Q308" s="26" t="b">
        <x:v>1</x:v>
      </x:c>
      <x:c r="R308" s="26" t="b">
        <x:v>1</x:v>
      </x:c>
      <x:c r="S308" s="26" t="b">
        <x:v>0</x:v>
      </x:c>
      <x:c r="T308" s="26" t="b">
        <x:v>0</x:v>
      </x:c>
      <x:c r="U308" s="25" t="str">
        <x:v>MICRO</x:v>
      </x:c>
      <x:c r="V308" s="25" t="str">
        <x:v>Retail Trade</x:v>
      </x:c>
      <x:c r="W308" s="25" t="str">
        <x:v>Eastern</x:v>
      </x:c>
      <x:c r="X308" s="28" t="n">
        <x:v>10012173.19</x:v>
      </x:c>
      <x:c r="Y308" s="28" t="n">
        <x:v>8201478.8</x:v>
      </x:c>
      <x:c r="Z308" s="28" t="n">
        <x:v>5742693.02</x:v>
      </x:c>
      <x:c r="AA308" s="28" t="n">
        <x:v>1037318.59</x:v>
      </x:c>
      <x:c r="AB308" s="28" t="n">
        <x:v>0</x:v>
      </x:c>
      <x:c r="AC308" s="28" t="n">
        <x:v>0</x:v>
      </x:c>
      <x:c r="AD308" s="28" t="n">
        <x:v>0</x:v>
      </x:c>
      <x:c r="AE308" s="28" t="n">
        <x:v>280869.445</x:v>
      </x:c>
      <x:c r="AF308" s="28" t="n">
        <x:v>801749.815</x:v>
      </x:c>
      <x:c r="AG308" s="25" t="n">
        <x:v>149</x:v>
      </x:c>
      <x:c r="AH308" s="25" t="str">
        <x:v>DERIVED_ANALYTICS</x:v>
      </x:c>
      <x:c r="AI308" s="25" t="n">
        <x:v>1</x:v>
      </x:c>
      <x:c r="AJ308" s="30" t="n">
        <x:v>0.294979</x:v>
      </x:c>
      <x:c r="AK308" s="30" t="n">
        <x:v>0.071417</x:v>
      </x:c>
      <x:c r="AL308" s="25" t="str">
        <x:v>LOWER_CREDIT_RISK_SIGNAL</x:v>
      </x:c>
      <x:c r="AM308" s="25" t="str">
        <x:v>MATERIAL_BUSINESS_SCALE</x:v>
      </x:c>
      <x:c r="AN308" s="25" t="str">
        <x:v>HIGH_DIGITAL_ENGAGEMENT</x:v>
      </x:c>
      <x:c r="AO308" s="28" t="n">
        <x:v>11485386.04</x:v>
      </x:c>
      <x:c r="AP308" s="28" t="n">
        <x:v>149310.02</x:v>
      </x:c>
      <x:c r="AQ308" s="28" t="n">
        <x:v>34456.16</x:v>
      </x:c>
      <x:c r="AR308" s="28" t="n">
        <x:v>0</x:v>
      </x:c>
      <x:c r="AS308" s="28" t="n">
        <x:v>68912.32</x:v>
      </x:c>
      <x:c r="AT308" s="28" t="n">
        <x:v>12404.22</x:v>
      </x:c>
      <x:c r="AU308" s="28" t="n">
        <x:v>2622.81</x:v>
      </x:c>
      <x:c r="AV308" s="28" t="n">
        <x:v>99826.83</x:v>
      </x:c>
      <x:c r="AW308" s="25" t="n">
        <x:v>1.448606</x:v>
      </x:c>
      <x:c r="AX308" s="28" t="n">
        <x:v>6709.32</x:v>
      </x:c>
      <x:c r="AY308" s="25" t="n">
        <x:v>0.911834</x:v>
      </x:c>
      <x:c r="AZ308" s="25"/>
      <x:c r="BA308" s="26" t="b">
        <x:v>1</x:v>
      </x:c>
      <x:c r="BB308" s="25" t="n">
        <x:v>52.34</x:v>
      </x:c>
      <x:c r="BC308" s="26" t="b">
        <x:v>1</x:v>
      </x:c>
      <x:c r="BD308" s="25" t="str">
        <x:v>MEDIUM_PRIORITY</x:v>
      </x:c>
      <x:c r="BE308" s="26" t="b">
        <x:v>0</x:v>
      </x:c>
      <x:c r="BF308" s="25" t="str">
        <x:v>Discuss merchant collections, settlement speed and acquiring economics.</x:v>
      </x:c>
      <x:c r="BG308" s="25" t="str">
        <x:v>POS &amp; Merchant Acquiring</x:v>
      </x:c>
      <x:c r="BH308" s="25" t="n">
        <x:v>9</x:v>
      </x:c>
      <x:c r="BI308" s="25" t="n">
        <x:v>54</x:v>
      </x:c>
      <x:c r="BJ308" s="26" t="b">
        <x:v>1</x:v>
      </x:c>
      <x:c r="BK308" s="25" t="str">
        <x:v>CONTACT_DUE</x:v>
      </x:c>
      <x:c r="BL308" s="25" t="str">
        <x:v>TASK000304</x:v>
      </x:c>
      <x:c r="BM308" s="25" t="n">
        <x:v>10</x:v>
      </x:c>
      <x:c r="BN308" s="25" t="str">
        <x:v>AUTHORISED_RELATIONSHIP_MANAGER</x:v>
      </x:c>
      <x:c r="BO308" s="26" t="b">
        <x:v>0</x:v>
      </x:c>
    </x:row>
    <x:row r="309">
      <x:c r="A309" s="25" t="str">
        <x:v>OPP0009671</x:v>
      </x:c>
      <x:c r="B309" s="25" t="str">
        <x:v>SME001469</x:v>
      </x:c>
      <x:c r="C309" s="25" t="str">
        <x:v>RM008</x:v>
      </x:c>
      <x:c r="D309" s="25" t="str">
        <x:v>CASH_MANAGEMENT</x:v>
      </x:c>
      <x:c r="E309" s="25" t="n">
        <x:v>0.549093</x:v>
      </x:c>
      <x:c r="F309" s="25" t="n">
        <x:v>0.75</x:v>
      </x:c>
      <x:c r="G309" s="30" t="n">
        <x:v>0.768177</x:v>
      </x:c>
      <x:c r="H309" s="25" t="n">
        <x:v>78.05</x:v>
      </x:c>
      <x:c r="I309" s="25" t="n">
        <x:v>87</x:v>
      </x:c>
      <x:c r="J309" s="28" t="n">
        <x:v>21176389.31</x:v>
      </x:c>
      <x:c r="K309" s="25" t="n">
        <x:v>11</x:v>
      </x:c>
      <x:c r="L309" s="30" t="n">
        <x:v>0.077753</x:v>
      </x:c>
      <x:c r="M309" s="25" t="n">
        <x:v>0</x:v>
      </x:c>
      <x:c r="N309" s="25" t="n">
        <x:v>7</x:v>
      </x:c>
      <x:c r="O309" s="25" t="str">
        <x:v>LOW</x:v>
      </x:c>
      <x:c r="P309" s="26" t="b">
        <x:v>1</x:v>
      </x:c>
      <x:c r="Q309" s="26" t="b">
        <x:v>1</x:v>
      </x:c>
      <x:c r="R309" s="26" t="b">
        <x:v>1</x:v>
      </x:c>
      <x:c r="S309" s="26" t="b">
        <x:v>0</x:v>
      </x:c>
      <x:c r="T309" s="26" t="b">
        <x:v>0</x:v>
      </x:c>
      <x:c r="U309" s="25" t="str">
        <x:v>SMALL</x:v>
      </x:c>
      <x:c r="V309" s="25" t="str">
        <x:v>Transportation</x:v>
      </x:c>
      <x:c r="W309" s="25" t="str">
        <x:v>Marmara</x:v>
      </x:c>
      <x:c r="X309" s="28" t="n">
        <x:v>12790205.42</x:v>
      </x:c>
      <x:c r="Y309" s="28" t="n">
        <x:v>10785288.42</x:v>
      </x:c>
      <x:c r="Z309" s="28" t="n">
        <x:v>649119.53</x:v>
      </x:c>
      <x:c r="AA309" s="28" t="n">
        <x:v>2299398.26</x:v>
      </x:c>
      <x:c r="AB309" s="28" t="n">
        <x:v>0</x:v>
      </x:c>
      <x:c r="AC309" s="28" t="n">
        <x:v>0</x:v>
      </x:c>
      <x:c r="AD309" s="28" t="n">
        <x:v>0</x:v>
      </x:c>
      <x:c r="AE309" s="28" t="n">
        <x:v>491744.708333</x:v>
      </x:c>
      <x:c r="AF309" s="28" t="n">
        <x:v>1188838.268333</x:v>
      </x:c>
      <x:c r="AG309" s="25" t="n">
        <x:v>42</x:v>
      </x:c>
      <x:c r="AH309" s="25" t="str">
        <x:v>DERIVED_ANALYTICS</x:v>
      </x:c>
      <x:c r="AI309" s="25" t="n">
        <x:v>1</x:v>
      </x:c>
      <x:c r="AJ309" s="30" t="n">
        <x:v>0.347731</x:v>
      </x:c>
      <x:c r="AK309" s="30" t="n">
        <x:v>0.090028</x:v>
      </x:c>
      <x:c r="AL309" s="25" t="str">
        <x:v>ESTABLISHED_RELATIONSHIP</x:v>
      </x:c>
      <x:c r="AM309" s="25" t="str">
        <x:v>HIGH_DIGITAL_ENGAGEMENT</x:v>
      </x:c>
      <x:c r="AN309" s="25" t="str">
        <x:v>MATERIAL_BUSINESS_SCALE</x:v>
      </x:c>
      <x:c r="AO309" s="28" t="n">
        <x:v>21570576.84</x:v>
      </x:c>
      <x:c r="AP309" s="28" t="n">
        <x:v>237276.35</x:v>
      </x:c>
      <x:c r="AQ309" s="28" t="n">
        <x:v>64711.73</x:v>
      </x:c>
      <x:c r="AR309" s="28" t="n">
        <x:v>0</x:v>
      </x:c>
      <x:c r="AS309" s="28" t="n">
        <x:v>51769.38</x:v>
      </x:c>
      <x:c r="AT309" s="28" t="n">
        <x:v>9318.49</x:v>
      </x:c>
      <x:c r="AU309" s="28" t="n">
        <x:v>4135.59</x:v>
      </x:c>
      <x:c r="AV309" s="28" t="n">
        <x:v>159110.54</x:v>
      </x:c>
      <x:c r="AW309" s="25" t="n">
        <x:v>3.073449</x:v>
      </x:c>
      <x:c r="AX309" s="28" t="n">
        <x:v>13904.45</x:v>
      </x:c>
      <x:c r="AY309" s="25" t="n">
        <x:v>0.951336</x:v>
      </x:c>
      <x:c r="AZ309" s="25"/>
      <x:c r="BA309" s="26" t="b">
        <x:v>1</x:v>
      </x:c>
      <x:c r="BB309" s="25" t="n">
        <x:v>55.93</x:v>
      </x:c>
      <x:c r="BC309" s="26" t="b">
        <x:v>1</x:v>
      </x:c>
      <x:c r="BD309" s="25" t="str">
        <x:v>MEDIUM_PRIORITY</x:v>
      </x:c>
      <x:c r="BE309" s="26" t="b">
        <x:v>0</x:v>
      </x:c>
      <x:c r="BF309" s="25" t="str">
        <x:v>Review collections, payments and liquidity visibility.</x:v>
      </x:c>
      <x:c r="BG309" s="25" t="str">
        <x:v>Cash Management</x:v>
      </x:c>
      <x:c r="BH309" s="25" t="n">
        <x:v>14</x:v>
      </x:c>
      <x:c r="BI309" s="25" t="n">
        <x:v>69</x:v>
      </x:c>
      <x:c r="BJ309" s="26" t="b">
        <x:v>1</x:v>
      </x:c>
      <x:c r="BK309" s="25" t="str">
        <x:v>CONTACT_DUE</x:v>
      </x:c>
      <x:c r="BL309" s="25" t="str">
        <x:v>TASK000305</x:v>
      </x:c>
      <x:c r="BM309" s="25" t="n">
        <x:v>10</x:v>
      </x:c>
      <x:c r="BN309" s="25" t="str">
        <x:v>AUTHORISED_RELATIONSHIP_MANAGER</x:v>
      </x:c>
      <x:c r="BO309" s="26" t="b">
        <x:v>0</x:v>
      </x:c>
    </x:row>
    <x:row r="310">
      <x:c r="A310" s="25" t="str">
        <x:v>OPP0009679</x:v>
      </x:c>
      <x:c r="B310" s="25" t="str">
        <x:v>SME001477</x:v>
      </x:c>
      <x:c r="C310" s="25" t="str">
        <x:v>RM009</x:v>
      </x:c>
      <x:c r="D310" s="25" t="str">
        <x:v>CASH_MANAGEMENT</x:v>
      </x:c>
      <x:c r="E310" s="25" t="n">
        <x:v>0.587382</x:v>
      </x:c>
      <x:c r="F310" s="25" t="n">
        <x:v>0.75</x:v>
      </x:c>
      <x:c r="G310" s="30" t="n">
        <x:v>0.781882</x:v>
      </x:c>
      <x:c r="H310" s="25" t="n">
        <x:v>71.69</x:v>
      </x:c>
      <x:c r="I310" s="25" t="n">
        <x:v>35</x:v>
      </x:c>
      <x:c r="J310" s="28" t="n">
        <x:v>40361305.45</x:v>
      </x:c>
      <x:c r="K310" s="25" t="n">
        <x:v>33</x:v>
      </x:c>
      <x:c r="L310" s="30" t="n">
        <x:v>0.01182</x:v>
      </x:c>
      <x:c r="M310" s="25" t="n">
        <x:v>0</x:v>
      </x:c>
      <x:c r="N310" s="25" t="n">
        <x:v>0</x:v>
      </x:c>
      <x:c r="O310" s="25" t="str">
        <x:v>NONE</x:v>
      </x:c>
      <x:c r="P310" s="26" t="b">
        <x:v>1</x:v>
      </x:c>
      <x:c r="Q310" s="26" t="b">
        <x:v>1</x:v>
      </x:c>
      <x:c r="R310" s="26" t="b">
        <x:v>1</x:v>
      </x:c>
      <x:c r="S310" s="26" t="b">
        <x:v>1</x:v>
      </x:c>
      <x:c r="T310" s="26" t="b">
        <x:v>0</x:v>
      </x:c>
      <x:c r="U310" s="25" t="str">
        <x:v>SMALL</x:v>
      </x:c>
      <x:c r="V310" s="25" t="str">
        <x:v>Wholesale Trade</x:v>
      </x:c>
      <x:c r="W310" s="25" t="str">
        <x:v>Marmara</x:v>
      </x:c>
      <x:c r="X310" s="28" t="n">
        <x:v>20764952.31</x:v>
      </x:c>
      <x:c r="Y310" s="28" t="n">
        <x:v>17502524.17</x:v>
      </x:c>
      <x:c r="Z310" s="28" t="n">
        <x:v>995862.06</x:v>
      </x:c>
      <x:c r="AA310" s="28" t="n">
        <x:v>7120630.28</x:v>
      </x:c>
      <x:c r="AB310" s="28" t="n">
        <x:v>5995924.31</x:v>
      </x:c>
      <x:c r="AC310" s="28" t="n">
        <x:v>0</x:v>
      </x:c>
      <x:c r="AD310" s="28" t="n">
        <x:v>3451700.61</x:v>
      </x:c>
      <x:c r="AE310" s="28" t="n">
        <x:v>743221.59</x:v>
      </x:c>
      <x:c r="AF310" s="28" t="n">
        <x:v>2638507.065</x:v>
      </x:c>
      <x:c r="AG310" s="25" t="n">
        <x:v>199</x:v>
      </x:c>
      <x:c r="AH310" s="25" t="str">
        <x:v>DERIVED_ANALYTICS</x:v>
      </x:c>
      <x:c r="AI310" s="25" t="n">
        <x:v>1</x:v>
      </x:c>
      <x:c r="AJ310" s="30" t="n">
        <x:v>0.31051</x:v>
      </x:c>
      <x:c r="AK310" s="30" t="n">
        <x:v>0.088728</x:v>
      </x:c>
      <x:c r="AL310" s="25" t="str">
        <x:v>CROSS_BORDER_ACTIVITY</x:v>
      </x:c>
      <x:c r="AM310" s="25" t="str">
        <x:v>LOWER_CREDIT_RISK_SIGNAL</x:v>
      </x:c>
      <x:c r="AN310" s="25" t="str">
        <x:v>MATERIAL_BUSINESS_SCALE</x:v>
      </x:c>
      <x:c r="AO310" s="28" t="n">
        <x:v>35005048.34</x:v>
      </x:c>
      <x:c r="AP310" s="28" t="n">
        <x:v>385055.53</x:v>
      </x:c>
      <x:c r="AQ310" s="28" t="n">
        <x:v>105015.15</x:v>
      </x:c>
      <x:c r="AR310" s="28" t="n">
        <x:v>0</x:v>
      </x:c>
      <x:c r="AS310" s="28" t="n">
        <x:v>84012.12</x:v>
      </x:c>
      <x:c r="AT310" s="28" t="n">
        <x:v>15122.18</x:v>
      </x:c>
      <x:c r="AU310" s="28" t="n">
        <x:v>6150.76</x:v>
      </x:c>
      <x:c r="AV310" s="28" t="n">
        <x:v>258767.44</x:v>
      </x:c>
      <x:c r="AW310" s="25" t="n">
        <x:v>3.08012</x:v>
      </x:c>
      <x:c r="AX310" s="28" t="n">
        <x:v>22539.88</x:v>
      </x:c>
      <x:c r="AY310" s="25" t="n">
        <x:v>0.971707</x:v>
      </x:c>
      <x:c r="AZ310" s="25"/>
      <x:c r="BA310" s="26" t="b">
        <x:v>1</x:v>
      </x:c>
      <x:c r="BB310" s="25" t="n">
        <x:v>55.83</x:v>
      </x:c>
      <x:c r="BC310" s="26" t="b">
        <x:v>1</x:v>
      </x:c>
      <x:c r="BD310" s="25" t="str">
        <x:v>MEDIUM_PRIORITY</x:v>
      </x:c>
      <x:c r="BE310" s="26" t="b">
        <x:v>0</x:v>
      </x:c>
      <x:c r="BF310" s="25" t="str">
        <x:v>Review collections, payments and liquidity visibility.</x:v>
      </x:c>
      <x:c r="BG310" s="25" t="str">
        <x:v>Cash Management</x:v>
      </x:c>
      <x:c r="BH310" s="25" t="n">
        <x:v>28</x:v>
      </x:c>
      <x:c r="BI310" s="25" t="n">
        <x:v>69</x:v>
      </x:c>
      <x:c r="BJ310" s="26" t="b">
        <x:v>1</x:v>
      </x:c>
      <x:c r="BK310" s="25" t="str">
        <x:v>CONTACT_DUE</x:v>
      </x:c>
      <x:c r="BL310" s="25" t="str">
        <x:v>TASK000306</x:v>
      </x:c>
      <x:c r="BM310" s="25" t="n">
        <x:v>10</x:v>
      </x:c>
      <x:c r="BN310" s="25" t="str">
        <x:v>AUTHORISED_RELATIONSHIP_MANAGER</x:v>
      </x:c>
      <x:c r="BO310" s="26" t="b">
        <x:v>0</x:v>
      </x:c>
    </x:row>
    <x:row r="311">
      <x:c r="A311" s="25" t="str">
        <x:v>OPP0009680</x:v>
      </x:c>
      <x:c r="B311" s="25" t="str">
        <x:v>SME001478</x:v>
      </x:c>
      <x:c r="C311" s="25" t="str">
        <x:v>RM001</x:v>
      </x:c>
      <x:c r="D311" s="25" t="str">
        <x:v>CASH_MANAGEMENT</x:v>
      </x:c>
      <x:c r="E311" s="25" t="n">
        <x:v>0.546237</x:v>
      </x:c>
      <x:c r="F311" s="25" t="n">
        <x:v>0.75</x:v>
      </x:c>
      <x:c r="G311" s="30" t="n">
        <x:v>0.770319</x:v>
      </x:c>
      <x:c r="H311" s="25" t="n">
        <x:v>90.59</x:v>
      </x:c>
      <x:c r="I311" s="25" t="n">
        <x:v>75</x:v>
      </x:c>
      <x:c r="J311" s="28" t="n">
        <x:v>11751477.13</x:v>
      </x:c>
      <x:c r="K311" s="25" t="n">
        <x:v>5</x:v>
      </x:c>
      <x:c r="L311" s="30" t="n">
        <x:v>0.023651</x:v>
      </x:c>
      <x:c r="M311" s="25" t="n">
        <x:v>0</x:v>
      </x:c>
      <x:c r="N311" s="25" t="n">
        <x:v>15</x:v>
      </x:c>
      <x:c r="O311" s="25" t="str">
        <x:v>NONE</x:v>
      </x:c>
      <x:c r="P311" s="26" t="b">
        <x:v>1</x:v>
      </x:c>
      <x:c r="Q311" s="26" t="b">
        <x:v>0</x:v>
      </x:c>
      <x:c r="R311" s="26" t="b">
        <x:v>1</x:v>
      </x:c>
      <x:c r="S311" s="26" t="b">
        <x:v>0</x:v>
      </x:c>
      <x:c r="T311" s="26" t="b">
        <x:v>1</x:v>
      </x:c>
      <x:c r="U311" s="25" t="str">
        <x:v>MICRO</x:v>
      </x:c>
      <x:c r="V311" s="25" t="str">
        <x:v>Transportation</x:v>
      </x:c>
      <x:c r="W311" s="25" t="str">
        <x:v>Mediterranean</x:v>
      </x:c>
      <x:c r="X311" s="28" t="n">
        <x:v>6030686.38</x:v>
      </x:c>
      <x:c r="Y311" s="28" t="n">
        <x:v>5263318.07</x:v>
      </x:c>
      <x:c r="Z311" s="28" t="n">
        <x:v>354714.91</x:v>
      </x:c>
      <x:c r="AA311" s="28" t="n">
        <x:v>1034411.72</x:v>
      </x:c>
      <x:c r="AB311" s="28" t="n">
        <x:v>0</x:v>
      </x:c>
      <x:c r="AC311" s="28" t="n">
        <x:v>1080649.18</x:v>
      </x:c>
      <x:c r="AD311" s="28" t="n">
        <x:v>451179.38</x:v>
      </x:c>
      <x:c r="AE311" s="28" t="n">
        <x:v>254503.613333</x:v>
      </x:c>
      <x:c r="AF311" s="28" t="n">
        <x:v>783557.32</x:v>
      </x:c>
      <x:c r="AG311" s="25" t="n">
        <x:v>226</x:v>
      </x:c>
      <x:c r="AH311" s="25" t="str">
        <x:v>DERIVED_ANALYTICS</x:v>
      </x:c>
      <x:c r="AI311" s="25" t="n">
        <x:v>1</x:v>
      </x:c>
      <x:c r="AJ311" s="30" t="n">
        <x:v>0.364589</x:v>
      </x:c>
      <x:c r="AK311" s="30" t="n">
        <x:v>0.071876</x:v>
      </x:c>
      <x:c r="AL311" s="25" t="str">
        <x:v>CROSS_BORDER_ACTIVITY</x:v>
      </x:c>
      <x:c r="AM311" s="25" t="str">
        <x:v>HIGH_DIGITAL_ENGAGEMENT</x:v>
      </x:c>
      <x:c r="AN311" s="25" t="str">
        <x:v>ESTABLISHED_RELATIONSHIP</x:v>
      </x:c>
      <x:c r="AO311" s="28" t="n">
        <x:v>10526636.14</x:v>
      </x:c>
      <x:c r="AP311" s="28" t="n">
        <x:v>115793</x:v>
      </x:c>
      <x:c r="AQ311" s="28" t="n">
        <x:v>31579.91</x:v>
      </x:c>
      <x:c r="AR311" s="28" t="n">
        <x:v>0</x:v>
      </x:c>
      <x:c r="AS311" s="28" t="n">
        <x:v>25263.93</x:v>
      </x:c>
      <x:c r="AT311" s="28" t="n">
        <x:v>4547.51</x:v>
      </x:c>
      <x:c r="AU311" s="28" t="n">
        <x:v>2479</x:v>
      </x:c>
      <x:c r="AV311" s="28" t="n">
        <x:v>77186.58</x:v>
      </x:c>
      <x:c r="AW311" s="25" t="n">
        <x:v>3.055209</x:v>
      </x:c>
      <x:c r="AX311" s="28" t="n">
        <x:v>5127.83</x:v>
      </x:c>
      <x:c r="AY311" s="25" t="n">
        <x:v>0.895398</x:v>
      </x:c>
      <x:c r="AZ311" s="25"/>
      <x:c r="BA311" s="26" t="b">
        <x:v>1</x:v>
      </x:c>
      <x:c r="BB311" s="25" t="n">
        <x:v>53.77</x:v>
      </x:c>
      <x:c r="BC311" s="26" t="b">
        <x:v>1</x:v>
      </x:c>
      <x:c r="BD311" s="25" t="str">
        <x:v>MEDIUM_PRIORITY</x:v>
      </x:c>
      <x:c r="BE311" s="26" t="b">
        <x:v>0</x:v>
      </x:c>
      <x:c r="BF311" s="25" t="str">
        <x:v>Review collections, payments and liquidity visibility.</x:v>
      </x:c>
      <x:c r="BG311" s="25" t="str">
        <x:v>Cash Management</x:v>
      </x:c>
      <x:c r="BH311" s="25" t="n">
        <x:v>9</x:v>
      </x:c>
      <x:c r="BI311" s="25" t="n">
        <x:v>49</x:v>
      </x:c>
      <x:c r="BJ311" s="26" t="b">
        <x:v>1</x:v>
      </x:c>
      <x:c r="BK311" s="25" t="str">
        <x:v>CONTACT_DUE</x:v>
      </x:c>
      <x:c r="BL311" s="25" t="str">
        <x:v>TASK000307</x:v>
      </x:c>
      <x:c r="BM311" s="25" t="n">
        <x:v>10</x:v>
      </x:c>
      <x:c r="BN311" s="25" t="str">
        <x:v>AUTHORISED_RELATIONSHIP_MANAGER</x:v>
      </x:c>
      <x:c r="BO311" s="26" t="b">
        <x:v>0</x:v>
      </x:c>
    </x:row>
    <x:row r="312">
      <x:c r="A312" s="25" t="str">
        <x:v>OPP0009683</x:v>
      </x:c>
      <x:c r="B312" s="25" t="str">
        <x:v>SME001487</x:v>
      </x:c>
      <x:c r="C312" s="25" t="str">
        <x:v>RM012</x:v>
      </x:c>
      <x:c r="D312" s="25" t="str">
        <x:v>CASH_MANAGEMENT</x:v>
      </x:c>
      <x:c r="E312" s="25" t="n">
        <x:v>0.60258</x:v>
      </x:c>
      <x:c r="F312" s="25" t="n">
        <x:v>0.75</x:v>
      </x:c>
      <x:c r="G312" s="30" t="n">
        <x:v>1</x:v>
      </x:c>
      <x:c r="H312" s="25" t="n">
        <x:v>78.22</x:v>
      </x:c>
      <x:c r="I312" s="25" t="n">
        <x:v>60</x:v>
      </x:c>
      <x:c r="J312" s="28" t="n">
        <x:v>34405060.37</x:v>
      </x:c>
      <x:c r="K312" s="25" t="n">
        <x:v>31</x:v>
      </x:c>
      <x:c r="L312" s="30" t="n">
        <x:v>0.017317</x:v>
      </x:c>
      <x:c r="M312" s="25" t="n">
        <x:v>0</x:v>
      </x:c>
      <x:c r="N312" s="25" t="n">
        <x:v>79</x:v>
      </x:c>
      <x:c r="O312" s="25" t="str">
        <x:v>NONE</x:v>
      </x:c>
      <x:c r="P312" s="26" t="b">
        <x:v>1</x:v>
      </x:c>
      <x:c r="Q312" s="26" t="b">
        <x:v>1</x:v>
      </x:c>
      <x:c r="R312" s="26" t="b">
        <x:v>1</x:v>
      </x:c>
      <x:c r="S312" s="26" t="b">
        <x:v>0</x:v>
      </x:c>
      <x:c r="T312" s="26" t="b">
        <x:v>0</x:v>
      </x:c>
      <x:c r="U312" s="25" t="str">
        <x:v>SMALL</x:v>
      </x:c>
      <x:c r="V312" s="25" t="str">
        <x:v>Professional Services</x:v>
      </x:c>
      <x:c r="W312" s="25" t="str">
        <x:v>Central Anatolia</x:v>
      </x:c>
      <x:c r="X312" s="28" t="n">
        <x:v>19299149.15</x:v>
      </x:c>
      <x:c r="Y312" s="28" t="n">
        <x:v>17212436.69</x:v>
      </x:c>
      <x:c r="Z312" s="28" t="n">
        <x:v>1176523.89</x:v>
      </x:c>
      <x:c r="AA312" s="28" t="n">
        <x:v>6902809.82</x:v>
      </x:c>
      <x:c r="AB312" s="28" t="n">
        <x:v>0</x:v>
      </x:c>
      <x:c r="AC312" s="28" t="n">
        <x:v>0</x:v>
      </x:c>
      <x:c r="AD312" s="28" t="n">
        <x:v>0</x:v>
      </x:c>
      <x:c r="AE312" s="28" t="n">
        <x:v>705384.16</x:v>
      </x:c>
      <x:c r="AF312" s="28" t="n">
        <x:v>2120484.055</x:v>
      </x:c>
      <x:c r="AG312" s="25" t="n">
        <x:v>47</x:v>
      </x:c>
      <x:c r="AH312" s="25" t="str">
        <x:v>DERIVED_ANALYTICS</x:v>
      </x:c>
      <x:c r="AI312" s="25" t="n">
        <x:v>1</x:v>
      </x:c>
      <x:c r="AJ312" s="30" t="n">
        <x:v>0.402206</x:v>
      </x:c>
      <x:c r="AK312" s="30" t="n">
        <x:v>0.062811</x:v>
      </x:c>
      <x:c r="AL312" s="25" t="str">
        <x:v>LOWER_CREDIT_RISK_SIGNAL</x:v>
      </x:c>
      <x:c r="AM312" s="25" t="str">
        <x:v>MATERIAL_BUSINESS_SCALE</x:v>
      </x:c>
      <x:c r="AN312" s="25" t="str">
        <x:v>HIGH_DIGITAL_ENGAGEMENT</x:v>
      </x:c>
      <x:c r="AO312" s="28" t="n">
        <x:v>34424873.38</x:v>
      </x:c>
      <x:c r="AP312" s="28" t="n">
        <x:v>378673.61</x:v>
      </x:c>
      <x:c r="AQ312" s="28" t="n">
        <x:v>103274.62</x:v>
      </x:c>
      <x:c r="AR312" s="28" t="n">
        <x:v>0</x:v>
      </x:c>
      <x:c r="AS312" s="28" t="n">
        <x:v>82619.7</x:v>
      </x:c>
      <x:c r="AT312" s="28" t="n">
        <x:v>14871.55</x:v>
      </x:c>
      <x:c r="AU312" s="28" t="n">
        <x:v>6063.73</x:v>
      </x:c>
      <x:c r="AV312" s="28" t="n">
        <x:v>254463.71</x:v>
      </x:c>
      <x:c r="AW312" s="25" t="n">
        <x:v>3.07994</x:v>
      </x:c>
      <x:c r="AX312" s="28" t="n">
        <x:v>15562.99</x:v>
      </x:c>
      <x:c r="AY312" s="25" t="n">
        <x:v>0.957157</x:v>
      </x:c>
      <x:c r="AZ312" s="25"/>
      <x:c r="BA312" s="26" t="b">
        <x:v>1</x:v>
      </x:c>
      <x:c r="BB312" s="25" t="n">
        <x:v>56.51</x:v>
      </x:c>
      <x:c r="BC312" s="26" t="b">
        <x:v>1</x:v>
      </x:c>
      <x:c r="BD312" s="25" t="str">
        <x:v>MEDIUM_PRIORITY</x:v>
      </x:c>
      <x:c r="BE312" s="26" t="b">
        <x:v>0</x:v>
      </x:c>
      <x:c r="BF312" s="25" t="str">
        <x:v>Review collections, payments and liquidity visibility.</x:v>
      </x:c>
      <x:c r="BG312" s="25" t="str">
        <x:v>Cash Management</x:v>
      </x:c>
      <x:c r="BH312" s="25" t="n">
        <x:v>14</x:v>
      </x:c>
      <x:c r="BI312" s="25" t="n">
        <x:v>50</x:v>
      </x:c>
      <x:c r="BJ312" s="26" t="b">
        <x:v>1</x:v>
      </x:c>
      <x:c r="BK312" s="25" t="str">
        <x:v>CONTACT_DUE</x:v>
      </x:c>
      <x:c r="BL312" s="25" t="str">
        <x:v>TASK000308</x:v>
      </x:c>
      <x:c r="BM312" s="25" t="n">
        <x:v>10</x:v>
      </x:c>
      <x:c r="BN312" s="25" t="str">
        <x:v>AUTHORISED_RELATIONSHIP_MANAGER</x:v>
      </x:c>
      <x:c r="BO312" s="26" t="b">
        <x:v>0</x:v>
      </x:c>
    </x:row>
    <x:row r="313">
      <x:c r="A313" s="25" t="str">
        <x:v>OPP0007602</x:v>
      </x:c>
      <x:c r="B313" s="25" t="str">
        <x:v>SME001492</x:v>
      </x:c>
      <x:c r="C313" s="25" t="str">
        <x:v>RM029</x:v>
      </x:c>
      <x:c r="D313" s="25" t="str">
        <x:v>PAYROLL_SERVICES</x:v>
      </x:c>
      <x:c r="E313" s="25" t="n">
        <x:v>0.95893</x:v>
      </x:c>
      <x:c r="F313" s="25" t="n">
        <x:v>0.875</x:v>
      </x:c>
      <x:c r="G313" s="30" t="n">
        <x:v>0.063154</x:v>
      </x:c>
      <x:c r="H313" s="25" t="n">
        <x:v>72.59</x:v>
      </x:c>
      <x:c r="I313" s="25" t="n">
        <x:v>81</x:v>
      </x:c>
      <x:c r="J313" s="28" t="n">
        <x:v>119607637.22</x:v>
      </x:c>
      <x:c r="K313" s="25" t="n">
        <x:v>236</x:v>
      </x:c>
      <x:c r="L313" s="30" t="n">
        <x:v>0.023184</x:v>
      </x:c>
      <x:c r="M313" s="25" t="n">
        <x:v>5</x:v>
      </x:c>
      <x:c r="N313" s="25" t="n">
        <x:v>0</x:v>
      </x:c>
      <x:c r="O313" s="25" t="str">
        <x:v>NONE</x:v>
      </x:c>
      <x:c r="P313" s="26" t="b">
        <x:v>1</x:v>
      </x:c>
      <x:c r="Q313" s="26" t="b">
        <x:v>0</x:v>
      </x:c>
      <x:c r="R313" s="26" t="b">
        <x:v>1</x:v>
      </x:c>
      <x:c r="S313" s="26" t="b">
        <x:v>1</x:v>
      </x:c>
      <x:c r="T313" s="26" t="b">
        <x:v>0</x:v>
      </x:c>
      <x:c r="U313" s="25" t="str">
        <x:v>MEDIUM</x:v>
      </x:c>
      <x:c r="V313" s="25" t="str">
        <x:v>Professional Services</x:v>
      </x:c>
      <x:c r="W313" s="25" t="str">
        <x:v>Marmara</x:v>
      </x:c>
      <x:c r="X313" s="28" t="n">
        <x:v>56132546.76</x:v>
      </x:c>
      <x:c r="Y313" s="28" t="n">
        <x:v>49520784.86</x:v>
      </x:c>
      <x:c r="Z313" s="28" t="n">
        <x:v>2346423.72</x:v>
      </x:c>
      <x:c r="AA313" s="28" t="n">
        <x:v>47630009.95</x:v>
      </x:c>
      <x:c r="AB313" s="28" t="n">
        <x:v>15486496.78</x:v>
      </x:c>
      <x:c r="AC313" s="28" t="n">
        <x:v>0</x:v>
      </x:c>
      <x:c r="AD313" s="28" t="n">
        <x:v>8597933.74</x:v>
      </x:c>
      <x:c r="AE313" s="28" t="n">
        <x:v>2234975.025</x:v>
      </x:c>
      <x:c r="AF313" s="28" t="n">
        <x:v>7295422.601667</x:v>
      </x:c>
      <x:c r="AG313" s="25" t="n">
        <x:v>38</x:v>
      </x:c>
      <x:c r="AH313" s="25" t="str">
        <x:v>DERIVED_ANALYTICS</x:v>
      </x:c>
      <x:c r="AI313" s="25" t="n">
        <x:v>1</x:v>
      </x:c>
      <x:c r="AJ313" s="30" t="n">
        <x:v>0.75455</x:v>
      </x:c>
      <x:c r="AK313" s="30" t="n">
        <x:v>0.049701</x:v>
      </x:c>
      <x:c r="AL313" s="25" t="str">
        <x:v>CROSS_BORDER_ACTIVITY</x:v>
      </x:c>
      <x:c r="AM313" s="25" t="str">
        <x:v>ESTABLISHED_RELATIONSHIP</x:v>
      </x:c>
      <x:c r="AN313" s="25" t="str">
        <x:v>STRONG_PRODUCT_NEED_SIGNAL</x:v>
      </x:c>
      <x:c r="AO313" s="28" t="n">
        <x:v>95260019.9</x:v>
      </x:c>
      <x:c r="AP313" s="28" t="n">
        <x:v>1143120.24</x:v>
      </x:c>
      <x:c r="AQ313" s="28" t="n">
        <x:v>285780.06</x:v>
      </x:c>
      <x:c r="AR313" s="28" t="n">
        <x:v>0</x:v>
      </x:c>
      <x:c r="AS313" s="28" t="n">
        <x:v>228624.05</x:v>
      </x:c>
      <x:c r="AT313" s="28" t="n">
        <x:v>41152.33</x:v>
      </x:c>
      <x:c r="AU313" s="28" t="n">
        <x:v>15189</x:v>
      </x:c>
      <x:c r="AV313" s="28" t="n">
        <x:v>800998.85</x:v>
      </x:c>
      <x:c r="AW313" s="25" t="n">
        <x:v>3.503563</x:v>
      </x:c>
      <x:c r="AX313" s="28" t="n">
        <x:v>39390.4</x:v>
      </x:c>
      <x:c r="AY313" s="25" t="n">
        <x:v>0.986689</x:v>
      </x:c>
      <x:c r="AZ313" s="25"/>
      <x:c r="BA313" s="26" t="b">
        <x:v>1</x:v>
      </x:c>
      <x:c r="BB313" s="25" t="n">
        <x:v>76.23</x:v>
      </x:c>
      <x:c r="BC313" s="26" t="b">
        <x:v>1</x:v>
      </x:c>
      <x:c r="BD313" s="25" t="str">
        <x:v>MEDIUM_PRIORITY</x:v>
      </x:c>
      <x:c r="BE313" s="26" t="b">
        <x:v>0</x:v>
      </x:c>
      <x:c r="BF313" s="25" t="str">
        <x:v>Discuss payroll automation and employee banking needs.</x:v>
      </x:c>
      <x:c r="BG313" s="25" t="str">
        <x:v>Payroll Services</x:v>
      </x:c>
      <x:c r="BH313" s="25" t="n">
        <x:v>2</x:v>
      </x:c>
      <x:c r="BI313" s="25" t="n">
        <x:v>56</x:v>
      </x:c>
      <x:c r="BJ313" s="26" t="b">
        <x:v>1</x:v>
      </x:c>
      <x:c r="BK313" s="25" t="str">
        <x:v>CONTACT_DUE</x:v>
      </x:c>
      <x:c r="BL313" s="25" t="str">
        <x:v>TASK000309</x:v>
      </x:c>
      <x:c r="BM313" s="25" t="n">
        <x:v>10</x:v>
      </x:c>
      <x:c r="BN313" s="25" t="str">
        <x:v>AUTHORISED_RELATIONSHIP_MANAGER</x:v>
      </x:c>
      <x:c r="BO313" s="26" t="b">
        <x:v>0</x:v>
      </x:c>
    </x:row>
    <x:row r="314">
      <x:c r="A314" s="25" t="str">
        <x:v>OPP0003293</x:v>
      </x:c>
      <x:c r="B314" s="25" t="str">
        <x:v>SME001494</x:v>
      </x:c>
      <x:c r="C314" s="25" t="str">
        <x:v>RM030</x:v>
      </x:c>
      <x:c r="D314" s="25" t="str">
        <x:v>POS_MERCHANT_ACQUIRING</x:v>
      </x:c>
      <x:c r="E314" s="25" t="n">
        <x:v>0.617364</x:v>
      </x:c>
      <x:c r="F314" s="25" t="n">
        <x:v>0.625</x:v>
      </x:c>
      <x:c r="G314" s="30" t="n">
        <x:v>1</x:v>
      </x:c>
      <x:c r="H314" s="25" t="n">
        <x:v>87.25</x:v>
      </x:c>
      <x:c r="I314" s="25" t="n">
        <x:v>70</x:v>
      </x:c>
      <x:c r="J314" s="28" t="n">
        <x:v>84512334.02</x:v>
      </x:c>
      <x:c r="K314" s="25" t="n">
        <x:v>137</x:v>
      </x:c>
      <x:c r="L314" s="30" t="n">
        <x:v>0.01186</x:v>
      </x:c>
      <x:c r="M314" s="25" t="n">
        <x:v>0</x:v>
      </x:c>
      <x:c r="N314" s="25" t="n">
        <x:v>0</x:v>
      </x:c>
      <x:c r="O314" s="25" t="str">
        <x:v>NONE</x:v>
      </x:c>
      <x:c r="P314" s="26" t="b">
        <x:v>1</x:v>
      </x:c>
      <x:c r="Q314" s="26" t="b">
        <x:v>1</x:v>
      </x:c>
      <x:c r="R314" s="26" t="b">
        <x:v>1</x:v>
      </x:c>
      <x:c r="S314" s="26" t="b">
        <x:v>1</x:v>
      </x:c>
      <x:c r="T314" s="26" t="b">
        <x:v>0</x:v>
      </x:c>
      <x:c r="U314" s="25" t="str">
        <x:v>MEDIUM</x:v>
      </x:c>
      <x:c r="V314" s="25" t="str">
        <x:v>Healthcare</x:v>
      </x:c>
      <x:c r="W314" s="25" t="str">
        <x:v>Central Anatolia</x:v>
      </x:c>
      <x:c r="X314" s="28" t="n">
        <x:v>42645970.54</x:v>
      </x:c>
      <x:c r="Y314" s="28" t="n">
        <x:v>35010228.77</x:v>
      </x:c>
      <x:c r="Z314" s="28" t="n">
        <x:v>21363808.36</x:v>
      </x:c>
      <x:c r="AA314" s="28" t="n">
        <x:v>32990086.17</x:v>
      </x:c>
      <x:c r="AB314" s="28" t="n">
        <x:v>13382213.03</x:v>
      </x:c>
      <x:c r="AC314" s="28" t="n">
        <x:v>0</x:v>
      </x:c>
      <x:c r="AD314" s="28" t="n">
        <x:v>6473843.57</x:v>
      </x:c>
      <x:c r="AE314" s="28" t="n">
        <x:v>1522295.548333</x:v>
      </x:c>
      <x:c r="AF314" s="28" t="n">
        <x:v>5170286.056667</x:v>
      </x:c>
      <x:c r="AG314" s="25" t="n">
        <x:v>118</x:v>
      </x:c>
      <x:c r="AH314" s="25" t="str">
        <x:v>DERIVED_ANALYTICS</x:v>
      </x:c>
      <x:c r="AI314" s="25" t="n">
        <x:v>1</x:v>
      </x:c>
      <x:c r="AJ314" s="30" t="n">
        <x:v>0.544513</x:v>
      </x:c>
      <x:c r="AK314" s="30" t="n">
        <x:v>0.132186</x:v>
      </x:c>
      <x:c r="AL314" s="25" t="str">
        <x:v>CROSS_BORDER_ACTIVITY</x:v>
      </x:c>
      <x:c r="AM314" s="25" t="str">
        <x:v>LOWER_CREDIT_RISK_SIGNAL</x:v>
      </x:c>
      <x:c r="AN314" s="25" t="str">
        <x:v>HIGH_DIGITAL_ENGAGEMENT</x:v>
      </x:c>
      <x:c r="AO314" s="28" t="n">
        <x:v>42727616.72</x:v>
      </x:c>
      <x:c r="AP314" s="28" t="n">
        <x:v>555459.02</x:v>
      </x:c>
      <x:c r="AQ314" s="28" t="n">
        <x:v>128182.85</x:v>
      </x:c>
      <x:c r="AR314" s="28" t="n">
        <x:v>0</x:v>
      </x:c>
      <x:c r="AS314" s="28" t="n">
        <x:v>256365.7</x:v>
      </x:c>
      <x:c r="AT314" s="28" t="n">
        <x:v>46145.83</x:v>
      </x:c>
      <x:c r="AU314" s="28" t="n">
        <x:v>7309.14</x:v>
      </x:c>
      <x:c r="AV314" s="28" t="n">
        <x:v>373821.2</x:v>
      </x:c>
      <x:c r="AW314" s="25" t="n">
        <x:v>1.458156</x:v>
      </x:c>
      <x:c r="AX314" s="28" t="n">
        <x:v>48993.78</x:v>
      </x:c>
      <x:c r="AY314" s="25" t="n">
        <x:v>0.991162</x:v>
      </x:c>
      <x:c r="AZ314" s="25"/>
      <x:c r="BA314" s="26" t="b">
        <x:v>1</x:v>
      </x:c>
      <x:c r="BB314" s="25" t="n">
        <x:v>66.99</x:v>
      </x:c>
      <x:c r="BC314" s="26" t="b">
        <x:v>1</x:v>
      </x:c>
      <x:c r="BD314" s="25" t="str">
        <x:v>MEDIUM_PRIORITY</x:v>
      </x:c>
      <x:c r="BE314" s="26" t="b">
        <x:v>0</x:v>
      </x:c>
      <x:c r="BF314" s="25" t="str">
        <x:v>Discuss merchant collections, settlement speed and acquiring economics.</x:v>
      </x:c>
      <x:c r="BG314" s="25" t="str">
        <x:v>POS &amp; Merchant Acquiring</x:v>
      </x:c>
      <x:c r="BH314" s="25" t="n">
        <x:v>5</x:v>
      </x:c>
      <x:c r="BI314" s="25" t="n">
        <x:v>46</x:v>
      </x:c>
      <x:c r="BJ314" s="26" t="b">
        <x:v>1</x:v>
      </x:c>
      <x:c r="BK314" s="25" t="str">
        <x:v>CONTACT_DUE</x:v>
      </x:c>
      <x:c r="BL314" s="25" t="str">
        <x:v>TASK000310</x:v>
      </x:c>
      <x:c r="BM314" s="25" t="n">
        <x:v>10</x:v>
      </x:c>
      <x:c r="BN314" s="25" t="str">
        <x:v>AUTHORISED_RELATIONSHIP_MANAGER</x:v>
      </x:c>
      <x:c r="BO314" s="26" t="b">
        <x:v>0</x:v>
      </x:c>
    </x:row>
    <x:row r="315">
      <x:c r="A315" s="25" t="str">
        <x:v>OPP0009696</x:v>
      </x:c>
      <x:c r="B315" s="25" t="str">
        <x:v>SME001508</x:v>
      </x:c>
      <x:c r="C315" s="25" t="str">
        <x:v>RM024</x:v>
      </x:c>
      <x:c r="D315" s="25" t="str">
        <x:v>CASH_MANAGEMENT</x:v>
      </x:c>
      <x:c r="E315" s="25" t="n">
        <x:v>0.628544</x:v>
      </x:c>
      <x:c r="F315" s="25" t="n">
        <x:v>0.875</x:v>
      </x:c>
      <x:c r="G315" s="30" t="n">
        <x:v>0.39669</x:v>
      </x:c>
      <x:c r="H315" s="25" t="n">
        <x:v>86.24</x:v>
      </x:c>
      <x:c r="I315" s="25" t="n">
        <x:v>80</x:v>
      </x:c>
      <x:c r="J315" s="28" t="n">
        <x:v>32390495.28</x:v>
      </x:c>
      <x:c r="K315" s="25" t="n">
        <x:v>30</x:v>
      </x:c>
      <x:c r="L315" s="30" t="n">
        <x:v>0.024735</x:v>
      </x:c>
      <x:c r="M315" s="25" t="n">
        <x:v>0</x:v>
      </x:c>
      <x:c r="N315" s="25" t="n">
        <x:v>0</x:v>
      </x:c>
      <x:c r="O315" s="25" t="str">
        <x:v>NONE</x:v>
      </x:c>
      <x:c r="P315" s="26" t="b">
        <x:v>1</x:v>
      </x:c>
      <x:c r="Q315" s="26" t="b">
        <x:v>0</x:v>
      </x:c>
      <x:c r="R315" s="26" t="b">
        <x:v>1</x:v>
      </x:c>
      <x:c r="S315" s="26" t="b">
        <x:v>1</x:v>
      </x:c>
      <x:c r="T315" s="26" t="b">
        <x:v>0</x:v>
      </x:c>
      <x:c r="U315" s="25" t="str">
        <x:v>SMALL</x:v>
      </x:c>
      <x:c r="V315" s="25" t="str">
        <x:v>Agriculture</x:v>
      </x:c>
      <x:c r="W315" s="25" t="str">
        <x:v>Eastern</x:v>
      </x:c>
      <x:c r="X315" s="28" t="n">
        <x:v>15976752.54</x:v>
      </x:c>
      <x:c r="Y315" s="28" t="n">
        <x:v>14550915.67</x:v>
      </x:c>
      <x:c r="Z315" s="28" t="n">
        <x:v>831967.22</x:v>
      </x:c>
      <x:c r="AA315" s="28" t="n">
        <x:v>6571493.73</x:v>
      </x:c>
      <x:c r="AB315" s="28" t="n">
        <x:v>5635803.77</x:v>
      </x:c>
      <x:c r="AC315" s="28" t="n">
        <x:v>0</x:v>
      </x:c>
      <x:c r="AD315" s="28" t="n">
        <x:v>2691087.25</x:v>
      </x:c>
      <x:c r="AE315" s="28" t="n">
        <x:v>530292.116667</x:v>
      </x:c>
      <x:c r="AF315" s="28" t="n">
        <x:v>2147001.451667</x:v>
      </x:c>
      <x:c r="AG315" s="25" t="n">
        <x:v>46</x:v>
      </x:c>
      <x:c r="AH315" s="25" t="str">
        <x:v>DERIVED_ANALYTICS</x:v>
      </x:c>
      <x:c r="AI315" s="25" t="n">
        <x:v>1</x:v>
      </x:c>
      <x:c r="AJ315" s="30" t="n">
        <x:v>0.448784</x:v>
      </x:c>
      <x:c r="AK315" s="30" t="n">
        <x:v>0.141145</x:v>
      </x:c>
      <x:c r="AL315" s="25" t="str">
        <x:v>CROSS_BORDER_ACTIVITY</x:v>
      </x:c>
      <x:c r="AM315" s="25" t="str">
        <x:v>ESTABLISHED_RELATIONSHIP</x:v>
      </x:c>
      <x:c r="AN315" s="25" t="str">
        <x:v>LOWER_CREDIT_RISK_SIGNAL</x:v>
      </x:c>
      <x:c r="AO315" s="28" t="n">
        <x:v>29101831.34</x:v>
      </x:c>
      <x:c r="AP315" s="28" t="n">
        <x:v>320120.14</x:v>
      </x:c>
      <x:c r="AQ315" s="28" t="n">
        <x:v>87305.49</x:v>
      </x:c>
      <x:c r="AR315" s="28" t="n">
        <x:v>0</x:v>
      </x:c>
      <x:c r="AS315" s="28" t="n">
        <x:v>69844.4</x:v>
      </x:c>
      <x:c r="AT315" s="28" t="n">
        <x:v>12571.99</x:v>
      </x:c>
      <x:c r="AU315" s="28" t="n">
        <x:v>5265.27</x:v>
      </x:c>
      <x:c r="AV315" s="28" t="n">
        <x:v>214977.39</x:v>
      </x:c>
      <x:c r="AW315" s="25" t="n">
        <x:v>3.077947</x:v>
      </x:c>
      <x:c r="AX315" s="28" t="n">
        <x:v>29922.89</x:v>
      </x:c>
      <x:c r="AY315" s="25" t="n">
        <x:v>0.980653</x:v>
      </x:c>
      <x:c r="AZ315" s="25"/>
      <x:c r="BA315" s="26" t="b">
        <x:v>1</x:v>
      </x:c>
      <x:c r="BB315" s="25" t="n">
        <x:v>67.29</x:v>
      </x:c>
      <x:c r="BC315" s="26" t="b">
        <x:v>1</x:v>
      </x:c>
      <x:c r="BD315" s="25" t="str">
        <x:v>MEDIUM_PRIORITY</x:v>
      </x:c>
      <x:c r="BE315" s="26" t="b">
        <x:v>0</x:v>
      </x:c>
      <x:c r="BF315" s="25" t="str">
        <x:v>Review collections, payments and liquidity visibility.</x:v>
      </x:c>
      <x:c r="BG315" s="25" t="str">
        <x:v>Cash Management</x:v>
      </x:c>
      <x:c r="BH315" s="25" t="n">
        <x:v>2</x:v>
      </x:c>
      <x:c r="BI315" s="25" t="n">
        <x:v>54</x:v>
      </x:c>
      <x:c r="BJ315" s="26" t="b">
        <x:v>1</x:v>
      </x:c>
      <x:c r="BK315" s="25" t="str">
        <x:v>CONTACT_DUE</x:v>
      </x:c>
      <x:c r="BL315" s="25" t="str">
        <x:v>TASK000311</x:v>
      </x:c>
      <x:c r="BM315" s="25" t="n">
        <x:v>10</x:v>
      </x:c>
      <x:c r="BN315" s="25" t="str">
        <x:v>AUTHORISED_RELATIONSHIP_MANAGER</x:v>
      </x:c>
      <x:c r="BO315" s="26" t="b">
        <x:v>0</x:v>
      </x:c>
    </x:row>
    <x:row r="316">
      <x:c r="A316" s="25" t="str">
        <x:v>OPP0009699</x:v>
      </x:c>
      <x:c r="B316" s="25" t="str">
        <x:v>SME001513</x:v>
      </x:c>
      <x:c r="C316" s="25" t="str">
        <x:v>RM009</x:v>
      </x:c>
      <x:c r="D316" s="25" t="str">
        <x:v>CASH_MANAGEMENT</x:v>
      </x:c>
      <x:c r="E316" s="25" t="n">
        <x:v>0.731915</x:v>
      </x:c>
      <x:c r="F316" s="25" t="n">
        <x:v>0.875</x:v>
      </x:c>
      <x:c r="G316" s="30" t="n">
        <x:v>0.13338</x:v>
      </x:c>
      <x:c r="H316" s="25" t="n">
        <x:v>62.24</x:v>
      </x:c>
      <x:c r="I316" s="25" t="n">
        <x:v>60</x:v>
      </x:c>
      <x:c r="J316" s="28" t="n">
        <x:v>123413840.02</x:v>
      </x:c>
      <x:c r="K316" s="25" t="n">
        <x:v>39</x:v>
      </x:c>
      <x:c r="L316" s="30" t="n">
        <x:v>0.029916</x:v>
      </x:c>
      <x:c r="M316" s="25" t="n">
        <x:v>30</x:v>
      </x:c>
      <x:c r="N316" s="25" t="n">
        <x:v>124</x:v>
      </x:c>
      <x:c r="O316" s="25" t="str">
        <x:v>NONE</x:v>
      </x:c>
      <x:c r="P316" s="26" t="b">
        <x:v>1</x:v>
      </x:c>
      <x:c r="Q316" s="26" t="b">
        <x:v>1</x:v>
      </x:c>
      <x:c r="R316" s="26" t="b">
        <x:v>1</x:v>
      </x:c>
      <x:c r="S316" s="26" t="b">
        <x:v>0</x:v>
      </x:c>
      <x:c r="T316" s="26" t="b">
        <x:v>1</x:v>
      </x:c>
      <x:c r="U316" s="25" t="str">
        <x:v>SMALL</x:v>
      </x:c>
      <x:c r="V316" s="25" t="str">
        <x:v>Technology</x:v>
      </x:c>
      <x:c r="W316" s="25" t="str">
        <x:v>Marmara</x:v>
      </x:c>
      <x:c r="X316" s="28" t="n">
        <x:v>70605211.81</x:v>
      </x:c>
      <x:c r="Y316" s="28" t="n">
        <x:v>64076695.81</x:v>
      </x:c>
      <x:c r="Z316" s="28" t="n">
        <x:v>3020411.38</x:v>
      </x:c>
      <x:c r="AA316" s="28" t="n">
        <x:v>7138635.99</x:v>
      </x:c>
      <x:c r="AB316" s="28" t="n">
        <x:v>0</x:v>
      </x:c>
      <x:c r="AC316" s="28" t="n">
        <x:v>22683342.62</x:v>
      </x:c>
      <x:c r="AD316" s="28" t="n">
        <x:v>11602915.85</x:v>
      </x:c>
      <x:c r="AE316" s="28" t="n">
        <x:v>3235292.053333</x:v>
      </x:c>
      <x:c r="AF316" s="28" t="n">
        <x:v>7499000.435</x:v>
      </x:c>
      <x:c r="AG316" s="25" t="n">
        <x:v>63</x:v>
      </x:c>
      <x:c r="AH316" s="25" t="str">
        <x:v>DERIVED_ANALYTICS</x:v>
      </x:c>
      <x:c r="AI316" s="25" t="n">
        <x:v>1</x:v>
      </x:c>
      <x:c r="AJ316" s="30" t="n">
        <x:v>0.480768</x:v>
      </x:c>
      <x:c r="AK316" s="30" t="n">
        <x:v>0.062948</x:v>
      </x:c>
      <x:c r="AL316" s="25" t="str">
        <x:v>CROSS_BORDER_ACTIVITY</x:v>
      </x:c>
      <x:c r="AM316" s="25" t="str">
        <x:v>LOWER_CREDIT_RISK_SIGNAL</x:v>
      </x:c>
      <x:c r="AN316" s="25" t="str">
        <x:v>MATERIAL_BUSINESS_SCALE</x:v>
      </x:c>
      <x:c r="AO316" s="28" t="n">
        <x:v>128153391.62</x:v>
      </x:c>
      <x:c r="AP316" s="28" t="n">
        <x:v>1409687.31</x:v>
      </x:c>
      <x:c r="AQ316" s="28" t="n">
        <x:v>384460.17</x:v>
      </x:c>
      <x:c r="AR316" s="28" t="n">
        <x:v>0</x:v>
      </x:c>
      <x:c r="AS316" s="28" t="n">
        <x:v>307568.14</x:v>
      </x:c>
      <x:c r="AT316" s="28" t="n">
        <x:v>55362.27</x:v>
      </x:c>
      <x:c r="AU316" s="28" t="n">
        <x:v>20123.01</x:v>
      </x:c>
      <x:c r="AV316" s="28" t="n">
        <x:v>949741.86</x:v>
      </x:c>
      <x:c r="AW316" s="25" t="n">
        <x:v>3.087907</x:v>
      </x:c>
      <x:c r="AX316" s="28" t="n">
        <x:v>59364.25</x:v>
      </x:c>
      <x:c r="AY316" s="25" t="n">
        <x:v>0.994234</x:v>
      </x:c>
      <x:c r="AZ316" s="25"/>
      <x:c r="BA316" s="26" t="b">
        <x:v>1</x:v>
      </x:c>
      <x:c r="BB316" s="25" t="n">
        <x:v>63.8</x:v>
      </x:c>
      <x:c r="BC316" s="26" t="b">
        <x:v>1</x:v>
      </x:c>
      <x:c r="BD316" s="25" t="str">
        <x:v>MEDIUM_PRIORITY</x:v>
      </x:c>
      <x:c r="BE316" s="26" t="b">
        <x:v>0</x:v>
      </x:c>
      <x:c r="BF316" s="25" t="str">
        <x:v>Review collections, payments and liquidity visibility.</x:v>
      </x:c>
      <x:c r="BG316" s="25" t="str">
        <x:v>Cash Management</x:v>
      </x:c>
      <x:c r="BH316" s="25" t="n">
        <x:v>11</x:v>
      </x:c>
      <x:c r="BI316" s="25" t="n">
        <x:v>69</x:v>
      </x:c>
      <x:c r="BJ316" s="26" t="b">
        <x:v>1</x:v>
      </x:c>
      <x:c r="BK316" s="25" t="str">
        <x:v>CONTACT_DUE</x:v>
      </x:c>
      <x:c r="BL316" s="25" t="str">
        <x:v>TASK000312</x:v>
      </x:c>
      <x:c r="BM316" s="25" t="n">
        <x:v>10</x:v>
      </x:c>
      <x:c r="BN316" s="25" t="str">
        <x:v>AUTHORISED_RELATIONSHIP_MANAGER</x:v>
      </x:c>
      <x:c r="BO316" s="26" t="b">
        <x:v>0</x:v>
      </x:c>
    </x:row>
    <x:row r="317">
      <x:c r="A317" s="25" t="str">
        <x:v>OPP0003318</x:v>
      </x:c>
      <x:c r="B317" s="25" t="str">
        <x:v>SME001534</x:v>
      </x:c>
      <x:c r="C317" s="25" t="str">
        <x:v>RM012</x:v>
      </x:c>
      <x:c r="D317" s="25" t="str">
        <x:v>POS_MERCHANT_ACQUIRING</x:v>
      </x:c>
      <x:c r="E317" s="25" t="n">
        <x:v>0.559093</x:v>
      </x:c>
      <x:c r="F317" s="25" t="n">
        <x:v>0.875</x:v>
      </x:c>
      <x:c r="G317" s="30" t="n">
        <x:v>0.191745</x:v>
      </x:c>
      <x:c r="H317" s="25" t="n">
        <x:v>59</x:v>
      </x:c>
      <x:c r="I317" s="25" t="n">
        <x:v>118</x:v>
      </x:c>
      <x:c r="J317" s="28" t="n">
        <x:v>54844545.42</x:v>
      </x:c>
      <x:c r="K317" s="25" t="n">
        <x:v>24</x:v>
      </x:c>
      <x:c r="L317" s="30" t="n">
        <x:v>0.042387</x:v>
      </x:c>
      <x:c r="M317" s="25" t="n">
        <x:v>0</x:v>
      </x:c>
      <x:c r="N317" s="25" t="n">
        <x:v>0</x:v>
      </x:c>
      <x:c r="O317" s="25" t="str">
        <x:v>NONE</x:v>
      </x:c>
      <x:c r="P317" s="26" t="b">
        <x:v>1</x:v>
      </x:c>
      <x:c r="Q317" s="26" t="b">
        <x:v>1</x:v>
      </x:c>
      <x:c r="R317" s="26" t="b">
        <x:v>1</x:v>
      </x:c>
      <x:c r="S317" s="26" t="b">
        <x:v>0</x:v>
      </x:c>
      <x:c r="T317" s="26" t="b">
        <x:v>0</x:v>
      </x:c>
      <x:c r="U317" s="25" t="str">
        <x:v>SMALL</x:v>
      </x:c>
      <x:c r="V317" s="25" t="str">
        <x:v>Retail Trade</x:v>
      </x:c>
      <x:c r="W317" s="25" t="str">
        <x:v>Central Anatolia</x:v>
      </x:c>
      <x:c r="X317" s="28" t="n">
        <x:v>26659744.41</x:v>
      </x:c>
      <x:c r="Y317" s="28" t="n">
        <x:v>23384107.41</x:v>
      </x:c>
      <x:c r="Z317" s="28" t="n">
        <x:v>13870775.5</x:v>
      </x:c>
      <x:c r="AA317" s="28" t="n">
        <x:v>5423184.31</x:v>
      </x:c>
      <x:c r="AB317" s="28" t="n">
        <x:v>0</x:v>
      </x:c>
      <x:c r="AC317" s="28" t="n">
        <x:v>0</x:v>
      </x:c>
      <x:c r="AD317" s="28" t="n">
        <x:v>0</x:v>
      </x:c>
      <x:c r="AE317" s="28" t="n">
        <x:v>937518.751667</x:v>
      </x:c>
      <x:c r="AF317" s="28" t="n">
        <x:v>2888290.098333</x:v>
      </x:c>
      <x:c r="AG317" s="25" t="n">
        <x:v>297</x:v>
      </x:c>
      <x:c r="AH317" s="25" t="str">
        <x:v>DERIVED_ANALYTICS</x:v>
      </x:c>
      <x:c r="AI317" s="25" t="n">
        <x:v>1</x:v>
      </x:c>
      <x:c r="AJ317" s="30" t="n">
        <x:v>0.378686</x:v>
      </x:c>
      <x:c r="AK317" s="30" t="n">
        <x:v>0.092228</x:v>
      </x:c>
      <x:c r="AL317" s="25" t="str">
        <x:v>ESTABLISHED_RELATIONSHIP</x:v>
      </x:c>
      <x:c r="AM317" s="25" t="str">
        <x:v>MATERIAL_BUSINESS_SCALE</x:v>
      </x:c>
      <x:c r="AN317" s="25" t="str">
        <x:v>LOWER_CREDIT_RISK_SIGNAL</x:v>
      </x:c>
      <x:c r="AO317" s="28" t="n">
        <x:v>27741551</x:v>
      </x:c>
      <x:c r="AP317" s="28" t="n">
        <x:v>360640.16</x:v>
      </x:c>
      <x:c r="AQ317" s="28" t="n">
        <x:v>83224.65</x:v>
      </x:c>
      <x:c r="AR317" s="28" t="n">
        <x:v>0</x:v>
      </x:c>
      <x:c r="AS317" s="28" t="n">
        <x:v>166449.31</x:v>
      </x:c>
      <x:c r="AT317" s="28" t="n">
        <x:v>29960.88</x:v>
      </x:c>
      <x:c r="AU317" s="28" t="n">
        <x:v>5061.23</x:v>
      </x:c>
      <x:c r="AV317" s="28" t="n">
        <x:v>242393.4</x:v>
      </x:c>
      <x:c r="AW317" s="25" t="n">
        <x:v>1.45626</x:v>
      </x:c>
      <x:c r="AX317" s="28" t="n">
        <x:v>21935.39</x:v>
      </x:c>
      <x:c r="AY317" s="25" t="n">
        <x:v>0.970629</x:v>
      </x:c>
      <x:c r="AZ317" s="25"/>
      <x:c r="BA317" s="26" t="b">
        <x:v>1</x:v>
      </x:c>
      <x:c r="BB317" s="25" t="n">
        <x:v>58.94</x:v>
      </x:c>
      <x:c r="BC317" s="26" t="b">
        <x:v>1</x:v>
      </x:c>
      <x:c r="BD317" s="25" t="str">
        <x:v>MEDIUM_PRIORITY</x:v>
      </x:c>
      <x:c r="BE317" s="26" t="b">
        <x:v>0</x:v>
      </x:c>
      <x:c r="BF317" s="25" t="str">
        <x:v>Discuss merchant collections, settlement speed and acquiring economics.</x:v>
      </x:c>
      <x:c r="BG317" s="25" t="str">
        <x:v>POS &amp; Merchant Acquiring</x:v>
      </x:c>
      <x:c r="BH317" s="25" t="n">
        <x:v>12</x:v>
      </x:c>
      <x:c r="BI317" s="25" t="n">
        <x:v>50</x:v>
      </x:c>
      <x:c r="BJ317" s="26" t="b">
        <x:v>1</x:v>
      </x:c>
      <x:c r="BK317" s="25" t="str">
        <x:v>CONTACT_DUE</x:v>
      </x:c>
      <x:c r="BL317" s="25" t="str">
        <x:v>TASK000313</x:v>
      </x:c>
      <x:c r="BM317" s="25" t="n">
        <x:v>10</x:v>
      </x:c>
      <x:c r="BN317" s="25" t="str">
        <x:v>AUTHORISED_RELATIONSHIP_MANAGER</x:v>
      </x:c>
      <x:c r="BO317" s="26" t="b">
        <x:v>0</x:v>
      </x:c>
    </x:row>
    <x:row r="318">
      <x:c r="A318" s="25" t="str">
        <x:v>OPP0003322</x:v>
      </x:c>
      <x:c r="B318" s="25" t="str">
        <x:v>SME001541</x:v>
      </x:c>
      <x:c r="C318" s="25" t="str">
        <x:v>RM007</x:v>
      </x:c>
      <x:c r="D318" s="25" t="str">
        <x:v>POS_MERCHANT_ACQUIRING</x:v>
      </x:c>
      <x:c r="E318" s="25" t="n">
        <x:v>0.589215</x:v>
      </x:c>
      <x:c r="F318" s="25" t="n">
        <x:v>0.875</x:v>
      </x:c>
      <x:c r="G318" s="30" t="n">
        <x:v>0.057593</x:v>
      </x:c>
      <x:c r="H318" s="25" t="n">
        <x:v>81.5</x:v>
      </x:c>
      <x:c r="I318" s="25" t="n">
        <x:v>102</x:v>
      </x:c>
      <x:c r="J318" s="28" t="n">
        <x:v>25032796.49</x:v>
      </x:c>
      <x:c r="K318" s="25" t="n">
        <x:v>16</x:v>
      </x:c>
      <x:c r="L318" s="30" t="n">
        <x:v>0.041599</x:v>
      </x:c>
      <x:c r="M318" s="25" t="n">
        <x:v>0</x:v>
      </x:c>
      <x:c r="N318" s="25" t="n">
        <x:v>0</x:v>
      </x:c>
      <x:c r="O318" s="25" t="str">
        <x:v>NONE</x:v>
      </x:c>
      <x:c r="P318" s="26" t="b">
        <x:v>1</x:v>
      </x:c>
      <x:c r="Q318" s="26" t="b">
        <x:v>1</x:v>
      </x:c>
      <x:c r="R318" s="26" t="b">
        <x:v>1</x:v>
      </x:c>
      <x:c r="S318" s="26" t="b">
        <x:v>1</x:v>
      </x:c>
      <x:c r="T318" s="26" t="b">
        <x:v>0</x:v>
      </x:c>
      <x:c r="U318" s="25" t="str">
        <x:v>SMALL</x:v>
      </x:c>
      <x:c r="V318" s="25" t="str">
        <x:v>Hospitality</x:v>
      </x:c>
      <x:c r="W318" s="25" t="str">
        <x:v>Central Anatolia</x:v>
      </x:c>
      <x:c r="X318" s="28" t="n">
        <x:v>13510445.15</x:v>
      </x:c>
      <x:c r="Y318" s="28" t="n">
        <x:v>12999524.05</x:v>
      </x:c>
      <x:c r="Z318" s="28" t="n">
        <x:v>7264275.35</x:v>
      </x:c>
      <x:c r="AA318" s="28" t="n">
        <x:v>3542794.47</x:v>
      </x:c>
      <x:c r="AB318" s="28" t="n">
        <x:v>4747292.35</x:v>
      </x:c>
      <x:c r="AC318" s="28" t="n">
        <x:v>0</x:v>
      </x:c>
      <x:c r="AD318" s="28" t="n">
        <x:v>3420423.16</x:v>
      </x:c>
      <x:c r="AE318" s="28" t="n">
        <x:v>526129.143333</x:v>
      </x:c>
      <x:c r="AF318" s="28" t="n">
        <x:v>1685663.886667</x:v>
      </x:c>
      <x:c r="AG318" s="25" t="n">
        <x:v>353</x:v>
      </x:c>
      <x:c r="AH318" s="25" t="str">
        <x:v>DERIVED_ANALYTICS</x:v>
      </x:c>
      <x:c r="AI318" s="25" t="n">
        <x:v>1</x:v>
      </x:c>
      <x:c r="AJ318" s="30" t="n">
        <x:v>0.437396</x:v>
      </x:c>
      <x:c r="AK318" s="30" t="n">
        <x:v>0.161083</x:v>
      </x:c>
      <x:c r="AL318" s="25" t="str">
        <x:v>ESTABLISHED_RELATIONSHIP</x:v>
      </x:c>
      <x:c r="AM318" s="25" t="str">
        <x:v>CROSS_BORDER_ACTIVITY</x:v>
      </x:c>
      <x:c r="AN318" s="25" t="str">
        <x:v>HIGH_DIGITAL_ENGAGEMENT</x:v>
      </x:c>
      <x:c r="AO318" s="28" t="n">
        <x:v>14528550.7</x:v>
      </x:c>
      <x:c r="AP318" s="28" t="n">
        <x:v>188871.16</x:v>
      </x:c>
      <x:c r="AQ318" s="28" t="n">
        <x:v>43585.65</x:v>
      </x:c>
      <x:c r="AR318" s="28" t="n">
        <x:v>0</x:v>
      </x:c>
      <x:c r="AS318" s="28" t="n">
        <x:v>87171.3</x:v>
      </x:c>
      <x:c r="AT318" s="28" t="n">
        <x:v>15690.83</x:v>
      </x:c>
      <x:c r="AU318" s="28" t="n">
        <x:v>3079.28</x:v>
      </x:c>
      <x:c r="AV318" s="28" t="n">
        <x:v>126515.4</x:v>
      </x:c>
      <x:c r="AW318" s="25" t="n">
        <x:v>1.451342</x:v>
      </x:c>
      <x:c r="AX318" s="28" t="n">
        <x:v>19959.47</x:v>
      </x:c>
      <x:c r="AY318" s="25" t="n">
        <x:v>0.966695</x:v>
      </x:c>
      <x:c r="AZ318" s="25"/>
      <x:c r="BA318" s="26" t="b">
        <x:v>1</x:v>
      </x:c>
      <x:c r="BB318" s="25" t="n">
        <x:v>67.61</x:v>
      </x:c>
      <x:c r="BC318" s="26" t="b">
        <x:v>1</x:v>
      </x:c>
      <x:c r="BD318" s="25" t="str">
        <x:v>MEDIUM_PRIORITY</x:v>
      </x:c>
      <x:c r="BE318" s="26" t="b">
        <x:v>0</x:v>
      </x:c>
      <x:c r="BF318" s="25" t="str">
        <x:v>Discuss merchant collections, settlement speed and acquiring economics.</x:v>
      </x:c>
      <x:c r="BG318" s="25" t="str">
        <x:v>POS &amp; Merchant Acquiring</x:v>
      </x:c>
      <x:c r="BH318" s="25" t="n">
        <x:v>3</x:v>
      </x:c>
      <x:c r="BI318" s="25" t="n">
        <x:v>57</x:v>
      </x:c>
      <x:c r="BJ318" s="26" t="b">
        <x:v>1</x:v>
      </x:c>
      <x:c r="BK318" s="25" t="str">
        <x:v>CONTACT_DUE</x:v>
      </x:c>
      <x:c r="BL318" s="25" t="str">
        <x:v>TASK000314</x:v>
      </x:c>
      <x:c r="BM318" s="25" t="n">
        <x:v>10</x:v>
      </x:c>
      <x:c r="BN318" s="25" t="str">
        <x:v>AUTHORISED_RELATIONSHIP_MANAGER</x:v>
      </x:c>
      <x:c r="BO318" s="26" t="b">
        <x:v>0</x:v>
      </x:c>
    </x:row>
    <x:row r="319">
      <x:c r="A319" s="25" t="str">
        <x:v>OPP0007640</x:v>
      </x:c>
      <x:c r="B319" s="25" t="str">
        <x:v>SME001543</x:v>
      </x:c>
      <x:c r="C319" s="25" t="str">
        <x:v>RM030</x:v>
      </x:c>
      <x:c r="D319" s="25" t="str">
        <x:v>PAYROLL_SERVICES</x:v>
      </x:c>
      <x:c r="E319" s="25" t="n">
        <x:v>0.540995</x:v>
      </x:c>
      <x:c r="F319" s="25" t="n">
        <x:v>0.875</x:v>
      </x:c>
      <x:c r="G319" s="30" t="n">
        <x:v>1</x:v>
      </x:c>
      <x:c r="H319" s="25" t="n">
        <x:v>79.78</x:v>
      </x:c>
      <x:c r="I319" s="25" t="n">
        <x:v>90</x:v>
      </x:c>
      <x:c r="J319" s="28" t="n">
        <x:v>12243246.59</x:v>
      </x:c>
      <x:c r="K319" s="25" t="n">
        <x:v>22</x:v>
      </x:c>
      <x:c r="L319" s="30" t="n">
        <x:v>0.068589</x:v>
      </x:c>
      <x:c r="M319" s="25" t="n">
        <x:v>0</x:v>
      </x:c>
      <x:c r="N319" s="25" t="n">
        <x:v>28</x:v>
      </x:c>
      <x:c r="O319" s="25" t="str">
        <x:v>NONE</x:v>
      </x:c>
      <x:c r="P319" s="26" t="b">
        <x:v>1</x:v>
      </x:c>
      <x:c r="Q319" s="26" t="b">
        <x:v>1</x:v>
      </x:c>
      <x:c r="R319" s="26" t="b">
        <x:v>1</x:v>
      </x:c>
      <x:c r="S319" s="26" t="b">
        <x:v>0</x:v>
      </x:c>
      <x:c r="T319" s="26" t="b">
        <x:v>0</x:v>
      </x:c>
      <x:c r="U319" s="25" t="str">
        <x:v>SMALL</x:v>
      </x:c>
      <x:c r="V319" s="25" t="str">
        <x:v>Agriculture</x:v>
      </x:c>
      <x:c r="W319" s="25" t="str">
        <x:v>Central Anatolia</x:v>
      </x:c>
      <x:c r="X319" s="28" t="n">
        <x:v>6961374.39</x:v>
      </x:c>
      <x:c r="Y319" s="28" t="n">
        <x:v>6172342.88</x:v>
      </x:c>
      <x:c r="Z319" s="28" t="n">
        <x:v>509498.35</x:v>
      </x:c>
      <x:c r="AA319" s="28" t="n">
        <x:v>4758307.49</x:v>
      </x:c>
      <x:c r="AB319" s="28" t="n">
        <x:v>0</x:v>
      </x:c>
      <x:c r="AC319" s="28" t="n">
        <x:v>0</x:v>
      </x:c>
      <x:c r="AD319" s="28" t="n">
        <x:v>0</x:v>
      </x:c>
      <x:c r="AE319" s="28" t="n">
        <x:v>278421.495</x:v>
      </x:c>
      <x:c r="AF319" s="28" t="n">
        <x:v>565474.781667</x:v>
      </x:c>
      <x:c r="AG319" s="25" t="n">
        <x:v>27</x:v>
      </x:c>
      <x:c r="AH319" s="25" t="str">
        <x:v>DERIVED_ANALYTICS</x:v>
      </x:c>
      <x:c r="AI319" s="25" t="n">
        <x:v>1</x:v>
      </x:c>
      <x:c r="AJ319" s="30" t="n">
        <x:v>0.371762</x:v>
      </x:c>
      <x:c r="AK319" s="30" t="n">
        <x:v>0.062556</x:v>
      </x:c>
      <x:c r="AL319" s="25" t="str">
        <x:v>ESTABLISHED_RELATIONSHIP</x:v>
      </x:c>
      <x:c r="AM319" s="25" t="str">
        <x:v>HIGH_DIGITAL_ENGAGEMENT</x:v>
      </x:c>
      <x:c r="AN319" s="25" t="str">
        <x:v>MATERIAL_BUSINESS_SCALE</x:v>
      </x:c>
      <x:c r="AO319" s="28" t="n">
        <x:v>9516614.98</x:v>
      </x:c>
      <x:c r="AP319" s="28" t="n">
        <x:v>114199.38</x:v>
      </x:c>
      <x:c r="AQ319" s="28" t="n">
        <x:v>28549.84</x:v>
      </x:c>
      <x:c r="AR319" s="28" t="n">
        <x:v>0</x:v>
      </x:c>
      <x:c r="AS319" s="28" t="n">
        <x:v>22839.88</x:v>
      </x:c>
      <x:c r="AT319" s="28" t="n">
        <x:v>4111.18</x:v>
      </x:c>
      <x:c r="AU319" s="28" t="n">
        <x:v>2327.49</x:v>
      </x:c>
      <x:c r="AV319" s="28" t="n">
        <x:v>79210.87</x:v>
      </x:c>
      <x:c r="AW319" s="25" t="n">
        <x:v>3.468095</x:v>
      </x:c>
      <x:c r="AX319" s="28" t="n">
        <x:v>4535.11</x:v>
      </x:c>
      <x:c r="AY319" s="25" t="n">
        <x:v>0.888338</x:v>
      </x:c>
      <x:c r="AZ319" s="25"/>
      <x:c r="BA319" s="26" t="b">
        <x:v>1</x:v>
      </x:c>
      <x:c r="BB319" s="25" t="n">
        <x:v>54.17</x:v>
      </x:c>
      <x:c r="BC319" s="26" t="b">
        <x:v>1</x:v>
      </x:c>
      <x:c r="BD319" s="25" t="str">
        <x:v>MEDIUM_PRIORITY</x:v>
      </x:c>
      <x:c r="BE319" s="26" t="b">
        <x:v>0</x:v>
      </x:c>
      <x:c r="BF319" s="25" t="str">
        <x:v>Discuss payroll automation and employee banking needs.</x:v>
      </x:c>
      <x:c r="BG319" s="25" t="str">
        <x:v>Payroll Services</x:v>
      </x:c>
      <x:c r="BH319" s="25" t="n">
        <x:v>21</x:v>
      </x:c>
      <x:c r="BI319" s="25" t="n">
        <x:v>46</x:v>
      </x:c>
      <x:c r="BJ319" s="26" t="b">
        <x:v>1</x:v>
      </x:c>
      <x:c r="BK319" s="25" t="str">
        <x:v>CONTACT_DUE</x:v>
      </x:c>
      <x:c r="BL319" s="25" t="str">
        <x:v>TASK000315</x:v>
      </x:c>
      <x:c r="BM319" s="25" t="n">
        <x:v>10</x:v>
      </x:c>
      <x:c r="BN319" s="25" t="str">
        <x:v>AUTHORISED_RELATIONSHIP_MANAGER</x:v>
      </x:c>
      <x:c r="BO319" s="26" t="b">
        <x:v>0</x:v>
      </x:c>
    </x:row>
    <x:row r="320">
      <x:c r="A320" s="25" t="str">
        <x:v>OPP0009718</x:v>
      </x:c>
      <x:c r="B320" s="25" t="str">
        <x:v>SME001548</x:v>
      </x:c>
      <x:c r="C320" s="25" t="str">
        <x:v>RM034</x:v>
      </x:c>
      <x:c r="D320" s="25" t="str">
        <x:v>CASH_MANAGEMENT</x:v>
      </x:c>
      <x:c r="E320" s="25" t="n">
        <x:v>0.808272</x:v>
      </x:c>
      <x:c r="F320" s="25" t="n">
        <x:v>0.75</x:v>
      </x:c>
      <x:c r="G320" s="30" t="n">
        <x:v>1</x:v>
      </x:c>
      <x:c r="H320" s="25" t="n">
        <x:v>58.32</x:v>
      </x:c>
      <x:c r="I320" s="25" t="n">
        <x:v>43</x:v>
      </x:c>
      <x:c r="J320" s="28" t="n">
        <x:v>329337389.98</x:v>
      </x:c>
      <x:c r="K320" s="25" t="n">
        <x:v>235</x:v>
      </x:c>
      <x:c r="L320" s="30" t="n">
        <x:v>0.096006</x:v>
      </x:c>
      <x:c r="M320" s="25" t="n">
        <x:v>15</x:v>
      </x:c>
      <x:c r="N320" s="25" t="n">
        <x:v>0</x:v>
      </x:c>
      <x:c r="O320" s="25" t="str">
        <x:v>NONE</x:v>
      </x:c>
      <x:c r="P320" s="26" t="b">
        <x:v>1</x:v>
      </x:c>
      <x:c r="Q320" s="26" t="b">
        <x:v>0</x:v>
      </x:c>
      <x:c r="R320" s="26" t="b">
        <x:v>1</x:v>
      </x:c>
      <x:c r="S320" s="26" t="b">
        <x:v>1</x:v>
      </x:c>
      <x:c r="T320" s="26" t="b">
        <x:v>1</x:v>
      </x:c>
      <x:c r="U320" s="25" t="str">
        <x:v>MEDIUM</x:v>
      </x:c>
      <x:c r="V320" s="25" t="str">
        <x:v>Construction</x:v>
      </x:c>
      <x:c r="W320" s="25" t="str">
        <x:v>Aegean</x:v>
      </x:c>
      <x:c r="X320" s="28" t="n">
        <x:v>167587149.76</x:v>
      </x:c>
      <x:c r="Y320" s="28" t="n">
        <x:v>157690434.32</x:v>
      </x:c>
      <x:c r="Z320" s="28" t="n">
        <x:v>9686870.15</x:v>
      </x:c>
      <x:c r="AA320" s="28" t="n">
        <x:v>51321143.25</x:v>
      </x:c>
      <x:c r="AB320" s="28" t="n">
        <x:v>60124656.04</x:v>
      </x:c>
      <x:c r="AC320" s="28" t="n">
        <x:v>42135957.59</x:v>
      </x:c>
      <x:c r="AD320" s="28" t="n">
        <x:v>63498592.19</x:v>
      </x:c>
      <x:c r="AE320" s="28" t="n">
        <x:v>6012119.68</x:v>
      </x:c>
      <x:c r="AF320" s="28" t="n">
        <x:v>14176956.458333</x:v>
      </x:c>
      <x:c r="AG320" s="25" t="n">
        <x:v>142</x:v>
      </x:c>
      <x:c r="AH320" s="25" t="str">
        <x:v>DERIVED_ANALYTICS</x:v>
      </x:c>
      <x:c r="AI320" s="25" t="n">
        <x:v>1</x:v>
      </x:c>
      <x:c r="AJ320" s="30" t="n">
        <x:v>0.467524</x:v>
      </x:c>
      <x:c r="AK320" s="30" t="n">
        <x:v>0.093831</x:v>
      </x:c>
      <x:c r="AL320" s="25" t="str">
        <x:v>CROSS_BORDER_ACTIVITY</x:v>
      </x:c>
      <x:c r="AM320" s="25" t="str">
        <x:v>MATERIAL_BUSINESS_SCALE</x:v>
      </x:c>
      <x:c r="AN320" s="25" t="str">
        <x:v>STRONG_PRODUCT_NEED_SIGNAL</x:v>
      </x:c>
      <x:c r="AO320" s="28" t="n">
        <x:v>250000000</x:v>
      </x:c>
      <x:c r="AP320" s="28" t="n">
        <x:v>2750000</x:v>
      </x:c>
      <x:c r="AQ320" s="28" t="n">
        <x:v>750000</x:v>
      </x:c>
      <x:c r="AR320" s="28" t="n">
        <x:v>0</x:v>
      </x:c>
      <x:c r="AS320" s="28" t="n">
        <x:v>600000</x:v>
      </x:c>
      <x:c r="AT320" s="28" t="n">
        <x:v>108000</x:v>
      </x:c>
      <x:c r="AU320" s="28" t="n">
        <x:v>38400</x:v>
      </x:c>
      <x:c r="AV320" s="28" t="n">
        <x:v>1853600</x:v>
      </x:c>
      <x:c r="AW320" s="25" t="n">
        <x:v>3.089333</x:v>
      </x:c>
      <x:c r="AX320" s="28" t="n">
        <x:v>173504.7</x:v>
      </x:c>
      <x:c r="AY320" s="25" t="n">
        <x:v>0.999946</x:v>
      </x:c>
      <x:c r="AZ320" s="25"/>
      <x:c r="BA320" s="26" t="b">
        <x:v>1</x:v>
      </x:c>
      <x:c r="BB320" s="25" t="n">
        <x:v>66.69</x:v>
      </x:c>
      <x:c r="BC320" s="26" t="b">
        <x:v>1</x:v>
      </x:c>
      <x:c r="BD320" s="25" t="str">
        <x:v>MEDIUM_PRIORITY</x:v>
      </x:c>
      <x:c r="BE320" s="26" t="b">
        <x:v>0</x:v>
      </x:c>
      <x:c r="BF320" s="25" t="str">
        <x:v>Review collections, payments and liquidity visibility.</x:v>
      </x:c>
      <x:c r="BG320" s="25" t="str">
        <x:v>Cash Management</x:v>
      </x:c>
      <x:c r="BH320" s="25" t="n">
        <x:v>5</x:v>
      </x:c>
      <x:c r="BI320" s="25" t="n">
        <x:v>61</x:v>
      </x:c>
      <x:c r="BJ320" s="26" t="b">
        <x:v>1</x:v>
      </x:c>
      <x:c r="BK320" s="25" t="str">
        <x:v>CONTACT_DUE</x:v>
      </x:c>
      <x:c r="BL320" s="25" t="str">
        <x:v>TASK000316</x:v>
      </x:c>
      <x:c r="BM320" s="25" t="n">
        <x:v>10</x:v>
      </x:c>
      <x:c r="BN320" s="25" t="str">
        <x:v>AUTHORISED_RELATIONSHIP_MANAGER</x:v>
      </x:c>
      <x:c r="BO320" s="26" t="b">
        <x:v>0</x:v>
      </x:c>
    </x:row>
    <x:row r="321">
      <x:c r="A321" s="25" t="str">
        <x:v>OPP0009719</x:v>
      </x:c>
      <x:c r="B321" s="25" t="str">
        <x:v>SME001549</x:v>
      </x:c>
      <x:c r="C321" s="25" t="str">
        <x:v>RM033</x:v>
      </x:c>
      <x:c r="D321" s="25" t="str">
        <x:v>CASH_MANAGEMENT</x:v>
      </x:c>
      <x:c r="E321" s="25" t="n">
        <x:v>0.744177</x:v>
      </x:c>
      <x:c r="F321" s="25" t="n">
        <x:v>0.75</x:v>
      </x:c>
      <x:c r="G321" s="30" t="n">
        <x:v>0.442548</x:v>
      </x:c>
      <x:c r="H321" s="25" t="n">
        <x:v>83.46</x:v>
      </x:c>
      <x:c r="I321" s="25" t="n">
        <x:v>19</x:v>
      </x:c>
      <x:c r="J321" s="28" t="n">
        <x:v>77378054.89</x:v>
      </x:c>
      <x:c r="K321" s="25" t="n">
        <x:v>33</x:v>
      </x:c>
      <x:c r="L321" s="30" t="n">
        <x:v>0.0352</x:v>
      </x:c>
      <x:c r="M321" s="25" t="n">
        <x:v>0</x:v>
      </x:c>
      <x:c r="N321" s="25" t="n">
        <x:v>142</x:v>
      </x:c>
      <x:c r="O321" s="25" t="str">
        <x:v>NONE</x:v>
      </x:c>
      <x:c r="P321" s="26" t="b">
        <x:v>1</x:v>
      </x:c>
      <x:c r="Q321" s="26" t="b">
        <x:v>1</x:v>
      </x:c>
      <x:c r="R321" s="26" t="b">
        <x:v>1</x:v>
      </x:c>
      <x:c r="S321" s="26" t="b">
        <x:v>0</x:v>
      </x:c>
      <x:c r="T321" s="26" t="b">
        <x:v>0</x:v>
      </x:c>
      <x:c r="U321" s="25" t="str">
        <x:v>SMALL</x:v>
      </x:c>
      <x:c r="V321" s="25" t="str">
        <x:v>Agriculture</x:v>
      </x:c>
      <x:c r="W321" s="25" t="str">
        <x:v>Mediterranean</x:v>
      </x:c>
      <x:c r="X321" s="28" t="n">
        <x:v>47056421.55</x:v>
      </x:c>
      <x:c r="Y321" s="28" t="n">
        <x:v>40530735.01</x:v>
      </x:c>
      <x:c r="Z321" s="28" t="n">
        <x:v>2280279.74</x:v>
      </x:c>
      <x:c r="AA321" s="28" t="n">
        <x:v>7030165.63</x:v>
      </x:c>
      <x:c r="AB321" s="28" t="n">
        <x:v>0</x:v>
      </x:c>
      <x:c r="AC321" s="28" t="n">
        <x:v>0</x:v>
      </x:c>
      <x:c r="AD321" s="28" t="n">
        <x:v>0</x:v>
      </x:c>
      <x:c r="AE321" s="28" t="n">
        <x:v>1340134.49</x:v>
      </x:c>
      <x:c r="AF321" s="28" t="n">
        <x:v>3294986.38</x:v>
      </x:c>
      <x:c r="AG321" s="25" t="n">
        <x:v>274</x:v>
      </x:c>
      <x:c r="AH321" s="25" t="str">
        <x:v>DERIVED_ANALYTICS</x:v>
      </x:c>
      <x:c r="AI321" s="25" t="n">
        <x:v>1</x:v>
      </x:c>
      <x:c r="AJ321" s="30" t="n">
        <x:v>0.483385</x:v>
      </x:c>
      <x:c r="AK321" s="30" t="n">
        <x:v>0.062692</x:v>
      </x:c>
      <x:c r="AL321" s="25" t="str">
        <x:v>HIGH_DIGITAL_ENGAGEMENT</x:v>
      </x:c>
      <x:c r="AM321" s="25" t="str">
        <x:v>MATERIAL_BUSINESS_SCALE</x:v>
      </x:c>
      <x:c r="AN321" s="25" t="str">
        <x:v>LOWER_CREDIT_RISK_SIGNAL</x:v>
      </x:c>
      <x:c r="AO321" s="28" t="n">
        <x:v>81061470.02</x:v>
      </x:c>
      <x:c r="AP321" s="28" t="n">
        <x:v>891676.17</x:v>
      </x:c>
      <x:c r="AQ321" s="28" t="n">
        <x:v>243184.41</x:v>
      </x:c>
      <x:c r="AR321" s="28" t="n">
        <x:v>0</x:v>
      </x:c>
      <x:c r="AS321" s="28" t="n">
        <x:v>194547.53</x:v>
      </x:c>
      <x:c r="AT321" s="28" t="n">
        <x:v>35018.56</x:v>
      </x:c>
      <x:c r="AU321" s="28" t="n">
        <x:v>13059.22</x:v>
      </x:c>
      <x:c r="AV321" s="28" t="n">
        <x:v>600413.98</x:v>
      </x:c>
      <x:c r="AW321" s="25" t="n">
        <x:v>3.086207</x:v>
      </x:c>
      <x:c r="AX321" s="28" t="n">
        <x:v>37220.86</x:v>
      </x:c>
      <x:c r="AY321" s="25" t="n">
        <x:v>0.985557</x:v>
      </x:c>
      <x:c r="AZ321" s="25"/>
      <x:c r="BA321" s="26" t="b">
        <x:v>1</x:v>
      </x:c>
      <x:c r="BB321" s="25" t="n">
        <x:v>62.72</x:v>
      </x:c>
      <x:c r="BC321" s="26" t="b">
        <x:v>1</x:v>
      </x:c>
      <x:c r="BD321" s="25" t="str">
        <x:v>MEDIUM_PRIORITY</x:v>
      </x:c>
      <x:c r="BE321" s="26" t="b">
        <x:v>0</x:v>
      </x:c>
      <x:c r="BF321" s="25" t="str">
        <x:v>Review collections, payments and liquidity visibility.</x:v>
      </x:c>
      <x:c r="BG321" s="25" t="str">
        <x:v>Cash Management</x:v>
      </x:c>
      <x:c r="BH321" s="25" t="n">
        <x:v>4</x:v>
      </x:c>
      <x:c r="BI321" s="25" t="n">
        <x:v>59</x:v>
      </x:c>
      <x:c r="BJ321" s="26" t="b">
        <x:v>1</x:v>
      </x:c>
      <x:c r="BK321" s="25" t="str">
        <x:v>CONTACT_DUE</x:v>
      </x:c>
      <x:c r="BL321" s="25" t="str">
        <x:v>TASK000317</x:v>
      </x:c>
      <x:c r="BM321" s="25" t="n">
        <x:v>10</x:v>
      </x:c>
      <x:c r="BN321" s="25" t="str">
        <x:v>AUTHORISED_RELATIONSHIP_MANAGER</x:v>
      </x:c>
      <x:c r="BO321" s="26" t="b">
        <x:v>0</x:v>
      </x:c>
    </x:row>
    <x:row r="322">
      <x:c r="A322" s="25" t="str">
        <x:v>OPP0005527</x:v>
      </x:c>
      <x:c r="B322" s="25" t="str">
        <x:v>SME001551</x:v>
      </x:c>
      <x:c r="C322" s="25" t="str">
        <x:v>RM036</x:v>
      </x:c>
      <x:c r="D322" s="25" t="str">
        <x:v>BUSINESS_CREDIT_CARD</x:v>
      </x:c>
      <x:c r="E322" s="25" t="n">
        <x:v>0.806527</x:v>
      </x:c>
      <x:c r="F322" s="25" t="n">
        <x:v>0.5</x:v>
      </x:c>
      <x:c r="G322" s="30" t="n">
        <x:v>1</x:v>
      </x:c>
      <x:c r="H322" s="25" t="n">
        <x:v>86.51</x:v>
      </x:c>
      <x:c r="I322" s="25" t="n">
        <x:v>44</x:v>
      </x:c>
      <x:c r="J322" s="28" t="n">
        <x:v>159670082.79</x:v>
      </x:c>
      <x:c r="K322" s="25" t="n">
        <x:v>130</x:v>
      </x:c>
      <x:c r="L322" s="30" t="n">
        <x:v>0.002</x:v>
      </x:c>
      <x:c r="M322" s="25" t="n">
        <x:v>0</x:v>
      </x:c>
      <x:c r="N322" s="25" t="n">
        <x:v>146</x:v>
      </x:c>
      <x:c r="O322" s="25" t="str">
        <x:v>NONE</x:v>
      </x:c>
      <x:c r="P322" s="26" t="b">
        <x:v>1</x:v>
      </x:c>
      <x:c r="Q322" s="26" t="b">
        <x:v>1</x:v>
      </x:c>
      <x:c r="R322" s="26" t="b">
        <x:v>1</x:v>
      </x:c>
      <x:c r="S322" s="26" t="b">
        <x:v>1</x:v>
      </x:c>
      <x:c r="T322" s="26" t="b">
        <x:v>1</x:v>
      </x:c>
      <x:c r="U322" s="25" t="str">
        <x:v>MEDIUM</x:v>
      </x:c>
      <x:c r="V322" s="25" t="str">
        <x:v>Transportation</x:v>
      </x:c>
      <x:c r="W322" s="25" t="str">
        <x:v>Marmara</x:v>
      </x:c>
      <x:c r="X322" s="28" t="n">
        <x:v>81642189.96</x:v>
      </x:c>
      <x:c r="Y322" s="28" t="n">
        <x:v>77355532.09</x:v>
      </x:c>
      <x:c r="Z322" s="28" t="n">
        <x:v>3792608.11</x:v>
      </x:c>
      <x:c r="AA322" s="28" t="n">
        <x:v>23227491.92</x:v>
      </x:c>
      <x:c r="AB322" s="28" t="n">
        <x:v>22124137.04</x:v>
      </x:c>
      <x:c r="AC322" s="28" t="n">
        <x:v>18562811.84</x:v>
      </x:c>
      <x:c r="AD322" s="28" t="n">
        <x:v>23126050.98</x:v>
      </x:c>
      <x:c r="AE322" s="28" t="n">
        <x:v>2791680.496667</x:v>
      </x:c>
      <x:c r="AF322" s="28" t="n">
        <x:v>6189117.103333</x:v>
      </x:c>
      <x:c r="AG322" s="25" t="n">
        <x:v>51</x:v>
      </x:c>
      <x:c r="AH322" s="25" t="str">
        <x:v>DERIVED_ANALYTICS</x:v>
      </x:c>
      <x:c r="AI322" s="25" t="n">
        <x:v>1</x:v>
      </x:c>
      <x:c r="AJ322" s="30" t="n">
        <x:v>0.639236</x:v>
      </x:c>
      <x:c r="AK322" s="30" t="n">
        <x:v>0.085351</x:v>
      </x:c>
      <x:c r="AL322" s="25" t="str">
        <x:v>CROSS_BORDER_ACTIVITY</x:v>
      </x:c>
      <x:c r="AM322" s="25" t="str">
        <x:v>LOWER_CREDIT_RISK_SIGNAL</x:v>
      </x:c>
      <x:c r="AN322" s="25" t="str">
        <x:v>HIGH_DIGITAL_ENGAGEMENT</x:v>
      </x:c>
      <x:c r="AO322" s="28" t="n">
        <x:v>2874061.49022</x:v>
      </x:c>
      <x:c r="AP322" s="28" t="n">
        <x:v>121572.8</x:v>
      </x:c>
      <x:c r="AQ322" s="28" t="n">
        <x:v>44950.32</x:v>
      </x:c>
      <x:c r="AR322" s="28" t="n">
        <x:v>820.83</x:v>
      </x:c>
      <x:c r="AS322" s="28" t="n">
        <x:v>87946.28</x:v>
      </x:c>
      <x:c r="AT322" s="28" t="n">
        <x:v>15830.33</x:v>
      </x:c>
      <x:c r="AU322" s="28" t="n">
        <x:v>1331.11</x:v>
      </x:c>
      <x:c r="AV322" s="28" t="n">
        <x:v>58640.21</x:v>
      </x:c>
      <x:c r="AW322" s="25" t="n">
        <x:v>0.666773</x:v>
      </x:c>
      <x:c r="AX322" s="28" t="n">
        <x:v>4585.01</x:v>
      </x:c>
      <x:c r="AY322" s="25" t="n">
        <x:v>0.889092</x:v>
      </x:c>
      <x:c r="AZ322" s="25"/>
      <x:c r="BA322" s="26" t="b">
        <x:v>1</x:v>
      </x:c>
      <x:c r="BB322" s="25" t="n">
        <x:v>66.88</x:v>
      </x:c>
      <x:c r="BC322" s="26" t="b">
        <x:v>1</x:v>
      </x:c>
      <x:c r="BD322" s="25" t="str">
        <x:v>MEDIUM_PRIORITY</x:v>
      </x:c>
      <x:c r="BE322" s="26" t="b">
        <x:v>1</x:v>
      </x:c>
      <x:c r="BF322" s="25" t="str">
        <x:v>Review employee spending controls and short-term purchasing needs.</x:v>
      </x:c>
      <x:c r="BG322" s="25" t="str">
        <x:v>Business Credit Card</x:v>
      </x:c>
      <x:c r="BH322" s="25" t="n">
        <x:v>6</x:v>
      </x:c>
      <x:c r="BI322" s="25" t="n">
        <x:v>68</x:v>
      </x:c>
      <x:c r="BJ322" s="26" t="b">
        <x:v>1</x:v>
      </x:c>
      <x:c r="BK322" s="25" t="str">
        <x:v>CONTACT_DUE</x:v>
      </x:c>
      <x:c r="BL322" s="25" t="str">
        <x:v>TASK000318</x:v>
      </x:c>
      <x:c r="BM322" s="25" t="n">
        <x:v>10</x:v>
      </x:c>
      <x:c r="BN322" s="25" t="str">
        <x:v>AUTHORISED_RELATIONSHIP_MANAGER</x:v>
      </x:c>
      <x:c r="BO322" s="26" t="b">
        <x:v>0</x:v>
      </x:c>
    </x:row>
    <x:row r="323">
      <x:c r="A323" s="25" t="str">
        <x:v>OPP0005529</x:v>
      </x:c>
      <x:c r="B323" s="25" t="str">
        <x:v>SME001554</x:v>
      </x:c>
      <x:c r="C323" s="25" t="str">
        <x:v>RM037</x:v>
      </x:c>
      <x:c r="D323" s="25" t="str">
        <x:v>BUSINESS_CREDIT_CARD</x:v>
      </x:c>
      <x:c r="E323" s="25" t="n">
        <x:v>0.664761</x:v>
      </x:c>
      <x:c r="F323" s="25" t="n">
        <x:v>0.75</x:v>
      </x:c>
      <x:c r="G323" s="30" t="n">
        <x:v>1</x:v>
      </x:c>
      <x:c r="H323" s="25" t="n">
        <x:v>52.85</x:v>
      </x:c>
      <x:c r="I323" s="25" t="n">
        <x:v>14</x:v>
      </x:c>
      <x:c r="J323" s="28" t="n">
        <x:v>222591561.79</x:v>
      </x:c>
      <x:c r="K323" s="25" t="n">
        <x:v>97</x:v>
      </x:c>
      <x:c r="L323" s="30" t="n">
        <x:v>0.027165</x:v>
      </x:c>
      <x:c r="M323" s="25" t="n">
        <x:v>0</x:v>
      </x:c>
      <x:c r="N323" s="25" t="n">
        <x:v>0</x:v>
      </x:c>
      <x:c r="O323" s="25" t="str">
        <x:v>LOW</x:v>
      </x:c>
      <x:c r="P323" s="26" t="b">
        <x:v>1</x:v>
      </x:c>
      <x:c r="Q323" s="26" t="b">
        <x:v>1</x:v>
      </x:c>
      <x:c r="R323" s="26" t="b">
        <x:v>1</x:v>
      </x:c>
      <x:c r="S323" s="26" t="b">
        <x:v>0</x:v>
      </x:c>
      <x:c r="T323" s="26" t="b">
        <x:v>0</x:v>
      </x:c>
      <x:c r="U323" s="25" t="str">
        <x:v>MEDIUM</x:v>
      </x:c>
      <x:c r="V323" s="25" t="str">
        <x:v>Healthcare</x:v>
      </x:c>
      <x:c r="W323" s="25" t="str">
        <x:v>Aegean</x:v>
      </x:c>
      <x:c r="X323" s="28" t="n">
        <x:v>127352167.05</x:v>
      </x:c>
      <x:c r="Y323" s="28" t="n">
        <x:v>113260280.06</x:v>
      </x:c>
      <x:c r="Z323" s="28" t="n">
        <x:v>58709734.2</x:v>
      </x:c>
      <x:c r="AA323" s="28" t="n">
        <x:v>20759333.15</x:v>
      </x:c>
      <x:c r="AB323" s="28" t="n">
        <x:v>0</x:v>
      </x:c>
      <x:c r="AC323" s="28" t="n">
        <x:v>0</x:v>
      </x:c>
      <x:c r="AD323" s="28" t="n">
        <x:v>0</x:v>
      </x:c>
      <x:c r="AE323" s="28" t="n">
        <x:v>5267971.733333</x:v>
      </x:c>
      <x:c r="AF323" s="28" t="n">
        <x:v>11875184.795</x:v>
      </x:c>
      <x:c r="AG323" s="25" t="n">
        <x:v>41</x:v>
      </x:c>
      <x:c r="AH323" s="25" t="str">
        <x:v>DERIVED_ANALYTICS</x:v>
      </x:c>
      <x:c r="AI323" s="25" t="n">
        <x:v>1</x:v>
      </x:c>
      <x:c r="AJ323" s="30" t="n">
        <x:v>0.409857</x:v>
      </x:c>
      <x:c r="AK323" s="30" t="n">
        <x:v>0.054923</x:v>
      </x:c>
      <x:c r="AL323" s="25" t="str">
        <x:v>MATERIAL_BUSINESS_SCALE</x:v>
      </x:c>
      <x:c r="AM323" s="25" t="str">
        <x:v>LOWER_CREDIT_RISK_SIGNAL</x:v>
      </x:c>
      <x:c r="AN323" s="25" t="str">
        <x:v>STRONG_PRODUCT_NEED_SIGNAL</x:v>
      </x:c>
      <x:c r="AO323" s="28" t="n">
        <x:v>4006648.11222</x:v>
      </x:c>
      <x:c r="AP323" s="28" t="n">
        <x:v>169481.22</x:v>
      </x:c>
      <x:c r="AQ323" s="28" t="n">
        <x:v>62663.98</x:v>
      </x:c>
      <x:c r="AR323" s="28" t="n">
        <x:v>15542.44</x:v>
      </x:c>
      <x:c r="AS323" s="28" t="n">
        <x:v>122603.43</x:v>
      </x:c>
      <x:c r="AT323" s="28" t="n">
        <x:v>22068.62</x:v>
      </x:c>
      <x:c r="AU323" s="28" t="n">
        <x:v>1501</x:v>
      </x:c>
      <x:c r="AV323" s="28" t="n">
        <x:v>67705.18</x:v>
      </x:c>
      <x:c r="AW323" s="25" t="n">
        <x:v>0.552229</x:v>
      </x:c>
      <x:c r="AX323" s="28" t="n">
        <x:v>3298.55</x:v>
      </x:c>
      <x:c r="AY323" s="25" t="n">
        <x:v>0.866027</x:v>
      </x:c>
      <x:c r="AZ323" s="25"/>
      <x:c r="BA323" s="26" t="b">
        <x:v>1</x:v>
      </x:c>
      <x:c r="BB323" s="25" t="n">
        <x:v>55.77</x:v>
      </x:c>
      <x:c r="BC323" s="26" t="b">
        <x:v>1</x:v>
      </x:c>
      <x:c r="BD323" s="25" t="str">
        <x:v>MEDIUM_PRIORITY</x:v>
      </x:c>
      <x:c r="BE323" s="26" t="b">
        <x:v>1</x:v>
      </x:c>
      <x:c r="BF323" s="25" t="str">
        <x:v>Review employee spending controls and short-term purchasing needs.</x:v>
      </x:c>
      <x:c r="BG323" s="25" t="str">
        <x:v>Business Credit Card</x:v>
      </x:c>
      <x:c r="BH323" s="25" t="n">
        <x:v>12</x:v>
      </x:c>
      <x:c r="BI323" s="25" t="n">
        <x:v>47</x:v>
      </x:c>
      <x:c r="BJ323" s="26" t="b">
        <x:v>1</x:v>
      </x:c>
      <x:c r="BK323" s="25" t="str">
        <x:v>CONTACT_DUE</x:v>
      </x:c>
      <x:c r="BL323" s="25" t="str">
        <x:v>TASK000319</x:v>
      </x:c>
      <x:c r="BM323" s="25" t="n">
        <x:v>10</x:v>
      </x:c>
      <x:c r="BN323" s="25" t="str">
        <x:v>AUTHORISED_RELATIONSHIP_MANAGER</x:v>
      </x:c>
      <x:c r="BO323" s="26" t="b">
        <x:v>0</x:v>
      </x:c>
    </x:row>
    <x:row r="324">
      <x:c r="A324" s="25" t="str">
        <x:v>OPP0009724</x:v>
      </x:c>
      <x:c r="B324" s="25" t="str">
        <x:v>SME001559</x:v>
      </x:c>
      <x:c r="C324" s="25" t="str">
        <x:v>RM036</x:v>
      </x:c>
      <x:c r="D324" s="25" t="str">
        <x:v>CASH_MANAGEMENT</x:v>
      </x:c>
      <x:c r="E324" s="25" t="n">
        <x:v>0.638126</x:v>
      </x:c>
      <x:c r="F324" s="25" t="n">
        <x:v>0.75</x:v>
      </x:c>
      <x:c r="G324" s="30" t="n">
        <x:v>0.092314</x:v>
      </x:c>
      <x:c r="H324" s="25" t="n">
        <x:v>85.16</x:v>
      </x:c>
      <x:c r="I324" s="25" t="n">
        <x:v>137</x:v>
      </x:c>
      <x:c r="J324" s="28" t="n">
        <x:v>35458893.28</x:v>
      </x:c>
      <x:c r="K324" s="25" t="n">
        <x:v>15</x:v>
      </x:c>
      <x:c r="L324" s="30" t="n">
        <x:v>0.042807</x:v>
      </x:c>
      <x:c r="M324" s="25" t="n">
        <x:v>15</x:v>
      </x:c>
      <x:c r="N324" s="25" t="n">
        <x:v>0</x:v>
      </x:c>
      <x:c r="O324" s="25" t="str">
        <x:v>NONE</x:v>
      </x:c>
      <x:c r="P324" s="26" t="b">
        <x:v>1</x:v>
      </x:c>
      <x:c r="Q324" s="26" t="b">
        <x:v>1</x:v>
      </x:c>
      <x:c r="R324" s="26" t="b">
        <x:v>1</x:v>
      </x:c>
      <x:c r="S324" s="26" t="b">
        <x:v>0</x:v>
      </x:c>
      <x:c r="T324" s="26" t="b">
        <x:v>0</x:v>
      </x:c>
      <x:c r="U324" s="25" t="str">
        <x:v>SMALL</x:v>
      </x:c>
      <x:c r="V324" s="25" t="str">
        <x:v>Wholesale Trade</x:v>
      </x:c>
      <x:c r="W324" s="25" t="str">
        <x:v>Marmara</x:v>
      </x:c>
      <x:c r="X324" s="28" t="n">
        <x:v>19095452.3</x:v>
      </x:c>
      <x:c r="Y324" s="28" t="n">
        <x:v>18565550.02</x:v>
      </x:c>
      <x:c r="Z324" s="28" t="n">
        <x:v>778161.89</x:v>
      </x:c>
      <x:c r="AA324" s="28" t="n">
        <x:v>3065713.06</x:v>
      </x:c>
      <x:c r="AB324" s="28" t="n">
        <x:v>0</x:v>
      </x:c>
      <x:c r="AC324" s="28" t="n">
        <x:v>0</x:v>
      </x:c>
      <x:c r="AD324" s="28" t="n">
        <x:v>0</x:v>
      </x:c>
      <x:c r="AE324" s="28" t="n">
        <x:v>504801.741667</x:v>
      </x:c>
      <x:c r="AF324" s="28" t="n">
        <x:v>1962865.381667</x:v>
      </x:c>
      <x:c r="AG324" s="25" t="n">
        <x:v>172</x:v>
      </x:c>
      <x:c r="AH324" s="25" t="str">
        <x:v>DERIVED_ANALYTICS</x:v>
      </x:c>
      <x:c r="AI324" s="25" t="n">
        <x:v>1</x:v>
      </x:c>
      <x:c r="AJ324" s="30" t="n">
        <x:v>0.500575</x:v>
      </x:c>
      <x:c r="AK324" s="30" t="n">
        <x:v>0.054534</x:v>
      </x:c>
      <x:c r="AL324" s="25" t="str">
        <x:v>ESTABLISHED_RELATIONSHIP</x:v>
      </x:c>
      <x:c r="AM324" s="25" t="str">
        <x:v>HIGH_DIGITAL_ENGAGEMENT</x:v>
      </x:c>
      <x:c r="AN324" s="25" t="str">
        <x:v>MATERIAL_BUSINESS_SCALE</x:v>
      </x:c>
      <x:c r="AO324" s="28" t="n">
        <x:v>37131100.04</x:v>
      </x:c>
      <x:c r="AP324" s="28" t="n">
        <x:v>408442.1</x:v>
      </x:c>
      <x:c r="AQ324" s="28" t="n">
        <x:v>111393.3</x:v>
      </x:c>
      <x:c r="AR324" s="28" t="n">
        <x:v>0</x:v>
      </x:c>
      <x:c r="AS324" s="28" t="n">
        <x:v>89114.64</x:v>
      </x:c>
      <x:c r="AT324" s="28" t="n">
        <x:v>16040.64</x:v>
      </x:c>
      <x:c r="AU324" s="28" t="n">
        <x:v>6469.67</x:v>
      </x:c>
      <x:c r="AV324" s="28" t="n">
        <x:v>274538.49</x:v>
      </x:c>
      <x:c r="AW324" s="25" t="n">
        <x:v>3.080734</x:v>
      </x:c>
      <x:c r="AX324" s="28" t="n">
        <x:v>14551.55</x:v>
      </x:c>
      <x:c r="AY324" s="25" t="n">
        <x:v>0.954031</x:v>
      </x:c>
      <x:c r="AZ324" s="25"/>
      <x:c r="BA324" s="26" t="b">
        <x:v>1</x:v>
      </x:c>
      <x:c r="BB324" s="25" t="n">
        <x:v>59.64</x:v>
      </x:c>
      <x:c r="BC324" s="26" t="b">
        <x:v>1</x:v>
      </x:c>
      <x:c r="BD324" s="25" t="str">
        <x:v>MEDIUM_PRIORITY</x:v>
      </x:c>
      <x:c r="BE324" s="26" t="b">
        <x:v>0</x:v>
      </x:c>
      <x:c r="BF324" s="25" t="str">
        <x:v>Review collections, payments and liquidity visibility.</x:v>
      </x:c>
      <x:c r="BG324" s="25" t="str">
        <x:v>Cash Management</x:v>
      </x:c>
      <x:c r="BH324" s="25" t="n">
        <x:v>17</x:v>
      </x:c>
      <x:c r="BI324" s="25" t="n">
        <x:v>68</x:v>
      </x:c>
      <x:c r="BJ324" s="26" t="b">
        <x:v>1</x:v>
      </x:c>
      <x:c r="BK324" s="25" t="str">
        <x:v>CONTACT_DUE</x:v>
      </x:c>
      <x:c r="BL324" s="25" t="str">
        <x:v>TASK000320</x:v>
      </x:c>
      <x:c r="BM324" s="25" t="n">
        <x:v>10</x:v>
      </x:c>
      <x:c r="BN324" s="25" t="str">
        <x:v>AUTHORISED_RELATIONSHIP_MANAGER</x:v>
      </x:c>
      <x:c r="BO324" s="26" t="b">
        <x:v>0</x:v>
      </x:c>
    </x:row>
    <x:row r="325">
      <x:c r="A325" s="25" t="str">
        <x:v>OPP0003348</x:v>
      </x:c>
      <x:c r="B325" s="25" t="str">
        <x:v>SME001571</x:v>
      </x:c>
      <x:c r="C325" s="25" t="str">
        <x:v>RM043</x:v>
      </x:c>
      <x:c r="D325" s="25" t="str">
        <x:v>POS_MERCHANT_ACQUIRING</x:v>
      </x:c>
      <x:c r="E325" s="25" t="n">
        <x:v>0.476911</x:v>
      </x:c>
      <x:c r="F325" s="25" t="n">
        <x:v>0.75</x:v>
      </x:c>
      <x:c r="G325" s="30" t="n">
        <x:v>1</x:v>
      </x:c>
      <x:c r="H325" s="25" t="n">
        <x:v>60.64</x:v>
      </x:c>
      <x:c r="I325" s="25" t="n">
        <x:v>136</x:v>
      </x:c>
      <x:c r="J325" s="28" t="n">
        <x:v>5439074.17</x:v>
      </x:c>
      <x:c r="K325" s="25" t="n">
        <x:v>7</x:v>
      </x:c>
      <x:c r="L325" s="30" t="n">
        <x:v>0.029525</x:v>
      </x:c>
      <x:c r="M325" s="25" t="n">
        <x:v>0</x:v>
      </x:c>
      <x:c r="N325" s="25" t="n">
        <x:v>6</x:v>
      </x:c>
      <x:c r="O325" s="25" t="str">
        <x:v>NONE</x:v>
      </x:c>
      <x:c r="P325" s="26" t="b">
        <x:v>1</x:v>
      </x:c>
      <x:c r="Q325" s="26" t="b">
        <x:v>1</x:v>
      </x:c>
      <x:c r="R325" s="26" t="b">
        <x:v>1</x:v>
      </x:c>
      <x:c r="S325" s="26" t="b">
        <x:v>1</x:v>
      </x:c>
      <x:c r="T325" s="26" t="b">
        <x:v>0</x:v>
      </x:c>
      <x:c r="U325" s="25" t="str">
        <x:v>MICRO</x:v>
      </x:c>
      <x:c r="V325" s="25" t="str">
        <x:v>Healthcare</x:v>
      </x:c>
      <x:c r="W325" s="25" t="str">
        <x:v>Mediterranean</x:v>
      </x:c>
      <x:c r="X325" s="28" t="n">
        <x:v>2874642.3</x:v>
      </x:c>
      <x:c r="Y325" s="28" t="n">
        <x:v>2535763.42</x:v>
      </x:c>
      <x:c r="Z325" s="28" t="n">
        <x:v>1461630.4</x:v>
      </x:c>
      <x:c r="AA325" s="28" t="n">
        <x:v>1424674.33</x:v>
      </x:c>
      <x:c r="AB325" s="28" t="n">
        <x:v>833450.02</x:v>
      </x:c>
      <x:c r="AC325" s="28" t="n">
        <x:v>0</x:v>
      </x:c>
      <x:c r="AD325" s="28" t="n">
        <x:v>451790.31</x:v>
      </x:c>
      <x:c r="AE325" s="28" t="n">
        <x:v>104010.59</x:v>
      </x:c>
      <x:c r="AF325" s="28" t="n">
        <x:v>270863.726667</x:v>
      </x:c>
      <x:c r="AG325" s="25" t="n">
        <x:v>123</x:v>
      </x:c>
      <x:c r="AH325" s="25" t="str">
        <x:v>DERIVED_ANALYTICS</x:v>
      </x:c>
      <x:c r="AI325" s="25" t="n">
        <x:v>1</x:v>
      </x:c>
      <x:c r="AJ325" s="30" t="n">
        <x:v>0.341562</x:v>
      </x:c>
      <x:c r="AK325" s="30" t="n">
        <x:v>0.128508</x:v>
      </x:c>
      <x:c r="AL325" s="25" t="str">
        <x:v>ESTABLISHED_RELATIONSHIP</x:v>
      </x:c>
      <x:c r="AM325" s="25" t="str">
        <x:v>CROSS_BORDER_ACTIVITY</x:v>
      </x:c>
      <x:c r="AN325" s="25" t="str">
        <x:v>LOWER_CREDIT_RISK_SIGNAL</x:v>
      </x:c>
      <x:c r="AO325" s="28" t="n">
        <x:v>2923260.8</x:v>
      </x:c>
      <x:c r="AP325" s="28" t="n">
        <x:v>38002.39</x:v>
      </x:c>
      <x:c r="AQ325" s="28" t="n">
        <x:v>8769.78</x:v>
      </x:c>
      <x:c r="AR325" s="28" t="n">
        <x:v>0</x:v>
      </x:c>
      <x:c r="AS325" s="28" t="n">
        <x:v>17539.56</x:v>
      </x:c>
      <x:c r="AT325" s="28" t="n">
        <x:v>3157.12</x:v>
      </x:c>
      <x:c r="AU325" s="28" t="n">
        <x:v>1338.49</x:v>
      </x:c>
      <x:c r="AV325" s="28" t="n">
        <x:v>24737</x:v>
      </x:c>
      <x:c r="AW325" s="25" t="n">
        <x:v>1.410355</x:v>
      </x:c>
      <x:c r="AX325" s="28" t="n">
        <x:v>2758.9</x:v>
      </x:c>
      <x:c r="AY325" s="25" t="n">
        <x:v>0.853578</x:v>
      </x:c>
      <x:c r="AZ325" s="25"/>
      <x:c r="BA325" s="26" t="b">
        <x:v>1</x:v>
      </x:c>
      <x:c r="BB325" s="25" t="n">
        <x:v>55.85</x:v>
      </x:c>
      <x:c r="BC325" s="26" t="b">
        <x:v>1</x:v>
      </x:c>
      <x:c r="BD325" s="25" t="str">
        <x:v>MEDIUM_PRIORITY</x:v>
      </x:c>
      <x:c r="BE325" s="26" t="b">
        <x:v>0</x:v>
      </x:c>
      <x:c r="BF325" s="25" t="str">
        <x:v>Discuss merchant collections, settlement speed and acquiring economics.</x:v>
      </x:c>
      <x:c r="BG325" s="25" t="str">
        <x:v>POS &amp; Merchant Acquiring</x:v>
      </x:c>
      <x:c r="BH325" s="25" t="n">
        <x:v>11</x:v>
      </x:c>
      <x:c r="BI325" s="25" t="n">
        <x:v>52</x:v>
      </x:c>
      <x:c r="BJ325" s="26" t="b">
        <x:v>1</x:v>
      </x:c>
      <x:c r="BK325" s="25" t="str">
        <x:v>CONTACT_DUE</x:v>
      </x:c>
      <x:c r="BL325" s="25" t="str">
        <x:v>TASK000321</x:v>
      </x:c>
      <x:c r="BM325" s="25" t="n">
        <x:v>10</x:v>
      </x:c>
      <x:c r="BN325" s="25" t="str">
        <x:v>AUTHORISED_RELATIONSHIP_MANAGER</x:v>
      </x:c>
      <x:c r="BO325" s="26" t="b">
        <x:v>0</x:v>
      </x:c>
    </x:row>
    <x:row r="326">
      <x:c r="A326" s="25" t="str">
        <x:v>OPP0009735</x:v>
      </x:c>
      <x:c r="B326" s="25" t="str">
        <x:v>SME001574</x:v>
      </x:c>
      <x:c r="C326" s="25" t="str">
        <x:v>RM035</x:v>
      </x:c>
      <x:c r="D326" s="25" t="str">
        <x:v>CASH_MANAGEMENT</x:v>
      </x:c>
      <x:c r="E326" s="25" t="n">
        <x:v>0.600939</x:v>
      </x:c>
      <x:c r="F326" s="25" t="n">
        <x:v>0.875</x:v>
      </x:c>
      <x:c r="G326" s="30" t="n">
        <x:v>0.082683</x:v>
      </x:c>
      <x:c r="H326" s="25" t="n">
        <x:v>61.73</x:v>
      </x:c>
      <x:c r="I326" s="25" t="n">
        <x:v>87</x:v>
      </x:c>
      <x:c r="J326" s="28" t="n">
        <x:v>61293539.55</x:v>
      </x:c>
      <x:c r="K326" s="25" t="n">
        <x:v>42</x:v>
      </x:c>
      <x:c r="L326" s="30" t="n">
        <x:v>0.026763</x:v>
      </x:c>
      <x:c r="M326" s="25" t="n">
        <x:v>0</x:v>
      </x:c>
      <x:c r="N326" s="25" t="n">
        <x:v>0</x:v>
      </x:c>
      <x:c r="O326" s="25" t="str">
        <x:v>NONE</x:v>
      </x:c>
      <x:c r="P326" s="26" t="b">
        <x:v>1</x:v>
      </x:c>
      <x:c r="Q326" s="26" t="b">
        <x:v>1</x:v>
      </x:c>
      <x:c r="R326" s="26" t="b">
        <x:v>1</x:v>
      </x:c>
      <x:c r="S326" s="26" t="b">
        <x:v>0</x:v>
      </x:c>
      <x:c r="T326" s="26" t="b">
        <x:v>0</x:v>
      </x:c>
      <x:c r="U326" s="25" t="str">
        <x:v>SMALL</x:v>
      </x:c>
      <x:c r="V326" s="25" t="str">
        <x:v>Agriculture</x:v>
      </x:c>
      <x:c r="W326" s="25" t="str">
        <x:v>Central Anatolia</x:v>
      </x:c>
      <x:c r="X326" s="28" t="n">
        <x:v>33892712.7</x:v>
      </x:c>
      <x:c r="Y326" s="28" t="n">
        <x:v>29510324.38</x:v>
      </x:c>
      <x:c r="Z326" s="28" t="n">
        <x:v>1877822.75</x:v>
      </x:c>
      <x:c r="AA326" s="28" t="n">
        <x:v>8320235.94</x:v>
      </x:c>
      <x:c r="AB326" s="28" t="n">
        <x:v>0</x:v>
      </x:c>
      <x:c r="AC326" s="28" t="n">
        <x:v>0</x:v>
      </x:c>
      <x:c r="AD326" s="28" t="n">
        <x:v>0</x:v>
      </x:c>
      <x:c r="AE326" s="28" t="n">
        <x:v>1214263.03</x:v>
      </x:c>
      <x:c r="AF326" s="28" t="n">
        <x:v>3106366.601667</x:v>
      </x:c>
      <x:c r="AG326" s="25" t="n">
        <x:v>255</x:v>
      </x:c>
      <x:c r="AH326" s="25" t="str">
        <x:v>DERIVED_ANALYTICS</x:v>
      </x:c>
      <x:c r="AI326" s="25" t="n">
        <x:v>1</x:v>
      </x:c>
      <x:c r="AJ326" s="30" t="n">
        <x:v>0.376774</x:v>
      </x:c>
      <x:c r="AK326" s="30" t="n">
        <x:v>0.051499</x:v>
      </x:c>
      <x:c r="AL326" s="25" t="str">
        <x:v>ESTABLISHED_RELATIONSHIP</x:v>
      </x:c>
      <x:c r="AM326" s="25" t="str">
        <x:v>LOWER_CREDIT_RISK_SIGNAL</x:v>
      </x:c>
      <x:c r="AN326" s="25" t="str">
        <x:v>MATERIAL_BUSINESS_SCALE</x:v>
      </x:c>
      <x:c r="AO326" s="28" t="n">
        <x:v>59020648.76</x:v>
      </x:c>
      <x:c r="AP326" s="28" t="n">
        <x:v>649227.14</x:v>
      </x:c>
      <x:c r="AQ326" s="28" t="n">
        <x:v>177061.95</x:v>
      </x:c>
      <x:c r="AR326" s="28" t="n">
        <x:v>0</x:v>
      </x:c>
      <x:c r="AS326" s="28" t="n">
        <x:v>141649.56</x:v>
      </x:c>
      <x:c r="AT326" s="28" t="n">
        <x:v>25496.92</x:v>
      </x:c>
      <x:c r="AU326" s="28" t="n">
        <x:v>9753.1</x:v>
      </x:c>
      <x:c r="AV326" s="28" t="n">
        <x:v>436915.17</x:v>
      </x:c>
      <x:c r="AW326" s="25" t="n">
        <x:v>3.08448</x:v>
      </x:c>
      <x:c r="AX326" s="28" t="n">
        <x:v>22080.52</x:v>
      </x:c>
      <x:c r="AY326" s="25" t="n">
        <x:v>0.970899</x:v>
      </x:c>
      <x:c r="AZ326" s="25"/>
      <x:c r="BA326" s="26" t="b">
        <x:v>1</x:v>
      </x:c>
      <x:c r="BB326" s="25" t="n">
        <x:v>56.14</x:v>
      </x:c>
      <x:c r="BC326" s="26" t="b">
        <x:v>1</x:v>
      </x:c>
      <x:c r="BD326" s="25" t="str">
        <x:v>MEDIUM_PRIORITY</x:v>
      </x:c>
      <x:c r="BE326" s="26" t="b">
        <x:v>0</x:v>
      </x:c>
      <x:c r="BF326" s="25" t="str">
        <x:v>Review collections, payments and liquidity visibility.</x:v>
      </x:c>
      <x:c r="BG326" s="25" t="str">
        <x:v>Cash Management</x:v>
      </x:c>
      <x:c r="BH326" s="25" t="n">
        <x:v>11</x:v>
      </x:c>
      <x:c r="BI326" s="25" t="n">
        <x:v>59</x:v>
      </x:c>
      <x:c r="BJ326" s="26" t="b">
        <x:v>1</x:v>
      </x:c>
      <x:c r="BK326" s="25" t="str">
        <x:v>CONTACT_DUE</x:v>
      </x:c>
      <x:c r="BL326" s="25" t="str">
        <x:v>TASK000322</x:v>
      </x:c>
      <x:c r="BM326" s="25" t="n">
        <x:v>10</x:v>
      </x:c>
      <x:c r="BN326" s="25" t="str">
        <x:v>AUTHORISED_RELATIONSHIP_MANAGER</x:v>
      </x:c>
      <x:c r="BO326" s="26" t="b">
        <x:v>0</x:v>
      </x:c>
    </x:row>
    <x:row r="327">
      <x:c r="A327" s="25" t="str">
        <x:v>OPP0007663</x:v>
      </x:c>
      <x:c r="B327" s="25" t="str">
        <x:v>SME001579</x:v>
      </x:c>
      <x:c r="C327" s="25" t="str">
        <x:v>RM034</x:v>
      </x:c>
      <x:c r="D327" s="25" t="str">
        <x:v>PAYROLL_SERVICES</x:v>
      </x:c>
      <x:c r="E327" s="25" t="n">
        <x:v>0.632217</x:v>
      </x:c>
      <x:c r="F327" s="25" t="n">
        <x:v>0.875</x:v>
      </x:c>
      <x:c r="G327" s="30" t="n">
        <x:v>0.045824</x:v>
      </x:c>
      <x:c r="H327" s="25" t="n">
        <x:v>68.66</x:v>
      </x:c>
      <x:c r="I327" s="25" t="n">
        <x:v>38</x:v>
      </x:c>
      <x:c r="J327" s="28" t="n">
        <x:v>19840025.6</x:v>
      </x:c>
      <x:c r="K327" s="25" t="n">
        <x:v>43</x:v>
      </x:c>
      <x:c r="L327" s="30" t="n">
        <x:v>0.04741</x:v>
      </x:c>
      <x:c r="M327" s="25" t="n">
        <x:v>0</x:v>
      </x:c>
      <x:c r="N327" s="25" t="n">
        <x:v>115</x:v>
      </x:c>
      <x:c r="O327" s="25" t="str">
        <x:v>NONE</x:v>
      </x:c>
      <x:c r="P327" s="26" t="b">
        <x:v>1</x:v>
      </x:c>
      <x:c r="Q327" s="26" t="b">
        <x:v>1</x:v>
      </x:c>
      <x:c r="R327" s="26" t="b">
        <x:v>1</x:v>
      </x:c>
      <x:c r="S327" s="26" t="b">
        <x:v>0</x:v>
      </x:c>
      <x:c r="T327" s="26" t="b">
        <x:v>0</x:v>
      </x:c>
      <x:c r="U327" s="25" t="str">
        <x:v>SMALL</x:v>
      </x:c>
      <x:c r="V327" s="25" t="str">
        <x:v>Transportation</x:v>
      </x:c>
      <x:c r="W327" s="25" t="str">
        <x:v>Aegean</x:v>
      </x:c>
      <x:c r="X327" s="28" t="n">
        <x:v>12150877.37</x:v>
      </x:c>
      <x:c r="Y327" s="28" t="n">
        <x:v>10867303.85</x:v>
      </x:c>
      <x:c r="Z327" s="28" t="n">
        <x:v>463999.03</x:v>
      </x:c>
      <x:c r="AA327" s="28" t="n">
        <x:v>9244177.84</x:v>
      </x:c>
      <x:c r="AB327" s="28" t="n">
        <x:v>0</x:v>
      </x:c>
      <x:c r="AC327" s="28" t="n">
        <x:v>0</x:v>
      </x:c>
      <x:c r="AD327" s="28" t="n">
        <x:v>0</x:v>
      </x:c>
      <x:c r="AE327" s="28" t="n">
        <x:v>448877.745</x:v>
      </x:c>
      <x:c r="AF327" s="28" t="n">
        <x:v>1456821.883333</x:v>
      </x:c>
      <x:c r="AG327" s="25" t="n">
        <x:v>214</x:v>
      </x:c>
      <x:c r="AH327" s="25" t="str">
        <x:v>DERIVED_ANALYTICS</x:v>
      </x:c>
      <x:c r="AI327" s="25" t="n">
        <x:v>1</x:v>
      </x:c>
      <x:c r="AJ327" s="30" t="n">
        <x:v>0.370572</x:v>
      </x:c>
      <x:c r="AK327" s="30" t="n">
        <x:v>0.119446</x:v>
      </x:c>
      <x:c r="AL327" s="25" t="str">
        <x:v>MATERIAL_BUSINESS_SCALE</x:v>
      </x:c>
      <x:c r="AM327" s="25" t="str">
        <x:v>LOWER_CREDIT_RISK_SIGNAL</x:v>
      </x:c>
      <x:c r="AN327" s="25" t="str">
        <x:v>HIGH_DIGITAL_ENGAGEMENT</x:v>
      </x:c>
      <x:c r="AO327" s="28" t="n">
        <x:v>18488355.68</x:v>
      </x:c>
      <x:c r="AP327" s="28" t="n">
        <x:v>221860.27</x:v>
      </x:c>
      <x:c r="AQ327" s="28" t="n">
        <x:v>55465.07</x:v>
      </x:c>
      <x:c r="AR327" s="28" t="n">
        <x:v>0</x:v>
      </x:c>
      <x:c r="AS327" s="28" t="n">
        <x:v>44372.05</x:v>
      </x:c>
      <x:c r="AT327" s="28" t="n">
        <x:v>7986.97</x:v>
      </x:c>
      <x:c r="AU327" s="28" t="n">
        <x:v>3673.25</x:v>
      </x:c>
      <x:c r="AV327" s="28" t="n">
        <x:v>154734.98</x:v>
      </x:c>
      <x:c r="AW327" s="25" t="n">
        <x:v>3.487217</x:v>
      </x:c>
      <x:c r="AX327" s="28" t="n">
        <x:v>18062.53</x:v>
      </x:c>
      <x:c r="AY327" s="25" t="n">
        <x:v>0.963516</x:v>
      </x:c>
      <x:c r="AZ327" s="25"/>
      <x:c r="BA327" s="26" t="b">
        <x:v>1</x:v>
      </x:c>
      <x:c r="BB327" s="25" t="n">
        <x:v>62.61</x:v>
      </x:c>
      <x:c r="BC327" s="26" t="b">
        <x:v>1</x:v>
      </x:c>
      <x:c r="BD327" s="25" t="str">
        <x:v>MEDIUM_PRIORITY</x:v>
      </x:c>
      <x:c r="BE327" s="26" t="b">
        <x:v>0</x:v>
      </x:c>
      <x:c r="BF327" s="25" t="str">
        <x:v>Discuss payroll automation and employee banking needs.</x:v>
      </x:c>
      <x:c r="BG327" s="25" t="str">
        <x:v>Payroll Services</x:v>
      </x:c>
      <x:c r="BH327" s="25" t="n">
        <x:v>7</x:v>
      </x:c>
      <x:c r="BI327" s="25" t="n">
        <x:v>61</x:v>
      </x:c>
      <x:c r="BJ327" s="26" t="b">
        <x:v>1</x:v>
      </x:c>
      <x:c r="BK327" s="25" t="str">
        <x:v>CONTACT_DUE</x:v>
      </x:c>
      <x:c r="BL327" s="25" t="str">
        <x:v>TASK000323</x:v>
      </x:c>
      <x:c r="BM327" s="25" t="n">
        <x:v>10</x:v>
      </x:c>
      <x:c r="BN327" s="25" t="str">
        <x:v>AUTHORISED_RELATIONSHIP_MANAGER</x:v>
      </x:c>
      <x:c r="BO327" s="26" t="b">
        <x:v>0</x:v>
      </x:c>
    </x:row>
    <x:row r="328">
      <x:c r="A328" s="25" t="str">
        <x:v>OPP0003359</x:v>
      </x:c>
      <x:c r="B328" s="25" t="str">
        <x:v>SME001586</x:v>
      </x:c>
      <x:c r="C328" s="25" t="str">
        <x:v>RM008</x:v>
      </x:c>
      <x:c r="D328" s="25" t="str">
        <x:v>POS_MERCHANT_ACQUIRING</x:v>
      </x:c>
      <x:c r="E328" s="25" t="n">
        <x:v>0.590279</x:v>
      </x:c>
      <x:c r="F328" s="25" t="n">
        <x:v>0.75</x:v>
      </x:c>
      <x:c r="G328" s="30" t="n">
        <x:v>1</x:v>
      </x:c>
      <x:c r="H328" s="25" t="n">
        <x:v>82.63</x:v>
      </x:c>
      <x:c r="I328" s="25" t="n">
        <x:v>68</x:v>
      </x:c>
      <x:c r="J328" s="28" t="n">
        <x:v>31274064.06</x:v>
      </x:c>
      <x:c r="K328" s="25" t="n">
        <x:v>34</x:v>
      </x:c>
      <x:c r="L328" s="30" t="n">
        <x:v>0.016704</x:v>
      </x:c>
      <x:c r="M328" s="25" t="n">
        <x:v>0</x:v>
      </x:c>
      <x:c r="N328" s="25" t="n">
        <x:v>15</x:v>
      </x:c>
      <x:c r="O328" s="25" t="str">
        <x:v>NONE</x:v>
      </x:c>
      <x:c r="P328" s="26" t="b">
        <x:v>1</x:v>
      </x:c>
      <x:c r="Q328" s="26" t="b">
        <x:v>1</x:v>
      </x:c>
      <x:c r="R328" s="26" t="b">
        <x:v>1</x:v>
      </x:c>
      <x:c r="S328" s="26" t="b">
        <x:v>0</x:v>
      </x:c>
      <x:c r="T328" s="26" t="b">
        <x:v>1</x:v>
      </x:c>
      <x:c r="U328" s="25" t="str">
        <x:v>SMALL</x:v>
      </x:c>
      <x:c r="V328" s="25" t="str">
        <x:v>Healthcare</x:v>
      </x:c>
      <x:c r="W328" s="25" t="str">
        <x:v>Marmara</x:v>
      </x:c>
      <x:c r="X328" s="28" t="n">
        <x:v>17433686.39</x:v>
      </x:c>
      <x:c r="Y328" s="28" t="n">
        <x:v>15153913.89</x:v>
      </x:c>
      <x:c r="Z328" s="28" t="n">
        <x:v>9144526.34</x:v>
      </x:c>
      <x:c r="AA328" s="28" t="n">
        <x:v>6278753.21</x:v>
      </x:c>
      <x:c r="AB328" s="28" t="n">
        <x:v>0</x:v>
      </x:c>
      <x:c r="AC328" s="28" t="n">
        <x:v>4252789.66</x:v>
      </x:c>
      <x:c r="AD328" s="28" t="n">
        <x:v>2448525.25</x:v>
      </x:c>
      <x:c r="AE328" s="28" t="n">
        <x:v>678257.206667</x:v>
      </x:c>
      <x:c r="AF328" s="28" t="n">
        <x:v>1626890.403333</x:v>
      </x:c>
      <x:c r="AG328" s="25" t="n">
        <x:v>188</x:v>
      </x:c>
      <x:c r="AH328" s="25" t="str">
        <x:v>DERIVED_ANALYTICS</x:v>
      </x:c>
      <x:c r="AI328" s="25" t="n">
        <x:v>1</x:v>
      </x:c>
      <x:c r="AJ328" s="30" t="n">
        <x:v>0.439957</x:v>
      </x:c>
      <x:c r="AK328" s="30" t="n">
        <x:v>0.132708</x:v>
      </x:c>
      <x:c r="AL328" s="25" t="str">
        <x:v>CROSS_BORDER_ACTIVITY</x:v>
      </x:c>
      <x:c r="AM328" s="25" t="str">
        <x:v>LOWER_CREDIT_RISK_SIGNAL</x:v>
      </x:c>
      <x:c r="AN328" s="25" t="str">
        <x:v>HIGH_DIGITAL_ENGAGEMENT</x:v>
      </x:c>
      <x:c r="AO328" s="28" t="n">
        <x:v>18289052.68</x:v>
      </x:c>
      <x:c r="AP328" s="28" t="n">
        <x:v>237757.68</x:v>
      </x:c>
      <x:c r="AQ328" s="28" t="n">
        <x:v>54867.16</x:v>
      </x:c>
      <x:c r="AR328" s="28" t="n">
        <x:v>0</x:v>
      </x:c>
      <x:c r="AS328" s="28" t="n">
        <x:v>109734.32</x:v>
      </x:c>
      <x:c r="AT328" s="28" t="n">
        <x:v>19752.18</x:v>
      </x:c>
      <x:c r="AU328" s="28" t="n">
        <x:v>3643.36</x:v>
      </x:c>
      <x:c r="AV328" s="28" t="n">
        <x:v>159494.98</x:v>
      </x:c>
      <x:c r="AW328" s="25" t="n">
        <x:v>1.453465</x:v>
      </x:c>
      <x:c r="AX328" s="28" t="n">
        <x:v>20746.29</x:v>
      </x:c>
      <x:c r="AY328" s="25" t="n">
        <x:v>0.968528</x:v>
      </x:c>
      <x:c r="AZ328" s="25"/>
      <x:c r="BA328" s="26" t="b">
        <x:v>1</x:v>
      </x:c>
      <x:c r="BB328" s="25" t="n">
        <x:v>63.94</x:v>
      </x:c>
      <x:c r="BC328" s="26" t="b">
        <x:v>1</x:v>
      </x:c>
      <x:c r="BD328" s="25" t="str">
        <x:v>MEDIUM_PRIORITY</x:v>
      </x:c>
      <x:c r="BE328" s="26" t="b">
        <x:v>0</x:v>
      </x:c>
      <x:c r="BF328" s="25" t="str">
        <x:v>Discuss merchant collections, settlement speed and acquiring economics.</x:v>
      </x:c>
      <x:c r="BG328" s="25" t="str">
        <x:v>POS &amp; Merchant Acquiring</x:v>
      </x:c>
      <x:c r="BH328" s="25" t="n">
        <x:v>5</x:v>
      </x:c>
      <x:c r="BI328" s="25" t="n">
        <x:v>69</x:v>
      </x:c>
      <x:c r="BJ328" s="26" t="b">
        <x:v>1</x:v>
      </x:c>
      <x:c r="BK328" s="25" t="str">
        <x:v>CONTACT_DUE</x:v>
      </x:c>
      <x:c r="BL328" s="25" t="str">
        <x:v>TASK000324</x:v>
      </x:c>
      <x:c r="BM328" s="25" t="n">
        <x:v>10</x:v>
      </x:c>
      <x:c r="BN328" s="25" t="str">
        <x:v>AUTHORISED_RELATIONSHIP_MANAGER</x:v>
      </x:c>
      <x:c r="BO328" s="26" t="b">
        <x:v>0</x:v>
      </x:c>
    </x:row>
    <x:row r="329">
      <x:c r="A329" s="25" t="str">
        <x:v>OPP0007670</x:v>
      </x:c>
      <x:c r="B329" s="25" t="str">
        <x:v>SME001591</x:v>
      </x:c>
      <x:c r="C329" s="25" t="str">
        <x:v>RM019</x:v>
      </x:c>
      <x:c r="D329" s="25" t="str">
        <x:v>PAYROLL_SERVICES</x:v>
      </x:c>
      <x:c r="E329" s="25" t="n">
        <x:v>0.531999</x:v>
      </x:c>
      <x:c r="F329" s="25" t="n">
        <x:v>0.75</x:v>
      </x:c>
      <x:c r="G329" s="30" t="n">
        <x:v>1</x:v>
      </x:c>
      <x:c r="H329" s="25" t="n">
        <x:v>53.22</x:v>
      </x:c>
      <x:c r="I329" s="25" t="n">
        <x:v>47</x:v>
      </x:c>
      <x:c r="J329" s="28" t="n">
        <x:v>19652418.54</x:v>
      </x:c>
      <x:c r="K329" s="25" t="n">
        <x:v>36</x:v>
      </x:c>
      <x:c r="L329" s="30" t="n">
        <x:v>0.044743</x:v>
      </x:c>
      <x:c r="M329" s="25" t="n">
        <x:v>0</x:v>
      </x:c>
      <x:c r="N329" s="25" t="n">
        <x:v>85</x:v>
      </x:c>
      <x:c r="O329" s="25" t="str">
        <x:v>NONE</x:v>
      </x:c>
      <x:c r="P329" s="26" t="b">
        <x:v>1</x:v>
      </x:c>
      <x:c r="Q329" s="26" t="b">
        <x:v>1</x:v>
      </x:c>
      <x:c r="R329" s="26" t="b">
        <x:v>1</x:v>
      </x:c>
      <x:c r="S329" s="26" t="b">
        <x:v>1</x:v>
      </x:c>
      <x:c r="T329" s="26" t="b">
        <x:v>0</x:v>
      </x:c>
      <x:c r="U329" s="25" t="str">
        <x:v>SMALL</x:v>
      </x:c>
      <x:c r="V329" s="25" t="str">
        <x:v>Construction</x:v>
      </x:c>
      <x:c r="W329" s="25" t="str">
        <x:v>Aegean</x:v>
      </x:c>
      <x:c r="X329" s="28" t="n">
        <x:v>11029069.97</x:v>
      </x:c>
      <x:c r="Y329" s="28" t="n">
        <x:v>10072731.16</x:v>
      </x:c>
      <x:c r="Z329" s="28" t="n">
        <x:v>637523.44</x:v>
      </x:c>
      <x:c r="AA329" s="28" t="n">
        <x:v>7038399.48</x:v>
      </x:c>
      <x:c r="AB329" s="28" t="n">
        <x:v>2669298.89</x:v>
      </x:c>
      <x:c r="AC329" s="28" t="n">
        <x:v>0</x:v>
      </x:c>
      <x:c r="AD329" s="28" t="n">
        <x:v>1395236.78</x:v>
      </x:c>
      <x:c r="AE329" s="28" t="n">
        <x:v>492414.073333</x:v>
      </x:c>
      <x:c r="AF329" s="28" t="n">
        <x:v>1322717.481667</x:v>
      </x:c>
      <x:c r="AG329" s="25" t="n">
        <x:v>24</x:v>
      </x:c>
      <x:c r="AH329" s="25" t="str">
        <x:v>DERIVED_ANALYTICS</x:v>
      </x:c>
      <x:c r="AI329" s="25" t="n">
        <x:v>1</x:v>
      </x:c>
      <x:c r="AJ329" s="30" t="n">
        <x:v>0.24662</x:v>
      </x:c>
      <x:c r="AK329" s="30" t="n">
        <x:v>0.112374</x:v>
      </x:c>
      <x:c r="AL329" s="25" t="str">
        <x:v>CROSS_BORDER_ACTIVITY</x:v>
      </x:c>
      <x:c r="AM329" s="25" t="str">
        <x:v>LOWER_CREDIT_RISK_SIGNAL</x:v>
      </x:c>
      <x:c r="AN329" s="25" t="str">
        <x:v>MATERIAL_BUSINESS_SCALE</x:v>
      </x:c>
      <x:c r="AO329" s="28" t="n">
        <x:v>14076798.96</x:v>
      </x:c>
      <x:c r="AP329" s="28" t="n">
        <x:v>168921.59</x:v>
      </x:c>
      <x:c r="AQ329" s="28" t="n">
        <x:v>42230.4</x:v>
      </x:c>
      <x:c r="AR329" s="28" t="n">
        <x:v>0</x:v>
      </x:c>
      <x:c r="AS329" s="28" t="n">
        <x:v>33784.32</x:v>
      </x:c>
      <x:c r="AT329" s="28" t="n">
        <x:v>6081.18</x:v>
      </x:c>
      <x:c r="AU329" s="28" t="n">
        <x:v>3011.52</x:v>
      </x:c>
      <x:c r="AV329" s="28" t="n">
        <x:v>117598.49</x:v>
      </x:c>
      <x:c r="AW329" s="25" t="n">
        <x:v>3.48086</x:v>
      </x:c>
      <x:c r="AX329" s="28" t="n">
        <x:v>12794.99</x:v>
      </x:c>
      <x:c r="AY329" s="25" t="n">
        <x:v>0.947349</x:v>
      </x:c>
      <x:c r="AZ329" s="25"/>
      <x:c r="BA329" s="26" t="b">
        <x:v>1</x:v>
      </x:c>
      <x:c r="BB329" s="25" t="n">
        <x:v>54.26</x:v>
      </x:c>
      <x:c r="BC329" s="26" t="b">
        <x:v>1</x:v>
      </x:c>
      <x:c r="BD329" s="25" t="str">
        <x:v>MEDIUM_PRIORITY</x:v>
      </x:c>
      <x:c r="BE329" s="26" t="b">
        <x:v>0</x:v>
      </x:c>
      <x:c r="BF329" s="25" t="str">
        <x:v>Discuss payroll automation and employee banking needs.</x:v>
      </x:c>
      <x:c r="BG329" s="25" t="str">
        <x:v>Payroll Services</x:v>
      </x:c>
      <x:c r="BH329" s="25" t="n">
        <x:v>11</x:v>
      </x:c>
      <x:c r="BI329" s="25" t="n">
        <x:v>70</x:v>
      </x:c>
      <x:c r="BJ329" s="26" t="b">
        <x:v>1</x:v>
      </x:c>
      <x:c r="BK329" s="25" t="str">
        <x:v>CONTACT_DUE</x:v>
      </x:c>
      <x:c r="BL329" s="25" t="str">
        <x:v>TASK000325</x:v>
      </x:c>
      <x:c r="BM329" s="25" t="n">
        <x:v>10</x:v>
      </x:c>
      <x:c r="BN329" s="25" t="str">
        <x:v>AUTHORISED_RELATIONSHIP_MANAGER</x:v>
      </x:c>
      <x:c r="BO329" s="26" t="b">
        <x:v>0</x:v>
      </x:c>
    </x:row>
    <x:row r="330">
      <x:c r="A330" s="25" t="str">
        <x:v>OPP0007671</x:v>
      </x:c>
      <x:c r="B330" s="25" t="str">
        <x:v>SME001592</x:v>
      </x:c>
      <x:c r="C330" s="25" t="str">
        <x:v>RM037</x:v>
      </x:c>
      <x:c r="D330" s="25" t="str">
        <x:v>PAYROLL_SERVICES</x:v>
      </x:c>
      <x:c r="E330" s="25" t="n">
        <x:v>0.56697</x:v>
      </x:c>
      <x:c r="F330" s="25" t="n">
        <x:v>0.875</x:v>
      </x:c>
      <x:c r="G330" s="30" t="n">
        <x:v>0.118107</x:v>
      </x:c>
      <x:c r="H330" s="25" t="n">
        <x:v>60.1</x:v>
      </x:c>
      <x:c r="I330" s="25" t="n">
        <x:v>38</x:v>
      </x:c>
      <x:c r="J330" s="28" t="n">
        <x:v>29178889.54</x:v>
      </x:c>
      <x:c r="K330" s="25" t="n">
        <x:v>46</x:v>
      </x:c>
      <x:c r="L330" s="30" t="n">
        <x:v>0.017616</x:v>
      </x:c>
      <x:c r="M330" s="25" t="n">
        <x:v>90</x:v>
      </x:c>
      <x:c r="N330" s="25" t="n">
        <x:v>0</x:v>
      </x:c>
      <x:c r="O330" s="25" t="str">
        <x:v>NONE</x:v>
      </x:c>
      <x:c r="P330" s="26" t="b">
        <x:v>1</x:v>
      </x:c>
      <x:c r="Q330" s="26" t="b">
        <x:v>1</x:v>
      </x:c>
      <x:c r="R330" s="26" t="b">
        <x:v>1</x:v>
      </x:c>
      <x:c r="S330" s="26" t="b">
        <x:v>0</x:v>
      </x:c>
      <x:c r="T330" s="26" t="b">
        <x:v>0</x:v>
      </x:c>
      <x:c r="U330" s="25" t="str">
        <x:v>SMALL</x:v>
      </x:c>
      <x:c r="V330" s="25" t="str">
        <x:v>Technology</x:v>
      </x:c>
      <x:c r="W330" s="25" t="str">
        <x:v>Aegean</x:v>
      </x:c>
      <x:c r="X330" s="28" t="n">
        <x:v>16545297.93</x:v>
      </x:c>
      <x:c r="Y330" s="28" t="n">
        <x:v>13177114.71</x:v>
      </x:c>
      <x:c r="Z330" s="28" t="n">
        <x:v>684756.84</x:v>
      </x:c>
      <x:c r="AA330" s="28" t="n">
        <x:v>9393060.76</x:v>
      </x:c>
      <x:c r="AB330" s="28" t="n">
        <x:v>0</x:v>
      </x:c>
      <x:c r="AC330" s="28" t="n">
        <x:v>0</x:v>
      </x:c>
      <x:c r="AD330" s="28" t="n">
        <x:v>0</x:v>
      </x:c>
      <x:c r="AE330" s="28" t="n">
        <x:v>598378.566667</x:v>
      </x:c>
      <x:c r="AF330" s="28" t="n">
        <x:v>1687636.906667</x:v>
      </x:c>
      <x:c r="AG330" s="25" t="n">
        <x:v>89</x:v>
      </x:c>
      <x:c r="AH330" s="25" t="str">
        <x:v>DERIVED_ANALYTICS</x:v>
      </x:c>
      <x:c r="AI330" s="25" t="n">
        <x:v>1</x:v>
      </x:c>
      <x:c r="AJ330" s="30" t="n">
        <x:v>0.331553</x:v>
      </x:c>
      <x:c r="AK330" s="30" t="n">
        <x:v>0.083111</x:v>
      </x:c>
      <x:c r="AL330" s="25" t="str">
        <x:v>LOWER_CREDIT_RISK_SIGNAL</x:v>
      </x:c>
      <x:c r="AM330" s="25" t="str">
        <x:v>MATERIAL_BUSINESS_SCALE</x:v>
      </x:c>
      <x:c r="AN330" s="25" t="str">
        <x:v>HIGH_DIGITAL_ENGAGEMENT</x:v>
      </x:c>
      <x:c r="AO330" s="28" t="n">
        <x:v>18786121.52</x:v>
      </x:c>
      <x:c r="AP330" s="28" t="n">
        <x:v>225433.46</x:v>
      </x:c>
      <x:c r="AQ330" s="28" t="n">
        <x:v>56358.36</x:v>
      </x:c>
      <x:c r="AR330" s="28" t="n">
        <x:v>0</x:v>
      </x:c>
      <x:c r="AS330" s="28" t="n">
        <x:v>45086.69</x:v>
      </x:c>
      <x:c r="AT330" s="28" t="n">
        <x:v>8115.6</x:v>
      </x:c>
      <x:c r="AU330" s="28" t="n">
        <x:v>3717.92</x:v>
      </x:c>
      <x:c r="AV330" s="28" t="n">
        <x:v>157241.58</x:v>
      </x:c>
      <x:c r="AW330" s="25" t="n">
        <x:v>3.487539</x:v>
      </x:c>
      <x:c r="AX330" s="28" t="n">
        <x:v>12648.55</x:v>
      </x:c>
      <x:c r="AY330" s="25" t="n">
        <x:v>0.946271</x:v>
      </x:c>
      <x:c r="AZ330" s="25"/>
      <x:c r="BA330" s="26" t="b">
        <x:v>1</x:v>
      </x:c>
      <x:c r="BB330" s="25" t="n">
        <x:v>56.35</x:v>
      </x:c>
      <x:c r="BC330" s="26" t="b">
        <x:v>1</x:v>
      </x:c>
      <x:c r="BD330" s="25" t="str">
        <x:v>MEDIUM_PRIORITY</x:v>
      </x:c>
      <x:c r="BE330" s="26" t="b">
        <x:v>0</x:v>
      </x:c>
      <x:c r="BF330" s="25" t="str">
        <x:v>Discuss payroll automation and employee banking needs.</x:v>
      </x:c>
      <x:c r="BG330" s="25" t="str">
        <x:v>Payroll Services</x:v>
      </x:c>
      <x:c r="BH330" s="25" t="n">
        <x:v>11</x:v>
      </x:c>
      <x:c r="BI330" s="25" t="n">
        <x:v>47</x:v>
      </x:c>
      <x:c r="BJ330" s="26" t="b">
        <x:v>1</x:v>
      </x:c>
      <x:c r="BK330" s="25" t="str">
        <x:v>CONTACT_DUE</x:v>
      </x:c>
      <x:c r="BL330" s="25" t="str">
        <x:v>TASK000326</x:v>
      </x:c>
      <x:c r="BM330" s="25" t="n">
        <x:v>10</x:v>
      </x:c>
      <x:c r="BN330" s="25" t="str">
        <x:v>AUTHORISED_RELATIONSHIP_MANAGER</x:v>
      </x:c>
      <x:c r="BO330" s="26" t="b">
        <x:v>0</x:v>
      </x:c>
    </x:row>
    <x:row r="331">
      <x:c r="A331" s="25" t="str">
        <x:v>OPP0003362</x:v>
      </x:c>
      <x:c r="B331" s="25" t="str">
        <x:v>SME001593</x:v>
      </x:c>
      <x:c r="C331" s="25" t="str">
        <x:v>RM029</x:v>
      </x:c>
      <x:c r="D331" s="25" t="str">
        <x:v>POS_MERCHANT_ACQUIRING</x:v>
      </x:c>
      <x:c r="E331" s="25" t="n">
        <x:v>0.560268</x:v>
      </x:c>
      <x:c r="F331" s="25" t="n">
        <x:v>0.625</x:v>
      </x:c>
      <x:c r="G331" s="30" t="n">
        <x:v>0.412576</x:v>
      </x:c>
      <x:c r="H331" s="25" t="n">
        <x:v>86.16</x:v>
      </x:c>
      <x:c r="I331" s="25" t="n">
        <x:v>60</x:v>
      </x:c>
      <x:c r="J331" s="28" t="n">
        <x:v>12258626.72</x:v>
      </x:c>
      <x:c r="K331" s="25" t="n">
        <x:v>3</x:v>
      </x:c>
      <x:c r="L331" s="30" t="n">
        <x:v>0.032834</x:v>
      </x:c>
      <x:c r="M331" s="25" t="n">
        <x:v>90</x:v>
      </x:c>
      <x:c r="N331" s="25" t="n">
        <x:v>65</x:v>
      </x:c>
      <x:c r="O331" s="25" t="str">
        <x:v>NONE</x:v>
      </x:c>
      <x:c r="P331" s="26" t="b">
        <x:v>1</x:v>
      </x:c>
      <x:c r="Q331" s="26" t="b">
        <x:v>1</x:v>
      </x:c>
      <x:c r="R331" s="26" t="b">
        <x:v>1</x:v>
      </x:c>
      <x:c r="S331" s="26" t="b">
        <x:v>1</x:v>
      </x:c>
      <x:c r="T331" s="26" t="b">
        <x:v>0</x:v>
      </x:c>
      <x:c r="U331" s="25" t="str">
        <x:v>MICRO</x:v>
      </x:c>
      <x:c r="V331" s="25" t="str">
        <x:v>Retail Trade</x:v>
      </x:c>
      <x:c r="W331" s="25" t="str">
        <x:v>Marmara</x:v>
      </x:c>
      <x:c r="X331" s="28" t="n">
        <x:v>7293324.81</x:v>
      </x:c>
      <x:c r="Y331" s="28" t="n">
        <x:v>6505759.33</x:v>
      </x:c>
      <x:c r="Z331" s="28" t="n">
        <x:v>3763704.13</x:v>
      </x:c>
      <x:c r="AA331" s="28" t="n">
        <x:v>624386.85</x:v>
      </x:c>
      <x:c r="AB331" s="28" t="n">
        <x:v>2075295.76</x:v>
      </x:c>
      <x:c r="AC331" s="28" t="n">
        <x:v>0</x:v>
      </x:c>
      <x:c r="AD331" s="28" t="n">
        <x:v>1208391.65</x:v>
      </x:c>
      <x:c r="AE331" s="28" t="n">
        <x:v>349891.94</x:v>
      </x:c>
      <x:c r="AF331" s="28" t="n">
        <x:v>613503.555</x:v>
      </x:c>
      <x:c r="AG331" s="25" t="n">
        <x:v>7</x:v>
      </x:c>
      <x:c r="AH331" s="25" t="str">
        <x:v>DERIVED_ANALYTICS</x:v>
      </x:c>
      <x:c r="AI331" s="25" t="n">
        <x:v>1</x:v>
      </x:c>
      <x:c r="AJ331" s="30" t="n">
        <x:v>0.375731</x:v>
      </x:c>
      <x:c r="AK331" s="30" t="n">
        <x:v>0.141384</x:v>
      </x:c>
      <x:c r="AL331" s="25" t="str">
        <x:v>CROSS_BORDER_ACTIVITY</x:v>
      </x:c>
      <x:c r="AM331" s="25" t="str">
        <x:v>HIGH_DIGITAL_ENGAGEMENT</x:v>
      </x:c>
      <x:c r="AN331" s="25" t="str">
        <x:v>LOWER_CREDIT_RISK_SIGNAL</x:v>
      </x:c>
      <x:c r="AO331" s="28" t="n">
        <x:v>7527408.26</x:v>
      </x:c>
      <x:c r="AP331" s="28" t="n">
        <x:v>97856.31</x:v>
      </x:c>
      <x:c r="AQ331" s="28" t="n">
        <x:v>22582.22</x:v>
      </x:c>
      <x:c r="AR331" s="28" t="n">
        <x:v>0</x:v>
      </x:c>
      <x:c r="AS331" s="28" t="n">
        <x:v>45164.45</x:v>
      </x:c>
      <x:c r="AT331" s="28" t="n">
        <x:v>8129.6</x:v>
      </x:c>
      <x:c r="AU331" s="28" t="n">
        <x:v>2029.11</x:v>
      </x:c>
      <x:c r="AV331" s="28" t="n">
        <x:v>65115.38</x:v>
      </x:c>
      <x:c r="AW331" s="25" t="n">
        <x:v>1.44174</x:v>
      </x:c>
      <x:c r="AX331" s="28" t="n">
        <x:v>8786.27</x:v>
      </x:c>
      <x:c r="AY331" s="25" t="n">
        <x:v>0.927086</x:v>
      </x:c>
      <x:c r="AZ331" s="25"/>
      <x:c r="BA331" s="26" t="b">
        <x:v>1</x:v>
      </x:c>
      <x:c r="BB331" s="25" t="n">
        <x:v>60.01</x:v>
      </x:c>
      <x:c r="BC331" s="26" t="b">
        <x:v>1</x:v>
      </x:c>
      <x:c r="BD331" s="25" t="str">
        <x:v>MEDIUM_PRIORITY</x:v>
      </x:c>
      <x:c r="BE331" s="26" t="b">
        <x:v>0</x:v>
      </x:c>
      <x:c r="BF331" s="25" t="str">
        <x:v>Discuss merchant collections, settlement speed and acquiring economics.</x:v>
      </x:c>
      <x:c r="BG331" s="25" t="str">
        <x:v>POS &amp; Merchant Acquiring</x:v>
      </x:c>
      <x:c r="BH331" s="25" t="n">
        <x:v>14</x:v>
      </x:c>
      <x:c r="BI331" s="25" t="n">
        <x:v>56</x:v>
      </x:c>
      <x:c r="BJ331" s="26" t="b">
        <x:v>1</x:v>
      </x:c>
      <x:c r="BK331" s="25" t="str">
        <x:v>CONTACT_DUE</x:v>
      </x:c>
      <x:c r="BL331" s="25" t="str">
        <x:v>TASK000327</x:v>
      </x:c>
      <x:c r="BM331" s="25" t="n">
        <x:v>10</x:v>
      </x:c>
      <x:c r="BN331" s="25" t="str">
        <x:v>AUTHORISED_RELATIONSHIP_MANAGER</x:v>
      </x:c>
      <x:c r="BO331" s="26" t="b">
        <x:v>0</x:v>
      </x:c>
    </x:row>
    <x:row r="332">
      <x:c r="A332" s="25" t="str">
        <x:v>OPP0003365</x:v>
      </x:c>
      <x:c r="B332" s="25" t="str">
        <x:v>SME001597</x:v>
      </x:c>
      <x:c r="C332" s="25" t="str">
        <x:v>RM022</x:v>
      </x:c>
      <x:c r="D332" s="25" t="str">
        <x:v>POS_MERCHANT_ACQUIRING</x:v>
      </x:c>
      <x:c r="E332" s="25" t="n">
        <x:v>0.593018</x:v>
      </x:c>
      <x:c r="F332" s="25" t="n">
        <x:v>0.5</x:v>
      </x:c>
      <x:c r="G332" s="30" t="n">
        <x:v>1</x:v>
      </x:c>
      <x:c r="H332" s="25" t="n">
        <x:v>78.94</x:v>
      </x:c>
      <x:c r="I332" s="25" t="n">
        <x:v>78</x:v>
      </x:c>
      <x:c r="J332" s="28" t="n">
        <x:v>284981267.66</x:v>
      </x:c>
      <x:c r="K332" s="25" t="n">
        <x:v>192</x:v>
      </x:c>
      <x:c r="L332" s="30" t="n">
        <x:v>0.061002</x:v>
      </x:c>
      <x:c r="M332" s="25" t="n">
        <x:v>0</x:v>
      </x:c>
      <x:c r="N332" s="25" t="n">
        <x:v>20</x:v>
      </x:c>
      <x:c r="O332" s="25" t="str">
        <x:v>NONE</x:v>
      </x:c>
      <x:c r="P332" s="26" t="b">
        <x:v>1</x:v>
      </x:c>
      <x:c r="Q332" s="26" t="b">
        <x:v>1</x:v>
      </x:c>
      <x:c r="R332" s="26" t="b">
        <x:v>1</x:v>
      </x:c>
      <x:c r="S332" s="26" t="b">
        <x:v>1</x:v>
      </x:c>
      <x:c r="T332" s="26" t="b">
        <x:v>1</x:v>
      </x:c>
      <x:c r="U332" s="25" t="str">
        <x:v>MEDIUM</x:v>
      </x:c>
      <x:c r="V332" s="25" t="str">
        <x:v>Healthcare</x:v>
      </x:c>
      <x:c r="W332" s="25" t="str">
        <x:v>Central Anatolia</x:v>
      </x:c>
      <x:c r="X332" s="28" t="n">
        <x:v>156641364.37</x:v>
      </x:c>
      <x:c r="Y332" s="28" t="n">
        <x:v>131149667</x:v>
      </x:c>
      <x:c r="Z332" s="28" t="n">
        <x:v>70046791.34</x:v>
      </x:c>
      <x:c r="AA332" s="28" t="n">
        <x:v>44713981.84</x:v>
      </x:c>
      <x:c r="AB332" s="28" t="n">
        <x:v>42520824.99</x:v>
      </x:c>
      <x:c r="AC332" s="28" t="n">
        <x:v>29161608.78</x:v>
      </x:c>
      <x:c r="AD332" s="28" t="n">
        <x:v>42366468.93</x:v>
      </x:c>
      <x:c r="AE332" s="28" t="n">
        <x:v>5408582.243333</x:v>
      </x:c>
      <x:c r="AF332" s="28" t="n">
        <x:v>16849326.233333</x:v>
      </x:c>
      <x:c r="AG332" s="25" t="n">
        <x:v>46</x:v>
      </x:c>
      <x:c r="AH332" s="25" t="str">
        <x:v>DERIVED_ANALYTICS</x:v>
      </x:c>
      <x:c r="AI332" s="25" t="n">
        <x:v>1</x:v>
      </x:c>
      <x:c r="AJ332" s="30" t="n">
        <x:v>0.450964</x:v>
      </x:c>
      <x:c r="AK332" s="30" t="n">
        <x:v>0.115844</x:v>
      </x:c>
      <x:c r="AL332" s="25" t="str">
        <x:v>CROSS_BORDER_ACTIVITY</x:v>
      </x:c>
      <x:c r="AM332" s="25" t="str">
        <x:v>ESTABLISHED_RELATIONSHIP</x:v>
      </x:c>
      <x:c r="AN332" s="25" t="str">
        <x:v>MATERIAL_BUSINESS_SCALE</x:v>
      </x:c>
      <x:c r="AO332" s="28" t="n">
        <x:v>140093582.68</x:v>
      </x:c>
      <x:c r="AP332" s="28" t="n">
        <x:v>1821216.57</x:v>
      </x:c>
      <x:c r="AQ332" s="28" t="n">
        <x:v>420280.75</x:v>
      </x:c>
      <x:c r="AR332" s="28" t="n">
        <x:v>0</x:v>
      </x:c>
      <x:c r="AS332" s="28" t="n">
        <x:v>840561.5</x:v>
      </x:c>
      <x:c r="AT332" s="28" t="n">
        <x:v>151301.07</x:v>
      </x:c>
      <x:c r="AU332" s="28" t="n">
        <x:v>21914.04</x:v>
      </x:c>
      <x:c r="AV332" s="28" t="n">
        <x:v>1227720.71</x:v>
      </x:c>
      <x:c r="AW332" s="25" t="n">
        <x:v>1.460596</x:v>
      </x:c>
      <x:c r="AX332" s="28" t="n">
        <x:v>141803.76</x:v>
      </x:c>
      <x:c r="AY332" s="25" t="n">
        <x:v>0.999784</x:v>
      </x:c>
      <x:c r="AZ332" s="25"/>
      <x:c r="BA332" s="26" t="b">
        <x:v>1</x:v>
      </x:c>
      <x:c r="BB332" s="25" t="n">
        <x:v>60.9</x:v>
      </x:c>
      <x:c r="BC332" s="26" t="b">
        <x:v>1</x:v>
      </x:c>
      <x:c r="BD332" s="25" t="str">
        <x:v>MEDIUM_PRIORITY</x:v>
      </x:c>
      <x:c r="BE332" s="26" t="b">
        <x:v>0</x:v>
      </x:c>
      <x:c r="BF332" s="25" t="str">
        <x:v>Discuss merchant collections, settlement speed and acquiring economics.</x:v>
      </x:c>
      <x:c r="BG332" s="25" t="str">
        <x:v>POS &amp; Merchant Acquiring</x:v>
      </x:c>
      <x:c r="BH332" s="25" t="n">
        <x:v>4</x:v>
      </x:c>
      <x:c r="BI332" s="25" t="n">
        <x:v>46</x:v>
      </x:c>
      <x:c r="BJ332" s="26" t="b">
        <x:v>1</x:v>
      </x:c>
      <x:c r="BK332" s="25" t="str">
        <x:v>CONTACT_DUE</x:v>
      </x:c>
      <x:c r="BL332" s="25" t="str">
        <x:v>TASK000328</x:v>
      </x:c>
      <x:c r="BM332" s="25" t="n">
        <x:v>10</x:v>
      </x:c>
      <x:c r="BN332" s="25" t="str">
        <x:v>AUTHORISED_RELATIONSHIP_MANAGER</x:v>
      </x:c>
      <x:c r="BO332" s="26" t="b">
        <x:v>0</x:v>
      </x:c>
    </x:row>
    <x:row r="333">
      <x:c r="A333" s="25" t="str">
        <x:v>OPP0007675</x:v>
      </x:c>
      <x:c r="B333" s="25" t="str">
        <x:v>SME001599</x:v>
      </x:c>
      <x:c r="C333" s="25" t="str">
        <x:v>RM002</x:v>
      </x:c>
      <x:c r="D333" s="25" t="str">
        <x:v>PAYROLL_SERVICES</x:v>
      </x:c>
      <x:c r="E333" s="25" t="n">
        <x:v>0.583611</x:v>
      </x:c>
      <x:c r="F333" s="25" t="n">
        <x:v>1</x:v>
      </x:c>
      <x:c r="G333" s="30" t="n">
        <x:v>0</x:v>
      </x:c>
      <x:c r="H333" s="25" t="n">
        <x:v>52.14</x:v>
      </x:c>
      <x:c r="I333" s="25" t="n">
        <x:v>68</x:v>
      </x:c>
      <x:c r="J333" s="28" t="n">
        <x:v>19149736.97</x:v>
      </x:c>
      <x:c r="K333" s="25" t="n">
        <x:v>35</x:v>
      </x:c>
      <x:c r="L333" s="30" t="n">
        <x:v>0.011919</x:v>
      </x:c>
      <x:c r="M333" s="25" t="n">
        <x:v>0</x:v>
      </x:c>
      <x:c r="N333" s="25" t="n">
        <x:v>47</x:v>
      </x:c>
      <x:c r="O333" s="25" t="str">
        <x:v>NONE</x:v>
      </x:c>
      <x:c r="P333" s="26" t="b">
        <x:v>1</x:v>
      </x:c>
      <x:c r="Q333" s="26" t="b">
        <x:v>1</x:v>
      </x:c>
      <x:c r="R333" s="26" t="b">
        <x:v>1</x:v>
      </x:c>
      <x:c r="S333" s="26" t="b">
        <x:v>0</x:v>
      </x:c>
      <x:c r="T333" s="26" t="b">
        <x:v>0</x:v>
      </x:c>
      <x:c r="U333" s="25" t="str">
        <x:v>SMALL</x:v>
      </x:c>
      <x:c r="V333" s="25" t="str">
        <x:v>Healthcare</x:v>
      </x:c>
      <x:c r="W333" s="25" t="str">
        <x:v>Marmara</x:v>
      </x:c>
      <x:c r="X333" s="28" t="n">
        <x:v>10402931.36</x:v>
      </x:c>
      <x:c r="Y333" s="28" t="n">
        <x:v>8952327.87</x:v>
      </x:c>
      <x:c r="Z333" s="28" t="n">
        <x:v>4916327.03</x:v>
      </x:c>
      <x:c r="AA333" s="28" t="n">
        <x:v>7057962.39</x:v>
      </x:c>
      <x:c r="AB333" s="28" t="n">
        <x:v>0</x:v>
      </x:c>
      <x:c r="AC333" s="28" t="n">
        <x:v>0</x:v>
      </x:c>
      <x:c r="AD333" s="28" t="n">
        <x:v>0</x:v>
      </x:c>
      <x:c r="AE333" s="28" t="n">
        <x:v>344066.423333</x:v>
      </x:c>
      <x:c r="AF333" s="28" t="n">
        <x:v>1302159.601667</x:v>
      </x:c>
      <x:c r="AG333" s="25" t="n">
        <x:v>62</x:v>
      </x:c>
      <x:c r="AH333" s="25" t="str">
        <x:v>DERIVED_ANALYTICS</x:v>
      </x:c>
      <x:c r="AI333" s="25" t="n">
        <x:v>1</x:v>
      </x:c>
      <x:c r="AJ333" s="30" t="n">
        <x:v>0.356847</x:v>
      </x:c>
      <x:c r="AK333" s="30" t="n">
        <x:v>0.091724</x:v>
      </x:c>
      <x:c r="AL333" s="25" t="str">
        <x:v>LOWER_CREDIT_RISK_SIGNAL</x:v>
      </x:c>
      <x:c r="AM333" s="25" t="str">
        <x:v>ESTABLISHED_RELATIONSHIP</x:v>
      </x:c>
      <x:c r="AN333" s="25" t="str">
        <x:v>MATERIAL_BUSINESS_SCALE</x:v>
      </x:c>
      <x:c r="AO333" s="28" t="n">
        <x:v>14115924.78</x:v>
      </x:c>
      <x:c r="AP333" s="28" t="n">
        <x:v>169391.1</x:v>
      </x:c>
      <x:c r="AQ333" s="28" t="n">
        <x:v>42347.77</x:v>
      </x:c>
      <x:c r="AR333" s="28" t="n">
        <x:v>0</x:v>
      </x:c>
      <x:c r="AS333" s="28" t="n">
        <x:v>33878.22</x:v>
      </x:c>
      <x:c r="AT333" s="28" t="n">
        <x:v>6098.08</x:v>
      </x:c>
      <x:c r="AU333" s="28" t="n">
        <x:v>3017.39</x:v>
      </x:c>
      <x:c r="AV333" s="28" t="n">
        <x:v>117927.86</x:v>
      </x:c>
      <x:c r="AW333" s="25" t="n">
        <x:v>3.480934</x:v>
      </x:c>
      <x:c r="AX333" s="28" t="n">
        <x:v>10396.77</x:v>
      </x:c>
      <x:c r="AY333" s="25" t="n">
        <x:v>0.93684</x:v>
      </x:c>
      <x:c r="AZ333" s="25"/>
      <x:c r="BA333" s="26" t="b">
        <x:v>1</x:v>
      </x:c>
      <x:c r="BB333" s="25" t="n">
        <x:v>59.38</x:v>
      </x:c>
      <x:c r="BC333" s="26" t="b">
        <x:v>1</x:v>
      </x:c>
      <x:c r="BD333" s="25" t="str">
        <x:v>MEDIUM_PRIORITY</x:v>
      </x:c>
      <x:c r="BE333" s="26" t="b">
        <x:v>0</x:v>
      </x:c>
      <x:c r="BF333" s="25" t="str">
        <x:v>Discuss payroll automation and employee banking needs.</x:v>
      </x:c>
      <x:c r="BG333" s="25" t="str">
        <x:v>Payroll Services</x:v>
      </x:c>
      <x:c r="BH333" s="25" t="n">
        <x:v>13</x:v>
      </x:c>
      <x:c r="BI333" s="25" t="n">
        <x:v>57</x:v>
      </x:c>
      <x:c r="BJ333" s="26" t="b">
        <x:v>1</x:v>
      </x:c>
      <x:c r="BK333" s="25" t="str">
        <x:v>CONTACT_DUE</x:v>
      </x:c>
      <x:c r="BL333" s="25" t="str">
        <x:v>TASK000329</x:v>
      </x:c>
      <x:c r="BM333" s="25" t="n">
        <x:v>10</x:v>
      </x:c>
      <x:c r="BN333" s="25" t="str">
        <x:v>AUTHORISED_RELATIONSHIP_MANAGER</x:v>
      </x:c>
      <x:c r="BO333" s="26" t="b">
        <x:v>0</x:v>
      </x:c>
    </x:row>
    <x:row r="334">
      <x:c r="A334" s="25" t="str">
        <x:v>OPP0009764</x:v>
      </x:c>
      <x:c r="B334" s="25" t="str">
        <x:v>SME001619</x:v>
      </x:c>
      <x:c r="C334" s="25" t="str">
        <x:v>RM036</x:v>
      </x:c>
      <x:c r="D334" s="25" t="str">
        <x:v>CASH_MANAGEMENT</x:v>
      </x:c>
      <x:c r="E334" s="25" t="n">
        <x:v>0.508986</x:v>
      </x:c>
      <x:c r="F334" s="25" t="n">
        <x:v>0.625</x:v>
      </x:c>
      <x:c r="G334" s="30" t="n">
        <x:v>0.512043</x:v>
      </x:c>
      <x:c r="H334" s="25" t="n">
        <x:v>70.66</x:v>
      </x:c>
      <x:c r="I334" s="25" t="n">
        <x:v>122</x:v>
      </x:c>
      <x:c r="J334" s="28" t="n">
        <x:v>20387188.69</x:v>
      </x:c>
      <x:c r="K334" s="25" t="n">
        <x:v>30</x:v>
      </x:c>
      <x:c r="L334" s="30" t="n">
        <x:v>0.030248</x:v>
      </x:c>
      <x:c r="M334" s="25" t="n">
        <x:v>0</x:v>
      </x:c>
      <x:c r="N334" s="25" t="n">
        <x:v>0</x:v>
      </x:c>
      <x:c r="O334" s="25" t="str">
        <x:v>NONE</x:v>
      </x:c>
      <x:c r="P334" s="26" t="b">
        <x:v>1</x:v>
      </x:c>
      <x:c r="Q334" s="26" t="b">
        <x:v>1</x:v>
      </x:c>
      <x:c r="R334" s="26" t="b">
        <x:v>1</x:v>
      </x:c>
      <x:c r="S334" s="26" t="b">
        <x:v>0</x:v>
      </x:c>
      <x:c r="T334" s="26" t="b">
        <x:v>0</x:v>
      </x:c>
      <x:c r="U334" s="25" t="str">
        <x:v>SMALL</x:v>
      </x:c>
      <x:c r="V334" s="25" t="str">
        <x:v>Manufacturing</x:v>
      </x:c>
      <x:c r="W334" s="25" t="str">
        <x:v>Marmara</x:v>
      </x:c>
      <x:c r="X334" s="28" t="n">
        <x:v>10702794.81</x:v>
      </x:c>
      <x:c r="Y334" s="28" t="n">
        <x:v>9872446.17</x:v>
      </x:c>
      <x:c r="Z334" s="28" t="n">
        <x:v>491770.74</x:v>
      </x:c>
      <x:c r="AA334" s="28" t="n">
        <x:v>5771106.23</x:v>
      </x:c>
      <x:c r="AB334" s="28" t="n">
        <x:v>0</x:v>
      </x:c>
      <x:c r="AC334" s="28" t="n">
        <x:v>0</x:v>
      </x:c>
      <x:c r="AD334" s="28" t="n">
        <x:v>0</x:v>
      </x:c>
      <x:c r="AE334" s="28" t="n">
        <x:v>461694.01</x:v>
      </x:c>
      <x:c r="AF334" s="28" t="n">
        <x:v>902463.316667</x:v>
      </x:c>
      <x:c r="AG334" s="25" t="n">
        <x:v>33</x:v>
      </x:c>
      <x:c r="AH334" s="25" t="str">
        <x:v>DERIVED_ANALYTICS</x:v>
      </x:c>
      <x:c r="AI334" s="25" t="n">
        <x:v>1</x:v>
      </x:c>
      <x:c r="AJ334" s="30" t="n">
        <x:v>0.326445</x:v>
      </x:c>
      <x:c r="AK334" s="30" t="n">
        <x:v>0.109839</x:v>
      </x:c>
      <x:c r="AL334" s="25" t="str">
        <x:v>ESTABLISHED_RELATIONSHIP</x:v>
      </x:c>
      <x:c r="AM334" s="25" t="str">
        <x:v>LOWER_CREDIT_RISK_SIGNAL</x:v>
      </x:c>
      <x:c r="AN334" s="25" t="str">
        <x:v>MATERIAL_BUSINESS_SCALE</x:v>
      </x:c>
      <x:c r="AO334" s="28" t="n">
        <x:v>19744892.34</x:v>
      </x:c>
      <x:c r="AP334" s="28" t="n">
        <x:v>217193.82</x:v>
      </x:c>
      <x:c r="AQ334" s="28" t="n">
        <x:v>59234.68</x:v>
      </x:c>
      <x:c r="AR334" s="28" t="n">
        <x:v>0</x:v>
      </x:c>
      <x:c r="AS334" s="28" t="n">
        <x:v>47387.74</x:v>
      </x:c>
      <x:c r="AT334" s="28" t="n">
        <x:v>8529.79</x:v>
      </x:c>
      <x:c r="AU334" s="28" t="n">
        <x:v>3861.73</x:v>
      </x:c>
      <x:c r="AV334" s="28" t="n">
        <x:v>145567.62</x:v>
      </x:c>
      <x:c r="AW334" s="25" t="n">
        <x:v>3.071841</x:v>
      </x:c>
      <x:c r="AX334" s="28" t="n">
        <x:v>15568.96</x:v>
      </x:c>
      <x:c r="AY334" s="25" t="n">
        <x:v>0.957211</x:v>
      </x:c>
      <x:c r="AZ334" s="25"/>
      <x:c r="BA334" s="26" t="b">
        <x:v>1</x:v>
      </x:c>
      <x:c r="BB334" s="25" t="n">
        <x:v>55.01</x:v>
      </x:c>
      <x:c r="BC334" s="26" t="b">
        <x:v>1</x:v>
      </x:c>
      <x:c r="BD334" s="25" t="str">
        <x:v>MEDIUM_PRIORITY</x:v>
      </x:c>
      <x:c r="BE334" s="26" t="b">
        <x:v>0</x:v>
      </x:c>
      <x:c r="BF334" s="25" t="str">
        <x:v>Review collections, payments and liquidity visibility.</x:v>
      </x:c>
      <x:c r="BG334" s="25" t="str">
        <x:v>Cash Management</x:v>
      </x:c>
      <x:c r="BH334" s="25" t="n">
        <x:v>23</x:v>
      </x:c>
      <x:c r="BI334" s="25" t="n">
        <x:v>68</x:v>
      </x:c>
      <x:c r="BJ334" s="26" t="b">
        <x:v>1</x:v>
      </x:c>
      <x:c r="BK334" s="25" t="str">
        <x:v>CONTACT_DUE</x:v>
      </x:c>
      <x:c r="BL334" s="25" t="str">
        <x:v>TASK000330</x:v>
      </x:c>
      <x:c r="BM334" s="25" t="n">
        <x:v>10</x:v>
      </x:c>
      <x:c r="BN334" s="25" t="str">
        <x:v>AUTHORISED_RELATIONSHIP_MANAGER</x:v>
      </x:c>
      <x:c r="BO334" s="26" t="b">
        <x:v>0</x:v>
      </x:c>
    </x:row>
    <x:row r="335">
      <x:c r="A335" s="25" t="str">
        <x:v>OPP0003387</x:v>
      </x:c>
      <x:c r="B335" s="25" t="str">
        <x:v>SME001629</x:v>
      </x:c>
      <x:c r="C335" s="25" t="str">
        <x:v>RM018</x:v>
      </x:c>
      <x:c r="D335" s="25" t="str">
        <x:v>POS_MERCHANT_ACQUIRING</x:v>
      </x:c>
      <x:c r="E335" s="25" t="n">
        <x:v>0.509784</x:v>
      </x:c>
      <x:c r="F335" s="25" t="n">
        <x:v>0.75</x:v>
      </x:c>
      <x:c r="G335" s="30" t="n">
        <x:v>1</x:v>
      </x:c>
      <x:c r="H335" s="25" t="n">
        <x:v>45.62</x:v>
      </x:c>
      <x:c r="I335" s="25" t="n">
        <x:v>88</x:v>
      </x:c>
      <x:c r="J335" s="28" t="n">
        <x:v>25982410.46</x:v>
      </x:c>
      <x:c r="K335" s="25" t="n">
        <x:v>43</x:v>
      </x:c>
      <x:c r="L335" s="30" t="n">
        <x:v>0.017564</x:v>
      </x:c>
      <x:c r="M335" s="25" t="n">
        <x:v>0</x:v>
      </x:c>
      <x:c r="N335" s="25" t="n">
        <x:v>0</x:v>
      </x:c>
      <x:c r="O335" s="25" t="str">
        <x:v>NONE</x:v>
      </x:c>
      <x:c r="P335" s="26" t="b">
        <x:v>1</x:v>
      </x:c>
      <x:c r="Q335" s="26" t="b">
        <x:v>1</x:v>
      </x:c>
      <x:c r="R335" s="26" t="b">
        <x:v>1</x:v>
      </x:c>
      <x:c r="S335" s="26" t="b">
        <x:v>1</x:v>
      </x:c>
      <x:c r="T335" s="26" t="b">
        <x:v>0</x:v>
      </x:c>
      <x:c r="U335" s="25" t="str">
        <x:v>SMALL</x:v>
      </x:c>
      <x:c r="V335" s="25" t="str">
        <x:v>Healthcare</x:v>
      </x:c>
      <x:c r="W335" s="25" t="str">
        <x:v>Mediterranean</x:v>
      </x:c>
      <x:c r="X335" s="28" t="n">
        <x:v>14041122.76</x:v>
      </x:c>
      <x:c r="Y335" s="28" t="n">
        <x:v>13297564.78</x:v>
      </x:c>
      <x:c r="Z335" s="28" t="n">
        <x:v>7359795.09</x:v>
      </x:c>
      <x:c r="AA335" s="28" t="n">
        <x:v>9966508.18</x:v>
      </x:c>
      <x:c r="AB335" s="28" t="n">
        <x:v>3781867.41</x:v>
      </x:c>
      <x:c r="AC335" s="28" t="n">
        <x:v>0</x:v>
      </x:c>
      <x:c r="AD335" s="28" t="n">
        <x:v>2184844.98</x:v>
      </x:c>
      <x:c r="AE335" s="28" t="n">
        <x:v>505302.441667</x:v>
      </x:c>
      <x:c r="AF335" s="28" t="n">
        <x:v>740167.298333</x:v>
      </x:c>
      <x:c r="AG335" s="25" t="n">
        <x:v>188</x:v>
      </x:c>
      <x:c r="AH335" s="25" t="str">
        <x:v>DERIVED_ANALYTICS</x:v>
      </x:c>
      <x:c r="AI335" s="25" t="n">
        <x:v>1</x:v>
      </x:c>
      <x:c r="AJ335" s="30" t="n">
        <x:v>0.300236</x:v>
      </x:c>
      <x:c r="AK335" s="30" t="n">
        <x:v>0.12494</x:v>
      </x:c>
      <x:c r="AL335" s="25" t="str">
        <x:v>ESTABLISHED_RELATIONSHIP</x:v>
      </x:c>
      <x:c r="AM335" s="25" t="str">
        <x:v>CROSS_BORDER_ACTIVITY</x:v>
      </x:c>
      <x:c r="AN335" s="25" t="str">
        <x:v>LOWER_CREDIT_RISK_SIGNAL</x:v>
      </x:c>
      <x:c r="AO335" s="28" t="n">
        <x:v>14719590.18</x:v>
      </x:c>
      <x:c r="AP335" s="28" t="n">
        <x:v>191354.67</x:v>
      </x:c>
      <x:c r="AQ335" s="28" t="n">
        <x:v>44158.77</x:v>
      </x:c>
      <x:c r="AR335" s="28" t="n">
        <x:v>0</x:v>
      </x:c>
      <x:c r="AS335" s="28" t="n">
        <x:v>88317.54</x:v>
      </x:c>
      <x:c r="AT335" s="28" t="n">
        <x:v>15897.16</x:v>
      </x:c>
      <x:c r="AU335" s="28" t="n">
        <x:v>3107.94</x:v>
      </x:c>
      <x:c r="AV335" s="28" t="n">
        <x:v>128190.8</x:v>
      </x:c>
      <x:c r="AW335" s="25" t="n">
        <x:v>1.451476</x:v>
      </x:c>
      <x:c r="AX335" s="28" t="n">
        <x:v>15596.17</x:v>
      </x:c>
      <x:c r="AY335" s="25" t="n">
        <x:v>0.957318</x:v>
      </x:c>
      <x:c r="AZ335" s="25"/>
      <x:c r="BA335" s="26" t="b">
        <x:v>1</x:v>
      </x:c>
      <x:c r="BB335" s="25" t="n">
        <x:v>56.8</x:v>
      </x:c>
      <x:c r="BC335" s="26" t="b">
        <x:v>1</x:v>
      </x:c>
      <x:c r="BD335" s="25" t="str">
        <x:v>MEDIUM_PRIORITY</x:v>
      </x:c>
      <x:c r="BE335" s="26" t="b">
        <x:v>0</x:v>
      </x:c>
      <x:c r="BF335" s="25" t="str">
        <x:v>Discuss merchant collections, settlement speed and acquiring economics.</x:v>
      </x:c>
      <x:c r="BG335" s="25" t="str">
        <x:v>POS &amp; Merchant Acquiring</x:v>
      </x:c>
      <x:c r="BH335" s="25" t="n">
        <x:v>5</x:v>
      </x:c>
      <x:c r="BI335" s="25" t="n">
        <x:v>57</x:v>
      </x:c>
      <x:c r="BJ335" s="26" t="b">
        <x:v>1</x:v>
      </x:c>
      <x:c r="BK335" s="25" t="str">
        <x:v>CONTACT_DUE</x:v>
      </x:c>
      <x:c r="BL335" s="25" t="str">
        <x:v>TASK000331</x:v>
      </x:c>
      <x:c r="BM335" s="25" t="n">
        <x:v>10</x:v>
      </x:c>
      <x:c r="BN335" s="25" t="str">
        <x:v>AUTHORISED_RELATIONSHIP_MANAGER</x:v>
      </x:c>
      <x:c r="BO335" s="26" t="b">
        <x:v>0</x:v>
      </x:c>
    </x:row>
    <x:row r="336">
      <x:c r="A336" s="25" t="str">
        <x:v>OPP0009770</x:v>
      </x:c>
      <x:c r="B336" s="25" t="str">
        <x:v>SME001634</x:v>
      </x:c>
      <x:c r="C336" s="25" t="str">
        <x:v>RM005</x:v>
      </x:c>
      <x:c r="D336" s="25" t="str">
        <x:v>CASH_MANAGEMENT</x:v>
      </x:c>
      <x:c r="E336" s="25" t="n">
        <x:v>0.661261</x:v>
      </x:c>
      <x:c r="F336" s="25" t="n">
        <x:v>0.875</x:v>
      </x:c>
      <x:c r="G336" s="30" t="n">
        <x:v>0.590168</x:v>
      </x:c>
      <x:c r="H336" s="25" t="n">
        <x:v>94.75</x:v>
      </x:c>
      <x:c r="I336" s="25" t="n">
        <x:v>18</x:v>
      </x:c>
      <x:c r="J336" s="28" t="n">
        <x:v>30173893.97</x:v>
      </x:c>
      <x:c r="K336" s="25" t="n">
        <x:v>8</x:v>
      </x:c>
      <x:c r="L336" s="30" t="n">
        <x:v>0.078233</x:v>
      </x:c>
      <x:c r="M336" s="25" t="n">
        <x:v>15</x:v>
      </x:c>
      <x:c r="N336" s="25" t="n">
        <x:v>13</x:v>
      </x:c>
      <x:c r="O336" s="25" t="str">
        <x:v>NONE</x:v>
      </x:c>
      <x:c r="P336" s="26" t="b">
        <x:v>1</x:v>
      </x:c>
      <x:c r="Q336" s="26" t="b">
        <x:v>1</x:v>
      </x:c>
      <x:c r="R336" s="26" t="b">
        <x:v>1</x:v>
      </x:c>
      <x:c r="S336" s="26" t="b">
        <x:v>1</x:v>
      </x:c>
      <x:c r="T336" s="26" t="b">
        <x:v>0</x:v>
      </x:c>
      <x:c r="U336" s="25" t="str">
        <x:v>MICRO</x:v>
      </x:c>
      <x:c r="V336" s="25" t="str">
        <x:v>Transportation</x:v>
      </x:c>
      <x:c r="W336" s="25" t="str">
        <x:v>Eastern</x:v>
      </x:c>
      <x:c r="X336" s="28" t="n">
        <x:v>16379126.14</x:v>
      </x:c>
      <x:c r="Y336" s="28" t="n">
        <x:v>13528050.93</x:v>
      </x:c>
      <x:c r="Z336" s="28" t="n">
        <x:v>530668.85</x:v>
      </x:c>
      <x:c r="AA336" s="28" t="n">
        <x:v>1903051.08</x:v>
      </x:c>
      <x:c r="AB336" s="28" t="n">
        <x:v>4110924.31</x:v>
      </x:c>
      <x:c r="AC336" s="28" t="n">
        <x:v>0</x:v>
      </x:c>
      <x:c r="AD336" s="28" t="n">
        <x:v>2551750.76</x:v>
      </x:c>
      <x:c r="AE336" s="28" t="n">
        <x:v>695833.058333</x:v>
      </x:c>
      <x:c r="AF336" s="28" t="n">
        <x:v>1042959.958333</x:v>
      </x:c>
      <x:c r="AG336" s="25" t="n">
        <x:v>169</x:v>
      </x:c>
      <x:c r="AH336" s="25" t="str">
        <x:v>DERIVED_ANALYTICS</x:v>
      </x:c>
      <x:c r="AI336" s="25" t="n">
        <x:v>1</x:v>
      </x:c>
      <x:c r="AJ336" s="30" t="n">
        <x:v>0.417255</x:v>
      </x:c>
      <x:c r="AK336" s="30" t="n">
        <x:v>0.147531</x:v>
      </x:c>
      <x:c r="AL336" s="25" t="str">
        <x:v>CROSS_BORDER_ACTIVITY</x:v>
      </x:c>
      <x:c r="AM336" s="25" t="str">
        <x:v>HIGH_DIGITAL_ENGAGEMENT</x:v>
      </x:c>
      <x:c r="AN336" s="25" t="str">
        <x:v>MATERIAL_BUSINESS_SCALE</x:v>
      </x:c>
      <x:c r="AO336" s="28" t="n">
        <x:v>27056101.86</x:v>
      </x:c>
      <x:c r="AP336" s="28" t="n">
        <x:v>297617.12</x:v>
      </x:c>
      <x:c r="AQ336" s="28" t="n">
        <x:v>81168.31</x:v>
      </x:c>
      <x:c r="AR336" s="28" t="n">
        <x:v>0</x:v>
      </x:c>
      <x:c r="AS336" s="28" t="n">
        <x:v>64934.64</x:v>
      </x:c>
      <x:c r="AT336" s="28" t="n">
        <x:v>11688.24</x:v>
      </x:c>
      <x:c r="AU336" s="28" t="n">
        <x:v>4958.42</x:v>
      </x:c>
      <x:c r="AV336" s="28" t="n">
        <x:v>199802.15</x:v>
      </x:c>
      <x:c r="AW336" s="25" t="n">
        <x:v>3.076973</x:v>
      </x:c>
      <x:c r="AX336" s="28" t="n">
        <x:v>29057.05</x:v>
      </x:c>
      <x:c r="AY336" s="25" t="n">
        <x:v>0.979521</x:v>
      </x:c>
      <x:c r="AZ336" s="25"/>
      <x:c r="BA336" s="26" t="b">
        <x:v>1</x:v>
      </x:c>
      <x:c r="BB336" s="25" t="n">
        <x:v>67.56</x:v>
      </x:c>
      <x:c r="BC336" s="26" t="b">
        <x:v>1</x:v>
      </x:c>
      <x:c r="BD336" s="25" t="str">
        <x:v>MEDIUM_PRIORITY</x:v>
      </x:c>
      <x:c r="BE336" s="26" t="b">
        <x:v>0</x:v>
      </x:c>
      <x:c r="BF336" s="25" t="str">
        <x:v>Review collections, payments and liquidity visibility.</x:v>
      </x:c>
      <x:c r="BG336" s="25" t="str">
        <x:v>Cash Management</x:v>
      </x:c>
      <x:c r="BH336" s="25" t="n">
        <x:v>2</x:v>
      </x:c>
      <x:c r="BI336" s="25" t="n">
        <x:v>59</x:v>
      </x:c>
      <x:c r="BJ336" s="26" t="b">
        <x:v>1</x:v>
      </x:c>
      <x:c r="BK336" s="25" t="str">
        <x:v>CONTACT_DUE</x:v>
      </x:c>
      <x:c r="BL336" s="25" t="str">
        <x:v>TASK000332</x:v>
      </x:c>
      <x:c r="BM336" s="25" t="n">
        <x:v>10</x:v>
      </x:c>
      <x:c r="BN336" s="25" t="str">
        <x:v>AUTHORISED_RELATIONSHIP_MANAGER</x:v>
      </x:c>
      <x:c r="BO336" s="26" t="b">
        <x:v>0</x:v>
      </x:c>
    </x:row>
    <x:row r="337">
      <x:c r="A337" s="25" t="str">
        <x:v>OPP0017255</x:v>
      </x:c>
      <x:c r="B337" s="25" t="str">
        <x:v>SME001665</x:v>
      </x:c>
      <x:c r="C337" s="25" t="str">
        <x:v>RM037</x:v>
      </x:c>
      <x:c r="D337" s="25" t="str">
        <x:v>FX_RISK_MANAGEMENT</x:v>
      </x:c>
      <x:c r="E337" s="25" t="n">
        <x:v>0.499674</x:v>
      </x:c>
      <x:c r="F337" s="25" t="n">
        <x:v>0.875</x:v>
      </x:c>
      <x:c r="G337" s="30" t="n">
        <x:v>1</x:v>
      </x:c>
      <x:c r="H337" s="25" t="n">
        <x:v>86.29</x:v>
      </x:c>
      <x:c r="I337" s="25" t="n">
        <x:v>100</x:v>
      </x:c>
      <x:c r="J337" s="28" t="n">
        <x:v>91233311.56</x:v>
      </x:c>
      <x:c r="K337" s="25" t="n">
        <x:v>67</x:v>
      </x:c>
      <x:c r="L337" s="30" t="n">
        <x:v>0.037732</x:v>
      </x:c>
      <x:c r="M337" s="25" t="n">
        <x:v>0</x:v>
      </x:c>
      <x:c r="N337" s="25" t="n">
        <x:v>15</x:v>
      </x:c>
      <x:c r="O337" s="25" t="str">
        <x:v>NONE</x:v>
      </x:c>
      <x:c r="P337" s="26" t="b">
        <x:v>1</x:v>
      </x:c>
      <x:c r="Q337" s="26" t="b">
        <x:v>0</x:v>
      </x:c>
      <x:c r="R337" s="26" t="b">
        <x:v>1</x:v>
      </x:c>
      <x:c r="S337" s="26" t="b">
        <x:v>1</x:v>
      </x:c>
      <x:c r="T337" s="26" t="b">
        <x:v>1</x:v>
      </x:c>
      <x:c r="U337" s="25" t="str">
        <x:v>MEDIUM</x:v>
      </x:c>
      <x:c r="V337" s="25" t="str">
        <x:v>Construction</x:v>
      </x:c>
      <x:c r="W337" s="25" t="str">
        <x:v>Aegean</x:v>
      </x:c>
      <x:c r="X337" s="28" t="n">
        <x:v>55829428.5</x:v>
      </x:c>
      <x:c r="Y337" s="28" t="n">
        <x:v>51579840.13</x:v>
      </x:c>
      <x:c r="Z337" s="28" t="n">
        <x:v>1607287.3</x:v>
      </x:c>
      <x:c r="AA337" s="28" t="n">
        <x:v>13978766.92</x:v>
      </x:c>
      <x:c r="AB337" s="28" t="n">
        <x:v>18305495.46</x:v>
      </x:c>
      <x:c r="AC337" s="28" t="n">
        <x:v>13305437.11</x:v>
      </x:c>
      <x:c r="AD337" s="28" t="n">
        <x:v>14924861.59</x:v>
      </x:c>
      <x:c r="AE337" s="28" t="n">
        <x:v>2345816.161667</x:v>
      </x:c>
      <x:c r="AF337" s="28" t="n">
        <x:v>5450670.121667</x:v>
      </x:c>
      <x:c r="AG337" s="25" t="n">
        <x:v>139</x:v>
      </x:c>
      <x:c r="AH337" s="25" t="str">
        <x:v>DERIVED_ANALYTICS</x:v>
      </x:c>
      <x:c r="AI337" s="25" t="n">
        <x:v>1</x:v>
      </x:c>
      <x:c r="AJ337" s="30" t="n">
        <x:v>0.388616</x:v>
      </x:c>
      <x:c r="AK337" s="30" t="n">
        <x:v>0.121052</x:v>
      </x:c>
      <x:c r="AL337" s="25" t="str">
        <x:v>ESTABLISHED_RELATIONSHIP</x:v>
      </x:c>
      <x:c r="AM337" s="25" t="str">
        <x:v>CROSS_BORDER_ACTIVITY</x:v>
      </x:c>
      <x:c r="AN337" s="25" t="str">
        <x:v>HIGH_DIGITAL_ENGAGEMENT</x:v>
      </x:c>
      <x:c r="AO337" s="28" t="n">
        <x:v>63221865.14</x:v>
      </x:c>
      <x:c r="AP337" s="28" t="n">
        <x:v>471002.9</x:v>
      </x:c>
      <x:c r="AQ337" s="28" t="n">
        <x:v>66382.96</x:v>
      </x:c>
      <x:c r="AR337" s="28" t="n">
        <x:v>0</x:v>
      </x:c>
      <x:c r="AS337" s="28" t="n">
        <x:v>212425.47</x:v>
      </x:c>
      <x:c r="AT337" s="28" t="n">
        <x:v>38236.58</x:v>
      </x:c>
      <x:c r="AU337" s="28" t="n">
        <x:v>10383.28</x:v>
      </x:c>
      <x:c r="AV337" s="28" t="n">
        <x:v>356000.08</x:v>
      </x:c>
      <x:c r="AW337" s="25" t="n">
        <x:v>1.675882</x:v>
      </x:c>
      <x:c r="AX337" s="28" t="n">
        <x:v>42674.51</x:v>
      </x:c>
      <x:c r="AY337" s="25" t="n">
        <x:v>0.988467</x:v>
      </x:c>
      <x:c r="AZ337" s="25"/>
      <x:c r="BA337" s="26" t="b">
        <x:v>1</x:v>
      </x:c>
      <x:c r="BB337" s="25" t="n">
        <x:v>60.87</x:v>
      </x:c>
      <x:c r="BC337" s="26" t="b">
        <x:v>1</x:v>
      </x:c>
      <x:c r="BD337" s="25" t="str">
        <x:v>MEDIUM_PRIORITY</x:v>
      </x:c>
      <x:c r="BE337" s="26" t="b">
        <x:v>1</x:v>
      </x:c>
      <x:c r="BF337" s="25" t="str">
        <x:v>Review documented FX exposure and risk-management objectives.</x:v>
      </x:c>
      <x:c r="BG337" s="25" t="str">
        <x:v>FX Risk Management</x:v>
      </x:c>
      <x:c r="BH337" s="25" t="n">
        <x:v>7</x:v>
      </x:c>
      <x:c r="BI337" s="25" t="n">
        <x:v>47</x:v>
      </x:c>
      <x:c r="BJ337" s="26" t="b">
        <x:v>1</x:v>
      </x:c>
      <x:c r="BK337" s="25" t="str">
        <x:v>CONTACT_DUE</x:v>
      </x:c>
      <x:c r="BL337" s="25" t="str">
        <x:v>TASK000333</x:v>
      </x:c>
      <x:c r="BM337" s="25" t="n">
        <x:v>10</x:v>
      </x:c>
      <x:c r="BN337" s="25" t="str">
        <x:v>AUTHORISED_RELATIONSHIP_MANAGER</x:v>
      </x:c>
      <x:c r="BO337" s="26" t="b">
        <x:v>0</x:v>
      </x:c>
    </x:row>
    <x:row r="338">
      <x:c r="A338" s="25" t="str">
        <x:v>OPP0003414</x:v>
      </x:c>
      <x:c r="B338" s="25" t="str">
        <x:v>SME001666</x:v>
      </x:c>
      <x:c r="C338" s="25" t="str">
        <x:v>RM047</x:v>
      </x:c>
      <x:c r="D338" s="25" t="str">
        <x:v>POS_MERCHANT_ACQUIRING</x:v>
      </x:c>
      <x:c r="E338" s="25" t="n">
        <x:v>0.534381</x:v>
      </x:c>
      <x:c r="F338" s="25" t="n">
        <x:v>0.75</x:v>
      </x:c>
      <x:c r="G338" s="30" t="n">
        <x:v>1</x:v>
      </x:c>
      <x:c r="H338" s="25" t="n">
        <x:v>48.98</x:v>
      </x:c>
      <x:c r="I338" s="25" t="n">
        <x:v>117</x:v>
      </x:c>
      <x:c r="J338" s="28" t="n">
        <x:v>28018463.56</x:v>
      </x:c>
      <x:c r="K338" s="25" t="n">
        <x:v>12</x:v>
      </x:c>
      <x:c r="L338" s="30" t="n">
        <x:v>0.023405</x:v>
      </x:c>
      <x:c r="M338" s="25" t="n">
        <x:v>0</x:v>
      </x:c>
      <x:c r="N338" s="25" t="n">
        <x:v>0</x:v>
      </x:c>
      <x:c r="O338" s="25" t="str">
        <x:v>NONE</x:v>
      </x:c>
      <x:c r="P338" s="26" t="b">
        <x:v>1</x:v>
      </x:c>
      <x:c r="Q338" s="26" t="b">
        <x:v>1</x:v>
      </x:c>
      <x:c r="R338" s="26" t="b">
        <x:v>1</x:v>
      </x:c>
      <x:c r="S338" s="26" t="b">
        <x:v>0</x:v>
      </x:c>
      <x:c r="T338" s="26" t="b">
        <x:v>0</x:v>
      </x:c>
      <x:c r="U338" s="25" t="str">
        <x:v>SMALL</x:v>
      </x:c>
      <x:c r="V338" s="25" t="str">
        <x:v>Retail Trade</x:v>
      </x:c>
      <x:c r="W338" s="25" t="str">
        <x:v>Central Anatolia</x:v>
      </x:c>
      <x:c r="X338" s="28" t="n">
        <x:v>14065135.95</x:v>
      </x:c>
      <x:c r="Y338" s="28" t="n">
        <x:v>11049887.02</x:v>
      </x:c>
      <x:c r="Z338" s="28" t="n">
        <x:v>7699315.61</x:v>
      </x:c>
      <x:c r="AA338" s="28" t="n">
        <x:v>2465900.42</x:v>
      </x:c>
      <x:c r="AB338" s="28" t="n">
        <x:v>0</x:v>
      </x:c>
      <x:c r="AC338" s="28" t="n">
        <x:v>0</x:v>
      </x:c>
      <x:c r="AD338" s="28" t="n">
        <x:v>0</x:v>
      </x:c>
      <x:c r="AE338" s="28" t="n">
        <x:v>411342.131667</x:v>
      </x:c>
      <x:c r="AF338" s="28" t="n">
        <x:v>1926190.956667</x:v>
      </x:c>
      <x:c r="AG338" s="25" t="n">
        <x:v>21</x:v>
      </x:c>
      <x:c r="AH338" s="25" t="str">
        <x:v>DERIVED_ANALYTICS</x:v>
      </x:c>
      <x:c r="AI338" s="25" t="n">
        <x:v>1</x:v>
      </x:c>
      <x:c r="AJ338" s="30" t="n">
        <x:v>0.344853</x:v>
      </x:c>
      <x:c r="AK338" s="30" t="n">
        <x:v>0.079368</x:v>
      </x:c>
      <x:c r="AL338" s="25" t="str">
        <x:v>ESTABLISHED_RELATIONSHIP</x:v>
      </x:c>
      <x:c r="AM338" s="25" t="str">
        <x:v>LOWER_CREDIT_RISK_SIGNAL</x:v>
      </x:c>
      <x:c r="AN338" s="25" t="str">
        <x:v>MATERIAL_BUSINESS_SCALE</x:v>
      </x:c>
      <x:c r="AO338" s="28" t="n">
        <x:v>15398631.22</x:v>
      </x:c>
      <x:c r="AP338" s="28" t="n">
        <x:v>200182.21</x:v>
      </x:c>
      <x:c r="AQ338" s="28" t="n">
        <x:v>46195.89</x:v>
      </x:c>
      <x:c r="AR338" s="28" t="n">
        <x:v>0</x:v>
      </x:c>
      <x:c r="AS338" s="28" t="n">
        <x:v>92391.79</x:v>
      </x:c>
      <x:c r="AT338" s="28" t="n">
        <x:v>16630.52</x:v>
      </x:c>
      <x:c r="AU338" s="28" t="n">
        <x:v>3209.79</x:v>
      </x:c>
      <x:c r="AV338" s="28" t="n">
        <x:v>134146.01</x:v>
      </x:c>
      <x:c r="AW338" s="25" t="n">
        <x:v>1.451926</x:v>
      </x:c>
      <x:c r="AX338" s="28" t="n">
        <x:v>10226.88</x:v>
      </x:c>
      <x:c r="AY338" s="25" t="n">
        <x:v>0.935439</x:v>
      </x:c>
      <x:c r="AZ338" s="25"/>
      <x:c r="BA338" s="26" t="b">
        <x:v>1</x:v>
      </x:c>
      <x:c r="BB338" s="25" t="n">
        <x:v>54.27</x:v>
      </x:c>
      <x:c r="BC338" s="26" t="b">
        <x:v>1</x:v>
      </x:c>
      <x:c r="BD338" s="25" t="str">
        <x:v>MEDIUM_PRIORITY</x:v>
      </x:c>
      <x:c r="BE338" s="26" t="b">
        <x:v>0</x:v>
      </x:c>
      <x:c r="BF338" s="25" t="str">
        <x:v>Discuss merchant collections, settlement speed and acquiring economics.</x:v>
      </x:c>
      <x:c r="BG338" s="25" t="str">
        <x:v>POS &amp; Merchant Acquiring</x:v>
      </x:c>
      <x:c r="BH338" s="25" t="n">
        <x:v>15</x:v>
      </x:c>
      <x:c r="BI338" s="25" t="n">
        <x:v>67</x:v>
      </x:c>
      <x:c r="BJ338" s="26" t="b">
        <x:v>1</x:v>
      </x:c>
      <x:c r="BK338" s="25" t="str">
        <x:v>CONTACT_DUE</x:v>
      </x:c>
      <x:c r="BL338" s="25" t="str">
        <x:v>TASK000334</x:v>
      </x:c>
      <x:c r="BM338" s="25" t="n">
        <x:v>10</x:v>
      </x:c>
      <x:c r="BN338" s="25" t="str">
        <x:v>AUTHORISED_RELATIONSHIP_MANAGER</x:v>
      </x:c>
      <x:c r="BO338" s="26" t="b">
        <x:v>0</x:v>
      </x:c>
    </x:row>
    <x:row r="339">
      <x:c r="A339" s="25" t="str">
        <x:v>OPP0009787</x:v>
      </x:c>
      <x:c r="B339" s="25" t="str">
        <x:v>SME001667</x:v>
      </x:c>
      <x:c r="C339" s="25" t="str">
        <x:v>RM037</x:v>
      </x:c>
      <x:c r="D339" s="25" t="str">
        <x:v>CASH_MANAGEMENT</x:v>
      </x:c>
      <x:c r="E339" s="25" t="n">
        <x:v>0.525419</x:v>
      </x:c>
      <x:c r="F339" s="25" t="n">
        <x:v>1</x:v>
      </x:c>
      <x:c r="G339" s="30" t="n">
        <x:v>0</x:v>
      </x:c>
      <x:c r="H339" s="25" t="n">
        <x:v>85.5</x:v>
      </x:c>
      <x:c r="I339" s="25" t="n">
        <x:v>87</x:v>
      </x:c>
      <x:c r="J339" s="28" t="n">
        <x:v>12088001.93</x:v>
      </x:c>
      <x:c r="K339" s="25" t="n">
        <x:v>4</x:v>
      </x:c>
      <x:c r="L339" s="30" t="n">
        <x:v>0.0441</x:v>
      </x:c>
      <x:c r="M339" s="25" t="n">
        <x:v>0</x:v>
      </x:c>
      <x:c r="N339" s="25" t="n">
        <x:v>0</x:v>
      </x:c>
      <x:c r="O339" s="25" t="str">
        <x:v>MEDIUM</x:v>
      </x:c>
      <x:c r="P339" s="26" t="b">
        <x:v>1</x:v>
      </x:c>
      <x:c r="Q339" s="26" t="b">
        <x:v>1</x:v>
      </x:c>
      <x:c r="R339" s="26" t="b">
        <x:v>1</x:v>
      </x:c>
      <x:c r="S339" s="26" t="b">
        <x:v>0</x:v>
      </x:c>
      <x:c r="T339" s="26" t="b">
        <x:v>0</x:v>
      </x:c>
      <x:c r="U339" s="25" t="str">
        <x:v>MICRO</x:v>
      </x:c>
      <x:c r="V339" s="25" t="str">
        <x:v>Construction</x:v>
      </x:c>
      <x:c r="W339" s="25" t="str">
        <x:v>Aegean</x:v>
      </x:c>
      <x:c r="X339" s="28" t="n">
        <x:v>6001651.71</x:v>
      </x:c>
      <x:c r="Y339" s="28" t="n">
        <x:v>5574773.99</x:v>
      </x:c>
      <x:c r="Z339" s="28" t="n">
        <x:v>360049.65</x:v>
      </x:c>
      <x:c r="AA339" s="28" t="n">
        <x:v>802620.01</x:v>
      </x:c>
      <x:c r="AB339" s="28" t="n">
        <x:v>0</x:v>
      </x:c>
      <x:c r="AC339" s="28" t="n">
        <x:v>0</x:v>
      </x:c>
      <x:c r="AD339" s="28" t="n">
        <x:v>0</x:v>
      </x:c>
      <x:c r="AE339" s="28" t="n">
        <x:v>185768.656667</x:v>
      </x:c>
      <x:c r="AF339" s="28" t="n">
        <x:v>681196.226667</x:v>
      </x:c>
      <x:c r="AG339" s="25" t="n">
        <x:v>305</x:v>
      </x:c>
      <x:c r="AH339" s="25" t="str">
        <x:v>DERIVED_ANALYTICS</x:v>
      </x:c>
      <x:c r="AI339" s="25" t="n">
        <x:v>1</x:v>
      </x:c>
      <x:c r="AJ339" s="30" t="n">
        <x:v>0.328456</x:v>
      </x:c>
      <x:c r="AK339" s="30" t="n">
        <x:v>0.096342</x:v>
      </x:c>
      <x:c r="AL339" s="25" t="str">
        <x:v>ESTABLISHED_RELATIONSHIP</x:v>
      </x:c>
      <x:c r="AM339" s="25" t="str">
        <x:v>HIGH_DIGITAL_ENGAGEMENT</x:v>
      </x:c>
      <x:c r="AN339" s="25" t="str">
        <x:v>LOWER_CREDIT_RISK_SIGNAL</x:v>
      </x:c>
      <x:c r="AO339" s="28" t="n">
        <x:v>11149547.98</x:v>
      </x:c>
      <x:c r="AP339" s="28" t="n">
        <x:v>122645.03</x:v>
      </x:c>
      <x:c r="AQ339" s="28" t="n">
        <x:v>33448.64</x:v>
      </x:c>
      <x:c r="AR339" s="28" t="n">
        <x:v>0</x:v>
      </x:c>
      <x:c r="AS339" s="28" t="n">
        <x:v>26758.92</x:v>
      </x:c>
      <x:c r="AT339" s="28" t="n">
        <x:v>4816.61</x:v>
      </x:c>
      <x:c r="AU339" s="28" t="n">
        <x:v>2572.43</x:v>
      </x:c>
      <x:c r="AV339" s="28" t="n">
        <x:v>81807.35</x:v>
      </x:c>
      <x:c r="AW339" s="25" t="n">
        <x:v>3.057199</x:v>
      </x:c>
      <x:c r="AX339" s="28" t="n">
        <x:v>7461.46</x:v>
      </x:c>
      <x:c r="AY339" s="25" t="n">
        <x:v>0.918732</x:v>
      </x:c>
      <x:c r="AZ339" s="25"/>
      <x:c r="BA339" s="26" t="b">
        <x:v>1</x:v>
      </x:c>
      <x:c r="BB339" s="25" t="n">
        <x:v>57.28</x:v>
      </x:c>
      <x:c r="BC339" s="26" t="b">
        <x:v>1</x:v>
      </x:c>
      <x:c r="BD339" s="25" t="str">
        <x:v>MEDIUM_PRIORITY</x:v>
      </x:c>
      <x:c r="BE339" s="26" t="b">
        <x:v>0</x:v>
      </x:c>
      <x:c r="BF339" s="25" t="str">
        <x:v>Review collections, payments and liquidity visibility.</x:v>
      </x:c>
      <x:c r="BG339" s="25" t="str">
        <x:v>Cash Management</x:v>
      </x:c>
      <x:c r="BH339" s="25" t="n">
        <x:v>9</x:v>
      </x:c>
      <x:c r="BI339" s="25" t="n">
        <x:v>47</x:v>
      </x:c>
      <x:c r="BJ339" s="26" t="b">
        <x:v>1</x:v>
      </x:c>
      <x:c r="BK339" s="25" t="str">
        <x:v>CONTACT_DUE</x:v>
      </x:c>
      <x:c r="BL339" s="25" t="str">
        <x:v>TASK000335</x:v>
      </x:c>
      <x:c r="BM339" s="25" t="n">
        <x:v>10</x:v>
      </x:c>
      <x:c r="BN339" s="25" t="str">
        <x:v>AUTHORISED_RELATIONSHIP_MANAGER</x:v>
      </x:c>
      <x:c r="BO339" s="26" t="b">
        <x:v>0</x:v>
      </x:c>
    </x:row>
    <x:row r="340">
      <x:c r="A340" s="25" t="str">
        <x:v>OPP0003416</x:v>
      </x:c>
      <x:c r="B340" s="25" t="str">
        <x:v>SME001668</x:v>
      </x:c>
      <x:c r="C340" s="25" t="str">
        <x:v>RM010</x:v>
      </x:c>
      <x:c r="D340" s="25" t="str">
        <x:v>POS_MERCHANT_ACQUIRING</x:v>
      </x:c>
      <x:c r="E340" s="25" t="n">
        <x:v>0.658287</x:v>
      </x:c>
      <x:c r="F340" s="25" t="n">
        <x:v>0.5</x:v>
      </x:c>
      <x:c r="G340" s="30" t="n">
        <x:v>1</x:v>
      </x:c>
      <x:c r="H340" s="25" t="n">
        <x:v>78.04</x:v>
      </x:c>
      <x:c r="I340" s="25" t="n">
        <x:v>74</x:v>
      </x:c>
      <x:c r="J340" s="28" t="n">
        <x:v>77664195.08</x:v>
      </x:c>
      <x:c r="K340" s="25" t="n">
        <x:v>209</x:v>
      </x:c>
      <x:c r="L340" s="30" t="n">
        <x:v>0.005955</x:v>
      </x:c>
      <x:c r="M340" s="25" t="n">
        <x:v>0</x:v>
      </x:c>
      <x:c r="N340" s="25" t="n">
        <x:v>0</x:v>
      </x:c>
      <x:c r="O340" s="25" t="str">
        <x:v>NONE</x:v>
      </x:c>
      <x:c r="P340" s="26" t="b">
        <x:v>1</x:v>
      </x:c>
      <x:c r="Q340" s="26" t="b">
        <x:v>1</x:v>
      </x:c>
      <x:c r="R340" s="26" t="b">
        <x:v>1</x:v>
      </x:c>
      <x:c r="S340" s="26" t="b">
        <x:v>0</x:v>
      </x:c>
      <x:c r="T340" s="26" t="b">
        <x:v>0</x:v>
      </x:c>
      <x:c r="U340" s="25" t="str">
        <x:v>MEDIUM</x:v>
      </x:c>
      <x:c r="V340" s="25" t="str">
        <x:v>Retail Trade</x:v>
      </x:c>
      <x:c r="W340" s="25" t="str">
        <x:v>Central Anatolia</x:v>
      </x:c>
      <x:c r="X340" s="28" t="n">
        <x:v>39293277.08</x:v>
      </x:c>
      <x:c r="Y340" s="28" t="n">
        <x:v>34750100.37</x:v>
      </x:c>
      <x:c r="Z340" s="28" t="n">
        <x:v>23386328.5</x:v>
      </x:c>
      <x:c r="AA340" s="28" t="n">
        <x:v>47734114.93</x:v>
      </x:c>
      <x:c r="AB340" s="28" t="n">
        <x:v>0</x:v>
      </x:c>
      <x:c r="AC340" s="28" t="n">
        <x:v>0</x:v>
      </x:c>
      <x:c r="AD340" s="28" t="n">
        <x:v>0</x:v>
      </x:c>
      <x:c r="AE340" s="28" t="n">
        <x:v>1233248.986667</x:v>
      </x:c>
      <x:c r="AF340" s="28" t="n">
        <x:v>3951353.578333</x:v>
      </x:c>
      <x:c r="AG340" s="25" t="n">
        <x:v>61</x:v>
      </x:c>
      <x:c r="AH340" s="25" t="str">
        <x:v>DERIVED_ANALYTICS</x:v>
      </x:c>
      <x:c r="AI340" s="25" t="n">
        <x:v>1</x:v>
      </x:c>
      <x:c r="AJ340" s="30" t="n">
        <x:v>0.512978</x:v>
      </x:c>
      <x:c r="AK340" s="30" t="n">
        <x:v>0.064271</x:v>
      </x:c>
      <x:c r="AL340" s="25" t="str">
        <x:v>LOWER_CREDIT_RISK_SIGNAL</x:v>
      </x:c>
      <x:c r="AM340" s="25" t="str">
        <x:v>ESTABLISHED_RELATIONSHIP</x:v>
      </x:c>
      <x:c r="AN340" s="25" t="str">
        <x:v>MATERIAL_BUSINESS_SCALE</x:v>
      </x:c>
      <x:c r="AO340" s="28" t="n">
        <x:v>46772657</x:v>
      </x:c>
      <x:c r="AP340" s="28" t="n">
        <x:v>608044.54</x:v>
      </x:c>
      <x:c r="AQ340" s="28" t="n">
        <x:v>140317.97</x:v>
      </x:c>
      <x:c r="AR340" s="28" t="n">
        <x:v>0</x:v>
      </x:c>
      <x:c r="AS340" s="28" t="n">
        <x:v>280635.94</x:v>
      </x:c>
      <x:c r="AT340" s="28" t="n">
        <x:v>50514.47</x:v>
      </x:c>
      <x:c r="AU340" s="28" t="n">
        <x:v>7915.9</x:v>
      </x:c>
      <x:c r="AV340" s="28" t="n">
        <x:v>409296.2</x:v>
      </x:c>
      <x:c r="AW340" s="25" t="n">
        <x:v>1.45846</x:v>
      </x:c>
      <x:c r="AX340" s="28" t="n">
        <x:v>25885.71</x:v>
      </x:c>
      <x:c r="AY340" s="25" t="n">
        <x:v>0.975641</x:v>
      </x:c>
      <x:c r="AZ340" s="25"/>
      <x:c r="BA340" s="26" t="b">
        <x:v>1</x:v>
      </x:c>
      <x:c r="BB340" s="25" t="n">
        <x:v>59.24</x:v>
      </x:c>
      <x:c r="BC340" s="26" t="b">
        <x:v>1</x:v>
      </x:c>
      <x:c r="BD340" s="25" t="str">
        <x:v>MEDIUM_PRIORITY</x:v>
      </x:c>
      <x:c r="BE340" s="26" t="b">
        <x:v>0</x:v>
      </x:c>
      <x:c r="BF340" s="25" t="str">
        <x:v>Discuss merchant collections, settlement speed and acquiring economics.</x:v>
      </x:c>
      <x:c r="BG340" s="25" t="str">
        <x:v>POS &amp; Merchant Acquiring</x:v>
      </x:c>
      <x:c r="BH340" s="25" t="n">
        <x:v>8</x:v>
      </x:c>
      <x:c r="BI340" s="25" t="n">
        <x:v>58</x:v>
      </x:c>
      <x:c r="BJ340" s="26" t="b">
        <x:v>1</x:v>
      </x:c>
      <x:c r="BK340" s="25" t="str">
        <x:v>CONTACT_DUE</x:v>
      </x:c>
      <x:c r="BL340" s="25" t="str">
        <x:v>TASK000336</x:v>
      </x:c>
      <x:c r="BM340" s="25" t="n">
        <x:v>10</x:v>
      </x:c>
      <x:c r="BN340" s="25" t="str">
        <x:v>AUTHORISED_RELATIONSHIP_MANAGER</x:v>
      </x:c>
      <x:c r="BO340" s="26" t="b">
        <x:v>0</x:v>
      </x:c>
    </x:row>
    <x:row r="341">
      <x:c r="A341" s="25" t="str">
        <x:v>OPP0009788</x:v>
      </x:c>
      <x:c r="B341" s="25" t="str">
        <x:v>SME001669</x:v>
      </x:c>
      <x:c r="C341" s="25" t="str">
        <x:v>RM007</x:v>
      </x:c>
      <x:c r="D341" s="25" t="str">
        <x:v>CASH_MANAGEMENT</x:v>
      </x:c>
      <x:c r="E341" s="25" t="n">
        <x:v>0.896039</x:v>
      </x:c>
      <x:c r="F341" s="25" t="n">
        <x:v>0.75</x:v>
      </x:c>
      <x:c r="G341" s="30" t="n">
        <x:v>0.962364</x:v>
      </x:c>
      <x:c r="H341" s="25" t="n">
        <x:v>96.8</x:v>
      </x:c>
      <x:c r="I341" s="25" t="n">
        <x:v>110</x:v>
      </x:c>
      <x:c r="J341" s="28" t="n">
        <x:v>131225940.81</x:v>
      </x:c>
      <x:c r="K341" s="25" t="n">
        <x:v>111</x:v>
      </x:c>
      <x:c r="L341" s="30" t="n">
        <x:v>0.003373</x:v>
      </x:c>
      <x:c r="M341" s="25" t="n">
        <x:v>0</x:v>
      </x:c>
      <x:c r="N341" s="25" t="n">
        <x:v>154</x:v>
      </x:c>
      <x:c r="O341" s="25" t="str">
        <x:v>NONE</x:v>
      </x:c>
      <x:c r="P341" s="26" t="b">
        <x:v>1</x:v>
      </x:c>
      <x:c r="Q341" s="26" t="b">
        <x:v>1</x:v>
      </x:c>
      <x:c r="R341" s="26" t="b">
        <x:v>1</x:v>
      </x:c>
      <x:c r="S341" s="26" t="b">
        <x:v>1</x:v>
      </x:c>
      <x:c r="T341" s="26" t="b">
        <x:v>1</x:v>
      </x:c>
      <x:c r="U341" s="25" t="str">
        <x:v>MEDIUM</x:v>
      </x:c>
      <x:c r="V341" s="25" t="str">
        <x:v>Healthcare</x:v>
      </x:c>
      <x:c r="W341" s="25" t="str">
        <x:v>Central Anatolia</x:v>
      </x:c>
      <x:c r="X341" s="28" t="n">
        <x:v>72411282.25</x:v>
      </x:c>
      <x:c r="Y341" s="28" t="n">
        <x:v>62388788.6</x:v>
      </x:c>
      <x:c r="Z341" s="28" t="n">
        <x:v>36557820.57</x:v>
      </x:c>
      <x:c r="AA341" s="28" t="n">
        <x:v>22836408.39</x:v>
      </x:c>
      <x:c r="AB341" s="28" t="n">
        <x:v>17528104.39</x:v>
      </x:c>
      <x:c r="AC341" s="28" t="n">
        <x:v>14732243.92</x:v>
      </x:c>
      <x:c r="AD341" s="28" t="n">
        <x:v>19007353.96</x:v>
      </x:c>
      <x:c r="AE341" s="28" t="n">
        <x:v>2663611.396667</x:v>
      </x:c>
      <x:c r="AF341" s="28" t="n">
        <x:v>8405335.818333</x:v>
      </x:c>
      <x:c r="AG341" s="25" t="n">
        <x:v>301</x:v>
      </x:c>
      <x:c r="AH341" s="25" t="str">
        <x:v>DERIVED_ANALYTICS</x:v>
      </x:c>
      <x:c r="AI341" s="25" t="n">
        <x:v>1</x:v>
      </x:c>
      <x:c r="AJ341" s="30" t="n">
        <x:v>0.807507</x:v>
      </x:c>
      <x:c r="AK341" s="30" t="n">
        <x:v>0.084283</x:v>
      </x:c>
      <x:c r="AL341" s="25" t="str">
        <x:v>ESTABLISHED_RELATIONSHIP</x:v>
      </x:c>
      <x:c r="AM341" s="25" t="str">
        <x:v>CROSS_BORDER_ACTIVITY</x:v>
      </x:c>
      <x:c r="AN341" s="25" t="str">
        <x:v>LOWER_CREDIT_RISK_SIGNAL</x:v>
      </x:c>
      <x:c r="AO341" s="28" t="n">
        <x:v>124777577.2</x:v>
      </x:c>
      <x:c r="AP341" s="28" t="n">
        <x:v>1372553.35</x:v>
      </x:c>
      <x:c r="AQ341" s="28" t="n">
        <x:v>374332.73</x:v>
      </x:c>
      <x:c r="AR341" s="28" t="n">
        <x:v>0</x:v>
      </x:c>
      <x:c r="AS341" s="28" t="n">
        <x:v>299466.19</x:v>
      </x:c>
      <x:c r="AT341" s="28" t="n">
        <x:v>53903.91</x:v>
      </x:c>
      <x:c r="AU341" s="28" t="n">
        <x:v>19616.64</x:v>
      </x:c>
      <x:c r="AV341" s="28" t="n">
        <x:v>924700.07</x:v>
      </x:c>
      <x:c r="AW341" s="25" t="n">
        <x:v>3.087828</x:v>
      </x:c>
      <x:c r="AX341" s="28" t="n">
        <x:v>77516.58</x:v>
      </x:c>
      <x:c r="AY341" s="25" t="n">
        <x:v>0.996605</x:v>
      </x:c>
      <x:c r="AZ341" s="25"/>
      <x:c r="BA341" s="26" t="b">
        <x:v>1</x:v>
      </x:c>
      <x:c r="BB341" s="25" t="n">
        <x:v>78.58</x:v>
      </x:c>
      <x:c r="BC341" s="26" t="b">
        <x:v>1</x:v>
      </x:c>
      <x:c r="BD341" s="25" t="str">
        <x:v>HIGH_PRIORITY</x:v>
      </x:c>
      <x:c r="BE341" s="26" t="b">
        <x:v>0</x:v>
      </x:c>
      <x:c r="BF341" s="25" t="str">
        <x:v>Review collections, payments and liquidity visibility.</x:v>
      </x:c>
      <x:c r="BG341" s="25" t="str">
        <x:v>Cash Management</x:v>
      </x:c>
      <x:c r="BH341" s="25" t="n">
        <x:v>1</x:v>
      </x:c>
      <x:c r="BI341" s="25" t="n">
        <x:v>57</x:v>
      </x:c>
      <x:c r="BJ341" s="26" t="b">
        <x:v>1</x:v>
      </x:c>
      <x:c r="BK341" s="25" t="str">
        <x:v>CONTACT_DUE</x:v>
      </x:c>
      <x:c r="BL341" s="25" t="str">
        <x:v>TASK000337</x:v>
      </x:c>
      <x:c r="BM341" s="25" t="n">
        <x:v>10</x:v>
      </x:c>
      <x:c r="BN341" s="25" t="str">
        <x:v>AUTHORISED_RELATIONSHIP_MANAGER</x:v>
      </x:c>
      <x:c r="BO341" s="26" t="b">
        <x:v>0</x:v>
      </x:c>
    </x:row>
    <x:row r="342">
      <x:c r="A342" s="25" t="str">
        <x:v>OPP0007730</x:v>
      </x:c>
      <x:c r="B342" s="25" t="str">
        <x:v>SME001674</x:v>
      </x:c>
      <x:c r="C342" s="25" t="str">
        <x:v>RM029</x:v>
      </x:c>
      <x:c r="D342" s="25" t="str">
        <x:v>PAYROLL_SERVICES</x:v>
      </x:c>
      <x:c r="E342" s="25" t="n">
        <x:v>0.721856</x:v>
      </x:c>
      <x:c r="F342" s="25" t="n">
        <x:v>0.625</x:v>
      </x:c>
      <x:c r="G342" s="30" t="n">
        <x:v>0.059363</x:v>
      </x:c>
      <x:c r="H342" s="25" t="n">
        <x:v>96.8</x:v>
      </x:c>
      <x:c r="I342" s="25" t="n">
        <x:v>24</x:v>
      </x:c>
      <x:c r="J342" s="28" t="n">
        <x:v>17862996.72</x:v>
      </x:c>
      <x:c r="K342" s="25" t="n">
        <x:v>46</x:v>
      </x:c>
      <x:c r="L342" s="30" t="n">
        <x:v>0.120476</x:v>
      </x:c>
      <x:c r="M342" s="25" t="n">
        <x:v>0</x:v>
      </x:c>
      <x:c r="N342" s="25" t="n">
        <x:v>22</x:v>
      </x:c>
      <x:c r="O342" s="25" t="str">
        <x:v>NONE</x:v>
      </x:c>
      <x:c r="P342" s="26" t="b">
        <x:v>1</x:v>
      </x:c>
      <x:c r="Q342" s="26" t="b">
        <x:v>1</x:v>
      </x:c>
      <x:c r="R342" s="26" t="b">
        <x:v>1</x:v>
      </x:c>
      <x:c r="S342" s="26" t="b">
        <x:v>0</x:v>
      </x:c>
      <x:c r="T342" s="26" t="b">
        <x:v>0</x:v>
      </x:c>
      <x:c r="U342" s="25" t="str">
        <x:v>SMALL</x:v>
      </x:c>
      <x:c r="V342" s="25" t="str">
        <x:v>Agriculture</x:v>
      </x:c>
      <x:c r="W342" s="25" t="str">
        <x:v>Marmara</x:v>
      </x:c>
      <x:c r="X342" s="28" t="n">
        <x:v>9554586.33</x:v>
      </x:c>
      <x:c r="Y342" s="28" t="n">
        <x:v>8589955.13</x:v>
      </x:c>
      <x:c r="Z342" s="28" t="n">
        <x:v>507661.96</x:v>
      </x:c>
      <x:c r="AA342" s="28" t="n">
        <x:v>10491155.06</x:v>
      </x:c>
      <x:c r="AB342" s="28" t="n">
        <x:v>0</x:v>
      </x:c>
      <x:c r="AC342" s="28" t="n">
        <x:v>0</x:v>
      </x:c>
      <x:c r="AD342" s="28" t="n">
        <x:v>0</x:v>
      </x:c>
      <x:c r="AE342" s="28" t="n">
        <x:v>324251.811667</x:v>
      </x:c>
      <x:c r="AF342" s="28" t="n">
        <x:v>788558.468333</x:v>
      </x:c>
      <x:c r="AG342" s="25" t="n">
        <x:v>91</x:v>
      </x:c>
      <x:c r="AH342" s="25" t="str">
        <x:v>DERIVED_ANALYTICS</x:v>
      </x:c>
      <x:c r="AI342" s="25" t="n">
        <x:v>1</x:v>
      </x:c>
      <x:c r="AJ342" s="30" t="n">
        <x:v>0.476333</x:v>
      </x:c>
      <x:c r="AK342" s="30" t="n">
        <x:v>0.089909</x:v>
      </x:c>
      <x:c r="AL342" s="25" t="str">
        <x:v>HIGH_DIGITAL_ENGAGEMENT</x:v>
      </x:c>
      <x:c r="AM342" s="25" t="str">
        <x:v>MATERIAL_BUSINESS_SCALE</x:v>
      </x:c>
      <x:c r="AN342" s="25" t="str">
        <x:v>STRONG_PRODUCT_NEED_SIGNAL</x:v>
      </x:c>
      <x:c r="AO342" s="28" t="n">
        <x:v>20982310.12</x:v>
      </x:c>
      <x:c r="AP342" s="28" t="n">
        <x:v>251787.72</x:v>
      </x:c>
      <x:c r="AQ342" s="28" t="n">
        <x:v>62946.93</x:v>
      </x:c>
      <x:c r="AR342" s="28" t="n">
        <x:v>0</x:v>
      </x:c>
      <x:c r="AS342" s="28" t="n">
        <x:v>50357.54</x:v>
      </x:c>
      <x:c r="AT342" s="28" t="n">
        <x:v>9064.36</x:v>
      </x:c>
      <x:c r="AU342" s="28" t="n">
        <x:v>4047.35</x:v>
      </x:c>
      <x:c r="AV342" s="28" t="n">
        <x:v>175729.08</x:v>
      </x:c>
      <x:c r="AW342" s="25" t="n">
        <x:v>3.489628</x:v>
      </x:c>
      <x:c r="AX342" s="28" t="n">
        <x:v>15379.61</x:v>
      </x:c>
      <x:c r="AY342" s="25" t="n">
        <x:v>0.956348</x:v>
      </x:c>
      <x:c r="AZ342" s="25"/>
      <x:c r="BA342" s="26" t="b">
        <x:v>1</x:v>
      </x:c>
      <x:c r="BB342" s="25" t="n">
        <x:v>62.68</x:v>
      </x:c>
      <x:c r="BC342" s="26" t="b">
        <x:v>1</x:v>
      </x:c>
      <x:c r="BD342" s="25" t="str">
        <x:v>MEDIUM_PRIORITY</x:v>
      </x:c>
      <x:c r="BE342" s="26" t="b">
        <x:v>0</x:v>
      </x:c>
      <x:c r="BF342" s="25" t="str">
        <x:v>Discuss payroll automation and employee banking needs.</x:v>
      </x:c>
      <x:c r="BG342" s="25" t="str">
        <x:v>Payroll Services</x:v>
      </x:c>
      <x:c r="BH342" s="25" t="n">
        <x:v>8</x:v>
      </x:c>
      <x:c r="BI342" s="25" t="n">
        <x:v>56</x:v>
      </x:c>
      <x:c r="BJ342" s="26" t="b">
        <x:v>1</x:v>
      </x:c>
      <x:c r="BK342" s="25" t="str">
        <x:v>CONTACT_DUE</x:v>
      </x:c>
      <x:c r="BL342" s="25" t="str">
        <x:v>TASK000338</x:v>
      </x:c>
      <x:c r="BM342" s="25" t="n">
        <x:v>10</x:v>
      </x:c>
      <x:c r="BN342" s="25" t="str">
        <x:v>AUTHORISED_RELATIONSHIP_MANAGER</x:v>
      </x:c>
      <x:c r="BO342" s="26" t="b">
        <x:v>0</x:v>
      </x:c>
    </x:row>
    <x:row r="343">
      <x:c r="A343" s="25" t="str">
        <x:v>OPP0009797</x:v>
      </x:c>
      <x:c r="B343" s="25" t="str">
        <x:v>SME001687</x:v>
      </x:c>
      <x:c r="C343" s="25" t="str">
        <x:v>RM033</x:v>
      </x:c>
      <x:c r="D343" s="25" t="str">
        <x:v>CASH_MANAGEMENT</x:v>
      </x:c>
      <x:c r="E343" s="25" t="n">
        <x:v>0.607101</x:v>
      </x:c>
      <x:c r="F343" s="25" t="n">
        <x:v>0.5</x:v>
      </x:c>
      <x:c r="G343" s="30" t="n">
        <x:v>1</x:v>
      </x:c>
      <x:c r="H343" s="25" t="n">
        <x:v>74.24</x:v>
      </x:c>
      <x:c r="I343" s="25" t="n">
        <x:v>48</x:v>
      </x:c>
      <x:c r="J343" s="28" t="n">
        <x:v>44367872.03</x:v>
      </x:c>
      <x:c r="K343" s="25" t="n">
        <x:v>39</x:v>
      </x:c>
      <x:c r="L343" s="30" t="n">
        <x:v>0.033723</x:v>
      </x:c>
      <x:c r="M343" s="25" t="n">
        <x:v>0</x:v>
      </x:c>
      <x:c r="N343" s="25" t="n">
        <x:v>0</x:v>
      </x:c>
      <x:c r="O343" s="25" t="str">
        <x:v>NONE</x:v>
      </x:c>
      <x:c r="P343" s="26" t="b">
        <x:v>1</x:v>
      </x:c>
      <x:c r="Q343" s="26" t="b">
        <x:v>1</x:v>
      </x:c>
      <x:c r="R343" s="26" t="b">
        <x:v>1</x:v>
      </x:c>
      <x:c r="S343" s="26" t="b">
        <x:v>0</x:v>
      </x:c>
      <x:c r="T343" s="26" t="b">
        <x:v>0</x:v>
      </x:c>
      <x:c r="U343" s="25" t="str">
        <x:v>SMALL</x:v>
      </x:c>
      <x:c r="V343" s="25" t="str">
        <x:v>Transportation</x:v>
      </x:c>
      <x:c r="W343" s="25" t="str">
        <x:v>Mediterranean</x:v>
      </x:c>
      <x:c r="X343" s="28" t="n">
        <x:v>21173398.17</x:v>
      </x:c>
      <x:c r="Y343" s="28" t="n">
        <x:v>17327171.45</x:v>
      </x:c>
      <x:c r="Z343" s="28" t="n">
        <x:v>999081.62</x:v>
      </x:c>
      <x:c r="AA343" s="28" t="n">
        <x:v>7256518.39</x:v>
      </x:c>
      <x:c r="AB343" s="28" t="n">
        <x:v>0</x:v>
      </x:c>
      <x:c r="AC343" s="28" t="n">
        <x:v>0</x:v>
      </x:c>
      <x:c r="AD343" s="28" t="n">
        <x:v>0</x:v>
      </x:c>
      <x:c r="AE343" s="28" t="n">
        <x:v>991517.836667</x:v>
      </x:c>
      <x:c r="AF343" s="28" t="n">
        <x:v>2034846.771667</x:v>
      </x:c>
      <x:c r="AG343" s="25" t="n">
        <x:v>39</x:v>
      </x:c>
      <x:c r="AH343" s="25" t="str">
        <x:v>DERIVED_ANALYTICS</x:v>
      </x:c>
      <x:c r="AI343" s="25" t="n">
        <x:v>1</x:v>
      </x:c>
      <x:c r="AJ343" s="30" t="n">
        <x:v>0.364895</x:v>
      </x:c>
      <x:c r="AK343" s="30" t="n">
        <x:v>0.079499</x:v>
      </x:c>
      <x:c r="AL343" s="25" t="str">
        <x:v>LOWER_CREDIT_RISK_SIGNAL</x:v>
      </x:c>
      <x:c r="AM343" s="25" t="str">
        <x:v>MATERIAL_BUSINESS_SCALE</x:v>
      </x:c>
      <x:c r="AN343" s="25" t="str">
        <x:v>HIGH_DIGITAL_ENGAGEMENT</x:v>
      </x:c>
      <x:c r="AO343" s="28" t="n">
        <x:v>34654342.9</x:v>
      </x:c>
      <x:c r="AP343" s="28" t="n">
        <x:v>381197.77</x:v>
      </x:c>
      <x:c r="AQ343" s="28" t="n">
        <x:v>103963.03</x:v>
      </x:c>
      <x:c r="AR343" s="28" t="n">
        <x:v>0</x:v>
      </x:c>
      <x:c r="AS343" s="28" t="n">
        <x:v>83170.42</x:v>
      </x:c>
      <x:c r="AT343" s="28" t="n">
        <x:v>14970.68</x:v>
      </x:c>
      <x:c r="AU343" s="28" t="n">
        <x:v>6098.15</x:v>
      </x:c>
      <x:c r="AV343" s="28" t="n">
        <x:v>256165.91</x:v>
      </x:c>
      <x:c r="AW343" s="25" t="n">
        <x:v>3.080012</x:v>
      </x:c>
      <x:c r="AX343" s="28" t="n">
        <x:v>19945.04</x:v>
      </x:c>
      <x:c r="AY343" s="25" t="n">
        <x:v>0.966642</x:v>
      </x:c>
      <x:c r="AZ343" s="25"/>
      <x:c r="BA343" s="26" t="b">
        <x:v>1</x:v>
      </x:c>
      <x:c r="BB343" s="25" t="n">
        <x:v>54.59</x:v>
      </x:c>
      <x:c r="BC343" s="26" t="b">
        <x:v>1</x:v>
      </x:c>
      <x:c r="BD343" s="25" t="str">
        <x:v>MEDIUM_PRIORITY</x:v>
      </x:c>
      <x:c r="BE343" s="26" t="b">
        <x:v>0</x:v>
      </x:c>
      <x:c r="BF343" s="25" t="str">
        <x:v>Review collections, payments and liquidity visibility.</x:v>
      </x:c>
      <x:c r="BG343" s="25" t="str">
        <x:v>Cash Management</x:v>
      </x:c>
      <x:c r="BH343" s="25" t="n">
        <x:v>10</x:v>
      </x:c>
      <x:c r="BI343" s="25" t="n">
        <x:v>59</x:v>
      </x:c>
      <x:c r="BJ343" s="26" t="b">
        <x:v>1</x:v>
      </x:c>
      <x:c r="BK343" s="25" t="str">
        <x:v>CONTACT_DUE</x:v>
      </x:c>
      <x:c r="BL343" s="25" t="str">
        <x:v>TASK000339</x:v>
      </x:c>
      <x:c r="BM343" s="25" t="n">
        <x:v>10</x:v>
      </x:c>
      <x:c r="BN343" s="25" t="str">
        <x:v>AUTHORISED_RELATIONSHIP_MANAGER</x:v>
      </x:c>
      <x:c r="BO343" s="26" t="b">
        <x:v>0</x:v>
      </x:c>
    </x:row>
    <x:row r="344">
      <x:c r="A344" s="25" t="str">
        <x:v>OPP0003437</x:v>
      </x:c>
      <x:c r="B344" s="25" t="str">
        <x:v>SME001692</x:v>
      </x:c>
      <x:c r="C344" s="25" t="str">
        <x:v>RM041</x:v>
      </x:c>
      <x:c r="D344" s="25" t="str">
        <x:v>POS_MERCHANT_ACQUIRING</x:v>
      </x:c>
      <x:c r="E344" s="25" t="n">
        <x:v>0.509684</x:v>
      </x:c>
      <x:c r="F344" s="25" t="n">
        <x:v>0.5</x:v>
      </x:c>
      <x:c r="G344" s="30" t="n">
        <x:v>1</x:v>
      </x:c>
      <x:c r="H344" s="25" t="n">
        <x:v>89.11</x:v>
      </x:c>
      <x:c r="I344" s="25" t="n">
        <x:v>58</x:v>
      </x:c>
      <x:c r="J344" s="28" t="n">
        <x:v>18368052.55</x:v>
      </x:c>
      <x:c r="K344" s="25" t="n">
        <x:v>26</x:v>
      </x:c>
      <x:c r="L344" s="30" t="n">
        <x:v>0.029391</x:v>
      </x:c>
      <x:c r="M344" s="25" t="n">
        <x:v>0</x:v>
      </x:c>
      <x:c r="N344" s="25" t="n">
        <x:v>0</x:v>
      </x:c>
      <x:c r="O344" s="25" t="str">
        <x:v>NONE</x:v>
      </x:c>
      <x:c r="P344" s="26" t="b">
        <x:v>1</x:v>
      </x:c>
      <x:c r="Q344" s="26" t="b">
        <x:v>1</x:v>
      </x:c>
      <x:c r="R344" s="26" t="b">
        <x:v>1</x:v>
      </x:c>
      <x:c r="S344" s="26" t="b">
        <x:v>1</x:v>
      </x:c>
      <x:c r="T344" s="26" t="b">
        <x:v>0</x:v>
      </x:c>
      <x:c r="U344" s="25" t="str">
        <x:v>SMALL</x:v>
      </x:c>
      <x:c r="V344" s="25" t="str">
        <x:v>Hospitality</x:v>
      </x:c>
      <x:c r="W344" s="25" t="str">
        <x:v>Marmara</x:v>
      </x:c>
      <x:c r="X344" s="28" t="n">
        <x:v>10052464.42</x:v>
      </x:c>
      <x:c r="Y344" s="28" t="n">
        <x:v>9271423.35</x:v>
      </x:c>
      <x:c r="Z344" s="28" t="n">
        <x:v>4120285.5</x:v>
      </x:c>
      <x:c r="AA344" s="28" t="n">
        <x:v>5601750.51</x:v>
      </x:c>
      <x:c r="AB344" s="28" t="n">
        <x:v>2751485.38</x:v>
      </x:c>
      <x:c r="AC344" s="28" t="n">
        <x:v>0</x:v>
      </x:c>
      <x:c r="AD344" s="28" t="n">
        <x:v>1394341.51</x:v>
      </x:c>
      <x:c r="AE344" s="28" t="n">
        <x:v>355637.668333</x:v>
      </x:c>
      <x:c r="AF344" s="28" t="n">
        <x:v>1128388.128333</x:v>
      </x:c>
      <x:c r="AG344" s="25" t="n">
        <x:v>127</x:v>
      </x:c>
      <x:c r="AH344" s="25" t="str">
        <x:v>DERIVED_ANALYTICS</x:v>
      </x:c>
      <x:c r="AI344" s="25" t="n">
        <x:v>1</x:v>
      </x:c>
      <x:c r="AJ344" s="30" t="n">
        <x:v>0.321496</x:v>
      </x:c>
      <x:c r="AK344" s="30" t="n">
        <x:v>0.149858</x:v>
      </x:c>
      <x:c r="AL344" s="25" t="str">
        <x:v>CROSS_BORDER_ACTIVITY</x:v>
      </x:c>
      <x:c r="AM344" s="25" t="str">
        <x:v>HIGH_DIGITAL_ENGAGEMENT</x:v>
      </x:c>
      <x:c r="AN344" s="25" t="str">
        <x:v>LOWER_CREDIT_RISK_SIGNAL</x:v>
      </x:c>
      <x:c r="AO344" s="28" t="n">
        <x:v>8240571</x:v>
      </x:c>
      <x:c r="AP344" s="28" t="n">
        <x:v>107127.42</x:v>
      </x:c>
      <x:c r="AQ344" s="28" t="n">
        <x:v>24721.71</x:v>
      </x:c>
      <x:c r="AR344" s="28" t="n">
        <x:v>0</x:v>
      </x:c>
      <x:c r="AS344" s="28" t="n">
        <x:v>49443.43</x:v>
      </x:c>
      <x:c r="AT344" s="28" t="n">
        <x:v>8899.82</x:v>
      </x:c>
      <x:c r="AU344" s="28" t="n">
        <x:v>2136.09</x:v>
      </x:c>
      <x:c r="AV344" s="28" t="n">
        <x:v>71369.8</x:v>
      </x:c>
      <x:c r="AW344" s="25" t="n">
        <x:v>1.443464</x:v>
      </x:c>
      <x:c r="AX344" s="28" t="n">
        <x:v>10275.32</x:v>
      </x:c>
      <x:c r="AY344" s="25" t="n">
        <x:v>0.93587</x:v>
      </x:c>
      <x:c r="AZ344" s="25"/>
      <x:c r="BA344" s="26" t="b">
        <x:v>1</x:v>
      </x:c>
      <x:c r="BB344" s="25" t="n">
        <x:v>56.83</x:v>
      </x:c>
      <x:c r="BC344" s="26" t="b">
        <x:v>1</x:v>
      </x:c>
      <x:c r="BD344" s="25" t="str">
        <x:v>MEDIUM_PRIORITY</x:v>
      </x:c>
      <x:c r="BE344" s="26" t="b">
        <x:v>0</x:v>
      </x:c>
      <x:c r="BF344" s="25" t="str">
        <x:v>Discuss merchant collections, settlement speed and acquiring economics.</x:v>
      </x:c>
      <x:c r="BG344" s="25" t="str">
        <x:v>POS &amp; Merchant Acquiring</x:v>
      </x:c>
      <x:c r="BH344" s="25" t="n">
        <x:v>20</x:v>
      </x:c>
      <x:c r="BI344" s="25" t="n">
        <x:v>55</x:v>
      </x:c>
      <x:c r="BJ344" s="26" t="b">
        <x:v>1</x:v>
      </x:c>
      <x:c r="BK344" s="25" t="str">
        <x:v>CONTACT_DUE</x:v>
      </x:c>
      <x:c r="BL344" s="25" t="str">
        <x:v>TASK000340</x:v>
      </x:c>
      <x:c r="BM344" s="25" t="n">
        <x:v>10</x:v>
      </x:c>
      <x:c r="BN344" s="25" t="str">
        <x:v>AUTHORISED_RELATIONSHIP_MANAGER</x:v>
      </x:c>
      <x:c r="BO344" s="26" t="b">
        <x:v>0</x:v>
      </x:c>
    </x:row>
    <x:row r="345">
      <x:c r="A345" s="25" t="str">
        <x:v>OPP0003439</x:v>
      </x:c>
      <x:c r="B345" s="25" t="str">
        <x:v>SME001694</x:v>
      </x:c>
      <x:c r="C345" s="25" t="str">
        <x:v>RM021</x:v>
      </x:c>
      <x:c r="D345" s="25" t="str">
        <x:v>POS_MERCHANT_ACQUIRING</x:v>
      </x:c>
      <x:c r="E345" s="25" t="n">
        <x:v>0.565826</x:v>
      </x:c>
      <x:c r="F345" s="25" t="n">
        <x:v>0.625</x:v>
      </x:c>
      <x:c r="G345" s="30" t="n">
        <x:v>0.714357</x:v>
      </x:c>
      <x:c r="H345" s="25" t="n">
        <x:v>49.1</x:v>
      </x:c>
      <x:c r="I345" s="25" t="n">
        <x:v>120</x:v>
      </x:c>
      <x:c r="J345" s="28" t="n">
        <x:v>35732853.76</x:v>
      </x:c>
      <x:c r="K345" s="25" t="n">
        <x:v>8</x:v>
      </x:c>
      <x:c r="L345" s="30" t="n">
        <x:v>0.038467</x:v>
      </x:c>
      <x:c r="M345" s="25" t="n">
        <x:v>0</x:v>
      </x:c>
      <x:c r="N345" s="25" t="n">
        <x:v>0</x:v>
      </x:c>
      <x:c r="O345" s="25" t="str">
        <x:v>NONE</x:v>
      </x:c>
      <x:c r="P345" s="26" t="b">
        <x:v>1</x:v>
      </x:c>
      <x:c r="Q345" s="26" t="b">
        <x:v>1</x:v>
      </x:c>
      <x:c r="R345" s="26" t="b">
        <x:v>1</x:v>
      </x:c>
      <x:c r="S345" s="26" t="b">
        <x:v>0</x:v>
      </x:c>
      <x:c r="T345" s="26" t="b">
        <x:v>0</x:v>
      </x:c>
      <x:c r="U345" s="25" t="str">
        <x:v>MICRO</x:v>
      </x:c>
      <x:c r="V345" s="25" t="str">
        <x:v>Healthcare</x:v>
      </x:c>
      <x:c r="W345" s="25" t="str">
        <x:v>Marmara</x:v>
      </x:c>
      <x:c r="X345" s="28" t="n">
        <x:v>19375009.66</x:v>
      </x:c>
      <x:c r="Y345" s="28" t="n">
        <x:v>16922400.44</x:v>
      </x:c>
      <x:c r="Z345" s="28" t="n">
        <x:v>11282128.38</x:v>
      </x:c>
      <x:c r="AA345" s="28" t="n">
        <x:v>1767510.51</x:v>
      </x:c>
      <x:c r="AB345" s="28" t="n">
        <x:v>0</x:v>
      </x:c>
      <x:c r="AC345" s="28" t="n">
        <x:v>0</x:v>
      </x:c>
      <x:c r="AD345" s="28" t="n">
        <x:v>0</x:v>
      </x:c>
      <x:c r="AE345" s="28" t="n">
        <x:v>761320.75</x:v>
      </x:c>
      <x:c r="AF345" s="28" t="n">
        <x:v>1114331.84</x:v>
      </x:c>
      <x:c r="AG345" s="25" t="n">
        <x:v>146</x:v>
      </x:c>
      <x:c r="AH345" s="25" t="str">
        <x:v>DERIVED_ANALYTICS</x:v>
      </x:c>
      <x:c r="AI345" s="25" t="n">
        <x:v>1</x:v>
      </x:c>
      <x:c r="AJ345" s="30" t="n">
        <x:v>0.386932</x:v>
      </x:c>
      <x:c r="AK345" s="30" t="n">
        <x:v>0.079828</x:v>
      </x:c>
      <x:c r="AL345" s="25" t="str">
        <x:v>ESTABLISHED_RELATIONSHIP</x:v>
      </x:c>
      <x:c r="AM345" s="25" t="str">
        <x:v>LOWER_CREDIT_RISK_SIGNAL</x:v>
      </x:c>
      <x:c r="AN345" s="25" t="str">
        <x:v>MATERIAL_BUSINESS_SCALE</x:v>
      </x:c>
      <x:c r="AO345" s="28" t="n">
        <x:v>22564256.76</x:v>
      </x:c>
      <x:c r="AP345" s="28" t="n">
        <x:v>293335.34</x:v>
      </x:c>
      <x:c r="AQ345" s="28" t="n">
        <x:v>67692.77</x:v>
      </x:c>
      <x:c r="AR345" s="28" t="n">
        <x:v>0</x:v>
      </x:c>
      <x:c r="AS345" s="28" t="n">
        <x:v>135385.54</x:v>
      </x:c>
      <x:c r="AT345" s="28" t="n">
        <x:v>24369.4</x:v>
      </x:c>
      <x:c r="AU345" s="28" t="n">
        <x:v>4284.64</x:v>
      </x:c>
      <x:c r="AV345" s="28" t="n">
        <x:v>196988.53</x:v>
      </x:c>
      <x:c r="AW345" s="25" t="n">
        <x:v>1.455019</x:v>
      </x:c>
      <x:c r="AX345" s="28" t="n">
        <x:v>15305.22</x:v>
      </x:c>
      <x:c r="AY345" s="25" t="n">
        <x:v>0.956187</x:v>
      </x:c>
      <x:c r="AZ345" s="25"/>
      <x:c r="BA345" s="26" t="b">
        <x:v>1</x:v>
      </x:c>
      <x:c r="BB345" s="25" t="n">
        <x:v>55.48</x:v>
      </x:c>
      <x:c r="BC345" s="26" t="b">
        <x:v>1</x:v>
      </x:c>
      <x:c r="BD345" s="25" t="str">
        <x:v>MEDIUM_PRIORITY</x:v>
      </x:c>
      <x:c r="BE345" s="26" t="b">
        <x:v>0</x:v>
      </x:c>
      <x:c r="BF345" s="25" t="str">
        <x:v>Discuss merchant collections, settlement speed and acquiring economics.</x:v>
      </x:c>
      <x:c r="BG345" s="25" t="str">
        <x:v>POS &amp; Merchant Acquiring</x:v>
      </x:c>
      <x:c r="BH345" s="25" t="n">
        <x:v>18</x:v>
      </x:c>
      <x:c r="BI345" s="25" t="n">
        <x:v>48</x:v>
      </x:c>
      <x:c r="BJ345" s="26" t="b">
        <x:v>1</x:v>
      </x:c>
      <x:c r="BK345" s="25" t="str">
        <x:v>CONTACT_DUE</x:v>
      </x:c>
      <x:c r="BL345" s="25" t="str">
        <x:v>TASK000341</x:v>
      </x:c>
      <x:c r="BM345" s="25" t="n">
        <x:v>10</x:v>
      </x:c>
      <x:c r="BN345" s="25" t="str">
        <x:v>AUTHORISED_RELATIONSHIP_MANAGER</x:v>
      </x:c>
      <x:c r="BO345" s="26" t="b">
        <x:v>0</x:v>
      </x:c>
    </x:row>
    <x:row r="346">
      <x:c r="A346" s="25" t="str">
        <x:v>OPP0005616</x:v>
      </x:c>
      <x:c r="B346" s="25" t="str">
        <x:v>SME001697</x:v>
      </x:c>
      <x:c r="C346" s="25" t="str">
        <x:v>RM024</x:v>
      </x:c>
      <x:c r="D346" s="25" t="str">
        <x:v>BUSINESS_CREDIT_CARD</x:v>
      </x:c>
      <x:c r="E346" s="25" t="n">
        <x:v>0.825037</x:v>
      </x:c>
      <x:c r="F346" s="25" t="n">
        <x:v>0.75</x:v>
      </x:c>
      <x:c r="G346" s="30" t="n">
        <x:v>1</x:v>
      </x:c>
      <x:c r="H346" s="25" t="n">
        <x:v>89.76</x:v>
      </x:c>
      <x:c r="I346" s="25" t="n">
        <x:v>102</x:v>
      </x:c>
      <x:c r="J346" s="28" t="n">
        <x:v>289665583.19</x:v>
      </x:c>
      <x:c r="K346" s="25" t="n">
        <x:v>83</x:v>
      </x:c>
      <x:c r="L346" s="30" t="n">
        <x:v>0.024411</x:v>
      </x:c>
      <x:c r="M346" s="25" t="n">
        <x:v>0</x:v>
      </x:c>
      <x:c r="N346" s="25" t="n">
        <x:v>0</x:v>
      </x:c>
      <x:c r="O346" s="25" t="str">
        <x:v>NONE</x:v>
      </x:c>
      <x:c r="P346" s="26" t="b">
        <x:v>1</x:v>
      </x:c>
      <x:c r="Q346" s="26" t="b">
        <x:v>1</x:v>
      </x:c>
      <x:c r="R346" s="26" t="b">
        <x:v>1</x:v>
      </x:c>
      <x:c r="S346" s="26" t="b">
        <x:v>1</x:v>
      </x:c>
      <x:c r="T346" s="26" t="b">
        <x:v>0</x:v>
      </x:c>
      <x:c r="U346" s="25" t="str">
        <x:v>MEDIUM</x:v>
      </x:c>
      <x:c r="V346" s="25" t="str">
        <x:v>Retail Trade</x:v>
      </x:c>
      <x:c r="W346" s="25" t="str">
        <x:v>Eastern</x:v>
      </x:c>
      <x:c r="X346" s="28" t="n">
        <x:v>170489445.02</x:v>
      </x:c>
      <x:c r="Y346" s="28" t="n">
        <x:v>145818258.67</x:v>
      </x:c>
      <x:c r="Z346" s="28" t="n">
        <x:v>92495655.17</x:v>
      </x:c>
      <x:c r="AA346" s="28" t="n">
        <x:v>20006696.07</x:v>
      </x:c>
      <x:c r="AB346" s="28" t="n">
        <x:v>46925505.77</x:v>
      </x:c>
      <x:c r="AC346" s="28" t="n">
        <x:v>0</x:v>
      </x:c>
      <x:c r="AD346" s="28" t="n">
        <x:v>27174976.82</x:v>
      </x:c>
      <x:c r="AE346" s="28" t="n">
        <x:v>5628359.231667</x:v>
      </x:c>
      <x:c r="AF346" s="28" t="n">
        <x:v>18904633.755</x:v>
      </x:c>
      <x:c r="AG346" s="25" t="n">
        <x:v>292</x:v>
      </x:c>
      <x:c r="AH346" s="25" t="str">
        <x:v>DERIVED_ANALYTICS</x:v>
      </x:c>
      <x:c r="AI346" s="25" t="n">
        <x:v>1</x:v>
      </x:c>
      <x:c r="AJ346" s="30" t="n">
        <x:v>0.712481</x:v>
      </x:c>
      <x:c r="AK346" s="30" t="n">
        <x:v>0.083918</x:v>
      </x:c>
      <x:c r="AL346" s="25" t="str">
        <x:v>ESTABLISHED_RELATIONSHIP</x:v>
      </x:c>
      <x:c r="AM346" s="25" t="str">
        <x:v>CROSS_BORDER_ACTIVITY</x:v>
      </x:c>
      <x:c r="AN346" s="25" t="str">
        <x:v>HIGH_DIGITAL_ENGAGEMENT</x:v>
      </x:c>
      <x:c r="AO346" s="28" t="n">
        <x:v>5213980.49742</x:v>
      </x:c>
      <x:c r="AP346" s="28" t="n">
        <x:v>220551.38</x:v>
      </x:c>
      <x:c r="AQ346" s="28" t="n">
        <x:v>81546.65</x:v>
      </x:c>
      <x:c r="AR346" s="28" t="n">
        <x:v>18175.37</x:v>
      </x:c>
      <x:c r="AS346" s="28" t="n">
        <x:v>159547.8</x:v>
      </x:c>
      <x:c r="AT346" s="28" t="n">
        <x:v>28718.6</x:v>
      </x:c>
      <x:c r="AU346" s="28" t="n">
        <x:v>1682.1</x:v>
      </x:c>
      <x:c r="AV346" s="28" t="n">
        <x:v>90428.66</x:v>
      </x:c>
      <x:c r="AW346" s="25" t="n">
        <x:v>0.566781</x:v>
      </x:c>
      <x:c r="AX346" s="28" t="n">
        <x:v>7168.58</x:v>
      </x:c>
      <x:c r="AY346" s="25" t="n">
        <x:v>0.9162</x:v>
      </x:c>
      <x:c r="AZ346" s="25"/>
      <x:c r="BA346" s="26" t="b">
        <x:v>1</x:v>
      </x:c>
      <x:c r="BB346" s="25" t="n">
        <x:v>72.49</x:v>
      </x:c>
      <x:c r="BC346" s="26" t="b">
        <x:v>1</x:v>
      </x:c>
      <x:c r="BD346" s="25" t="str">
        <x:v>MEDIUM_PRIORITY</x:v>
      </x:c>
      <x:c r="BE346" s="26" t="b">
        <x:v>1</x:v>
      </x:c>
      <x:c r="BF346" s="25" t="str">
        <x:v>Review employee spending controls and short-term purchasing needs.</x:v>
      </x:c>
      <x:c r="BG346" s="25" t="str">
        <x:v>Business Credit Card</x:v>
      </x:c>
      <x:c r="BH346" s="25" t="n">
        <x:v>1</x:v>
      </x:c>
      <x:c r="BI346" s="25" t="n">
        <x:v>54</x:v>
      </x:c>
      <x:c r="BJ346" s="26" t="b">
        <x:v>1</x:v>
      </x:c>
      <x:c r="BK346" s="25" t="str">
        <x:v>CONTACT_DUE</x:v>
      </x:c>
      <x:c r="BL346" s="25" t="str">
        <x:v>TASK000342</x:v>
      </x:c>
      <x:c r="BM346" s="25" t="n">
        <x:v>10</x:v>
      </x:c>
      <x:c r="BN346" s="25" t="str">
        <x:v>AUTHORISED_RELATIONSHIP_MANAGER</x:v>
      </x:c>
      <x:c r="BO346" s="26" t="b">
        <x:v>0</x:v>
      </x:c>
    </x:row>
    <x:row r="347">
      <x:c r="A347" s="25" t="str">
        <x:v>OPP0003444</x:v>
      </x:c>
      <x:c r="B347" s="25" t="str">
        <x:v>SME001700</x:v>
      </x:c>
      <x:c r="C347" s="25" t="str">
        <x:v>RM021</x:v>
      </x:c>
      <x:c r="D347" s="25" t="str">
        <x:v>POS_MERCHANT_ACQUIRING</x:v>
      </x:c>
      <x:c r="E347" s="25" t="n">
        <x:v>0.50981</x:v>
      </x:c>
      <x:c r="F347" s="25" t="n">
        <x:v>0.5</x:v>
      </x:c>
      <x:c r="G347" s="30" t="n">
        <x:v>1</x:v>
      </x:c>
      <x:c r="H347" s="25" t="n">
        <x:v>69.7</x:v>
      </x:c>
      <x:c r="I347" s="25" t="n">
        <x:v>116</x:v>
      </x:c>
      <x:c r="J347" s="28" t="n">
        <x:v>21682717.07</x:v>
      </x:c>
      <x:c r="K347" s="25" t="n">
        <x:v>6</x:v>
      </x:c>
      <x:c r="L347" s="30" t="n">
        <x:v>0.029796</x:v>
      </x:c>
      <x:c r="M347" s="25" t="n">
        <x:v>0</x:v>
      </x:c>
      <x:c r="N347" s="25" t="n">
        <x:v>165</x:v>
      </x:c>
      <x:c r="O347" s="25" t="str">
        <x:v>NONE</x:v>
      </x:c>
      <x:c r="P347" s="26" t="b">
        <x:v>1</x:v>
      </x:c>
      <x:c r="Q347" s="26" t="b">
        <x:v>1</x:v>
      </x:c>
      <x:c r="R347" s="26" t="b">
        <x:v>1</x:v>
      </x:c>
      <x:c r="S347" s="26" t="b">
        <x:v>0</x:v>
      </x:c>
      <x:c r="T347" s="26" t="b">
        <x:v>0</x:v>
      </x:c>
      <x:c r="U347" s="25" t="str">
        <x:v>MICRO</x:v>
      </x:c>
      <x:c r="V347" s="25" t="str">
        <x:v>Healthcare</x:v>
      </x:c>
      <x:c r="W347" s="25" t="str">
        <x:v>Marmara</x:v>
      </x:c>
      <x:c r="X347" s="28" t="n">
        <x:v>11264905.4</x:v>
      </x:c>
      <x:c r="Y347" s="28" t="n">
        <x:v>9355783.41</x:v>
      </x:c>
      <x:c r="Z347" s="28" t="n">
        <x:v>5186808.53</x:v>
      </x:c>
      <x:c r="AA347" s="28" t="n">
        <x:v>1320876.36</x:v>
      </x:c>
      <x:c r="AB347" s="28" t="n">
        <x:v>0</x:v>
      </x:c>
      <x:c r="AC347" s="28" t="n">
        <x:v>0</x:v>
      </x:c>
      <x:c r="AD347" s="28" t="n">
        <x:v>0</x:v>
      </x:c>
      <x:c r="AE347" s="28" t="n">
        <x:v>404188.956667</x:v>
      </x:c>
      <x:c r="AF347" s="28" t="n">
        <x:v>1367716.336667</x:v>
      </x:c>
      <x:c r="AG347" s="25" t="n">
        <x:v>108</x:v>
      </x:c>
      <x:c r="AH347" s="25" t="str">
        <x:v>DERIVED_ANALYTICS</x:v>
      </x:c>
      <x:c r="AI347" s="25" t="n">
        <x:v>1</x:v>
      </x:c>
      <x:c r="AJ347" s="30" t="n">
        <x:v>0.379834</x:v>
      </x:c>
      <x:c r="AK347" s="30" t="n">
        <x:v>0.097871</x:v>
      </x:c>
      <x:c r="AL347" s="25" t="str">
        <x:v>ESTABLISHED_RELATIONSHIP</x:v>
      </x:c>
      <x:c r="AM347" s="25" t="str">
        <x:v>LOWER_CREDIT_RISK_SIGNAL</x:v>
      </x:c>
      <x:c r="AN347" s="25" t="str">
        <x:v>MATERIAL_BUSINESS_SCALE</x:v>
      </x:c>
      <x:c r="AO347" s="28" t="n">
        <x:v>10373617.06</x:v>
      </x:c>
      <x:c r="AP347" s="28" t="n">
        <x:v>134857.02</x:v>
      </x:c>
      <x:c r="AQ347" s="28" t="n">
        <x:v>31120.85</x:v>
      </x:c>
      <x:c r="AR347" s="28" t="n">
        <x:v>0</x:v>
      </x:c>
      <x:c r="AS347" s="28" t="n">
        <x:v>62241.7</x:v>
      </x:c>
      <x:c r="AT347" s="28" t="n">
        <x:v>11203.51</x:v>
      </x:c>
      <x:c r="AU347" s="28" t="n">
        <x:v>2456.04</x:v>
      </x:c>
      <x:c r="AV347" s="28" t="n">
        <x:v>90076.62</x:v>
      </x:c>
      <x:c r="AW347" s="25" t="n">
        <x:v>1.447207</x:v>
      </x:c>
      <x:c r="AX347" s="28" t="n">
        <x:v>8395.87</x:v>
      </x:c>
      <x:c r="AY347" s="25" t="n">
        <x:v>0.924445</x:v>
      </x:c>
      <x:c r="AZ347" s="25"/>
      <x:c r="BA347" s="26" t="b">
        <x:v>1</x:v>
      </x:c>
      <x:c r="BB347" s="25" t="n">
        <x:v>53.82</x:v>
      </x:c>
      <x:c r="BC347" s="26" t="b">
        <x:v>1</x:v>
      </x:c>
      <x:c r="BD347" s="25" t="str">
        <x:v>MEDIUM_PRIORITY</x:v>
      </x:c>
      <x:c r="BE347" s="26" t="b">
        <x:v>0</x:v>
      </x:c>
      <x:c r="BF347" s="25" t="str">
        <x:v>Discuss merchant collections, settlement speed and acquiring economics.</x:v>
      </x:c>
      <x:c r="BG347" s="25" t="str">
        <x:v>POS &amp; Merchant Acquiring</x:v>
      </x:c>
      <x:c r="BH347" s="25" t="n">
        <x:v>20</x:v>
      </x:c>
      <x:c r="BI347" s="25" t="n">
        <x:v>48</x:v>
      </x:c>
      <x:c r="BJ347" s="26" t="b">
        <x:v>1</x:v>
      </x:c>
      <x:c r="BK347" s="25" t="str">
        <x:v>CONTACT_DUE</x:v>
      </x:c>
      <x:c r="BL347" s="25" t="str">
        <x:v>TASK000343</x:v>
      </x:c>
      <x:c r="BM347" s="25" t="n">
        <x:v>10</x:v>
      </x:c>
      <x:c r="BN347" s="25" t="str">
        <x:v>AUTHORISED_RELATIONSHIP_MANAGER</x:v>
      </x:c>
      <x:c r="BO347" s="26" t="b">
        <x:v>0</x:v>
      </x:c>
    </x:row>
    <x:row r="348">
      <x:c r="A348" s="25" t="str">
        <x:v>OPP0007757</x:v>
      </x:c>
      <x:c r="B348" s="25" t="str">
        <x:v>SME001713</x:v>
      </x:c>
      <x:c r="C348" s="25" t="str">
        <x:v>RM048</x:v>
      </x:c>
      <x:c r="D348" s="25" t="str">
        <x:v>PAYROLL_SERVICES</x:v>
      </x:c>
      <x:c r="E348" s="25" t="n">
        <x:v>0.932292</x:v>
      </x:c>
      <x:c r="F348" s="25" t="n">
        <x:v>0.75</x:v>
      </x:c>
      <x:c r="G348" s="30" t="n">
        <x:v>0.140396</x:v>
      </x:c>
      <x:c r="H348" s="25" t="n">
        <x:v>73.96</x:v>
      </x:c>
      <x:c r="I348" s="25" t="n">
        <x:v>55</x:v>
      </x:c>
      <x:c r="J348" s="28" t="n">
        <x:v>79387803.05</x:v>
      </x:c>
      <x:c r="K348" s="25" t="n">
        <x:v>172</x:v>
      </x:c>
      <x:c r="L348" s="30" t="n">
        <x:v>0.004122</x:v>
      </x:c>
      <x:c r="M348" s="25" t="n">
        <x:v>0</x:v>
      </x:c>
      <x:c r="N348" s="25" t="n">
        <x:v>0</x:v>
      </x:c>
      <x:c r="O348" s="25" t="str">
        <x:v>NONE</x:v>
      </x:c>
      <x:c r="P348" s="26" t="b">
        <x:v>1</x:v>
      </x:c>
      <x:c r="Q348" s="26" t="b">
        <x:v>1</x:v>
      </x:c>
      <x:c r="R348" s="26" t="b">
        <x:v>1</x:v>
      </x:c>
      <x:c r="S348" s="26" t="b">
        <x:v>1</x:v>
      </x:c>
      <x:c r="T348" s="26" t="b">
        <x:v>1</x:v>
      </x:c>
      <x:c r="U348" s="25" t="str">
        <x:v>MEDIUM</x:v>
      </x:c>
      <x:c r="V348" s="25" t="str">
        <x:v>Wholesale Trade</x:v>
      </x:c>
      <x:c r="W348" s="25" t="str">
        <x:v>Eastern</x:v>
      </x:c>
      <x:c r="X348" s="28" t="n">
        <x:v>41800363.95</x:v>
      </x:c>
      <x:c r="Y348" s="28" t="n">
        <x:v>39199381.62</x:v>
      </x:c>
      <x:c r="Z348" s="28" t="n">
        <x:v>1554526.6</x:v>
      </x:c>
      <x:c r="AA348" s="28" t="n">
        <x:v>42067739.15</x:v>
      </x:c>
      <x:c r="AB348" s="28" t="n">
        <x:v>10038132.83</x:v>
      </x:c>
      <x:c r="AC348" s="28" t="n">
        <x:v>8047808.95</x:v>
      </x:c>
      <x:c r="AD348" s="28" t="n">
        <x:v>8946781.66</x:v>
      </x:c>
      <x:c r="AE348" s="28" t="n">
        <x:v>1476962.113333</x:v>
      </x:c>
      <x:c r="AF348" s="28" t="n">
        <x:v>3159057.181667</x:v>
      </x:c>
      <x:c r="AG348" s="25" t="n">
        <x:v>224</x:v>
      </x:c>
      <x:c r="AH348" s="25" t="str">
        <x:v>DERIVED_ANALYTICS</x:v>
      </x:c>
      <x:c r="AI348" s="25" t="n">
        <x:v>1</x:v>
      </x:c>
      <x:c r="AJ348" s="30" t="n">
        <x:v>0.727029</x:v>
      </x:c>
      <x:c r="AK348" s="30" t="n">
        <x:v>0.028517</x:v>
      </x:c>
      <x:c r="AL348" s="25" t="str">
        <x:v>CROSS_BORDER_ACTIVITY</x:v>
      </x:c>
      <x:c r="AM348" s="25" t="str">
        <x:v>LOWER_CREDIT_RISK_SIGNAL</x:v>
      </x:c>
      <x:c r="AN348" s="25" t="str">
        <x:v>STRONG_PRODUCT_NEED_SIGNAL</x:v>
      </x:c>
      <x:c r="AO348" s="28" t="n">
        <x:v>84135478.3</x:v>
      </x:c>
      <x:c r="AP348" s="28" t="n">
        <x:v>1009625.74</x:v>
      </x:c>
      <x:c r="AQ348" s="28" t="n">
        <x:v>252406.43</x:v>
      </x:c>
      <x:c r="AR348" s="28" t="n">
        <x:v>0</x:v>
      </x:c>
      <x:c r="AS348" s="28" t="n">
        <x:v>201925.15</x:v>
      </x:c>
      <x:c r="AT348" s="28" t="n">
        <x:v>36346.53</x:v>
      </x:c>
      <x:c r="AU348" s="28" t="n">
        <x:v>13520.32</x:v>
      </x:c>
      <x:c r="AV348" s="28" t="n">
        <x:v>707352.46</x:v>
      </x:c>
      <x:c r="AW348" s="25" t="n">
        <x:v>3.503043</x:v>
      </x:c>
      <x:c r="AX348" s="28" t="n">
        <x:v>19751.77</x:v>
      </x:c>
      <x:c r="AY348" s="25" t="n">
        <x:v>0.966372</x:v>
      </x:c>
      <x:c r="AZ348" s="25"/>
      <x:c r="BA348" s="26" t="b">
        <x:v>1</x:v>
      </x:c>
      <x:c r="BB348" s="25" t="n">
        <x:v>71.24</x:v>
      </x:c>
      <x:c r="BC348" s="26" t="b">
        <x:v>1</x:v>
      </x:c>
      <x:c r="BD348" s="25" t="str">
        <x:v>MEDIUM_PRIORITY</x:v>
      </x:c>
      <x:c r="BE348" s="26" t="b">
        <x:v>0</x:v>
      </x:c>
      <x:c r="BF348" s="25" t="str">
        <x:v>Discuss payroll automation and employee banking needs.</x:v>
      </x:c>
      <x:c r="BG348" s="25" t="str">
        <x:v>Payroll Services</x:v>
      </x:c>
      <x:c r="BH348" s="25" t="n">
        <x:v>2</x:v>
      </x:c>
      <x:c r="BI348" s="25" t="n">
        <x:v>64</x:v>
      </x:c>
      <x:c r="BJ348" s="26" t="b">
        <x:v>1</x:v>
      </x:c>
      <x:c r="BK348" s="25" t="str">
        <x:v>CONTACT_DUE</x:v>
      </x:c>
      <x:c r="BL348" s="25" t="str">
        <x:v>TASK000344</x:v>
      </x:c>
      <x:c r="BM348" s="25" t="n">
        <x:v>10</x:v>
      </x:c>
      <x:c r="BN348" s="25" t="str">
        <x:v>AUTHORISED_RELATIONSHIP_MANAGER</x:v>
      </x:c>
      <x:c r="BO348" s="26" t="b">
        <x:v>0</x:v>
      </x:c>
    </x:row>
    <x:row r="349">
      <x:c r="A349" s="25" t="str">
        <x:v>OPP0009816</x:v>
      </x:c>
      <x:c r="B349" s="25" t="str">
        <x:v>SME001715</x:v>
      </x:c>
      <x:c r="C349" s="25" t="str">
        <x:v>RM041</x:v>
      </x:c>
      <x:c r="D349" s="25" t="str">
        <x:v>CASH_MANAGEMENT</x:v>
      </x:c>
      <x:c r="E349" s="25" t="n">
        <x:v>0.559991</x:v>
      </x:c>
      <x:c r="F349" s="25" t="n">
        <x:v>0.75</x:v>
      </x:c>
      <x:c r="G349" s="30" t="n">
        <x:v>0.159059</x:v>
      </x:c>
      <x:c r="H349" s="25" t="n">
        <x:v>83.11</x:v>
      </x:c>
      <x:c r="I349" s="25" t="n">
        <x:v>68</x:v>
      </x:c>
      <x:c r="J349" s="28" t="n">
        <x:v>18966145.14</x:v>
      </x:c>
      <x:c r="K349" s="25" t="n">
        <x:v>27</x:v>
      </x:c>
      <x:c r="L349" s="30" t="n">
        <x:v>0.015953</x:v>
      </x:c>
      <x:c r="M349" s="25" t="n">
        <x:v>0</x:v>
      </x:c>
      <x:c r="N349" s="25" t="n">
        <x:v>0</x:v>
      </x:c>
      <x:c r="O349" s="25" t="str">
        <x:v>NONE</x:v>
      </x:c>
      <x:c r="P349" s="26" t="b">
        <x:v>1</x:v>
      </x:c>
      <x:c r="Q349" s="26" t="b">
        <x:v>1</x:v>
      </x:c>
      <x:c r="R349" s="26" t="b">
        <x:v>1</x:v>
      </x:c>
      <x:c r="S349" s="26" t="b">
        <x:v>0</x:v>
      </x:c>
      <x:c r="T349" s="26" t="b">
        <x:v>1</x:v>
      </x:c>
      <x:c r="U349" s="25" t="str">
        <x:v>SMALL</x:v>
      </x:c>
      <x:c r="V349" s="25" t="str">
        <x:v>Transportation</x:v>
      </x:c>
      <x:c r="W349" s="25" t="str">
        <x:v>Marmara</x:v>
      </x:c>
      <x:c r="X349" s="28" t="n">
        <x:v>10673852.63</x:v>
      </x:c>
      <x:c r="Y349" s="28" t="n">
        <x:v>9556887.54</x:v>
      </x:c>
      <x:c r="Z349" s="28" t="n">
        <x:v>674477.07</x:v>
      </x:c>
      <x:c r="AA349" s="28" t="n">
        <x:v>5719694.87</x:v>
      </x:c>
      <x:c r="AB349" s="28" t="n">
        <x:v>0</x:v>
      </x:c>
      <x:c r="AC349" s="28" t="n">
        <x:v>2445956.38</x:v>
      </x:c>
      <x:c r="AD349" s="28" t="n">
        <x:v>1073660.63</x:v>
      </x:c>
      <x:c r="AE349" s="28" t="n">
        <x:v>385611.415</x:v>
      </x:c>
      <x:c r="AF349" s="28" t="n">
        <x:v>873374.051667</x:v>
      </x:c>
      <x:c r="AG349" s="25" t="n">
        <x:v>8</x:v>
      </x:c>
      <x:c r="AH349" s="25" t="str">
        <x:v>DERIVED_ANALYTICS</x:v>
      </x:c>
      <x:c r="AI349" s="25" t="n">
        <x:v>1</x:v>
      </x:c>
      <x:c r="AJ349" s="30" t="n">
        <x:v>0.36225</x:v>
      </x:c>
      <x:c r="AK349" s="30" t="n">
        <x:v>0.095579</x:v>
      </x:c>
      <x:c r="AL349" s="25" t="str">
        <x:v>CROSS_BORDER_ACTIVITY</x:v>
      </x:c>
      <x:c r="AM349" s="25" t="str">
        <x:v>LOWER_CREDIT_RISK_SIGNAL</x:v>
      </x:c>
      <x:c r="AN349" s="25" t="str">
        <x:v>HIGH_DIGITAL_ENGAGEMENT</x:v>
      </x:c>
      <x:c r="AO349" s="28" t="n">
        <x:v>19113775.08</x:v>
      </x:c>
      <x:c r="AP349" s="28" t="n">
        <x:v>210251.53</x:v>
      </x:c>
      <x:c r="AQ349" s="28" t="n">
        <x:v>57341.33</x:v>
      </x:c>
      <x:c r="AR349" s="28" t="n">
        <x:v>0</x:v>
      </x:c>
      <x:c r="AS349" s="28" t="n">
        <x:v>45873.06</x:v>
      </x:c>
      <x:c r="AT349" s="28" t="n">
        <x:v>8257.15</x:v>
      </x:c>
      <x:c r="AU349" s="28" t="n">
        <x:v>3767.07</x:v>
      </x:c>
      <x:c r="AV349" s="28" t="n">
        <x:v>140885.98</x:v>
      </x:c>
      <x:c r="AW349" s="25" t="n">
        <x:v>3.071214</x:v>
      </x:c>
      <x:c r="AX349" s="28" t="n">
        <x:v>13045.79</x:v>
      </x:c>
      <x:c r="AY349" s="25" t="n">
        <x:v>0.948426</x:v>
      </x:c>
      <x:c r="AZ349" s="25"/>
      <x:c r="BA349" s="26" t="b">
        <x:v>1</x:v>
      </x:c>
      <x:c r="BB349" s="25" t="n">
        <x:v>57.09</x:v>
      </x:c>
      <x:c r="BC349" s="26" t="b">
        <x:v>1</x:v>
      </x:c>
      <x:c r="BD349" s="25" t="str">
        <x:v>MEDIUM_PRIORITY</x:v>
      </x:c>
      <x:c r="BE349" s="26" t="b">
        <x:v>0</x:v>
      </x:c>
      <x:c r="BF349" s="25" t="str">
        <x:v>Review collections, payments and liquidity visibility.</x:v>
      </x:c>
      <x:c r="BG349" s="25" t="str">
        <x:v>Cash Management</x:v>
      </x:c>
      <x:c r="BH349" s="25" t="n">
        <x:v>18</x:v>
      </x:c>
      <x:c r="BI349" s="25" t="n">
        <x:v>55</x:v>
      </x:c>
      <x:c r="BJ349" s="26" t="b">
        <x:v>1</x:v>
      </x:c>
      <x:c r="BK349" s="25" t="str">
        <x:v>CONTACT_DUE</x:v>
      </x:c>
      <x:c r="BL349" s="25" t="str">
        <x:v>TASK000345</x:v>
      </x:c>
      <x:c r="BM349" s="25" t="n">
        <x:v>10</x:v>
      </x:c>
      <x:c r="BN349" s="25" t="str">
        <x:v>AUTHORISED_RELATIONSHIP_MANAGER</x:v>
      </x:c>
      <x:c r="BO349" s="26" t="b">
        <x:v>0</x:v>
      </x:c>
    </x:row>
    <x:row r="350">
      <x:c r="A350" s="25" t="str">
        <x:v>OPP0003456</x:v>
      </x:c>
      <x:c r="B350" s="25" t="str">
        <x:v>SME001717</x:v>
      </x:c>
      <x:c r="C350" s="25" t="str">
        <x:v>RM035</x:v>
      </x:c>
      <x:c r="D350" s="25" t="str">
        <x:v>POS_MERCHANT_ACQUIRING</x:v>
      </x:c>
      <x:c r="E350" s="25" t="n">
        <x:v>0.617267</x:v>
      </x:c>
      <x:c r="F350" s="25" t="n">
        <x:v>0.75</x:v>
      </x:c>
      <x:c r="G350" s="30" t="n">
        <x:v>0.671227</x:v>
      </x:c>
      <x:c r="H350" s="25" t="n">
        <x:v>32</x:v>
      </x:c>
      <x:c r="I350" s="25" t="n">
        <x:v>70</x:v>
      </x:c>
      <x:c r="J350" s="28" t="n">
        <x:v>86683561.79</x:v>
      </x:c>
      <x:c r="K350" s="25" t="n">
        <x:v>23</x:v>
      </x:c>
      <x:c r="L350" s="30" t="n">
        <x:v>0.065327</x:v>
      </x:c>
      <x:c r="M350" s="25" t="n">
        <x:v>30</x:v>
      </x:c>
      <x:c r="N350" s="25" t="n">
        <x:v>0</x:v>
      </x:c>
      <x:c r="O350" s="25" t="str">
        <x:v>NONE</x:v>
      </x:c>
      <x:c r="P350" s="26" t="b">
        <x:v>1</x:v>
      </x:c>
      <x:c r="Q350" s="26" t="b">
        <x:v>1</x:v>
      </x:c>
      <x:c r="R350" s="26" t="b">
        <x:v>1</x:v>
      </x:c>
      <x:c r="S350" s="26" t="b">
        <x:v>0</x:v>
      </x:c>
      <x:c r="T350" s="26" t="b">
        <x:v>1</x:v>
      </x:c>
      <x:c r="U350" s="25" t="str">
        <x:v>SMALL</x:v>
      </x:c>
      <x:c r="V350" s="25" t="str">
        <x:v>Hospitality</x:v>
      </x:c>
      <x:c r="W350" s="25" t="str">
        <x:v>Central Anatolia</x:v>
      </x:c>
      <x:c r="X350" s="28" t="n">
        <x:v>44796816.63</x:v>
      </x:c>
      <x:c r="Y350" s="28" t="n">
        <x:v>39043253.88</x:v>
      </x:c>
      <x:c r="Z350" s="28" t="n">
        <x:v>29876918.22</x:v>
      </x:c>
      <x:c r="AA350" s="28" t="n">
        <x:v>4647147.6</x:v>
      </x:c>
      <x:c r="AB350" s="28" t="n">
        <x:v>0</x:v>
      </x:c>
      <x:c r="AC350" s="28" t="n">
        <x:v>8869376.76</x:v>
      </x:c>
      <x:c r="AD350" s="28" t="n">
        <x:v>4628472.38</x:v>
      </x:c>
      <x:c r="AE350" s="28" t="n">
        <x:v>1377088.07</x:v>
      </x:c>
      <x:c r="AF350" s="28" t="n">
        <x:v>4251936.96</x:v>
      </x:c>
      <x:c r="AG350" s="25" t="n">
        <x:v>64</x:v>
      </x:c>
      <x:c r="AH350" s="25" t="str">
        <x:v>DERIVED_ANALYTICS</x:v>
      </x:c>
      <x:c r="AI350" s="25" t="n">
        <x:v>1</x:v>
      </x:c>
      <x:c r="AJ350" s="30" t="n">
        <x:v>0.314104</x:v>
      </x:c>
      <x:c r="AK350" s="30" t="n">
        <x:v>0.038961</x:v>
      </x:c>
      <x:c r="AL350" s="25" t="str">
        <x:v>CROSS_BORDER_ACTIVITY</x:v>
      </x:c>
      <x:c r="AM350" s="25" t="str">
        <x:v>ESTABLISHED_RELATIONSHIP</x:v>
      </x:c>
      <x:c r="AN350" s="25" t="str">
        <x:v>MATERIAL_BUSINESS_SCALE</x:v>
      </x:c>
      <x:c r="AO350" s="28" t="n">
        <x:v>59753836.44</x:v>
      </x:c>
      <x:c r="AP350" s="28" t="n">
        <x:v>776799.87</x:v>
      </x:c>
      <x:c r="AQ350" s="28" t="n">
        <x:v>179261.51</x:v>
      </x:c>
      <x:c r="AR350" s="28" t="n">
        <x:v>0</x:v>
      </x:c>
      <x:c r="AS350" s="28" t="n">
        <x:v>358523.02</x:v>
      </x:c>
      <x:c r="AT350" s="28" t="n">
        <x:v>64534.14</x:v>
      </x:c>
      <x:c r="AU350" s="28" t="n">
        <x:v>9863.08</x:v>
      </x:c>
      <x:c r="AV350" s="28" t="n">
        <x:v>523141.14</x:v>
      </x:c>
      <x:c r="AW350" s="25" t="n">
        <x:v>1.459156</x:v>
      </x:c>
      <x:c r="AX350" s="28" t="n">
        <x:v>19962.11</x:v>
      </x:c>
      <x:c r="AY350" s="25" t="n">
        <x:v>0.966749</x:v>
      </x:c>
      <x:c r="AZ350" s="25"/>
      <x:c r="BA350" s="26" t="b">
        <x:v>1</x:v>
      </x:c>
      <x:c r="BB350" s="25" t="n">
        <x:v>52.04</x:v>
      </x:c>
      <x:c r="BC350" s="26" t="b">
        <x:v>1</x:v>
      </x:c>
      <x:c r="BD350" s="25" t="str">
        <x:v>MEDIUM_PRIORITY</x:v>
      </x:c>
      <x:c r="BE350" s="26" t="b">
        <x:v>0</x:v>
      </x:c>
      <x:c r="BF350" s="25" t="str">
        <x:v>Discuss merchant collections, settlement speed and acquiring economics.</x:v>
      </x:c>
      <x:c r="BG350" s="25" t="str">
        <x:v>POS &amp; Merchant Acquiring</x:v>
      </x:c>
      <x:c r="BH350" s="25" t="n">
        <x:v>19</x:v>
      </x:c>
      <x:c r="BI350" s="25" t="n">
        <x:v>59</x:v>
      </x:c>
      <x:c r="BJ350" s="26" t="b">
        <x:v>1</x:v>
      </x:c>
      <x:c r="BK350" s="25" t="str">
        <x:v>CONTACT_DUE</x:v>
      </x:c>
      <x:c r="BL350" s="25" t="str">
        <x:v>TASK000346</x:v>
      </x:c>
      <x:c r="BM350" s="25" t="n">
        <x:v>10</x:v>
      </x:c>
      <x:c r="BN350" s="25" t="str">
        <x:v>AUTHORISED_RELATIONSHIP_MANAGER</x:v>
      </x:c>
      <x:c r="BO350" s="26" t="b">
        <x:v>0</x:v>
      </x:c>
    </x:row>
    <x:row r="351">
      <x:c r="A351" s="25" t="str">
        <x:v>OPP0007768</x:v>
      </x:c>
      <x:c r="B351" s="25" t="str">
        <x:v>SME001726</x:v>
      </x:c>
      <x:c r="C351" s="25" t="str">
        <x:v>RM031</x:v>
      </x:c>
      <x:c r="D351" s="25" t="str">
        <x:v>PAYROLL_SERVICES</x:v>
      </x:c>
      <x:c r="E351" s="25" t="n">
        <x:v>0.687197</x:v>
      </x:c>
      <x:c r="F351" s="25" t="n">
        <x:v>0.625</x:v>
      </x:c>
      <x:c r="G351" s="30" t="n">
        <x:v>1</x:v>
      </x:c>
      <x:c r="H351" s="25" t="n">
        <x:v>79.76</x:v>
      </x:c>
      <x:c r="I351" s="25" t="n">
        <x:v>112</x:v>
      </x:c>
      <x:c r="J351" s="28" t="n">
        <x:v>16308198.61</x:v>
      </x:c>
      <x:c r="K351" s="25" t="n">
        <x:v>30</x:v>
      </x:c>
      <x:c r="L351" s="30" t="n">
        <x:v>0.015794</x:v>
      </x:c>
      <x:c r="M351" s="25" t="n">
        <x:v>0</x:v>
      </x:c>
      <x:c r="N351" s="25" t="n">
        <x:v>0</x:v>
      </x:c>
      <x:c r="O351" s="25" t="str">
        <x:v>NONE</x:v>
      </x:c>
      <x:c r="P351" s="26" t="b">
        <x:v>1</x:v>
      </x:c>
      <x:c r="Q351" s="26" t="b">
        <x:v>1</x:v>
      </x:c>
      <x:c r="R351" s="26" t="b">
        <x:v>1</x:v>
      </x:c>
      <x:c r="S351" s="26" t="b">
        <x:v>0</x:v>
      </x:c>
      <x:c r="T351" s="26" t="b">
        <x:v>0</x:v>
      </x:c>
      <x:c r="U351" s="25" t="str">
        <x:v>SMALL</x:v>
      </x:c>
      <x:c r="V351" s="25" t="str">
        <x:v>Transportation</x:v>
      </x:c>
      <x:c r="W351" s="25" t="str">
        <x:v>Black Sea</x:v>
      </x:c>
      <x:c r="X351" s="28" t="n">
        <x:v>8111200.62</x:v>
      </x:c>
      <x:c r="Y351" s="28" t="n">
        <x:v>6931954.75</x:v>
      </x:c>
      <x:c r="Z351" s="28" t="n">
        <x:v>439506.47</x:v>
      </x:c>
      <x:c r="AA351" s="28" t="n">
        <x:v>6799926.84</x:v>
      </x:c>
      <x:c r="AB351" s="28" t="n">
        <x:v>0</x:v>
      </x:c>
      <x:c r="AC351" s="28" t="n">
        <x:v>0</x:v>
      </x:c>
      <x:c r="AD351" s="28" t="n">
        <x:v>0</x:v>
      </x:c>
      <x:c r="AE351" s="28" t="n">
        <x:v>386425.581667</x:v>
      </x:c>
      <x:c r="AF351" s="28" t="n">
        <x:v>573844.81</x:v>
      </x:c>
      <x:c r="AG351" s="25" t="n">
        <x:v>22</x:v>
      </x:c>
      <x:c r="AH351" s="25" t="str">
        <x:v>DERIVED_ANALYTICS</x:v>
      </x:c>
      <x:c r="AI351" s="25" t="n">
        <x:v>1</x:v>
      </x:c>
      <x:c r="AJ351" s="30" t="n">
        <x:v>0.547383</x:v>
      </x:c>
      <x:c r="AK351" s="30" t="n">
        <x:v>0.041959</x:v>
      </x:c>
      <x:c r="AL351" s="25" t="str">
        <x:v>ESTABLISHED_RELATIONSHIP</x:v>
      </x:c>
      <x:c r="AM351" s="25" t="str">
        <x:v>LOWER_CREDIT_RISK_SIGNAL</x:v>
      </x:c>
      <x:c r="AN351" s="25" t="str">
        <x:v>HIGH_DIGITAL_ENGAGEMENT</x:v>
      </x:c>
      <x:c r="AO351" s="28" t="n">
        <x:v>13599853.68</x:v>
      </x:c>
      <x:c r="AP351" s="28" t="n">
        <x:v>163198.24</x:v>
      </x:c>
      <x:c r="AQ351" s="28" t="n">
        <x:v>40799.56</x:v>
      </x:c>
      <x:c r="AR351" s="28" t="n">
        <x:v>0</x:v>
      </x:c>
      <x:c r="AS351" s="28" t="n">
        <x:v>32639.65</x:v>
      </x:c>
      <x:c r="AT351" s="28" t="n">
        <x:v>5875.14</x:v>
      </x:c>
      <x:c r="AU351" s="28" t="n">
        <x:v>2939.98</x:v>
      </x:c>
      <x:c r="AV351" s="28" t="n">
        <x:v>113583.56</x:v>
      </x:c>
      <x:c r="AW351" s="25" t="n">
        <x:v>3.479926</x:v>
      </x:c>
      <x:c r="AX351" s="28" t="n">
        <x:v>4345.87</x:v>
      </x:c>
      <x:c r="AY351" s="25" t="n">
        <x:v>0.885697</x:v>
      </x:c>
      <x:c r="AZ351" s="25"/>
      <x:c r="BA351" s="26" t="b">
        <x:v>1</x:v>
      </x:c>
      <x:c r="BB351" s="25" t="n">
        <x:v>58.6</x:v>
      </x:c>
      <x:c r="BC351" s="26" t="b">
        <x:v>1</x:v>
      </x:c>
      <x:c r="BD351" s="25" t="str">
        <x:v>MEDIUM_PRIORITY</x:v>
      </x:c>
      <x:c r="BE351" s="26" t="b">
        <x:v>0</x:v>
      </x:c>
      <x:c r="BF351" s="25" t="str">
        <x:v>Discuss payroll automation and employee banking needs.</x:v>
      </x:c>
      <x:c r="BG351" s="25" t="str">
        <x:v>Payroll Services</x:v>
      </x:c>
      <x:c r="BH351" s="25" t="n">
        <x:v>4</x:v>
      </x:c>
      <x:c r="BI351" s="25" t="n">
        <x:v>55</x:v>
      </x:c>
      <x:c r="BJ351" s="26" t="b">
        <x:v>1</x:v>
      </x:c>
      <x:c r="BK351" s="25" t="str">
        <x:v>CONTACT_DUE</x:v>
      </x:c>
      <x:c r="BL351" s="25" t="str">
        <x:v>TASK000347</x:v>
      </x:c>
      <x:c r="BM351" s="25" t="n">
        <x:v>10</x:v>
      </x:c>
      <x:c r="BN351" s="25" t="str">
        <x:v>AUTHORISED_RELATIONSHIP_MANAGER</x:v>
      </x:c>
      <x:c r="BO351" s="26" t="b">
        <x:v>0</x:v>
      </x:c>
    </x:row>
    <x:row r="352">
      <x:c r="A352" s="25" t="str">
        <x:v>OPP0009824</x:v>
      </x:c>
      <x:c r="B352" s="25" t="str">
        <x:v>SME001728</x:v>
      </x:c>
      <x:c r="C352" s="25" t="str">
        <x:v>RM010</x:v>
      </x:c>
      <x:c r="D352" s="25" t="str">
        <x:v>CASH_MANAGEMENT</x:v>
      </x:c>
      <x:c r="E352" s="25" t="n">
        <x:v>0.594904</x:v>
      </x:c>
      <x:c r="F352" s="25" t="n">
        <x:v>0.875</x:v>
      </x:c>
      <x:c r="G352" s="30" t="n">
        <x:v>0.070934</x:v>
      </x:c>
      <x:c r="H352" s="25" t="n">
        <x:v>80.62</x:v>
      </x:c>
      <x:c r="I352" s="25" t="n">
        <x:v>70</x:v>
      </x:c>
      <x:c r="J352" s="28" t="n">
        <x:v>30060889.43</x:v>
      </x:c>
      <x:c r="K352" s="25" t="n">
        <x:v>19</x:v>
      </x:c>
      <x:c r="L352" s="30" t="n">
        <x:v>0.043277</x:v>
      </x:c>
      <x:c r="M352" s="25" t="n">
        <x:v>0</x:v>
      </x:c>
      <x:c r="N352" s="25" t="n">
        <x:v>0</x:v>
      </x:c>
      <x:c r="O352" s="25" t="str">
        <x:v>NONE</x:v>
      </x:c>
      <x:c r="P352" s="26" t="b">
        <x:v>1</x:v>
      </x:c>
      <x:c r="Q352" s="26" t="b">
        <x:v>1</x:v>
      </x:c>
      <x:c r="R352" s="26" t="b">
        <x:v>1</x:v>
      </x:c>
      <x:c r="S352" s="26" t="b">
        <x:v>0</x:v>
      </x:c>
      <x:c r="T352" s="26" t="b">
        <x:v>0</x:v>
      </x:c>
      <x:c r="U352" s="25" t="str">
        <x:v>SMALL</x:v>
      </x:c>
      <x:c r="V352" s="25" t="str">
        <x:v>Technology</x:v>
      </x:c>
      <x:c r="W352" s="25" t="str">
        <x:v>Central Anatolia</x:v>
      </x:c>
      <x:c r="X352" s="28" t="n">
        <x:v>15498693.64</x:v>
      </x:c>
      <x:c r="Y352" s="28" t="n">
        <x:v>13356968.45</x:v>
      </x:c>
      <x:c r="Z352" s="28" t="n">
        <x:v>650436.75</x:v>
      </x:c>
      <x:c r="AA352" s="28" t="n">
        <x:v>4366562.66</x:v>
      </x:c>
      <x:c r="AB352" s="28" t="n">
        <x:v>0</x:v>
      </x:c>
      <x:c r="AC352" s="28" t="n">
        <x:v>0</x:v>
      </x:c>
      <x:c r="AD352" s="28" t="n">
        <x:v>0</x:v>
      </x:c>
      <x:c r="AE352" s="28" t="n">
        <x:v>691816.92</x:v>
      </x:c>
      <x:c r="AF352" s="28" t="n">
        <x:v>1240693.598333</x:v>
      </x:c>
      <x:c r="AG352" s="25" t="n">
        <x:v>107</x:v>
      </x:c>
      <x:c r="AH352" s="25" t="str">
        <x:v>DERIVED_ANALYTICS</x:v>
      </x:c>
      <x:c r="AI352" s="25" t="n">
        <x:v>1</x:v>
      </x:c>
      <x:c r="AJ352" s="30" t="n">
        <x:v>0.418107</x:v>
      </x:c>
      <x:c r="AK352" s="30" t="n">
        <x:v>0.085289</x:v>
      </x:c>
      <x:c r="AL352" s="25" t="str">
        <x:v>ESTABLISHED_RELATIONSHIP</x:v>
      </x:c>
      <x:c r="AM352" s="25" t="str">
        <x:v>HIGH_DIGITAL_ENGAGEMENT</x:v>
      </x:c>
      <x:c r="AN352" s="25" t="str">
        <x:v>LOWER_CREDIT_RISK_SIGNAL</x:v>
      </x:c>
      <x:c r="AO352" s="28" t="n">
        <x:v>26713936.9</x:v>
      </x:c>
      <x:c r="AP352" s="28" t="n">
        <x:v>293853.31</x:v>
      </x:c>
      <x:c r="AQ352" s="28" t="n">
        <x:v>80141.81</x:v>
      </x:c>
      <x:c r="AR352" s="28" t="n">
        <x:v>0</x:v>
      </x:c>
      <x:c r="AS352" s="28" t="n">
        <x:v>64113.45</x:v>
      </x:c>
      <x:c r="AT352" s="28" t="n">
        <x:v>11540.42</x:v>
      </x:c>
      <x:c r="AU352" s="28" t="n">
        <x:v>4907.09</x:v>
      </x:c>
      <x:c r="AV352" s="28" t="n">
        <x:v>197263.99</x:v>
      </x:c>
      <x:c r="AW352" s="25" t="n">
        <x:v>3.076796</x:v>
      </x:c>
      <x:c r="AX352" s="28" t="n">
        <x:v>16404.44</x:v>
      </x:c>
      <x:c r="AY352" s="25" t="n">
        <x:v>0.960282</x:v>
      </x:c>
      <x:c r="AZ352" s="25"/>
      <x:c r="BA352" s="26" t="b">
        <x:v>1</x:v>
      </x:c>
      <x:c r="BB352" s="25" t="n">
        <x:v>60.18</x:v>
      </x:c>
      <x:c r="BC352" s="26" t="b">
        <x:v>1</x:v>
      </x:c>
      <x:c r="BD352" s="25" t="str">
        <x:v>MEDIUM_PRIORITY</x:v>
      </x:c>
      <x:c r="BE352" s="26" t="b">
        <x:v>0</x:v>
      </x:c>
      <x:c r="BF352" s="25" t="str">
        <x:v>Review collections, payments and liquidity visibility.</x:v>
      </x:c>
      <x:c r="BG352" s="25" t="str">
        <x:v>Cash Management</x:v>
      </x:c>
      <x:c r="BH352" s="25" t="n">
        <x:v>7</x:v>
      </x:c>
      <x:c r="BI352" s="25" t="n">
        <x:v>58</x:v>
      </x:c>
      <x:c r="BJ352" s="26" t="b">
        <x:v>1</x:v>
      </x:c>
      <x:c r="BK352" s="25" t="str">
        <x:v>CONTACT_DUE</x:v>
      </x:c>
      <x:c r="BL352" s="25" t="str">
        <x:v>TASK000348</x:v>
      </x:c>
      <x:c r="BM352" s="25" t="n">
        <x:v>10</x:v>
      </x:c>
      <x:c r="BN352" s="25" t="str">
        <x:v>AUTHORISED_RELATIONSHIP_MANAGER</x:v>
      </x:c>
      <x:c r="BO352" s="26" t="b">
        <x:v>0</x:v>
      </x:c>
    </x:row>
    <x:row r="353">
      <x:c r="A353" s="25" t="str">
        <x:v>OPP0009825</x:v>
      </x:c>
      <x:c r="B353" s="25" t="str">
        <x:v>SME001729</x:v>
      </x:c>
      <x:c r="C353" s="25" t="str">
        <x:v>RM017</x:v>
      </x:c>
      <x:c r="D353" s="25" t="str">
        <x:v>CASH_MANAGEMENT</x:v>
      </x:c>
      <x:c r="E353" s="25" t="n">
        <x:v>0.617892</x:v>
      </x:c>
      <x:c r="F353" s="25" t="n">
        <x:v>0.75</x:v>
      </x:c>
      <x:c r="G353" s="30" t="n">
        <x:v>0.523489</x:v>
      </x:c>
      <x:c r="H353" s="25" t="n">
        <x:v>89.75</x:v>
      </x:c>
      <x:c r="I353" s="25" t="n">
        <x:v>55</x:v>
      </x:c>
      <x:c r="J353" s="28" t="n">
        <x:v>25104069.8</x:v>
      </x:c>
      <x:c r="K353" s="25" t="n">
        <x:v>35</x:v>
      </x:c>
      <x:c r="L353" s="30" t="n">
        <x:v>0.007199</x:v>
      </x:c>
      <x:c r="M353" s="25" t="n">
        <x:v>0</x:v>
      </x:c>
      <x:c r="N353" s="25" t="n">
        <x:v>173</x:v>
      </x:c>
      <x:c r="O353" s="25" t="str">
        <x:v>NONE</x:v>
      </x:c>
      <x:c r="P353" s="26" t="b">
        <x:v>1</x:v>
      </x:c>
      <x:c r="Q353" s="26" t="b">
        <x:v>1</x:v>
      </x:c>
      <x:c r="R353" s="26" t="b">
        <x:v>1</x:v>
      </x:c>
      <x:c r="S353" s="26" t="b">
        <x:v>0</x:v>
      </x:c>
      <x:c r="T353" s="26" t="b">
        <x:v>0</x:v>
      </x:c>
      <x:c r="U353" s="25" t="str">
        <x:v>SMALL</x:v>
      </x:c>
      <x:c r="V353" s="25" t="str">
        <x:v>Wholesale Trade</x:v>
      </x:c>
      <x:c r="W353" s="25" t="str">
        <x:v>Aegean</x:v>
      </x:c>
      <x:c r="X353" s="28" t="n">
        <x:v>12790445.25</x:v>
      </x:c>
      <x:c r="Y353" s="28" t="n">
        <x:v>11821894.98</x:v>
      </x:c>
      <x:c r="Z353" s="28" t="n">
        <x:v>568462.88</x:v>
      </x:c>
      <x:c r="AA353" s="28" t="n">
        <x:v>7935234.82</x:v>
      </x:c>
      <x:c r="AB353" s="28" t="n">
        <x:v>0</x:v>
      </x:c>
      <x:c r="AC353" s="28" t="n">
        <x:v>0</x:v>
      </x:c>
      <x:c r="AD353" s="28" t="n">
        <x:v>0</x:v>
      </x:c>
      <x:c r="AE353" s="28" t="n">
        <x:v>520469.268333</x:v>
      </x:c>
      <x:c r="AF353" s="28" t="n">
        <x:v>927049.975</x:v>
      </x:c>
      <x:c r="AG353" s="25" t="n">
        <x:v>26</x:v>
      </x:c>
      <x:c r="AH353" s="25" t="str">
        <x:v>DERIVED_ANALYTICS</x:v>
      </x:c>
      <x:c r="AI353" s="25" t="n">
        <x:v>1</x:v>
      </x:c>
      <x:c r="AJ353" s="30" t="n">
        <x:v>0.401856</x:v>
      </x:c>
      <x:c r="AK353" s="30" t="n">
        <x:v>0.098682</x:v>
      </x:c>
      <x:c r="AL353" s="25" t="str">
        <x:v>LOWER_CREDIT_RISK_SIGNAL</x:v>
      </x:c>
      <x:c r="AM353" s="25" t="str">
        <x:v>HIGH_DIGITAL_ENGAGEMENT</x:v>
      </x:c>
      <x:c r="AN353" s="25" t="str">
        <x:v>MATERIAL_BUSINESS_SCALE</x:v>
      </x:c>
      <x:c r="AO353" s="28" t="n">
        <x:v>23643789.96</x:v>
      </x:c>
      <x:c r="AP353" s="28" t="n">
        <x:v>260081.69</x:v>
      </x:c>
      <x:c r="AQ353" s="28" t="n">
        <x:v>70931.37</x:v>
      </x:c>
      <x:c r="AR353" s="28" t="n">
        <x:v>0</x:v>
      </x:c>
      <x:c r="AS353" s="28" t="n">
        <x:v>56745.1</x:v>
      </x:c>
      <x:c r="AT353" s="28" t="n">
        <x:v>10214.12</x:v>
      </x:c>
      <x:c r="AU353" s="28" t="n">
        <x:v>4446.57</x:v>
      </x:c>
      <x:c r="AV353" s="28" t="n">
        <x:v>174489.63</x:v>
      </x:c>
      <x:c r="AW353" s="25" t="n">
        <x:v>3.074973</x:v>
      </x:c>
      <x:c r="AX353" s="28" t="n">
        <x:v>16798.96</x:v>
      </x:c>
      <x:c r="AY353" s="25" t="n">
        <x:v>0.960983</x:v>
      </x:c>
      <x:c r="AZ353" s="25"/>
      <x:c r="BA353" s="26" t="b">
        <x:v>1</x:v>
      </x:c>
      <x:c r="BB353" s="25" t="n">
        <x:v>60.13</x:v>
      </x:c>
      <x:c r="BC353" s="26" t="b">
        <x:v>1</x:v>
      </x:c>
      <x:c r="BD353" s="25" t="str">
        <x:v>MEDIUM_PRIORITY</x:v>
      </x:c>
      <x:c r="BE353" s="26" t="b">
        <x:v>0</x:v>
      </x:c>
      <x:c r="BF353" s="25" t="str">
        <x:v>Review collections, payments and liquidity visibility.</x:v>
      </x:c>
      <x:c r="BG353" s="25" t="str">
        <x:v>Cash Management</x:v>
      </x:c>
      <x:c r="BH353" s="25" t="n">
        <x:v>7</x:v>
      </x:c>
      <x:c r="BI353" s="25" t="n">
        <x:v>60</x:v>
      </x:c>
      <x:c r="BJ353" s="26" t="b">
        <x:v>1</x:v>
      </x:c>
      <x:c r="BK353" s="25" t="str">
        <x:v>CONTACT_DUE</x:v>
      </x:c>
      <x:c r="BL353" s="25" t="str">
        <x:v>TASK000349</x:v>
      </x:c>
      <x:c r="BM353" s="25" t="n">
        <x:v>10</x:v>
      </x:c>
      <x:c r="BN353" s="25" t="str">
        <x:v>AUTHORISED_RELATIONSHIP_MANAGER</x:v>
      </x:c>
      <x:c r="BO353" s="26" t="b">
        <x:v>0</x:v>
      </x:c>
    </x:row>
    <x:row r="354">
      <x:c r="A354" s="25" t="str">
        <x:v>OPP0007778</x:v>
      </x:c>
      <x:c r="B354" s="25" t="str">
        <x:v>SME001738</x:v>
      </x:c>
      <x:c r="C354" s="25" t="str">
        <x:v>RM018</x:v>
      </x:c>
      <x:c r="D354" s="25" t="str">
        <x:v>PAYROLL_SERVICES</x:v>
      </x:c>
      <x:c r="E354" s="25" t="n">
        <x:v>0.499131</x:v>
      </x:c>
      <x:c r="F354" s="25" t="n">
        <x:v>0.75</x:v>
      </x:c>
      <x:c r="G354" s="30" t="n">
        <x:v>1</x:v>
      </x:c>
      <x:c r="H354" s="25" t="n">
        <x:v>73.1</x:v>
      </x:c>
      <x:c r="I354" s="25" t="n">
        <x:v>104</x:v>
      </x:c>
      <x:c r="J354" s="28" t="n">
        <x:v>30370275.79</x:v>
      </x:c>
      <x:c r="K354" s="25" t="n">
        <x:v>39</x:v>
      </x:c>
      <x:c r="L354" s="30" t="n">
        <x:v>0.052042</x:v>
      </x:c>
      <x:c r="M354" s="25" t="n">
        <x:v>0</x:v>
      </x:c>
      <x:c r="N354" s="25" t="n">
        <x:v>0</x:v>
      </x:c>
      <x:c r="O354" s="25" t="str">
        <x:v>NONE</x:v>
      </x:c>
      <x:c r="P354" s="26" t="b">
        <x:v>1</x:v>
      </x:c>
      <x:c r="Q354" s="26" t="b">
        <x:v>1</x:v>
      </x:c>
      <x:c r="R354" s="26" t="b">
        <x:v>1</x:v>
      </x:c>
      <x:c r="S354" s="26" t="b">
        <x:v>1</x:v>
      </x:c>
      <x:c r="T354" s="26" t="b">
        <x:v>0</x:v>
      </x:c>
      <x:c r="U354" s="25" t="str">
        <x:v>SMALL</x:v>
      </x:c>
      <x:c r="V354" s="25" t="str">
        <x:v>Hospitality</x:v>
      </x:c>
      <x:c r="W354" s="25" t="str">
        <x:v>Mediterranean</x:v>
      </x:c>
      <x:c r="X354" s="28" t="n">
        <x:v>15773103.68</x:v>
      </x:c>
      <x:c r="Y354" s="28" t="n">
        <x:v>13995756.26</x:v>
      </x:c>
      <x:c r="Z354" s="28" t="n">
        <x:v>7232644.95</x:v>
      </x:c>
      <x:c r="AA354" s="28" t="n">
        <x:v>8565151.47</x:v>
      </x:c>
      <x:c r="AB354" s="28" t="n">
        <x:v>4175226.77</x:v>
      </x:c>
      <x:c r="AC354" s="28" t="n">
        <x:v>0</x:v>
      </x:c>
      <x:c r="AD354" s="28" t="n">
        <x:v>1892659.62</x:v>
      </x:c>
      <x:c r="AE354" s="28" t="n">
        <x:v>545405.291667</x:v>
      </x:c>
      <x:c r="AF354" s="28" t="n">
        <x:v>1397589.843333</x:v>
      </x:c>
      <x:c r="AG354" s="25" t="n">
        <x:v>268</x:v>
      </x:c>
      <x:c r="AH354" s="25" t="str">
        <x:v>DERIVED_ANALYTICS</x:v>
      </x:c>
      <x:c r="AI354" s="25" t="n">
        <x:v>1</x:v>
      </x:c>
      <x:c r="AJ354" s="30" t="n">
        <x:v>0.294434</x:v>
      </x:c>
      <x:c r="AK354" s="30" t="n">
        <x:v>0.116294</x:v>
      </x:c>
      <x:c r="AL354" s="25" t="str">
        <x:v>ESTABLISHED_RELATIONSHIP</x:v>
      </x:c>
      <x:c r="AM354" s="25" t="str">
        <x:v>CROSS_BORDER_ACTIVITY</x:v>
      </x:c>
      <x:c r="AN354" s="25" t="str">
        <x:v>MATERIAL_BUSINESS_SCALE</x:v>
      </x:c>
      <x:c r="AO354" s="28" t="n">
        <x:v>17130302.94</x:v>
      </x:c>
      <x:c r="AP354" s="28" t="n">
        <x:v>205563.64</x:v>
      </x:c>
      <x:c r="AQ354" s="28" t="n">
        <x:v>51390.91</x:v>
      </x:c>
      <x:c r="AR354" s="28" t="n">
        <x:v>0</x:v>
      </x:c>
      <x:c r="AS354" s="28" t="n">
        <x:v>41112.73</x:v>
      </x:c>
      <x:c r="AT354" s="28" t="n">
        <x:v>7400.29</x:v>
      </x:c>
      <x:c r="AU354" s="28" t="n">
        <x:v>3469.55</x:v>
      </x:c>
      <x:c r="AV354" s="28" t="n">
        <x:v>143302.89</x:v>
      </x:c>
      <x:c r="AW354" s="25" t="n">
        <x:v>3.485609</x:v>
      </x:c>
      <x:c r="AX354" s="28" t="n">
        <x:v>16245.28</x:v>
      </x:c>
      <x:c r="AY354" s="25" t="n">
        <x:v>0.959743</x:v>
      </x:c>
      <x:c r="AZ354" s="25"/>
      <x:c r="BA354" s="26" t="b">
        <x:v>1</x:v>
      </x:c>
      <x:c r="BB354" s="25" t="n">
        <x:v>55.64</x:v>
      </x:c>
      <x:c r="BC354" s="26" t="b">
        <x:v>1</x:v>
      </x:c>
      <x:c r="BD354" s="25" t="str">
        <x:v>MEDIUM_PRIORITY</x:v>
      </x:c>
      <x:c r="BE354" s="26" t="b">
        <x:v>0</x:v>
      </x:c>
      <x:c r="BF354" s="25" t="str">
        <x:v>Discuss payroll automation and employee banking needs.</x:v>
      </x:c>
      <x:c r="BG354" s="25" t="str">
        <x:v>Payroll Services</x:v>
      </x:c>
      <x:c r="BH354" s="25" t="n">
        <x:v>6</x:v>
      </x:c>
      <x:c r="BI354" s="25" t="n">
        <x:v>57</x:v>
      </x:c>
      <x:c r="BJ354" s="26" t="b">
        <x:v>1</x:v>
      </x:c>
      <x:c r="BK354" s="25" t="str">
        <x:v>CONTACT_DUE</x:v>
      </x:c>
      <x:c r="BL354" s="25" t="str">
        <x:v>TASK000350</x:v>
      </x:c>
      <x:c r="BM354" s="25" t="n">
        <x:v>10</x:v>
      </x:c>
      <x:c r="BN354" s="25" t="str">
        <x:v>AUTHORISED_RELATIONSHIP_MANAGER</x:v>
      </x:c>
      <x:c r="BO354" s="26" t="b">
        <x:v>0</x:v>
      </x:c>
    </x:row>
    <x:row r="355">
      <x:c r="A355" s="25" t="str">
        <x:v>OPP0003469</x:v>
      </x:c>
      <x:c r="B355" s="25" t="str">
        <x:v>SME001740</x:v>
      </x:c>
      <x:c r="C355" s="25" t="str">
        <x:v>RM009</x:v>
      </x:c>
      <x:c r="D355" s="25" t="str">
        <x:v>POS_MERCHANT_ACQUIRING</x:v>
      </x:c>
      <x:c r="E355" s="25" t="n">
        <x:v>0.485654</x:v>
      </x:c>
      <x:c r="F355" s="25" t="n">
        <x:v>0.75</x:v>
      </x:c>
      <x:c r="G355" s="30" t="n">
        <x:v>1</x:v>
      </x:c>
      <x:c r="H355" s="25" t="n">
        <x:v>65.16</x:v>
      </x:c>
      <x:c r="I355" s="25" t="n">
        <x:v>127</x:v>
      </x:c>
      <x:c r="J355" s="28" t="n">
        <x:v>11510473.88</x:v>
      </x:c>
      <x:c r="K355" s="25" t="n">
        <x:v>24</x:v>
      </x:c>
      <x:c r="L355" s="30" t="n">
        <x:v>0.036266</x:v>
      </x:c>
      <x:c r="M355" s="25" t="n">
        <x:v>0</x:v>
      </x:c>
      <x:c r="N355" s="25" t="n">
        <x:v>0</x:v>
      </x:c>
      <x:c r="O355" s="25" t="str">
        <x:v>NONE</x:v>
      </x:c>
      <x:c r="P355" s="26" t="b">
        <x:v>1</x:v>
      </x:c>
      <x:c r="Q355" s="26" t="b">
        <x:v>1</x:v>
      </x:c>
      <x:c r="R355" s="26" t="b">
        <x:v>1</x:v>
      </x:c>
      <x:c r="S355" s="26" t="b">
        <x:v>0</x:v>
      </x:c>
      <x:c r="T355" s="26" t="b">
        <x:v>0</x:v>
      </x:c>
      <x:c r="U355" s="25" t="str">
        <x:v>SMALL</x:v>
      </x:c>
      <x:c r="V355" s="25" t="str">
        <x:v>Retail Trade</x:v>
      </x:c>
      <x:c r="W355" s="25" t="str">
        <x:v>Marmara</x:v>
      </x:c>
      <x:c r="X355" s="28" t="n">
        <x:v>6254933.58</x:v>
      </x:c>
      <x:c r="Y355" s="28" t="n">
        <x:v>5357404.3</x:v>
      </x:c>
      <x:c r="Z355" s="28" t="n">
        <x:v>2938814.26</x:v>
      </x:c>
      <x:c r="AA355" s="28" t="n">
        <x:v>4695925.35</x:v>
      </x:c>
      <x:c r="AB355" s="28" t="n">
        <x:v>0</x:v>
      </x:c>
      <x:c r="AC355" s="28" t="n">
        <x:v>0</x:v>
      </x:c>
      <x:c r="AD355" s="28" t="n">
        <x:v>0</x:v>
      </x:c>
      <x:c r="AE355" s="28" t="n">
        <x:v>218848.655</x:v>
      </x:c>
      <x:c r="AF355" s="28" t="n">
        <x:v>505118.591667</x:v>
      </x:c>
      <x:c r="AG355" s="25" t="n">
        <x:v>64</x:v>
      </x:c>
      <x:c r="AH355" s="25" t="str">
        <x:v>DERIVED_ANALYTICS</x:v>
      </x:c>
      <x:c r="AI355" s="25" t="n">
        <x:v>1</x:v>
      </x:c>
      <x:c r="AJ355" s="30" t="n">
        <x:v>0.322869</x:v>
      </x:c>
      <x:c r="AK355" s="30" t="n">
        <x:v>0.096446</x:v>
      </x:c>
      <x:c r="AL355" s="25" t="str">
        <x:v>ESTABLISHED_RELATIONSHIP</x:v>
      </x:c>
      <x:c r="AM355" s="25" t="str">
        <x:v>LOWER_CREDIT_RISK_SIGNAL</x:v>
      </x:c>
      <x:c r="AN355" s="25" t="str">
        <x:v>MATERIAL_BUSINESS_SCALE</x:v>
      </x:c>
      <x:c r="AO355" s="28" t="n">
        <x:v>5877628.52</x:v>
      </x:c>
      <x:c r="AP355" s="28" t="n">
        <x:v>76409.17</x:v>
      </x:c>
      <x:c r="AQ355" s="28" t="n">
        <x:v>17632.89</x:v>
      </x:c>
      <x:c r="AR355" s="28" t="n">
        <x:v>0</x:v>
      </x:c>
      <x:c r="AS355" s="28" t="n">
        <x:v>35265.77</x:v>
      </x:c>
      <x:c r="AT355" s="28" t="n">
        <x:v>6347.84</x:v>
      </x:c>
      <x:c r="AU355" s="28" t="n">
        <x:v>1781.64</x:v>
      </x:c>
      <x:c r="AV355" s="28" t="n">
        <x:v>50646.8</x:v>
      </x:c>
      <x:c r="AW355" s="25" t="n">
        <x:v>1.436146</x:v>
      </x:c>
      <x:c r="AX355" s="28" t="n">
        <x:v>4464.68</x:v>
      </x:c>
      <x:c r="AY355" s="25" t="n">
        <x:v>0.887368</x:v>
      </x:c>
      <x:c r="AZ355" s="25"/>
      <x:c r="BA355" s="26" t="b">
        <x:v>1</x:v>
      </x:c>
      <x:c r="BB355" s="25" t="n">
        <x:v>53.17</x:v>
      </x:c>
      <x:c r="BC355" s="26" t="b">
        <x:v>1</x:v>
      </x:c>
      <x:c r="BD355" s="25" t="str">
        <x:v>MEDIUM_PRIORITY</x:v>
      </x:c>
      <x:c r="BE355" s="26" t="b">
        <x:v>0</x:v>
      </x:c>
      <x:c r="BF355" s="25" t="str">
        <x:v>Discuss merchant collections, settlement speed and acquiring economics.</x:v>
      </x:c>
      <x:c r="BG355" s="25" t="str">
        <x:v>POS &amp; Merchant Acquiring</x:v>
      </x:c>
      <x:c r="BH355" s="25" t="n">
        <x:v>34</x:v>
      </x:c>
      <x:c r="BI355" s="25" t="n">
        <x:v>69</x:v>
      </x:c>
      <x:c r="BJ355" s="26" t="b">
        <x:v>1</x:v>
      </x:c>
      <x:c r="BK355" s="25" t="str">
        <x:v>CONTACT_DUE</x:v>
      </x:c>
      <x:c r="BL355" s="25" t="str">
        <x:v>TASK000351</x:v>
      </x:c>
      <x:c r="BM355" s="25" t="n">
        <x:v>10</x:v>
      </x:c>
      <x:c r="BN355" s="25" t="str">
        <x:v>AUTHORISED_RELATIONSHIP_MANAGER</x:v>
      </x:c>
      <x:c r="BO355" s="26" t="b">
        <x:v>0</x:v>
      </x:c>
    </x:row>
    <x:row r="356">
      <x:c r="A356" s="25" t="str">
        <x:v>OPP0009834</x:v>
      </x:c>
      <x:c r="B356" s="25" t="str">
        <x:v>SME001741</x:v>
      </x:c>
      <x:c r="C356" s="25" t="str">
        <x:v>RM042</x:v>
      </x:c>
      <x:c r="D356" s="25" t="str">
        <x:v>CASH_MANAGEMENT</x:v>
      </x:c>
      <x:c r="E356" s="25" t="n">
        <x:v>0.621344</x:v>
      </x:c>
      <x:c r="F356" s="25" t="n">
        <x:v>0.75</x:v>
      </x:c>
      <x:c r="G356" s="30" t="n">
        <x:v>1</x:v>
      </x:c>
      <x:c r="H356" s="25" t="n">
        <x:v>94.89</x:v>
      </x:c>
      <x:c r="I356" s="25" t="n">
        <x:v>7</x:v>
      </x:c>
      <x:c r="J356" s="28" t="n">
        <x:v>20335639.58</x:v>
      </x:c>
      <x:c r="K356" s="25" t="n">
        <x:v>22</x:v>
      </x:c>
      <x:c r="L356" s="30" t="n">
        <x:v>0.032388</x:v>
      </x:c>
      <x:c r="M356" s="25" t="n">
        <x:v>0</x:v>
      </x:c>
      <x:c r="N356" s="25" t="n">
        <x:v>0</x:v>
      </x:c>
      <x:c r="O356" s="25" t="str">
        <x:v>NONE</x:v>
      </x:c>
      <x:c r="P356" s="26" t="b">
        <x:v>1</x:v>
      </x:c>
      <x:c r="Q356" s="26" t="b">
        <x:v>1</x:v>
      </x:c>
      <x:c r="R356" s="26" t="b">
        <x:v>1</x:v>
      </x:c>
      <x:c r="S356" s="26" t="b">
        <x:v>0</x:v>
      </x:c>
      <x:c r="T356" s="26" t="b">
        <x:v>0</x:v>
      </x:c>
      <x:c r="U356" s="25" t="str">
        <x:v>SMALL</x:v>
      </x:c>
      <x:c r="V356" s="25" t="str">
        <x:v>Construction</x:v>
      </x:c>
      <x:c r="W356" s="25" t="str">
        <x:v>Mediterranean</x:v>
      </x:c>
      <x:c r="X356" s="28" t="n">
        <x:v>11891297.1</x:v>
      </x:c>
      <x:c r="Y356" s="28" t="n">
        <x:v>9791599.35</x:v>
      </x:c>
      <x:c r="Z356" s="28" t="n">
        <x:v>689846.34</x:v>
      </x:c>
      <x:c r="AA356" s="28" t="n">
        <x:v>5059578.42</x:v>
      </x:c>
      <x:c r="AB356" s="28" t="n">
        <x:v>0</x:v>
      </x:c>
      <x:c r="AC356" s="28" t="n">
        <x:v>0</x:v>
      </x:c>
      <x:c r="AD356" s="28" t="n">
        <x:v>0</x:v>
      </x:c>
      <x:c r="AE356" s="28" t="n">
        <x:v>460716.508333</x:v>
      </x:c>
      <x:c r="AF356" s="28" t="n">
        <x:v>855881.776667</x:v>
      </x:c>
      <x:c r="AG356" s="25" t="n">
        <x:v>84</x:v>
      </x:c>
      <x:c r="AH356" s="25" t="str">
        <x:v>DERIVED_ANALYTICS</x:v>
      </x:c>
      <x:c r="AI356" s="25" t="n">
        <x:v>1</x:v>
      </x:c>
      <x:c r="AJ356" s="30" t="n">
        <x:v>0.379383</x:v>
      </x:c>
      <x:c r="AK356" s="30" t="n">
        <x:v>0.080813</x:v>
      </x:c>
      <x:c r="AL356" s="25" t="str">
        <x:v>HIGH_DIGITAL_ENGAGEMENT</x:v>
      </x:c>
      <x:c r="AM356" s="25" t="str">
        <x:v>LOWER_CREDIT_RISK_SIGNAL</x:v>
      </x:c>
      <x:c r="AN356" s="25" t="str">
        <x:v>MATERIAL_BUSINESS_SCALE</x:v>
      </x:c>
      <x:c r="AO356" s="28" t="n">
        <x:v>19583198.7</x:v>
      </x:c>
      <x:c r="AP356" s="28" t="n">
        <x:v>215415.19</x:v>
      </x:c>
      <x:c r="AQ356" s="28" t="n">
        <x:v>58749.6</x:v>
      </x:c>
      <x:c r="AR356" s="28" t="n">
        <x:v>0</x:v>
      </x:c>
      <x:c r="AS356" s="28" t="n">
        <x:v>46999.68</x:v>
      </x:c>
      <x:c r="AT356" s="28" t="n">
        <x:v>8459.94</x:v>
      </x:c>
      <x:c r="AU356" s="28" t="n">
        <x:v>3837.48</x:v>
      </x:c>
      <x:c r="AV356" s="28" t="n">
        <x:v>144368.17</x:v>
      </x:c>
      <x:c r="AW356" s="25" t="n">
        <x:v>3.071684</x:v>
      </x:c>
      <x:c r="AX356" s="28" t="n">
        <x:v>11246.81</x:v>
      </x:c>
      <x:c r="AY356" s="25" t="n">
        <x:v>0.940343</x:v>
      </x:c>
      <x:c r="AZ356" s="25"/>
      <x:c r="BA356" s="26" t="b">
        <x:v>1</x:v>
      </x:c>
      <x:c r="BB356" s="25" t="n">
        <x:v>57.51</x:v>
      </x:c>
      <x:c r="BC356" s="26" t="b">
        <x:v>1</x:v>
      </x:c>
      <x:c r="BD356" s="25" t="str">
        <x:v>MEDIUM_PRIORITY</x:v>
      </x:c>
      <x:c r="BE356" s="26" t="b">
        <x:v>0</x:v>
      </x:c>
      <x:c r="BF356" s="25" t="str">
        <x:v>Review collections, payments and liquidity visibility.</x:v>
      </x:c>
      <x:c r="BG356" s="25" t="str">
        <x:v>Cash Management</x:v>
      </x:c>
      <x:c r="BH356" s="25" t="n">
        <x:v>5</x:v>
      </x:c>
      <x:c r="BI356" s="25" t="n">
        <x:v>49</x:v>
      </x:c>
      <x:c r="BJ356" s="26" t="b">
        <x:v>1</x:v>
      </x:c>
      <x:c r="BK356" s="25" t="str">
        <x:v>CONTACT_DUE</x:v>
      </x:c>
      <x:c r="BL356" s="25" t="str">
        <x:v>TASK000352</x:v>
      </x:c>
      <x:c r="BM356" s="25" t="n">
        <x:v>10</x:v>
      </x:c>
      <x:c r="BN356" s="25" t="str">
        <x:v>AUTHORISED_RELATIONSHIP_MANAGER</x:v>
      </x:c>
      <x:c r="BO356" s="26" t="b">
        <x:v>0</x:v>
      </x:c>
    </x:row>
    <x:row r="357">
      <x:c r="A357" s="25" t="str">
        <x:v>OPP0009837</x:v>
      </x:c>
      <x:c r="B357" s="25" t="str">
        <x:v>SME001746</x:v>
      </x:c>
      <x:c r="C357" s="25" t="str">
        <x:v>RM005</x:v>
      </x:c>
      <x:c r="D357" s="25" t="str">
        <x:v>CASH_MANAGEMENT</x:v>
      </x:c>
      <x:c r="E357" s="25" t="n">
        <x:v>0.673613</x:v>
      </x:c>
      <x:c r="F357" s="25" t="n">
        <x:v>0.75</x:v>
      </x:c>
      <x:c r="G357" s="30" t="n">
        <x:v>0.114988</x:v>
      </x:c>
      <x:c r="H357" s="25" t="n">
        <x:v>91.6</x:v>
      </x:c>
      <x:c r="I357" s="25" t="n">
        <x:v>21</x:v>
      </x:c>
      <x:c r="J357" s="28" t="n">
        <x:v>38303511.95</x:v>
      </x:c>
      <x:c r="K357" s="25" t="n">
        <x:v>26</x:v>
      </x:c>
      <x:c r="L357" s="30" t="n">
        <x:v>0.033614</x:v>
      </x:c>
      <x:c r="M357" s="25" t="n">
        <x:v>0</x:v>
      </x:c>
      <x:c r="N357" s="25" t="n">
        <x:v>0</x:v>
      </x:c>
      <x:c r="O357" s="25" t="str">
        <x:v>NONE</x:v>
      </x:c>
      <x:c r="P357" s="26" t="b">
        <x:v>1</x:v>
      </x:c>
      <x:c r="Q357" s="26" t="b">
        <x:v>1</x:v>
      </x:c>
      <x:c r="R357" s="26" t="b">
        <x:v>1</x:v>
      </x:c>
      <x:c r="S357" s="26" t="b">
        <x:v>0</x:v>
      </x:c>
      <x:c r="T357" s="26" t="b">
        <x:v>0</x:v>
      </x:c>
      <x:c r="U357" s="25" t="str">
        <x:v>SMALL</x:v>
      </x:c>
      <x:c r="V357" s="25" t="str">
        <x:v>Agriculture</x:v>
      </x:c>
      <x:c r="W357" s="25" t="str">
        <x:v>Eastern</x:v>
      </x:c>
      <x:c r="X357" s="28" t="n">
        <x:v>19084580.82</x:v>
      </x:c>
      <x:c r="Y357" s="28" t="n">
        <x:v>18115704.19</x:v>
      </x:c>
      <x:c r="Z357" s="28" t="n">
        <x:v>1004471.16</x:v>
      </x:c>
      <x:c r="AA357" s="28" t="n">
        <x:v>5450517.61</x:v>
      </x:c>
      <x:c r="AB357" s="28" t="n">
        <x:v>0</x:v>
      </x:c>
      <x:c r="AC357" s="28" t="n">
        <x:v>0</x:v>
      </x:c>
      <x:c r="AD357" s="28" t="n">
        <x:v>0</x:v>
      </x:c>
      <x:c r="AE357" s="28" t="n">
        <x:v>749559.766667</x:v>
      </x:c>
      <x:c r="AF357" s="28" t="n">
        <x:v>1681030.405</x:v>
      </x:c>
      <x:c r="AG357" s="25" t="n">
        <x:v>111</x:v>
      </x:c>
      <x:c r="AH357" s="25" t="str">
        <x:v>DERIVED_ANALYTICS</x:v>
      </x:c>
      <x:c r="AI357" s="25" t="n">
        <x:v>1</x:v>
      </x:c>
      <x:c r="AJ357" s="30" t="n">
        <x:v>0.450405</x:v>
      </x:c>
      <x:c r="AK357" s="30" t="n">
        <x:v>0.083784</x:v>
      </x:c>
      <x:c r="AL357" s="25" t="str">
        <x:v>HIGH_DIGITAL_ENGAGEMENT</x:v>
      </x:c>
      <x:c r="AM357" s="25" t="str">
        <x:v>LOWER_CREDIT_RISK_SIGNAL</x:v>
      </x:c>
      <x:c r="AN357" s="25" t="str">
        <x:v>MATERIAL_BUSINESS_SCALE</x:v>
      </x:c>
      <x:c r="AO357" s="28" t="n">
        <x:v>36231408.38</x:v>
      </x:c>
      <x:c r="AP357" s="28" t="n">
        <x:v>398545.49</x:v>
      </x:c>
      <x:c r="AQ357" s="28" t="n">
        <x:v>108694.23</x:v>
      </x:c>
      <x:c r="AR357" s="28" t="n">
        <x:v>0</x:v>
      </x:c>
      <x:c r="AS357" s="28" t="n">
        <x:v>86955.38</x:v>
      </x:c>
      <x:c r="AT357" s="28" t="n">
        <x:v>15651.97</x:v>
      </x:c>
      <x:c r="AU357" s="28" t="n">
        <x:v>6334.71</x:v>
      </x:c>
      <x:c r="AV357" s="28" t="n">
        <x:v>267864.58</x:v>
      </x:c>
      <x:c r="AW357" s="25" t="n">
        <x:v>3.080483</x:v>
      </x:c>
      <x:c r="AX357" s="28" t="n">
        <x:v>22022.66</x:v>
      </x:c>
      <x:c r="AY357" s="25" t="n">
        <x:v>0.970791</x:v>
      </x:c>
      <x:c r="AZ357" s="25"/>
      <x:c r="BA357" s="26" t="b">
        <x:v>1</x:v>
      </x:c>
      <x:c r="BB357" s="25" t="n">
        <x:v>61.75</x:v>
      </x:c>
      <x:c r="BC357" s="26" t="b">
        <x:v>1</x:v>
      </x:c>
      <x:c r="BD357" s="25" t="str">
        <x:v>MEDIUM_PRIORITY</x:v>
      </x:c>
      <x:c r="BE357" s="26" t="b">
        <x:v>0</x:v>
      </x:c>
      <x:c r="BF357" s="25" t="str">
        <x:v>Review collections, payments and liquidity visibility.</x:v>
      </x:c>
      <x:c r="BG357" s="25" t="str">
        <x:v>Cash Management</x:v>
      </x:c>
      <x:c r="BH357" s="25" t="n">
        <x:v>3</x:v>
      </x:c>
      <x:c r="BI357" s="25" t="n">
        <x:v>59</x:v>
      </x:c>
      <x:c r="BJ357" s="26" t="b">
        <x:v>1</x:v>
      </x:c>
      <x:c r="BK357" s="25" t="str">
        <x:v>CONTACT_DUE</x:v>
      </x:c>
      <x:c r="BL357" s="25" t="str">
        <x:v>TASK000353</x:v>
      </x:c>
      <x:c r="BM357" s="25" t="n">
        <x:v>10</x:v>
      </x:c>
      <x:c r="BN357" s="25" t="str">
        <x:v>AUTHORISED_RELATIONSHIP_MANAGER</x:v>
      </x:c>
      <x:c r="BO357" s="26" t="b">
        <x:v>0</x:v>
      </x:c>
    </x:row>
    <x:row r="358">
      <x:c r="A358" s="25" t="str">
        <x:v>OPP0009841</x:v>
      </x:c>
      <x:c r="B358" s="25" t="str">
        <x:v>SME001750</x:v>
      </x:c>
      <x:c r="C358" s="25" t="str">
        <x:v>RM014</x:v>
      </x:c>
      <x:c r="D358" s="25" t="str">
        <x:v>CASH_MANAGEMENT</x:v>
      </x:c>
      <x:c r="E358" s="25" t="n">
        <x:v>0.519742</x:v>
      </x:c>
      <x:c r="F358" s="25" t="n">
        <x:v>0.5</x:v>
      </x:c>
      <x:c r="G358" s="30" t="n">
        <x:v>1</x:v>
      </x:c>
      <x:c r="H358" s="25" t="n">
        <x:v>54.38</x:v>
      </x:c>
      <x:c r="I358" s="25" t="n">
        <x:v>131</x:v>
      </x:c>
      <x:c r="J358" s="28" t="n">
        <x:v>42295542.16</x:v>
      </x:c>
      <x:c r="K358" s="25" t="n">
        <x:v>35</x:v>
      </x:c>
      <x:c r="L358" s="30" t="n">
        <x:v>0.025509</x:v>
      </x:c>
      <x:c r="M358" s="25" t="n">
        <x:v>0</x:v>
      </x:c>
      <x:c r="N358" s="25" t="n">
        <x:v>0</x:v>
      </x:c>
      <x:c r="O358" s="25" t="str">
        <x:v>NONE</x:v>
      </x:c>
      <x:c r="P358" s="26" t="b">
        <x:v>1</x:v>
      </x:c>
      <x:c r="Q358" s="26" t="b">
        <x:v>1</x:v>
      </x:c>
      <x:c r="R358" s="26" t="b">
        <x:v>1</x:v>
      </x:c>
      <x:c r="S358" s="26" t="b">
        <x:v>1</x:v>
      </x:c>
      <x:c r="T358" s="26" t="b">
        <x:v>0</x:v>
      </x:c>
      <x:c r="U358" s="25" t="str">
        <x:v>SMALL</x:v>
      </x:c>
      <x:c r="V358" s="25" t="str">
        <x:v>Professional Services</x:v>
      </x:c>
      <x:c r="W358" s="25" t="str">
        <x:v>Eastern</x:v>
      </x:c>
      <x:c r="X358" s="28" t="n">
        <x:v>24900435.89</x:v>
      </x:c>
      <x:c r="Y358" s="28" t="n">
        <x:v>21516767.22</x:v>
      </x:c>
      <x:c r="Z358" s="28" t="n">
        <x:v>1375831.3</x:v>
      </x:c>
      <x:c r="AA358" s="28" t="n">
        <x:v>6379367.15</x:v>
      </x:c>
      <x:c r="AB358" s="28" t="n">
        <x:v>7158072.78</x:v>
      </x:c>
      <x:c r="AC358" s="28" t="n">
        <x:v>0</x:v>
      </x:c>
      <x:c r="AD358" s="28" t="n">
        <x:v>4186152.38</x:v>
      </x:c>
      <x:c r="AE358" s="28" t="n">
        <x:v>752650.89</x:v>
      </x:c>
      <x:c r="AF358" s="28" t="n">
        <x:v>2815166.52</x:v>
      </x:c>
      <x:c r="AG358" s="25" t="n">
        <x:v>26</x:v>
      </x:c>
      <x:c r="AH358" s="25" t="str">
        <x:v>DERIVED_ANALYTICS</x:v>
      </x:c>
      <x:c r="AI358" s="25" t="n">
        <x:v>1</x:v>
      </x:c>
      <x:c r="AJ358" s="30" t="n">
        <x:v>0.327729</x:v>
      </x:c>
      <x:c r="AK358" s="30" t="n">
        <x:v>0.095457</x:v>
      </x:c>
      <x:c r="AL358" s="25" t="str">
        <x:v>ESTABLISHED_RELATIONSHIP</x:v>
      </x:c>
      <x:c r="AM358" s="25" t="str">
        <x:v>CROSS_BORDER_ACTIVITY</x:v>
      </x:c>
      <x:c r="AN358" s="25" t="str">
        <x:v>LOWER_CREDIT_RISK_SIGNAL</x:v>
      </x:c>
      <x:c r="AO358" s="28" t="n">
        <x:v>43033534.44</x:v>
      </x:c>
      <x:c r="AP358" s="28" t="n">
        <x:v>473368.88</x:v>
      </x:c>
      <x:c r="AQ358" s="28" t="n">
        <x:v>129100.6</x:v>
      </x:c>
      <x:c r="AR358" s="28" t="n">
        <x:v>0</x:v>
      </x:c>
      <x:c r="AS358" s="28" t="n">
        <x:v>103280.48</x:v>
      </x:c>
      <x:c r="AT358" s="28" t="n">
        <x:v>18590.49</x:v>
      </x:c>
      <x:c r="AU358" s="28" t="n">
        <x:v>7355.03</x:v>
      </x:c>
      <x:c r="AV358" s="28" t="n">
        <x:v>318322.76</x:v>
      </x:c>
      <x:c r="AW358" s="25" t="n">
        <x:v>3.082119</x:v>
      </x:c>
      <x:c r="AX358" s="28" t="n">
        <x:v>29966.18</x:v>
      </x:c>
      <x:c r="AY358" s="25" t="n">
        <x:v>0.980707</x:v>
      </x:c>
      <x:c r="AZ358" s="25"/>
      <x:c r="BA358" s="26" t="b">
        <x:v>1</x:v>
      </x:c>
      <x:c r="BB358" s="25" t="n">
        <x:v>53.17</x:v>
      </x:c>
      <x:c r="BC358" s="26" t="b">
        <x:v>1</x:v>
      </x:c>
      <x:c r="BD358" s="25" t="str">
        <x:v>MEDIUM_PRIORITY</x:v>
      </x:c>
      <x:c r="BE358" s="26" t="b">
        <x:v>0</x:v>
      </x:c>
      <x:c r="BF358" s="25" t="str">
        <x:v>Review collections, payments and liquidity visibility.</x:v>
      </x:c>
      <x:c r="BG358" s="25" t="str">
        <x:v>Cash Management</x:v>
      </x:c>
      <x:c r="BH358" s="25" t="n">
        <x:v>5</x:v>
      </x:c>
      <x:c r="BI358" s="25" t="n">
        <x:v>69</x:v>
      </x:c>
      <x:c r="BJ358" s="26" t="b">
        <x:v>1</x:v>
      </x:c>
      <x:c r="BK358" s="25" t="str">
        <x:v>CONTACT_DUE</x:v>
      </x:c>
      <x:c r="BL358" s="25" t="str">
        <x:v>TASK000354</x:v>
      </x:c>
      <x:c r="BM358" s="25" t="n">
        <x:v>10</x:v>
      </x:c>
      <x:c r="BN358" s="25" t="str">
        <x:v>AUTHORISED_RELATIONSHIP_MANAGER</x:v>
      </x:c>
      <x:c r="BO358" s="26" t="b">
        <x:v>0</x:v>
      </x:c>
    </x:row>
    <x:row r="359">
      <x:c r="A359" s="25" t="str">
        <x:v>OPP0007786</x:v>
      </x:c>
      <x:c r="B359" s="25" t="str">
        <x:v>SME001751</x:v>
      </x:c>
      <x:c r="C359" s="25" t="str">
        <x:v>RM029</x:v>
      </x:c>
      <x:c r="D359" s="25" t="str">
        <x:v>PAYROLL_SERVICES</x:v>
      </x:c>
      <x:c r="E359" s="25" t="n">
        <x:v>0.595523</x:v>
      </x:c>
      <x:c r="F359" s="25" t="n">
        <x:v>0.75</x:v>
      </x:c>
      <x:c r="G359" s="30" t="n">
        <x:v>1</x:v>
      </x:c>
      <x:c r="H359" s="25" t="n">
        <x:v>75.96</x:v>
      </x:c>
      <x:c r="I359" s="25" t="n">
        <x:v>94</x:v>
      </x:c>
      <x:c r="J359" s="28" t="n">
        <x:v>289201487.16</x:v>
      </x:c>
      <x:c r="K359" s="25" t="n">
        <x:v>217</x:v>
      </x:c>
      <x:c r="L359" s="30" t="n">
        <x:v>0.015113</x:v>
      </x:c>
      <x:c r="M359" s="25" t="n">
        <x:v>0</x:v>
      </x:c>
      <x:c r="N359" s="25" t="n">
        <x:v>0</x:v>
      </x:c>
      <x:c r="O359" s="25" t="str">
        <x:v>NONE</x:v>
      </x:c>
      <x:c r="P359" s="26" t="b">
        <x:v>1</x:v>
      </x:c>
      <x:c r="Q359" s="26" t="b">
        <x:v>1</x:v>
      </x:c>
      <x:c r="R359" s="26" t="b">
        <x:v>1</x:v>
      </x:c>
      <x:c r="S359" s="26" t="b">
        <x:v>1</x:v>
      </x:c>
      <x:c r="T359" s="26" t="b">
        <x:v>0</x:v>
      </x:c>
      <x:c r="U359" s="25" t="str">
        <x:v>MEDIUM</x:v>
      </x:c>
      <x:c r="V359" s="25" t="str">
        <x:v>Professional Services</x:v>
      </x:c>
      <x:c r="W359" s="25" t="str">
        <x:v>Marmara</x:v>
      </x:c>
      <x:c r="X359" s="28" t="n">
        <x:v>152115297.47</x:v>
      </x:c>
      <x:c r="Y359" s="28" t="n">
        <x:v>136807018.86</x:v>
      </x:c>
      <x:c r="Z359" s="28" t="n">
        <x:v>7164987.7</x:v>
      </x:c>
      <x:c r="AA359" s="28" t="n">
        <x:v>44581602.8</x:v>
      </x:c>
      <x:c r="AB359" s="28" t="n">
        <x:v>35708488.89</x:v>
      </x:c>
      <x:c r="AC359" s="28" t="n">
        <x:v>0</x:v>
      </x:c>
      <x:c r="AD359" s="28" t="n">
        <x:v>18312186.49</x:v>
      </x:c>
      <x:c r="AE359" s="28" t="n">
        <x:v>6381588.285</x:v>
      </x:c>
      <x:c r="AF359" s="28" t="n">
        <x:v>17163535.861667</x:v>
      </x:c>
      <x:c r="AG359" s="25" t="n">
        <x:v>156</x:v>
      </x:c>
      <x:c r="AH359" s="25" t="str">
        <x:v>DERIVED_ANALYTICS</x:v>
      </x:c>
      <x:c r="AI359" s="25" t="n">
        <x:v>1</x:v>
      </x:c>
      <x:c r="AJ359" s="30" t="n">
        <x:v>0.432955</x:v>
      </x:c>
      <x:c r="AK359" s="30" t="n">
        <x:v>0.056883</x:v>
      </x:c>
      <x:c r="AL359" s="25" t="str">
        <x:v>ESTABLISHED_RELATIONSHIP</x:v>
      </x:c>
      <x:c r="AM359" s="25" t="str">
        <x:v>CROSS_BORDER_ACTIVITY</x:v>
      </x:c>
      <x:c r="AN359" s="25" t="str">
        <x:v>LOWER_CREDIT_RISK_SIGNAL</x:v>
      </x:c>
      <x:c r="AO359" s="28" t="n">
        <x:v>89163205.6</x:v>
      </x:c>
      <x:c r="AP359" s="28" t="n">
        <x:v>1069958.47</x:v>
      </x:c>
      <x:c r="AQ359" s="28" t="n">
        <x:v>267489.62</x:v>
      </x:c>
      <x:c r="AR359" s="28" t="n">
        <x:v>0</x:v>
      </x:c>
      <x:c r="AS359" s="28" t="n">
        <x:v>213991.69</x:v>
      </x:c>
      <x:c r="AT359" s="28" t="n">
        <x:v>38518.5</x:v>
      </x:c>
      <x:c r="AU359" s="28" t="n">
        <x:v>14274.48</x:v>
      </x:c>
      <x:c r="AV359" s="28" t="n">
        <x:v>749675.87</x:v>
      </x:c>
      <x:c r="AW359" s="25" t="n">
        <x:v>3.503294</x:v>
      </x:c>
      <x:c r="AX359" s="28" t="n">
        <x:v>42223.72</x:v>
      </x:c>
      <x:c r="AY359" s="25" t="n">
        <x:v>0.988198</x:v>
      </x:c>
      <x:c r="AZ359" s="25"/>
      <x:c r="BA359" s="26" t="b">
        <x:v>1</x:v>
      </x:c>
      <x:c r="BB359" s="25" t="n">
        <x:v>57.36</x:v>
      </x:c>
      <x:c r="BC359" s="26" t="b">
        <x:v>1</x:v>
      </x:c>
      <x:c r="BD359" s="25" t="str">
        <x:v>MEDIUM_PRIORITY</x:v>
      </x:c>
      <x:c r="BE359" s="26" t="b">
        <x:v>0</x:v>
      </x:c>
      <x:c r="BF359" s="25" t="str">
        <x:v>Discuss payroll automation and employee banking needs.</x:v>
      </x:c>
      <x:c r="BG359" s="25" t="str">
        <x:v>Payroll Services</x:v>
      </x:c>
      <x:c r="BH359" s="25" t="n">
        <x:v>21</x:v>
      </x:c>
      <x:c r="BI359" s="25" t="n">
        <x:v>56</x:v>
      </x:c>
      <x:c r="BJ359" s="26" t="b">
        <x:v>1</x:v>
      </x:c>
      <x:c r="BK359" s="25" t="str">
        <x:v>CONTACT_DUE</x:v>
      </x:c>
      <x:c r="BL359" s="25" t="str">
        <x:v>TASK000355</x:v>
      </x:c>
      <x:c r="BM359" s="25" t="n">
        <x:v>10</x:v>
      </x:c>
      <x:c r="BN359" s="25" t="str">
        <x:v>AUTHORISED_RELATIONSHIP_MANAGER</x:v>
      </x:c>
      <x:c r="BO359" s="26" t="b">
        <x:v>0</x:v>
      </x:c>
    </x:row>
    <x:row r="360">
      <x:c r="A360" s="25" t="str">
        <x:v>OPP0009843</x:v>
      </x:c>
      <x:c r="B360" s="25" t="str">
        <x:v>SME001755</x:v>
      </x:c>
      <x:c r="C360" s="25" t="str">
        <x:v>RM028</x:v>
      </x:c>
      <x:c r="D360" s="25" t="str">
        <x:v>CASH_MANAGEMENT</x:v>
      </x:c>
      <x:c r="E360" s="25" t="n">
        <x:v>0.606105</x:v>
      </x:c>
      <x:c r="F360" s="25" t="n">
        <x:v>0.75</x:v>
      </x:c>
      <x:c r="G360" s="30" t="n">
        <x:v>0.499658</x:v>
      </x:c>
      <x:c r="H360" s="25" t="n">
        <x:v>73.66</x:v>
      </x:c>
      <x:c r="I360" s="25" t="n">
        <x:v>20</x:v>
      </x:c>
      <x:c r="J360" s="28" t="n">
        <x:v>41641655.74</x:v>
      </x:c>
      <x:c r="K360" s="25" t="n">
        <x:v>43</x:v>
      </x:c>
      <x:c r="L360" s="30" t="n">
        <x:v>0.055475</x:v>
      </x:c>
      <x:c r="M360" s="25" t="n">
        <x:v>60</x:v>
      </x:c>
      <x:c r="N360" s="25" t="n">
        <x:v>64</x:v>
      </x:c>
      <x:c r="O360" s="25" t="str">
        <x:v>NONE</x:v>
      </x:c>
      <x:c r="P360" s="26" t="b">
        <x:v>1</x:v>
      </x:c>
      <x:c r="Q360" s="26" t="b">
        <x:v>1</x:v>
      </x:c>
      <x:c r="R360" s="26" t="b">
        <x:v>1</x:v>
      </x:c>
      <x:c r="S360" s="26" t="b">
        <x:v>0</x:v>
      </x:c>
      <x:c r="T360" s="26" t="b">
        <x:v>0</x:v>
      </x:c>
      <x:c r="U360" s="25" t="str">
        <x:v>SMALL</x:v>
      </x:c>
      <x:c r="V360" s="25" t="str">
        <x:v>Construction</x:v>
      </x:c>
      <x:c r="W360" s="25" t="str">
        <x:v>Eastern</x:v>
      </x:c>
      <x:c r="X360" s="28" t="n">
        <x:v>23252576.29</x:v>
      </x:c>
      <x:c r="Y360" s="28" t="n">
        <x:v>22115888.86</x:v>
      </x:c>
      <x:c r="Z360" s="28" t="n">
        <x:v>1467282.48</x:v>
      </x:c>
      <x:c r="AA360" s="28" t="n">
        <x:v>9182244.61</x:v>
      </x:c>
      <x:c r="AB360" s="28" t="n">
        <x:v>0</x:v>
      </x:c>
      <x:c r="AC360" s="28" t="n">
        <x:v>0</x:v>
      </x:c>
      <x:c r="AD360" s="28" t="n">
        <x:v>0</x:v>
      </x:c>
      <x:c r="AE360" s="28" t="n">
        <x:v>692809.936667</x:v>
      </x:c>
      <x:c r="AF360" s="28" t="n">
        <x:v>2882710.713333</x:v>
      </x:c>
      <x:c r="AG360" s="25" t="n">
        <x:v>154</x:v>
      </x:c>
      <x:c r="AH360" s="25" t="str">
        <x:v>DERIVED_ANALYTICS</x:v>
      </x:c>
      <x:c r="AI360" s="25" t="n">
        <x:v>1</x:v>
      </x:c>
      <x:c r="AJ360" s="30" t="n">
        <x:v>0.338857</x:v>
      </x:c>
      <x:c r="AK360" s="30" t="n">
        <x:v>0.062762</x:v>
      </x:c>
      <x:c r="AL360" s="25" t="str">
        <x:v>MATERIAL_BUSINESS_SCALE</x:v>
      </x:c>
      <x:c r="AM360" s="25" t="str">
        <x:v>HIGH_DIGITAL_ENGAGEMENT</x:v>
      </x:c>
      <x:c r="AN360" s="25" t="str">
        <x:v>LOWER_CREDIT_RISK_SIGNAL</x:v>
      </x:c>
      <x:c r="AO360" s="28" t="n">
        <x:v>44231777.72</x:v>
      </x:c>
      <x:c r="AP360" s="28" t="n">
        <x:v>486549.55</x:v>
      </x:c>
      <x:c r="AQ360" s="28" t="n">
        <x:v>132695.33</x:v>
      </x:c>
      <x:c r="AR360" s="28" t="n">
        <x:v>0</x:v>
      </x:c>
      <x:c r="AS360" s="28" t="n">
        <x:v>106156.27</x:v>
      </x:c>
      <x:c r="AT360" s="28" t="n">
        <x:v>19108.13</x:v>
      </x:c>
      <x:c r="AU360" s="28" t="n">
        <x:v>7534.77</x:v>
      </x:c>
      <x:c r="AV360" s="28" t="n">
        <x:v>327211.32</x:v>
      </x:c>
      <x:c r="AW360" s="25" t="n">
        <x:v>3.082355</x:v>
      </x:c>
      <x:c r="AX360" s="28" t="n">
        <x:v>20116.52</x:v>
      </x:c>
      <x:c r="AY360" s="25" t="n">
        <x:v>0.967019</x:v>
      </x:c>
      <x:c r="AZ360" s="25"/>
      <x:c r="BA360" s="26" t="b">
        <x:v>1</x:v>
      </x:c>
      <x:c r="BB360" s="25" t="n">
        <x:v>54.73</x:v>
      </x:c>
      <x:c r="BC360" s="26" t="b">
        <x:v>1</x:v>
      </x:c>
      <x:c r="BD360" s="25" t="str">
        <x:v>MEDIUM_PRIORITY</x:v>
      </x:c>
      <x:c r="BE360" s="26" t="b">
        <x:v>0</x:v>
      </x:c>
      <x:c r="BF360" s="25" t="str">
        <x:v>Review collections, payments and liquidity visibility.</x:v>
      </x:c>
      <x:c r="BG360" s="25" t="str">
        <x:v>Cash Management</x:v>
      </x:c>
      <x:c r="BH360" s="25" t="n">
        <x:v>6</x:v>
      </x:c>
      <x:c r="BI360" s="25" t="n">
        <x:v>66</x:v>
      </x:c>
      <x:c r="BJ360" s="26" t="b">
        <x:v>1</x:v>
      </x:c>
      <x:c r="BK360" s="25" t="str">
        <x:v>CONTACT_DUE</x:v>
      </x:c>
      <x:c r="BL360" s="25" t="str">
        <x:v>TASK000356</x:v>
      </x:c>
      <x:c r="BM360" s="25" t="n">
        <x:v>10</x:v>
      </x:c>
      <x:c r="BN360" s="25" t="str">
        <x:v>AUTHORISED_RELATIONSHIP_MANAGER</x:v>
      </x:c>
      <x:c r="BO360" s="26" t="b">
        <x:v>0</x:v>
      </x:c>
    </x:row>
    <x:row r="361">
      <x:c r="A361" s="25" t="str">
        <x:v>OPP0009846</x:v>
      </x:c>
      <x:c r="B361" s="25" t="str">
        <x:v>SME001761</x:v>
      </x:c>
      <x:c r="C361" s="25" t="str">
        <x:v>RM001</x:v>
      </x:c>
      <x:c r="D361" s="25" t="str">
        <x:v>CASH_MANAGEMENT</x:v>
      </x:c>
      <x:c r="E361" s="25" t="n">
        <x:v>0.581305</x:v>
      </x:c>
      <x:c r="F361" s="25" t="n">
        <x:v>0.75</x:v>
      </x:c>
      <x:c r="G361" s="30" t="n">
        <x:v>0.028437</x:v>
      </x:c>
      <x:c r="H361" s="25" t="n">
        <x:v>79.3</x:v>
      </x:c>
      <x:c r="I361" s="25" t="n">
        <x:v>90</x:v>
      </x:c>
      <x:c r="J361" s="28" t="n">
        <x:v>27500723.57</x:v>
      </x:c>
      <x:c r="K361" s="25" t="n">
        <x:v>5</x:v>
      </x:c>
      <x:c r="L361" s="30" t="n">
        <x:v>0.038709</x:v>
      </x:c>
      <x:c r="M361" s="25" t="n">
        <x:v>0</x:v>
      </x:c>
      <x:c r="N361" s="25" t="n">
        <x:v>0</x:v>
      </x:c>
      <x:c r="O361" s="25" t="str">
        <x:v>NONE</x:v>
      </x:c>
      <x:c r="P361" s="26" t="b">
        <x:v>1</x:v>
      </x:c>
      <x:c r="Q361" s="26" t="b">
        <x:v>1</x:v>
      </x:c>
      <x:c r="R361" s="26" t="b">
        <x:v>1</x:v>
      </x:c>
      <x:c r="S361" s="26" t="b">
        <x:v>0</x:v>
      </x:c>
      <x:c r="T361" s="26" t="b">
        <x:v>0</x:v>
      </x:c>
      <x:c r="U361" s="25" t="str">
        <x:v>MICRO</x:v>
      </x:c>
      <x:c r="V361" s="25" t="str">
        <x:v>Manufacturing</x:v>
      </x:c>
      <x:c r="W361" s="25" t="str">
        <x:v>Mediterranean</x:v>
      </x:c>
      <x:c r="X361" s="28" t="n">
        <x:v>15144006.03</x:v>
      </x:c>
      <x:c r="Y361" s="28" t="n">
        <x:v>13479553.04</x:v>
      </x:c>
      <x:c r="Z361" s="28" t="n">
        <x:v>894205.96</x:v>
      </x:c>
      <x:c r="AA361" s="28" t="n">
        <x:v>1112585.52</x:v>
      </x:c>
      <x:c r="AB361" s="28" t="n">
        <x:v>0</x:v>
      </x:c>
      <x:c r="AC361" s="28" t="n">
        <x:v>0</x:v>
      </x:c>
      <x:c r="AD361" s="28" t="n">
        <x:v>0</x:v>
      </x:c>
      <x:c r="AE361" s="28" t="n">
        <x:v>662023.51</x:v>
      </x:c>
      <x:c r="AF361" s="28" t="n">
        <x:v>1230238.358333</x:v>
      </x:c>
      <x:c r="AG361" s="25" t="n">
        <x:v>77</x:v>
      </x:c>
      <x:c r="AH361" s="25" t="str">
        <x:v>DERIVED_ANALYTICS</x:v>
      </x:c>
      <x:c r="AI361" s="25" t="n">
        <x:v>1</x:v>
      </x:c>
      <x:c r="AJ361" s="30" t="n">
        <x:v>0.372913</x:v>
      </x:c>
      <x:c r="AK361" s="30" t="n">
        <x:v>0.092108</x:v>
      </x:c>
      <x:c r="AL361" s="25" t="str">
        <x:v>ESTABLISHED_RELATIONSHIP</x:v>
      </x:c>
      <x:c r="AM361" s="25" t="str">
        <x:v>LOWER_CREDIT_RISK_SIGNAL</x:v>
      </x:c>
      <x:c r="AN361" s="25" t="str">
        <x:v>HIGH_DIGITAL_ENGAGEMENT</x:v>
      </x:c>
      <x:c r="AO361" s="28" t="n">
        <x:v>26959106.08</x:v>
      </x:c>
      <x:c r="AP361" s="28" t="n">
        <x:v>296550.17</x:v>
      </x:c>
      <x:c r="AQ361" s="28" t="n">
        <x:v>80877.32</x:v>
      </x:c>
      <x:c r="AR361" s="28" t="n">
        <x:v>0</x:v>
      </x:c>
      <x:c r="AS361" s="28" t="n">
        <x:v>64701.85</x:v>
      </x:c>
      <x:c r="AT361" s="28" t="n">
        <x:v>11646.33</x:v>
      </x:c>
      <x:c r="AU361" s="28" t="n">
        <x:v>4943.87</x:v>
      </x:c>
      <x:c r="AV361" s="28" t="n">
        <x:v>199082.65</x:v>
      </x:c>
      <x:c r="AW361" s="25" t="n">
        <x:v>3.076924</x:v>
      </x:c>
      <x:c r="AX361" s="28" t="n">
        <x:v>17917.08</x:v>
      </x:c>
      <x:c r="AY361" s="25" t="n">
        <x:v>0.963354</x:v>
      </x:c>
      <x:c r="AZ361" s="25"/>
      <x:c r="BA361" s="26" t="b">
        <x:v>1</x:v>
      </x:c>
      <x:c r="BB361" s="25" t="n">
        <x:v>57.85</x:v>
      </x:c>
      <x:c r="BC361" s="26" t="b">
        <x:v>1</x:v>
      </x:c>
      <x:c r="BD361" s="25" t="str">
        <x:v>MEDIUM_PRIORITY</x:v>
      </x:c>
      <x:c r="BE361" s="26" t="b">
        <x:v>0</x:v>
      </x:c>
      <x:c r="BF361" s="25" t="str">
        <x:v>Review collections, payments and liquidity visibility.</x:v>
      </x:c>
      <x:c r="BG361" s="25" t="str">
        <x:v>Cash Management</x:v>
      </x:c>
      <x:c r="BH361" s="25" t="n">
        <x:v>5</x:v>
      </x:c>
      <x:c r="BI361" s="25" t="n">
        <x:v>49</x:v>
      </x:c>
      <x:c r="BJ361" s="26" t="b">
        <x:v>1</x:v>
      </x:c>
      <x:c r="BK361" s="25" t="str">
        <x:v>CONTACT_DUE</x:v>
      </x:c>
      <x:c r="BL361" s="25" t="str">
        <x:v>TASK000357</x:v>
      </x:c>
      <x:c r="BM361" s="25" t="n">
        <x:v>10</x:v>
      </x:c>
      <x:c r="BN361" s="25" t="str">
        <x:v>AUTHORISED_RELATIONSHIP_MANAGER</x:v>
      </x:c>
      <x:c r="BO361" s="26" t="b">
        <x:v>0</x:v>
      </x:c>
    </x:row>
    <x:row r="362">
      <x:c r="A362" s="25" t="str">
        <x:v>OPP0009847</x:v>
      </x:c>
      <x:c r="B362" s="25" t="str">
        <x:v>SME001763</x:v>
      </x:c>
      <x:c r="C362" s="25" t="str">
        <x:v>RM003</x:v>
      </x:c>
      <x:c r="D362" s="25" t="str">
        <x:v>CASH_MANAGEMENT</x:v>
      </x:c>
      <x:c r="E362" s="25" t="n">
        <x:v>0.646162</x:v>
      </x:c>
      <x:c r="F362" s="25" t="n">
        <x:v>0.75</x:v>
      </x:c>
      <x:c r="G362" s="30" t="n">
        <x:v>0.15287</x:v>
      </x:c>
      <x:c r="H362" s="25" t="n">
        <x:v>95.44</x:v>
      </x:c>
      <x:c r="I362" s="25" t="n">
        <x:v>74</x:v>
      </x:c>
      <x:c r="J362" s="28" t="n">
        <x:v>25845894.98</x:v>
      </x:c>
      <x:c r="K362" s="25" t="n">
        <x:v>8</x:v>
      </x:c>
      <x:c r="L362" s="30" t="n">
        <x:v>0.053103</x:v>
      </x:c>
      <x:c r="M362" s="25" t="n">
        <x:v>0</x:v>
      </x:c>
      <x:c r="N362" s="25" t="n">
        <x:v>0</x:v>
      </x:c>
      <x:c r="O362" s="25" t="str">
        <x:v>NONE</x:v>
      </x:c>
      <x:c r="P362" s="26" t="b">
        <x:v>1</x:v>
      </x:c>
      <x:c r="Q362" s="26" t="b">
        <x:v>0</x:v>
      </x:c>
      <x:c r="R362" s="26" t="b">
        <x:v>1</x:v>
      </x:c>
      <x:c r="S362" s="26" t="b">
        <x:v>0</x:v>
      </x:c>
      <x:c r="T362" s="26" t="b">
        <x:v>0</x:v>
      </x:c>
      <x:c r="U362" s="25" t="str">
        <x:v>MICRO</x:v>
      </x:c>
      <x:c r="V362" s="25" t="str">
        <x:v>Transportation</x:v>
      </x:c>
      <x:c r="W362" s="25" t="str">
        <x:v>Black Sea</x:v>
      </x:c>
      <x:c r="X362" s="28" t="n">
        <x:v>12840239.77</x:v>
      </x:c>
      <x:c r="Y362" s="28" t="n">
        <x:v>11481156.98</x:v>
      </x:c>
      <x:c r="Z362" s="28" t="n">
        <x:v>445454.4</x:v>
      </x:c>
      <x:c r="AA362" s="28" t="n">
        <x:v>1915751.82</x:v>
      </x:c>
      <x:c r="AB362" s="28" t="n">
        <x:v>0</x:v>
      </x:c>
      <x:c r="AC362" s="28" t="n">
        <x:v>0</x:v>
      </x:c>
      <x:c r="AD362" s="28" t="n">
        <x:v>0</x:v>
      </x:c>
      <x:c r="AE362" s="28" t="n">
        <x:v>504593.776667</x:v>
      </x:c>
      <x:c r="AF362" s="28" t="n">
        <x:v>1185412.516667</x:v>
      </x:c>
      <x:c r="AG362" s="25" t="n">
        <x:v>24</x:v>
      </x:c>
      <x:c r="AH362" s="25" t="str">
        <x:v>DERIVED_ANALYTICS</x:v>
      </x:c>
      <x:c r="AI362" s="25" t="n">
        <x:v>1</x:v>
      </x:c>
      <x:c r="AJ362" s="30" t="n">
        <x:v>0.457847</x:v>
      </x:c>
      <x:c r="AK362" s="30" t="n">
        <x:v>0.038869</x:v>
      </x:c>
      <x:c r="AL362" s="25" t="str">
        <x:v>HIGH_DIGITAL_ENGAGEMENT</x:v>
      </x:c>
      <x:c r="AM362" s="25" t="str">
        <x:v>ESTABLISHED_RELATIONSHIP</x:v>
      </x:c>
      <x:c r="AN362" s="25" t="str">
        <x:v>MATERIAL_BUSINESS_SCALE</x:v>
      </x:c>
      <x:c r="AO362" s="28" t="n">
        <x:v>22962313.96</x:v>
      </x:c>
      <x:c r="AP362" s="28" t="n">
        <x:v>252585.45</x:v>
      </x:c>
      <x:c r="AQ362" s="28" t="n">
        <x:v>68886.94</x:v>
      </x:c>
      <x:c r="AR362" s="28" t="n">
        <x:v>0</x:v>
      </x:c>
      <x:c r="AS362" s="28" t="n">
        <x:v>55109.55</x:v>
      </x:c>
      <x:c r="AT362" s="28" t="n">
        <x:v>9919.72</x:v>
      </x:c>
      <x:c r="AU362" s="28" t="n">
        <x:v>4344.35</x:v>
      </x:c>
      <x:c r="AV362" s="28" t="n">
        <x:v>169434.44</x:v>
      </x:c>
      <x:c r="AW362" s="25" t="n">
        <x:v>3.074502</x:v>
      </x:c>
      <x:c r="AX362" s="28" t="n">
        <x:v>6165.81</x:v>
      </x:c>
      <x:c r="AY362" s="25" t="n">
        <x:v>0.907146</x:v>
      </x:c>
      <x:c r="AZ362" s="25"/>
      <x:c r="BA362" s="26" t="b">
        <x:v>1</x:v>
      </x:c>
      <x:c r="BB362" s="25" t="n">
        <x:v>56.19</x:v>
      </x:c>
      <x:c r="BC362" s="26" t="b">
        <x:v>1</x:v>
      </x:c>
      <x:c r="BD362" s="25" t="str">
        <x:v>MEDIUM_PRIORITY</x:v>
      </x:c>
      <x:c r="BE362" s="26" t="b">
        <x:v>0</x:v>
      </x:c>
      <x:c r="BF362" s="25" t="str">
        <x:v>Review collections, payments and liquidity visibility.</x:v>
      </x:c>
      <x:c r="BG362" s="25" t="str">
        <x:v>Cash Management</x:v>
      </x:c>
      <x:c r="BH362" s="25" t="n">
        <x:v>1</x:v>
      </x:c>
      <x:c r="BI362" s="25" t="n">
        <x:v>52</x:v>
      </x:c>
      <x:c r="BJ362" s="26" t="b">
        <x:v>1</x:v>
      </x:c>
      <x:c r="BK362" s="25" t="str">
        <x:v>CONTACT_DUE</x:v>
      </x:c>
      <x:c r="BL362" s="25" t="str">
        <x:v>TASK000358</x:v>
      </x:c>
      <x:c r="BM362" s="25" t="n">
        <x:v>10</x:v>
      </x:c>
      <x:c r="BN362" s="25" t="str">
        <x:v>AUTHORISED_RELATIONSHIP_MANAGER</x:v>
      </x:c>
      <x:c r="BO362" s="26" t="b">
        <x:v>0</x:v>
      </x:c>
    </x:row>
    <x:row r="363">
      <x:c r="A363" s="25" t="str">
        <x:v>OPP0009850</x:v>
      </x:c>
      <x:c r="B363" s="25" t="str">
        <x:v>SME001767</x:v>
      </x:c>
      <x:c r="C363" s="25" t="str">
        <x:v>RM022</x:v>
      </x:c>
      <x:c r="D363" s="25" t="str">
        <x:v>CASH_MANAGEMENT</x:v>
      </x:c>
      <x:c r="E363" s="25" t="n">
        <x:v>0.64387</x:v>
      </x:c>
      <x:c r="F363" s="25" t="n">
        <x:v>1</x:v>
      </x:c>
      <x:c r="G363" s="30" t="n">
        <x:v>0</x:v>
      </x:c>
      <x:c r="H363" s="25" t="n">
        <x:v>75.78</x:v>
      </x:c>
      <x:c r="I363" s="25" t="n">
        <x:v>129</x:v>
      </x:c>
      <x:c r="J363" s="28" t="n">
        <x:v>52253365.45</x:v>
      </x:c>
      <x:c r="K363" s="25" t="n">
        <x:v>21</x:v>
      </x:c>
      <x:c r="L363" s="30" t="n">
        <x:v>0.026526</x:v>
      </x:c>
      <x:c r="M363" s="25" t="n">
        <x:v>0</x:v>
      </x:c>
      <x:c r="N363" s="25" t="n">
        <x:v>0</x:v>
      </x:c>
      <x:c r="O363" s="25" t="str">
        <x:v>NONE</x:v>
      </x:c>
      <x:c r="P363" s="26" t="b">
        <x:v>1</x:v>
      </x:c>
      <x:c r="Q363" s="26" t="b">
        <x:v>1</x:v>
      </x:c>
      <x:c r="R363" s="26" t="b">
        <x:v>1</x:v>
      </x:c>
      <x:c r="S363" s="26" t="b">
        <x:v>0</x:v>
      </x:c>
      <x:c r="T363" s="26" t="b">
        <x:v>0</x:v>
      </x:c>
      <x:c r="U363" s="25" t="str">
        <x:v>SMALL</x:v>
      </x:c>
      <x:c r="V363" s="25" t="str">
        <x:v>Wholesale Trade</x:v>
      </x:c>
      <x:c r="W363" s="25" t="str">
        <x:v>Central Anatolia</x:v>
      </x:c>
      <x:c r="X363" s="28" t="n">
        <x:v>29315541.39</x:v>
      </x:c>
      <x:c r="Y363" s="28" t="n">
        <x:v>25464696.19</x:v>
      </x:c>
      <x:c r="Z363" s="28" t="n">
        <x:v>2016270.04</x:v>
      </x:c>
      <x:c r="AA363" s="28" t="n">
        <x:v>4621789.95</x:v>
      </x:c>
      <x:c r="AB363" s="28" t="n">
        <x:v>0</x:v>
      </x:c>
      <x:c r="AC363" s="28" t="n">
        <x:v>0</x:v>
      </x:c>
      <x:c r="AD363" s="28" t="n">
        <x:v>0</x:v>
      </x:c>
      <x:c r="AE363" s="28" t="n">
        <x:v>1092914.176667</x:v>
      </x:c>
      <x:c r="AF363" s="28" t="n">
        <x:v>2752968.745</x:v>
      </x:c>
      <x:c r="AG363" s="25" t="n">
        <x:v>150</x:v>
      </x:c>
      <x:c r="AH363" s="25" t="str">
        <x:v>DERIVED_ANALYTICS</x:v>
      </x:c>
      <x:c r="AI363" s="25" t="n">
        <x:v>1</x:v>
      </x:c>
      <x:c r="AJ363" s="30" t="n">
        <x:v>0.49189</x:v>
      </x:c>
      <x:c r="AK363" s="30" t="n">
        <x:v>0.043161</x:v>
      </x:c>
      <x:c r="AL363" s="25" t="str">
        <x:v>ESTABLISHED_RELATIONSHIP</x:v>
      </x:c>
      <x:c r="AM363" s="25" t="str">
        <x:v>LOWER_CREDIT_RISK_SIGNAL</x:v>
      </x:c>
      <x:c r="AN363" s="25" t="str">
        <x:v>MATERIAL_BUSINESS_SCALE</x:v>
      </x:c>
      <x:c r="AO363" s="28" t="n">
        <x:v>50929392.38</x:v>
      </x:c>
      <x:c r="AP363" s="28" t="n">
        <x:v>560223.32</x:v>
      </x:c>
      <x:c r="AQ363" s="28" t="n">
        <x:v>152788.18</x:v>
      </x:c>
      <x:c r="AR363" s="28" t="n">
        <x:v>0</x:v>
      </x:c>
      <x:c r="AS363" s="28" t="n">
        <x:v>122230.54</x:v>
      </x:c>
      <x:c r="AT363" s="28" t="n">
        <x:v>22001.5</x:v>
      </x:c>
      <x:c r="AU363" s="28" t="n">
        <x:v>8539.41</x:v>
      </x:c>
      <x:c r="AV363" s="28" t="n">
        <x:v>376894.23</x:v>
      </x:c>
      <x:c r="AW363" s="25" t="n">
        <x:v>3.08347</x:v>
      </x:c>
      <x:c r="AX363" s="28" t="n">
        <x:v>15847.04</x:v>
      </x:c>
      <x:c r="AY363" s="25" t="n">
        <x:v>0.958288</x:v>
      </x:c>
      <x:c r="AZ363" s="25"/>
      <x:c r="BA363" s="26" t="b">
        <x:v>1</x:v>
      </x:c>
      <x:c r="BB363" s="25" t="n">
        <x:v>61.04</x:v>
      </x:c>
      <x:c r="BC363" s="26" t="b">
        <x:v>1</x:v>
      </x:c>
      <x:c r="BD363" s="25" t="str">
        <x:v>MEDIUM_PRIORITY</x:v>
      </x:c>
      <x:c r="BE363" s="26" t="b">
        <x:v>0</x:v>
      </x:c>
      <x:c r="BF363" s="25" t="str">
        <x:v>Review collections, payments and liquidity visibility.</x:v>
      </x:c>
      <x:c r="BG363" s="25" t="str">
        <x:v>Cash Management</x:v>
      </x:c>
      <x:c r="BH363" s="25" t="n">
        <x:v>3</x:v>
      </x:c>
      <x:c r="BI363" s="25" t="n">
        <x:v>46</x:v>
      </x:c>
      <x:c r="BJ363" s="26" t="b">
        <x:v>1</x:v>
      </x:c>
      <x:c r="BK363" s="25" t="str">
        <x:v>CONTACT_DUE</x:v>
      </x:c>
      <x:c r="BL363" s="25" t="str">
        <x:v>TASK000359</x:v>
      </x:c>
      <x:c r="BM363" s="25" t="n">
        <x:v>10</x:v>
      </x:c>
      <x:c r="BN363" s="25" t="str">
        <x:v>AUTHORISED_RELATIONSHIP_MANAGER</x:v>
      </x:c>
      <x:c r="BO363" s="26" t="b">
        <x:v>0</x:v>
      </x:c>
    </x:row>
    <x:row r="364">
      <x:c r="A364" s="25" t="str">
        <x:v>OPP0007801</x:v>
      </x:c>
      <x:c r="B364" s="25" t="str">
        <x:v>SME001770</x:v>
      </x:c>
      <x:c r="C364" s="25" t="str">
        <x:v>RM041</x:v>
      </x:c>
      <x:c r="D364" s="25" t="str">
        <x:v>PAYROLL_SERVICES</x:v>
      </x:c>
      <x:c r="E364" s="25" t="n">
        <x:v>0.862395</x:v>
      </x:c>
      <x:c r="F364" s="25" t="n">
        <x:v>0.75</x:v>
      </x:c>
      <x:c r="G364" s="30" t="n">
        <x:v>1</x:v>
      </x:c>
      <x:c r="H364" s="25" t="n">
        <x:v>31.07</x:v>
      </x:c>
      <x:c r="I364" s="25" t="n">
        <x:v>56</x:v>
      </x:c>
      <x:c r="J364" s="28" t="n">
        <x:v>133777992.33</x:v>
      </x:c>
      <x:c r="K364" s="25" t="n">
        <x:v>246</x:v>
      </x:c>
      <x:c r="L364" s="30" t="n">
        <x:v>0.032283</x:v>
      </x:c>
      <x:c r="M364" s="25" t="n">
        <x:v>0</x:v>
      </x:c>
      <x:c r="N364" s="25" t="n">
        <x:v>118</x:v>
      </x:c>
      <x:c r="O364" s="25" t="str">
        <x:v>NONE</x:v>
      </x:c>
      <x:c r="P364" s="26" t="b">
        <x:v>1</x:v>
      </x:c>
      <x:c r="Q364" s="26" t="b">
        <x:v>1</x:v>
      </x:c>
      <x:c r="R364" s="26" t="b">
        <x:v>1</x:v>
      </x:c>
      <x:c r="S364" s="26" t="b">
        <x:v>1</x:v>
      </x:c>
      <x:c r="T364" s="26" t="b">
        <x:v>1</x:v>
      </x:c>
      <x:c r="U364" s="25" t="str">
        <x:v>MEDIUM</x:v>
      </x:c>
      <x:c r="V364" s="25" t="str">
        <x:v>Professional Services</x:v>
      </x:c>
      <x:c r="W364" s="25" t="str">
        <x:v>Marmara</x:v>
      </x:c>
      <x:c r="X364" s="28" t="n">
        <x:v>73455146.2</x:v>
      </x:c>
      <x:c r="Y364" s="28" t="n">
        <x:v>62905413.61</x:v>
      </x:c>
      <x:c r="Z364" s="28" t="n">
        <x:v>2563321.04</x:v>
      </x:c>
      <x:c r="AA364" s="28" t="n">
        <x:v>49966078.06</x:v>
      </x:c>
      <x:c r="AB364" s="28" t="n">
        <x:v>17098860.47</x:v>
      </x:c>
      <x:c r="AC364" s="28" t="n">
        <x:v>16199582.05</x:v>
      </x:c>
      <x:c r="AD364" s="28" t="n">
        <x:v>20376168.28</x:v>
      </x:c>
      <x:c r="AE364" s="28" t="n">
        <x:v>2635489.61</x:v>
      </x:c>
      <x:c r="AF364" s="28" t="n">
        <x:v>7125080.265</x:v>
      </x:c>
      <x:c r="AG364" s="25" t="n">
        <x:v>58</x:v>
      </x:c>
      <x:c r="AH364" s="25" t="str">
        <x:v>DERIVED_ANALYTICS</x:v>
      </x:c>
      <x:c r="AI364" s="25" t="n">
        <x:v>1</x:v>
      </x:c>
      <x:c r="AJ364" s="30" t="n">
        <x:v>0.537535</x:v>
      </x:c>
      <x:c r="AK364" s="30" t="n">
        <x:v>0.023902</x:v>
      </x:c>
      <x:c r="AL364" s="25" t="str">
        <x:v>CROSS_BORDER_ACTIVITY</x:v>
      </x:c>
      <x:c r="AM364" s="25" t="str">
        <x:v>STRONG_PRODUCT_NEED_SIGNAL</x:v>
      </x:c>
      <x:c r="AN364" s="25" t="str">
        <x:v>MATERIAL_BUSINESS_SCALE</x:v>
      </x:c>
      <x:c r="AO364" s="28" t="n">
        <x:v>99932156.12</x:v>
      </x:c>
      <x:c r="AP364" s="28" t="n">
        <x:v>1199185.87</x:v>
      </x:c>
      <x:c r="AQ364" s="28" t="n">
        <x:v>299796.47</x:v>
      </x:c>
      <x:c r="AR364" s="28" t="n">
        <x:v>0</x:v>
      </x:c>
      <x:c r="AS364" s="28" t="n">
        <x:v>239837.17</x:v>
      </x:c>
      <x:c r="AT364" s="28" t="n">
        <x:v>43170.69</x:v>
      </x:c>
      <x:c r="AU364" s="28" t="n">
        <x:v>15889.82</x:v>
      </x:c>
      <x:c r="AV364" s="28" t="n">
        <x:v>840328.89</x:v>
      </x:c>
      <x:c r="AW364" s="25" t="n">
        <x:v>3.503748</x:v>
      </x:c>
      <x:c r="AX364" s="28" t="n">
        <x:v>19665.3</x:v>
      </x:c>
      <x:c r="AY364" s="25" t="n">
        <x:v>0.966156</x:v>
      </x:c>
      <x:c r="AZ364" s="25"/>
      <x:c r="BA364" s="26" t="b">
        <x:v>1</x:v>
      </x:c>
      <x:c r="BB364" s="25" t="n">
        <x:v>63.22</x:v>
      </x:c>
      <x:c r="BC364" s="26" t="b">
        <x:v>1</x:v>
      </x:c>
      <x:c r="BD364" s="25" t="str">
        <x:v>MEDIUM_PRIORITY</x:v>
      </x:c>
      <x:c r="BE364" s="26" t="b">
        <x:v>0</x:v>
      </x:c>
      <x:c r="BF364" s="25" t="str">
        <x:v>Discuss payroll automation and employee banking needs.</x:v>
      </x:c>
      <x:c r="BG364" s="25" t="str">
        <x:v>Payroll Services</x:v>
      </x:c>
      <x:c r="BH364" s="25" t="n">
        <x:v>10</x:v>
      </x:c>
      <x:c r="BI364" s="25" t="n">
        <x:v>55</x:v>
      </x:c>
      <x:c r="BJ364" s="26" t="b">
        <x:v>1</x:v>
      </x:c>
      <x:c r="BK364" s="25" t="str">
        <x:v>CONTACT_DUE</x:v>
      </x:c>
      <x:c r="BL364" s="25" t="str">
        <x:v>TASK000360</x:v>
      </x:c>
      <x:c r="BM364" s="25" t="n">
        <x:v>10</x:v>
      </x:c>
      <x:c r="BN364" s="25" t="str">
        <x:v>AUTHORISED_RELATIONSHIP_MANAGER</x:v>
      </x:c>
      <x:c r="BO364" s="26" t="b">
        <x:v>0</x:v>
      </x:c>
    </x:row>
    <x:row r="365">
      <x:c r="A365" s="25" t="str">
        <x:v>OPP0003496</x:v>
      </x:c>
      <x:c r="B365" s="25" t="str">
        <x:v>SME001774</x:v>
      </x:c>
      <x:c r="C365" s="25" t="str">
        <x:v>RM003</x:v>
      </x:c>
      <x:c r="D365" s="25" t="str">
        <x:v>POS_MERCHANT_ACQUIRING</x:v>
      </x:c>
      <x:c r="E365" s="25" t="n">
        <x:v>0.565432</x:v>
      </x:c>
      <x:c r="F365" s="25" t="n">
        <x:v>0.75</x:v>
      </x:c>
      <x:c r="G365" s="30" t="n">
        <x:v>1</x:v>
      </x:c>
      <x:c r="H365" s="25" t="n">
        <x:v>70.92</x:v>
      </x:c>
      <x:c r="I365" s="25" t="n">
        <x:v>133</x:v>
      </x:c>
      <x:c r="J365" s="28" t="n">
        <x:v>59768973.23</x:v>
      </x:c>
      <x:c r="K365" s="25" t="n">
        <x:v>26</x:v>
      </x:c>
      <x:c r="L365" s="30" t="n">
        <x:v>0.02206</x:v>
      </x:c>
      <x:c r="M365" s="25" t="n">
        <x:v>0</x:v>
      </x:c>
      <x:c r="N365" s="25" t="n">
        <x:v>29</x:v>
      </x:c>
      <x:c r="O365" s="25" t="str">
        <x:v>NONE</x:v>
      </x:c>
      <x:c r="P365" s="26" t="b">
        <x:v>1</x:v>
      </x:c>
      <x:c r="Q365" s="26" t="b">
        <x:v>1</x:v>
      </x:c>
      <x:c r="R365" s="26" t="b">
        <x:v>1</x:v>
      </x:c>
      <x:c r="S365" s="26" t="b">
        <x:v>0</x:v>
      </x:c>
      <x:c r="T365" s="26" t="b">
        <x:v>0</x:v>
      </x:c>
      <x:c r="U365" s="25" t="str">
        <x:v>SMALL</x:v>
      </x:c>
      <x:c r="V365" s="25" t="str">
        <x:v>Hospitality</x:v>
      </x:c>
      <x:c r="W365" s="25" t="str">
        <x:v>Black Sea</x:v>
      </x:c>
      <x:c r="X365" s="28" t="n">
        <x:v>32133952.84</x:v>
      </x:c>
      <x:c r="Y365" s="28" t="n">
        <x:v>27019298.96</x:v>
      </x:c>
      <x:c r="Z365" s="28" t="n">
        <x:v>15726180.44</x:v>
      </x:c>
      <x:c r="AA365" s="28" t="n">
        <x:v>4896900.71</x:v>
      </x:c>
      <x:c r="AB365" s="28" t="n">
        <x:v>0</x:v>
      </x:c>
      <x:c r="AC365" s="28" t="n">
        <x:v>0</x:v>
      </x:c>
      <x:c r="AD365" s="28" t="n">
        <x:v>0</x:v>
      </x:c>
      <x:c r="AE365" s="28" t="n">
        <x:v>1369934.92</x:v>
      </x:c>
      <x:c r="AF365" s="28" t="n">
        <x:v>2533568.696667</x:v>
      </x:c>
      <x:c r="AG365" s="25" t="n">
        <x:v>6</x:v>
      </x:c>
      <x:c r="AH365" s="25" t="str">
        <x:v>DERIVED_ANALYTICS</x:v>
      </x:c>
      <x:c r="AI365" s="25" t="n">
        <x:v>1</x:v>
      </x:c>
      <x:c r="AJ365" s="30" t="n">
        <x:v>0.411255</x:v>
      </x:c>
      <x:c r="AK365" s="30" t="n">
        <x:v>0.039788</x:v>
      </x:c>
      <x:c r="AL365" s="25" t="str">
        <x:v>ESTABLISHED_RELATIONSHIP</x:v>
      </x:c>
      <x:c r="AM365" s="25" t="str">
        <x:v>LOWER_CREDIT_RISK_SIGNAL</x:v>
      </x:c>
      <x:c r="AN365" s="25" t="str">
        <x:v>MATERIAL_BUSINESS_SCALE</x:v>
      </x:c>
      <x:c r="AO365" s="28" t="n">
        <x:v>31452360.88</x:v>
      </x:c>
      <x:c r="AP365" s="28" t="n">
        <x:v>408880.69</x:v>
      </x:c>
      <x:c r="AQ365" s="28" t="n">
        <x:v>94357.08</x:v>
      </x:c>
      <x:c r="AR365" s="28" t="n">
        <x:v>0</x:v>
      </x:c>
      <x:c r="AS365" s="28" t="n">
        <x:v>188714.17</x:v>
      </x:c>
      <x:c r="AT365" s="28" t="n">
        <x:v>33968.55</x:v>
      </x:c>
      <x:c r="AU365" s="28" t="n">
        <x:v>5617.85</x:v>
      </x:c>
      <x:c r="AV365" s="28" t="n">
        <x:v>274937.21</x:v>
      </x:c>
      <x:c r="AW365" s="25" t="n">
        <x:v>1.456898</x:v>
      </x:c>
      <x:c r="AX365" s="28" t="n">
        <x:v>10519.27</x:v>
      </x:c>
      <x:c r="AY365" s="25" t="n">
        <x:v>0.937433</x:v>
      </x:c>
      <x:c r="AZ365" s="25"/>
      <x:c r="BA365" s="26" t="b">
        <x:v>1</x:v>
      </x:c>
      <x:c r="BB365" s="25" t="n">
        <x:v>53.55</x:v>
      </x:c>
      <x:c r="BC365" s="26" t="b">
        <x:v>1</x:v>
      </x:c>
      <x:c r="BD365" s="25" t="str">
        <x:v>MEDIUM_PRIORITY</x:v>
      </x:c>
      <x:c r="BE365" s="26" t="b">
        <x:v>0</x:v>
      </x:c>
      <x:c r="BF365" s="25" t="str">
        <x:v>Discuss merchant collections, settlement speed and acquiring economics.</x:v>
      </x:c>
      <x:c r="BG365" s="25" t="str">
        <x:v>POS &amp; Merchant Acquiring</x:v>
      </x:c>
      <x:c r="BH365" s="25" t="n">
        <x:v>3</x:v>
      </x:c>
      <x:c r="BI365" s="25" t="n">
        <x:v>52</x:v>
      </x:c>
      <x:c r="BJ365" s="26" t="b">
        <x:v>1</x:v>
      </x:c>
      <x:c r="BK365" s="25" t="str">
        <x:v>CONTACT_DUE</x:v>
      </x:c>
      <x:c r="BL365" s="25" t="str">
        <x:v>TASK000361</x:v>
      </x:c>
      <x:c r="BM365" s="25" t="n">
        <x:v>10</x:v>
      </x:c>
      <x:c r="BN365" s="25" t="str">
        <x:v>AUTHORISED_RELATIONSHIP_MANAGER</x:v>
      </x:c>
      <x:c r="BO365" s="26" t="b">
        <x:v>0</x:v>
      </x:c>
    </x:row>
    <x:row r="366">
      <x:c r="A366" s="25" t="str">
        <x:v>OPP0009863</x:v>
      </x:c>
      <x:c r="B366" s="25" t="str">
        <x:v>SME001788</x:v>
      </x:c>
      <x:c r="C366" s="25" t="str">
        <x:v>RM029</x:v>
      </x:c>
      <x:c r="D366" s="25" t="str">
        <x:v>CASH_MANAGEMENT</x:v>
      </x:c>
      <x:c r="E366" s="25" t="n">
        <x:v>0.562112</x:v>
      </x:c>
      <x:c r="F366" s="25" t="n">
        <x:v>0.75</x:v>
      </x:c>
      <x:c r="G366" s="30" t="n">
        <x:v>0.734356</x:v>
      </x:c>
      <x:c r="H366" s="25" t="n">
        <x:v>91.76</x:v>
      </x:c>
      <x:c r="I366" s="25" t="n">
        <x:v>66</x:v>
      </x:c>
      <x:c r="J366" s="28" t="n">
        <x:v>12978289.56</x:v>
      </x:c>
      <x:c r="K366" s="25" t="n">
        <x:v>8</x:v>
      </x:c>
      <x:c r="L366" s="30" t="n">
        <x:v>0.053039</x:v>
      </x:c>
      <x:c r="M366" s="25" t="n">
        <x:v>5</x:v>
      </x:c>
      <x:c r="N366" s="25" t="n">
        <x:v>0</x:v>
      </x:c>
      <x:c r="O366" s="25" t="str">
        <x:v>NONE</x:v>
      </x:c>
      <x:c r="P366" s="26" t="b">
        <x:v>1</x:v>
      </x:c>
      <x:c r="Q366" s="26" t="b">
        <x:v>1</x:v>
      </x:c>
      <x:c r="R366" s="26" t="b">
        <x:v>1</x:v>
      </x:c>
      <x:c r="S366" s="26" t="b">
        <x:v>1</x:v>
      </x:c>
      <x:c r="T366" s="26" t="b">
        <x:v>0</x:v>
      </x:c>
      <x:c r="U366" s="25" t="str">
        <x:v>MICRO</x:v>
      </x:c>
      <x:c r="V366" s="25" t="str">
        <x:v>Technology</x:v>
      </x:c>
      <x:c r="W366" s="25" t="str">
        <x:v>Marmara</x:v>
      </x:c>
      <x:c r="X366" s="28" t="n">
        <x:v>7063527.36</x:v>
      </x:c>
      <x:c r="Y366" s="28" t="n">
        <x:v>6586707.22</x:v>
      </x:c>
      <x:c r="Z366" s="28" t="n">
        <x:v>309928.25</x:v>
      </x:c>
      <x:c r="AA366" s="28" t="n">
        <x:v>1938374.03</x:v>
      </x:c>
      <x:c r="AB366" s="28" t="n">
        <x:v>1946962.27</x:v>
      </x:c>
      <x:c r="AC366" s="28" t="n">
        <x:v>0</x:v>
      </x:c>
      <x:c r="AD366" s="28" t="n">
        <x:v>1087513.75</x:v>
      </x:c>
      <x:c r="AE366" s="28" t="n">
        <x:v>285549.62</x:v>
      </x:c>
      <x:c r="AF366" s="28" t="n">
        <x:v>724863.046667</x:v>
      </x:c>
      <x:c r="AG366" s="25" t="n">
        <x:v>118</x:v>
      </x:c>
      <x:c r="AH366" s="25" t="str">
        <x:v>DERIVED_ANALYTICS</x:v>
      </x:c>
      <x:c r="AI366" s="25" t="n">
        <x:v>1</x:v>
      </x:c>
      <x:c r="AJ366" s="30" t="n">
        <x:v>0.371043</x:v>
      </x:c>
      <x:c r="AK366" s="30" t="n">
        <x:v>0.132362</x:v>
      </x:c>
      <x:c r="AL366" s="25" t="str">
        <x:v>CROSS_BORDER_ACTIVITY</x:v>
      </x:c>
      <x:c r="AM366" s="25" t="str">
        <x:v>HIGH_DIGITAL_ENGAGEMENT</x:v>
      </x:c>
      <x:c r="AN366" s="25" t="str">
        <x:v>ESTABLISHED_RELATIONSHIP</x:v>
      </x:c>
      <x:c r="AO366" s="28" t="n">
        <x:v>13173414.44</x:v>
      </x:c>
      <x:c r="AP366" s="28" t="n">
        <x:v>144907.56</x:v>
      </x:c>
      <x:c r="AQ366" s="28" t="n">
        <x:v>39520.24</x:v>
      </x:c>
      <x:c r="AR366" s="28" t="n">
        <x:v>0</x:v>
      </x:c>
      <x:c r="AS366" s="28" t="n">
        <x:v>31616.19</x:v>
      </x:c>
      <x:c r="AT366" s="28" t="n">
        <x:v>5690.91</x:v>
      </x:c>
      <x:c r="AU366" s="28" t="n">
        <x:v>2876.01</x:v>
      </x:c>
      <x:c r="AV366" s="28" t="n">
        <x:v>96820.4</x:v>
      </x:c>
      <x:c r="AW366" s="25" t="n">
        <x:v>3.062368</x:v>
      </x:c>
      <x:c r="AX366" s="28" t="n">
        <x:v>12395.39</x:v>
      </x:c>
      <x:c r="AY366" s="25" t="n">
        <x:v>0.945139</x:v>
      </x:c>
      <x:c r="AZ366" s="25"/>
      <x:c r="BA366" s="26" t="b">
        <x:v>1</x:v>
      </x:c>
      <x:c r="BB366" s="25" t="n">
        <x:v>60.66</x:v>
      </x:c>
      <x:c r="BC366" s="26" t="b">
        <x:v>1</x:v>
      </x:c>
      <x:c r="BD366" s="25" t="str">
        <x:v>MEDIUM_PRIORITY</x:v>
      </x:c>
      <x:c r="BE366" s="26" t="b">
        <x:v>0</x:v>
      </x:c>
      <x:c r="BF366" s="25" t="str">
        <x:v>Review collections, payments and liquidity visibility.</x:v>
      </x:c>
      <x:c r="BG366" s="25" t="str">
        <x:v>Cash Management</x:v>
      </x:c>
      <x:c r="BH366" s="25" t="n">
        <x:v>12</x:v>
      </x:c>
      <x:c r="BI366" s="25" t="n">
        <x:v>56</x:v>
      </x:c>
      <x:c r="BJ366" s="26" t="b">
        <x:v>1</x:v>
      </x:c>
      <x:c r="BK366" s="25" t="str">
        <x:v>CONTACT_DUE</x:v>
      </x:c>
      <x:c r="BL366" s="25" t="str">
        <x:v>TASK000362</x:v>
      </x:c>
      <x:c r="BM366" s="25" t="n">
        <x:v>10</x:v>
      </x:c>
      <x:c r="BN366" s="25" t="str">
        <x:v>AUTHORISED_RELATIONSHIP_MANAGER</x:v>
      </x:c>
      <x:c r="BO366" s="26" t="b">
        <x:v>0</x:v>
      </x:c>
    </x:row>
    <x:row r="367">
      <x:c r="A367" s="25" t="str">
        <x:v>OPP0003509</x:v>
      </x:c>
      <x:c r="B367" s="25" t="str">
        <x:v>SME001789</x:v>
      </x:c>
      <x:c r="C367" s="25" t="str">
        <x:v>RM038</x:v>
      </x:c>
      <x:c r="D367" s="25" t="str">
        <x:v>POS_MERCHANT_ACQUIRING</x:v>
      </x:c>
      <x:c r="E367" s="25" t="n">
        <x:v>0.566278</x:v>
      </x:c>
      <x:c r="F367" s="25" t="n">
        <x:v>0.75</x:v>
      </x:c>
      <x:c r="G367" s="30" t="n">
        <x:v>1</x:v>
      </x:c>
      <x:c r="H367" s="25" t="n">
        <x:v>85.51</x:v>
      </x:c>
      <x:c r="I367" s="25" t="n">
        <x:v>100</x:v>
      </x:c>
      <x:c r="J367" s="28" t="n">
        <x:v>23070117.99</x:v>
      </x:c>
      <x:c r="K367" s="25" t="n">
        <x:v>4</x:v>
      </x:c>
      <x:c r="L367" s="30" t="n">
        <x:v>0.050191</x:v>
      </x:c>
      <x:c r="M367" s="25" t="n">
        <x:v>0</x:v>
      </x:c>
      <x:c r="N367" s="25" t="n">
        <x:v>69</x:v>
      </x:c>
      <x:c r="O367" s="25" t="str">
        <x:v>NONE</x:v>
      </x:c>
      <x:c r="P367" s="26" t="b">
        <x:v>1</x:v>
      </x:c>
      <x:c r="Q367" s="26" t="b">
        <x:v>0</x:v>
      </x:c>
      <x:c r="R367" s="26" t="b">
        <x:v>1</x:v>
      </x:c>
      <x:c r="S367" s="26" t="b">
        <x:v>0</x:v>
      </x:c>
      <x:c r="T367" s="26" t="b">
        <x:v>1</x:v>
      </x:c>
      <x:c r="U367" s="25" t="str">
        <x:v>MICRO</x:v>
      </x:c>
      <x:c r="V367" s="25" t="str">
        <x:v>Retail Trade</x:v>
      </x:c>
      <x:c r="W367" s="25" t="str">
        <x:v>Aegean</x:v>
      </x:c>
      <x:c r="X367" s="28" t="n">
        <x:v>13686046.26</x:v>
      </x:c>
      <x:c r="Y367" s="28" t="n">
        <x:v>11644062.22</x:v>
      </x:c>
      <x:c r="Z367" s="28" t="n">
        <x:v>6773651.09</x:v>
      </x:c>
      <x:c r="AA367" s="28" t="n">
        <x:v>868821.62</x:v>
      </x:c>
      <x:c r="AB367" s="28" t="n">
        <x:v>0</x:v>
      </x:c>
      <x:c r="AC367" s="28" t="n">
        <x:v>3175168.08</x:v>
      </x:c>
      <x:c r="AD367" s="28" t="n">
        <x:v>1896528.98</x:v>
      </x:c>
      <x:c r="AE367" s="28" t="n">
        <x:v>437532.821667</x:v>
      </x:c>
      <x:c r="AF367" s="28" t="n">
        <x:v>906873.17</x:v>
      </x:c>
      <x:c r="AG367" s="25" t="n">
        <x:v>219</x:v>
      </x:c>
      <x:c r="AH367" s="25" t="str">
        <x:v>DERIVED_ANALYTICS</x:v>
      </x:c>
      <x:c r="AI367" s="25" t="n">
        <x:v>1</x:v>
      </x:c>
      <x:c r="AJ367" s="30" t="n">
        <x:v>0.38737</x:v>
      </x:c>
      <x:c r="AK367" s="30" t="n">
        <x:v>0.135897</x:v>
      </x:c>
      <x:c r="AL367" s="25" t="str">
        <x:v>ESTABLISHED_RELATIONSHIP</x:v>
      </x:c>
      <x:c r="AM367" s="25" t="str">
        <x:v>CROSS_BORDER_ACTIVITY</x:v>
      </x:c>
      <x:c r="AN367" s="25" t="str">
        <x:v>HIGH_DIGITAL_ENGAGEMENT</x:v>
      </x:c>
      <x:c r="AO367" s="28" t="n">
        <x:v>13547302.18</x:v>
      </x:c>
      <x:c r="AP367" s="28" t="n">
        <x:v>176114.93</x:v>
      </x:c>
      <x:c r="AQ367" s="28" t="n">
        <x:v>40641.91</x:v>
      </x:c>
      <x:c r="AR367" s="28" t="n">
        <x:v>0</x:v>
      </x:c>
      <x:c r="AS367" s="28" t="n">
        <x:v>81283.81</x:v>
      </x:c>
      <x:c r="AT367" s="28" t="n">
        <x:v>14631.09</x:v>
      </x:c>
      <x:c r="AU367" s="28" t="n">
        <x:v>2932.1</x:v>
      </x:c>
      <x:c r="AV367" s="28" t="n">
        <x:v>117909.83</x:v>
      </x:c>
      <x:c r="AW367" s="25" t="n">
        <x:v>1.450594</x:v>
      </x:c>
      <x:c r="AX367" s="28" t="n">
        <x:v>15603.58</x:v>
      </x:c>
      <x:c r="AY367" s="25" t="n">
        <x:v>0.957372</x:v>
      </x:c>
      <x:c r="AZ367" s="25"/>
      <x:c r="BA367" s="26" t="b">
        <x:v>1</x:v>
      </x:c>
      <x:c r="BB367" s="25" t="n">
        <x:v>61.82</x:v>
      </x:c>
      <x:c r="BC367" s="26" t="b">
        <x:v>1</x:v>
      </x:c>
      <x:c r="BD367" s="25" t="str">
        <x:v>MEDIUM_PRIORITY</x:v>
      </x:c>
      <x:c r="BE367" s="26" t="b">
        <x:v>0</x:v>
      </x:c>
      <x:c r="BF367" s="25" t="str">
        <x:v>Discuss merchant collections, settlement speed and acquiring economics.</x:v>
      </x:c>
      <x:c r="BG367" s="25" t="str">
        <x:v>POS &amp; Merchant Acquiring</x:v>
      </x:c>
      <x:c r="BH367" s="25" t="n">
        <x:v>4</x:v>
      </x:c>
      <x:c r="BI367" s="25" t="n">
        <x:v>62</x:v>
      </x:c>
      <x:c r="BJ367" s="26" t="b">
        <x:v>1</x:v>
      </x:c>
      <x:c r="BK367" s="25" t="str">
        <x:v>CONTACT_DUE</x:v>
      </x:c>
      <x:c r="BL367" s="25" t="str">
        <x:v>TASK000363</x:v>
      </x:c>
      <x:c r="BM367" s="25" t="n">
        <x:v>10</x:v>
      </x:c>
      <x:c r="BN367" s="25" t="str">
        <x:v>AUTHORISED_RELATIONSHIP_MANAGER</x:v>
      </x:c>
      <x:c r="BO367" s="26" t="b">
        <x:v>0</x:v>
      </x:c>
    </x:row>
    <x:row r="368">
      <x:c r="A368" s="25" t="str">
        <x:v>OPP0009870</x:v>
      </x:c>
      <x:c r="B368" s="25" t="str">
        <x:v>SME001798</x:v>
      </x:c>
      <x:c r="C368" s="25" t="str">
        <x:v>RM009</x:v>
      </x:c>
      <x:c r="D368" s="25" t="str">
        <x:v>CASH_MANAGEMENT</x:v>
      </x:c>
      <x:c r="E368" s="25" t="n">
        <x:v>0.812044</x:v>
      </x:c>
      <x:c r="F368" s="25" t="n">
        <x:v>0.75</x:v>
      </x:c>
      <x:c r="G368" s="30" t="n">
        <x:v>1</x:v>
      </x:c>
      <x:c r="H368" s="25" t="n">
        <x:v>59.14</x:v>
      </x:c>
      <x:c r="I368" s="25" t="n">
        <x:v>132</x:v>
      </x:c>
      <x:c r="J368" s="28" t="n">
        <x:v>298976060.15</x:v>
      </x:c>
      <x:c r="K368" s="25" t="n">
        <x:v>216</x:v>
      </x:c>
      <x:c r="L368" s="30" t="n">
        <x:v>0.008806</x:v>
      </x:c>
      <x:c r="M368" s="25" t="n">
        <x:v>0</x:v>
      </x:c>
      <x:c r="N368" s="25" t="n">
        <x:v>0</x:v>
      </x:c>
      <x:c r="O368" s="25" t="str">
        <x:v>NONE</x:v>
      </x:c>
      <x:c r="P368" s="26" t="b">
        <x:v>1</x:v>
      </x:c>
      <x:c r="Q368" s="26" t="b">
        <x:v>1</x:v>
      </x:c>
      <x:c r="R368" s="26" t="b">
        <x:v>1</x:v>
      </x:c>
      <x:c r="S368" s="26" t="b">
        <x:v>1</x:v>
      </x:c>
      <x:c r="T368" s="26" t="b">
        <x:v>0</x:v>
      </x:c>
      <x:c r="U368" s="25" t="str">
        <x:v>MEDIUM</x:v>
      </x:c>
      <x:c r="V368" s="25" t="str">
        <x:v>Professional Services</x:v>
      </x:c>
      <x:c r="W368" s="25" t="str">
        <x:v>Marmara</x:v>
      </x:c>
      <x:c r="X368" s="28" t="n">
        <x:v>151567714.69</x:v>
      </x:c>
      <x:c r="Y368" s="28" t="n">
        <x:v>132785474.6</x:v>
      </x:c>
      <x:c r="Z368" s="28" t="n">
        <x:v>9710088.15</x:v>
      </x:c>
      <x:c r="AA368" s="28" t="n">
        <x:v>47126728.06</x:v>
      </x:c>
      <x:c r="AB368" s="28" t="n">
        <x:v>44116948.38</x:v>
      </x:c>
      <x:c r="AC368" s="28" t="n">
        <x:v>0</x:v>
      </x:c>
      <x:c r="AD368" s="28" t="n">
        <x:v>26630952.35</x:v>
      </x:c>
      <x:c r="AE368" s="28" t="n">
        <x:v>5739935.853333</x:v>
      </x:c>
      <x:c r="AF368" s="28" t="n">
        <x:v>17537354.426667</x:v>
      </x:c>
      <x:c r="AG368" s="25" t="n">
        <x:v>192</x:v>
      </x:c>
      <x:c r="AH368" s="25" t="str">
        <x:v>DERIVED_ANALYTICS</x:v>
      </x:c>
      <x:c r="AI368" s="25" t="n">
        <x:v>1</x:v>
      </x:c>
      <x:c r="AJ368" s="30" t="n">
        <x:v>0.634894</x:v>
      </x:c>
      <x:c r="AK368" s="30" t="n">
        <x:v>0.042061</x:v>
      </x:c>
      <x:c r="AL368" s="25" t="str">
        <x:v>ESTABLISHED_RELATIONSHIP</x:v>
      </x:c>
      <x:c r="AM368" s="25" t="str">
        <x:v>CROSS_BORDER_ACTIVITY</x:v>
      </x:c>
      <x:c r="AN368" s="25" t="str">
        <x:v>LOWER_CREDIT_RISK_SIGNAL</x:v>
      </x:c>
      <x:c r="AO368" s="28" t="n">
        <x:v>250000000</x:v>
      </x:c>
      <x:c r="AP368" s="28" t="n">
        <x:v>2750000</x:v>
      </x:c>
      <x:c r="AQ368" s="28" t="n">
        <x:v>750000</x:v>
      </x:c>
      <x:c r="AR368" s="28" t="n">
        <x:v>0</x:v>
      </x:c>
      <x:c r="AS368" s="28" t="n">
        <x:v>600000</x:v>
      </x:c>
      <x:c r="AT368" s="28" t="n">
        <x:v>108000</x:v>
      </x:c>
      <x:c r="AU368" s="28" t="n">
        <x:v>38400</x:v>
      </x:c>
      <x:c r="AV368" s="28" t="n">
        <x:v>1853600</x:v>
      </x:c>
      <x:c r="AW368" s="25" t="n">
        <x:v>3.089333</x:v>
      </x:c>
      <x:c r="AX368" s="28" t="n">
        <x:v>77544.66</x:v>
      </x:c>
      <x:c r="AY368" s="25" t="n">
        <x:v>0.996659</x:v>
      </x:c>
      <x:c r="AZ368" s="25"/>
      <x:c r="BA368" s="26" t="b">
        <x:v>1</x:v>
      </x:c>
      <x:c r="BB368" s="25" t="n">
        <x:v>67.41</x:v>
      </x:c>
      <x:c r="BC368" s="26" t="b">
        <x:v>1</x:v>
      </x:c>
      <x:c r="BD368" s="25" t="str">
        <x:v>MEDIUM_PRIORITY</x:v>
      </x:c>
      <x:c r="BE368" s="26" t="b">
        <x:v>0</x:v>
      </x:c>
      <x:c r="BF368" s="25" t="str">
        <x:v>Review collections, payments and liquidity visibility.</x:v>
      </x:c>
      <x:c r="BG368" s="25" t="str">
        <x:v>Cash Management</x:v>
      </x:c>
      <x:c r="BH368" s="25" t="n">
        <x:v>7</x:v>
      </x:c>
      <x:c r="BI368" s="25" t="n">
        <x:v>69</x:v>
      </x:c>
      <x:c r="BJ368" s="26" t="b">
        <x:v>1</x:v>
      </x:c>
      <x:c r="BK368" s="25" t="str">
        <x:v>CONTACT_DUE</x:v>
      </x:c>
      <x:c r="BL368" s="25" t="str">
        <x:v>TASK000364</x:v>
      </x:c>
      <x:c r="BM368" s="25" t="n">
        <x:v>10</x:v>
      </x:c>
      <x:c r="BN368" s="25" t="str">
        <x:v>AUTHORISED_RELATIONSHIP_MANAGER</x:v>
      </x:c>
      <x:c r="BO368" s="26" t="b">
        <x:v>0</x:v>
      </x:c>
    </x:row>
    <x:row r="369">
      <x:c r="A369" s="25" t="str">
        <x:v>OPP0009873</x:v>
      </x:c>
      <x:c r="B369" s="25" t="str">
        <x:v>SME001802</x:v>
      </x:c>
      <x:c r="C369" s="25" t="str">
        <x:v>RM045</x:v>
      </x:c>
      <x:c r="D369" s="25" t="str">
        <x:v>CASH_MANAGEMENT</x:v>
      </x:c>
      <x:c r="E369" s="25" t="n">
        <x:v>0.638837</x:v>
      </x:c>
      <x:c r="F369" s="25" t="n">
        <x:v>0.875</x:v>
      </x:c>
      <x:c r="G369" s="30" t="n">
        <x:v>1</x:v>
      </x:c>
      <x:c r="H369" s="25" t="n">
        <x:v>44.34</x:v>
      </x:c>
      <x:c r="I369" s="25" t="n">
        <x:v>133</x:v>
      </x:c>
      <x:c r="J369" s="28" t="n">
        <x:v>124496241.06</x:v>
      </x:c>
      <x:c r="K369" s="25" t="n">
        <x:v>103</x:v>
      </x:c>
      <x:c r="L369" s="30" t="n">
        <x:v>0.016195</x:v>
      </x:c>
      <x:c r="M369" s="25" t="n">
        <x:v>0</x:v>
      </x:c>
      <x:c r="N369" s="25" t="n">
        <x:v>0</x:v>
      </x:c>
      <x:c r="O369" s="25" t="str">
        <x:v>NONE</x:v>
      </x:c>
      <x:c r="P369" s="26" t="b">
        <x:v>1</x:v>
      </x:c>
      <x:c r="Q369" s="26" t="b">
        <x:v>0</x:v>
      </x:c>
      <x:c r="R369" s="26" t="b">
        <x:v>1</x:v>
      </x:c>
      <x:c r="S369" s="26" t="b">
        <x:v>0</x:v>
      </x:c>
      <x:c r="T369" s="26" t="b">
        <x:v>1</x:v>
      </x:c>
      <x:c r="U369" s="25" t="str">
        <x:v>MEDIUM</x:v>
      </x:c>
      <x:c r="V369" s="25" t="str">
        <x:v>Transportation</x:v>
      </x:c>
      <x:c r="W369" s="25" t="str">
        <x:v>Aegean</x:v>
      </x:c>
      <x:c r="X369" s="28" t="n">
        <x:v>63961451.64</x:v>
      </x:c>
      <x:c r="Y369" s="28" t="n">
        <x:v>59266946.49</x:v>
      </x:c>
      <x:c r="Z369" s="28" t="n">
        <x:v>3157715.85</x:v>
      </x:c>
      <x:c r="AA369" s="28" t="n">
        <x:v>22279939.55</x:v>
      </x:c>
      <x:c r="AB369" s="28" t="n">
        <x:v>0</x:v>
      </x:c>
      <x:c r="AC369" s="28" t="n">
        <x:v>15918212.41</x:v>
      </x:c>
      <x:c r="AD369" s="28" t="n">
        <x:v>10325911.32</x:v>
      </x:c>
      <x:c r="AE369" s="28" t="n">
        <x:v>2252224.94</x:v>
      </x:c>
      <x:c r="AF369" s="28" t="n">
        <x:v>7384764.101667</x:v>
      </x:c>
      <x:c r="AG369" s="25" t="n">
        <x:v>143</x:v>
      </x:c>
      <x:c r="AH369" s="25" t="str">
        <x:v>DERIVED_ANALYTICS</x:v>
      </x:c>
      <x:c r="AI369" s="25" t="n">
        <x:v>1</x:v>
      </x:c>
      <x:c r="AJ369" s="30" t="n">
        <x:v>0.46378</x:v>
      </x:c>
      <x:c r="AK369" s="30" t="n">
        <x:v>0.032041</x:v>
      </x:c>
      <x:c r="AL369" s="25" t="str">
        <x:v>ESTABLISHED_RELATIONSHIP</x:v>
      </x:c>
      <x:c r="AM369" s="25" t="str">
        <x:v>CROSS_BORDER_ACTIVITY</x:v>
      </x:c>
      <x:c r="AN369" s="25" t="str">
        <x:v>LOWER_CREDIT_RISK_SIGNAL</x:v>
      </x:c>
      <x:c r="AO369" s="28" t="n">
        <x:v>118533892.98</x:v>
      </x:c>
      <x:c r="AP369" s="28" t="n">
        <x:v>1303872.82</x:v>
      </x:c>
      <x:c r="AQ369" s="28" t="n">
        <x:v>355601.68</x:v>
      </x:c>
      <x:c r="AR369" s="28" t="n">
        <x:v>0</x:v>
      </x:c>
      <x:c r="AS369" s="28" t="n">
        <x:v>284481.34</x:v>
      </x:c>
      <x:c r="AT369" s="28" t="n">
        <x:v>51206.64</x:v>
      </x:c>
      <x:c r="AU369" s="28" t="n">
        <x:v>18680.08</x:v>
      </x:c>
      <x:c r="AV369" s="28" t="n">
        <x:v>878384.42</x:v>
      </x:c>
      <x:c r="AW369" s="25" t="n">
        <x:v>3.08767</x:v>
      </x:c>
      <x:c r="AX369" s="28" t="n">
        <x:v>27724.54</x:v>
      </x:c>
      <x:c r="AY369" s="25" t="n">
        <x:v>0.978066</x:v>
      </x:c>
      <x:c r="AZ369" s="25"/>
      <x:c r="BA369" s="26" t="b">
        <x:v>1</x:v>
      </x:c>
      <x:c r="BB369" s="25" t="n">
        <x:v>58.13</x:v>
      </x:c>
      <x:c r="BC369" s="26" t="b">
        <x:v>1</x:v>
      </x:c>
      <x:c r="BD369" s="25" t="str">
        <x:v>MEDIUM_PRIORITY</x:v>
      </x:c>
      <x:c r="BE369" s="26" t="b">
        <x:v>0</x:v>
      </x:c>
      <x:c r="BF369" s="25" t="str">
        <x:v>Review collections, payments and liquidity visibility.</x:v>
      </x:c>
      <x:c r="BG369" s="25" t="str">
        <x:v>Cash Management</x:v>
      </x:c>
      <x:c r="BH369" s="25" t="n">
        <x:v>12</x:v>
      </x:c>
      <x:c r="BI369" s="25" t="n">
        <x:v>46</x:v>
      </x:c>
      <x:c r="BJ369" s="26" t="b">
        <x:v>1</x:v>
      </x:c>
      <x:c r="BK369" s="25" t="str">
        <x:v>CONTACT_DUE</x:v>
      </x:c>
      <x:c r="BL369" s="25" t="str">
        <x:v>TASK000365</x:v>
      </x:c>
      <x:c r="BM369" s="25" t="n">
        <x:v>10</x:v>
      </x:c>
      <x:c r="BN369" s="25" t="str">
        <x:v>AUTHORISED_RELATIONSHIP_MANAGER</x:v>
      </x:c>
      <x:c r="BO369" s="26" t="b">
        <x:v>0</x:v>
      </x:c>
    </x:row>
    <x:row r="370">
      <x:c r="A370" s="25" t="str">
        <x:v>OPP0009874</x:v>
      </x:c>
      <x:c r="B370" s="25" t="str">
        <x:v>SME001804</x:v>
      </x:c>
      <x:c r="C370" s="25" t="str">
        <x:v>RM046</x:v>
      </x:c>
      <x:c r="D370" s="25" t="str">
        <x:v>CASH_MANAGEMENT</x:v>
      </x:c>
      <x:c r="E370" s="25" t="n">
        <x:v>0.549414</x:v>
      </x:c>
      <x:c r="F370" s="25" t="n">
        <x:v>0.625</x:v>
      </x:c>
      <x:c r="G370" s="30" t="n">
        <x:v>1</x:v>
      </x:c>
      <x:c r="H370" s="25" t="n">
        <x:v>79.66</x:v>
      </x:c>
      <x:c r="I370" s="25" t="n">
        <x:v>86</x:v>
      </x:c>
      <x:c r="J370" s="28" t="n">
        <x:v>20334908.03</x:v>
      </x:c>
      <x:c r="K370" s="25" t="n">
        <x:v>27</x:v>
      </x:c>
      <x:c r="L370" s="30" t="n">
        <x:v>0.010881</x:v>
      </x:c>
      <x:c r="M370" s="25" t="n">
        <x:v>0</x:v>
      </x:c>
      <x:c r="N370" s="25" t="n">
        <x:v>0</x:v>
      </x:c>
      <x:c r="O370" s="25" t="str">
        <x:v>NONE</x:v>
      </x:c>
      <x:c r="P370" s="26" t="b">
        <x:v>1</x:v>
      </x:c>
      <x:c r="Q370" s="26" t="b">
        <x:v>1</x:v>
      </x:c>
      <x:c r="R370" s="26" t="b">
        <x:v>1</x:v>
      </x:c>
      <x:c r="S370" s="26" t="b">
        <x:v>1</x:v>
      </x:c>
      <x:c r="T370" s="26" t="b">
        <x:v>0</x:v>
      </x:c>
      <x:c r="U370" s="25" t="str">
        <x:v>SMALL</x:v>
      </x:c>
      <x:c r="V370" s="25" t="str">
        <x:v>Wholesale Trade</x:v>
      </x:c>
      <x:c r="W370" s="25" t="str">
        <x:v>Mediterranean</x:v>
      </x:c>
      <x:c r="X370" s="28" t="n">
        <x:v>10503161.67</x:v>
      </x:c>
      <x:c r="Y370" s="28" t="n">
        <x:v>9309821.58</x:v>
      </x:c>
      <x:c r="Z370" s="28" t="n">
        <x:v>486665.69</x:v>
      </x:c>
      <x:c r="AA370" s="28" t="n">
        <x:v>5852760.4</x:v>
      </x:c>
      <x:c r="AB370" s="28" t="n">
        <x:v>3108213.67</x:v>
      </x:c>
      <x:c r="AC370" s="28" t="n">
        <x:v>0</x:v>
      </x:c>
      <x:c r="AD370" s="28" t="n">
        <x:v>1957961.95</x:v>
      </x:c>
      <x:c r="AE370" s="28" t="n">
        <x:v>306083.901667</x:v>
      </x:c>
      <x:c r="AF370" s="28" t="n">
        <x:v>796986.235</x:v>
      </x:c>
      <x:c r="AG370" s="25" t="n">
        <x:v>83</x:v>
      </x:c>
      <x:c r="AH370" s="25" t="str">
        <x:v>DERIVED_ANALYTICS</x:v>
      </x:c>
      <x:c r="AI370" s="25" t="n">
        <x:v>1</x:v>
      </x:c>
      <x:c r="AJ370" s="30" t="n">
        <x:v>0.345696</x:v>
      </x:c>
      <x:c r="AK370" s="30" t="n">
        <x:v>0.091302</x:v>
      </x:c>
      <x:c r="AL370" s="25" t="str">
        <x:v>ESTABLISHED_RELATIONSHIP</x:v>
      </x:c>
      <x:c r="AM370" s="25" t="str">
        <x:v>CROSS_BORDER_ACTIVITY</x:v>
      </x:c>
      <x:c r="AN370" s="25" t="str">
        <x:v>LOWER_CREDIT_RISK_SIGNAL</x:v>
      </x:c>
      <x:c r="AO370" s="28" t="n">
        <x:v>18619643.16</x:v>
      </x:c>
      <x:c r="AP370" s="28" t="n">
        <x:v>204816.07</x:v>
      </x:c>
      <x:c r="AQ370" s="28" t="n">
        <x:v>55858.93</x:v>
      </x:c>
      <x:c r="AR370" s="28" t="n">
        <x:v>0</x:v>
      </x:c>
      <x:c r="AS370" s="28" t="n">
        <x:v>44687.14</x:v>
      </x:c>
      <x:c r="AT370" s="28" t="n">
        <x:v>8043.69</x:v>
      </x:c>
      <x:c r="AU370" s="28" t="n">
        <x:v>3692.95</x:v>
      </x:c>
      <x:c r="AV370" s="28" t="n">
        <x:v>137220.5</x:v>
      </x:c>
      <x:c r="AW370" s="25" t="n">
        <x:v>3.070693</x:v>
      </x:c>
      <x:c r="AX370" s="28" t="n">
        <x:v>12108.53</x:v>
      </x:c>
      <x:c r="AY370" s="25" t="n">
        <x:v>0.943792</x:v>
      </x:c>
      <x:c r="AZ370" s="25"/>
      <x:c r="BA370" s="26" t="b">
        <x:v>1</x:v>
      </x:c>
      <x:c r="BB370" s="25" t="n">
        <x:v>54.6</x:v>
      </x:c>
      <x:c r="BC370" s="26" t="b">
        <x:v>1</x:v>
      </x:c>
      <x:c r="BD370" s="25" t="str">
        <x:v>MEDIUM_PRIORITY</x:v>
      </x:c>
      <x:c r="BE370" s="26" t="b">
        <x:v>0</x:v>
      </x:c>
      <x:c r="BF370" s="25" t="str">
        <x:v>Review collections, payments and liquidity visibility.</x:v>
      </x:c>
      <x:c r="BG370" s="25" t="str">
        <x:v>Cash Management</x:v>
      </x:c>
      <x:c r="BH370" s="25" t="n">
        <x:v>9</x:v>
      </x:c>
      <x:c r="BI370" s="25" t="n">
        <x:v>63</x:v>
      </x:c>
      <x:c r="BJ370" s="26" t="b">
        <x:v>1</x:v>
      </x:c>
      <x:c r="BK370" s="25" t="str">
        <x:v>CONTACT_DUE</x:v>
      </x:c>
      <x:c r="BL370" s="25" t="str">
        <x:v>TASK000366</x:v>
      </x:c>
      <x:c r="BM370" s="25" t="n">
        <x:v>10</x:v>
      </x:c>
      <x:c r="BN370" s="25" t="str">
        <x:v>AUTHORISED_RELATIONSHIP_MANAGER</x:v>
      </x:c>
      <x:c r="BO370" s="26" t="b">
        <x:v>0</x:v>
      </x:c>
    </x:row>
    <x:row r="371">
      <x:c r="A371" s="25" t="str">
        <x:v>OPP0003525</x:v>
      </x:c>
      <x:c r="B371" s="25" t="str">
        <x:v>SME001809</x:v>
      </x:c>
      <x:c r="C371" s="25" t="str">
        <x:v>RM048</x:v>
      </x:c>
      <x:c r="D371" s="25" t="str">
        <x:v>POS_MERCHANT_ACQUIRING</x:v>
      </x:c>
      <x:c r="E371" s="25" t="n">
        <x:v>0.567664</x:v>
      </x:c>
      <x:c r="F371" s="25" t="n">
        <x:v>0.75</x:v>
      </x:c>
      <x:c r="G371" s="30" t="n">
        <x:v>1</x:v>
      </x:c>
      <x:c r="H371" s="25" t="n">
        <x:v>54.67</x:v>
      </x:c>
      <x:c r="I371" s="25" t="n">
        <x:v>59</x:v>
      </x:c>
      <x:c r="J371" s="28" t="n">
        <x:v>14463707.3</x:v>
      </x:c>
      <x:c r="K371" s="25" t="n">
        <x:v>33</x:v>
      </x:c>
      <x:c r="L371" s="30" t="n">
        <x:v>0.019783</x:v>
      </x:c>
      <x:c r="M371" s="25" t="n">
        <x:v>0</x:v>
      </x:c>
      <x:c r="N371" s="25" t="n">
        <x:v>0</x:v>
      </x:c>
      <x:c r="O371" s="25" t="str">
        <x:v>LOW</x:v>
      </x:c>
      <x:c r="P371" s="26" t="b">
        <x:v>1</x:v>
      </x:c>
      <x:c r="Q371" s="26" t="b">
        <x:v>1</x:v>
      </x:c>
      <x:c r="R371" s="26" t="b">
        <x:v>1</x:v>
      </x:c>
      <x:c r="S371" s="26" t="b">
        <x:v>0</x:v>
      </x:c>
      <x:c r="T371" s="26" t="b">
        <x:v>0</x:v>
      </x:c>
      <x:c r="U371" s="25" t="str">
        <x:v>SMALL</x:v>
      </x:c>
      <x:c r="V371" s="25" t="str">
        <x:v>Healthcare</x:v>
      </x:c>
      <x:c r="W371" s="25" t="str">
        <x:v>Eastern</x:v>
      </x:c>
      <x:c r="X371" s="28" t="n">
        <x:v>8552651.7</x:v>
      </x:c>
      <x:c r="Y371" s="28" t="n">
        <x:v>7947759.44</x:v>
      </x:c>
      <x:c r="Z371" s="28" t="n">
        <x:v>5253523.54</x:v>
      </x:c>
      <x:c r="AA371" s="28" t="n">
        <x:v>7319245.27</x:v>
      </x:c>
      <x:c r="AB371" s="28" t="n">
        <x:v>0</x:v>
      </x:c>
      <x:c r="AC371" s="28" t="n">
        <x:v>0</x:v>
      </x:c>
      <x:c r="AD371" s="28" t="n">
        <x:v>0</x:v>
      </x:c>
      <x:c r="AE371" s="28" t="n">
        <x:v>351617.066667</x:v>
      </x:c>
      <x:c r="AF371" s="28" t="n">
        <x:v>552112.298333</x:v>
      </x:c>
      <x:c r="AG371" s="25" t="n">
        <x:v>292</x:v>
      </x:c>
      <x:c r="AH371" s="25" t="str">
        <x:v>DERIVED_ANALYTICS</x:v>
      </x:c>
      <x:c r="AI371" s="25" t="n">
        <x:v>1</x:v>
      </x:c>
      <x:c r="AJ371" s="30" t="n">
        <x:v>0.366475</x:v>
      </x:c>
      <x:c r="AK371" s="30" t="n">
        <x:v>0.102512</x:v>
      </x:c>
      <x:c r="AL371" s="25" t="str">
        <x:v>LOWER_CREDIT_RISK_SIGNAL</x:v>
      </x:c>
      <x:c r="AM371" s="25" t="str">
        <x:v>MATERIAL_BUSINESS_SCALE</x:v>
      </x:c>
      <x:c r="AN371" s="25" t="str">
        <x:v>ESTABLISHED_RELATIONSHIP</x:v>
      </x:c>
      <x:c r="AO371" s="28" t="n">
        <x:v>10507047.08</x:v>
      </x:c>
      <x:c r="AP371" s="28" t="n">
        <x:v>136591.61</x:v>
      </x:c>
      <x:c r="AQ371" s="28" t="n">
        <x:v>31521.14</x:v>
      </x:c>
      <x:c r="AR371" s="28" t="n">
        <x:v>0</x:v>
      </x:c>
      <x:c r="AS371" s="28" t="n">
        <x:v>63042.28</x:v>
      </x:c>
      <x:c r="AT371" s="28" t="n">
        <x:v>11347.61</x:v>
      </x:c>
      <x:c r="AU371" s="28" t="n">
        <x:v>2476.06</x:v>
      </x:c>
      <x:c r="AV371" s="28" t="n">
        <x:v>91246.8</x:v>
      </x:c>
      <x:c r="AW371" s="25" t="n">
        <x:v>1.447391</x:v>
      </x:c>
      <x:c r="AX371" s="28" t="n">
        <x:v>8933.9</x:v>
      </x:c>
      <x:c r="AY371" s="25" t="n">
        <x:v>0.927948</x:v>
      </x:c>
      <x:c r="AZ371" s="25"/>
      <x:c r="BA371" s="26" t="b">
        <x:v>1</x:v>
      </x:c>
      <x:c r="BB371" s="25" t="n">
        <x:v>57.64</x:v>
      </x:c>
      <x:c r="BC371" s="26" t="b">
        <x:v>1</x:v>
      </x:c>
      <x:c r="BD371" s="25" t="str">
        <x:v>MEDIUM_PRIORITY</x:v>
      </x:c>
      <x:c r="BE371" s="26" t="b">
        <x:v>0</x:v>
      </x:c>
      <x:c r="BF371" s="25" t="str">
        <x:v>Discuss merchant collections, settlement speed and acquiring economics.</x:v>
      </x:c>
      <x:c r="BG371" s="25" t="str">
        <x:v>POS &amp; Merchant Acquiring</x:v>
      </x:c>
      <x:c r="BH371" s="25" t="n">
        <x:v>7</x:v>
      </x:c>
      <x:c r="BI371" s="25" t="n">
        <x:v>64</x:v>
      </x:c>
      <x:c r="BJ371" s="26" t="b">
        <x:v>1</x:v>
      </x:c>
      <x:c r="BK371" s="25" t="str">
        <x:v>CONTACT_DUE</x:v>
      </x:c>
      <x:c r="BL371" s="25" t="str">
        <x:v>TASK000367</x:v>
      </x:c>
      <x:c r="BM371" s="25" t="n">
        <x:v>10</x:v>
      </x:c>
      <x:c r="BN371" s="25" t="str">
        <x:v>AUTHORISED_RELATIONSHIP_MANAGER</x:v>
      </x:c>
      <x:c r="BO371" s="26" t="b">
        <x:v>0</x:v>
      </x:c>
    </x:row>
    <x:row r="372">
      <x:c r="A372" s="25" t="str">
        <x:v>OPP0007831</x:v>
      </x:c>
      <x:c r="B372" s="25" t="str">
        <x:v>SME001817</x:v>
      </x:c>
      <x:c r="C372" s="25" t="str">
        <x:v>RM028</x:v>
      </x:c>
      <x:c r="D372" s="25" t="str">
        <x:v>PAYROLL_SERVICES</x:v>
      </x:c>
      <x:c r="E372" s="25" t="n">
        <x:v>0.566557</x:v>
      </x:c>
      <x:c r="F372" s="25" t="n">
        <x:v>0.5</x:v>
      </x:c>
      <x:c r="G372" s="30" t="n">
        <x:v>1</x:v>
      </x:c>
      <x:c r="H372" s="25" t="n">
        <x:v>70.51</x:v>
      </x:c>
      <x:c r="I372" s="25" t="n">
        <x:v>114</x:v>
      </x:c>
      <x:c r="J372" s="28" t="n">
        <x:v>20666179.77</x:v>
      </x:c>
      <x:c r="K372" s="25" t="n">
        <x:v>41</x:v>
      </x:c>
      <x:c r="L372" s="30" t="n">
        <x:v>0.025322</x:v>
      </x:c>
      <x:c r="M372" s="25" t="n">
        <x:v>0</x:v>
      </x:c>
      <x:c r="N372" s="25" t="n">
        <x:v>0</x:v>
      </x:c>
      <x:c r="O372" s="25" t="str">
        <x:v>NONE</x:v>
      </x:c>
      <x:c r="P372" s="26" t="b">
        <x:v>1</x:v>
      </x:c>
      <x:c r="Q372" s="26" t="b">
        <x:v>1</x:v>
      </x:c>
      <x:c r="R372" s="26" t="b">
        <x:v>1</x:v>
      </x:c>
      <x:c r="S372" s="26" t="b">
        <x:v>1</x:v>
      </x:c>
      <x:c r="T372" s="26" t="b">
        <x:v>0</x:v>
      </x:c>
      <x:c r="U372" s="25" t="str">
        <x:v>SMALL</x:v>
      </x:c>
      <x:c r="V372" s="25" t="str">
        <x:v>Agriculture</x:v>
      </x:c>
      <x:c r="W372" s="25" t="str">
        <x:v>Eastern</x:v>
      </x:c>
      <x:c r="X372" s="28" t="n">
        <x:v>11624120.26</x:v>
      </x:c>
      <x:c r="Y372" s="28" t="n">
        <x:v>10784184.23</x:v>
      </x:c>
      <x:c r="Z372" s="28" t="n">
        <x:v>699778.94</x:v>
      </x:c>
      <x:c r="AA372" s="28" t="n">
        <x:v>8012242.36</x:v>
      </x:c>
      <x:c r="AB372" s="28" t="n">
        <x:v>4126485.32</x:v>
      </x:c>
      <x:c r="AC372" s="28" t="n">
        <x:v>0</x:v>
      </x:c>
      <x:c r="AD372" s="28" t="n">
        <x:v>2135349.41</x:v>
      </x:c>
      <x:c r="AE372" s="28" t="n">
        <x:v>433534.403333</x:v>
      </x:c>
      <x:c r="AF372" s="28" t="n">
        <x:v>1404579.431667</x:v>
      </x:c>
      <x:c r="AG372" s="25" t="n">
        <x:v>260</x:v>
      </x:c>
      <x:c r="AH372" s="25" t="str">
        <x:v>DERIVED_ANALYTICS</x:v>
      </x:c>
      <x:c r="AI372" s="25" t="n">
        <x:v>1</x:v>
      </x:c>
      <x:c r="AJ372" s="30" t="n">
        <x:v>0.402299</x:v>
      </x:c>
      <x:c r="AK372" s="30" t="n">
        <x:v>0.120786</x:v>
      </x:c>
      <x:c r="AL372" s="25" t="str">
        <x:v>ESTABLISHED_RELATIONSHIP</x:v>
      </x:c>
      <x:c r="AM372" s="25" t="str">
        <x:v>CROSS_BORDER_ACTIVITY</x:v>
      </x:c>
      <x:c r="AN372" s="25" t="str">
        <x:v>LOWER_CREDIT_RISK_SIGNAL</x:v>
      </x:c>
      <x:c r="AO372" s="28" t="n">
        <x:v>16024484.72</x:v>
      </x:c>
      <x:c r="AP372" s="28" t="n">
        <x:v>192293.82</x:v>
      </x:c>
      <x:c r="AQ372" s="28" t="n">
        <x:v>48073.45</x:v>
      </x:c>
      <x:c r="AR372" s="28" t="n">
        <x:v>0</x:v>
      </x:c>
      <x:c r="AS372" s="28" t="n">
        <x:v>38458.76</x:v>
      </x:c>
      <x:c r="AT372" s="28" t="n">
        <x:v>6922.58</x:v>
      </x:c>
      <x:c r="AU372" s="28" t="n">
        <x:v>3303.67</x:v>
      </x:c>
      <x:c r="AV372" s="28" t="n">
        <x:v>133994.12</x:v>
      </x:c>
      <x:c r="AW372" s="25" t="n">
        <x:v>3.484099</x:v>
      </x:c>
      <x:c r="AX372" s="28" t="n">
        <x:v>15764.55</x:v>
      </x:c>
      <x:c r="AY372" s="25" t="n">
        <x:v>0.957696</x:v>
      </x:c>
      <x:c r="AZ372" s="25"/>
      <x:c r="BA372" s="26" t="b">
        <x:v>1</x:v>
      </x:c>
      <x:c r="BB372" s="25" t="n">
        <x:v>58.45</x:v>
      </x:c>
      <x:c r="BC372" s="26" t="b">
        <x:v>1</x:v>
      </x:c>
      <x:c r="BD372" s="25" t="str">
        <x:v>MEDIUM_PRIORITY</x:v>
      </x:c>
      <x:c r="BE372" s="26" t="b">
        <x:v>0</x:v>
      </x:c>
      <x:c r="BF372" s="25" t="str">
        <x:v>Discuss payroll automation and employee banking needs.</x:v>
      </x:c>
      <x:c r="BG372" s="25" t="str">
        <x:v>Payroll Services</x:v>
      </x:c>
      <x:c r="BH372" s="25" t="n">
        <x:v>5</x:v>
      </x:c>
      <x:c r="BI372" s="25" t="n">
        <x:v>66</x:v>
      </x:c>
      <x:c r="BJ372" s="26" t="b">
        <x:v>1</x:v>
      </x:c>
      <x:c r="BK372" s="25" t="str">
        <x:v>CONTACT_DUE</x:v>
      </x:c>
      <x:c r="BL372" s="25" t="str">
        <x:v>TASK000368</x:v>
      </x:c>
      <x:c r="BM372" s="25" t="n">
        <x:v>10</x:v>
      </x:c>
      <x:c r="BN372" s="25" t="str">
        <x:v>AUTHORISED_RELATIONSHIP_MANAGER</x:v>
      </x:c>
      <x:c r="BO372" s="26" t="b">
        <x:v>0</x:v>
      </x:c>
    </x:row>
    <x:row r="373">
      <x:c r="A373" s="25" t="str">
        <x:v>OPP0003532</x:v>
      </x:c>
      <x:c r="B373" s="25" t="str">
        <x:v>SME001818</x:v>
      </x:c>
      <x:c r="C373" s="25" t="str">
        <x:v>RM010</x:v>
      </x:c>
      <x:c r="D373" s="25" t="str">
        <x:v>POS_MERCHANT_ACQUIRING</x:v>
      </x:c>
      <x:c r="E373" s="25" t="n">
        <x:v>0.48919</x:v>
      </x:c>
      <x:c r="F373" s="25" t="n">
        <x:v>1</x:v>
      </x:c>
      <x:c r="G373" s="30" t="n">
        <x:v>0</x:v>
      </x:c>
      <x:c r="H373" s="25" t="n">
        <x:v>55.1</x:v>
      </x:c>
      <x:c r="I373" s="25" t="n">
        <x:v>114</x:v>
      </x:c>
      <x:c r="J373" s="28" t="n">
        <x:v>23550310.26</x:v>
      </x:c>
      <x:c r="K373" s="25" t="n">
        <x:v>15</x:v>
      </x:c>
      <x:c r="L373" s="30" t="n">
        <x:v>0.038718</x:v>
      </x:c>
      <x:c r="M373" s="25" t="n">
        <x:v>30</x:v>
      </x:c>
      <x:c r="N373" s="25" t="n">
        <x:v>2</x:v>
      </x:c>
      <x:c r="O373" s="25" t="str">
        <x:v>NONE</x:v>
      </x:c>
      <x:c r="P373" s="26" t="b">
        <x:v>1</x:v>
      </x:c>
      <x:c r="Q373" s="26" t="b">
        <x:v>1</x:v>
      </x:c>
      <x:c r="R373" s="26" t="b">
        <x:v>1</x:v>
      </x:c>
      <x:c r="S373" s="26" t="b">
        <x:v>0</x:v>
      </x:c>
      <x:c r="T373" s="26" t="b">
        <x:v>0</x:v>
      </x:c>
      <x:c r="U373" s="25" t="str">
        <x:v>SMALL</x:v>
      </x:c>
      <x:c r="V373" s="25" t="str">
        <x:v>Retail Trade</x:v>
      </x:c>
      <x:c r="W373" s="25" t="str">
        <x:v>Central Anatolia</x:v>
      </x:c>
      <x:c r="X373" s="28" t="n">
        <x:v>11363933.08</x:v>
      </x:c>
      <x:c r="Y373" s="28" t="n">
        <x:v>9878945.89</x:v>
      </x:c>
      <x:c r="Z373" s="28" t="n">
        <x:v>5332339.6</x:v>
      </x:c>
      <x:c r="AA373" s="28" t="n">
        <x:v>3016829.91</x:v>
      </x:c>
      <x:c r="AB373" s="28" t="n">
        <x:v>0</x:v>
      </x:c>
      <x:c r="AC373" s="28" t="n">
        <x:v>0</x:v>
      </x:c>
      <x:c r="AD373" s="28" t="n">
        <x:v>0</x:v>
      </x:c>
      <x:c r="AE373" s="28" t="n">
        <x:v>452937.463333</x:v>
      </x:c>
      <x:c r="AF373" s="28" t="n">
        <x:v>1260039.136667</x:v>
      </x:c>
      <x:c r="AG373" s="25" t="n">
        <x:v>73</x:v>
      </x:c>
      <x:c r="AH373" s="25" t="str">
        <x:v>DERIVED_ANALYTICS</x:v>
      </x:c>
      <x:c r="AI373" s="25" t="n">
        <x:v>1</x:v>
      </x:c>
      <x:c r="AJ373" s="30" t="n">
        <x:v>0.313099</x:v>
      </x:c>
      <x:c r="AK373" s="30" t="n">
        <x:v>0.076462</x:v>
      </x:c>
      <x:c r="AL373" s="25" t="str">
        <x:v>ESTABLISHED_RELATIONSHIP</x:v>
      </x:c>
      <x:c r="AM373" s="25" t="str">
        <x:v>LOWER_CREDIT_RISK_SIGNAL</x:v>
      </x:c>
      <x:c r="AN373" s="25" t="str">
        <x:v>MATERIAL_BUSINESS_SCALE</x:v>
      </x:c>
      <x:c r="AO373" s="28" t="n">
        <x:v>10664679.2</x:v>
      </x:c>
      <x:c r="AP373" s="28" t="n">
        <x:v>138640.83</x:v>
      </x:c>
      <x:c r="AQ373" s="28" t="n">
        <x:v>31994.04</x:v>
      </x:c>
      <x:c r="AR373" s="28" t="n">
        <x:v>0</x:v>
      </x:c>
      <x:c r="AS373" s="28" t="n">
        <x:v>63988.08</x:v>
      </x:c>
      <x:c r="AT373" s="28" t="n">
        <x:v>11517.85</x:v>
      </x:c>
      <x:c r="AU373" s="28" t="n">
        <x:v>2499.7</x:v>
      </x:c>
      <x:c r="AV373" s="28" t="n">
        <x:v>92629.24</x:v>
      </x:c>
      <x:c r="AW373" s="25" t="n">
        <x:v>1.447601</x:v>
      </x:c>
      <x:c r="AX373" s="28" t="n">
        <x:v>6662.58</x:v>
      </x:c>
      <x:c r="AY373" s="25" t="n">
        <x:v>0.911511</x:v>
      </x:c>
      <x:c r="AZ373" s="25"/>
      <x:c r="BA373" s="26" t="b">
        <x:v>1</x:v>
      </x:c>
      <x:c r="BB373" s="25" t="n">
        <x:v>54.07</x:v>
      </x:c>
      <x:c r="BC373" s="26" t="b">
        <x:v>1</x:v>
      </x:c>
      <x:c r="BD373" s="25" t="str">
        <x:v>MEDIUM_PRIORITY</x:v>
      </x:c>
      <x:c r="BE373" s="26" t="b">
        <x:v>0</x:v>
      </x:c>
      <x:c r="BF373" s="25" t="str">
        <x:v>Discuss merchant collections, settlement speed and acquiring economics.</x:v>
      </x:c>
      <x:c r="BG373" s="25" t="str">
        <x:v>POS &amp; Merchant Acquiring</x:v>
      </x:c>
      <x:c r="BH373" s="25" t="n">
        <x:v>14</x:v>
      </x:c>
      <x:c r="BI373" s="25" t="n">
        <x:v>58</x:v>
      </x:c>
      <x:c r="BJ373" s="26" t="b">
        <x:v>1</x:v>
      </x:c>
      <x:c r="BK373" s="25" t="str">
        <x:v>CONTACT_DUE</x:v>
      </x:c>
      <x:c r="BL373" s="25" t="str">
        <x:v>TASK000369</x:v>
      </x:c>
      <x:c r="BM373" s="25" t="n">
        <x:v>10</x:v>
      </x:c>
      <x:c r="BN373" s="25" t="str">
        <x:v>AUTHORISED_RELATIONSHIP_MANAGER</x:v>
      </x:c>
      <x:c r="BO373" s="26" t="b">
        <x:v>0</x:v>
      </x:c>
    </x:row>
    <x:row r="374">
      <x:c r="A374" s="25" t="str">
        <x:v>OPP0009882</x:v>
      </x:c>
      <x:c r="B374" s="25" t="str">
        <x:v>SME001820</x:v>
      </x:c>
      <x:c r="C374" s="25" t="str">
        <x:v>RM019</x:v>
      </x:c>
      <x:c r="D374" s="25" t="str">
        <x:v>CASH_MANAGEMENT</x:v>
      </x:c>
      <x:c r="E374" s="25" t="n">
        <x:v>0.666911</x:v>
      </x:c>
      <x:c r="F374" s="25" t="n">
        <x:v>0.75</x:v>
      </x:c>
      <x:c r="G374" s="30" t="n">
        <x:v>1</x:v>
      </x:c>
      <x:c r="H374" s="25" t="n">
        <x:v>51.46</x:v>
      </x:c>
      <x:c r="I374" s="25" t="n">
        <x:v>42</x:v>
      </x:c>
      <x:c r="J374" s="28" t="n">
        <x:v>128281790.52</x:v>
      </x:c>
      <x:c r="K374" s="25" t="n">
        <x:v>139</x:v>
      </x:c>
      <x:c r="L374" s="30" t="n">
        <x:v>0.025755</x:v>
      </x:c>
      <x:c r="M374" s="25" t="n">
        <x:v>0</x:v>
      </x:c>
      <x:c r="N374" s="25" t="n">
        <x:v>0</x:v>
      </x:c>
      <x:c r="O374" s="25" t="str">
        <x:v>NONE</x:v>
      </x:c>
      <x:c r="P374" s="26" t="b">
        <x:v>1</x:v>
      </x:c>
      <x:c r="Q374" s="26" t="b">
        <x:v>0</x:v>
      </x:c>
      <x:c r="R374" s="26" t="b">
        <x:v>1</x:v>
      </x:c>
      <x:c r="S374" s="26" t="b">
        <x:v>1</x:v>
      </x:c>
      <x:c r="T374" s="26" t="b">
        <x:v>0</x:v>
      </x:c>
      <x:c r="U374" s="25" t="str">
        <x:v>MEDIUM</x:v>
      </x:c>
      <x:c r="V374" s="25" t="str">
        <x:v>Manufacturing</x:v>
      </x:c>
      <x:c r="W374" s="25" t="str">
        <x:v>Aegean</x:v>
      </x:c>
      <x:c r="X374" s="28" t="n">
        <x:v>61935536.95</x:v>
      </x:c>
      <x:c r="Y374" s="28" t="n">
        <x:v>54159719.88</x:v>
      </x:c>
      <x:c r="Z374" s="28" t="n">
        <x:v>3437895.07</x:v>
      </x:c>
      <x:c r="AA374" s="28" t="n">
        <x:v>25140723.94</x:v>
      </x:c>
      <x:c r="AB374" s="28" t="n">
        <x:v>21278655.95</x:v>
      </x:c>
      <x:c r="AC374" s="28" t="n">
        <x:v>0</x:v>
      </x:c>
      <x:c r="AD374" s="28" t="n">
        <x:v>10411257.51</x:v>
      </x:c>
      <x:c r="AE374" s="28" t="n">
        <x:v>2158336.483333</x:v>
      </x:c>
      <x:c r="AF374" s="28" t="n">
        <x:v>6798627.431667</x:v>
      </x:c>
      <x:c r="AG374" s="25" t="n">
        <x:v>14</x:v>
      </x:c>
      <x:c r="AH374" s="25" t="str">
        <x:v>DERIVED_ANALYTICS</x:v>
      </x:c>
      <x:c r="AI374" s="25" t="n">
        <x:v>1</x:v>
      </x:c>
      <x:c r="AJ374" s="30" t="n">
        <x:v>0.378162</x:v>
      </x:c>
      <x:c r="AK374" s="30" t="n">
        <x:v>0.126115</x:v>
      </x:c>
      <x:c r="AL374" s="25" t="str">
        <x:v>CROSS_BORDER_ACTIVITY</x:v>
      </x:c>
      <x:c r="AM374" s="25" t="str">
        <x:v>LOWER_CREDIT_RISK_SIGNAL</x:v>
      </x:c>
      <x:c r="AN374" s="25" t="str">
        <x:v>MATERIAL_BUSINESS_SCALE</x:v>
      </x:c>
      <x:c r="AO374" s="28" t="n">
        <x:v>108319439.76</x:v>
      </x:c>
      <x:c r="AP374" s="28" t="n">
        <x:v>1191513.84</x:v>
      </x:c>
      <x:c r="AQ374" s="28" t="n">
        <x:v>324958.32</x:v>
      </x:c>
      <x:c r="AR374" s="28" t="n">
        <x:v>0</x:v>
      </x:c>
      <x:c r="AS374" s="28" t="n">
        <x:v>259966.66</x:v>
      </x:c>
      <x:c r="AT374" s="28" t="n">
        <x:v>46794</x:v>
      </x:c>
      <x:c r="AU374" s="28" t="n">
        <x:v>17147.92</x:v>
      </x:c>
      <x:c r="AV374" s="28" t="n">
        <x:v>802613.6</x:v>
      </x:c>
      <x:c r="AW374" s="25" t="n">
        <x:v>3.087371</x:v>
      </x:c>
      <x:c r="AX374" s="28" t="n">
        <x:v>100801.83</x:v>
      </x:c>
      <x:c r="AY374" s="25" t="n">
        <x:v>0.998599</x:v>
      </x:c>
      <x:c r="AZ374" s="25"/>
      <x:c r="BA374" s="26" t="b">
        <x:v>1</x:v>
      </x:c>
      <x:c r="BB374" s="25" t="n">
        <x:v>63.6</x:v>
      </x:c>
      <x:c r="BC374" s="26" t="b">
        <x:v>1</x:v>
      </x:c>
      <x:c r="BD374" s="25" t="str">
        <x:v>MEDIUM_PRIORITY</x:v>
      </x:c>
      <x:c r="BE374" s="26" t="b">
        <x:v>0</x:v>
      </x:c>
      <x:c r="BF374" s="25" t="str">
        <x:v>Review collections, payments and liquidity visibility.</x:v>
      </x:c>
      <x:c r="BG374" s="25" t="str">
        <x:v>Cash Management</x:v>
      </x:c>
      <x:c r="BH374" s="25" t="n">
        <x:v>6</x:v>
      </x:c>
      <x:c r="BI374" s="25" t="n">
        <x:v>70</x:v>
      </x:c>
      <x:c r="BJ374" s="26" t="b">
        <x:v>1</x:v>
      </x:c>
      <x:c r="BK374" s="25" t="str">
        <x:v>CONTACT_DUE</x:v>
      </x:c>
      <x:c r="BL374" s="25" t="str">
        <x:v>TASK000370</x:v>
      </x:c>
      <x:c r="BM374" s="25" t="n">
        <x:v>10</x:v>
      </x:c>
      <x:c r="BN374" s="25" t="str">
        <x:v>AUTHORISED_RELATIONSHIP_MANAGER</x:v>
      </x:c>
      <x:c r="BO374" s="26" t="b">
        <x:v>0</x:v>
      </x:c>
    </x:row>
    <x:row r="375">
      <x:c r="A375" s="25" t="str">
        <x:v>OPP0009883</x:v>
      </x:c>
      <x:c r="B375" s="25" t="str">
        <x:v>SME001821</x:v>
      </x:c>
      <x:c r="C375" s="25" t="str">
        <x:v>RM032</x:v>
      </x:c>
      <x:c r="D375" s="25" t="str">
        <x:v>CASH_MANAGEMENT</x:v>
      </x:c>
      <x:c r="E375" s="25" t="n">
        <x:v>0.511535</x:v>
      </x:c>
      <x:c r="F375" s="25" t="n">
        <x:v>0.625</x:v>
      </x:c>
      <x:c r="G375" s="30" t="n">
        <x:v>0.542381</x:v>
      </x:c>
      <x:c r="H375" s="25" t="n">
        <x:v>81.95</x:v>
      </x:c>
      <x:c r="I375" s="25" t="n">
        <x:v>118</x:v>
      </x:c>
      <x:c r="J375" s="28" t="n">
        <x:v>12133195.7</x:v>
      </x:c>
      <x:c r="K375" s="25" t="n">
        <x:v>8</x:v>
      </x:c>
      <x:c r="L375" s="30" t="n">
        <x:v>0.049977</x:v>
      </x:c>
      <x:c r="M375" s="25" t="n">
        <x:v>0</x:v>
      </x:c>
      <x:c r="N375" s="25" t="n">
        <x:v>0</x:v>
      </x:c>
      <x:c r="O375" s="25" t="str">
        <x:v>NONE</x:v>
      </x:c>
      <x:c r="P375" s="26" t="b">
        <x:v>1</x:v>
      </x:c>
      <x:c r="Q375" s="26" t="b">
        <x:v>1</x:v>
      </x:c>
      <x:c r="R375" s="26" t="b">
        <x:v>1</x:v>
      </x:c>
      <x:c r="S375" s="26" t="b">
        <x:v>0</x:v>
      </x:c>
      <x:c r="T375" s="26" t="b">
        <x:v>0</x:v>
      </x:c>
      <x:c r="U375" s="25" t="str">
        <x:v>MICRO</x:v>
      </x:c>
      <x:c r="V375" s="25" t="str">
        <x:v>Construction</x:v>
      </x:c>
      <x:c r="W375" s="25" t="str">
        <x:v>Aegean</x:v>
      </x:c>
      <x:c r="X375" s="28" t="n">
        <x:v>7093274.75</x:v>
      </x:c>
      <x:c r="Y375" s="28" t="n">
        <x:v>6622837.53</x:v>
      </x:c>
      <x:c r="Z375" s="28" t="n">
        <x:v>344165.14</x:v>
      </x:c>
      <x:c r="AA375" s="28" t="n">
        <x:v>1885515.42</x:v>
      </x:c>
      <x:c r="AB375" s="28" t="n">
        <x:v>0</x:v>
      </x:c>
      <x:c r="AC375" s="28" t="n">
        <x:v>0</x:v>
      </x:c>
      <x:c r="AD375" s="28" t="n">
        <x:v>0</x:v>
      </x:c>
      <x:c r="AE375" s="28" t="n">
        <x:v>175139.131667</x:v>
      </x:c>
      <x:c r="AF375" s="28" t="n">
        <x:v>653683.376667</x:v>
      </x:c>
      <x:c r="AG375" s="25" t="n">
        <x:v>140</x:v>
      </x:c>
      <x:c r="AH375" s="25" t="str">
        <x:v>DERIVED_ANALYTICS</x:v>
      </x:c>
      <x:c r="AI375" s="25" t="n">
        <x:v>1</x:v>
      </x:c>
      <x:c r="AJ375" s="30" t="n">
        <x:v>0.334678</x:v>
      </x:c>
      <x:c r="AK375" s="30" t="n">
        <x:v>0.09583</x:v>
      </x:c>
      <x:c r="AL375" s="25" t="str">
        <x:v>ESTABLISHED_RELATIONSHIP</x:v>
      </x:c>
      <x:c r="AM375" s="25" t="str">
        <x:v>HIGH_DIGITAL_ENGAGEMENT</x:v>
      </x:c>
      <x:c r="AN375" s="25" t="str">
        <x:v>LOWER_CREDIT_RISK_SIGNAL</x:v>
      </x:c>
      <x:c r="AO375" s="28" t="n">
        <x:v>13245675.06</x:v>
      </x:c>
      <x:c r="AP375" s="28" t="n">
        <x:v>145702.43</x:v>
      </x:c>
      <x:c r="AQ375" s="28" t="n">
        <x:v>39737.03</x:v>
      </x:c>
      <x:c r="AR375" s="28" t="n">
        <x:v>0</x:v>
      </x:c>
      <x:c r="AS375" s="28" t="n">
        <x:v>31789.62</x:v>
      </x:c>
      <x:c r="AT375" s="28" t="n">
        <x:v>5722.13</x:v>
      </x:c>
      <x:c r="AU375" s="28" t="n">
        <x:v>2886.85</x:v>
      </x:c>
      <x:c r="AV375" s="28" t="n">
        <x:v>97356.42</x:v>
      </x:c>
      <x:c r="AW375" s="25" t="n">
        <x:v>3.062522</x:v>
      </x:c>
      <x:c r="AX375" s="28" t="n">
        <x:v>8909.67</x:v>
      </x:c>
      <x:c r="AY375" s="25" t="n">
        <x:v>0.927678</x:v>
      </x:c>
      <x:c r="AZ375" s="25"/>
      <x:c r="BA375" s="26" t="b">
        <x:v>1</x:v>
      </x:c>
      <x:c r="BB375" s="25" t="n">
        <x:v>53.54</x:v>
      </x:c>
      <x:c r="BC375" s="26" t="b">
        <x:v>1</x:v>
      </x:c>
      <x:c r="BD375" s="25" t="str">
        <x:v>MEDIUM_PRIORITY</x:v>
      </x:c>
      <x:c r="BE375" s="26" t="b">
        <x:v>0</x:v>
      </x:c>
      <x:c r="BF375" s="25" t="str">
        <x:v>Review collections, payments and liquidity visibility.</x:v>
      </x:c>
      <x:c r="BG375" s="25" t="str">
        <x:v>Cash Management</x:v>
      </x:c>
      <x:c r="BH375" s="25" t="n">
        <x:v>18</x:v>
      </x:c>
      <x:c r="BI375" s="25" t="n">
        <x:v>50</x:v>
      </x:c>
      <x:c r="BJ375" s="26" t="b">
        <x:v>1</x:v>
      </x:c>
      <x:c r="BK375" s="25" t="str">
        <x:v>CONTACT_DUE</x:v>
      </x:c>
      <x:c r="BL375" s="25" t="str">
        <x:v>TASK000371</x:v>
      </x:c>
      <x:c r="BM375" s="25" t="n">
        <x:v>10</x:v>
      </x:c>
      <x:c r="BN375" s="25" t="str">
        <x:v>AUTHORISED_RELATIONSHIP_MANAGER</x:v>
      </x:c>
      <x:c r="BO375" s="26" t="b">
        <x:v>0</x:v>
      </x:c>
    </x:row>
    <x:row r="376">
      <x:c r="A376" s="25" t="str">
        <x:v>OPP0009884</x:v>
      </x:c>
      <x:c r="B376" s="25" t="str">
        <x:v>SME001823</x:v>
      </x:c>
      <x:c r="C376" s="25" t="str">
        <x:v>RM038</x:v>
      </x:c>
      <x:c r="D376" s="25" t="str">
        <x:v>CASH_MANAGEMENT</x:v>
      </x:c>
      <x:c r="E376" s="25" t="n">
        <x:v>0.569692</x:v>
      </x:c>
      <x:c r="F376" s="25" t="n">
        <x:v>0.625</x:v>
      </x:c>
      <x:c r="G376" s="30" t="n">
        <x:v>1</x:v>
      </x:c>
      <x:c r="H376" s="25" t="n">
        <x:v>63.23</x:v>
      </x:c>
      <x:c r="I376" s="25" t="n">
        <x:v>88</x:v>
      </x:c>
      <x:c r="J376" s="28" t="n">
        <x:v>46989818.02</x:v>
      </x:c>
      <x:c r="K376" s="25" t="n">
        <x:v>21</x:v>
      </x:c>
      <x:c r="L376" s="30" t="n">
        <x:v>0.019998</x:v>
      </x:c>
      <x:c r="M376" s="25" t="n">
        <x:v>60</x:v>
      </x:c>
      <x:c r="N376" s="25" t="n">
        <x:v>0</x:v>
      </x:c>
      <x:c r="O376" s="25" t="str">
        <x:v>NONE</x:v>
      </x:c>
      <x:c r="P376" s="26" t="b">
        <x:v>1</x:v>
      </x:c>
      <x:c r="Q376" s="26" t="b">
        <x:v>0</x:v>
      </x:c>
      <x:c r="R376" s="26" t="b">
        <x:v>1</x:v>
      </x:c>
      <x:c r="S376" s="26" t="b">
        <x:v>0</x:v>
      </x:c>
      <x:c r="T376" s="26" t="b">
        <x:v>1</x:v>
      </x:c>
      <x:c r="U376" s="25" t="str">
        <x:v>SMALL</x:v>
      </x:c>
      <x:c r="V376" s="25" t="str">
        <x:v>Agriculture</x:v>
      </x:c>
      <x:c r="W376" s="25" t="str">
        <x:v>Aegean</x:v>
      </x:c>
      <x:c r="X376" s="28" t="n">
        <x:v>24356676.31</x:v>
      </x:c>
      <x:c r="Y376" s="28" t="n">
        <x:v>22675317.92</x:v>
      </x:c>
      <x:c r="Z376" s="28" t="n">
        <x:v>1180679.21</x:v>
      </x:c>
      <x:c r="AA376" s="28" t="n">
        <x:v>5160644.69</x:v>
      </x:c>
      <x:c r="AB376" s="28" t="n">
        <x:v>0</x:v>
      </x:c>
      <x:c r="AC376" s="28" t="n">
        <x:v>6314928.37</x:v>
      </x:c>
      <x:c r="AD376" s="28" t="n">
        <x:v>3651978.1</x:v>
      </x:c>
      <x:c r="AE376" s="28" t="n">
        <x:v>624794.433333</x:v>
      </x:c>
      <x:c r="AF376" s="28" t="n">
        <x:v>1515963.243333</x:v>
      </x:c>
      <x:c r="AG376" s="25" t="n">
        <x:v>155</x:v>
      </x:c>
      <x:c r="AH376" s="25" t="str">
        <x:v>DERIVED_ANALYTICS</x:v>
      </x:c>
      <x:c r="AI376" s="25" t="n">
        <x:v>1</x:v>
      </x:c>
      <x:c r="AJ376" s="30" t="n">
        <x:v>0.344036</x:v>
      </x:c>
      <x:c r="AK376" s="30" t="n">
        <x:v>0.075139</x:v>
      </x:c>
      <x:c r="AL376" s="25" t="str">
        <x:v>ESTABLISHED_RELATIONSHIP</x:v>
      </x:c>
      <x:c r="AM376" s="25" t="str">
        <x:v>CROSS_BORDER_ACTIVITY</x:v>
      </x:c>
      <x:c r="AN376" s="25" t="str">
        <x:v>LOWER_CREDIT_RISK_SIGNAL</x:v>
      </x:c>
      <x:c r="AO376" s="28" t="n">
        <x:v>45350635.84</x:v>
      </x:c>
      <x:c r="AP376" s="28" t="n">
        <x:v>498856.99</x:v>
      </x:c>
      <x:c r="AQ376" s="28" t="n">
        <x:v>136051.91</x:v>
      </x:c>
      <x:c r="AR376" s="28" t="n">
        <x:v>0</x:v>
      </x:c>
      <x:c r="AS376" s="28" t="n">
        <x:v>108841.53</x:v>
      </x:c>
      <x:c r="AT376" s="28" t="n">
        <x:v>19591.48</x:v>
      </x:c>
      <x:c r="AU376" s="28" t="n">
        <x:v>7702.6</x:v>
      </x:c>
      <x:c r="AV376" s="28" t="n">
        <x:v>335511</x:v>
      </x:c>
      <x:c r="AW376" s="25" t="n">
        <x:v>3.082564</x:v>
      </x:c>
      <x:c r="AX376" s="28" t="n">
        <x:v>24790.03</x:v>
      </x:c>
      <x:c r="AY376" s="25" t="n">
        <x:v>0.974348</x:v>
      </x:c>
      <x:c r="AZ376" s="25"/>
      <x:c r="BA376" s="26" t="b">
        <x:v>1</x:v>
      </x:c>
      <x:c r="BB376" s="25" t="n">
        <x:v>54.09</x:v>
      </x:c>
      <x:c r="BC376" s="26" t="b">
        <x:v>1</x:v>
      </x:c>
      <x:c r="BD376" s="25" t="str">
        <x:v>MEDIUM_PRIORITY</x:v>
      </x:c>
      <x:c r="BE376" s="26" t="b">
        <x:v>0</x:v>
      </x:c>
      <x:c r="BF376" s="25" t="str">
        <x:v>Review collections, payments and liquidity visibility.</x:v>
      </x:c>
      <x:c r="BG376" s="25" t="str">
        <x:v>Cash Management</x:v>
      </x:c>
      <x:c r="BH376" s="25" t="n">
        <x:v>12</x:v>
      </x:c>
      <x:c r="BI376" s="25" t="n">
        <x:v>62</x:v>
      </x:c>
      <x:c r="BJ376" s="26" t="b">
        <x:v>1</x:v>
      </x:c>
      <x:c r="BK376" s="25" t="str">
        <x:v>CONTACT_DUE</x:v>
      </x:c>
      <x:c r="BL376" s="25" t="str">
        <x:v>TASK000372</x:v>
      </x:c>
      <x:c r="BM376" s="25" t="n">
        <x:v>10</x:v>
      </x:c>
      <x:c r="BN376" s="25" t="str">
        <x:v>AUTHORISED_RELATIONSHIP_MANAGER</x:v>
      </x:c>
      <x:c r="BO376" s="26" t="b">
        <x:v>0</x:v>
      </x:c>
    </x:row>
    <x:row r="377">
      <x:c r="A377" s="25" t="str">
        <x:v>OPP0007841</x:v>
      </x:c>
      <x:c r="B377" s="25" t="str">
        <x:v>SME001831</x:v>
      </x:c>
      <x:c r="C377" s="25" t="str">
        <x:v>RM006</x:v>
      </x:c>
      <x:c r="D377" s="25" t="str">
        <x:v>PAYROLL_SERVICES</x:v>
      </x:c>
      <x:c r="E377" s="25" t="n">
        <x:v>0.616254</x:v>
      </x:c>
      <x:c r="F377" s="25" t="n">
        <x:v>0.625</x:v>
      </x:c>
      <x:c r="G377" s="30" t="n">
        <x:v>1</x:v>
      </x:c>
      <x:c r="H377" s="25" t="n">
        <x:v>65.56</x:v>
      </x:c>
      <x:c r="I377" s="25" t="n">
        <x:v>12</x:v>
      </x:c>
      <x:c r="J377" s="28" t="n">
        <x:v>16764985.4</x:v>
      </x:c>
      <x:c r="K377" s="25" t="n">
        <x:v>32</x:v>
      </x:c>
      <x:c r="L377" s="30" t="n">
        <x:v>0.028007</x:v>
      </x:c>
      <x:c r="M377" s="25" t="n">
        <x:v>5</x:v>
      </x:c>
      <x:c r="N377" s="25" t="n">
        <x:v>0</x:v>
      </x:c>
      <x:c r="O377" s="25" t="str">
        <x:v>NONE</x:v>
      </x:c>
      <x:c r="P377" s="26" t="b">
        <x:v>1</x:v>
      </x:c>
      <x:c r="Q377" s="26" t="b">
        <x:v>1</x:v>
      </x:c>
      <x:c r="R377" s="26" t="b">
        <x:v>1</x:v>
      </x:c>
      <x:c r="S377" s="26" t="b">
        <x:v>0</x:v>
      </x:c>
      <x:c r="T377" s="26" t="b">
        <x:v>1</x:v>
      </x:c>
      <x:c r="U377" s="25" t="str">
        <x:v>SMALL</x:v>
      </x:c>
      <x:c r="V377" s="25" t="str">
        <x:v>Agriculture</x:v>
      </x:c>
      <x:c r="W377" s="25" t="str">
        <x:v>Aegean</x:v>
      </x:c>
      <x:c r="X377" s="28" t="n">
        <x:v>9212887.46</x:v>
      </x:c>
      <x:c r="Y377" s="28" t="n">
        <x:v>8866739.07</x:v>
      </x:c>
      <x:c r="Z377" s="28" t="n">
        <x:v>520581.78</x:v>
      </x:c>
      <x:c r="AA377" s="28" t="n">
        <x:v>7598047.38</x:v>
      </x:c>
      <x:c r="AB377" s="28" t="n">
        <x:v>0</x:v>
      </x:c>
      <x:c r="AC377" s="28" t="n">
        <x:v>2158582.74</x:v>
      </x:c>
      <x:c r="AD377" s="28" t="n">
        <x:v>1078299.29</x:v>
      </x:c>
      <x:c r="AE377" s="28" t="n">
        <x:v>327799.831667</x:v>
      </x:c>
      <x:c r="AF377" s="28" t="n">
        <x:v>858199.38</x:v>
      </x:c>
      <x:c r="AG377" s="25" t="n">
        <x:v>101</x:v>
      </x:c>
      <x:c r="AH377" s="25" t="str">
        <x:v>DERIVED_ANALYTICS</x:v>
      </x:c>
      <x:c r="AI377" s="25" t="n">
        <x:v>1</x:v>
      </x:c>
      <x:c r="AJ377" s="30" t="n">
        <x:v>0.319612</x:v>
      </x:c>
      <x:c r="AK377" s="30" t="n">
        <x:v>0.079613</x:v>
      </x:c>
      <x:c r="AL377" s="25" t="str">
        <x:v>CROSS_BORDER_ACTIVITY</x:v>
      </x:c>
      <x:c r="AM377" s="25" t="str">
        <x:v>LOWER_CREDIT_RISK_SIGNAL</x:v>
      </x:c>
      <x:c r="AN377" s="25" t="str">
        <x:v>MATERIAL_BUSINESS_SCALE</x:v>
      </x:c>
      <x:c r="AO377" s="28" t="n">
        <x:v>15196094.76</x:v>
      </x:c>
      <x:c r="AP377" s="28" t="n">
        <x:v>182353.14</x:v>
      </x:c>
      <x:c r="AQ377" s="28" t="n">
        <x:v>45588.28</x:v>
      </x:c>
      <x:c r="AR377" s="28" t="n">
        <x:v>0</x:v>
      </x:c>
      <x:c r="AS377" s="28" t="n">
        <x:v>36470.63</x:v>
      </x:c>
      <x:c r="AT377" s="28" t="n">
        <x:v>6564.71</x:v>
      </x:c>
      <x:c r="AU377" s="28" t="n">
        <x:v>3179.41</x:v>
      </x:c>
      <x:c r="AV377" s="28" t="n">
        <x:v>127020.74</x:v>
      </x:c>
      <x:c r="AW377" s="25" t="n">
        <x:v>3.482823</x:v>
      </x:c>
      <x:c r="AX377" s="28" t="n">
        <x:v>9692.48</x:v>
      </x:c>
      <x:c r="AY377" s="25" t="n">
        <x:v>0.932798</x:v>
      </x:c>
      <x:c r="AZ377" s="25"/>
      <x:c r="BA377" s="26" t="b">
        <x:v>1</x:v>
      </x:c>
      <x:c r="BB377" s="25" t="n">
        <x:v>53.99</x:v>
      </x:c>
      <x:c r="BC377" s="26" t="b">
        <x:v>1</x:v>
      </x:c>
      <x:c r="BD377" s="25" t="str">
        <x:v>MEDIUM_PRIORITY</x:v>
      </x:c>
      <x:c r="BE377" s="26" t="b">
        <x:v>0</x:v>
      </x:c>
      <x:c r="BF377" s="25" t="str">
        <x:v>Discuss payroll automation and employee banking needs.</x:v>
      </x:c>
      <x:c r="BG377" s="25" t="str">
        <x:v>Payroll Services</x:v>
      </x:c>
      <x:c r="BH377" s="25" t="n">
        <x:v>17</x:v>
      </x:c>
      <x:c r="BI377" s="25" t="n">
        <x:v>63</x:v>
      </x:c>
      <x:c r="BJ377" s="26" t="b">
        <x:v>1</x:v>
      </x:c>
      <x:c r="BK377" s="25" t="str">
        <x:v>CONTACT_DUE</x:v>
      </x:c>
      <x:c r="BL377" s="25" t="str">
        <x:v>TASK000373</x:v>
      </x:c>
      <x:c r="BM377" s="25" t="n">
        <x:v>10</x:v>
      </x:c>
      <x:c r="BN377" s="25" t="str">
        <x:v>AUTHORISED_RELATIONSHIP_MANAGER</x:v>
      </x:c>
      <x:c r="BO377" s="26" t="b">
        <x:v>0</x:v>
      </x:c>
    </x:row>
    <x:row r="378">
      <x:c r="A378" s="25" t="str">
        <x:v>OPP0009892</x:v>
      </x:c>
      <x:c r="B378" s="25" t="str">
        <x:v>SME001837</x:v>
      </x:c>
      <x:c r="C378" s="25" t="str">
        <x:v>RM048</x:v>
      </x:c>
      <x:c r="D378" s="25" t="str">
        <x:v>CASH_MANAGEMENT</x:v>
      </x:c>
      <x:c r="E378" s="25" t="n">
        <x:v>0.84162</x:v>
      </x:c>
      <x:c r="F378" s="25" t="n">
        <x:v>0.5</x:v>
      </x:c>
      <x:c r="G378" s="30" t="n">
        <x:v>0.931825</x:v>
      </x:c>
      <x:c r="H378" s="25" t="n">
        <x:v>70.99</x:v>
      </x:c>
      <x:c r="I378" s="25" t="n">
        <x:v>135</x:v>
      </x:c>
      <x:c r="J378" s="28" t="n">
        <x:v>171377149.1</x:v>
      </x:c>
      <x:c r="K378" s="25" t="n">
        <x:v>58</x:v>
      </x:c>
      <x:c r="L378" s="30" t="n">
        <x:v>0.024465</x:v>
      </x:c>
      <x:c r="M378" s="25" t="n">
        <x:v>15</x:v>
      </x:c>
      <x:c r="N378" s="25" t="n">
        <x:v>0</x:v>
      </x:c>
      <x:c r="O378" s="25" t="str">
        <x:v>NONE</x:v>
      </x:c>
      <x:c r="P378" s="26" t="b">
        <x:v>1</x:v>
      </x:c>
      <x:c r="Q378" s="26" t="b">
        <x:v>1</x:v>
      </x:c>
      <x:c r="R378" s="26" t="b">
        <x:v>1</x:v>
      </x:c>
      <x:c r="S378" s="26" t="b">
        <x:v>0</x:v>
      </x:c>
      <x:c r="T378" s="26" t="b">
        <x:v>1</x:v>
      </x:c>
      <x:c r="U378" s="25" t="str">
        <x:v>MEDIUM</x:v>
      </x:c>
      <x:c r="V378" s="25" t="str">
        <x:v>Manufacturing</x:v>
      </x:c>
      <x:c r="W378" s="25" t="str">
        <x:v>Eastern</x:v>
      </x:c>
      <x:c r="X378" s="28" t="n">
        <x:v>95705425.68</x:v>
      </x:c>
      <x:c r="Y378" s="28" t="n">
        <x:v>81526380.17</x:v>
      </x:c>
      <x:c r="Z378" s="28" t="n">
        <x:v>4929435.18</x:v>
      </x:c>
      <x:c r="AA378" s="28" t="n">
        <x:v>12617310.96</x:v>
      </x:c>
      <x:c r="AB378" s="28" t="n">
        <x:v>0</x:v>
      </x:c>
      <x:c r="AC378" s="28" t="n">
        <x:v>21523160.6</x:v>
      </x:c>
      <x:c r="AD378" s="28" t="n">
        <x:v>11644540.93</x:v>
      </x:c>
      <x:c r="AE378" s="28" t="n">
        <x:v>2967692.47</x:v>
      </x:c>
      <x:c r="AF378" s="28" t="n">
        <x:v>8852386.241667</x:v>
      </x:c>
      <x:c r="AG378" s="25" t="n">
        <x:v>71</x:v>
      </x:c>
      <x:c r="AH378" s="25" t="str">
        <x:v>DERIVED_ANALYTICS</x:v>
      </x:c>
      <x:c r="AI378" s="25" t="n">
        <x:v>1</x:v>
      </x:c>
      <x:c r="AJ378" s="30" t="n">
        <x:v>0.733538</x:v>
      </x:c>
      <x:c r="AK378" s="30" t="n">
        <x:v>0.024685</x:v>
      </x:c>
      <x:c r="AL378" s="25" t="str">
        <x:v>ESTABLISHED_RELATIONSHIP</x:v>
      </x:c>
      <x:c r="AM378" s="25" t="str">
        <x:v>CROSS_BORDER_ACTIVITY</x:v>
      </x:c>
      <x:c r="AN378" s="25" t="str">
        <x:v>LOWER_CREDIT_RISK_SIGNAL</x:v>
      </x:c>
      <x:c r="AO378" s="28" t="n">
        <x:v>163052760.34</x:v>
      </x:c>
      <x:c r="AP378" s="28" t="n">
        <x:v>1793580.36</x:v>
      </x:c>
      <x:c r="AQ378" s="28" t="n">
        <x:v>489158.28</x:v>
      </x:c>
      <x:c r="AR378" s="28" t="n">
        <x:v>0</x:v>
      </x:c>
      <x:c r="AS378" s="28" t="n">
        <x:v>391326.62</x:v>
      </x:c>
      <x:c r="AT378" s="28" t="n">
        <x:v>70438.79</x:v>
      </x:c>
      <x:c r="AU378" s="28" t="n">
        <x:v>25357.91</x:v>
      </x:c>
      <x:c r="AV378" s="28" t="n">
        <x:v>1208625.38</x:v>
      </x:c>
      <x:c r="AW378" s="25" t="n">
        <x:v>3.088534</x:v>
      </x:c>
      <x:c r="AX378" s="28" t="n">
        <x:v>29414.89</x:v>
      </x:c>
      <x:c r="AY378" s="25" t="n">
        <x:v>0.98006</x:v>
      </x:c>
      <x:c r="AZ378" s="25"/>
      <x:c r="BA378" s="26" t="b">
        <x:v>1</x:v>
      </x:c>
      <x:c r="BB378" s="25" t="n">
        <x:v>66.85</x:v>
      </x:c>
      <x:c r="BC378" s="26" t="b">
        <x:v>1</x:v>
      </x:c>
      <x:c r="BD378" s="25" t="str">
        <x:v>MEDIUM_PRIORITY</x:v>
      </x:c>
      <x:c r="BE378" s="26" t="b">
        <x:v>0</x:v>
      </x:c>
      <x:c r="BF378" s="25" t="str">
        <x:v>Review collections, payments and liquidity visibility.</x:v>
      </x:c>
      <x:c r="BG378" s="25" t="str">
        <x:v>Cash Management</x:v>
      </x:c>
      <x:c r="BH378" s="25" t="n">
        <x:v>4</x:v>
      </x:c>
      <x:c r="BI378" s="25" t="n">
        <x:v>64</x:v>
      </x:c>
      <x:c r="BJ378" s="26" t="b">
        <x:v>1</x:v>
      </x:c>
      <x:c r="BK378" s="25" t="str">
        <x:v>CONTACT_DUE</x:v>
      </x:c>
      <x:c r="BL378" s="25" t="str">
        <x:v>TASK000374</x:v>
      </x:c>
      <x:c r="BM378" s="25" t="n">
        <x:v>10</x:v>
      </x:c>
      <x:c r="BN378" s="25" t="str">
        <x:v>AUTHORISED_RELATIONSHIP_MANAGER</x:v>
      </x:c>
      <x:c r="BO378" s="26" t="b">
        <x:v>0</x:v>
      </x:c>
    </x:row>
    <x:row r="379">
      <x:c r="A379" s="25" t="str">
        <x:v>OPP0003546</x:v>
      </x:c>
      <x:c r="B379" s="25" t="str">
        <x:v>SME001840</x:v>
      </x:c>
      <x:c r="C379" s="25" t="str">
        <x:v>RM029</x:v>
      </x:c>
      <x:c r="D379" s="25" t="str">
        <x:v>POS_MERCHANT_ACQUIRING</x:v>
      </x:c>
      <x:c r="E379" s="25" t="n">
        <x:v>0.480706</x:v>
      </x:c>
      <x:c r="F379" s="25" t="n">
        <x:v>0.875</x:v>
      </x:c>
      <x:c r="G379" s="30" t="n">
        <x:v>1</x:v>
      </x:c>
      <x:c r="H379" s="25" t="n">
        <x:v>58.97</x:v>
      </x:c>
      <x:c r="I379" s="25" t="n">
        <x:v>55</x:v>
      </x:c>
      <x:c r="J379" s="28" t="n">
        <x:v>10060442.2</x:v>
      </x:c>
      <x:c r="K379" s="25" t="n">
        <x:v>3</x:v>
      </x:c>
      <x:c r="L379" s="30" t="n">
        <x:v>0.053159</x:v>
      </x:c>
      <x:c r="M379" s="25" t="n">
        <x:v>5</x:v>
      </x:c>
      <x:c r="N379" s="25" t="n">
        <x:v>0</x:v>
      </x:c>
      <x:c r="O379" s="25" t="str">
        <x:v>NONE</x:v>
      </x:c>
      <x:c r="P379" s="26" t="b">
        <x:v>1</x:v>
      </x:c>
      <x:c r="Q379" s="26" t="b">
        <x:v>1</x:v>
      </x:c>
      <x:c r="R379" s="26" t="b">
        <x:v>1</x:v>
      </x:c>
      <x:c r="S379" s="26" t="b">
        <x:v>1</x:v>
      </x:c>
      <x:c r="T379" s="26" t="b">
        <x:v>0</x:v>
      </x:c>
      <x:c r="U379" s="25" t="str">
        <x:v>MICRO</x:v>
      </x:c>
      <x:c r="V379" s="25" t="str">
        <x:v>Healthcare</x:v>
      </x:c>
      <x:c r="W379" s="25" t="str">
        <x:v>Marmara</x:v>
      </x:c>
      <x:c r="X379" s="28" t="n">
        <x:v>5316429.44</x:v>
      </x:c>
      <x:c r="Y379" s="28" t="n">
        <x:v>4540907.02</x:v>
      </x:c>
      <x:c r="Z379" s="28" t="n">
        <x:v>2594177.84</x:v>
      </x:c>
      <x:c r="AA379" s="28" t="n">
        <x:v>626290.32</x:v>
      </x:c>
      <x:c r="AB379" s="28" t="n">
        <x:v>1810971.89</x:v>
      </x:c>
      <x:c r="AC379" s="28" t="n">
        <x:v>0</x:v>
      </x:c>
      <x:c r="AD379" s="28" t="n">
        <x:v>814246.38</x:v>
      </x:c>
      <x:c r="AE379" s="28" t="n">
        <x:v>262502.66</x:v>
      </x:c>
      <x:c r="AF379" s="28" t="n">
        <x:v>282090.381667</x:v>
      </x:c>
      <x:c r="AG379" s="25" t="n">
        <x:v>67</x:v>
      </x:c>
      <x:c r="AH379" s="25" t="str">
        <x:v>DERIVED_ANALYTICS</x:v>
      </x:c>
      <x:c r="AI379" s="25" t="n">
        <x:v>1</x:v>
      </x:c>
      <x:c r="AJ379" s="30" t="n">
        <x:v>0.25986</x:v>
      </x:c>
      <x:c r="AK379" s="30" t="n">
        <x:v>0.113355</x:v>
      </x:c>
      <x:c r="AL379" s="25" t="str">
        <x:v>CROSS_BORDER_ACTIVITY</x:v>
      </x:c>
      <x:c r="AM379" s="25" t="str">
        <x:v>LOWER_CREDIT_RISK_SIGNAL</x:v>
      </x:c>
      <x:c r="AN379" s="25" t="str">
        <x:v>MATERIAL_BUSINESS_SCALE</x:v>
      </x:c>
      <x:c r="AO379" s="28" t="n">
        <x:v>5188355.68</x:v>
      </x:c>
      <x:c r="AP379" s="28" t="n">
        <x:v>67448.62</x:v>
      </x:c>
      <x:c r="AQ379" s="28" t="n">
        <x:v>15565.07</x:v>
      </x:c>
      <x:c r="AR379" s="28" t="n">
        <x:v>0</x:v>
      </x:c>
      <x:c r="AS379" s="28" t="n">
        <x:v>31130.13</x:v>
      </x:c>
      <x:c r="AT379" s="28" t="n">
        <x:v>5603.42</x:v>
      </x:c>
      <x:c r="AU379" s="28" t="n">
        <x:v>1678.25</x:v>
      </x:c>
      <x:c r="AV379" s="28" t="n">
        <x:v>44601.88</x:v>
      </x:c>
      <x:c r="AW379" s="25" t="n">
        <x:v>1.432756</x:v>
      </x:c>
      <x:c r="AX379" s="28" t="n">
        <x:v>4635.84</x:v>
      </x:c>
      <x:c r="AY379" s="25" t="n">
        <x:v>0.889955</x:v>
      </x:c>
      <x:c r="AZ379" s="25"/>
      <x:c r="BA379" s="26" t="b">
        <x:v>1</x:v>
      </x:c>
      <x:c r="BB379" s="25" t="n">
        <x:v>53.86</x:v>
      </x:c>
      <x:c r="BC379" s="26" t="b">
        <x:v>1</x:v>
      </x:c>
      <x:c r="BD379" s="25" t="str">
        <x:v>MEDIUM_PRIORITY</x:v>
      </x:c>
      <x:c r="BE379" s="26" t="b">
        <x:v>0</x:v>
      </x:c>
      <x:c r="BF379" s="25" t="str">
        <x:v>Discuss merchant collections, settlement speed and acquiring economics.</x:v>
      </x:c>
      <x:c r="BG379" s="25" t="str">
        <x:v>POS &amp; Merchant Acquiring</x:v>
      </x:c>
      <x:c r="BH379" s="25" t="n">
        <x:v>31</x:v>
      </x:c>
      <x:c r="BI379" s="25" t="n">
        <x:v>56</x:v>
      </x:c>
      <x:c r="BJ379" s="26" t="b">
        <x:v>1</x:v>
      </x:c>
      <x:c r="BK379" s="25" t="str">
        <x:v>CONTACT_DUE</x:v>
      </x:c>
      <x:c r="BL379" s="25" t="str">
        <x:v>TASK000375</x:v>
      </x:c>
      <x:c r="BM379" s="25" t="n">
        <x:v>10</x:v>
      </x:c>
      <x:c r="BN379" s="25" t="str">
        <x:v>AUTHORISED_RELATIONSHIP_MANAGER</x:v>
      </x:c>
      <x:c r="BO379" s="26" t="b">
        <x:v>0</x:v>
      </x:c>
    </x:row>
    <x:row r="380">
      <x:c r="A380" s="25" t="str">
        <x:v>OPP0009897</x:v>
      </x:c>
      <x:c r="B380" s="25" t="str">
        <x:v>SME001847</x:v>
      </x:c>
      <x:c r="C380" s="25" t="str">
        <x:v>RM035</x:v>
      </x:c>
      <x:c r="D380" s="25" t="str">
        <x:v>CASH_MANAGEMENT</x:v>
      </x:c>
      <x:c r="E380" s="25" t="n">
        <x:v>0.528387</x:v>
      </x:c>
      <x:c r="F380" s="25" t="n">
        <x:v>0.875</x:v>
      </x:c>
      <x:c r="G380" s="30" t="n">
        <x:v>0.293395</x:v>
      </x:c>
      <x:c r="H380" s="25" t="n">
        <x:v>82.89</x:v>
      </x:c>
      <x:c r="I380" s="25" t="n">
        <x:v>88</x:v>
      </x:c>
      <x:c r="J380" s="28" t="n">
        <x:v>13659569.91</x:v>
      </x:c>
      <x:c r="K380" s="25" t="n">
        <x:v>6</x:v>
      </x:c>
      <x:c r="L380" s="30" t="n">
        <x:v>0.030394</x:v>
      </x:c>
      <x:c r="M380" s="25" t="n">
        <x:v>0</x:v>
      </x:c>
      <x:c r="N380" s="25" t="n">
        <x:v>0</x:v>
      </x:c>
      <x:c r="O380" s="25" t="str">
        <x:v>NONE</x:v>
      </x:c>
      <x:c r="P380" s="26" t="b">
        <x:v>1</x:v>
      </x:c>
      <x:c r="Q380" s="26" t="b">
        <x:v>1</x:v>
      </x:c>
      <x:c r="R380" s="26" t="b">
        <x:v>1</x:v>
      </x:c>
      <x:c r="S380" s="26" t="b">
        <x:v>0</x:v>
      </x:c>
      <x:c r="T380" s="26" t="b">
        <x:v>0</x:v>
      </x:c>
      <x:c r="U380" s="25" t="str">
        <x:v>MICRO</x:v>
      </x:c>
      <x:c r="V380" s="25" t="str">
        <x:v>Transportation</x:v>
      </x:c>
      <x:c r="W380" s="25" t="str">
        <x:v>Central Anatolia</x:v>
      </x:c>
      <x:c r="X380" s="28" t="n">
        <x:v>8466101.63</x:v>
      </x:c>
      <x:c r="Y380" s="28" t="n">
        <x:v>8068115.88</x:v>
      </x:c>
      <x:c r="Z380" s="28" t="n">
        <x:v>346161.11</x:v>
      </x:c>
      <x:c r="AA380" s="28" t="n">
        <x:v>1255886.24</x:v>
      </x:c>
      <x:c r="AB380" s="28" t="n">
        <x:v>0</x:v>
      </x:c>
      <x:c r="AC380" s="28" t="n">
        <x:v>0</x:v>
      </x:c>
      <x:c r="AD380" s="28" t="n">
        <x:v>0</x:v>
      </x:c>
      <x:c r="AE380" s="28" t="n">
        <x:v>217753.343333</x:v>
      </x:c>
      <x:c r="AF380" s="28" t="n">
        <x:v>642069.148333</x:v>
      </x:c>
      <x:c r="AG380" s="25" t="n">
        <x:v>213</x:v>
      </x:c>
      <x:c r="AH380" s="25" t="str">
        <x:v>DERIVED_ANALYTICS</x:v>
      </x:c>
      <x:c r="AI380" s="25" t="n">
        <x:v>1</x:v>
      </x:c>
      <x:c r="AJ380" s="30" t="n">
        <x:v>0.362013</x:v>
      </x:c>
      <x:c r="AK380" s="30" t="n">
        <x:v>0.075294</x:v>
      </x:c>
      <x:c r="AL380" s="25" t="str">
        <x:v>ESTABLISHED_RELATIONSHIP</x:v>
      </x:c>
      <x:c r="AM380" s="25" t="str">
        <x:v>LOWER_CREDIT_RISK_SIGNAL</x:v>
      </x:c>
      <x:c r="AN380" s="25" t="str">
        <x:v>HIGH_DIGITAL_ENGAGEMENT</x:v>
      </x:c>
      <x:c r="AO380" s="28" t="n">
        <x:v>16136231.76</x:v>
      </x:c>
      <x:c r="AP380" s="28" t="n">
        <x:v>177498.55</x:v>
      </x:c>
      <x:c r="AQ380" s="28" t="n">
        <x:v>48408.7</x:v>
      </x:c>
      <x:c r="AR380" s="28" t="n">
        <x:v>0</x:v>
      </x:c>
      <x:c r="AS380" s="28" t="n">
        <x:v>38726.96</x:v>
      </x:c>
      <x:c r="AT380" s="28" t="n">
        <x:v>6970.85</x:v>
      </x:c>
      <x:c r="AU380" s="28" t="n">
        <x:v>3320.43</x:v>
      </x:c>
      <x:c r="AV380" s="28" t="n">
        <x:v>118798.57</x:v>
      </x:c>
      <x:c r="AW380" s="25" t="n">
        <x:v>3.067593</x:v>
      </x:c>
      <x:c r="AX380" s="28" t="n">
        <x:v>8524.82</x:v>
      </x:c>
      <x:c r="AY380" s="25" t="n">
        <x:v>0.925469</x:v>
      </x:c>
      <x:c r="AZ380" s="25"/>
      <x:c r="BA380" s="26" t="b">
        <x:v>1</x:v>
      </x:c>
      <x:c r="BB380" s="25" t="n">
        <x:v>55.39</x:v>
      </x:c>
      <x:c r="BC380" s="26" t="b">
        <x:v>1</x:v>
      </x:c>
      <x:c r="BD380" s="25" t="str">
        <x:v>MEDIUM_PRIORITY</x:v>
      </x:c>
      <x:c r="BE380" s="26" t="b">
        <x:v>0</x:v>
      </x:c>
      <x:c r="BF380" s="25" t="str">
        <x:v>Review collections, payments and liquidity visibility.</x:v>
      </x:c>
      <x:c r="BG380" s="25" t="str">
        <x:v>Cash Management</x:v>
      </x:c>
      <x:c r="BH380" s="25" t="n">
        <x:v>13</x:v>
      </x:c>
      <x:c r="BI380" s="25" t="n">
        <x:v>59</x:v>
      </x:c>
      <x:c r="BJ380" s="26" t="b">
        <x:v>1</x:v>
      </x:c>
      <x:c r="BK380" s="25" t="str">
        <x:v>CONTACT_DUE</x:v>
      </x:c>
      <x:c r="BL380" s="25" t="str">
        <x:v>TASK000376</x:v>
      </x:c>
      <x:c r="BM380" s="25" t="n">
        <x:v>10</x:v>
      </x:c>
      <x:c r="BN380" s="25" t="str">
        <x:v>AUTHORISED_RELATIONSHIP_MANAGER</x:v>
      </x:c>
      <x:c r="BO380" s="26" t="b">
        <x:v>0</x:v>
      </x:c>
    </x:row>
    <x:row r="381">
      <x:c r="A381" s="25" t="str">
        <x:v>OPP0009899</x:v>
      </x:c>
      <x:c r="B381" s="25" t="str">
        <x:v>SME001849</x:v>
      </x:c>
      <x:c r="C381" s="25" t="str">
        <x:v>RM017</x:v>
      </x:c>
      <x:c r="D381" s="25" t="str">
        <x:v>CASH_MANAGEMENT</x:v>
      </x:c>
      <x:c r="E381" s="25" t="n">
        <x:v>0.566996</x:v>
      </x:c>
      <x:c r="F381" s="25" t="n">
        <x:v>1</x:v>
      </x:c>
      <x:c r="G381" s="30" t="n">
        <x:v>0</x:v>
      </x:c>
      <x:c r="H381" s="25" t="n">
        <x:v>39.97</x:v>
      </x:c>
      <x:c r="I381" s="25" t="n">
        <x:v>10</x:v>
      </x:c>
      <x:c r="J381" s="28" t="n">
        <x:v>106239362.3</x:v>
      </x:c>
      <x:c r="K381" s="25" t="n">
        <x:v>49</x:v>
      </x:c>
      <x:c r="L381" s="30" t="n">
        <x:v>0.008638</x:v>
      </x:c>
      <x:c r="M381" s="25" t="n">
        <x:v>0</x:v>
      </x:c>
      <x:c r="N381" s="25" t="n">
        <x:v>0</x:v>
      </x:c>
      <x:c r="O381" s="25" t="str">
        <x:v>NONE</x:v>
      </x:c>
      <x:c r="P381" s="26" t="b">
        <x:v>1</x:v>
      </x:c>
      <x:c r="Q381" s="26" t="b">
        <x:v>1</x:v>
      </x:c>
      <x:c r="R381" s="26" t="b">
        <x:v>1</x:v>
      </x:c>
      <x:c r="S381" s="26" t="b">
        <x:v>1</x:v>
      </x:c>
      <x:c r="T381" s="26" t="b">
        <x:v>0</x:v>
      </x:c>
      <x:c r="U381" s="25" t="str">
        <x:v>SMALL</x:v>
      </x:c>
      <x:c r="V381" s="25" t="str">
        <x:v>Technology</x:v>
      </x:c>
      <x:c r="W381" s="25" t="str">
        <x:v>Aegean</x:v>
      </x:c>
      <x:c r="X381" s="28" t="n">
        <x:v>44872493.76</x:v>
      </x:c>
      <x:c r="Y381" s="28" t="n">
        <x:v>39612205.33</x:v>
      </x:c>
      <x:c r="Z381" s="28" t="n">
        <x:v>2290954.75</x:v>
      </x:c>
      <x:c r="AA381" s="28" t="n">
        <x:v>11141263.58</x:v>
      </x:c>
      <x:c r="AB381" s="28" t="n">
        <x:v>14311079.59</x:v>
      </x:c>
      <x:c r="AC381" s="28" t="n">
        <x:v>0</x:v>
      </x:c>
      <x:c r="AD381" s="28" t="n">
        <x:v>7808320.8</x:v>
      </x:c>
      <x:c r="AE381" s="28" t="n">
        <x:v>1549678.316667</x:v>
      </x:c>
      <x:c r="AF381" s="28" t="n">
        <x:v>5876332.87</x:v>
      </x:c>
      <x:c r="AG381" s="25" t="n">
        <x:v>141</x:v>
      </x:c>
      <x:c r="AH381" s="25" t="str">
        <x:v>DERIVED_ANALYTICS</x:v>
      </x:c>
      <x:c r="AI381" s="25" t="n">
        <x:v>1</x:v>
      </x:c>
      <x:c r="AJ381" s="30" t="n">
        <x:v>0.229193</x:v>
      </x:c>
      <x:c r="AK381" s="30" t="n">
        <x:v>0.103456</x:v>
      </x:c>
      <x:c r="AL381" s="25" t="str">
        <x:v>CROSS_BORDER_ACTIVITY</x:v>
      </x:c>
      <x:c r="AM381" s="25" t="str">
        <x:v>LOWER_CREDIT_RISK_SIGNAL</x:v>
      </x:c>
      <x:c r="AN381" s="25" t="str">
        <x:v>MATERIAL_BUSINESS_SCALE</x:v>
      </x:c>
      <x:c r="AO381" s="28" t="n">
        <x:v>79224410.66</x:v>
      </x:c>
      <x:c r="AP381" s="28" t="n">
        <x:v>871468.52</x:v>
      </x:c>
      <x:c r="AQ381" s="28" t="n">
        <x:v>237673.23</x:v>
      </x:c>
      <x:c r="AR381" s="28" t="n">
        <x:v>0</x:v>
      </x:c>
      <x:c r="AS381" s="28" t="n">
        <x:v>190138.59</x:v>
      </x:c>
      <x:c r="AT381" s="28" t="n">
        <x:v>34224.95</x:v>
      </x:c>
      <x:c r="AU381" s="28" t="n">
        <x:v>12783.66</x:v>
      </x:c>
      <x:c r="AV381" s="28" t="n">
        <x:v>586786.68</x:v>
      </x:c>
      <x:c r="AW381" s="25" t="n">
        <x:v>3.0861</x:v>
      </x:c>
      <x:c r="AX381" s="28" t="n">
        <x:v>60286.48</x:v>
      </x:c>
      <x:c r="AY381" s="25" t="n">
        <x:v>0.994503</x:v>
      </x:c>
      <x:c r="AZ381" s="25"/>
      <x:c r="BA381" s="26" t="b">
        <x:v>1</x:v>
      </x:c>
      <x:c r="BB381" s="25" t="n">
        <x:v>57.02</x:v>
      </x:c>
      <x:c r="BC381" s="26" t="b">
        <x:v>1</x:v>
      </x:c>
      <x:c r="BD381" s="25" t="str">
        <x:v>MEDIUM_PRIORITY</x:v>
      </x:c>
      <x:c r="BE381" s="26" t="b">
        <x:v>0</x:v>
      </x:c>
      <x:c r="BF381" s="25" t="str">
        <x:v>Review collections, payments and liquidity visibility.</x:v>
      </x:c>
      <x:c r="BG381" s="25" t="str">
        <x:v>Cash Management</x:v>
      </x:c>
      <x:c r="BH381" s="25" t="n">
        <x:v>9</x:v>
      </x:c>
      <x:c r="BI381" s="25" t="n">
        <x:v>60</x:v>
      </x:c>
      <x:c r="BJ381" s="26" t="b">
        <x:v>1</x:v>
      </x:c>
      <x:c r="BK381" s="25" t="str">
        <x:v>CONTACT_DUE</x:v>
      </x:c>
      <x:c r="BL381" s="25" t="str">
        <x:v>TASK000377</x:v>
      </x:c>
      <x:c r="BM381" s="25" t="n">
        <x:v>10</x:v>
      </x:c>
      <x:c r="BN381" s="25" t="str">
        <x:v>AUTHORISED_RELATIONSHIP_MANAGER</x:v>
      </x:c>
      <x:c r="BO381" s="26" t="b">
        <x:v>0</x:v>
      </x:c>
    </x:row>
    <x:row r="382">
      <x:c r="A382" s="25" t="str">
        <x:v>OPP0003552</x:v>
      </x:c>
      <x:c r="B382" s="25" t="str">
        <x:v>SME001850</x:v>
      </x:c>
      <x:c r="C382" s="25" t="str">
        <x:v>RM041</x:v>
      </x:c>
      <x:c r="D382" s="25" t="str">
        <x:v>POS_MERCHANT_ACQUIRING</x:v>
      </x:c>
      <x:c r="E382" s="25" t="n">
        <x:v>0.558169</x:v>
      </x:c>
      <x:c r="F382" s="25" t="n">
        <x:v>0.75</x:v>
      </x:c>
      <x:c r="G382" s="30" t="n">
        <x:v>0.670232</x:v>
      </x:c>
      <x:c r="H382" s="25" t="n">
        <x:v>66.49</x:v>
      </x:c>
      <x:c r="I382" s="25" t="n">
        <x:v>74</x:v>
      </x:c>
      <x:c r="J382" s="28" t="n">
        <x:v>22457772.18</x:v>
      </x:c>
      <x:c r="K382" s="25" t="n">
        <x:v>7</x:v>
      </x:c>
      <x:c r="L382" s="30" t="n">
        <x:v>0.034782</x:v>
      </x:c>
      <x:c r="M382" s="25" t="n">
        <x:v>5</x:v>
      </x:c>
      <x:c r="N382" s="25" t="n">
        <x:v>0</x:v>
      </x:c>
      <x:c r="O382" s="25" t="str">
        <x:v>NONE</x:v>
      </x:c>
      <x:c r="P382" s="26" t="b">
        <x:v>1</x:v>
      </x:c>
      <x:c r="Q382" s="26" t="b">
        <x:v>1</x:v>
      </x:c>
      <x:c r="R382" s="26" t="b">
        <x:v>1</x:v>
      </x:c>
      <x:c r="S382" s="26" t="b">
        <x:v>0</x:v>
      </x:c>
      <x:c r="T382" s="26" t="b">
        <x:v>0</x:v>
      </x:c>
      <x:c r="U382" s="25" t="str">
        <x:v>MICRO</x:v>
      </x:c>
      <x:c r="V382" s="25" t="str">
        <x:v>Healthcare</x:v>
      </x:c>
      <x:c r="W382" s="25" t="str">
        <x:v>Marmara</x:v>
      </x:c>
      <x:c r="X382" s="28" t="n">
        <x:v>11333872.78</x:v>
      </x:c>
      <x:c r="Y382" s="28" t="n">
        <x:v>10307487.04</x:v>
      </x:c>
      <x:c r="Z382" s="28" t="n">
        <x:v>6139002.79</x:v>
      </x:c>
      <x:c r="AA382" s="28" t="n">
        <x:v>1380882.1</x:v>
      </x:c>
      <x:c r="AB382" s="28" t="n">
        <x:v>0</x:v>
      </x:c>
      <x:c r="AC382" s="28" t="n">
        <x:v>0</x:v>
      </x:c>
      <x:c r="AD382" s="28" t="n">
        <x:v>0</x:v>
      </x:c>
      <x:c r="AE382" s="28" t="n">
        <x:v>451411.811667</x:v>
      </x:c>
      <x:c r="AF382" s="28" t="n">
        <x:v>1176791.52</x:v>
      </x:c>
      <x:c r="AG382" s="25" t="n">
        <x:v>42</x:v>
      </x:c>
      <x:c r="AH382" s="25" t="str">
        <x:v>DERIVED_ANALYTICS</x:v>
      </x:c>
      <x:c r="AI382" s="25" t="n">
        <x:v>1</x:v>
      </x:c>
      <x:c r="AJ382" s="30" t="n">
        <x:v>0.374939</x:v>
      </x:c>
      <x:c r="AK382" s="30" t="n">
        <x:v>0.092663</x:v>
      </x:c>
      <x:c r="AL382" s="25" t="str">
        <x:v>ESTABLISHED_RELATIONSHIP</x:v>
      </x:c>
      <x:c r="AM382" s="25" t="str">
        <x:v>LOWER_CREDIT_RISK_SIGNAL</x:v>
      </x:c>
      <x:c r="AN382" s="25" t="str">
        <x:v>MATERIAL_BUSINESS_SCALE</x:v>
      </x:c>
      <x:c r="AO382" s="28" t="n">
        <x:v>12278005.58</x:v>
      </x:c>
      <x:c r="AP382" s="28" t="n">
        <x:v>159614.07</x:v>
      </x:c>
      <x:c r="AQ382" s="28" t="n">
        <x:v>36834.02</x:v>
      </x:c>
      <x:c r="AR382" s="28" t="n">
        <x:v>0</x:v>
      </x:c>
      <x:c r="AS382" s="28" t="n">
        <x:v>73668.03</x:v>
      </x:c>
      <x:c r="AT382" s="28" t="n">
        <x:v>13260.25</x:v>
      </x:c>
      <x:c r="AU382" s="28" t="n">
        <x:v>2741.7</x:v>
      </x:c>
      <x:c r="AV382" s="28" t="n">
        <x:v>106778.1</x:v>
      </x:c>
      <x:c r="AW382" s="25" t="n">
        <x:v>1.44945</x:v>
      </x:c>
      <x:c r="AX382" s="28" t="n">
        <x:v>9474.37</x:v>
      </x:c>
      <x:c r="AY382" s="25" t="n">
        <x:v>0.931612</x:v>
      </x:c>
      <x:c r="AZ382" s="25"/>
      <x:c r="BA382" s="26" t="b">
        <x:v>1</x:v>
      </x:c>
      <x:c r="BB382" s="25" t="n">
        <x:v>56.89</x:v>
      </x:c>
      <x:c r="BC382" s="26" t="b">
        <x:v>1</x:v>
      </x:c>
      <x:c r="BD382" s="25" t="str">
        <x:v>MEDIUM_PRIORITY</x:v>
      </x:c>
      <x:c r="BE382" s="26" t="b">
        <x:v>0</x:v>
      </x:c>
      <x:c r="BF382" s="25" t="str">
        <x:v>Discuss merchant collections, settlement speed and acquiring economics.</x:v>
      </x:c>
      <x:c r="BG382" s="25" t="str">
        <x:v>POS &amp; Merchant Acquiring</x:v>
      </x:c>
      <x:c r="BH382" s="25" t="n">
        <x:v>19</x:v>
      </x:c>
      <x:c r="BI382" s="25" t="n">
        <x:v>55</x:v>
      </x:c>
      <x:c r="BJ382" s="26" t="b">
        <x:v>1</x:v>
      </x:c>
      <x:c r="BK382" s="25" t="str">
        <x:v>CONTACT_DUE</x:v>
      </x:c>
      <x:c r="BL382" s="25" t="str">
        <x:v>TASK000378</x:v>
      </x:c>
      <x:c r="BM382" s="25" t="n">
        <x:v>10</x:v>
      </x:c>
      <x:c r="BN382" s="25" t="str">
        <x:v>AUTHORISED_RELATIONSHIP_MANAGER</x:v>
      </x:c>
      <x:c r="BO382" s="26" t="b">
        <x:v>0</x:v>
      </x:c>
    </x:row>
    <x:row r="383">
      <x:c r="A383" s="25" t="str">
        <x:v>OPP0003556</x:v>
      </x:c>
      <x:c r="B383" s="25" t="str">
        <x:v>SME001854</x:v>
      </x:c>
      <x:c r="C383" s="25" t="str">
        <x:v>RM021</x:v>
      </x:c>
      <x:c r="D383" s="25" t="str">
        <x:v>POS_MERCHANT_ACQUIRING</x:v>
      </x:c>
      <x:c r="E383" s="25" t="n">
        <x:v>0.524322</x:v>
      </x:c>
      <x:c r="F383" s="25" t="n">
        <x:v>1</x:v>
      </x:c>
      <x:c r="G383" s="30" t="n">
        <x:v>0</x:v>
      </x:c>
      <x:c r="H383" s="25" t="n">
        <x:v>59.58</x:v>
      </x:c>
      <x:c r="I383" s="25" t="n">
        <x:v>96</x:v>
      </x:c>
      <x:c r="J383" s="28" t="n">
        <x:v>14181782.25</x:v>
      </x:c>
      <x:c r="K383" s="25" t="n">
        <x:v>2</x:v>
      </x:c>
      <x:c r="L383" s="30" t="n">
        <x:v>0.052203</x:v>
      </x:c>
      <x:c r="M383" s="25" t="n">
        <x:v>0</x:v>
      </x:c>
      <x:c r="N383" s="25" t="n">
        <x:v>0</x:v>
      </x:c>
      <x:c r="O383" s="25" t="str">
        <x:v>NONE</x:v>
      </x:c>
      <x:c r="P383" s="26" t="b">
        <x:v>1</x:v>
      </x:c>
      <x:c r="Q383" s="26" t="b">
        <x:v>1</x:v>
      </x:c>
      <x:c r="R383" s="26" t="b">
        <x:v>1</x:v>
      </x:c>
      <x:c r="S383" s="26" t="b">
        <x:v>1</x:v>
      </x:c>
      <x:c r="T383" s="26" t="b">
        <x:v>0</x:v>
      </x:c>
      <x:c r="U383" s="25" t="str">
        <x:v>MICRO</x:v>
      </x:c>
      <x:c r="V383" s="25" t="str">
        <x:v>Retail Trade</x:v>
      </x:c>
      <x:c r="W383" s="25" t="str">
        <x:v>Marmara</x:v>
      </x:c>
      <x:c r="X383" s="28" t="n">
        <x:v>8936600.36</x:v>
      </x:c>
      <x:c r="Y383" s="28" t="n">
        <x:v>8113359.17</x:v>
      </x:c>
      <x:c r="Z383" s="28" t="n">
        <x:v>4778492.62</x:v>
      </x:c>
      <x:c r="AA383" s="28" t="n">
        <x:v>368488.73</x:v>
      </x:c>
      <x:c r="AB383" s="28" t="n">
        <x:v>2927615.52</x:v>
      </x:c>
      <x:c r="AC383" s="28" t="n">
        <x:v>0</x:v>
      </x:c>
      <x:c r="AD383" s="28" t="n">
        <x:v>1557969.69</x:v>
      </x:c>
      <x:c r="AE383" s="28" t="n">
        <x:v>291005.706667</x:v>
      </x:c>
      <x:c r="AF383" s="28" t="n">
        <x:v>720881.995</x:v>
      </x:c>
      <x:c r="AG383" s="25" t="n">
        <x:v>139</x:v>
      </x:c>
      <x:c r="AH383" s="25" t="str">
        <x:v>DERIVED_ANALYTICS</x:v>
      </x:c>
      <x:c r="AI383" s="25" t="n">
        <x:v>1</x:v>
      </x:c>
      <x:c r="AJ383" s="30" t="n">
        <x:v>0.296255</x:v>
      </x:c>
      <x:c r="AK383" s="30" t="n">
        <x:v>0.11718</x:v>
      </x:c>
      <x:c r="AL383" s="25" t="str">
        <x:v>ESTABLISHED_RELATIONSHIP</x:v>
      </x:c>
      <x:c r="AM383" s="25" t="str">
        <x:v>CROSS_BORDER_ACTIVITY</x:v>
      </x:c>
      <x:c r="AN383" s="25" t="str">
        <x:v>MATERIAL_BUSINESS_SCALE</x:v>
      </x:c>
      <x:c r="AO383" s="28" t="n">
        <x:v>9556985.24</x:v>
      </x:c>
      <x:c r="AP383" s="28" t="n">
        <x:v>124240.81</x:v>
      </x:c>
      <x:c r="AQ383" s="28" t="n">
        <x:v>28670.96</x:v>
      </x:c>
      <x:c r="AR383" s="28" t="n">
        <x:v>0</x:v>
      </x:c>
      <x:c r="AS383" s="28" t="n">
        <x:v>57341.91</x:v>
      </x:c>
      <x:c r="AT383" s="28" t="n">
        <x:v>10321.54</x:v>
      </x:c>
      <x:c r="AU383" s="28" t="n">
        <x:v>2333.55</x:v>
      </x:c>
      <x:c r="AV383" s="28" t="n">
        <x:v>82914.76</x:v>
      </x:c>
      <x:c r="AW383" s="25" t="n">
        <x:v>1.445971</x:v>
      </x:c>
      <x:c r="AX383" s="28" t="n">
        <x:v>9295.96</x:v>
      </x:c>
      <x:c r="AY383" s="25" t="n">
        <x:v>0.930373</x:v>
      </x:c>
      <x:c r="AZ383" s="25"/>
      <x:c r="BA383" s="26" t="b">
        <x:v>1</x:v>
      </x:c>
      <x:c r="BB383" s="25" t="n">
        <x:v>58.31</x:v>
      </x:c>
      <x:c r="BC383" s="26" t="b">
        <x:v>1</x:v>
      </x:c>
      <x:c r="BD383" s="25" t="str">
        <x:v>MEDIUM_PRIORITY</x:v>
      </x:c>
      <x:c r="BE383" s="26" t="b">
        <x:v>0</x:v>
      </x:c>
      <x:c r="BF383" s="25" t="str">
        <x:v>Discuss merchant collections, settlement speed and acquiring economics.</x:v>
      </x:c>
      <x:c r="BG383" s="25" t="str">
        <x:v>POS &amp; Merchant Acquiring</x:v>
      </x:c>
      <x:c r="BH383" s="25" t="n">
        <x:v>14</x:v>
      </x:c>
      <x:c r="BI383" s="25" t="n">
        <x:v>48</x:v>
      </x:c>
      <x:c r="BJ383" s="26" t="b">
        <x:v>1</x:v>
      </x:c>
      <x:c r="BK383" s="25" t="str">
        <x:v>CONTACT_DUE</x:v>
      </x:c>
      <x:c r="BL383" s="25" t="str">
        <x:v>TASK000379</x:v>
      </x:c>
      <x:c r="BM383" s="25" t="n">
        <x:v>10</x:v>
      </x:c>
      <x:c r="BN383" s="25" t="str">
        <x:v>AUTHORISED_RELATIONSHIP_MANAGER</x:v>
      </x:c>
      <x:c r="BO383" s="26" t="b">
        <x:v>0</x:v>
      </x:c>
    </x:row>
    <x:row r="384">
      <x:c r="A384" s="25" t="str">
        <x:v>OPP0009907</x:v>
      </x:c>
      <x:c r="B384" s="25" t="str">
        <x:v>SME001858</x:v>
      </x:c>
      <x:c r="C384" s="25" t="str">
        <x:v>RM045</x:v>
      </x:c>
      <x:c r="D384" s="25" t="str">
        <x:v>CASH_MANAGEMENT</x:v>
      </x:c>
      <x:c r="E384" s="25" t="n">
        <x:v>0.66616</x:v>
      </x:c>
      <x:c r="F384" s="25" t="n">
        <x:v>0.875</x:v>
      </x:c>
      <x:c r="G384" s="30" t="n">
        <x:v>0.182457</x:v>
      </x:c>
      <x:c r="H384" s="25" t="n">
        <x:v>98.85</x:v>
      </x:c>
      <x:c r="I384" s="25" t="n">
        <x:v>63</x:v>
      </x:c>
      <x:c r="J384" s="28" t="n">
        <x:v>25811773.83</x:v>
      </x:c>
      <x:c r="K384" s="25" t="n">
        <x:v>10</x:v>
      </x:c>
      <x:c r="L384" s="30" t="n">
        <x:v>0.034391</x:v>
      </x:c>
      <x:c r="M384" s="25" t="n">
        <x:v>0</x:v>
      </x:c>
      <x:c r="N384" s="25" t="n">
        <x:v>0</x:v>
      </x:c>
      <x:c r="O384" s="25" t="str">
        <x:v>NONE</x:v>
      </x:c>
      <x:c r="P384" s="26" t="b">
        <x:v>1</x:v>
      </x:c>
      <x:c r="Q384" s="26" t="b">
        <x:v>1</x:v>
      </x:c>
      <x:c r="R384" s="26" t="b">
        <x:v>1</x:v>
      </x:c>
      <x:c r="S384" s="26" t="b">
        <x:v>1</x:v>
      </x:c>
      <x:c r="T384" s="26" t="b">
        <x:v>0</x:v>
      </x:c>
      <x:c r="U384" s="25" t="str">
        <x:v>SMALL</x:v>
      </x:c>
      <x:c r="V384" s="25" t="str">
        <x:v>Manufacturing</x:v>
      </x:c>
      <x:c r="W384" s="25" t="str">
        <x:v>Aegean</x:v>
      </x:c>
      <x:c r="X384" s="28" t="n">
        <x:v>15094453.52</x:v>
      </x:c>
      <x:c r="Y384" s="28" t="n">
        <x:v>13647367.32</x:v>
      </x:c>
      <x:c r="Z384" s="28" t="n">
        <x:v>668060.37</x:v>
      </x:c>
      <x:c r="AA384" s="28" t="n">
        <x:v>1864426.44</x:v>
      </x:c>
      <x:c r="AB384" s="28" t="n">
        <x:v>4531398.12</x:v>
      </x:c>
      <x:c r="AC384" s="28" t="n">
        <x:v>0</x:v>
      </x:c>
      <x:c r="AD384" s="28" t="n">
        <x:v>2556959.63</x:v>
      </x:c>
      <x:c r="AE384" s="28" t="n">
        <x:v>642957.478333</x:v>
      </x:c>
      <x:c r="AF384" s="28" t="n">
        <x:v>1035304.658333</x:v>
      </x:c>
      <x:c r="AG384" s="25" t="n">
        <x:v>191</x:v>
      </x:c>
      <x:c r="AH384" s="25" t="str">
        <x:v>DERIVED_ANALYTICS</x:v>
      </x:c>
      <x:c r="AI384" s="25" t="n">
        <x:v>1</x:v>
      </x:c>
      <x:c r="AJ384" s="30" t="n">
        <x:v>0.470187</x:v>
      </x:c>
      <x:c r="AK384" s="30" t="n">
        <x:v>0.244846</x:v>
      </x:c>
      <x:c r="AL384" s="25" t="str">
        <x:v>CROSS_BORDER_ACTIVITY</x:v>
      </x:c>
      <x:c r="AM384" s="25" t="str">
        <x:v>HIGH_DIGITAL_ENGAGEMENT</x:v>
      </x:c>
      <x:c r="AN384" s="25" t="str">
        <x:v>LOWER_CREDIT_RISK_SIGNAL</x:v>
      </x:c>
      <x:c r="AO384" s="28" t="n">
        <x:v>27294734.64</x:v>
      </x:c>
      <x:c r="AP384" s="28" t="n">
        <x:v>300242.08</x:v>
      </x:c>
      <x:c r="AQ384" s="28" t="n">
        <x:v>81884.2</x:v>
      </x:c>
      <x:c r="AR384" s="28" t="n">
        <x:v>0</x:v>
      </x:c>
      <x:c r="AS384" s="28" t="n">
        <x:v>65507.36</x:v>
      </x:c>
      <x:c r="AT384" s="28" t="n">
        <x:v>11791.32</x:v>
      </x:c>
      <x:c r="AU384" s="28" t="n">
        <x:v>4994.21</x:v>
      </x:c>
      <x:c r="AV384" s="28" t="n">
        <x:v>201572.35</x:v>
      </x:c>
      <x:c r="AW384" s="25" t="n">
        <x:v>3.077095</x:v>
      </x:c>
      <x:c r="AX384" s="28" t="n">
        <x:v>48934.22</x:v>
      </x:c>
      <x:c r="AY384" s="25" t="n">
        <x:v>0.991108</x:v>
      </x:c>
      <x:c r="AZ384" s="25"/>
      <x:c r="BA384" s="26" t="b">
        <x:v>1</x:v>
      </x:c>
      <x:c r="BB384" s="25" t="n">
        <x:v>74.29</x:v>
      </x:c>
      <x:c r="BC384" s="26" t="b">
        <x:v>1</x:v>
      </x:c>
      <x:c r="BD384" s="25" t="str">
        <x:v>MEDIUM_PRIORITY</x:v>
      </x:c>
      <x:c r="BE384" s="26" t="b">
        <x:v>0</x:v>
      </x:c>
      <x:c r="BF384" s="25" t="str">
        <x:v>Review collections, payments and liquidity visibility.</x:v>
      </x:c>
      <x:c r="BG384" s="25" t="str">
        <x:v>Cash Management</x:v>
      </x:c>
      <x:c r="BH384" s="25" t="n">
        <x:v>2</x:v>
      </x:c>
      <x:c r="BI384" s="25" t="n">
        <x:v>46</x:v>
      </x:c>
      <x:c r="BJ384" s="26" t="b">
        <x:v>1</x:v>
      </x:c>
      <x:c r="BK384" s="25" t="str">
        <x:v>CONTACT_DUE</x:v>
      </x:c>
      <x:c r="BL384" s="25" t="str">
        <x:v>TASK000380</x:v>
      </x:c>
      <x:c r="BM384" s="25" t="n">
        <x:v>10</x:v>
      </x:c>
      <x:c r="BN384" s="25" t="str">
        <x:v>AUTHORISED_RELATIONSHIP_MANAGER</x:v>
      </x:c>
      <x:c r="BO384" s="26" t="b">
        <x:v>0</x:v>
      </x:c>
    </x:row>
    <x:row r="385">
      <x:c r="A385" s="25" t="str">
        <x:v>OPP0007861</x:v>
      </x:c>
      <x:c r="B385" s="25" t="str">
        <x:v>SME001860</x:v>
      </x:c>
      <x:c r="C385" s="25" t="str">
        <x:v>RM024</x:v>
      </x:c>
      <x:c r="D385" s="25" t="str">
        <x:v>PAYROLL_SERVICES</x:v>
      </x:c>
      <x:c r="E385" s="25" t="n">
        <x:v>0.533731</x:v>
      </x:c>
      <x:c r="F385" s="25" t="n">
        <x:v>0.625</x:v>
      </x:c>
      <x:c r="G385" s="30" t="n">
        <x:v>1</x:v>
      </x:c>
      <x:c r="H385" s="25" t="n">
        <x:v>92.93</x:v>
      </x:c>
      <x:c r="I385" s="25" t="n">
        <x:v>27</x:v>
      </x:c>
      <x:c r="J385" s="28" t="n">
        <x:v>358393587.49</x:v>
      </x:c>
      <x:c r="K385" s="25" t="n">
        <x:v>185</x:v>
      </x:c>
      <x:c r="L385" s="30" t="n">
        <x:v>0.02637</x:v>
      </x:c>
      <x:c r="M385" s="25" t="n">
        <x:v>0</x:v>
      </x:c>
      <x:c r="N385" s="25" t="n">
        <x:v>0</x:v>
      </x:c>
      <x:c r="O385" s="25" t="str">
        <x:v>NONE</x:v>
      </x:c>
      <x:c r="P385" s="26" t="b">
        <x:v>1</x:v>
      </x:c>
      <x:c r="Q385" s="26" t="b">
        <x:v>1</x:v>
      </x:c>
      <x:c r="R385" s="26" t="b">
        <x:v>1</x:v>
      </x:c>
      <x:c r="S385" s="26" t="b">
        <x:v>1</x:v>
      </x:c>
      <x:c r="T385" s="26" t="b">
        <x:v>0</x:v>
      </x:c>
      <x:c r="U385" s="25" t="str">
        <x:v>MEDIUM</x:v>
      </x:c>
      <x:c r="V385" s="25" t="str">
        <x:v>Agriculture</x:v>
      </x:c>
      <x:c r="W385" s="25" t="str">
        <x:v>Eastern</x:v>
      </x:c>
      <x:c r="X385" s="28" t="n">
        <x:v>172700387.49</x:v>
      </x:c>
      <x:c r="Y385" s="28" t="n">
        <x:v>153355995.71</x:v>
      </x:c>
      <x:c r="Z385" s="28" t="n">
        <x:v>6293528.69</x:v>
      </x:c>
      <x:c r="AA385" s="28" t="n">
        <x:v>38973080.67</x:v>
      </x:c>
      <x:c r="AB385" s="28" t="n">
        <x:v>35462482.32</x:v>
      </x:c>
      <x:c r="AC385" s="28" t="n">
        <x:v>0</x:v>
      </x:c>
      <x:c r="AD385" s="28" t="n">
        <x:v>19716127.65</x:v>
      </x:c>
      <x:c r="AE385" s="28" t="n">
        <x:v>5628436.498333</x:v>
      </x:c>
      <x:c r="AF385" s="28" t="n">
        <x:v>14530504.136667</x:v>
      </x:c>
      <x:c r="AG385" s="25" t="n">
        <x:v>9</x:v>
      </x:c>
      <x:c r="AH385" s="25" t="str">
        <x:v>DERIVED_ANALYTICS</x:v>
      </x:c>
      <x:c r="AI385" s="25" t="n">
        <x:v>1</x:v>
      </x:c>
      <x:c r="AJ385" s="30" t="n">
        <x:v>0.352211</x:v>
      </x:c>
      <x:c r="AK385" s="30" t="n">
        <x:v>0.060713</x:v>
      </x:c>
      <x:c r="AL385" s="25" t="str">
        <x:v>CROSS_BORDER_ACTIVITY</x:v>
      </x:c>
      <x:c r="AM385" s="25" t="str">
        <x:v>HIGH_DIGITAL_ENGAGEMENT</x:v>
      </x:c>
      <x:c r="AN385" s="25" t="str">
        <x:v>MATERIAL_BUSINESS_SCALE</x:v>
      </x:c>
      <x:c r="AO385" s="28" t="n">
        <x:v>77946161.34</x:v>
      </x:c>
      <x:c r="AP385" s="28" t="n">
        <x:v>935353.94</x:v>
      </x:c>
      <x:c r="AQ385" s="28" t="n">
        <x:v>233838.48</x:v>
      </x:c>
      <x:c r="AR385" s="28" t="n">
        <x:v>0</x:v>
      </x:c>
      <x:c r="AS385" s="28" t="n">
        <x:v>187070.79</x:v>
      </x:c>
      <x:c r="AT385" s="28" t="n">
        <x:v>33672.74</x:v>
      </x:c>
      <x:c r="AU385" s="28" t="n">
        <x:v>12591.92</x:v>
      </x:c>
      <x:c r="AV385" s="28" t="n">
        <x:v>655250.8</x:v>
      </x:c>
      <x:c r="AW385" s="25" t="n">
        <x:v>3.502689</x:v>
      </x:c>
      <x:c r="AX385" s="28" t="n">
        <x:v>39362.02</x:v>
      </x:c>
      <x:c r="AY385" s="25" t="n">
        <x:v>0.986635</x:v>
      </x:c>
      <x:c r="AZ385" s="25"/>
      <x:c r="BA385" s="26" t="b">
        <x:v>1</x:v>
      </x:c>
      <x:c r="BB385" s="25" t="n">
        <x:v>52.49</x:v>
      </x:c>
      <x:c r="BC385" s="26" t="b">
        <x:v>1</x:v>
      </x:c>
      <x:c r="BD385" s="25" t="str">
        <x:v>MEDIUM_PRIORITY</x:v>
      </x:c>
      <x:c r="BE385" s="26" t="b">
        <x:v>0</x:v>
      </x:c>
      <x:c r="BF385" s="25" t="str">
        <x:v>Discuss payroll automation and employee banking needs.</x:v>
      </x:c>
      <x:c r="BG385" s="25" t="str">
        <x:v>Payroll Services</x:v>
      </x:c>
      <x:c r="BH385" s="25" t="n">
        <x:v>8</x:v>
      </x:c>
      <x:c r="BI385" s="25" t="n">
        <x:v>54</x:v>
      </x:c>
      <x:c r="BJ385" s="26" t="b">
        <x:v>1</x:v>
      </x:c>
      <x:c r="BK385" s="25" t="str">
        <x:v>CONTACT_DUE</x:v>
      </x:c>
      <x:c r="BL385" s="25" t="str">
        <x:v>TASK000381</x:v>
      </x:c>
      <x:c r="BM385" s="25" t="n">
        <x:v>10</x:v>
      </x:c>
      <x:c r="BN385" s="25" t="str">
        <x:v>AUTHORISED_RELATIONSHIP_MANAGER</x:v>
      </x:c>
      <x:c r="BO385" s="26" t="b">
        <x:v>0</x:v>
      </x:c>
    </x:row>
    <x:row r="386">
      <x:c r="A386" s="25" t="str">
        <x:v>OPP0003563</x:v>
      </x:c>
      <x:c r="B386" s="25" t="str">
        <x:v>SME001863</x:v>
      </x:c>
      <x:c r="C386" s="25" t="str">
        <x:v>RM030</x:v>
      </x:c>
      <x:c r="D386" s="25" t="str">
        <x:v>POS_MERCHANT_ACQUIRING</x:v>
      </x:c>
      <x:c r="E386" s="25" t="n">
        <x:v>0.546231</x:v>
      </x:c>
      <x:c r="F386" s="25" t="n">
        <x:v>0.875</x:v>
      </x:c>
      <x:c r="G386" s="30" t="n">
        <x:v>0.398621</x:v>
      </x:c>
      <x:c r="H386" s="25" t="n">
        <x:v>72.11</x:v>
      </x:c>
      <x:c r="I386" s="25" t="n">
        <x:v>125</x:v>
      </x:c>
      <x:c r="J386" s="28" t="n">
        <x:v>31532349.19</x:v>
      </x:c>
      <x:c r="K386" s="25" t="n">
        <x:v>12</x:v>
      </x:c>
      <x:c r="L386" s="30" t="n">
        <x:v>0.072354</x:v>
      </x:c>
      <x:c r="M386" s="25" t="n">
        <x:v>0</x:v>
      </x:c>
      <x:c r="N386" s="25" t="n">
        <x:v>0</x:v>
      </x:c>
      <x:c r="O386" s="25" t="str">
        <x:v>LOW</x:v>
      </x:c>
      <x:c r="P386" s="26" t="b">
        <x:v>1</x:v>
      </x:c>
      <x:c r="Q386" s="26" t="b">
        <x:v>1</x:v>
      </x:c>
      <x:c r="R386" s="26" t="b">
        <x:v>1</x:v>
      </x:c>
      <x:c r="S386" s="26" t="b">
        <x:v>0</x:v>
      </x:c>
      <x:c r="T386" s="26" t="b">
        <x:v>0</x:v>
      </x:c>
      <x:c r="U386" s="25" t="str">
        <x:v>SMALL</x:v>
      </x:c>
      <x:c r="V386" s="25" t="str">
        <x:v>Healthcare</x:v>
      </x:c>
      <x:c r="W386" s="25" t="str">
        <x:v>Central Anatolia</x:v>
      </x:c>
      <x:c r="X386" s="28" t="n">
        <x:v>15841226.39</x:v>
      </x:c>
      <x:c r="Y386" s="28" t="n">
        <x:v>13435345.9</x:v>
      </x:c>
      <x:c r="Z386" s="28" t="n">
        <x:v>7750363.64</x:v>
      </x:c>
      <x:c r="AA386" s="28" t="n">
        <x:v>2264913.53</x:v>
      </x:c>
      <x:c r="AB386" s="28" t="n">
        <x:v>0</x:v>
      </x:c>
      <x:c r="AC386" s="28" t="n">
        <x:v>0</x:v>
      </x:c>
      <x:c r="AD386" s="28" t="n">
        <x:v>0</x:v>
      </x:c>
      <x:c r="AE386" s="28" t="n">
        <x:v>381548.48</x:v>
      </x:c>
      <x:c r="AF386" s="28" t="n">
        <x:v>1601863.911667</x:v>
      </x:c>
      <x:c r="AG386" s="25" t="n">
        <x:v>49</x:v>
      </x:c>
      <x:c r="AH386" s="25" t="str">
        <x:v>DERIVED_ANALYTICS</x:v>
      </x:c>
      <x:c r="AI386" s="25" t="n">
        <x:v>1</x:v>
      </x:c>
      <x:c r="AJ386" s="30" t="n">
        <x:v>0.438414</x:v>
      </x:c>
      <x:c r="AK386" s="30" t="n">
        <x:v>0.119269</x:v>
      </x:c>
      <x:c r="AL386" s="25" t="str">
        <x:v>ESTABLISHED_RELATIONSHIP</x:v>
      </x:c>
      <x:c r="AM386" s="25" t="str">
        <x:v>MATERIAL_BUSINESS_SCALE</x:v>
      </x:c>
      <x:c r="AN386" s="25" t="str">
        <x:v>HIGH_DIGITAL_ENGAGEMENT</x:v>
      </x:c>
      <x:c r="AO386" s="28" t="n">
        <x:v>15500727.28</x:v>
      </x:c>
      <x:c r="AP386" s="28" t="n">
        <x:v>201509.45</x:v>
      </x:c>
      <x:c r="AQ386" s="28" t="n">
        <x:v>46502.18</x:v>
      </x:c>
      <x:c r="AR386" s="28" t="n">
        <x:v>0</x:v>
      </x:c>
      <x:c r="AS386" s="28" t="n">
        <x:v>93004.36</x:v>
      </x:c>
      <x:c r="AT386" s="28" t="n">
        <x:v>16740.78</x:v>
      </x:c>
      <x:c r="AU386" s="28" t="n">
        <x:v>3225.11</x:v>
      </x:c>
      <x:c r="AV386" s="28" t="n">
        <x:v>135041.38</x:v>
      </x:c>
      <x:c r="AW386" s="25" t="n">
        <x:v>1.45199</x:v>
      </x:c>
      <x:c r="AX386" s="28" t="n">
        <x:v>15686.2</x:v>
      </x:c>
      <x:c r="AY386" s="25" t="n">
        <x:v>0.957588</x:v>
      </x:c>
      <x:c r="AZ386" s="25"/>
      <x:c r="BA386" s="26" t="b">
        <x:v>1</x:v>
      </x:c>
      <x:c r="BB386" s="25" t="n">
        <x:v>62.77</x:v>
      </x:c>
      <x:c r="BC386" s="26" t="b">
        <x:v>1</x:v>
      </x:c>
      <x:c r="BD386" s="25" t="str">
        <x:v>MEDIUM_PRIORITY</x:v>
      </x:c>
      <x:c r="BE386" s="26" t="b">
        <x:v>0</x:v>
      </x:c>
      <x:c r="BF386" s="25" t="str">
        <x:v>Discuss merchant collections, settlement speed and acquiring economics.</x:v>
      </x:c>
      <x:c r="BG386" s="25" t="str">
        <x:v>POS &amp; Merchant Acquiring</x:v>
      </x:c>
      <x:c r="BH386" s="25" t="n">
        <x:v>8</x:v>
      </x:c>
      <x:c r="BI386" s="25" t="n">
        <x:v>46</x:v>
      </x:c>
      <x:c r="BJ386" s="26" t="b">
        <x:v>1</x:v>
      </x:c>
      <x:c r="BK386" s="25" t="str">
        <x:v>CONTACT_DUE</x:v>
      </x:c>
      <x:c r="BL386" s="25" t="str">
        <x:v>TASK000382</x:v>
      </x:c>
      <x:c r="BM386" s="25" t="n">
        <x:v>10</x:v>
      </x:c>
      <x:c r="BN386" s="25" t="str">
        <x:v>AUTHORISED_RELATIONSHIP_MANAGER</x:v>
      </x:c>
      <x:c r="BO386" s="26" t="b">
        <x:v>0</x:v>
      </x:c>
    </x:row>
    <x:row r="387">
      <x:c r="A387" s="25" t="str">
        <x:v>OPP0007868</x:v>
      </x:c>
      <x:c r="B387" s="25" t="str">
        <x:v>SME001871</x:v>
      </x:c>
      <x:c r="C387" s="25" t="str">
        <x:v>RM002</x:v>
      </x:c>
      <x:c r="D387" s="25" t="str">
        <x:v>PAYROLL_SERVICES</x:v>
      </x:c>
      <x:c r="E387" s="25" t="n">
        <x:v>0.686612</x:v>
      </x:c>
      <x:c r="F387" s="25" t="n">
        <x:v>0.75</x:v>
      </x:c>
      <x:c r="G387" s="30" t="n">
        <x:v>0.296668</x:v>
      </x:c>
      <x:c r="H387" s="25" t="n">
        <x:v>89.16</x:v>
      </x:c>
      <x:c r="I387" s="25" t="n">
        <x:v>103</x:v>
      </x:c>
      <x:c r="J387" s="28" t="n">
        <x:v>12473543.92</x:v>
      </x:c>
      <x:c r="K387" s="25" t="n">
        <x:v>28</x:v>
      </x:c>
      <x:c r="L387" s="30" t="n">
        <x:v>0.040113</x:v>
      </x:c>
      <x:c r="M387" s="25" t="n">
        <x:v>0</x:v>
      </x:c>
      <x:c r="N387" s="25" t="n">
        <x:v>0</x:v>
      </x:c>
      <x:c r="O387" s="25" t="str">
        <x:v>NONE</x:v>
      </x:c>
      <x:c r="P387" s="26" t="b">
        <x:v>1</x:v>
      </x:c>
      <x:c r="Q387" s="26" t="b">
        <x:v>0</x:v>
      </x:c>
      <x:c r="R387" s="26" t="b">
        <x:v>1</x:v>
      </x:c>
      <x:c r="S387" s="26" t="b">
        <x:v>0</x:v>
      </x:c>
      <x:c r="T387" s="26" t="b">
        <x:v>1</x:v>
      </x:c>
      <x:c r="U387" s="25" t="str">
        <x:v>SMALL</x:v>
      </x:c>
      <x:c r="V387" s="25" t="str">
        <x:v>Retail Trade</x:v>
      </x:c>
      <x:c r="W387" s="25" t="str">
        <x:v>Marmara</x:v>
      </x:c>
      <x:c r="X387" s="28" t="n">
        <x:v>6986402.2</x:v>
      </x:c>
      <x:c r="Y387" s="28" t="n">
        <x:v>6543392.54</x:v>
      </x:c>
      <x:c r="Z387" s="28" t="n">
        <x:v>2967346.24</x:v>
      </x:c>
      <x:c r="AA387" s="28" t="n">
        <x:v>6628443.1</x:v>
      </x:c>
      <x:c r="AB387" s="28" t="n">
        <x:v>0</x:v>
      </x:c>
      <x:c r="AC387" s="28" t="n">
        <x:v>1835863.86</x:v>
      </x:c>
      <x:c r="AD387" s="28" t="n">
        <x:v>1280070.43</x:v>
      </x:c>
      <x:c r="AE387" s="28" t="n">
        <x:v>257381.215</x:v>
      </x:c>
      <x:c r="AF387" s="28" t="n">
        <x:v>702576.956667</x:v>
      </x:c>
      <x:c r="AG387" s="25" t="n">
        <x:v>20</x:v>
      </x:c>
      <x:c r="AH387" s="25" t="str">
        <x:v>DERIVED_ANALYTICS</x:v>
      </x:c>
      <x:c r="AI387" s="25" t="n">
        <x:v>1</x:v>
      </x:c>
      <x:c r="AJ387" s="30" t="n">
        <x:v>0.520357</x:v>
      </x:c>
      <x:c r="AK387" s="30" t="n">
        <x:v>0.124803</x:v>
      </x:c>
      <x:c r="AL387" s="25" t="str">
        <x:v>ESTABLISHED_RELATIONSHIP</x:v>
      </x:c>
      <x:c r="AM387" s="25" t="str">
        <x:v>CROSS_BORDER_ACTIVITY</x:v>
      </x:c>
      <x:c r="AN387" s="25" t="str">
        <x:v>HIGH_DIGITAL_ENGAGEMENT</x:v>
      </x:c>
      <x:c r="AO387" s="28" t="n">
        <x:v>13256886.2</x:v>
      </x:c>
      <x:c r="AP387" s="28" t="n">
        <x:v>159082.63</x:v>
      </x:c>
      <x:c r="AQ387" s="28" t="n">
        <x:v>39770.66</x:v>
      </x:c>
      <x:c r="AR387" s="28" t="n">
        <x:v>0</x:v>
      </x:c>
      <x:c r="AS387" s="28" t="n">
        <x:v>31816.53</x:v>
      </x:c>
      <x:c r="AT387" s="28" t="n">
        <x:v>5726.98</x:v>
      </x:c>
      <x:c r="AU387" s="28" t="n">
        <x:v>2888.53</x:v>
      </x:c>
      <x:c r="AV387" s="28" t="n">
        <x:v>110696.46</x:v>
      </x:c>
      <x:c r="AW387" s="25" t="n">
        <x:v>3.479212</x:v>
      </x:c>
      <x:c r="AX387" s="28" t="n">
        <x:v>13395.29</x:v>
      </x:c>
      <x:c r="AY387" s="25" t="n">
        <x:v>0.949289</x:v>
      </x:c>
      <x:c r="AZ387" s="25"/>
      <x:c r="BA387" s="26" t="b">
        <x:v>1</x:v>
      </x:c>
      <x:c r="BB387" s="25" t="n">
        <x:v>67.58</x:v>
      </x:c>
      <x:c r="BC387" s="26" t="b">
        <x:v>1</x:v>
      </x:c>
      <x:c r="BD387" s="25" t="str">
        <x:v>MEDIUM_PRIORITY</x:v>
      </x:c>
      <x:c r="BE387" s="26" t="b">
        <x:v>0</x:v>
      </x:c>
      <x:c r="BF387" s="25" t="str">
        <x:v>Discuss payroll automation and employee banking needs.</x:v>
      </x:c>
      <x:c r="BG387" s="25" t="str">
        <x:v>Payroll Services</x:v>
      </x:c>
      <x:c r="BH387" s="25" t="n">
        <x:v>5</x:v>
      </x:c>
      <x:c r="BI387" s="25" t="n">
        <x:v>57</x:v>
      </x:c>
      <x:c r="BJ387" s="26" t="b">
        <x:v>1</x:v>
      </x:c>
      <x:c r="BK387" s="25" t="str">
        <x:v>CONTACT_DUE</x:v>
      </x:c>
      <x:c r="BL387" s="25" t="str">
        <x:v>TASK000383</x:v>
      </x:c>
      <x:c r="BM387" s="25" t="n">
        <x:v>10</x:v>
      </x:c>
      <x:c r="BN387" s="25" t="str">
        <x:v>AUTHORISED_RELATIONSHIP_MANAGER</x:v>
      </x:c>
      <x:c r="BO387" s="26" t="b">
        <x:v>0</x:v>
      </x:c>
    </x:row>
    <x:row r="388">
      <x:c r="A388" s="25" t="str">
        <x:v>OPP0009916</x:v>
      </x:c>
      <x:c r="B388" s="25" t="str">
        <x:v>SME001873</x:v>
      </x:c>
      <x:c r="C388" s="25" t="str">
        <x:v>RM042</x:v>
      </x:c>
      <x:c r="D388" s="25" t="str">
        <x:v>CASH_MANAGEMENT</x:v>
      </x:c>
      <x:c r="E388" s="25" t="n">
        <x:v>0.506423</x:v>
      </x:c>
      <x:c r="F388" s="25" t="n">
        <x:v>0.75</x:v>
      </x:c>
      <x:c r="G388" s="30" t="n">
        <x:v>0.13268</x:v>
      </x:c>
      <x:c r="H388" s="25" t="n">
        <x:v>81.28</x:v>
      </x:c>
      <x:c r="I388" s="25" t="n">
        <x:v>81</x:v>
      </x:c>
      <x:c r="J388" s="28" t="n">
        <x:v>12070325.49</x:v>
      </x:c>
      <x:c r="K388" s="25" t="n">
        <x:v>13</x:v>
      </x:c>
      <x:c r="L388" s="30" t="n">
        <x:v>0.021578</x:v>
      </x:c>
      <x:c r="M388" s="25" t="n">
        <x:v>0</x:v>
      </x:c>
      <x:c r="N388" s="25" t="n">
        <x:v>4</x:v>
      </x:c>
      <x:c r="O388" s="25" t="str">
        <x:v>NONE</x:v>
      </x:c>
      <x:c r="P388" s="26" t="b">
        <x:v>1</x:v>
      </x:c>
      <x:c r="Q388" s="26" t="b">
        <x:v>1</x:v>
      </x:c>
      <x:c r="R388" s="26" t="b">
        <x:v>1</x:v>
      </x:c>
      <x:c r="S388" s="26" t="b">
        <x:v>1</x:v>
      </x:c>
      <x:c r="T388" s="26" t="b">
        <x:v>1</x:v>
      </x:c>
      <x:c r="U388" s="25" t="str">
        <x:v>SMALL</x:v>
      </x:c>
      <x:c r="V388" s="25" t="str">
        <x:v>Professional Services</x:v>
      </x:c>
      <x:c r="W388" s="25" t="str">
        <x:v>Mediterranean</x:v>
      </x:c>
      <x:c r="X388" s="28" t="n">
        <x:v>6591161.7</x:v>
      </x:c>
      <x:c r="Y388" s="28" t="n">
        <x:v>5520676.92</x:v>
      </x:c>
      <x:c r="Z388" s="28" t="n">
        <x:v>306106.92</x:v>
      </x:c>
      <x:c r="AA388" s="28" t="n">
        <x:v>2536414.37</x:v>
      </x:c>
      <x:c r="AB388" s="28" t="n">
        <x:v>1967102.19</x:v>
      </x:c>
      <x:c r="AC388" s="28" t="n">
        <x:v>1737940.27</x:v>
      </x:c>
      <x:c r="AD388" s="28" t="n">
        <x:v>2175062.24</x:v>
      </x:c>
      <x:c r="AE388" s="28" t="n">
        <x:v>248500.446667</x:v>
      </x:c>
      <x:c r="AF388" s="28" t="n">
        <x:v>650963.705</x:v>
      </x:c>
      <x:c r="AG388" s="25" t="n">
        <x:v>91</x:v>
      </x:c>
      <x:c r="AH388" s="25" t="str">
        <x:v>DERIVED_ANALYTICS</x:v>
      </x:c>
      <x:c r="AI388" s="25" t="n">
        <x:v>1</x:v>
      </x:c>
      <x:c r="AJ388" s="30" t="n">
        <x:v>0.314079</x:v>
      </x:c>
      <x:c r="AK388" s="30" t="n">
        <x:v>0.099075</x:v>
      </x:c>
      <x:c r="AL388" s="25" t="str">
        <x:v>CROSS_BORDER_ACTIVITY</x:v>
      </x:c>
      <x:c r="AM388" s="25" t="str">
        <x:v>ESTABLISHED_RELATIONSHIP</x:v>
      </x:c>
      <x:c r="AN388" s="25" t="str">
        <x:v>LOWER_CREDIT_RISK_SIGNAL</x:v>
      </x:c>
      <x:c r="AO388" s="28" t="n">
        <x:v>11041353.84</x:v>
      </x:c>
      <x:c r="AP388" s="28" t="n">
        <x:v>121454.89</x:v>
      </x:c>
      <x:c r="AQ388" s="28" t="n">
        <x:v>33124.06</x:v>
      </x:c>
      <x:c r="AR388" s="28" t="n">
        <x:v>0</x:v>
      </x:c>
      <x:c r="AS388" s="28" t="n">
        <x:v>26499.25</x:v>
      </x:c>
      <x:c r="AT388" s="28" t="n">
        <x:v>4769.86</x:v>
      </x:c>
      <x:c r="AU388" s="28" t="n">
        <x:v>2556.2</x:v>
      </x:c>
      <x:c r="AV388" s="28" t="n">
        <x:v>81004.77</x:v>
      </x:c>
      <x:c r="AW388" s="25" t="n">
        <x:v>3.05687</x:v>
      </x:c>
      <x:c r="AX388" s="28" t="n">
        <x:v>7605.58</x:v>
      </x:c>
      <x:c r="AY388" s="25" t="n">
        <x:v>0.919595</x:v>
      </x:c>
      <x:c r="AZ388" s="25"/>
      <x:c r="BA388" s="26" t="b">
        <x:v>1</x:v>
      </x:c>
      <x:c r="BB388" s="25" t="n">
        <x:v>54.16</x:v>
      </x:c>
      <x:c r="BC388" s="26" t="b">
        <x:v>1</x:v>
      </x:c>
      <x:c r="BD388" s="25" t="str">
        <x:v>MEDIUM_PRIORITY</x:v>
      </x:c>
      <x:c r="BE388" s="26" t="b">
        <x:v>0</x:v>
      </x:c>
      <x:c r="BF388" s="25" t="str">
        <x:v>Review collections, payments and liquidity visibility.</x:v>
      </x:c>
      <x:c r="BG388" s="25" t="str">
        <x:v>Cash Management</x:v>
      </x:c>
      <x:c r="BH388" s="25" t="n">
        <x:v>9</x:v>
      </x:c>
      <x:c r="BI388" s="25" t="n">
        <x:v>49</x:v>
      </x:c>
      <x:c r="BJ388" s="26" t="b">
        <x:v>1</x:v>
      </x:c>
      <x:c r="BK388" s="25" t="str">
        <x:v>CONTACT_DUE</x:v>
      </x:c>
      <x:c r="BL388" s="25" t="str">
        <x:v>TASK000384</x:v>
      </x:c>
      <x:c r="BM388" s="25" t="n">
        <x:v>10</x:v>
      </x:c>
      <x:c r="BN388" s="25" t="str">
        <x:v>AUTHORISED_RELATIONSHIP_MANAGER</x:v>
      </x:c>
      <x:c r="BO388" s="26" t="b">
        <x:v>0</x:v>
      </x:c>
    </x:row>
    <x:row r="389">
      <x:c r="A389" s="25" t="str">
        <x:v>OPP0009918</x:v>
      </x:c>
      <x:c r="B389" s="25" t="str">
        <x:v>SME001875</x:v>
      </x:c>
      <x:c r="C389" s="25" t="str">
        <x:v>RM025</x:v>
      </x:c>
      <x:c r="D389" s="25" t="str">
        <x:v>CASH_MANAGEMENT</x:v>
      </x:c>
      <x:c r="E389" s="25" t="n">
        <x:v>0.573314</x:v>
      </x:c>
      <x:c r="F389" s="25" t="n">
        <x:v>0.875</x:v>
      </x:c>
      <x:c r="G389" s="30" t="n">
        <x:v>1</x:v>
      </x:c>
      <x:c r="H389" s="25" t="n">
        <x:v>79.49</x:v>
      </x:c>
      <x:c r="I389" s="25" t="n">
        <x:v>116</x:v>
      </x:c>
      <x:c r="J389" s="28" t="n">
        <x:v>25355769.56</x:v>
      </x:c>
      <x:c r="K389" s="25" t="n">
        <x:v>28</x:v>
      </x:c>
      <x:c r="L389" s="30" t="n">
        <x:v>0.032826</x:v>
      </x:c>
      <x:c r="M389" s="25" t="n">
        <x:v>0</x:v>
      </x:c>
      <x:c r="N389" s="25" t="n">
        <x:v>0</x:v>
      </x:c>
      <x:c r="O389" s="25" t="str">
        <x:v>NONE</x:v>
      </x:c>
      <x:c r="P389" s="26" t="b">
        <x:v>1</x:v>
      </x:c>
      <x:c r="Q389" s="26" t="b">
        <x:v>1</x:v>
      </x:c>
      <x:c r="R389" s="26" t="b">
        <x:v>1</x:v>
      </x:c>
      <x:c r="S389" s="26" t="b">
        <x:v>1</x:v>
      </x:c>
      <x:c r="T389" s="26" t="b">
        <x:v>0</x:v>
      </x:c>
      <x:c r="U389" s="25" t="str">
        <x:v>SMALL</x:v>
      </x:c>
      <x:c r="V389" s="25" t="str">
        <x:v>Wholesale Trade</x:v>
      </x:c>
      <x:c r="W389" s="25" t="str">
        <x:v>Black Sea</x:v>
      </x:c>
      <x:c r="X389" s="28" t="n">
        <x:v>13846918.86</x:v>
      </x:c>
      <x:c r="Y389" s="28" t="n">
        <x:v>12565730.93</x:v>
      </x:c>
      <x:c r="Z389" s="28" t="n">
        <x:v>646511.88</x:v>
      </x:c>
      <x:c r="AA389" s="28" t="n">
        <x:v>6022451.77</x:v>
      </x:c>
      <x:c r="AB389" s="28" t="n">
        <x:v>3806852.81</x:v>
      </x:c>
      <x:c r="AC389" s="28" t="n">
        <x:v>0</x:v>
      </x:c>
      <x:c r="AD389" s="28" t="n">
        <x:v>2222340.33</x:v>
      </x:c>
      <x:c r="AE389" s="28" t="n">
        <x:v>509064.491667</x:v>
      </x:c>
      <x:c r="AF389" s="28" t="n">
        <x:v>1603385.873333</x:v>
      </x:c>
      <x:c r="AG389" s="25" t="n">
        <x:v>26</x:v>
      </x:c>
      <x:c r="AH389" s="25" t="str">
        <x:v>DERIVED_ANALYTICS</x:v>
      </x:c>
      <x:c r="AI389" s="25" t="n">
        <x:v>1</x:v>
      </x:c>
      <x:c r="AJ389" s="30" t="n">
        <x:v>0.378631</x:v>
      </x:c>
      <x:c r="AK389" s="30" t="n">
        <x:v>0.05356</x:v>
      </x:c>
      <x:c r="AL389" s="25" t="str">
        <x:v>ESTABLISHED_RELATIONSHIP</x:v>
      </x:c>
      <x:c r="AM389" s="25" t="str">
        <x:v>CROSS_BORDER_ACTIVITY</x:v>
      </x:c>
      <x:c r="AN389" s="25" t="str">
        <x:v>LOWER_CREDIT_RISK_SIGNAL</x:v>
      </x:c>
      <x:c r="AO389" s="28" t="n">
        <x:v>25131461.86</x:v>
      </x:c>
      <x:c r="AP389" s="28" t="n">
        <x:v>276446.08</x:v>
      </x:c>
      <x:c r="AQ389" s="28" t="n">
        <x:v>75394.39</x:v>
      </x:c>
      <x:c r="AR389" s="28" t="n">
        <x:v>0</x:v>
      </x:c>
      <x:c r="AS389" s="28" t="n">
        <x:v>60315.51</x:v>
      </x:c>
      <x:c r="AT389" s="28" t="n">
        <x:v>10856.79</x:v>
      </x:c>
      <x:c r="AU389" s="28" t="n">
        <x:v>4669.72</x:v>
      </x:c>
      <x:c r="AV389" s="28" t="n">
        <x:v>185525.18</x:v>
      </x:c>
      <x:c r="AW389" s="25" t="n">
        <x:v>3.075912</x:v>
      </x:c>
      <x:c r="AX389" s="28" t="n">
        <x:v>9516.82</x:v>
      </x:c>
      <x:c r="AY389" s="25" t="n">
        <x:v>0.93199</x:v>
      </x:c>
      <x:c r="AZ389" s="25"/>
      <x:c r="BA389" s="26" t="b">
        <x:v>1</x:v>
      </x:c>
      <x:c r="BB389" s="25" t="n">
        <x:v>55.08</x:v>
      </x:c>
      <x:c r="BC389" s="26" t="b">
        <x:v>1</x:v>
      </x:c>
      <x:c r="BD389" s="25" t="str">
        <x:v>MEDIUM_PRIORITY</x:v>
      </x:c>
      <x:c r="BE389" s="26" t="b">
        <x:v>0</x:v>
      </x:c>
      <x:c r="BF389" s="25" t="str">
        <x:v>Review collections, payments and liquidity visibility.</x:v>
      </x:c>
      <x:c r="BG389" s="25" t="str">
        <x:v>Cash Management</x:v>
      </x:c>
      <x:c r="BH389" s="25" t="n">
        <x:v>3</x:v>
      </x:c>
      <x:c r="BI389" s="25" t="n">
        <x:v>55</x:v>
      </x:c>
      <x:c r="BJ389" s="26" t="b">
        <x:v>1</x:v>
      </x:c>
      <x:c r="BK389" s="25" t="str">
        <x:v>CONTACT_DUE</x:v>
      </x:c>
      <x:c r="BL389" s="25" t="str">
        <x:v>TASK000385</x:v>
      </x:c>
      <x:c r="BM389" s="25" t="n">
        <x:v>10</x:v>
      </x:c>
      <x:c r="BN389" s="25" t="str">
        <x:v>AUTHORISED_RELATIONSHIP_MANAGER</x:v>
      </x:c>
      <x:c r="BO389" s="26" t="b">
        <x:v>0</x:v>
      </x:c>
    </x:row>
    <x:row r="390">
      <x:c r="A390" s="25" t="str">
        <x:v>OPP0009919</x:v>
      </x:c>
      <x:c r="B390" s="25" t="str">
        <x:v>SME001877</x:v>
      </x:c>
      <x:c r="C390" s="25" t="str">
        <x:v>RM004</x:v>
      </x:c>
      <x:c r="D390" s="25" t="str">
        <x:v>CASH_MANAGEMENT</x:v>
      </x:c>
      <x:c r="E390" s="25" t="n">
        <x:v>0.552447</x:v>
      </x:c>
      <x:c r="F390" s="25" t="n">
        <x:v>0.625</x:v>
      </x:c>
      <x:c r="G390" s="30" t="n">
        <x:v>1</x:v>
      </x:c>
      <x:c r="H390" s="25" t="n">
        <x:v>63.88</x:v>
      </x:c>
      <x:c r="I390" s="25" t="n">
        <x:v>67</x:v>
      </x:c>
      <x:c r="J390" s="28" t="n">
        <x:v>41196791.41</x:v>
      </x:c>
      <x:c r="K390" s="25" t="n">
        <x:v>41</x:v>
      </x:c>
      <x:c r="L390" s="30" t="n">
        <x:v>0.010648</x:v>
      </x:c>
      <x:c r="M390" s="25" t="n">
        <x:v>5</x:v>
      </x:c>
      <x:c r="N390" s="25" t="n">
        <x:v>0</x:v>
      </x:c>
      <x:c r="O390" s="25" t="str">
        <x:v>NONE</x:v>
      </x:c>
      <x:c r="P390" s="26" t="b">
        <x:v>1</x:v>
      </x:c>
      <x:c r="Q390" s="26" t="b">
        <x:v>1</x:v>
      </x:c>
      <x:c r="R390" s="26" t="b">
        <x:v>1</x:v>
      </x:c>
      <x:c r="S390" s="26" t="b">
        <x:v>1</x:v>
      </x:c>
      <x:c r="T390" s="26" t="b">
        <x:v>1</x:v>
      </x:c>
      <x:c r="U390" s="25" t="str">
        <x:v>SMALL</x:v>
      </x:c>
      <x:c r="V390" s="25" t="str">
        <x:v>Healthcare</x:v>
      </x:c>
      <x:c r="W390" s="25" t="str">
        <x:v>Central Anatolia</x:v>
      </x:c>
      <x:c r="X390" s="28" t="n">
        <x:v>20188857.14</x:v>
      </x:c>
      <x:c r="Y390" s="28" t="n">
        <x:v>17389957.16</x:v>
      </x:c>
      <x:c r="Z390" s="28" t="n">
        <x:v>11334247.38</x:v>
      </x:c>
      <x:c r="AA390" s="28" t="n">
        <x:v>8611399.03</x:v>
      </x:c>
      <x:c r="AB390" s="28" t="n">
        <x:v>6609654.83</x:v>
      </x:c>
      <x:c r="AC390" s="28" t="n">
        <x:v>4077183.18</x:v>
      </x:c>
      <x:c r="AD390" s="28" t="n">
        <x:v>6696181.84</x:v>
      </x:c>
      <x:c r="AE390" s="28" t="n">
        <x:v>623849.033333</x:v>
      </x:c>
      <x:c r="AF390" s="28" t="n">
        <x:v>1575169.701667</x:v>
      </x:c>
      <x:c r="AG390" s="25" t="n">
        <x:v>2</x:v>
      </x:c>
      <x:c r="AH390" s="25" t="str">
        <x:v>DERIVED_ANALYTICS</x:v>
      </x:c>
      <x:c r="AI390" s="25" t="n">
        <x:v>1</x:v>
      </x:c>
      <x:c r="AJ390" s="30" t="n">
        <x:v>0.329939</x:v>
      </x:c>
      <x:c r="AK390" s="30" t="n">
        <x:v>0.145686</x:v>
      </x:c>
      <x:c r="AL390" s="25" t="str">
        <x:v>CROSS_BORDER_ACTIVITY</x:v>
      </x:c>
      <x:c r="AM390" s="25" t="str">
        <x:v>LOWER_CREDIT_RISK_SIGNAL</x:v>
      </x:c>
      <x:c r="AN390" s="25" t="str">
        <x:v>ESTABLISHED_RELATIONSHIP</x:v>
      </x:c>
      <x:c r="AO390" s="28" t="n">
        <x:v>34779914.32</x:v>
      </x:c>
      <x:c r="AP390" s="28" t="n">
        <x:v>382579.06</x:v>
      </x:c>
      <x:c r="AQ390" s="28" t="n">
        <x:v>104339.74</x:v>
      </x:c>
      <x:c r="AR390" s="28" t="n">
        <x:v>0</x:v>
      </x:c>
      <x:c r="AS390" s="28" t="n">
        <x:v>83471.79</x:v>
      </x:c>
      <x:c r="AT390" s="28" t="n">
        <x:v>15024.92</x:v>
      </x:c>
      <x:c r="AU390" s="28" t="n">
        <x:v>6116.99</x:v>
      </x:c>
      <x:c r="AV390" s="28" t="n">
        <x:v>257097.41</x:v>
      </x:c>
      <x:c r="AW390" s="25" t="n">
        <x:v>3.080051</x:v>
      </x:c>
      <x:c r="AX390" s="28" t="n">
        <x:v>37035.56</x:v>
      </x:c>
      <x:c r="AY390" s="25" t="n">
        <x:v>0.985396</x:v>
      </x:c>
      <x:c r="AZ390" s="25"/>
      <x:c r="BA390" s="26" t="b">
        <x:v>1</x:v>
      </x:c>
      <x:c r="BB390" s="25" t="n">
        <x:v>59.81</x:v>
      </x:c>
      <x:c r="BC390" s="26" t="b">
        <x:v>1</x:v>
      </x:c>
      <x:c r="BD390" s="25" t="str">
        <x:v>MEDIUM_PRIORITY</x:v>
      </x:c>
      <x:c r="BE390" s="26" t="b">
        <x:v>0</x:v>
      </x:c>
      <x:c r="BF390" s="25" t="str">
        <x:v>Review collections, payments and liquidity visibility.</x:v>
      </x:c>
      <x:c r="BG390" s="25" t="str">
        <x:v>Cash Management</x:v>
      </x:c>
      <x:c r="BH390" s="25" t="n">
        <x:v>4</x:v>
      </x:c>
      <x:c r="BI390" s="25" t="n">
        <x:v>59</x:v>
      </x:c>
      <x:c r="BJ390" s="26" t="b">
        <x:v>1</x:v>
      </x:c>
      <x:c r="BK390" s="25" t="str">
        <x:v>CONTACT_DUE</x:v>
      </x:c>
      <x:c r="BL390" s="25" t="str">
        <x:v>TASK000386</x:v>
      </x:c>
      <x:c r="BM390" s="25" t="n">
        <x:v>10</x:v>
      </x:c>
      <x:c r="BN390" s="25" t="str">
        <x:v>AUTHORISED_RELATIONSHIP_MANAGER</x:v>
      </x:c>
      <x:c r="BO390" s="26" t="b">
        <x:v>0</x:v>
      </x:c>
    </x:row>
    <x:row r="391">
      <x:c r="A391" s="25" t="str">
        <x:v>OPP0007879</x:v>
      </x:c>
      <x:c r="B391" s="25" t="str">
        <x:v>SME001888</x:v>
      </x:c>
      <x:c r="C391" s="25" t="str">
        <x:v>RM012</x:v>
      </x:c>
      <x:c r="D391" s="25" t="str">
        <x:v>PAYROLL_SERVICES</x:v>
      </x:c>
      <x:c r="E391" s="25" t="n">
        <x:v>0.934787</x:v>
      </x:c>
      <x:c r="F391" s="25" t="n">
        <x:v>0.625</x:v>
      </x:c>
      <x:c r="G391" s="30" t="n">
        <x:v>1</x:v>
      </x:c>
      <x:c r="H391" s="25" t="n">
        <x:v>72.59</x:v>
      </x:c>
      <x:c r="I391" s="25" t="n">
        <x:v>31</x:v>
      </x:c>
      <x:c r="J391" s="28" t="n">
        <x:v>87669985.11</x:v>
      </x:c>
      <x:c r="K391" s="25" t="n">
        <x:v>178</x:v>
      </x:c>
      <x:c r="L391" s="30" t="n">
        <x:v>0.034289</x:v>
      </x:c>
      <x:c r="M391" s="25" t="n">
        <x:v>0</x:v>
      </x:c>
      <x:c r="N391" s="25" t="n">
        <x:v>0</x:v>
      </x:c>
      <x:c r="O391" s="25" t="str">
        <x:v>NONE</x:v>
      </x:c>
      <x:c r="P391" s="26" t="b">
        <x:v>1</x:v>
      </x:c>
      <x:c r="Q391" s="26" t="b">
        <x:v>0</x:v>
      </x:c>
      <x:c r="R391" s="26" t="b">
        <x:v>1</x:v>
      </x:c>
      <x:c r="S391" s="26" t="b">
        <x:v>1</x:v>
      </x:c>
      <x:c r="T391" s="26" t="b">
        <x:v>1</x:v>
      </x:c>
      <x:c r="U391" s="25" t="str">
        <x:v>MEDIUM</x:v>
      </x:c>
      <x:c r="V391" s="25" t="str">
        <x:v>Manufacturing</x:v>
      </x:c>
      <x:c r="W391" s="25" t="str">
        <x:v>Central Anatolia</x:v>
      </x:c>
      <x:c r="X391" s="28" t="n">
        <x:v>45290361.01</x:v>
      </x:c>
      <x:c r="Y391" s="28" t="n">
        <x:v>39825033.57</x:v>
      </x:c>
      <x:c r="Z391" s="28" t="n">
        <x:v>2437587.21</x:v>
      </x:c>
      <x:c r="AA391" s="28" t="n">
        <x:v>39259016.82</x:v>
      </x:c>
      <x:c r="AB391" s="28" t="n">
        <x:v>16625069.77</x:v>
      </x:c>
      <x:c r="AC391" s="28" t="n">
        <x:v>11101121.9</x:v>
      </x:c>
      <x:c r="AD391" s="28" t="n">
        <x:v>17067295.49</x:v>
      </x:c>
      <x:c r="AE391" s="28" t="n">
        <x:v>1659394.245</x:v>
      </x:c>
      <x:c r="AF391" s="28" t="n">
        <x:v>5451142.128333</x:v>
      </x:c>
      <x:c r="AG391" s="25" t="n">
        <x:v>21</x:v>
      </x:c>
      <x:c r="AH391" s="25" t="str">
        <x:v>DERIVED_ANALYTICS</x:v>
      </x:c>
      <x:c r="AI391" s="25" t="n">
        <x:v>1</x:v>
      </x:c>
      <x:c r="AJ391" s="30" t="n">
        <x:v>0.695713</x:v>
      </x:c>
      <x:c r="AK391" s="30" t="n">
        <x:v>0.099475</x:v>
      </x:c>
      <x:c r="AL391" s="25" t="str">
        <x:v>CROSS_BORDER_ACTIVITY</x:v>
      </x:c>
      <x:c r="AM391" s="25" t="str">
        <x:v>STRONG_PRODUCT_NEED_SIGNAL</x:v>
      </x:c>
      <x:c r="AN391" s="25" t="str">
        <x:v>MATERIAL_BUSINESS_SCALE</x:v>
      </x:c>
      <x:c r="AO391" s="28" t="n">
        <x:v>78518033.64</x:v>
      </x:c>
      <x:c r="AP391" s="28" t="n">
        <x:v>942216.4</x:v>
      </x:c>
      <x:c r="AQ391" s="28" t="n">
        <x:v>235554.1</x:v>
      </x:c>
      <x:c r="AR391" s="28" t="n">
        <x:v>0</x:v>
      </x:c>
      <x:c r="AS391" s="28" t="n">
        <x:v>188443.28</x:v>
      </x:c>
      <x:c r="AT391" s="28" t="n">
        <x:v>33919.79</x:v>
      </x:c>
      <x:c r="AU391" s="28" t="n">
        <x:v>12677.71</x:v>
      </x:c>
      <x:c r="AV391" s="28" t="n">
        <x:v>660064.8</x:v>
      </x:c>
      <x:c r="AW391" s="25" t="n">
        <x:v>3.502724</x:v>
      </x:c>
      <x:c r="AX391" s="28" t="n">
        <x:v>65239.81</x:v>
      </x:c>
      <x:c r="AY391" s="25" t="n">
        <x:v>0.995204</x:v>
      </x:c>
      <x:c r="AZ391" s="25"/>
      <x:c r="BA391" s="26" t="b">
        <x:v>1</x:v>
      </x:c>
      <x:c r="BB391" s="25" t="n">
        <x:v>75.94</x:v>
      </x:c>
      <x:c r="BC391" s="26" t="b">
        <x:v>1</x:v>
      </x:c>
      <x:c r="BD391" s="25" t="str">
        <x:v>MEDIUM_PRIORITY</x:v>
      </x:c>
      <x:c r="BE391" s="26" t="b">
        <x:v>0</x:v>
      </x:c>
      <x:c r="BF391" s="25" t="str">
        <x:v>Discuss payroll automation and employee banking needs.</x:v>
      </x:c>
      <x:c r="BG391" s="25" t="str">
        <x:v>Payroll Services</x:v>
      </x:c>
      <x:c r="BH391" s="25" t="n">
        <x:v>1</x:v>
      </x:c>
      <x:c r="BI391" s="25" t="n">
        <x:v>50</x:v>
      </x:c>
      <x:c r="BJ391" s="26" t="b">
        <x:v>1</x:v>
      </x:c>
      <x:c r="BK391" s="25" t="str">
        <x:v>CONTACT_DUE</x:v>
      </x:c>
      <x:c r="BL391" s="25" t="str">
        <x:v>TASK000387</x:v>
      </x:c>
      <x:c r="BM391" s="25" t="n">
        <x:v>10</x:v>
      </x:c>
      <x:c r="BN391" s="25" t="str">
        <x:v>AUTHORISED_RELATIONSHIP_MANAGER</x:v>
      </x:c>
      <x:c r="BO391" s="26" t="b">
        <x:v>0</x:v>
      </x:c>
    </x:row>
    <x:row r="392">
      <x:c r="A392" s="25" t="str">
        <x:v>OPP0007881</x:v>
      </x:c>
      <x:c r="B392" s="25" t="str">
        <x:v>SME001891</x:v>
      </x:c>
      <x:c r="C392" s="25" t="str">
        <x:v>RM044</x:v>
      </x:c>
      <x:c r="D392" s="25" t="str">
        <x:v>PAYROLL_SERVICES</x:v>
      </x:c>
      <x:c r="E392" s="25" t="n">
        <x:v>0.535085</x:v>
      </x:c>
      <x:c r="F392" s="25" t="n">
        <x:v>0.625</x:v>
      </x:c>
      <x:c r="G392" s="30" t="n">
        <x:v>1</x:v>
      </x:c>
      <x:c r="H392" s="25" t="n">
        <x:v>41.65</x:v>
      </x:c>
      <x:c r="I392" s="25" t="n">
        <x:v>17</x:v>
      </x:c>
      <x:c r="J392" s="28" t="n">
        <x:v>16310347.47</x:v>
      </x:c>
      <x:c r="K392" s="25" t="n">
        <x:v>25</x:v>
      </x:c>
      <x:c r="L392" s="30" t="n">
        <x:v>0.022186</x:v>
      </x:c>
      <x:c r="M392" s="25" t="n">
        <x:v>0</x:v>
      </x:c>
      <x:c r="N392" s="25" t="n">
        <x:v>0</x:v>
      </x:c>
      <x:c r="O392" s="25" t="str">
        <x:v>NONE</x:v>
      </x:c>
      <x:c r="P392" s="26" t="b">
        <x:v>1</x:v>
      </x:c>
      <x:c r="Q392" s="26" t="b">
        <x:v>0</x:v>
      </x:c>
      <x:c r="R392" s="26" t="b">
        <x:v>1</x:v>
      </x:c>
      <x:c r="S392" s="26" t="b">
        <x:v>1</x:v>
      </x:c>
      <x:c r="T392" s="26" t="b">
        <x:v>0</x:v>
      </x:c>
      <x:c r="U392" s="25" t="str">
        <x:v>SMALL</x:v>
      </x:c>
      <x:c r="V392" s="25" t="str">
        <x:v>Healthcare</x:v>
      </x:c>
      <x:c r="W392" s="25" t="str">
        <x:v>Eastern</x:v>
      </x:c>
      <x:c r="X392" s="28" t="n">
        <x:v>9329234.17</x:v>
      </x:c>
      <x:c r="Y392" s="28" t="n">
        <x:v>8054313.21</x:v>
      </x:c>
      <x:c r="Z392" s="28" t="n">
        <x:v>4567153.46</x:v>
      </x:c>
      <x:c r="AA392" s="28" t="n">
        <x:v>5942815.79</x:v>
      </x:c>
      <x:c r="AB392" s="28" t="n">
        <x:v>2004390.5</x:v>
      </x:c>
      <x:c r="AC392" s="28" t="n">
        <x:v>0</x:v>
      </x:c>
      <x:c r="AD392" s="28" t="n">
        <x:v>1243740.15</x:v>
      </x:c>
      <x:c r="AE392" s="28" t="n">
        <x:v>355877.173333</x:v>
      </x:c>
      <x:c r="AF392" s="28" t="n">
        <x:v>494029.331667</x:v>
      </x:c>
      <x:c r="AG392" s="25" t="n">
        <x:v>23</x:v>
      </x:c>
      <x:c r="AH392" s="25" t="str">
        <x:v>DERIVED_ANALYTICS</x:v>
      </x:c>
      <x:c r="AI392" s="25" t="n">
        <x:v>1</x:v>
      </x:c>
      <x:c r="AJ392" s="30" t="n">
        <x:v>0.250493</x:v>
      </x:c>
      <x:c r="AK392" s="30" t="n">
        <x:v>0.107452</x:v>
      </x:c>
      <x:c r="AL392" s="25" t="str">
        <x:v>CROSS_BORDER_ACTIVITY</x:v>
      </x:c>
      <x:c r="AM392" s="25" t="str">
        <x:v>LOWER_CREDIT_RISK_SIGNAL</x:v>
      </x:c>
      <x:c r="AN392" s="25" t="str">
        <x:v>MATERIAL_BUSINESS_SCALE</x:v>
      </x:c>
      <x:c r="AO392" s="28" t="n">
        <x:v>11885631.58</x:v>
      </x:c>
      <x:c r="AP392" s="28" t="n">
        <x:v>142627.58</x:v>
      </x:c>
      <x:c r="AQ392" s="28" t="n">
        <x:v>35656.89</x:v>
      </x:c>
      <x:c r="AR392" s="28" t="n">
        <x:v>0</x:v>
      </x:c>
      <x:c r="AS392" s="28" t="n">
        <x:v>28525.52</x:v>
      </x:c>
      <x:c r="AT392" s="28" t="n">
        <x:v>5134.59</x:v>
      </x:c>
      <x:c r="AU392" s="28" t="n">
        <x:v>2682.84</x:v>
      </x:c>
      <x:c r="AV392" s="28" t="n">
        <x:v>99153.26</x:v>
      </x:c>
      <x:c r="AW392" s="25" t="n">
        <x:v>3.475949</x:v>
      </x:c>
      <x:c r="AX392" s="28" t="n">
        <x:v>10234.17</x:v>
      </x:c>
      <x:c r="AY392" s="25" t="n">
        <x:v>0.935493</x:v>
      </x:c>
      <x:c r="AZ392" s="25"/>
      <x:c r="BA392" s="26" t="b">
        <x:v>1</x:v>
      </x:c>
      <x:c r="BB392" s="25" t="n">
        <x:v>52.55</x:v>
      </x:c>
      <x:c r="BC392" s="26" t="b">
        <x:v>1</x:v>
      </x:c>
      <x:c r="BD392" s="25" t="str">
        <x:v>MEDIUM_PRIORITY</x:v>
      </x:c>
      <x:c r="BE392" s="26" t="b">
        <x:v>0</x:v>
      </x:c>
      <x:c r="BF392" s="25" t="str">
        <x:v>Discuss payroll automation and employee banking needs.</x:v>
      </x:c>
      <x:c r="BG392" s="25" t="str">
        <x:v>Payroll Services</x:v>
      </x:c>
      <x:c r="BH392" s="25" t="n">
        <x:v>8</x:v>
      </x:c>
      <x:c r="BI392" s="25" t="n">
        <x:v>50</x:v>
      </x:c>
      <x:c r="BJ392" s="26" t="b">
        <x:v>1</x:v>
      </x:c>
      <x:c r="BK392" s="25" t="str">
        <x:v>CONTACT_DUE</x:v>
      </x:c>
      <x:c r="BL392" s="25" t="str">
        <x:v>TASK000388</x:v>
      </x:c>
      <x:c r="BM392" s="25" t="n">
        <x:v>10</x:v>
      </x:c>
      <x:c r="BN392" s="25" t="str">
        <x:v>AUTHORISED_RELATIONSHIP_MANAGER</x:v>
      </x:c>
      <x:c r="BO392" s="26" t="b">
        <x:v>0</x:v>
      </x:c>
    </x:row>
    <x:row r="393">
      <x:c r="A393" s="25" t="str">
        <x:v>OPP0009930</x:v>
      </x:c>
      <x:c r="B393" s="25" t="str">
        <x:v>SME001894</x:v>
      </x:c>
      <x:c r="C393" s="25" t="str">
        <x:v>RM029</x:v>
      </x:c>
      <x:c r="D393" s="25" t="str">
        <x:v>CASH_MANAGEMENT</x:v>
      </x:c>
      <x:c r="E393" s="25" t="n">
        <x:v>0.634558</x:v>
      </x:c>
      <x:c r="F393" s="25" t="n">
        <x:v>0.625</x:v>
      </x:c>
      <x:c r="G393" s="30" t="n">
        <x:v>0.408661</x:v>
      </x:c>
      <x:c r="H393" s="25" t="n">
        <x:v>87.75</x:v>
      </x:c>
      <x:c r="I393" s="25" t="n">
        <x:v>20</x:v>
      </x:c>
      <x:c r="J393" s="28" t="n">
        <x:v>31882820.86</x:v>
      </x:c>
      <x:c r="K393" s="25" t="n">
        <x:v>17</x:v>
      </x:c>
      <x:c r="L393" s="30" t="n">
        <x:v>0.058338</x:v>
      </x:c>
      <x:c r="M393" s="25" t="n">
        <x:v>0</x:v>
      </x:c>
      <x:c r="N393" s="25" t="n">
        <x:v>169</x:v>
      </x:c>
      <x:c r="O393" s="25" t="str">
        <x:v>NONE</x:v>
      </x:c>
      <x:c r="P393" s="26" t="b">
        <x:v>1</x:v>
      </x:c>
      <x:c r="Q393" s="26" t="b">
        <x:v>1</x:v>
      </x:c>
      <x:c r="R393" s="26" t="b">
        <x:v>1</x:v>
      </x:c>
      <x:c r="S393" s="26" t="b">
        <x:v>0</x:v>
      </x:c>
      <x:c r="T393" s="26" t="b">
        <x:v>0</x:v>
      </x:c>
      <x:c r="U393" s="25" t="str">
        <x:v>SMALL</x:v>
      </x:c>
      <x:c r="V393" s="25" t="str">
        <x:v>Professional Services</x:v>
      </x:c>
      <x:c r="W393" s="25" t="str">
        <x:v>Marmara</x:v>
      </x:c>
      <x:c r="X393" s="28" t="n">
        <x:v>16196873.57</x:v>
      </x:c>
      <x:c r="Y393" s="28" t="n">
        <x:v>14692898.66</x:v>
      </x:c>
      <x:c r="Z393" s="28" t="n">
        <x:v>486920.04</x:v>
      </x:c>
      <x:c r="AA393" s="28" t="n">
        <x:v>3571990.65</x:v>
      </x:c>
      <x:c r="AB393" s="28" t="n">
        <x:v>0</x:v>
      </x:c>
      <x:c r="AC393" s="28" t="n">
        <x:v>0</x:v>
      </x:c>
      <x:c r="AD393" s="28" t="n">
        <x:v>0</x:v>
      </x:c>
      <x:c r="AE393" s="28" t="n">
        <x:v>592351.368333</x:v>
      </x:c>
      <x:c r="AF393" s="28" t="n">
        <x:v>1672536.001667</x:v>
      </x:c>
      <x:c r="AG393" s="25" t="n">
        <x:v>49</x:v>
      </x:c>
      <x:c r="AH393" s="25" t="str">
        <x:v>DERIVED_ANALYTICS</x:v>
      </x:c>
      <x:c r="AI393" s="25" t="n">
        <x:v>1</x:v>
      </x:c>
      <x:c r="AJ393" s="30" t="n">
        <x:v>0.386176</x:v>
      </x:c>
      <x:c r="AK393" s="30" t="n">
        <x:v>0.071548</x:v>
      </x:c>
      <x:c r="AL393" s="25" t="str">
        <x:v>HIGH_DIGITAL_ENGAGEMENT</x:v>
      </x:c>
      <x:c r="AM393" s="25" t="str">
        <x:v>MATERIAL_BUSINESS_SCALE</x:v>
      </x:c>
      <x:c r="AN393" s="25" t="str">
        <x:v>LOWER_CREDIT_RISK_SIGNAL</x:v>
      </x:c>
      <x:c r="AO393" s="28" t="n">
        <x:v>29385797.32</x:v>
      </x:c>
      <x:c r="AP393" s="28" t="n">
        <x:v>323243.77</x:v>
      </x:c>
      <x:c r="AQ393" s="28" t="n">
        <x:v>88157.39</x:v>
      </x:c>
      <x:c r="AR393" s="28" t="n">
        <x:v>0</x:v>
      </x:c>
      <x:c r="AS393" s="28" t="n">
        <x:v>70525.91</x:v>
      </x:c>
      <x:c r="AT393" s="28" t="n">
        <x:v>12694.66</x:v>
      </x:c>
      <x:c r="AU393" s="28" t="n">
        <x:v>5307.87</x:v>
      </x:c>
      <x:c r="AV393" s="28" t="n">
        <x:v>217083.85</x:v>
      </x:c>
      <x:c r="AW393" s="25" t="n">
        <x:v>3.078072</x:v>
      </x:c>
      <x:c r="AX393" s="28" t="n">
        <x:v>15111.84</x:v>
      </x:c>
      <x:c r="AY393" s="25" t="n">
        <x:v>0.95554</x:v>
      </x:c>
      <x:c r="AZ393" s="25"/>
      <x:c r="BA393" s="26" t="b">
        <x:v>1</x:v>
      </x:c>
      <x:c r="BB393" s="25" t="n">
        <x:v>56.21</x:v>
      </x:c>
      <x:c r="BC393" s="26" t="b">
        <x:v>1</x:v>
      </x:c>
      <x:c r="BD393" s="25" t="str">
        <x:v>MEDIUM_PRIORITY</x:v>
      </x:c>
      <x:c r="BE393" s="26" t="b">
        <x:v>0</x:v>
      </x:c>
      <x:c r="BF393" s="25" t="str">
        <x:v>Review collections, payments and liquidity visibility.</x:v>
      </x:c>
      <x:c r="BG393" s="25" t="str">
        <x:v>Cash Management</x:v>
      </x:c>
      <x:c r="BH393" s="25" t="n">
        <x:v>24</x:v>
      </x:c>
      <x:c r="BI393" s="25" t="n">
        <x:v>56</x:v>
      </x:c>
      <x:c r="BJ393" s="26" t="b">
        <x:v>1</x:v>
      </x:c>
      <x:c r="BK393" s="25" t="str">
        <x:v>CONTACT_DUE</x:v>
      </x:c>
      <x:c r="BL393" s="25" t="str">
        <x:v>TASK000389</x:v>
      </x:c>
      <x:c r="BM393" s="25" t="n">
        <x:v>10</x:v>
      </x:c>
      <x:c r="BN393" s="25" t="str">
        <x:v>AUTHORISED_RELATIONSHIP_MANAGER</x:v>
      </x:c>
      <x:c r="BO393" s="26" t="b">
        <x:v>0</x:v>
      </x:c>
    </x:row>
    <x:row r="394">
      <x:c r="A394" s="25" t="str">
        <x:v>OPP0003594</x:v>
      </x:c>
      <x:c r="B394" s="25" t="str">
        <x:v>SME001904</x:v>
      </x:c>
      <x:c r="C394" s="25" t="str">
        <x:v>RM015</x:v>
      </x:c>
      <x:c r="D394" s="25" t="str">
        <x:v>POS_MERCHANT_ACQUIRING</x:v>
      </x:c>
      <x:c r="E394" s="25" t="n">
        <x:v>0.500855</x:v>
      </x:c>
      <x:c r="F394" s="25" t="n">
        <x:v>1</x:v>
      </x:c>
      <x:c r="G394" s="30" t="n">
        <x:v>0</x:v>
      </x:c>
      <x:c r="H394" s="25" t="n">
        <x:v>52.42</x:v>
      </x:c>
      <x:c r="I394" s="25" t="n">
        <x:v>122</x:v>
      </x:c>
      <x:c r="J394" s="28" t="n">
        <x:v>36026018.15</x:v>
      </x:c>
      <x:c r="K394" s="25" t="n">
        <x:v>48</x:v>
      </x:c>
      <x:c r="L394" s="30" t="n">
        <x:v>0.03773</x:v>
      </x:c>
      <x:c r="M394" s="25" t="n">
        <x:v>0</x:v>
      </x:c>
      <x:c r="N394" s="25" t="n">
        <x:v>0</x:v>
      </x:c>
      <x:c r="O394" s="25" t="str">
        <x:v>NONE</x:v>
      </x:c>
      <x:c r="P394" s="26" t="b">
        <x:v>1</x:v>
      </x:c>
      <x:c r="Q394" s="26" t="b">
        <x:v>1</x:v>
      </x:c>
      <x:c r="R394" s="26" t="b">
        <x:v>1</x:v>
      </x:c>
      <x:c r="S394" s="26" t="b">
        <x:v>1</x:v>
      </x:c>
      <x:c r="T394" s="26" t="b">
        <x:v>0</x:v>
      </x:c>
      <x:c r="U394" s="25" t="str">
        <x:v>SMALL</x:v>
      </x:c>
      <x:c r="V394" s="25" t="str">
        <x:v>Hospitality</x:v>
      </x:c>
      <x:c r="W394" s="25" t="str">
        <x:v>Marmara</x:v>
      </x:c>
      <x:c r="X394" s="28" t="n">
        <x:v>22450106.37</x:v>
      </x:c>
      <x:c r="Y394" s="28" t="n">
        <x:v>18049480.91</x:v>
      </x:c>
      <x:c r="Z394" s="28" t="n">
        <x:v>10627536.8</x:v>
      </x:c>
      <x:c r="AA394" s="28" t="n">
        <x:v>9349992.47</x:v>
      </x:c>
      <x:c r="AB394" s="28" t="n">
        <x:v>5552363.14</x:v>
      </x:c>
      <x:c r="AC394" s="28" t="n">
        <x:v>0</x:v>
      </x:c>
      <x:c r="AD394" s="28" t="n">
        <x:v>3000045.11</x:v>
      </x:c>
      <x:c r="AE394" s="28" t="n">
        <x:v>957480.171667</x:v>
      </x:c>
      <x:c r="AF394" s="28" t="n">
        <x:v>1622877.365</x:v>
      </x:c>
      <x:c r="AG394" s="25" t="n">
        <x:v>51</x:v>
      </x:c>
      <x:c r="AH394" s="25" t="str">
        <x:v>DERIVED_ANALYTICS</x:v>
      </x:c>
      <x:c r="AI394" s="25" t="n">
        <x:v>1</x:v>
      </x:c>
      <x:c r="AJ394" s="30" t="n">
        <x:v>0.288697</x:v>
      </x:c>
      <x:c r="AK394" s="30" t="n">
        <x:v>0.11709</x:v>
      </x:c>
      <x:c r="AL394" s="25" t="str">
        <x:v>ESTABLISHED_RELATIONSHIP</x:v>
      </x:c>
      <x:c r="AM394" s="25" t="str">
        <x:v>CROSS_BORDER_ACTIVITY</x:v>
      </x:c>
      <x:c r="AN394" s="25" t="str">
        <x:v>LOWER_CREDIT_RISK_SIGNAL</x:v>
      </x:c>
      <x:c r="AO394" s="28" t="n">
        <x:v>21255073.6</x:v>
      </x:c>
      <x:c r="AP394" s="28" t="n">
        <x:v>276315.96</x:v>
      </x:c>
      <x:c r="AQ394" s="28" t="n">
        <x:v>63765.22</x:v>
      </x:c>
      <x:c r="AR394" s="28" t="n">
        <x:v>0</x:v>
      </x:c>
      <x:c r="AS394" s="28" t="n">
        <x:v>127530.44</x:v>
      </x:c>
      <x:c r="AT394" s="28" t="n">
        <x:v>22955.48</x:v>
      </x:c>
      <x:c r="AU394" s="28" t="n">
        <x:v>4088.26</x:v>
      </x:c>
      <x:c r="AV394" s="28" t="n">
        <x:v>185507</x:v>
      </x:c>
      <x:c r="AW394" s="25" t="n">
        <x:v>1.45461</x:v>
      </x:c>
      <x:c r="AX394" s="28" t="n">
        <x:v>21301.09</x:v>
      </x:c>
      <x:c r="AY394" s="25" t="n">
        <x:v>0.970144</x:v>
      </x:c>
      <x:c r="AZ394" s="25"/>
      <x:c r="BA394" s="26" t="b">
        <x:v>1</x:v>
      </x:c>
      <x:c r="BB394" s="25" t="n">
        <x:v>58.26</x:v>
      </x:c>
      <x:c r="BC394" s="26" t="b">
        <x:v>1</x:v>
      </x:c>
      <x:c r="BD394" s="25" t="str">
        <x:v>MEDIUM_PRIORITY</x:v>
      </x:c>
      <x:c r="BE394" s="26" t="b">
        <x:v>0</x:v>
      </x:c>
      <x:c r="BF394" s="25" t="str">
        <x:v>Discuss merchant collections, settlement speed and acquiring economics.</x:v>
      </x:c>
      <x:c r="BG394" s="25" t="str">
        <x:v>POS &amp; Merchant Acquiring</x:v>
      </x:c>
      <x:c r="BH394" s="25" t="n">
        <x:v>14</x:v>
      </x:c>
      <x:c r="BI394" s="25" t="n">
        <x:v>66</x:v>
      </x:c>
      <x:c r="BJ394" s="26" t="b">
        <x:v>1</x:v>
      </x:c>
      <x:c r="BK394" s="25" t="str">
        <x:v>CONTACT_DUE</x:v>
      </x:c>
      <x:c r="BL394" s="25" t="str">
        <x:v>TASK000390</x:v>
      </x:c>
      <x:c r="BM394" s="25" t="n">
        <x:v>10</x:v>
      </x:c>
      <x:c r="BN394" s="25" t="str">
        <x:v>AUTHORISED_RELATIONSHIP_MANAGER</x:v>
      </x:c>
      <x:c r="BO394" s="26" t="b">
        <x:v>0</x:v>
      </x:c>
    </x:row>
    <x:row r="395">
      <x:c r="A395" s="25" t="str">
        <x:v>OPP0007891</x:v>
      </x:c>
      <x:c r="B395" s="25" t="str">
        <x:v>SME001908</x:v>
      </x:c>
      <x:c r="C395" s="25" t="str">
        <x:v>RM014</x:v>
      </x:c>
      <x:c r="D395" s="25" t="str">
        <x:v>PAYROLL_SERVICES</x:v>
      </x:c>
      <x:c r="E395" s="25" t="n">
        <x:v>0.614097</x:v>
      </x:c>
      <x:c r="F395" s="25" t="n">
        <x:v>0.75</x:v>
      </x:c>
      <x:c r="G395" s="30" t="n">
        <x:v>0.993062</x:v>
      </x:c>
      <x:c r="H395" s="25" t="n">
        <x:v>62.28</x:v>
      </x:c>
      <x:c r="I395" s="25" t="n">
        <x:v>128</x:v>
      </x:c>
      <x:c r="J395" s="28" t="n">
        <x:v>3269863.28</x:v>
      </x:c>
      <x:c r="K395" s="25" t="n">
        <x:v>8</x:v>
      </x:c>
      <x:c r="L395" s="30" t="n">
        <x:v>0.06563</x:v>
      </x:c>
      <x:c r="M395" s="25" t="n">
        <x:v>0</x:v>
      </x:c>
      <x:c r="N395" s="25" t="n">
        <x:v>0</x:v>
      </x:c>
      <x:c r="O395" s="25" t="str">
        <x:v>NONE</x:v>
      </x:c>
      <x:c r="P395" s="26" t="b">
        <x:v>1</x:v>
      </x:c>
      <x:c r="Q395" s="26" t="b">
        <x:v>0</x:v>
      </x:c>
      <x:c r="R395" s="26" t="b">
        <x:v>1</x:v>
      </x:c>
      <x:c r="S395" s="26" t="b">
        <x:v>1</x:v>
      </x:c>
      <x:c r="T395" s="26" t="b">
        <x:v>0</x:v>
      </x:c>
      <x:c r="U395" s="25" t="str">
        <x:v>MICRO</x:v>
      </x:c>
      <x:c r="V395" s="25" t="str">
        <x:v>Manufacturing</x:v>
      </x:c>
      <x:c r="W395" s="25" t="str">
        <x:v>Eastern</x:v>
      </x:c>
      <x:c r="X395" s="28" t="n">
        <x:v>1600133.67</x:v>
      </x:c>
      <x:c r="Y395" s="28" t="n">
        <x:v>1396418.3</x:v>
      </x:c>
      <x:c r="Z395" s="28" t="n">
        <x:v>46505.4</x:v>
      </x:c>
      <x:c r="AA395" s="28" t="n">
        <x:v>1487145.19</x:v>
      </x:c>
      <x:c r="AB395" s="28" t="n">
        <x:v>494204.04</x:v>
      </x:c>
      <x:c r="AC395" s="28" t="n">
        <x:v>0</x:v>
      </x:c>
      <x:c r="AD395" s="28" t="n">
        <x:v>301571.04</x:v>
      </x:c>
      <x:c r="AE395" s="28" t="n">
        <x:v>66432.696667</x:v>
      </x:c>
      <x:c r="AF395" s="28" t="n">
        <x:v>165298.211667</x:v>
      </x:c>
      <x:c r="AG395" s="25" t="n">
        <x:v>20</x:v>
      </x:c>
      <x:c r="AH395" s="25" t="str">
        <x:v>DERIVED_ANALYTICS</x:v>
      </x:c>
      <x:c r="AI395" s="25" t="n">
        <x:v>1</x:v>
      </x:c>
      <x:c r="AJ395" s="30" t="n">
        <x:v>0.416202</x:v>
      </x:c>
      <x:c r="AK395" s="30" t="n">
        <x:v>0.148371</x:v>
      </x:c>
      <x:c r="AL395" s="25" t="str">
        <x:v>ESTABLISHED_RELATIONSHIP</x:v>
      </x:c>
      <x:c r="AM395" s="25" t="str">
        <x:v>CROSS_BORDER_ACTIVITY</x:v>
      </x:c>
      <x:c r="AN395" s="25" t="str">
        <x:v>MATERIAL_BUSINESS_SCALE</x:v>
      </x:c>
      <x:c r="AO395" s="28" t="n">
        <x:v>2974290.38</x:v>
      </x:c>
      <x:c r="AP395" s="28" t="n">
        <x:v>35691.48</x:v>
      </x:c>
      <x:c r="AQ395" s="28" t="n">
        <x:v>8922.87</x:v>
      </x:c>
      <x:c r="AR395" s="28" t="n">
        <x:v>0</x:v>
      </x:c>
      <x:c r="AS395" s="28" t="n">
        <x:v>7138.3</x:v>
      </x:c>
      <x:c r="AT395" s="28" t="n">
        <x:v>1284.89</x:v>
      </x:c>
      <x:c r="AU395" s="28" t="n">
        <x:v>1346.14</x:v>
      </x:c>
      <x:c r="AV395" s="28" t="n">
        <x:v>24137.58</x:v>
      </x:c>
      <x:c r="AW395" s="25" t="n">
        <x:v>3.381419</x:v>
      </x:c>
      <x:c r="AX395" s="28" t="n">
        <x:v>3161.31</x:v>
      </x:c>
      <x:c r="AY395" s="25" t="n">
        <x:v>0.862848</x:v>
      </x:c>
      <x:c r="AZ395" s="25"/>
      <x:c r="BA395" s="26" t="b">
        <x:v>1</x:v>
      </x:c>
      <x:c r="BB395" s="25" t="n">
        <x:v>63.21</x:v>
      </x:c>
      <x:c r="BC395" s="26" t="b">
        <x:v>1</x:v>
      </x:c>
      <x:c r="BD395" s="25" t="str">
        <x:v>MEDIUM_PRIORITY</x:v>
      </x:c>
      <x:c r="BE395" s="26" t="b">
        <x:v>0</x:v>
      </x:c>
      <x:c r="BF395" s="25" t="str">
        <x:v>Discuss payroll automation and employee banking needs.</x:v>
      </x:c>
      <x:c r="BG395" s="25" t="str">
        <x:v>Payroll Services</x:v>
      </x:c>
      <x:c r="BH395" s="25" t="n">
        <x:v>3</x:v>
      </x:c>
      <x:c r="BI395" s="25" t="n">
        <x:v>69</x:v>
      </x:c>
      <x:c r="BJ395" s="26" t="b">
        <x:v>1</x:v>
      </x:c>
      <x:c r="BK395" s="25" t="str">
        <x:v>CONTACT_DUE</x:v>
      </x:c>
      <x:c r="BL395" s="25" t="str">
        <x:v>TASK000391</x:v>
      </x:c>
      <x:c r="BM395" s="25" t="n">
        <x:v>10</x:v>
      </x:c>
      <x:c r="BN395" s="25" t="str">
        <x:v>AUTHORISED_RELATIONSHIP_MANAGER</x:v>
      </x:c>
      <x:c r="BO395" s="26" t="b">
        <x:v>0</x:v>
      </x:c>
    </x:row>
    <x:row r="396">
      <x:c r="A396" s="25" t="str">
        <x:v>OPP0003598</x:v>
      </x:c>
      <x:c r="B396" s="25" t="str">
        <x:v>SME001909</x:v>
      </x:c>
      <x:c r="C396" s="25" t="str">
        <x:v>RM023</x:v>
      </x:c>
      <x:c r="D396" s="25" t="str">
        <x:v>POS_MERCHANT_ACQUIRING</x:v>
      </x:c>
      <x:c r="E396" s="25" t="n">
        <x:v>0.587737</x:v>
      </x:c>
      <x:c r="F396" s="25" t="n">
        <x:v>0.75</x:v>
      </x:c>
      <x:c r="G396" s="30" t="n">
        <x:v>0.454256</x:v>
      </x:c>
      <x:c r="H396" s="25" t="n">
        <x:v>90.18</x:v>
      </x:c>
      <x:c r="I396" s="25" t="n">
        <x:v>17</x:v>
      </x:c>
      <x:c r="J396" s="28" t="n">
        <x:v>12559907.22</x:v>
      </x:c>
      <x:c r="K396" s="25" t="n">
        <x:v>3</x:v>
      </x:c>
      <x:c r="L396" s="30" t="n">
        <x:v>0.031618</x:v>
      </x:c>
      <x:c r="M396" s="25" t="n">
        <x:v>0</x:v>
      </x:c>
      <x:c r="N396" s="25" t="n">
        <x:v>30</x:v>
      </x:c>
      <x:c r="O396" s="25" t="str">
        <x:v>NONE</x:v>
      </x:c>
      <x:c r="P396" s="26" t="b">
        <x:v>1</x:v>
      </x:c>
      <x:c r="Q396" s="26" t="b">
        <x:v>0</x:v>
      </x:c>
      <x:c r="R396" s="26" t="b">
        <x:v>1</x:v>
      </x:c>
      <x:c r="S396" s="26" t="b">
        <x:v>0</x:v>
      </x:c>
      <x:c r="T396" s="26" t="b">
        <x:v>0</x:v>
      </x:c>
      <x:c r="U396" s="25" t="str">
        <x:v>MICRO</x:v>
      </x:c>
      <x:c r="V396" s="25" t="str">
        <x:v>Healthcare</x:v>
      </x:c>
      <x:c r="W396" s="25" t="str">
        <x:v>Black Sea</x:v>
      </x:c>
      <x:c r="X396" s="28" t="n">
        <x:v>6868038.65</x:v>
      </x:c>
      <x:c r="Y396" s="28" t="n">
        <x:v>5649951.12</x:v>
      </x:c>
      <x:c r="Z396" s="28" t="n">
        <x:v>3737927.24</x:v>
      </x:c>
      <x:c r="AA396" s="28" t="n">
        <x:v>586333.96</x:v>
      </x:c>
      <x:c r="AB396" s="28" t="n">
        <x:v>0</x:v>
      </x:c>
      <x:c r="AC396" s="28" t="n">
        <x:v>0</x:v>
      </x:c>
      <x:c r="AD396" s="28" t="n">
        <x:v>0</x:v>
      </x:c>
      <x:c r="AE396" s="28" t="n">
        <x:v>213951.511667</x:v>
      </x:c>
      <x:c r="AF396" s="28" t="n">
        <x:v>899601.401667</x:v>
      </x:c>
      <x:c r="AG396" s="25" t="n">
        <x:v>12</x:v>
      </x:c>
      <x:c r="AH396" s="25" t="str">
        <x:v>DERIVED_ANALYTICS</x:v>
      </x:c>
      <x:c r="AI396" s="25" t="n">
        <x:v>1</x:v>
      </x:c>
      <x:c r="AJ396" s="30" t="n">
        <x:v>0.39149</x:v>
      </x:c>
      <x:c r="AK396" s="30" t="n">
        <x:v>0.060414</x:v>
      </x:c>
      <x:c r="AL396" s="25" t="str">
        <x:v>HIGH_DIGITAL_ENGAGEMENT</x:v>
      </x:c>
      <x:c r="AM396" s="25" t="str">
        <x:v>LOWER_CREDIT_RISK_SIGNAL</x:v>
      </x:c>
      <x:c r="AN396" s="25" t="str">
        <x:v>MATERIAL_BUSINESS_SCALE</x:v>
      </x:c>
      <x:c r="AO396" s="28" t="n">
        <x:v>7475854.48</x:v>
      </x:c>
      <x:c r="AP396" s="28" t="n">
        <x:v>97186.11</x:v>
      </x:c>
      <x:c r="AQ396" s="28" t="n">
        <x:v>22427.56</x:v>
      </x:c>
      <x:c r="AR396" s="28" t="n">
        <x:v>0</x:v>
      </x:c>
      <x:c r="AS396" s="28" t="n">
        <x:v>44855.13</x:v>
      </x:c>
      <x:c r="AT396" s="28" t="n">
        <x:v>8073.92</x:v>
      </x:c>
      <x:c r="AU396" s="28" t="n">
        <x:v>2021.38</x:v>
      </x:c>
      <x:c r="AV396" s="28" t="n">
        <x:v>64663.25</x:v>
      </x:c>
      <x:c r="AW396" s="25" t="n">
        <x:v>1.441602</x:v>
      </x:c>
      <x:c r="AX396" s="28" t="n">
        <x:v>3486.56</x:v>
      </x:c>
      <x:c r="AY396" s="25" t="n">
        <x:v>0.870015</x:v>
      </x:c>
      <x:c r="AZ396" s="25"/>
      <x:c r="BA396" s="26" t="b">
        <x:v>1</x:v>
      </x:c>
      <x:c r="BB396" s="25" t="n">
        <x:v>54.06</x:v>
      </x:c>
      <x:c r="BC396" s="26" t="b">
        <x:v>1</x:v>
      </x:c>
      <x:c r="BD396" s="25" t="str">
        <x:v>MEDIUM_PRIORITY</x:v>
      </x:c>
      <x:c r="BE396" s="26" t="b">
        <x:v>0</x:v>
      </x:c>
      <x:c r="BF396" s="25" t="str">
        <x:v>Discuss merchant collections, settlement speed and acquiring economics.</x:v>
      </x:c>
      <x:c r="BG396" s="25" t="str">
        <x:v>POS &amp; Merchant Acquiring</x:v>
      </x:c>
      <x:c r="BH396" s="25" t="n">
        <x:v>4</x:v>
      </x:c>
      <x:c r="BI396" s="25" t="n">
        <x:v>52</x:v>
      </x:c>
      <x:c r="BJ396" s="26" t="b">
        <x:v>1</x:v>
      </x:c>
      <x:c r="BK396" s="25" t="str">
        <x:v>CONTACT_DUE</x:v>
      </x:c>
      <x:c r="BL396" s="25" t="str">
        <x:v>TASK000392</x:v>
      </x:c>
      <x:c r="BM396" s="25" t="n">
        <x:v>10</x:v>
      </x:c>
      <x:c r="BN396" s="25" t="str">
        <x:v>AUTHORISED_RELATIONSHIP_MANAGER</x:v>
      </x:c>
      <x:c r="BO396" s="26" t="b">
        <x:v>0</x:v>
      </x:c>
    </x:row>
    <x:row r="397">
      <x:c r="A397" s="25" t="str">
        <x:v>OPP0009944</x:v>
      </x:c>
      <x:c r="B397" s="25" t="str">
        <x:v>SME001913</x:v>
      </x:c>
      <x:c r="C397" s="25" t="str">
        <x:v>RM047</x:v>
      </x:c>
      <x:c r="D397" s="25" t="str">
        <x:v>CASH_MANAGEMENT</x:v>
      </x:c>
      <x:c r="E397" s="25" t="n">
        <x:v>0.597106</x:v>
      </x:c>
      <x:c r="F397" s="25" t="n">
        <x:v>0.75</x:v>
      </x:c>
      <x:c r="G397" s="30" t="n">
        <x:v>1</x:v>
      </x:c>
      <x:c r="H397" s="25" t="n">
        <x:v>58.92</x:v>
      </x:c>
      <x:c r="I397" s="25" t="n">
        <x:v>98</x:v>
      </x:c>
      <x:c r="J397" s="28" t="n">
        <x:v>65375715.58</x:v>
      </x:c>
      <x:c r="K397" s="25" t="n">
        <x:v>19</x:v>
      </x:c>
      <x:c r="L397" s="30" t="n">
        <x:v>0.032429</x:v>
      </x:c>
      <x:c r="M397" s="25" t="n">
        <x:v>0</x:v>
      </x:c>
      <x:c r="N397" s="25" t="n">
        <x:v>0</x:v>
      </x:c>
      <x:c r="O397" s="25" t="str">
        <x:v>NONE</x:v>
      </x:c>
      <x:c r="P397" s="26" t="b">
        <x:v>1</x:v>
      </x:c>
      <x:c r="Q397" s="26" t="b">
        <x:v>0</x:v>
      </x:c>
      <x:c r="R397" s="26" t="b">
        <x:v>1</x:v>
      </x:c>
      <x:c r="S397" s="26" t="b">
        <x:v>0</x:v>
      </x:c>
      <x:c r="T397" s="26" t="b">
        <x:v>0</x:v>
      </x:c>
      <x:c r="U397" s="25" t="str">
        <x:v>SMALL</x:v>
      </x:c>
      <x:c r="V397" s="25" t="str">
        <x:v>Hospitality</x:v>
      </x:c>
      <x:c r="W397" s="25" t="str">
        <x:v>Central Anatolia</x:v>
      </x:c>
      <x:c r="X397" s="28" t="n">
        <x:v>36190722.85</x:v>
      </x:c>
      <x:c r="Y397" s="28" t="n">
        <x:v>31021503.83</x:v>
      </x:c>
      <x:c r="Z397" s="28" t="n">
        <x:v>18165241.1</x:v>
      </x:c>
      <x:c r="AA397" s="28" t="n">
        <x:v>3429373.82</x:v>
      </x:c>
      <x:c r="AB397" s="28" t="n">
        <x:v>0</x:v>
      </x:c>
      <x:c r="AC397" s="28" t="n">
        <x:v>0</x:v>
      </x:c>
      <x:c r="AD397" s="28" t="n">
        <x:v>0</x:v>
      </x:c>
      <x:c r="AE397" s="28" t="n">
        <x:v>1662018.728333</x:v>
      </x:c>
      <x:c r="AF397" s="28" t="n">
        <x:v>3599174.961667</x:v>
      </x:c>
      <x:c r="AG397" s="25" t="n">
        <x:v>297</x:v>
      </x:c>
      <x:c r="AH397" s="25" t="str">
        <x:v>DERIVED_ANALYTICS</x:v>
      </x:c>
      <x:c r="AI397" s="25" t="n">
        <x:v>1</x:v>
      </x:c>
      <x:c r="AJ397" s="30" t="n">
        <x:v>0.362843</x:v>
      </x:c>
      <x:c r="AK397" s="30" t="n">
        <x:v>0.070593</x:v>
      </x:c>
      <x:c r="AL397" s="25" t="str">
        <x:v>ESTABLISHED_RELATIONSHIP</x:v>
      </x:c>
      <x:c r="AM397" s="25" t="str">
        <x:v>LOWER_CREDIT_RISK_SIGNAL</x:v>
      </x:c>
      <x:c r="AN397" s="25" t="str">
        <x:v>MATERIAL_BUSINESS_SCALE</x:v>
      </x:c>
      <x:c r="AO397" s="28" t="n">
        <x:v>62043007.66</x:v>
      </x:c>
      <x:c r="AP397" s="28" t="n">
        <x:v>682473.08</x:v>
      </x:c>
      <x:c r="AQ397" s="28" t="n">
        <x:v>186129.02</x:v>
      </x:c>
      <x:c r="AR397" s="28" t="n">
        <x:v>0</x:v>
      </x:c>
      <x:c r="AS397" s="28" t="n">
        <x:v>148903.22</x:v>
      </x:c>
      <x:c r="AT397" s="28" t="n">
        <x:v>26802.58</x:v>
      </x:c>
      <x:c r="AU397" s="28" t="n">
        <x:v>10206.45</x:v>
      </x:c>
      <x:c r="AV397" s="28" t="n">
        <x:v>459335.03</x:v>
      </x:c>
      <x:c r="AW397" s="25" t="n">
        <x:v>3.084789</x:v>
      </x:c>
      <x:c r="AX397" s="28" t="n">
        <x:v>32006.04</x:v>
      </x:c>
      <x:c r="AY397" s="25" t="n">
        <x:v>0.98227</x:v>
      </x:c>
      <x:c r="AZ397" s="25"/>
      <x:c r="BA397" s="26" t="b">
        <x:v>1</x:v>
      </x:c>
      <x:c r="BB397" s="25" t="n">
        <x:v>56.28</x:v>
      </x:c>
      <x:c r="BC397" s="26" t="b">
        <x:v>1</x:v>
      </x:c>
      <x:c r="BD397" s="25" t="str">
        <x:v>MEDIUM_PRIORITY</x:v>
      </x:c>
      <x:c r="BE397" s="26" t="b">
        <x:v>0</x:v>
      </x:c>
      <x:c r="BF397" s="25" t="str">
        <x:v>Review collections, payments and liquidity visibility.</x:v>
      </x:c>
      <x:c r="BG397" s="25" t="str">
        <x:v>Cash Management</x:v>
      </x:c>
      <x:c r="BH397" s="25" t="n">
        <x:v>10</x:v>
      </x:c>
      <x:c r="BI397" s="25" t="n">
        <x:v>67</x:v>
      </x:c>
      <x:c r="BJ397" s="26" t="b">
        <x:v>1</x:v>
      </x:c>
      <x:c r="BK397" s="25" t="str">
        <x:v>CONTACT_DUE</x:v>
      </x:c>
      <x:c r="BL397" s="25" t="str">
        <x:v>TASK000393</x:v>
      </x:c>
      <x:c r="BM397" s="25" t="n">
        <x:v>10</x:v>
      </x:c>
      <x:c r="BN397" s="25" t="str">
        <x:v>AUTHORISED_RELATIONSHIP_MANAGER</x:v>
      </x:c>
      <x:c r="BO397" s="26" t="b">
        <x:v>0</x:v>
      </x:c>
    </x:row>
    <x:row r="398">
      <x:c r="A398" s="25" t="str">
        <x:v>OPP0009945</x:v>
      </x:c>
      <x:c r="B398" s="25" t="str">
        <x:v>SME001914</x:v>
      </x:c>
      <x:c r="C398" s="25" t="str">
        <x:v>RM015</x:v>
      </x:c>
      <x:c r="D398" s="25" t="str">
        <x:v>CASH_MANAGEMENT</x:v>
      </x:c>
      <x:c r="E398" s="25" t="n">
        <x:v>0.709238</x:v>
      </x:c>
      <x:c r="F398" s="25" t="n">
        <x:v>0.75</x:v>
      </x:c>
      <x:c r="G398" s="30" t="n">
        <x:v>1</x:v>
      </x:c>
      <x:c r="H398" s="25" t="n">
        <x:v>86.92</x:v>
      </x:c>
      <x:c r="I398" s="25" t="n">
        <x:v>34</x:v>
      </x:c>
      <x:c r="J398" s="28" t="n">
        <x:v>54816801.31</x:v>
      </x:c>
      <x:c r="K398" s="25" t="n">
        <x:v>43</x:v>
      </x:c>
      <x:c r="L398" s="30" t="n">
        <x:v>0.025019</x:v>
      </x:c>
      <x:c r="M398" s="25" t="n">
        <x:v>0</x:v>
      </x:c>
      <x:c r="N398" s="25" t="n">
        <x:v>0</x:v>
      </x:c>
      <x:c r="O398" s="25" t="str">
        <x:v>NONE</x:v>
      </x:c>
      <x:c r="P398" s="26" t="b">
        <x:v>1</x:v>
      </x:c>
      <x:c r="Q398" s="26" t="b">
        <x:v>1</x:v>
      </x:c>
      <x:c r="R398" s="26" t="b">
        <x:v>1</x:v>
      </x:c>
      <x:c r="S398" s="26" t="b">
        <x:v>0</x:v>
      </x:c>
      <x:c r="T398" s="26" t="b">
        <x:v>0</x:v>
      </x:c>
      <x:c r="U398" s="25" t="str">
        <x:v>SMALL</x:v>
      </x:c>
      <x:c r="V398" s="25" t="str">
        <x:v>Retail Trade</x:v>
      </x:c>
      <x:c r="W398" s="25" t="str">
        <x:v>Marmara</x:v>
      </x:c>
      <x:c r="X398" s="28" t="n">
        <x:v>33576136.02</x:v>
      </x:c>
      <x:c r="Y398" s="28" t="n">
        <x:v>31403397.47</x:v>
      </x:c>
      <x:c r="Z398" s="28" t="n">
        <x:v>17817705.16</x:v>
      </x:c>
      <x:c r="AA398" s="28" t="n">
        <x:v>8930601.87</x:v>
      </x:c>
      <x:c r="AB398" s="28" t="n">
        <x:v>0</x:v>
      </x:c>
      <x:c r="AC398" s="28" t="n">
        <x:v>0</x:v>
      </x:c>
      <x:c r="AD398" s="28" t="n">
        <x:v>0</x:v>
      </x:c>
      <x:c r="AE398" s="28" t="n">
        <x:v>1356552.785</x:v>
      </x:c>
      <x:c r="AF398" s="28" t="n">
        <x:v>2895152.331667</x:v>
      </x:c>
      <x:c r="AG398" s="25" t="n">
        <x:v>48</x:v>
      </x:c>
      <x:c r="AH398" s="25" t="str">
        <x:v>DERIVED_ANALYTICS</x:v>
      </x:c>
      <x:c r="AI398" s="25" t="n">
        <x:v>1</x:v>
      </x:c>
      <x:c r="AJ398" s="30" t="n">
        <x:v>0.452837</x:v>
      </x:c>
      <x:c r="AK398" s="30" t="n">
        <x:v>0.126068</x:v>
      </x:c>
      <x:c r="AL398" s="25" t="str">
        <x:v>LOWER_CREDIT_RISK_SIGNAL</x:v>
      </x:c>
      <x:c r="AM398" s="25" t="str">
        <x:v>HIGH_DIGITAL_ENGAGEMENT</x:v>
      </x:c>
      <x:c r="AN398" s="25" t="str">
        <x:v>MATERIAL_BUSINESS_SCALE</x:v>
      </x:c>
      <x:c r="AO398" s="28" t="n">
        <x:v>62806794.94</x:v>
      </x:c>
      <x:c r="AP398" s="28" t="n">
        <x:v>690874.74</x:v>
      </x:c>
      <x:c r="AQ398" s="28" t="n">
        <x:v>188420.38</x:v>
      </x:c>
      <x:c r="AR398" s="28" t="n">
        <x:v>0</x:v>
      </x:c>
      <x:c r="AS398" s="28" t="n">
        <x:v>150736.31</x:v>
      </x:c>
      <x:c r="AT398" s="28" t="n">
        <x:v>27132.54</x:v>
      </x:c>
      <x:c r="AU398" s="28" t="n">
        <x:v>10321.02</x:v>
      </x:c>
      <x:c r="AV398" s="28" t="n">
        <x:v>465000.8</x:v>
      </x:c>
      <x:c r="AW398" s="25" t="n">
        <x:v>3.084863</x:v>
      </x:c>
      <x:c r="AX398" s="28" t="n">
        <x:v>58201.54</x:v>
      </x:c>
      <x:c r="AY398" s="25" t="n">
        <x:v>0.993964</x:v>
      </x:c>
      <x:c r="AZ398" s="25"/>
      <x:c r="BA398" s="26" t="b">
        <x:v>1</x:v>
      </x:c>
      <x:c r="BB398" s="25" t="n">
        <x:v>66.83</x:v>
      </x:c>
      <x:c r="BC398" s="26" t="b">
        <x:v>1</x:v>
      </x:c>
      <x:c r="BD398" s="25" t="str">
        <x:v>MEDIUM_PRIORITY</x:v>
      </x:c>
      <x:c r="BE398" s="26" t="b">
        <x:v>0</x:v>
      </x:c>
      <x:c r="BF398" s="25" t="str">
        <x:v>Review collections, payments and liquidity visibility.</x:v>
      </x:c>
      <x:c r="BG398" s="25" t="str">
        <x:v>Cash Management</x:v>
      </x:c>
      <x:c r="BH398" s="25" t="n">
        <x:v>5</x:v>
      </x:c>
      <x:c r="BI398" s="25" t="n">
        <x:v>66</x:v>
      </x:c>
      <x:c r="BJ398" s="26" t="b">
        <x:v>1</x:v>
      </x:c>
      <x:c r="BK398" s="25" t="str">
        <x:v>CONTACT_DUE</x:v>
      </x:c>
      <x:c r="BL398" s="25" t="str">
        <x:v>TASK000394</x:v>
      </x:c>
      <x:c r="BM398" s="25" t="n">
        <x:v>10</x:v>
      </x:c>
      <x:c r="BN398" s="25" t="str">
        <x:v>AUTHORISED_RELATIONSHIP_MANAGER</x:v>
      </x:c>
      <x:c r="BO398" s="26" t="b">
        <x:v>0</x:v>
      </x:c>
    </x:row>
    <x:row r="399">
      <x:c r="A399" s="25" t="str">
        <x:v>OPP0009951</x:v>
      </x:c>
      <x:c r="B399" s="25" t="str">
        <x:v>SME001921</x:v>
      </x:c>
      <x:c r="C399" s="25" t="str">
        <x:v>RM008</x:v>
      </x:c>
      <x:c r="D399" s="25" t="str">
        <x:v>CASH_MANAGEMENT</x:v>
      </x:c>
      <x:c r="E399" s="25" t="n">
        <x:v>0.745227</x:v>
      </x:c>
      <x:c r="F399" s="25" t="n">
        <x:v>0.375</x:v>
      </x:c>
      <x:c r="G399" s="30" t="n">
        <x:v>1</x:v>
      </x:c>
      <x:c r="H399" s="25" t="n">
        <x:v>77.3</x:v>
      </x:c>
      <x:c r="I399" s="25" t="n">
        <x:v>74</x:v>
      </x:c>
      <x:c r="J399" s="28" t="n">
        <x:v>96735554.02</x:v>
      </x:c>
      <x:c r="K399" s="25" t="n">
        <x:v>41</x:v>
      </x:c>
      <x:c r="L399" s="30" t="n">
        <x:v>0.054123</x:v>
      </x:c>
      <x:c r="M399" s="25" t="n">
        <x:v>0</x:v>
      </x:c>
      <x:c r="N399" s="25" t="n">
        <x:v>0</x:v>
      </x:c>
      <x:c r="O399" s="25" t="str">
        <x:v>NONE</x:v>
      </x:c>
      <x:c r="P399" s="26" t="b">
        <x:v>1</x:v>
      </x:c>
      <x:c r="Q399" s="26" t="b">
        <x:v>1</x:v>
      </x:c>
      <x:c r="R399" s="26" t="b">
        <x:v>1</x:v>
      </x:c>
      <x:c r="S399" s="26" t="b">
        <x:v>0</x:v>
      </x:c>
      <x:c r="T399" s="26" t="b">
        <x:v>1</x:v>
      </x:c>
      <x:c r="U399" s="25" t="str">
        <x:v>SMALL</x:v>
      </x:c>
      <x:c r="V399" s="25" t="str">
        <x:v>Wholesale Trade</x:v>
      </x:c>
      <x:c r="W399" s="25" t="str">
        <x:v>Marmara</x:v>
      </x:c>
      <x:c r="X399" s="28" t="n">
        <x:v>51300094.9</x:v>
      </x:c>
      <x:c r="Y399" s="28" t="n">
        <x:v>47376168.08</x:v>
      </x:c>
      <x:c r="Z399" s="28" t="n">
        <x:v>2578535.99</x:v>
      </x:c>
      <x:c r="AA399" s="28" t="n">
        <x:v>8044220.28</x:v>
      </x:c>
      <x:c r="AB399" s="28" t="n">
        <x:v>0</x:v>
      </x:c>
      <x:c r="AC399" s="28" t="n">
        <x:v>13980100.66</x:v>
      </x:c>
      <x:c r="AD399" s="28" t="n">
        <x:v>7974477.9</x:v>
      </x:c>
      <x:c r="AE399" s="28" t="n">
        <x:v>2199563.135</x:v>
      </x:c>
      <x:c r="AF399" s="28" t="n">
        <x:v>7490318.2</x:v>
      </x:c>
      <x:c r="AG399" s="25" t="n">
        <x:v>295</x:v>
      </x:c>
      <x:c r="AH399" s="25" t="str">
        <x:v>DERIVED_ANALYTICS</x:v>
      </x:c>
      <x:c r="AI399" s="25" t="n">
        <x:v>1</x:v>
      </x:c>
      <x:c r="AJ399" s="30" t="n">
        <x:v>0.49437</x:v>
      </x:c>
      <x:c r="AK399" s="30" t="n">
        <x:v>0.044999</x:v>
      </x:c>
      <x:c r="AL399" s="25" t="str">
        <x:v>CROSS_BORDER_ACTIVITY</x:v>
      </x:c>
      <x:c r="AM399" s="25" t="str">
        <x:v>ESTABLISHED_RELATIONSHIP</x:v>
      </x:c>
      <x:c r="AN399" s="25" t="str">
        <x:v>MATERIAL_BUSINESS_SCALE</x:v>
      </x:c>
      <x:c r="AO399" s="28" t="n">
        <x:v>94752336.16</x:v>
      </x:c>
      <x:c r="AP399" s="28" t="n">
        <x:v>1042275.7</x:v>
      </x:c>
      <x:c r="AQ399" s="28" t="n">
        <x:v>284257.01</x:v>
      </x:c>
      <x:c r="AR399" s="28" t="n">
        <x:v>0</x:v>
      </x:c>
      <x:c r="AS399" s="28" t="n">
        <x:v>227405.61</x:v>
      </x:c>
      <x:c r="AT399" s="28" t="n">
        <x:v>40933.01</x:v>
      </x:c>
      <x:c r="AU399" s="28" t="n">
        <x:v>15112.85</x:v>
      </x:c>
      <x:c r="AV399" s="28" t="n">
        <x:v>701972.83</x:v>
      </x:c>
      <x:c r="AW399" s="25" t="n">
        <x:v>3.086876</x:v>
      </x:c>
      <x:c r="AX399" s="28" t="n">
        <x:v>31168.16</x:v>
      </x:c>
      <x:c r="AY399" s="25" t="n">
        <x:v>0.981731</x:v>
      </x:c>
      <x:c r="AZ399" s="25"/>
      <x:c r="BA399" s="26" t="b">
        <x:v>1</x:v>
      </x:c>
      <x:c r="BB399" s="25" t="n">
        <x:v>57.69</x:v>
      </x:c>
      <x:c r="BC399" s="26" t="b">
        <x:v>1</x:v>
      </x:c>
      <x:c r="BD399" s="25" t="str">
        <x:v>MEDIUM_PRIORITY</x:v>
      </x:c>
      <x:c r="BE399" s="26" t="b">
        <x:v>0</x:v>
      </x:c>
      <x:c r="BF399" s="25" t="str">
        <x:v>Review collections, payments and liquidity visibility.</x:v>
      </x:c>
      <x:c r="BG399" s="25" t="str">
        <x:v>Cash Management</x:v>
      </x:c>
      <x:c r="BH399" s="25" t="n">
        <x:v>12</x:v>
      </x:c>
      <x:c r="BI399" s="25" t="n">
        <x:v>69</x:v>
      </x:c>
      <x:c r="BJ399" s="26" t="b">
        <x:v>1</x:v>
      </x:c>
      <x:c r="BK399" s="25" t="str">
        <x:v>CONTACT_DUE</x:v>
      </x:c>
      <x:c r="BL399" s="25" t="str">
        <x:v>TASK000395</x:v>
      </x:c>
      <x:c r="BM399" s="25" t="n">
        <x:v>10</x:v>
      </x:c>
      <x:c r="BN399" s="25" t="str">
        <x:v>AUTHORISED_RELATIONSHIP_MANAGER</x:v>
      </x:c>
      <x:c r="BO399" s="26" t="b">
        <x:v>0</x:v>
      </x:c>
    </x:row>
    <x:row r="400">
      <x:c r="A400" s="25" t="str">
        <x:v>OPP0009952</x:v>
      </x:c>
      <x:c r="B400" s="25" t="str">
        <x:v>SME001923</x:v>
      </x:c>
      <x:c r="C400" s="25" t="str">
        <x:v>RM016</x:v>
      </x:c>
      <x:c r="D400" s="25" t="str">
        <x:v>CASH_MANAGEMENT</x:v>
      </x:c>
      <x:c r="E400" s="25" t="n">
        <x:v>0.797079</x:v>
      </x:c>
      <x:c r="F400" s="25" t="n">
        <x:v>0.875</x:v>
      </x:c>
      <x:c r="G400" s="30" t="n">
        <x:v>0.049557</x:v>
      </x:c>
      <x:c r="H400" s="25" t="n">
        <x:v>74.73</x:v>
      </x:c>
      <x:c r="I400" s="25" t="n">
        <x:v>105</x:v>
      </x:c>
      <x:c r="J400" s="28" t="n">
        <x:v>134271138.64</x:v>
      </x:c>
      <x:c r="K400" s="25" t="n">
        <x:v>153</x:v>
      </x:c>
      <x:c r="L400" s="30" t="n">
        <x:v>0.052253</x:v>
      </x:c>
      <x:c r="M400" s="25" t="n">
        <x:v>0</x:v>
      </x:c>
      <x:c r="N400" s="25" t="n">
        <x:v>143</x:v>
      </x:c>
      <x:c r="O400" s="25" t="str">
        <x:v>NONE</x:v>
      </x:c>
      <x:c r="P400" s="26" t="b">
        <x:v>1</x:v>
      </x:c>
      <x:c r="Q400" s="26" t="b">
        <x:v>1</x:v>
      </x:c>
      <x:c r="R400" s="26" t="b">
        <x:v>1</x:v>
      </x:c>
      <x:c r="S400" s="26" t="b">
        <x:v>0</x:v>
      </x:c>
      <x:c r="T400" s="26" t="b">
        <x:v>1</x:v>
      </x:c>
      <x:c r="U400" s="25" t="str">
        <x:v>MEDIUM</x:v>
      </x:c>
      <x:c r="V400" s="25" t="str">
        <x:v>Healthcare</x:v>
      </x:c>
      <x:c r="W400" s="25" t="str">
        <x:v>Mediterranean</x:v>
      </x:c>
      <x:c r="X400" s="28" t="n">
        <x:v>70193753.75</x:v>
      </x:c>
      <x:c r="Y400" s="28" t="n">
        <x:v>65288211.55</x:v>
      </x:c>
      <x:c r="Z400" s="28" t="n">
        <x:v>39703090.56</x:v>
      </x:c>
      <x:c r="AA400" s="28" t="n">
        <x:v>32188431.94</x:v>
      </x:c>
      <x:c r="AB400" s="28" t="n">
        <x:v>0</x:v>
      </x:c>
      <x:c r="AC400" s="28" t="n">
        <x:v>18002778.47</x:v>
      </x:c>
      <x:c r="AD400" s="28" t="n">
        <x:v>7700644.49</x:v>
      </x:c>
      <x:c r="AE400" s="28" t="n">
        <x:v>2326312.838333</x:v>
      </x:c>
      <x:c r="AF400" s="28" t="n">
        <x:v>7127427.498333</x:v>
      </x:c>
      <x:c r="AG400" s="25" t="n">
        <x:v>12</x:v>
      </x:c>
      <x:c r="AH400" s="25" t="str">
        <x:v>DERIVED_ANALYTICS</x:v>
      </x:c>
      <x:c r="AI400" s="25" t="n">
        <x:v>1</x:v>
      </x:c>
      <x:c r="AJ400" s="30" t="n">
        <x:v>0.653815</x:v>
      </x:c>
      <x:c r="AK400" s="30" t="n">
        <x:v>0.038504</x:v>
      </x:c>
      <x:c r="AL400" s="25" t="str">
        <x:v>ESTABLISHED_RELATIONSHIP</x:v>
      </x:c>
      <x:c r="AM400" s="25" t="str">
        <x:v>CROSS_BORDER_ACTIVITY</x:v>
      </x:c>
      <x:c r="AN400" s="25" t="str">
        <x:v>MATERIAL_BUSINESS_SCALE</x:v>
      </x:c>
      <x:c r="AO400" s="28" t="n">
        <x:v>130576423.1</x:v>
      </x:c>
      <x:c r="AP400" s="28" t="n">
        <x:v>1436340.65</x:v>
      </x:c>
      <x:c r="AQ400" s="28" t="n">
        <x:v>391729.27</x:v>
      </x:c>
      <x:c r="AR400" s="28" t="n">
        <x:v>0</x:v>
      </x:c>
      <x:c r="AS400" s="28" t="n">
        <x:v>313383.42</x:v>
      </x:c>
      <x:c r="AT400" s="28" t="n">
        <x:v>56409.02</x:v>
      </x:c>
      <x:c r="AU400" s="28" t="n">
        <x:v>20486.46</x:v>
      </x:c>
      <x:c r="AV400" s="28" t="n">
        <x:v>967715.9</x:v>
      </x:c>
      <x:c r="AW400" s="25" t="n">
        <x:v>3.087961</x:v>
      </x:c>
      <x:c r="AX400" s="28" t="n">
        <x:v>36841.39</x:v>
      </x:c>
      <x:c r="AY400" s="25" t="n">
        <x:v>0.985234</x:v>
      </x:c>
      <x:c r="AZ400" s="25"/>
      <x:c r="BA400" s="26" t="b">
        <x:v>1</x:v>
      </x:c>
      <x:c r="BB400" s="25" t="n">
        <x:v>68.41</x:v>
      </x:c>
      <x:c r="BC400" s="26" t="b">
        <x:v>1</x:v>
      </x:c>
      <x:c r="BD400" s="25" t="str">
        <x:v>MEDIUM_PRIORITY</x:v>
      </x:c>
      <x:c r="BE400" s="26" t="b">
        <x:v>0</x:v>
      </x:c>
      <x:c r="BF400" s="25" t="str">
        <x:v>Review collections, payments and liquidity visibility.</x:v>
      </x:c>
      <x:c r="BG400" s="25" t="str">
        <x:v>Cash Management</x:v>
      </x:c>
      <x:c r="BH400" s="25" t="n">
        <x:v>1</x:v>
      </x:c>
      <x:c r="BI400" s="25" t="n">
        <x:v>51</x:v>
      </x:c>
      <x:c r="BJ400" s="26" t="b">
        <x:v>1</x:v>
      </x:c>
      <x:c r="BK400" s="25" t="str">
        <x:v>CONTACT_DUE</x:v>
      </x:c>
      <x:c r="BL400" s="25" t="str">
        <x:v>TASK000396</x:v>
      </x:c>
      <x:c r="BM400" s="25" t="n">
        <x:v>10</x:v>
      </x:c>
      <x:c r="BN400" s="25" t="str">
        <x:v>AUTHORISED_RELATIONSHIP_MANAGER</x:v>
      </x:c>
      <x:c r="BO400" s="26" t="b">
        <x:v>0</x:v>
      </x:c>
    </x:row>
    <x:row r="401">
      <x:c r="A401" s="25" t="str">
        <x:v>OPP0009955</x:v>
      </x:c>
      <x:c r="B401" s="25" t="str">
        <x:v>SME001926</x:v>
      </x:c>
      <x:c r="C401" s="25" t="str">
        <x:v>RM019</x:v>
      </x:c>
      <x:c r="D401" s="25" t="str">
        <x:v>CASH_MANAGEMENT</x:v>
      </x:c>
      <x:c r="E401" s="25" t="n">
        <x:v>0.715904</x:v>
      </x:c>
      <x:c r="F401" s="25" t="n">
        <x:v>0.75</x:v>
      </x:c>
      <x:c r="G401" s="30" t="n">
        <x:v>0.464396</x:v>
      </x:c>
      <x:c r="H401" s="25" t="n">
        <x:v>38.24</x:v>
      </x:c>
      <x:c r="I401" s="25" t="n">
        <x:v>123</x:v>
      </x:c>
      <x:c r="J401" s="28" t="n">
        <x:v>269650412.41</x:v>
      </x:c>
      <x:c r="K401" s="25" t="n">
        <x:v>43</x:v>
      </x:c>
      <x:c r="L401" s="30" t="n">
        <x:v>0.047752</x:v>
      </x:c>
      <x:c r="M401" s="25" t="n">
        <x:v>0</x:v>
      </x:c>
      <x:c r="N401" s="25" t="n">
        <x:v>0</x:v>
      </x:c>
      <x:c r="O401" s="25" t="str">
        <x:v>NONE</x:v>
      </x:c>
      <x:c r="P401" s="26" t="b">
        <x:v>1</x:v>
      </x:c>
      <x:c r="Q401" s="26" t="b">
        <x:v>1</x:v>
      </x:c>
      <x:c r="R401" s="26" t="b">
        <x:v>1</x:v>
      </x:c>
      <x:c r="S401" s="26" t="b">
        <x:v>0</x:v>
      </x:c>
      <x:c r="T401" s="26" t="b">
        <x:v>0</x:v>
      </x:c>
      <x:c r="U401" s="25" t="str">
        <x:v>SMALL</x:v>
      </x:c>
      <x:c r="V401" s="25" t="str">
        <x:v>Construction</x:v>
      </x:c>
      <x:c r="W401" s="25" t="str">
        <x:v>Aegean</x:v>
      </x:c>
      <x:c r="X401" s="28" t="n">
        <x:v>156104300.24</x:v>
      </x:c>
      <x:c r="Y401" s="28" t="n">
        <x:v>142091416.85</x:v>
      </x:c>
      <x:c r="Z401" s="28" t="n">
        <x:v>7560929.48</x:v>
      </x:c>
      <x:c r="AA401" s="28" t="n">
        <x:v>9543511.17</x:v>
      </x:c>
      <x:c r="AB401" s="28" t="n">
        <x:v>0</x:v>
      </x:c>
      <x:c r="AC401" s="28" t="n">
        <x:v>0</x:v>
      </x:c>
      <x:c r="AD401" s="28" t="n">
        <x:v>0</x:v>
      </x:c>
      <x:c r="AE401" s="28" t="n">
        <x:v>6212846.4</x:v>
      </x:c>
      <x:c r="AF401" s="28" t="n">
        <x:v>11771073.061667</x:v>
      </x:c>
      <x:c r="AG401" s="25" t="n">
        <x:v>336</x:v>
      </x:c>
      <x:c r="AH401" s="25" t="str">
        <x:v>DERIVED_ANALYTICS</x:v>
      </x:c>
      <x:c r="AI401" s="25" t="n">
        <x:v>1</x:v>
      </x:c>
      <x:c r="AJ401" s="30" t="n">
        <x:v>0.432086</x:v>
      </x:c>
      <x:c r="AK401" s="30" t="n">
        <x:v>0.073298</x:v>
      </x:c>
      <x:c r="AL401" s="25" t="str">
        <x:v>ESTABLISHED_RELATIONSHIP</x:v>
      </x:c>
      <x:c r="AM401" s="25" t="str">
        <x:v>MATERIAL_BUSINESS_SCALE</x:v>
      </x:c>
      <x:c r="AN401" s="25" t="str">
        <x:v>LOWER_CREDIT_RISK_SIGNAL</x:v>
      </x:c>
      <x:c r="AO401" s="28" t="n">
        <x:v>250000000</x:v>
      </x:c>
      <x:c r="AP401" s="28" t="n">
        <x:v>2750000</x:v>
      </x:c>
      <x:c r="AQ401" s="28" t="n">
        <x:v>750000</x:v>
      </x:c>
      <x:c r="AR401" s="28" t="n">
        <x:v>0</x:v>
      </x:c>
      <x:c r="AS401" s="28" t="n">
        <x:v>600000</x:v>
      </x:c>
      <x:c r="AT401" s="28" t="n">
        <x:v>108000</x:v>
      </x:c>
      <x:c r="AU401" s="28" t="n">
        <x:v>38400</x:v>
      </x:c>
      <x:c r="AV401" s="28" t="n">
        <x:v>1853600</x:v>
      </x:c>
      <x:c r="AW401" s="25" t="n">
        <x:v>3.089333</x:v>
      </x:c>
      <x:c r="AX401" s="28" t="n">
        <x:v>135444.71</x:v>
      </x:c>
      <x:c r="AY401" s="25" t="n">
        <x:v>0.999731</x:v>
      </x:c>
      <x:c r="AZ401" s="25"/>
      <x:c r="BA401" s="26" t="b">
        <x:v>1</x:v>
      </x:c>
      <x:c r="BB401" s="25" t="n">
        <x:v>61.67</x:v>
      </x:c>
      <x:c r="BC401" s="26" t="b">
        <x:v>1</x:v>
      </x:c>
      <x:c r="BD401" s="25" t="str">
        <x:v>MEDIUM_PRIORITY</x:v>
      </x:c>
      <x:c r="BE401" s="26" t="b">
        <x:v>0</x:v>
      </x:c>
      <x:c r="BF401" s="25" t="str">
        <x:v>Review collections, payments and liquidity visibility.</x:v>
      </x:c>
      <x:c r="BG401" s="25" t="str">
        <x:v>Cash Management</x:v>
      </x:c>
      <x:c r="BH401" s="25" t="n">
        <x:v>8</x:v>
      </x:c>
      <x:c r="BI401" s="25" t="n">
        <x:v>70</x:v>
      </x:c>
      <x:c r="BJ401" s="26" t="b">
        <x:v>1</x:v>
      </x:c>
      <x:c r="BK401" s="25" t="str">
        <x:v>CONTACT_DUE</x:v>
      </x:c>
      <x:c r="BL401" s="25" t="str">
        <x:v>TASK000397</x:v>
      </x:c>
      <x:c r="BM401" s="25" t="n">
        <x:v>10</x:v>
      </x:c>
      <x:c r="BN401" s="25" t="str">
        <x:v>AUTHORISED_RELATIONSHIP_MANAGER</x:v>
      </x:c>
      <x:c r="BO401" s="26" t="b">
        <x:v>0</x:v>
      </x:c>
    </x:row>
    <x:row r="402">
      <x:c r="A402" s="25" t="str">
        <x:v>OPP0009958</x:v>
      </x:c>
      <x:c r="B402" s="25" t="str">
        <x:v>SME001935</x:v>
      </x:c>
      <x:c r="C402" s="25" t="str">
        <x:v>RM047</x:v>
      </x:c>
      <x:c r="D402" s="25" t="str">
        <x:v>CASH_MANAGEMENT</x:v>
      </x:c>
      <x:c r="E402" s="25" t="n">
        <x:v>0.633734</x:v>
      </x:c>
      <x:c r="F402" s="25" t="n">
        <x:v>0.75</x:v>
      </x:c>
      <x:c r="G402" s="30" t="n">
        <x:v>0.79561</x:v>
      </x:c>
      <x:c r="H402" s="25" t="n">
        <x:v>91.46</x:v>
      </x:c>
      <x:c r="I402" s="25" t="n">
        <x:v>7</x:v>
      </x:c>
      <x:c r="J402" s="28" t="n">
        <x:v>27691462.84</x:v>
      </x:c>
      <x:c r="K402" s="25" t="n">
        <x:v>35</x:v>
      </x:c>
      <x:c r="L402" s="30" t="n">
        <x:v>0.046188</x:v>
      </x:c>
      <x:c r="M402" s="25" t="n">
        <x:v>0</x:v>
      </x:c>
      <x:c r="N402" s="25" t="n">
        <x:v>0</x:v>
      </x:c>
      <x:c r="O402" s="25" t="str">
        <x:v>NONE</x:v>
      </x:c>
      <x:c r="P402" s="26" t="b">
        <x:v>1</x:v>
      </x:c>
      <x:c r="Q402" s="26" t="b">
        <x:v>1</x:v>
      </x:c>
      <x:c r="R402" s="26" t="b">
        <x:v>1</x:v>
      </x:c>
      <x:c r="S402" s="26" t="b">
        <x:v>0</x:v>
      </x:c>
      <x:c r="T402" s="26" t="b">
        <x:v>0</x:v>
      </x:c>
      <x:c r="U402" s="25" t="str">
        <x:v>SMALL</x:v>
      </x:c>
      <x:c r="V402" s="25" t="str">
        <x:v>Retail Trade</x:v>
      </x:c>
      <x:c r="W402" s="25" t="str">
        <x:v>Central Anatolia</x:v>
      </x:c>
      <x:c r="X402" s="28" t="n">
        <x:v>13072627.03</x:v>
      </x:c>
      <x:c r="Y402" s="28" t="n">
        <x:v>11476847.55</x:v>
      </x:c>
      <x:c r="Z402" s="28" t="n">
        <x:v>5879698.96</x:v>
      </x:c>
      <x:c r="AA402" s="28" t="n">
        <x:v>7517927.66</x:v>
      </x:c>
      <x:c r="AB402" s="28" t="n">
        <x:v>0</x:v>
      </x:c>
      <x:c r="AC402" s="28" t="n">
        <x:v>0</x:v>
      </x:c>
      <x:c r="AD402" s="28" t="n">
        <x:v>0</x:v>
      </x:c>
      <x:c r="AE402" s="28" t="n">
        <x:v>492292.07</x:v>
      </x:c>
      <x:c r="AF402" s="28" t="n">
        <x:v>1475243.111667</x:v>
      </x:c>
      <x:c r="AG402" s="25" t="n">
        <x:v>294</x:v>
      </x:c>
      <x:c r="AH402" s="25" t="str">
        <x:v>DERIVED_ANALYTICS</x:v>
      </x:c>
      <x:c r="AI402" s="25" t="n">
        <x:v>1</x:v>
      </x:c>
      <x:c r="AJ402" s="30" t="n">
        <x:v>0.369446</x:v>
      </x:c>
      <x:c r="AK402" s="30" t="n">
        <x:v>0.116556</x:v>
      </x:c>
      <x:c r="AL402" s="25" t="str">
        <x:v>HIGH_DIGITAL_ENGAGEMENT</x:v>
      </x:c>
      <x:c r="AM402" s="25" t="str">
        <x:v>MATERIAL_BUSINESS_SCALE</x:v>
      </x:c>
      <x:c r="AN402" s="25" t="str">
        <x:v>LOWER_CREDIT_RISK_SIGNAL</x:v>
      </x:c>
      <x:c r="AO402" s="28" t="n">
        <x:v>22953695.1</x:v>
      </x:c>
      <x:c r="AP402" s="28" t="n">
        <x:v>252490.65</x:v>
      </x:c>
      <x:c r="AQ402" s="28" t="n">
        <x:v>68861.09</x:v>
      </x:c>
      <x:c r="AR402" s="28" t="n">
        <x:v>0</x:v>
      </x:c>
      <x:c r="AS402" s="28" t="n">
        <x:v>55088.87</x:v>
      </x:c>
      <x:c r="AT402" s="28" t="n">
        <x:v>9916</x:v>
      </x:c>
      <x:c r="AU402" s="28" t="n">
        <x:v>4343.05</x:v>
      </x:c>
      <x:c r="AV402" s="28" t="n">
        <x:v>169370.51</x:v>
      </x:c>
      <x:c r="AW402" s="25" t="n">
        <x:v>3.074496</x:v>
      </x:c>
      <x:c r="AX402" s="28" t="n">
        <x:v>19321.12</x:v>
      </x:c>
      <x:c r="AY402" s="25" t="n">
        <x:v>0.965348</x:v>
      </x:c>
      <x:c r="AZ402" s="25"/>
      <x:c r="BA402" s="26" t="b">
        <x:v>1</x:v>
      </x:c>
      <x:c r="BB402" s="25" t="n">
        <x:v>61.13</x:v>
      </x:c>
      <x:c r="BC402" s="26" t="b">
        <x:v>1</x:v>
      </x:c>
      <x:c r="BD402" s="25" t="str">
        <x:v>MEDIUM_PRIORITY</x:v>
      </x:c>
      <x:c r="BE402" s="26" t="b">
        <x:v>0</x:v>
      </x:c>
      <x:c r="BF402" s="25" t="str">
        <x:v>Review collections, payments and liquidity visibility.</x:v>
      </x:c>
      <x:c r="BG402" s="25" t="str">
        <x:v>Cash Management</x:v>
      </x:c>
      <x:c r="BH402" s="25" t="n">
        <x:v>5</x:v>
      </x:c>
      <x:c r="BI402" s="25" t="n">
        <x:v>67</x:v>
      </x:c>
      <x:c r="BJ402" s="26" t="b">
        <x:v>1</x:v>
      </x:c>
      <x:c r="BK402" s="25" t="str">
        <x:v>CONTACT_DUE</x:v>
      </x:c>
      <x:c r="BL402" s="25" t="str">
        <x:v>TASK000398</x:v>
      </x:c>
      <x:c r="BM402" s="25" t="n">
        <x:v>10</x:v>
      </x:c>
      <x:c r="BN402" s="25" t="str">
        <x:v>AUTHORISED_RELATIONSHIP_MANAGER</x:v>
      </x:c>
      <x:c r="BO402" s="26" t="b">
        <x:v>0</x:v>
      </x:c>
    </x:row>
    <x:row r="403">
      <x:c r="A403" s="25" t="str">
        <x:v>OPP0009962</x:v>
      </x:c>
      <x:c r="B403" s="25" t="str">
        <x:v>SME001942</x:v>
      </x:c>
      <x:c r="C403" s="25" t="str">
        <x:v>RM041</x:v>
      </x:c>
      <x:c r="D403" s="25" t="str">
        <x:v>CASH_MANAGEMENT</x:v>
      </x:c>
      <x:c r="E403" s="25" t="n">
        <x:v>0.59534</x:v>
      </x:c>
      <x:c r="F403" s="25" t="n">
        <x:v>0.625</x:v>
      </x:c>
      <x:c r="G403" s="30" t="n">
        <x:v>0.238983</x:v>
      </x:c>
      <x:c r="H403" s="25" t="n">
        <x:v>69.33</x:v>
      </x:c>
      <x:c r="I403" s="25" t="n">
        <x:v>115</x:v>
      </x:c>
      <x:c r="J403" s="28" t="n">
        <x:v>45829993.76</x:v>
      </x:c>
      <x:c r="K403" s="25" t="n">
        <x:v>39</x:v>
      </x:c>
      <x:c r="L403" s="30" t="n">
        <x:v>0.047311</x:v>
      </x:c>
      <x:c r="M403" s="25" t="n">
        <x:v>0</x:v>
      </x:c>
      <x:c r="N403" s="25" t="n">
        <x:v>0</x:v>
      </x:c>
      <x:c r="O403" s="25" t="str">
        <x:v>NONE</x:v>
      </x:c>
      <x:c r="P403" s="26" t="b">
        <x:v>1</x:v>
      </x:c>
      <x:c r="Q403" s="26" t="b">
        <x:v>1</x:v>
      </x:c>
      <x:c r="R403" s="26" t="b">
        <x:v>1</x:v>
      </x:c>
      <x:c r="S403" s="26" t="b">
        <x:v>0</x:v>
      </x:c>
      <x:c r="T403" s="26" t="b">
        <x:v>0</x:v>
      </x:c>
      <x:c r="U403" s="25" t="str">
        <x:v>SMALL</x:v>
      </x:c>
      <x:c r="V403" s="25" t="str">
        <x:v>Construction</x:v>
      </x:c>
      <x:c r="W403" s="25" t="str">
        <x:v>Marmara</x:v>
      </x:c>
      <x:c r="X403" s="28" t="n">
        <x:v>24340215.3</x:v>
      </x:c>
      <x:c r="Y403" s="28" t="n">
        <x:v>22328511.32</x:v>
      </x:c>
      <x:c r="Z403" s="28" t="n">
        <x:v>1021686.63</x:v>
      </x:c>
      <x:c r="AA403" s="28" t="n">
        <x:v>8091378.02</x:v>
      </x:c>
      <x:c r="AB403" s="28" t="n">
        <x:v>0</x:v>
      </x:c>
      <x:c r="AC403" s="28" t="n">
        <x:v>0</x:v>
      </x:c>
      <x:c r="AD403" s="28" t="n">
        <x:v>0</x:v>
      </x:c>
      <x:c r="AE403" s="28" t="n">
        <x:v>817243.183333</x:v>
      </x:c>
      <x:c r="AF403" s="28" t="n">
        <x:v>3131384.216667</x:v>
      </x:c>
      <x:c r="AG403" s="25" t="n">
        <x:v>16</x:v>
      </x:c>
      <x:c r="AH403" s="25" t="str">
        <x:v>DERIVED_ANALYTICS</x:v>
      </x:c>
      <x:c r="AI403" s="25" t="n">
        <x:v>1</x:v>
      </x:c>
      <x:c r="AJ403" s="30" t="n">
        <x:v>0.393725</x:v>
      </x:c>
      <x:c r="AK403" s="30" t="n">
        <x:v>0.074957</x:v>
      </x:c>
      <x:c r="AL403" s="25" t="str">
        <x:v>ESTABLISHED_RELATIONSHIP</x:v>
      </x:c>
      <x:c r="AM403" s="25" t="str">
        <x:v>MATERIAL_BUSINESS_SCALE</x:v>
      </x:c>
      <x:c r="AN403" s="25" t="str">
        <x:v>LOWER_CREDIT_RISK_SIGNAL</x:v>
      </x:c>
      <x:c r="AO403" s="28" t="n">
        <x:v>44657022.64</x:v>
      </x:c>
      <x:c r="AP403" s="28" t="n">
        <x:v>491227.25</x:v>
      </x:c>
      <x:c r="AQ403" s="28" t="n">
        <x:v>133971.07</x:v>
      </x:c>
      <x:c r="AR403" s="28" t="n">
        <x:v>0</x:v>
      </x:c>
      <x:c r="AS403" s="28" t="n">
        <x:v>107176.85</x:v>
      </x:c>
      <x:c r="AT403" s="28" t="n">
        <x:v>19291.83</x:v>
      </x:c>
      <x:c r="AU403" s="28" t="n">
        <x:v>7598.55</x:v>
      </x:c>
      <x:c r="AV403" s="28" t="n">
        <x:v>330365.8</x:v>
      </x:c>
      <x:c r="AW403" s="25" t="n">
        <x:v>3.082436</x:v>
      </x:c>
      <x:c r="AX403" s="28" t="n">
        <x:v>24343.28</x:v>
      </x:c>
      <x:c r="AY403" s="25" t="n">
        <x:v>0.973863</x:v>
      </x:c>
      <x:c r="AZ403" s="25"/>
      <x:c r="BA403" s="26" t="b">
        <x:v>1</x:v>
      </x:c>
      <x:c r="BB403" s="25" t="n">
        <x:v>56.22</x:v>
      </x:c>
      <x:c r="BC403" s="26" t="b">
        <x:v>1</x:v>
      </x:c>
      <x:c r="BD403" s="25" t="str">
        <x:v>MEDIUM_PRIORITY</x:v>
      </x:c>
      <x:c r="BE403" s="26" t="b">
        <x:v>0</x:v>
      </x:c>
      <x:c r="BF403" s="25" t="str">
        <x:v>Review collections, payments and liquidity visibility.</x:v>
      </x:c>
      <x:c r="BG403" s="25" t="str">
        <x:v>Cash Management</x:v>
      </x:c>
      <x:c r="BH403" s="25" t="n">
        <x:v>21</x:v>
      </x:c>
      <x:c r="BI403" s="25" t="n">
        <x:v>55</x:v>
      </x:c>
      <x:c r="BJ403" s="26" t="b">
        <x:v>1</x:v>
      </x:c>
      <x:c r="BK403" s="25" t="str">
        <x:v>CONTACT_DUE</x:v>
      </x:c>
      <x:c r="BL403" s="25" t="str">
        <x:v>TASK000399</x:v>
      </x:c>
      <x:c r="BM403" s="25" t="n">
        <x:v>10</x:v>
      </x:c>
      <x:c r="BN403" s="25" t="str">
        <x:v>AUTHORISED_RELATIONSHIP_MANAGER</x:v>
      </x:c>
      <x:c r="BO403" s="26" t="b">
        <x:v>0</x:v>
      </x:c>
    </x:row>
    <x:row r="404">
      <x:c r="A404" s="25" t="str">
        <x:v>OPP0003626</x:v>
      </x:c>
      <x:c r="B404" s="25" t="str">
        <x:v>SME001943</x:v>
      </x:c>
      <x:c r="C404" s="25" t="str">
        <x:v>RM027</x:v>
      </x:c>
      <x:c r="D404" s="25" t="str">
        <x:v>POS_MERCHANT_ACQUIRING</x:v>
      </x:c>
      <x:c r="E404" s="25" t="n">
        <x:v>0.512512</x:v>
      </x:c>
      <x:c r="F404" s="25" t="n">
        <x:v>0.375</x:v>
      </x:c>
      <x:c r="G404" s="30" t="n">
        <x:v>1</x:v>
      </x:c>
      <x:c r="H404" s="25" t="n">
        <x:v>63.95</x:v>
      </x:c>
      <x:c r="I404" s="25" t="n">
        <x:v>67</x:v>
      </x:c>
      <x:c r="J404" s="28" t="n">
        <x:v>33721401.29</x:v>
      </x:c>
      <x:c r="K404" s="25" t="n">
        <x:v>48</x:v>
      </x:c>
      <x:c r="L404" s="30" t="n">
        <x:v>0.018275</x:v>
      </x:c>
      <x:c r="M404" s="25" t="n">
        <x:v>0</x:v>
      </x:c>
      <x:c r="N404" s="25" t="n">
        <x:v>152</x:v>
      </x:c>
      <x:c r="O404" s="25" t="str">
        <x:v>NONE</x:v>
      </x:c>
      <x:c r="P404" s="26" t="b">
        <x:v>1</x:v>
      </x:c>
      <x:c r="Q404" s="26" t="b">
        <x:v>1</x:v>
      </x:c>
      <x:c r="R404" s="26" t="b">
        <x:v>1</x:v>
      </x:c>
      <x:c r="S404" s="26" t="b">
        <x:v>0</x:v>
      </x:c>
      <x:c r="T404" s="26" t="b">
        <x:v>0</x:v>
      </x:c>
      <x:c r="U404" s="25" t="str">
        <x:v>SMALL</x:v>
      </x:c>
      <x:c r="V404" s="25" t="str">
        <x:v>Healthcare</x:v>
      </x:c>
      <x:c r="W404" s="25" t="str">
        <x:v>Eastern</x:v>
      </x:c>
      <x:c r="X404" s="28" t="n">
        <x:v>15375784.55</x:v>
      </x:c>
      <x:c r="Y404" s="28" t="n">
        <x:v>13153014.55</x:v>
      </x:c>
      <x:c r="Z404" s="28" t="n">
        <x:v>7064764.28</x:v>
      </x:c>
      <x:c r="AA404" s="28" t="n">
        <x:v>10375707.67</x:v>
      </x:c>
      <x:c r="AB404" s="28" t="n">
        <x:v>0</x:v>
      </x:c>
      <x:c r="AC404" s="28" t="n">
        <x:v>0</x:v>
      </x:c>
      <x:c r="AD404" s="28" t="n">
        <x:v>0</x:v>
      </x:c>
      <x:c r="AE404" s="28" t="n">
        <x:v>517926.553333</x:v>
      </x:c>
      <x:c r="AF404" s="28" t="n">
        <x:v>1118058.39</x:v>
      </x:c>
      <x:c r="AG404" s="25" t="n">
        <x:v>24</x:v>
      </x:c>
      <x:c r="AH404" s="25" t="str">
        <x:v>DERIVED_ANALYTICS</x:v>
      </x:c>
      <x:c r="AI404" s="25" t="n">
        <x:v>1</x:v>
      </x:c>
      <x:c r="AJ404" s="30" t="n">
        <x:v>0.338388</x:v>
      </x:c>
      <x:c r="AK404" s="30" t="n">
        <x:v>0.107656</x:v>
      </x:c>
      <x:c r="AL404" s="25" t="str">
        <x:v>LOWER_CREDIT_RISK_SIGNAL</x:v>
      </x:c>
      <x:c r="AM404" s="25" t="str">
        <x:v>ESTABLISHED_RELATIONSHIP</x:v>
      </x:c>
      <x:c r="AN404" s="25" t="str">
        <x:v>MATERIAL_BUSINESS_SCALE</x:v>
      </x:c>
      <x:c r="AO404" s="28" t="n">
        <x:v>14129528.56</x:v>
      </x:c>
      <x:c r="AP404" s="28" t="n">
        <x:v>183683.87</x:v>
      </x:c>
      <x:c r="AQ404" s="28" t="n">
        <x:v>42388.59</x:v>
      </x:c>
      <x:c r="AR404" s="28" t="n">
        <x:v>0</x:v>
      </x:c>
      <x:c r="AS404" s="28" t="n">
        <x:v>84777.17</x:v>
      </x:c>
      <x:c r="AT404" s="28" t="n">
        <x:v>15259.89</x:v>
      </x:c>
      <x:c r="AU404" s="28" t="n">
        <x:v>3019.43</x:v>
      </x:c>
      <x:c r="AV404" s="28" t="n">
        <x:v>123015.96</x:v>
      </x:c>
      <x:c r="AW404" s="25" t="n">
        <x:v>1.451051</x:v>
      </x:c>
      <x:c r="AX404" s="28" t="n">
        <x:v>12823.43</x:v>
      </x:c>
      <x:c r="AY404" s="25" t="n">
        <x:v>0.947672</x:v>
      </x:c>
      <x:c r="AZ404" s="25"/>
      <x:c r="BA404" s="26" t="b">
        <x:v>1</x:v>
      </x:c>
      <x:c r="BB404" s="25" t="n">
        <x:v>52.6</x:v>
      </x:c>
      <x:c r="BC404" s="26" t="b">
        <x:v>1</x:v>
      </x:c>
      <x:c r="BD404" s="25" t="str">
        <x:v>MEDIUM_PRIORITY</x:v>
      </x:c>
      <x:c r="BE404" s="26" t="b">
        <x:v>0</x:v>
      </x:c>
      <x:c r="BF404" s="25" t="str">
        <x:v>Discuss merchant collections, settlement speed and acquiring economics.</x:v>
      </x:c>
      <x:c r="BG404" s="25" t="str">
        <x:v>POS &amp; Merchant Acquiring</x:v>
      </x:c>
      <x:c r="BH404" s="25" t="n">
        <x:v>8</x:v>
      </x:c>
      <x:c r="BI404" s="25" t="n">
        <x:v>60</x:v>
      </x:c>
      <x:c r="BJ404" s="26" t="b">
        <x:v>1</x:v>
      </x:c>
      <x:c r="BK404" s="25" t="str">
        <x:v>CONTACT_DUE</x:v>
      </x:c>
      <x:c r="BL404" s="25" t="str">
        <x:v>TASK000400</x:v>
      </x:c>
      <x:c r="BM404" s="25" t="n">
        <x:v>10</x:v>
      </x:c>
      <x:c r="BN404" s="25" t="str">
        <x:v>AUTHORISED_RELATIONSHIP_MANAGER</x:v>
      </x:c>
      <x:c r="BO404" s="26" t="b">
        <x:v>0</x:v>
      </x:c>
    </x:row>
    <x:row r="405">
      <x:c r="A405" s="25" t="str">
        <x:v>OPP0017494</x:v>
      </x:c>
      <x:c r="B405" s="25" t="str">
        <x:v>SME001944</x:v>
      </x:c>
      <x:c r="C405" s="25" t="str">
        <x:v>RM009</x:v>
      </x:c>
      <x:c r="D405" s="25" t="str">
        <x:v>FX_RISK_MANAGEMENT</x:v>
      </x:c>
      <x:c r="E405" s="25" t="n">
        <x:v>0.452636</x:v>
      </x:c>
      <x:c r="F405" s="25" t="n">
        <x:v>0.75</x:v>
      </x:c>
      <x:c r="G405" s="30" t="n">
        <x:v>1</x:v>
      </x:c>
      <x:c r="H405" s="25" t="n">
        <x:v>92.92</x:v>
      </x:c>
      <x:c r="I405" s="25" t="n">
        <x:v>90</x:v>
      </x:c>
      <x:c r="J405" s="28" t="n">
        <x:v>39304684.58</x:v>
      </x:c>
      <x:c r="K405" s="25" t="n">
        <x:v>6</x:v>
      </x:c>
      <x:c r="L405" s="30" t="n">
        <x:v>0.032147</x:v>
      </x:c>
      <x:c r="M405" s="25" t="n">
        <x:v>5</x:v>
      </x:c>
      <x:c r="N405" s="25" t="n">
        <x:v>0</x:v>
      </x:c>
      <x:c r="O405" s="25" t="str">
        <x:v>NONE</x:v>
      </x:c>
      <x:c r="P405" s="26" t="b">
        <x:v>1</x:v>
      </x:c>
      <x:c r="Q405" s="26" t="b">
        <x:v>1</x:v>
      </x:c>
      <x:c r="R405" s="26" t="b">
        <x:v>1</x:v>
      </x:c>
      <x:c r="S405" s="26" t="b">
        <x:v>1</x:v>
      </x:c>
      <x:c r="T405" s="26" t="b">
        <x:v>1</x:v>
      </x:c>
      <x:c r="U405" s="25" t="str">
        <x:v>MICRO</x:v>
      </x:c>
      <x:c r="V405" s="25" t="str">
        <x:v>Technology</x:v>
      </x:c>
      <x:c r="W405" s="25" t="str">
        <x:v>Marmara</x:v>
      </x:c>
      <x:c r="X405" s="28" t="n">
        <x:v>22534166.01</x:v>
      </x:c>
      <x:c r="Y405" s="28" t="n">
        <x:v>19148474.4</x:v>
      </x:c>
      <x:c r="Z405" s="28" t="n">
        <x:v>1367399.35</x:v>
      </x:c>
      <x:c r="AA405" s="28" t="n">
        <x:v>1291422.09</x:v>
      </x:c>
      <x:c r="AB405" s="28" t="n">
        <x:v>5976537.92</x:v>
      </x:c>
      <x:c r="AC405" s="28" t="n">
        <x:v>4910082.19</x:v>
      </x:c>
      <x:c r="AD405" s="28" t="n">
        <x:v>7321468.72</x:v>
      </x:c>
      <x:c r="AE405" s="28" t="n">
        <x:v>749263.37</x:v>
      </x:c>
      <x:c r="AF405" s="28" t="n">
        <x:v>1543063.331667</x:v>
      </x:c>
      <x:c r="AG405" s="25" t="n">
        <x:v>119</x:v>
      </x:c>
      <x:c r="AH405" s="25" t="str">
        <x:v>DERIVED_ANALYTICS</x:v>
      </x:c>
      <x:c r="AI405" s="25" t="n">
        <x:v>1</x:v>
      </x:c>
      <x:c r="AJ405" s="30" t="n">
        <x:v>0.312508</x:v>
      </x:c>
      <x:c r="AK405" s="30" t="n">
        <x:v>0.1329</x:v>
      </x:c>
      <x:c r="AL405" s="25" t="str">
        <x:v>ESTABLISHED_RELATIONSHIP</x:v>
      </x:c>
      <x:c r="AM405" s="25" t="str">
        <x:v>CROSS_BORDER_ACTIVITY</x:v>
      </x:c>
      <x:c r="AN405" s="25" t="str">
        <x:v>HIGH_DIGITAL_ENGAGEMENT</x:v>
      </x:c>
      <x:c r="AO405" s="28" t="n">
        <x:v>21773240.22</x:v>
      </x:c>
      <x:c r="AP405" s="28" t="n">
        <x:v>162210.64</x:v>
      </x:c>
      <x:c r="AQ405" s="28" t="n">
        <x:v>22861.9</x:v>
      </x:c>
      <x:c r="AR405" s="28" t="n">
        <x:v>0</x:v>
      </x:c>
      <x:c r="AS405" s="28" t="n">
        <x:v>73158.09</x:v>
      </x:c>
      <x:c r="AT405" s="28" t="n">
        <x:v>13168.46</x:v>
      </x:c>
      <x:c r="AU405" s="28" t="n">
        <x:v>4165.99</x:v>
      </x:c>
      <x:c r="AV405" s="28" t="n">
        <x:v>122014.29</x:v>
      </x:c>
      <x:c r="AW405" s="25" t="n">
        <x:v>1.667817</x:v>
      </x:c>
      <x:c r="AX405" s="28" t="n">
        <x:v>15795.69</x:v>
      </x:c>
      <x:c r="AY405" s="25" t="n">
        <x:v>0.958127</x:v>
      </x:c>
      <x:c r="AZ405" s="25"/>
      <x:c r="BA405" s="26" t="b">
        <x:v>1</x:v>
      </x:c>
      <x:c r="BB405" s="25" t="n">
        <x:v>56.67</x:v>
      </x:c>
      <x:c r="BC405" s="26" t="b">
        <x:v>1</x:v>
      </x:c>
      <x:c r="BD405" s="25" t="str">
        <x:v>MEDIUM_PRIORITY</x:v>
      </x:c>
      <x:c r="BE405" s="26" t="b">
        <x:v>1</x:v>
      </x:c>
      <x:c r="BF405" s="25" t="str">
        <x:v>Review documented FX exposure and risk-management objectives.</x:v>
      </x:c>
      <x:c r="BG405" s="25" t="str">
        <x:v>FX Risk Management</x:v>
      </x:c>
      <x:c r="BH405" s="25" t="n">
        <x:v>25</x:v>
      </x:c>
      <x:c r="BI405" s="25" t="n">
        <x:v>69</x:v>
      </x:c>
      <x:c r="BJ405" s="26" t="b">
        <x:v>1</x:v>
      </x:c>
      <x:c r="BK405" s="25" t="str">
        <x:v>CONTACT_DUE</x:v>
      </x:c>
      <x:c r="BL405" s="25" t="str">
        <x:v>TASK000401</x:v>
      </x:c>
      <x:c r="BM405" s="25" t="n">
        <x:v>10</x:v>
      </x:c>
      <x:c r="BN405" s="25" t="str">
        <x:v>AUTHORISED_RELATIONSHIP_MANAGER</x:v>
      </x:c>
      <x:c r="BO405" s="26" t="b">
        <x:v>0</x:v>
      </x:c>
    </x:row>
    <x:row r="406">
      <x:c r="A406" s="25" t="str">
        <x:v>OPP0009964</x:v>
      </x:c>
      <x:c r="B406" s="25" t="str">
        <x:v>SME001945</x:v>
      </x:c>
      <x:c r="C406" s="25" t="str">
        <x:v>RM036</x:v>
      </x:c>
      <x:c r="D406" s="25" t="str">
        <x:v>CASH_MANAGEMENT</x:v>
      </x:c>
      <x:c r="E406" s="25" t="n">
        <x:v>0.561734</x:v>
      </x:c>
      <x:c r="F406" s="25" t="n">
        <x:v>1</x:v>
      </x:c>
      <x:c r="G406" s="30" t="n">
        <x:v>0</x:v>
      </x:c>
      <x:c r="H406" s="25" t="n">
        <x:v>79.4</x:v>
      </x:c>
      <x:c r="I406" s="25" t="n">
        <x:v>127</x:v>
      </x:c>
      <x:c r="J406" s="28" t="n">
        <x:v>23249394.71</x:v>
      </x:c>
      <x:c r="K406" s="25" t="n">
        <x:v>2</x:v>
      </x:c>
      <x:c r="L406" s="30" t="n">
        <x:v>0.046417</x:v>
      </x:c>
      <x:c r="M406" s="25" t="n">
        <x:v>60</x:v>
      </x:c>
      <x:c r="N406" s="25" t="n">
        <x:v>0</x:v>
      </x:c>
      <x:c r="O406" s="25" t="str">
        <x:v>NONE</x:v>
      </x:c>
      <x:c r="P406" s="26" t="b">
        <x:v>1</x:v>
      </x:c>
      <x:c r="Q406" s="26" t="b">
        <x:v>0</x:v>
      </x:c>
      <x:c r="R406" s="26" t="b">
        <x:v>1</x:v>
      </x:c>
      <x:c r="S406" s="26" t="b">
        <x:v>0</x:v>
      </x:c>
      <x:c r="T406" s="26" t="b">
        <x:v>0</x:v>
      </x:c>
      <x:c r="U406" s="25" t="str">
        <x:v>MICRO</x:v>
      </x:c>
      <x:c r="V406" s="25" t="str">
        <x:v>Manufacturing</x:v>
      </x:c>
      <x:c r="W406" s="25" t="str">
        <x:v>Marmara</x:v>
      </x:c>
      <x:c r="X406" s="28" t="n">
        <x:v>11950032.4</x:v>
      </x:c>
      <x:c r="Y406" s="28" t="n">
        <x:v>10403989.23</x:v>
      </x:c>
      <x:c r="Z406" s="28" t="n">
        <x:v>475834.72</x:v>
      </x:c>
      <x:c r="AA406" s="28" t="n">
        <x:v>440133.15</x:v>
      </x:c>
      <x:c r="AB406" s="28" t="n">
        <x:v>0</x:v>
      </x:c>
      <x:c r="AC406" s="28" t="n">
        <x:v>0</x:v>
      </x:c>
      <x:c r="AD406" s="28" t="n">
        <x:v>0</x:v>
      </x:c>
      <x:c r="AE406" s="28" t="n">
        <x:v>447575.553333</x:v>
      </x:c>
      <x:c r="AF406" s="28" t="n">
        <x:v>703717.311667</x:v>
      </x:c>
      <x:c r="AG406" s="25" t="n">
        <x:v>184</x:v>
      </x:c>
      <x:c r="AH406" s="25" t="str">
        <x:v>DERIVED_ANALYTICS</x:v>
      </x:c>
      <x:c r="AI406" s="25" t="n">
        <x:v>1</x:v>
      </x:c>
      <x:c r="AJ406" s="30" t="n">
        <x:v>0.401494</x:v>
      </x:c>
      <x:c r="AK406" s="30" t="n">
        <x:v>0.097435</x:v>
      </x:c>
      <x:c r="AL406" s="25" t="str">
        <x:v>ESTABLISHED_RELATIONSHIP</x:v>
      </x:c>
      <x:c r="AM406" s="25" t="str">
        <x:v>HIGH_DIGITAL_ENGAGEMENT</x:v>
      </x:c>
      <x:c r="AN406" s="25" t="str">
        <x:v>MATERIAL_BUSINESS_SCALE</x:v>
      </x:c>
      <x:c r="AO406" s="28" t="n">
        <x:v>20807978.46</x:v>
      </x:c>
      <x:c r="AP406" s="28" t="n">
        <x:v>228887.76</x:v>
      </x:c>
      <x:c r="AQ406" s="28" t="n">
        <x:v>62423.94</x:v>
      </x:c>
      <x:c r="AR406" s="28" t="n">
        <x:v>0</x:v>
      </x:c>
      <x:c r="AS406" s="28" t="n">
        <x:v>49939.15</x:v>
      </x:c>
      <x:c r="AT406" s="28" t="n">
        <x:v>8989.05</x:v>
      </x:c>
      <x:c r="AU406" s="28" t="n">
        <x:v>4021.2</x:v>
      </x:c>
      <x:c r="AV406" s="28" t="n">
        <x:v>153453.57</x:v>
      </x:c>
      <x:c r="AW406" s="25" t="n">
        <x:v>3.072811</x:v>
      </x:c>
      <x:c r="AX406" s="28" t="n">
        <x:v>14531.73</x:v>
      </x:c>
      <x:c r="AY406" s="25" t="n">
        <x:v>0.953977</x:v>
      </x:c>
      <x:c r="AZ406" s="25"/>
      <x:c r="BA406" s="26" t="b">
        <x:v>1</x:v>
      </x:c>
      <x:c r="BB406" s="25" t="n">
        <x:v>61.15</x:v>
      </x:c>
      <x:c r="BC406" s="26" t="b">
        <x:v>1</x:v>
      </x:c>
      <x:c r="BD406" s="25" t="str">
        <x:v>MEDIUM_PRIORITY</x:v>
      </x:c>
      <x:c r="BE406" s="26" t="b">
        <x:v>0</x:v>
      </x:c>
      <x:c r="BF406" s="25" t="str">
        <x:v>Review collections, payments and liquidity visibility.</x:v>
      </x:c>
      <x:c r="BG406" s="25" t="str">
        <x:v>Cash Management</x:v>
      </x:c>
      <x:c r="BH406" s="25" t="n">
        <x:v>13</x:v>
      </x:c>
      <x:c r="BI406" s="25" t="n">
        <x:v>68</x:v>
      </x:c>
      <x:c r="BJ406" s="26" t="b">
        <x:v>1</x:v>
      </x:c>
      <x:c r="BK406" s="25" t="str">
        <x:v>CONTACT_DUE</x:v>
      </x:c>
      <x:c r="BL406" s="25" t="str">
        <x:v>TASK000402</x:v>
      </x:c>
      <x:c r="BM406" s="25" t="n">
        <x:v>10</x:v>
      </x:c>
      <x:c r="BN406" s="25" t="str">
        <x:v>AUTHORISED_RELATIONSHIP_MANAGER</x:v>
      </x:c>
      <x:c r="BO406" s="26" t="b">
        <x:v>0</x:v>
      </x:c>
    </x:row>
    <x:row r="407">
      <x:c r="A407" s="25" t="str">
        <x:v>OPP0009971</x:v>
      </x:c>
      <x:c r="B407" s="25" t="str">
        <x:v>SME001957</x:v>
      </x:c>
      <x:c r="C407" s="25" t="str">
        <x:v>RM045</x:v>
      </x:c>
      <x:c r="D407" s="25" t="str">
        <x:v>CASH_MANAGEMENT</x:v>
      </x:c>
      <x:c r="E407" s="25" t="n">
        <x:v>0.458121</x:v>
      </x:c>
      <x:c r="F407" s="25" t="n">
        <x:v>0.75</x:v>
      </x:c>
      <x:c r="G407" s="30" t="n">
        <x:v>0.224794</x:v>
      </x:c>
      <x:c r="H407" s="25" t="n">
        <x:v>72.19</x:v>
      </x:c>
      <x:c r="I407" s="25" t="n">
        <x:v>134</x:v>
      </x:c>
      <x:c r="J407" s="28" t="n">
        <x:v>11315909.79</x:v>
      </x:c>
      <x:c r="K407" s="25" t="n">
        <x:v>3</x:v>
      </x:c>
      <x:c r="L407" s="30" t="n">
        <x:v>0.033375</x:v>
      </x:c>
      <x:c r="M407" s="25" t="n">
        <x:v>30</x:v>
      </x:c>
      <x:c r="N407" s="25" t="n">
        <x:v>0</x:v>
      </x:c>
      <x:c r="O407" s="25" t="str">
        <x:v>NONE</x:v>
      </x:c>
      <x:c r="P407" s="26" t="b">
        <x:v>1</x:v>
      </x:c>
      <x:c r="Q407" s="26" t="b">
        <x:v>0</x:v>
      </x:c>
      <x:c r="R407" s="26" t="b">
        <x:v>1</x:v>
      </x:c>
      <x:c r="S407" s="26" t="b">
        <x:v>0</x:v>
      </x:c>
      <x:c r="T407" s="26" t="b">
        <x:v>0</x:v>
      </x:c>
      <x:c r="U407" s="25" t="str">
        <x:v>MICRO</x:v>
      </x:c>
      <x:c r="V407" s="25" t="str">
        <x:v>Manufacturing</x:v>
      </x:c>
      <x:c r="W407" s="25" t="str">
        <x:v>Aegean</x:v>
      </x:c>
      <x:c r="X407" s="28" t="n">
        <x:v>5835076.8</x:v>
      </x:c>
      <x:c r="Y407" s="28" t="n">
        <x:v>5078117.93</x:v>
      </x:c>
      <x:c r="Z407" s="28" t="n">
        <x:v>242802.96</x:v>
      </x:c>
      <x:c r="AA407" s="28" t="n">
        <x:v>605711.17</x:v>
      </x:c>
      <x:c r="AB407" s="28" t="n">
        <x:v>0</x:v>
      </x:c>
      <x:c r="AC407" s="28" t="n">
        <x:v>0</x:v>
      </x:c>
      <x:c r="AD407" s="28" t="n">
        <x:v>0</x:v>
      </x:c>
      <x:c r="AE407" s="28" t="n">
        <x:v>206156.481667</x:v>
      </x:c>
      <x:c r="AF407" s="28" t="n">
        <x:v>592583.13</x:v>
      </x:c>
      <x:c r="AG407" s="25" t="n">
        <x:v>13</x:v>
      </x:c>
      <x:c r="AH407" s="25" t="str">
        <x:v>DERIVED_ANALYTICS</x:v>
      </x:c>
      <x:c r="AI407" s="25" t="n">
        <x:v>1</x:v>
      </x:c>
      <x:c r="AJ407" s="30" t="n">
        <x:v>0.290067</x:v>
      </x:c>
      <x:c r="AK407" s="30" t="n">
        <x:v>0.112897</x:v>
      </x:c>
      <x:c r="AL407" s="25" t="str">
        <x:v>ESTABLISHED_RELATIONSHIP</x:v>
      </x:c>
      <x:c r="AM407" s="25" t="str">
        <x:v>LOWER_CREDIT_RISK_SIGNAL</x:v>
      </x:c>
      <x:c r="AN407" s="25" t="str">
        <x:v>MATERIAL_BUSINESS_SCALE</x:v>
      </x:c>
      <x:c r="AO407" s="28" t="n">
        <x:v>10156235.86</x:v>
      </x:c>
      <x:c r="AP407" s="28" t="n">
        <x:v>111718.59</x:v>
      </x:c>
      <x:c r="AQ407" s="28" t="n">
        <x:v>30468.71</x:v>
      </x:c>
      <x:c r="AR407" s="28" t="n">
        <x:v>0</x:v>
      </x:c>
      <x:c r="AS407" s="28" t="n">
        <x:v>24374.97</x:v>
      </x:c>
      <x:c r="AT407" s="28" t="n">
        <x:v>4387.49</x:v>
      </x:c>
      <x:c r="AU407" s="28" t="n">
        <x:v>2423.44</x:v>
      </x:c>
      <x:c r="AV407" s="28" t="n">
        <x:v>74438.95</x:v>
      </x:c>
      <x:c r="AW407" s="25" t="n">
        <x:v>3.053909</x:v>
      </x:c>
      <x:c r="AX407" s="28" t="n">
        <x:v>7983.91</x:v>
      </x:c>
      <x:c r="AY407" s="25" t="n">
        <x:v>0.922128</x:v>
      </x:c>
      <x:c r="AZ407" s="25"/>
      <x:c r="BA407" s="26" t="b">
        <x:v>1</x:v>
      </x:c>
      <x:c r="BB407" s="25" t="n">
        <x:v>53.62</x:v>
      </x:c>
      <x:c r="BC407" s="26" t="b">
        <x:v>1</x:v>
      </x:c>
      <x:c r="BD407" s="25" t="str">
        <x:v>MEDIUM_PRIORITY</x:v>
      </x:c>
      <x:c r="BE407" s="26" t="b">
        <x:v>0</x:v>
      </x:c>
      <x:c r="BF407" s="25" t="str">
        <x:v>Review collections, payments and liquidity visibility.</x:v>
      </x:c>
      <x:c r="BG407" s="25" t="str">
        <x:v>Cash Management</x:v>
      </x:c>
      <x:c r="BH407" s="25" t="n">
        <x:v>18</x:v>
      </x:c>
      <x:c r="BI407" s="25" t="n">
        <x:v>46</x:v>
      </x:c>
      <x:c r="BJ407" s="26" t="b">
        <x:v>1</x:v>
      </x:c>
      <x:c r="BK407" s="25" t="str">
        <x:v>CONTACT_DUE</x:v>
      </x:c>
      <x:c r="BL407" s="25" t="str">
        <x:v>TASK000403</x:v>
      </x:c>
      <x:c r="BM407" s="25" t="n">
        <x:v>10</x:v>
      </x:c>
      <x:c r="BN407" s="25" t="str">
        <x:v>AUTHORISED_RELATIONSHIP_MANAGER</x:v>
      </x:c>
      <x:c r="BO407" s="26" t="b">
        <x:v>0</x:v>
      </x:c>
    </x:row>
    <x:row r="408">
      <x:c r="A408" s="25" t="str">
        <x:v>OPP0009974</x:v>
      </x:c>
      <x:c r="B408" s="25" t="str">
        <x:v>SME001961</x:v>
      </x:c>
      <x:c r="C408" s="25" t="str">
        <x:v>RM029</x:v>
      </x:c>
      <x:c r="D408" s="25" t="str">
        <x:v>CASH_MANAGEMENT</x:v>
      </x:c>
      <x:c r="E408" s="25" t="n">
        <x:v>0.479931</x:v>
      </x:c>
      <x:c r="F408" s="25" t="n">
        <x:v>0.875</x:v>
      </x:c>
      <x:c r="G408" s="30" t="n">
        <x:v>0.017816</x:v>
      </x:c>
      <x:c r="H408" s="25" t="n">
        <x:v>86.32</x:v>
      </x:c>
      <x:c r="I408" s="25" t="n">
        <x:v>119</x:v>
      </x:c>
      <x:c r="J408" s="28" t="n">
        <x:v>6976433.89</x:v>
      </x:c>
      <x:c r="K408" s="25" t="n">
        <x:v>5</x:v>
      </x:c>
      <x:c r="L408" s="30" t="n">
        <x:v>0.028581</x:v>
      </x:c>
      <x:c r="M408" s="25" t="n">
        <x:v>0</x:v>
      </x:c>
      <x:c r="N408" s="25" t="n">
        <x:v>0</x:v>
      </x:c>
      <x:c r="O408" s="25" t="str">
        <x:v>NONE</x:v>
      </x:c>
      <x:c r="P408" s="26" t="b">
        <x:v>1</x:v>
      </x:c>
      <x:c r="Q408" s="26" t="b">
        <x:v>1</x:v>
      </x:c>
      <x:c r="R408" s="26" t="b">
        <x:v>1</x:v>
      </x:c>
      <x:c r="S408" s="26" t="b">
        <x:v>0</x:v>
      </x:c>
      <x:c r="T408" s="26" t="b">
        <x:v>0</x:v>
      </x:c>
      <x:c r="U408" s="25" t="str">
        <x:v>MICRO</x:v>
      </x:c>
      <x:c r="V408" s="25" t="str">
        <x:v>Manufacturing</x:v>
      </x:c>
      <x:c r="W408" s="25" t="str">
        <x:v>Marmara</x:v>
      </x:c>
      <x:c r="X408" s="28" t="n">
        <x:v>3923345.96</x:v>
      </x:c>
      <x:c r="Y408" s="28" t="n">
        <x:v>3436458.89</x:v>
      </x:c>
      <x:c r="Z408" s="28" t="n">
        <x:v>227532.58</x:v>
      </x:c>
      <x:c r="AA408" s="28" t="n">
        <x:v>950482.62</x:v>
      </x:c>
      <x:c r="AB408" s="28" t="n">
        <x:v>0</x:v>
      </x:c>
      <x:c r="AC408" s="28" t="n">
        <x:v>0</x:v>
      </x:c>
      <x:c r="AD408" s="28" t="n">
        <x:v>0</x:v>
      </x:c>
      <x:c r="AE408" s="28" t="n">
        <x:v>171733.166667</x:v>
      </x:c>
      <x:c r="AF408" s="28" t="n">
        <x:v>308279.636667</x:v>
      </x:c>
      <x:c r="AG408" s="25" t="n">
        <x:v>46</x:v>
      </x:c>
      <x:c r="AH408" s="25" t="str">
        <x:v>DERIVED_ANALYTICS</x:v>
      </x:c>
      <x:c r="AI408" s="25" t="n">
        <x:v>1</x:v>
      </x:c>
      <x:c r="AJ408" s="30" t="n">
        <x:v>0.326185</x:v>
      </x:c>
      <x:c r="AK408" s="30" t="n">
        <x:v>0.104315</x:v>
      </x:c>
      <x:c r="AL408" s="25" t="str">
        <x:v>ESTABLISHED_RELATIONSHIP</x:v>
      </x:c>
      <x:c r="AM408" s="25" t="str">
        <x:v>HIGH_DIGITAL_ENGAGEMENT</x:v>
      </x:c>
      <x:c r="AN408" s="25" t="str">
        <x:v>LOWER_CREDIT_RISK_SIGNAL</x:v>
      </x:c>
      <x:c r="AO408" s="28" t="n">
        <x:v>6872917.78</x:v>
      </x:c>
      <x:c r="AP408" s="28" t="n">
        <x:v>75602.1</x:v>
      </x:c>
      <x:c r="AQ408" s="28" t="n">
        <x:v>20618.75</x:v>
      </x:c>
      <x:c r="AR408" s="28" t="n">
        <x:v>0</x:v>
      </x:c>
      <x:c r="AS408" s="28" t="n">
        <x:v>16495</x:v>
      </x:c>
      <x:c r="AT408" s="28" t="n">
        <x:v>2969.1</x:v>
      </x:c>
      <x:c r="AU408" s="28" t="n">
        <x:v>1930.94</x:v>
      </x:c>
      <x:c r="AV408" s="28" t="n">
        <x:v>50083.31</x:v>
      </x:c>
      <x:c r="AW408" s="25" t="n">
        <x:v>3.036272</x:v>
      </x:c>
      <x:c r="AX408" s="28" t="n">
        <x:v>4804.42</x:v>
      </x:c>
      <x:c r="AY408" s="25" t="n">
        <x:v>0.891679</x:v>
      </x:c>
      <x:c r="AZ408" s="25"/>
      <x:c r="BA408" s="26" t="b">
        <x:v>1</x:v>
      </x:c>
      <x:c r="BB408" s="25" t="n">
        <x:v>55.18</x:v>
      </x:c>
      <x:c r="BC408" s="26" t="b">
        <x:v>1</x:v>
      </x:c>
      <x:c r="BD408" s="25" t="str">
        <x:v>MEDIUM_PRIORITY</x:v>
      </x:c>
      <x:c r="BE408" s="26" t="b">
        <x:v>0</x:v>
      </x:c>
      <x:c r="BF408" s="25" t="str">
        <x:v>Review collections, payments and liquidity visibility.</x:v>
      </x:c>
      <x:c r="BG408" s="25" t="str">
        <x:v>Cash Management</x:v>
      </x:c>
      <x:c r="BH408" s="25" t="n">
        <x:v>27</x:v>
      </x:c>
      <x:c r="BI408" s="25" t="n">
        <x:v>56</x:v>
      </x:c>
      <x:c r="BJ408" s="26" t="b">
        <x:v>1</x:v>
      </x:c>
      <x:c r="BK408" s="25" t="str">
        <x:v>CONTACT_DUE</x:v>
      </x:c>
      <x:c r="BL408" s="25" t="str">
        <x:v>TASK000404</x:v>
      </x:c>
      <x:c r="BM408" s="25" t="n">
        <x:v>10</x:v>
      </x:c>
      <x:c r="BN408" s="25" t="str">
        <x:v>AUTHORISED_RELATIONSHIP_MANAGER</x:v>
      </x:c>
      <x:c r="BO408" s="26" t="b">
        <x:v>0</x:v>
      </x:c>
    </x:row>
    <x:row r="409">
      <x:c r="A409" s="25" t="str">
        <x:v>OPP0009976</x:v>
      </x:c>
      <x:c r="B409" s="25" t="str">
        <x:v>SME001964</x:v>
      </x:c>
      <x:c r="C409" s="25" t="str">
        <x:v>RM012</x:v>
      </x:c>
      <x:c r="D409" s="25" t="str">
        <x:v>CASH_MANAGEMENT</x:v>
      </x:c>
      <x:c r="E409" s="25" t="n">
        <x:v>0.520787</x:v>
      </x:c>
      <x:c r="F409" s="25" t="n">
        <x:v>0.625</x:v>
      </x:c>
      <x:c r="G409" s="30" t="n">
        <x:v>1</x:v>
      </x:c>
      <x:c r="H409" s="25" t="n">
        <x:v>91.09</x:v>
      </x:c>
      <x:c r="I409" s="25" t="n">
        <x:v>115</x:v>
      </x:c>
      <x:c r="J409" s="28" t="n">
        <x:v>8524541.43</x:v>
      </x:c>
      <x:c r="K409" s="25" t="n">
        <x:v>16</x:v>
      </x:c>
      <x:c r="L409" s="30" t="n">
        <x:v>0.03211</x:v>
      </x:c>
      <x:c r="M409" s="25" t="n">
        <x:v>15</x:v>
      </x:c>
      <x:c r="N409" s="25" t="n">
        <x:v>0</x:v>
      </x:c>
      <x:c r="O409" s="25" t="str">
        <x:v>LOW</x:v>
      </x:c>
      <x:c r="P409" s="26" t="b">
        <x:v>1</x:v>
      </x:c>
      <x:c r="Q409" s="26" t="b">
        <x:v>0</x:v>
      </x:c>
      <x:c r="R409" s="26" t="b">
        <x:v>1</x:v>
      </x:c>
      <x:c r="S409" s="26" t="b">
        <x:v>1</x:v>
      </x:c>
      <x:c r="T409" s="26" t="b">
        <x:v>0</x:v>
      </x:c>
      <x:c r="U409" s="25" t="str">
        <x:v>SMALL</x:v>
      </x:c>
      <x:c r="V409" s="25" t="str">
        <x:v>Hospitality</x:v>
      </x:c>
      <x:c r="W409" s="25" t="str">
        <x:v>Central Anatolia</x:v>
      </x:c>
      <x:c r="X409" s="28" t="n">
        <x:v>5132611.56</x:v>
      </x:c>
      <x:c r="Y409" s="28" t="n">
        <x:v>4718046.06</x:v>
      </x:c>
      <x:c r="Z409" s="28" t="n">
        <x:v>2349580.35</x:v>
      </x:c>
      <x:c r="AA409" s="28" t="n">
        <x:v>3599536.58</x:v>
      </x:c>
      <x:c r="AB409" s="28" t="n">
        <x:v>1284771.41</x:v>
      </x:c>
      <x:c r="AC409" s="28" t="n">
        <x:v>0</x:v>
      </x:c>
      <x:c r="AD409" s="28" t="n">
        <x:v>706066.6</x:v>
      </x:c>
      <x:c r="AE409" s="28" t="n">
        <x:v>197115.261667</x:v>
      </x:c>
      <x:c r="AF409" s="28" t="n">
        <x:v>464710.253333</x:v>
      </x:c>
      <x:c r="AG409" s="25" t="n">
        <x:v>32</x:v>
      </x:c>
      <x:c r="AH409" s="25" t="str">
        <x:v>DERIVED_ANALYTICS</x:v>
      </x:c>
      <x:c r="AI409" s="25" t="n">
        <x:v>1</x:v>
      </x:c>
      <x:c r="AJ409" s="30" t="n">
        <x:v>0.375957</x:v>
      </x:c>
      <x:c r="AK409" s="30" t="n">
        <x:v>0.155538</x:v>
      </x:c>
      <x:c r="AL409" s="25" t="str">
        <x:v>ESTABLISHED_RELATIONSHIP</x:v>
      </x:c>
      <x:c r="AM409" s="25" t="str">
        <x:v>CROSS_BORDER_ACTIVITY</x:v>
      </x:c>
      <x:c r="AN409" s="25" t="str">
        <x:v>HIGH_DIGITAL_ENGAGEMENT</x:v>
      </x:c>
      <x:c r="AO409" s="28" t="n">
        <x:v>9436092.12</x:v>
      </x:c>
      <x:c r="AP409" s="28" t="n">
        <x:v>103797.01</x:v>
      </x:c>
      <x:c r="AQ409" s="28" t="n">
        <x:v>28308.28</x:v>
      </x:c>
      <x:c r="AR409" s="28" t="n">
        <x:v>0</x:v>
      </x:c>
      <x:c r="AS409" s="28" t="n">
        <x:v>22646.62</x:v>
      </x:c>
      <x:c r="AT409" s="28" t="n">
        <x:v>4076.39</x:v>
      </x:c>
      <x:c r="AU409" s="28" t="n">
        <x:v>2315.41</x:v>
      </x:c>
      <x:c r="AV409" s="28" t="n">
        <x:v>69096.93</x:v>
      </x:c>
      <x:c r="AW409" s="25" t="n">
        <x:v>3.051092</x:v>
      </x:c>
      <x:c r="AX409" s="28" t="n">
        <x:v>10327.2</x:v>
      </x:c>
      <x:c r="AY409" s="25" t="n">
        <x:v>0.936409</x:v>
      </x:c>
      <x:c r="AZ409" s="25"/>
      <x:c r="BA409" s="26" t="b">
        <x:v>1</x:v>
      </x:c>
      <x:c r="BB409" s="25" t="n">
        <x:v>60.59</x:v>
      </x:c>
      <x:c r="BC409" s="26" t="b">
        <x:v>1</x:v>
      </x:c>
      <x:c r="BD409" s="25" t="str">
        <x:v>MEDIUM_PRIORITY</x:v>
      </x:c>
      <x:c r="BE409" s="26" t="b">
        <x:v>0</x:v>
      </x:c>
      <x:c r="BF409" s="25" t="str">
        <x:v>Review collections, payments and liquidity visibility.</x:v>
      </x:c>
      <x:c r="BG409" s="25" t="str">
        <x:v>Cash Management</x:v>
      </x:c>
      <x:c r="BH409" s="25" t="n">
        <x:v>11</x:v>
      </x:c>
      <x:c r="BI409" s="25" t="n">
        <x:v>50</x:v>
      </x:c>
      <x:c r="BJ409" s="26" t="b">
        <x:v>1</x:v>
      </x:c>
      <x:c r="BK409" s="25" t="str">
        <x:v>CONTACT_DUE</x:v>
      </x:c>
      <x:c r="BL409" s="25" t="str">
        <x:v>TASK000405</x:v>
      </x:c>
      <x:c r="BM409" s="25" t="n">
        <x:v>10</x:v>
      </x:c>
      <x:c r="BN409" s="25" t="str">
        <x:v>AUTHORISED_RELATIONSHIP_MANAGER</x:v>
      </x:c>
      <x:c r="BO409" s="26" t="b">
        <x:v>0</x:v>
      </x:c>
    </x:row>
    <x:row r="410">
      <x:c r="A410" s="25" t="str">
        <x:v>OPP0003652</x:v>
      </x:c>
      <x:c r="B410" s="25" t="str">
        <x:v>SME001971</x:v>
      </x:c>
      <x:c r="C410" s="25" t="str">
        <x:v>RM010</x:v>
      </x:c>
      <x:c r="D410" s="25" t="str">
        <x:v>POS_MERCHANT_ACQUIRING</x:v>
      </x:c>
      <x:c r="E410" s="25" t="n">
        <x:v>0.527659</x:v>
      </x:c>
      <x:c r="F410" s="25" t="n">
        <x:v>0.625</x:v>
      </x:c>
      <x:c r="G410" s="30" t="n">
        <x:v>1</x:v>
      </x:c>
      <x:c r="H410" s="25" t="n">
        <x:v>80.24</x:v>
      </x:c>
      <x:c r="I410" s="25" t="n">
        <x:v>43</x:v>
      </x:c>
      <x:c r="J410" s="28" t="n">
        <x:v>12111270.39</x:v>
      </x:c>
      <x:c r="K410" s="25" t="n">
        <x:v>8</x:v>
      </x:c>
      <x:c r="L410" s="30" t="n">
        <x:v>0.052965</x:v>
      </x:c>
      <x:c r="M410" s="25" t="n">
        <x:v>0</x:v>
      </x:c>
      <x:c r="N410" s="25" t="n">
        <x:v>0</x:v>
      </x:c>
      <x:c r="O410" s="25" t="str">
        <x:v>NONE</x:v>
      </x:c>
      <x:c r="P410" s="26" t="b">
        <x:v>1</x:v>
      </x:c>
      <x:c r="Q410" s="26" t="b">
        <x:v>1</x:v>
      </x:c>
      <x:c r="R410" s="26" t="b">
        <x:v>1</x:v>
      </x:c>
      <x:c r="S410" s="26" t="b">
        <x:v>1</x:v>
      </x:c>
      <x:c r="T410" s="26" t="b">
        <x:v>0</x:v>
      </x:c>
      <x:c r="U410" s="25" t="str">
        <x:v>MICRO</x:v>
      </x:c>
      <x:c r="V410" s="25" t="str">
        <x:v>Hospitality</x:v>
      </x:c>
      <x:c r="W410" s="25" t="str">
        <x:v>Central Anatolia</x:v>
      </x:c>
      <x:c r="X410" s="28" t="n">
        <x:v>6993751.24</x:v>
      </x:c>
      <x:c r="Y410" s="28" t="n">
        <x:v>6598335.88</x:v>
      </x:c>
      <x:c r="Z410" s="28" t="n">
        <x:v>3393333.4</x:v>
      </x:c>
      <x:c r="AA410" s="28" t="n">
        <x:v>1885214.08</x:v>
      </x:c>
      <x:c r="AB410" s="28" t="n">
        <x:v>2021611.12</x:v>
      </x:c>
      <x:c r="AC410" s="28" t="n">
        <x:v>0</x:v>
      </x:c>
      <x:c r="AD410" s="28" t="n">
        <x:v>1328149.2</x:v>
      </x:c>
      <x:c r="AE410" s="28" t="n">
        <x:v>324018.368333</x:v>
      </x:c>
      <x:c r="AF410" s="28" t="n">
        <x:v>609804.386667</x:v>
      </x:c>
      <x:c r="AG410" s="25" t="n">
        <x:v>91</x:v>
      </x:c>
      <x:c r="AH410" s="25" t="str">
        <x:v>DERIVED_ANALYTICS</x:v>
      </x:c>
      <x:c r="AI410" s="25" t="n">
        <x:v>1</x:v>
      </x:c>
      <x:c r="AJ410" s="30" t="n">
        <x:v>0.302318</x:v>
      </x:c>
      <x:c r="AK410" s="30" t="n">
        <x:v>0.117657</x:v>
      </x:c>
      <x:c r="AL410" s="25" t="str">
        <x:v>CROSS_BORDER_ACTIVITY</x:v>
      </x:c>
      <x:c r="AM410" s="25" t="str">
        <x:v>HIGH_DIGITAL_ENGAGEMENT</x:v>
      </x:c>
      <x:c r="AN410" s="25" t="str">
        <x:v>MATERIAL_BUSINESS_SCALE</x:v>
      </x:c>
      <x:c r="AO410" s="28" t="n">
        <x:v>6786666.8</x:v>
      </x:c>
      <x:c r="AP410" s="28" t="n">
        <x:v>88226.67</x:v>
      </x:c>
      <x:c r="AQ410" s="28" t="n">
        <x:v>20360</x:v>
      </x:c>
      <x:c r="AR410" s="28" t="n">
        <x:v>0</x:v>
      </x:c>
      <x:c r="AS410" s="28" t="n">
        <x:v>40720</x:v>
      </x:c>
      <x:c r="AT410" s="28" t="n">
        <x:v>7329.6</x:v>
      </x:c>
      <x:c r="AU410" s="28" t="n">
        <x:v>1918</x:v>
      </x:c>
      <x:c r="AV410" s="28" t="n">
        <x:v>58619.07</x:v>
      </x:c>
      <x:c r="AW410" s="25" t="n">
        <x:v>1.439565</x:v>
      </x:c>
      <x:c r="AX410" s="28" t="n">
        <x:v>6476.95</x:v>
      </x:c>
      <x:c r="AY410" s="25" t="n">
        <x:v>0.910164</x:v>
      </x:c>
      <x:c r="AZ410" s="25"/>
      <x:c r="BA410" s="26" t="b">
        <x:v>1</x:v>
      </x:c>
      <x:c r="BB410" s="25" t="n">
        <x:v>54.5</x:v>
      </x:c>
      <x:c r="BC410" s="26" t="b">
        <x:v>1</x:v>
      </x:c>
      <x:c r="BD410" s="25" t="str">
        <x:v>MEDIUM_PRIORITY</x:v>
      </x:c>
      <x:c r="BE410" s="26" t="b">
        <x:v>0</x:v>
      </x:c>
      <x:c r="BF410" s="25" t="str">
        <x:v>Discuss merchant collections, settlement speed and acquiring economics.</x:v>
      </x:c>
      <x:c r="BG410" s="25" t="str">
        <x:v>POS &amp; Merchant Acquiring</x:v>
      </x:c>
      <x:c r="BH410" s="25" t="n">
        <x:v>13</x:v>
      </x:c>
      <x:c r="BI410" s="25" t="n">
        <x:v>58</x:v>
      </x:c>
      <x:c r="BJ410" s="26" t="b">
        <x:v>1</x:v>
      </x:c>
      <x:c r="BK410" s="25" t="str">
        <x:v>CONTACT_DUE</x:v>
      </x:c>
      <x:c r="BL410" s="25" t="str">
        <x:v>TASK000406</x:v>
      </x:c>
      <x:c r="BM410" s="25" t="n">
        <x:v>10</x:v>
      </x:c>
      <x:c r="BN410" s="25" t="str">
        <x:v>AUTHORISED_RELATIONSHIP_MANAGER</x:v>
      </x:c>
      <x:c r="BO410" s="26" t="b">
        <x:v>0</x:v>
      </x:c>
    </x:row>
    <x:row r="411">
      <x:c r="A411" s="25" t="str">
        <x:v>OPP0009980</x:v>
      </x:c>
      <x:c r="B411" s="25" t="str">
        <x:v>SME001972</x:v>
      </x:c>
      <x:c r="C411" s="25" t="str">
        <x:v>RM033</x:v>
      </x:c>
      <x:c r="D411" s="25" t="str">
        <x:v>CASH_MANAGEMENT</x:v>
      </x:c>
      <x:c r="E411" s="25" t="n">
        <x:v>0.606453</x:v>
      </x:c>
      <x:c r="F411" s="25" t="n">
        <x:v>0.625</x:v>
      </x:c>
      <x:c r="G411" s="30" t="n">
        <x:v>1</x:v>
      </x:c>
      <x:c r="H411" s="25" t="n">
        <x:v>52.47</x:v>
      </x:c>
      <x:c r="I411" s="25" t="n">
        <x:v>48</x:v>
      </x:c>
      <x:c r="J411" s="28" t="n">
        <x:v>76106959.87</x:v>
      </x:c>
      <x:c r="K411" s="25" t="n">
        <x:v>110</x:v>
      </x:c>
      <x:c r="L411" s="30" t="n">
        <x:v>0.01876</x:v>
      </x:c>
      <x:c r="M411" s="25" t="n">
        <x:v>0</x:v>
      </x:c>
      <x:c r="N411" s="25" t="n">
        <x:v>155</x:v>
      </x:c>
      <x:c r="O411" s="25" t="str">
        <x:v>NONE</x:v>
      </x:c>
      <x:c r="P411" s="26" t="b">
        <x:v>1</x:v>
      </x:c>
      <x:c r="Q411" s="26" t="b">
        <x:v>1</x:v>
      </x:c>
      <x:c r="R411" s="26" t="b">
        <x:v>1</x:v>
      </x:c>
      <x:c r="S411" s="26" t="b">
        <x:v>1</x:v>
      </x:c>
      <x:c r="T411" s="26" t="b">
        <x:v>1</x:v>
      </x:c>
      <x:c r="U411" s="25" t="str">
        <x:v>MEDIUM</x:v>
      </x:c>
      <x:c r="V411" s="25" t="str">
        <x:v>Retail Trade</x:v>
      </x:c>
      <x:c r="W411" s="25" t="str">
        <x:v>Mediterranean</x:v>
      </x:c>
      <x:c r="X411" s="28" t="n">
        <x:v>48276903.66</x:v>
      </x:c>
      <x:c r="Y411" s="28" t="n">
        <x:v>45497211.88</x:v>
      </x:c>
      <x:c r="Z411" s="28" t="n">
        <x:v>25923903.12</x:v>
      </x:c>
      <x:c r="AA411" s="28" t="n">
        <x:v>24785831.22</x:v>
      </x:c>
      <x:c r="AB411" s="28" t="n">
        <x:v>10811757.72</x:v>
      </x:c>
      <x:c r="AC411" s="28" t="n">
        <x:v>14214094.09</x:v>
      </x:c>
      <x:c r="AD411" s="28" t="n">
        <x:v>16133598.67</x:v>
      </x:c>
      <x:c r="AE411" s="28" t="n">
        <x:v>1638391.455</x:v>
      </x:c>
      <x:c r="AF411" s="28" t="n">
        <x:v>4283450.92</x:v>
      </x:c>
      <x:c r="AG411" s="25" t="n">
        <x:v>99</x:v>
      </x:c>
      <x:c r="AH411" s="25" t="str">
        <x:v>DERIVED_ANALYTICS</x:v>
      </x:c>
      <x:c r="AI411" s="25" t="n">
        <x:v>1</x:v>
      </x:c>
      <x:c r="AJ411" s="30" t="n">
        <x:v>0.332869</x:v>
      </x:c>
      <x:c r="AK411" s="30" t="n">
        <x:v>0.059792</x:v>
      </x:c>
      <x:c r="AL411" s="25" t="str">
        <x:v>CROSS_BORDER_ACTIVITY</x:v>
      </x:c>
      <x:c r="AM411" s="25" t="str">
        <x:v>LOWER_CREDIT_RISK_SIGNAL</x:v>
      </x:c>
      <x:c r="AN411" s="25" t="str">
        <x:v>MATERIAL_BUSINESS_SCALE</x:v>
      </x:c>
      <x:c r="AO411" s="28" t="n">
        <x:v>90994423.76</x:v>
      </x:c>
      <x:c r="AP411" s="28" t="n">
        <x:v>1000938.66</x:v>
      </x:c>
      <x:c r="AQ411" s="28" t="n">
        <x:v>272983.27</x:v>
      </x:c>
      <x:c r="AR411" s="28" t="n">
        <x:v>0</x:v>
      </x:c>
      <x:c r="AS411" s="28" t="n">
        <x:v>218386.62</x:v>
      </x:c>
      <x:c r="AT411" s="28" t="n">
        <x:v>39309.59</x:v>
      </x:c>
      <x:c r="AU411" s="28" t="n">
        <x:v>14549.16</x:v>
      </x:c>
      <x:c r="AV411" s="28" t="n">
        <x:v>674096.64</x:v>
      </x:c>
      <x:c r="AW411" s="25" t="n">
        <x:v>3.086712</x:v>
      </x:c>
      <x:c r="AX411" s="28" t="n">
        <x:v>39885.57</x:v>
      </x:c>
      <x:c r="AY411" s="25" t="n">
        <x:v>0.987066</x:v>
      </x:c>
      <x:c r="AZ411" s="25"/>
      <x:c r="BA411" s="26" t="b">
        <x:v>1</x:v>
      </x:c>
      <x:c r="BB411" s="25" t="n">
        <x:v>53.39</x:v>
      </x:c>
      <x:c r="BC411" s="26" t="b">
        <x:v>1</x:v>
      </x:c>
      <x:c r="BD411" s="25" t="str">
        <x:v>MEDIUM_PRIORITY</x:v>
      </x:c>
      <x:c r="BE411" s="26" t="b">
        <x:v>0</x:v>
      </x:c>
      <x:c r="BF411" s="25" t="str">
        <x:v>Review collections, payments and liquidity visibility.</x:v>
      </x:c>
      <x:c r="BG411" s="25" t="str">
        <x:v>Cash Management</x:v>
      </x:c>
      <x:c r="BH411" s="25" t="n">
        <x:v>11</x:v>
      </x:c>
      <x:c r="BI411" s="25" t="n">
        <x:v>59</x:v>
      </x:c>
      <x:c r="BJ411" s="26" t="b">
        <x:v>1</x:v>
      </x:c>
      <x:c r="BK411" s="25" t="str">
        <x:v>CONTACT_DUE</x:v>
      </x:c>
      <x:c r="BL411" s="25" t="str">
        <x:v>TASK000407</x:v>
      </x:c>
      <x:c r="BM411" s="25" t="n">
        <x:v>10</x:v>
      </x:c>
      <x:c r="BN411" s="25" t="str">
        <x:v>AUTHORISED_RELATIONSHIP_MANAGER</x:v>
      </x:c>
      <x:c r="BO411" s="26" t="b">
        <x:v>0</x:v>
      </x:c>
    </x:row>
    <x:row r="412">
      <x:c r="A412" s="25" t="str">
        <x:v>OPP0007941</x:v>
      </x:c>
      <x:c r="B412" s="25" t="str">
        <x:v>SME001980</x:v>
      </x:c>
      <x:c r="C412" s="25" t="str">
        <x:v>RM046</x:v>
      </x:c>
      <x:c r="D412" s="25" t="str">
        <x:v>PAYROLL_SERVICES</x:v>
      </x:c>
      <x:c r="E412" s="25" t="n">
        <x:v>0.675493</x:v>
      </x:c>
      <x:c r="F412" s="25" t="n">
        <x:v>0.875</x:v>
      </x:c>
      <x:c r="G412" s="30" t="n">
        <x:v>0.25578</x:v>
      </x:c>
      <x:c r="H412" s="25" t="n">
        <x:v>70.51</x:v>
      </x:c>
      <x:c r="I412" s="25" t="n">
        <x:v>99</x:v>
      </x:c>
      <x:c r="J412" s="28" t="n">
        <x:v>19486437.04</x:v>
      </x:c>
      <x:c r="K412" s="25" t="n">
        <x:v>41</x:v>
      </x:c>
      <x:c r="L412" s="30" t="n">
        <x:v>0.045923</x:v>
      </x:c>
      <x:c r="M412" s="25" t="n">
        <x:v>30</x:v>
      </x:c>
      <x:c r="N412" s="25" t="n">
        <x:v>0</x:v>
      </x:c>
      <x:c r="O412" s="25" t="str">
        <x:v>NONE</x:v>
      </x:c>
      <x:c r="P412" s="26" t="b">
        <x:v>1</x:v>
      </x:c>
      <x:c r="Q412" s="26" t="b">
        <x:v>1</x:v>
      </x:c>
      <x:c r="R412" s="26" t="b">
        <x:v>1</x:v>
      </x:c>
      <x:c r="S412" s="26" t="b">
        <x:v>0</x:v>
      </x:c>
      <x:c r="T412" s="26" t="b">
        <x:v>1</x:v>
      </x:c>
      <x:c r="U412" s="25" t="str">
        <x:v>SMALL</x:v>
      </x:c>
      <x:c r="V412" s="25" t="str">
        <x:v>Healthcare</x:v>
      </x:c>
      <x:c r="W412" s="25" t="str">
        <x:v>Mediterranean</x:v>
      </x:c>
      <x:c r="X412" s="28" t="n">
        <x:v>10386488.05</x:v>
      </x:c>
      <x:c r="Y412" s="28" t="n">
        <x:v>9610975.33</x:v>
      </x:c>
      <x:c r="Z412" s="28" t="n">
        <x:v>5437481.29</x:v>
      </x:c>
      <x:c r="AA412" s="28" t="n">
        <x:v>8918976.47</x:v>
      </x:c>
      <x:c r="AB412" s="28" t="n">
        <x:v>0</x:v>
      </x:c>
      <x:c r="AC412" s="28" t="n">
        <x:v>1822135.45</x:v>
      </x:c>
      <x:c r="AD412" s="28" t="n">
        <x:v>885580.4</x:v>
      </x:c>
      <x:c r="AE412" s="28" t="n">
        <x:v>230756.35</x:v>
      </x:c>
      <x:c r="AF412" s="28" t="n">
        <x:v>1478581.253333</x:v>
      </x:c>
      <x:c r="AG412" s="25" t="n">
        <x:v>123</x:v>
      </x:c>
      <x:c r="AH412" s="25" t="str">
        <x:v>DERIVED_ANALYTICS</x:v>
      </x:c>
      <x:c r="AI412" s="25" t="n">
        <x:v>1</x:v>
      </x:c>
      <x:c r="AJ412" s="30" t="n">
        <x:v>0.505615</x:v>
      </x:c>
      <x:c r="AK412" s="30" t="n">
        <x:v>0.100416</x:v>
      </x:c>
      <x:c r="AL412" s="25" t="str">
        <x:v>ESTABLISHED_RELATIONSHIP</x:v>
      </x:c>
      <x:c r="AM412" s="25" t="str">
        <x:v>CROSS_BORDER_ACTIVITY</x:v>
      </x:c>
      <x:c r="AN412" s="25" t="str">
        <x:v>LOWER_CREDIT_RISK_SIGNAL</x:v>
      </x:c>
      <x:c r="AO412" s="28" t="n">
        <x:v>17837952.94</x:v>
      </x:c>
      <x:c r="AP412" s="28" t="n">
        <x:v>214055.44</x:v>
      </x:c>
      <x:c r="AQ412" s="28" t="n">
        <x:v>53513.86</x:v>
      </x:c>
      <x:c r="AR412" s="28" t="n">
        <x:v>0</x:v>
      </x:c>
      <x:c r="AS412" s="28" t="n">
        <x:v>42811.09</x:v>
      </x:c>
      <x:c r="AT412" s="28" t="n">
        <x:v>7706</x:v>
      </x:c>
      <x:c r="AU412" s="28" t="n">
        <x:v>3575.69</x:v>
      </x:c>
      <x:c r="AV412" s="28" t="n">
        <x:v>149259.89</x:v>
      </x:c>
      <x:c r="AW412" s="25" t="n">
        <x:v>3.486477</x:v>
      </x:c>
      <x:c r="AX412" s="28" t="n">
        <x:v>14568.07</x:v>
      </x:c>
      <x:c r="AY412" s="25" t="n">
        <x:v>0.954139</x:v>
      </x:c>
      <x:c r="AZ412" s="25"/>
      <x:c r="BA412" s="26" t="b">
        <x:v>1</x:v>
      </x:c>
      <x:c r="BB412" s="25" t="n">
        <x:v>66</x:v>
      </x:c>
      <x:c r="BC412" s="26" t="b">
        <x:v>1</x:v>
      </x:c>
      <x:c r="BD412" s="25" t="str">
        <x:v>MEDIUM_PRIORITY</x:v>
      </x:c>
      <x:c r="BE412" s="26" t="b">
        <x:v>0</x:v>
      </x:c>
      <x:c r="BF412" s="25" t="str">
        <x:v>Discuss payroll automation and employee banking needs.</x:v>
      </x:c>
      <x:c r="BG412" s="25" t="str">
        <x:v>Payroll Services</x:v>
      </x:c>
      <x:c r="BH412" s="25" t="n">
        <x:v>3</x:v>
      </x:c>
      <x:c r="BI412" s="25" t="n">
        <x:v>63</x:v>
      </x:c>
      <x:c r="BJ412" s="26" t="b">
        <x:v>1</x:v>
      </x:c>
      <x:c r="BK412" s="25" t="str">
        <x:v>CONTACT_DUE</x:v>
      </x:c>
      <x:c r="BL412" s="25" t="str">
        <x:v>TASK000408</x:v>
      </x:c>
      <x:c r="BM412" s="25" t="n">
        <x:v>10</x:v>
      </x:c>
      <x:c r="BN412" s="25" t="str">
        <x:v>AUTHORISED_RELATIONSHIP_MANAGER</x:v>
      </x:c>
      <x:c r="BO412" s="26" t="b">
        <x:v>0</x:v>
      </x:c>
    </x:row>
    <x:row r="413">
      <x:c r="A413" s="25" t="str">
        <x:v>OPP0003660</x:v>
      </x:c>
      <x:c r="B413" s="25" t="str">
        <x:v>SME001984</x:v>
      </x:c>
      <x:c r="C413" s="25" t="str">
        <x:v>RM034</x:v>
      </x:c>
      <x:c r="D413" s="25" t="str">
        <x:v>POS_MERCHANT_ACQUIRING</x:v>
      </x:c>
      <x:c r="E413" s="25" t="n">
        <x:v>0.534764</x:v>
      </x:c>
      <x:c r="F413" s="25" t="n">
        <x:v>0.875</x:v>
      </x:c>
      <x:c r="G413" s="30" t="n">
        <x:v>0</x:v>
      </x:c>
      <x:c r="H413" s="25" t="n">
        <x:v>65.53</x:v>
      </x:c>
      <x:c r="I413" s="25" t="n">
        <x:v>57</x:v>
      </x:c>
      <x:c r="J413" s="28" t="n">
        <x:v>19862099.85</x:v>
      </x:c>
      <x:c r="K413" s="25" t="n">
        <x:v>23</x:v>
      </x:c>
      <x:c r="L413" s="30" t="n">
        <x:v>0.046842</x:v>
      </x:c>
      <x:c r="M413" s="25" t="n">
        <x:v>0</x:v>
      </x:c>
      <x:c r="N413" s="25" t="n">
        <x:v>0</x:v>
      </x:c>
      <x:c r="O413" s="25" t="str">
        <x:v>NONE</x:v>
      </x:c>
      <x:c r="P413" s="26" t="b">
        <x:v>1</x:v>
      </x:c>
      <x:c r="Q413" s="26" t="b">
        <x:v>0</x:v>
      </x:c>
      <x:c r="R413" s="26" t="b">
        <x:v>1</x:v>
      </x:c>
      <x:c r="S413" s="26" t="b">
        <x:v>0</x:v>
      </x:c>
      <x:c r="T413" s="26" t="b">
        <x:v>0</x:v>
      </x:c>
      <x:c r="U413" s="25" t="str">
        <x:v>SMALL</x:v>
      </x:c>
      <x:c r="V413" s="25" t="str">
        <x:v>Hospitality</x:v>
      </x:c>
      <x:c r="W413" s="25" t="str">
        <x:v>Aegean</x:v>
      </x:c>
      <x:c r="X413" s="28" t="n">
        <x:v>9789607.17</x:v>
      </x:c>
      <x:c r="Y413" s="28" t="n">
        <x:v>8174718.45</x:v>
      </x:c>
      <x:c r="Z413" s="28" t="n">
        <x:v>5045084.97</x:v>
      </x:c>
      <x:c r="AA413" s="28" t="n">
        <x:v>4858687.85</x:v>
      </x:c>
      <x:c r="AB413" s="28" t="n">
        <x:v>0</x:v>
      </x:c>
      <x:c r="AC413" s="28" t="n">
        <x:v>0</x:v>
      </x:c>
      <x:c r="AD413" s="28" t="n">
        <x:v>0</x:v>
      </x:c>
      <x:c r="AE413" s="28" t="n">
        <x:v>393280.958333</x:v>
      </x:c>
      <x:c r="AF413" s="28" t="n">
        <x:v>894051.765</x:v>
      </x:c>
      <x:c r="AG413" s="25" t="n">
        <x:v>75</x:v>
      </x:c>
      <x:c r="AH413" s="25" t="str">
        <x:v>DERIVED_ANALYTICS</x:v>
      </x:c>
      <x:c r="AI413" s="25" t="n">
        <x:v>1</x:v>
      </x:c>
      <x:c r="AJ413" s="30" t="n">
        <x:v>0.290554</x:v>
      </x:c>
      <x:c r="AK413" s="30" t="n">
        <x:v>0.106402</x:v>
      </x:c>
      <x:c r="AL413" s="25" t="str">
        <x:v>LOWER_CREDIT_RISK_SIGNAL</x:v>
      </x:c>
      <x:c r="AM413" s="25" t="str">
        <x:v>MATERIAL_BUSINESS_SCALE</x:v>
      </x:c>
      <x:c r="AN413" s="25" t="str">
        <x:v>ESTABLISHED_RELATIONSHIP</x:v>
      </x:c>
      <x:c r="AO413" s="28" t="n">
        <x:v>10090169.94</x:v>
      </x:c>
      <x:c r="AP413" s="28" t="n">
        <x:v>131172.21</x:v>
      </x:c>
      <x:c r="AQ413" s="28" t="n">
        <x:v>30270.51</x:v>
      </x:c>
      <x:c r="AR413" s="28" t="n">
        <x:v>0</x:v>
      </x:c>
      <x:c r="AS413" s="28" t="n">
        <x:v>60541.02</x:v>
      </x:c>
      <x:c r="AT413" s="28" t="n">
        <x:v>10897.38</x:v>
      </x:c>
      <x:c r="AU413" s="28" t="n">
        <x:v>2413.53</x:v>
      </x:c>
      <x:c r="AV413" s="28" t="n">
        <x:v>87590.79</x:v>
      </x:c>
      <x:c r="AW413" s="25" t="n">
        <x:v>1.446801</x:v>
      </x:c>
      <x:c r="AX413" s="28" t="n">
        <x:v>8899.87</x:v>
      </x:c>
      <x:c r="AY413" s="25" t="n">
        <x:v>0.927571</x:v>
      </x:c>
      <x:c r="AZ413" s="25"/>
      <x:c r="BA413" s="26" t="b">
        <x:v>1</x:v>
      </x:c>
      <x:c r="BB413" s="25" t="n">
        <x:v>56.09</x:v>
      </x:c>
      <x:c r="BC413" s="26" t="b">
        <x:v>1</x:v>
      </x:c>
      <x:c r="BD413" s="25" t="str">
        <x:v>MEDIUM_PRIORITY</x:v>
      </x:c>
      <x:c r="BE413" s="26" t="b">
        <x:v>0</x:v>
      </x:c>
      <x:c r="BF413" s="25" t="str">
        <x:v>Discuss merchant collections, settlement speed and acquiring economics.</x:v>
      </x:c>
      <x:c r="BG413" s="25" t="str">
        <x:v>POS &amp; Merchant Acquiring</x:v>
      </x:c>
      <x:c r="BH413" s="25" t="n">
        <x:v>12</x:v>
      </x:c>
      <x:c r="BI413" s="25" t="n">
        <x:v>61</x:v>
      </x:c>
      <x:c r="BJ413" s="26" t="b">
        <x:v>1</x:v>
      </x:c>
      <x:c r="BK413" s="25" t="str">
        <x:v>CONTACT_DUE</x:v>
      </x:c>
      <x:c r="BL413" s="25" t="str">
        <x:v>TASK000409</x:v>
      </x:c>
      <x:c r="BM413" s="25" t="n">
        <x:v>10</x:v>
      </x:c>
      <x:c r="BN413" s="25" t="str">
        <x:v>AUTHORISED_RELATIONSHIP_MANAGER</x:v>
      </x:c>
      <x:c r="BO413" s="26" t="b">
        <x:v>0</x:v>
      </x:c>
    </x:row>
    <x:row r="414">
      <x:c r="A414" s="25" t="str">
        <x:v>OPP0009988</x:v>
      </x:c>
      <x:c r="B414" s="25" t="str">
        <x:v>SME001986</x:v>
      </x:c>
      <x:c r="C414" s="25" t="str">
        <x:v>RM047</x:v>
      </x:c>
      <x:c r="D414" s="25" t="str">
        <x:v>CASH_MANAGEMENT</x:v>
      </x:c>
      <x:c r="E414" s="25" t="n">
        <x:v>0.760338</x:v>
      </x:c>
      <x:c r="F414" s="25" t="n">
        <x:v>0.75</x:v>
      </x:c>
      <x:c r="G414" s="30" t="n">
        <x:v>0.649039</x:v>
      </x:c>
      <x:c r="H414" s="25" t="n">
        <x:v>57.89</x:v>
      </x:c>
      <x:c r="I414" s="25" t="n">
        <x:v>62</x:v>
      </x:c>
      <x:c r="J414" s="28" t="n">
        <x:v>158230717.92</x:v>
      </x:c>
      <x:c r="K414" s="25" t="n">
        <x:v>71</x:v>
      </x:c>
      <x:c r="L414" s="30" t="n">
        <x:v>0.021813</x:v>
      </x:c>
      <x:c r="M414" s="25" t="n">
        <x:v>0</x:v>
      </x:c>
      <x:c r="N414" s="25" t="n">
        <x:v>0</x:v>
      </x:c>
      <x:c r="O414" s="25" t="str">
        <x:v>NONE</x:v>
      </x:c>
      <x:c r="P414" s="26" t="b">
        <x:v>1</x:v>
      </x:c>
      <x:c r="Q414" s="26" t="b">
        <x:v>0</x:v>
      </x:c>
      <x:c r="R414" s="26" t="b">
        <x:v>1</x:v>
      </x:c>
      <x:c r="S414" s="26" t="b">
        <x:v>1</x:v>
      </x:c>
      <x:c r="T414" s="26" t="b">
        <x:v>0</x:v>
      </x:c>
      <x:c r="U414" s="25" t="str">
        <x:v>MEDIUM</x:v>
      </x:c>
      <x:c r="V414" s="25" t="str">
        <x:v>Technology</x:v>
      </x:c>
      <x:c r="W414" s="25" t="str">
        <x:v>Central Anatolia</x:v>
      </x:c>
      <x:c r="X414" s="28" t="n">
        <x:v>88685845.78</x:v>
      </x:c>
      <x:c r="Y414" s="28" t="n">
        <x:v>74064897.7</x:v>
      </x:c>
      <x:c r="Z414" s="28" t="n">
        <x:v>5050473.31</x:v>
      </x:c>
      <x:c r="AA414" s="28" t="n">
        <x:v>15630310.05</x:v>
      </x:c>
      <x:c r="AB414" s="28" t="n">
        <x:v>23884685.03</x:v>
      </x:c>
      <x:c r="AC414" s="28" t="n">
        <x:v>0</x:v>
      </x:c>
      <x:c r="AD414" s="28" t="n">
        <x:v>13194466.45</x:v>
      </x:c>
      <x:c r="AE414" s="28" t="n">
        <x:v>3051835.975</x:v>
      </x:c>
      <x:c r="AF414" s="28" t="n">
        <x:v>8542126.008333</x:v>
      </x:c>
      <x:c r="AG414" s="25" t="n">
        <x:v>74</x:v>
      </x:c>
      <x:c r="AH414" s="25" t="str">
        <x:v>DERIVED_ANALYTICS</x:v>
      </x:c>
      <x:c r="AI414" s="25" t="n">
        <x:v>1</x:v>
      </x:c>
      <x:c r="AJ414" s="30" t="n">
        <x:v>0.584025</x:v>
      </x:c>
      <x:c r="AK414" s="30" t="n">
        <x:v>0.042592</x:v>
      </x:c>
      <x:c r="AL414" s="25" t="str">
        <x:v>CROSS_BORDER_ACTIVITY</x:v>
      </x:c>
      <x:c r="AM414" s="25" t="str">
        <x:v>LOWER_CREDIT_RISK_SIGNAL</x:v>
      </x:c>
      <x:c r="AN414" s="25" t="str">
        <x:v>MATERIAL_BUSINESS_SCALE</x:v>
      </x:c>
      <x:c r="AO414" s="28" t="n">
        <x:v>148129795.4</x:v>
      </x:c>
      <x:c r="AP414" s="28" t="n">
        <x:v>1629427.75</x:v>
      </x:c>
      <x:c r="AQ414" s="28" t="n">
        <x:v>444389.39</x:v>
      </x:c>
      <x:c r="AR414" s="28" t="n">
        <x:v>0</x:v>
      </x:c>
      <x:c r="AS414" s="28" t="n">
        <x:v>355511.51</x:v>
      </x:c>
      <x:c r="AT414" s="28" t="n">
        <x:v>63992.07</x:v>
      </x:c>
      <x:c r="AU414" s="28" t="n">
        <x:v>23119.47</x:v>
      </x:c>
      <x:c r="AV414" s="28" t="n">
        <x:v>1097926.82</x:v>
      </x:c>
      <x:c r="AW414" s="25" t="n">
        <x:v>3.088302</x:v>
      </x:c>
      <x:c r="AX414" s="28" t="n">
        <x:v>46342.51</x:v>
      </x:c>
      <x:c r="AY414" s="25" t="n">
        <x:v>0.99003</x:v>
      </x:c>
      <x:c r="AZ414" s="25"/>
      <x:c r="BA414" s="26" t="b">
        <x:v>1</x:v>
      </x:c>
      <x:c r="BB414" s="25" t="n">
        <x:v>64.57</x:v>
      </x:c>
      <x:c r="BC414" s="26" t="b">
        <x:v>1</x:v>
      </x:c>
      <x:c r="BD414" s="25" t="str">
        <x:v>MEDIUM_PRIORITY</x:v>
      </x:c>
      <x:c r="BE414" s="26" t="b">
        <x:v>0</x:v>
      </x:c>
      <x:c r="BF414" s="25" t="str">
        <x:v>Review collections, payments and liquidity visibility.</x:v>
      </x:c>
      <x:c r="BG414" s="25" t="str">
        <x:v>Cash Management</x:v>
      </x:c>
      <x:c r="BH414" s="25" t="n">
        <x:v>4</x:v>
      </x:c>
      <x:c r="BI414" s="25" t="n">
        <x:v>67</x:v>
      </x:c>
      <x:c r="BJ414" s="26" t="b">
        <x:v>1</x:v>
      </x:c>
      <x:c r="BK414" s="25" t="str">
        <x:v>CONTACT_DUE</x:v>
      </x:c>
      <x:c r="BL414" s="25" t="str">
        <x:v>TASK000410</x:v>
      </x:c>
      <x:c r="BM414" s="25" t="n">
        <x:v>10</x:v>
      </x:c>
      <x:c r="BN414" s="25" t="str">
        <x:v>AUTHORISED_RELATIONSHIP_MANAGER</x:v>
      </x:c>
      <x:c r="BO414" s="26" t="b">
        <x:v>0</x:v>
      </x:c>
    </x:row>
    <x:row r="415">
      <x:c r="A415" s="25" t="str">
        <x:v>OPP0007946</x:v>
      </x:c>
      <x:c r="B415" s="25" t="str">
        <x:v>SME001987</x:v>
      </x:c>
      <x:c r="C415" s="25" t="str">
        <x:v>RM006</x:v>
      </x:c>
      <x:c r="D415" s="25" t="str">
        <x:v>PAYROLL_SERVICES</x:v>
      </x:c>
      <x:c r="E415" s="25" t="n">
        <x:v>0.717254</x:v>
      </x:c>
      <x:c r="F415" s="25" t="n">
        <x:v>0.75</x:v>
      </x:c>
      <x:c r="G415" s="30" t="n">
        <x:v>0.6713</x:v>
      </x:c>
      <x:c r="H415" s="25" t="n">
        <x:v>53.91</x:v>
      </x:c>
      <x:c r="I415" s="25" t="n">
        <x:v>54</x:v>
      </x:c>
      <x:c r="J415" s="28" t="n">
        <x:v>18063974.74</x:v>
      </x:c>
      <x:c r="K415" s="25" t="n">
        <x:v>42</x:v>
      </x:c>
      <x:c r="L415" s="30" t="n">
        <x:v>0.024346</x:v>
      </x:c>
      <x:c r="M415" s="25" t="n">
        <x:v>0</x:v>
      </x:c>
      <x:c r="N415" s="25" t="n">
        <x:v>0</x:v>
      </x:c>
      <x:c r="O415" s="25" t="str">
        <x:v>NONE</x:v>
      </x:c>
      <x:c r="P415" s="26" t="b">
        <x:v>1</x:v>
      </x:c>
      <x:c r="Q415" s="26" t="b">
        <x:v>1</x:v>
      </x:c>
      <x:c r="R415" s="26" t="b">
        <x:v>1</x:v>
      </x:c>
      <x:c r="S415" s="26" t="b">
        <x:v>1</x:v>
      </x:c>
      <x:c r="T415" s="26" t="b">
        <x:v>0</x:v>
      </x:c>
      <x:c r="U415" s="25" t="str">
        <x:v>SMALL</x:v>
      </x:c>
      <x:c r="V415" s="25" t="str">
        <x:v>Manufacturing</x:v>
      </x:c>
      <x:c r="W415" s="25" t="str">
        <x:v>Aegean</x:v>
      </x:c>
      <x:c r="X415" s="28" t="n">
        <x:v>10594806.8</x:v>
      </x:c>
      <x:c r="Y415" s="28" t="n">
        <x:v>9582887.96</x:v>
      </x:c>
      <x:c r="Z415" s="28" t="n">
        <x:v>386818.25</x:v>
      </x:c>
      <x:c r="AA415" s="28" t="n">
        <x:v>10305401.02</x:v>
      </x:c>
      <x:c r="AB415" s="28" t="n">
        <x:v>2238434.36</x:v>
      </x:c>
      <x:c r="AC415" s="28" t="n">
        <x:v>0</x:v>
      </x:c>
      <x:c r="AD415" s="28" t="n">
        <x:v>1320041.37</x:v>
      </x:c>
      <x:c r="AE415" s="28" t="n">
        <x:v>361271.275</x:v>
      </x:c>
      <x:c r="AF415" s="28" t="n">
        <x:v>1004665.5</x:v>
      </x:c>
      <x:c r="AG415" s="25" t="n">
        <x:v>25</x:v>
      </x:c>
      <x:c r="AH415" s="25" t="str">
        <x:v>DERIVED_ANALYTICS</x:v>
      </x:c>
      <x:c r="AI415" s="25" t="n">
        <x:v>1</x:v>
      </x:c>
      <x:c r="AJ415" s="30" t="n">
        <x:v>0.420449</x:v>
      </x:c>
      <x:c r="AK415" s="30" t="n">
        <x:v>0.197609</x:v>
      </x:c>
      <x:c r="AL415" s="25" t="str">
        <x:v>CROSS_BORDER_ACTIVITY</x:v>
      </x:c>
      <x:c r="AM415" s="25" t="str">
        <x:v>LOWER_CREDIT_RISK_SIGNAL</x:v>
      </x:c>
      <x:c r="AN415" s="25" t="str">
        <x:v>MATERIAL_BUSINESS_SCALE</x:v>
      </x:c>
      <x:c r="AO415" s="28" t="n">
        <x:v>20610802.04</x:v>
      </x:c>
      <x:c r="AP415" s="28" t="n">
        <x:v>247329.62</x:v>
      </x:c>
      <x:c r="AQ415" s="28" t="n">
        <x:v>61832.41</x:v>
      </x:c>
      <x:c r="AR415" s="28" t="n">
        <x:v>0</x:v>
      </x:c>
      <x:c r="AS415" s="28" t="n">
        <x:v>49465.92</x:v>
      </x:c>
      <x:c r="AT415" s="28" t="n">
        <x:v>8903.87</x:v>
      </x:c>
      <x:c r="AU415" s="28" t="n">
        <x:v>3991.62</x:v>
      </x:c>
      <x:c r="AV415" s="28" t="n">
        <x:v>172601.72</x:v>
      </x:c>
      <x:c r="AW415" s="25" t="n">
        <x:v>3.489306</x:v>
      </x:c>
      <x:c r="AX415" s="28" t="n">
        <x:v>33687.7</x:v>
      </x:c>
      <x:c r="AY415" s="25" t="n">
        <x:v>0.983402</x:v>
      </x:c>
      <x:c r="AZ415" s="25"/>
      <x:c r="BA415" s="26" t="b">
        <x:v>1</x:v>
      </x:c>
      <x:c r="BB415" s="25" t="n">
        <x:v>72.22</x:v>
      </x:c>
      <x:c r="BC415" s="26" t="b">
        <x:v>1</x:v>
      </x:c>
      <x:c r="BD415" s="25" t="str">
        <x:v>MEDIUM_PRIORITY</x:v>
      </x:c>
      <x:c r="BE415" s="26" t="b">
        <x:v>0</x:v>
      </x:c>
      <x:c r="BF415" s="25" t="str">
        <x:v>Discuss payroll automation and employee banking needs.</x:v>
      </x:c>
      <x:c r="BG415" s="25" t="str">
        <x:v>Payroll Services</x:v>
      </x:c>
      <x:c r="BH415" s="25" t="n">
        <x:v>1</x:v>
      </x:c>
      <x:c r="BI415" s="25" t="n">
        <x:v>63</x:v>
      </x:c>
      <x:c r="BJ415" s="26" t="b">
        <x:v>1</x:v>
      </x:c>
      <x:c r="BK415" s="25" t="str">
        <x:v>CONTACT_DUE</x:v>
      </x:c>
      <x:c r="BL415" s="25" t="str">
        <x:v>TASK000411</x:v>
      </x:c>
      <x:c r="BM415" s="25" t="n">
        <x:v>10</x:v>
      </x:c>
      <x:c r="BN415" s="25" t="str">
        <x:v>AUTHORISED_RELATIONSHIP_MANAGER</x:v>
      </x:c>
      <x:c r="BO415" s="26" t="b">
        <x:v>0</x:v>
      </x:c>
    </x:row>
    <x:row r="416">
      <x:c r="A416" s="25" t="str">
        <x:v>OPP0003667</x:v>
      </x:c>
      <x:c r="B416" s="25" t="str">
        <x:v>SME001991</x:v>
      </x:c>
      <x:c r="C416" s="25" t="str">
        <x:v>RM007</x:v>
      </x:c>
      <x:c r="D416" s="25" t="str">
        <x:v>POS_MERCHANT_ACQUIRING</x:v>
      </x:c>
      <x:c r="E416" s="25" t="n">
        <x:v>0.590732</x:v>
      </x:c>
      <x:c r="F416" s="25" t="n">
        <x:v>0.625</x:v>
      </x:c>
      <x:c r="G416" s="30" t="n">
        <x:v>1</x:v>
      </x:c>
      <x:c r="H416" s="25" t="n">
        <x:v>84.44</x:v>
      </x:c>
      <x:c r="I416" s="25" t="n">
        <x:v>85</x:v>
      </x:c>
      <x:c r="J416" s="28" t="n">
        <x:v>21665001.47</x:v>
      </x:c>
      <x:c r="K416" s="25" t="n">
        <x:v>23</x:v>
      </x:c>
      <x:c r="L416" s="30" t="n">
        <x:v>0.02259</x:v>
      </x:c>
      <x:c r="M416" s="25" t="n">
        <x:v>5</x:v>
      </x:c>
      <x:c r="N416" s="25" t="n">
        <x:v>127</x:v>
      </x:c>
      <x:c r="O416" s="25" t="str">
        <x:v>MEDIUM</x:v>
      </x:c>
      <x:c r="P416" s="26" t="b">
        <x:v>1</x:v>
      </x:c>
      <x:c r="Q416" s="26" t="b">
        <x:v>1</x:v>
      </x:c>
      <x:c r="R416" s="26" t="b">
        <x:v>1</x:v>
      </x:c>
      <x:c r="S416" s="26" t="b">
        <x:v>0</x:v>
      </x:c>
      <x:c r="T416" s="26" t="b">
        <x:v>0</x:v>
      </x:c>
      <x:c r="U416" s="25" t="str">
        <x:v>SMALL</x:v>
      </x:c>
      <x:c r="V416" s="25" t="str">
        <x:v>Hospitality</x:v>
      </x:c>
      <x:c r="W416" s="25" t="str">
        <x:v>Central Anatolia</x:v>
      </x:c>
      <x:c r="X416" s="28" t="n">
        <x:v>12407069.08</x:v>
      </x:c>
      <x:c r="Y416" s="28" t="n">
        <x:v>11112798.34</x:v>
      </x:c>
      <x:c r="Z416" s="28" t="n">
        <x:v>6680258.05</x:v>
      </x:c>
      <x:c r="AA416" s="28" t="n">
        <x:v>5274755.97</x:v>
      </x:c>
      <x:c r="AB416" s="28" t="n">
        <x:v>0</x:v>
      </x:c>
      <x:c r="AC416" s="28" t="n">
        <x:v>0</x:v>
      </x:c>
      <x:c r="AD416" s="28" t="n">
        <x:v>0</x:v>
      </x:c>
      <x:c r="AE416" s="28" t="n">
        <x:v>533994.746667</x:v>
      </x:c>
      <x:c r="AF416" s="28" t="n">
        <x:v>891658.343333</x:v>
      </x:c>
      <x:c r="AG416" s="25" t="n">
        <x:v>299</x:v>
      </x:c>
      <x:c r="AH416" s="25" t="str">
        <x:v>DERIVED_ANALYTICS</x:v>
      </x:c>
      <x:c r="AI416" s="25" t="n">
        <x:v>1</x:v>
      </x:c>
      <x:c r="AJ416" s="30" t="n">
        <x:v>0.444511</x:v>
      </x:c>
      <x:c r="AK416" s="30" t="n">
        <x:v>0.105823</x:v>
      </x:c>
      <x:c r="AL416" s="25" t="str">
        <x:v>ESTABLISHED_RELATIONSHIP</x:v>
      </x:c>
      <x:c r="AM416" s="25" t="str">
        <x:v>LOWER_CREDIT_RISK_SIGNAL</x:v>
      </x:c>
      <x:c r="AN416" s="25" t="str">
        <x:v>HIGH_DIGITAL_ENGAGEMENT</x:v>
      </x:c>
      <x:c r="AO416" s="28" t="n">
        <x:v>13360516.1</x:v>
      </x:c>
      <x:c r="AP416" s="28" t="n">
        <x:v>173686.71</x:v>
      </x:c>
      <x:c r="AQ416" s="28" t="n">
        <x:v>40081.55</x:v>
      </x:c>
      <x:c r="AR416" s="28" t="n">
        <x:v>0</x:v>
      </x:c>
      <x:c r="AS416" s="28" t="n">
        <x:v>80163.1</x:v>
      </x:c>
      <x:c r="AT416" s="28" t="n">
        <x:v>14429.36</x:v>
      </x:c>
      <x:c r="AU416" s="28" t="n">
        <x:v>2904.08</x:v>
      </x:c>
      <x:c r="AV416" s="28" t="n">
        <x:v>116271.72</x:v>
      </x:c>
      <x:c r="AW416" s="25" t="n">
        <x:v>1.450439</x:v>
      </x:c>
      <x:c r="AX416" s="28" t="n">
        <x:v>11884.17</x:v>
      </x:c>
      <x:c r="AY416" s="25" t="n">
        <x:v>0.942768</x:v>
      </x:c>
      <x:c r="AZ416" s="25"/>
      <x:c r="BA416" s="26" t="b">
        <x:v>1</x:v>
      </x:c>
      <x:c r="BB416" s="25" t="n">
        <x:v>59.96</x:v>
      </x:c>
      <x:c r="BC416" s="26" t="b">
        <x:v>1</x:v>
      </x:c>
      <x:c r="BD416" s="25" t="str">
        <x:v>MEDIUM_PRIORITY</x:v>
      </x:c>
      <x:c r="BE416" s="26" t="b">
        <x:v>0</x:v>
      </x:c>
      <x:c r="BF416" s="25" t="str">
        <x:v>Discuss merchant collections, settlement speed and acquiring economics.</x:v>
      </x:c>
      <x:c r="BG416" s="25" t="str">
        <x:v>POS &amp; Merchant Acquiring</x:v>
      </x:c>
      <x:c r="BH416" s="25" t="n">
        <x:v>11</x:v>
      </x:c>
      <x:c r="BI416" s="25" t="n">
        <x:v>57</x:v>
      </x:c>
      <x:c r="BJ416" s="26" t="b">
        <x:v>1</x:v>
      </x:c>
      <x:c r="BK416" s="25" t="str">
        <x:v>CONTACT_DUE</x:v>
      </x:c>
      <x:c r="BL416" s="25" t="str">
        <x:v>TASK000412</x:v>
      </x:c>
      <x:c r="BM416" s="25" t="n">
        <x:v>10</x:v>
      </x:c>
      <x:c r="BN416" s="25" t="str">
        <x:v>AUTHORISED_RELATIONSHIP_MANAGER</x:v>
      </x:c>
      <x:c r="BO416" s="26" t="b">
        <x:v>0</x:v>
      </x:c>
    </x:row>
    <x:row r="417">
      <x:c r="A417" s="25" t="str">
        <x:v>OPP0007955</x:v>
      </x:c>
      <x:c r="B417" s="25" t="str">
        <x:v>SME001999</x:v>
      </x:c>
      <x:c r="C417" s="25" t="str">
        <x:v>RM035</x:v>
      </x:c>
      <x:c r="D417" s="25" t="str">
        <x:v>PAYROLL_SERVICES</x:v>
      </x:c>
      <x:c r="E417" s="25" t="n">
        <x:v>0.731151</x:v>
      </x:c>
      <x:c r="F417" s="25" t="n">
        <x:v>1</x:v>
      </x:c>
      <x:c r="G417" s="30" t="n">
        <x:v>0</x:v>
      </x:c>
      <x:c r="H417" s="25" t="n">
        <x:v>72.44</x:v>
      </x:c>
      <x:c r="I417" s="25" t="n">
        <x:v>102</x:v>
      </x:c>
      <x:c r="J417" s="28" t="n">
        <x:v>20883592.23</x:v>
      </x:c>
      <x:c r="K417" s="25" t="n">
        <x:v>49</x:v>
      </x:c>
      <x:c r="L417" s="30" t="n">
        <x:v>0.028749</x:v>
      </x:c>
      <x:c r="M417" s="25" t="n">
        <x:v>5</x:v>
      </x:c>
      <x:c r="N417" s="25" t="n">
        <x:v>0</x:v>
      </x:c>
      <x:c r="O417" s="25" t="str">
        <x:v>NONE</x:v>
      </x:c>
      <x:c r="P417" s="26" t="b">
        <x:v>1</x:v>
      </x:c>
      <x:c r="Q417" s="26" t="b">
        <x:v>1</x:v>
      </x:c>
      <x:c r="R417" s="26" t="b">
        <x:v>1</x:v>
      </x:c>
      <x:c r="S417" s="26" t="b">
        <x:v>0</x:v>
      </x:c>
      <x:c r="T417" s="26" t="b">
        <x:v>0</x:v>
      </x:c>
      <x:c r="U417" s="25" t="str">
        <x:v>SMALL</x:v>
      </x:c>
      <x:c r="V417" s="25" t="str">
        <x:v>Hospitality</x:v>
      </x:c>
      <x:c r="W417" s="25" t="str">
        <x:v>Central Anatolia</x:v>
      </x:c>
      <x:c r="X417" s="28" t="n">
        <x:v>10030387.21</x:v>
      </x:c>
      <x:c r="Y417" s="28" t="n">
        <x:v>8964002.1</x:v>
      </x:c>
      <x:c r="Z417" s="28" t="n">
        <x:v>5774268.83</x:v>
      </x:c>
      <x:c r="AA417" s="28" t="n">
        <x:v>10479516.11</x:v>
      </x:c>
      <x:c r="AB417" s="28" t="n">
        <x:v>0</x:v>
      </x:c>
      <x:c r="AC417" s="28" t="n">
        <x:v>0</x:v>
      </x:c>
      <x:c r="AD417" s="28" t="n">
        <x:v>0</x:v>
      </x:c>
      <x:c r="AE417" s="28" t="n">
        <x:v>365144.383333</x:v>
      </x:c>
      <x:c r="AF417" s="28" t="n">
        <x:v>824930.095</x:v>
      </x:c>
      <x:c r="AG417" s="25" t="n">
        <x:v>71</x:v>
      </x:c>
      <x:c r="AH417" s="25" t="str">
        <x:v>DERIVED_ANALYTICS</x:v>
      </x:c>
      <x:c r="AI417" s="25" t="n">
        <x:v>1</x:v>
      </x:c>
      <x:c r="AJ417" s="30" t="n">
        <x:v>0.547416</x:v>
      </x:c>
      <x:c r="AK417" s="30" t="n">
        <x:v>0.092373</x:v>
      </x:c>
      <x:c r="AL417" s="25" t="str">
        <x:v>ESTABLISHED_RELATIONSHIP</x:v>
      </x:c>
      <x:c r="AM417" s="25" t="str">
        <x:v>LOWER_CREDIT_RISK_SIGNAL</x:v>
      </x:c>
      <x:c r="AN417" s="25" t="str">
        <x:v>MATERIAL_BUSINESS_SCALE</x:v>
      </x:c>
      <x:c r="AO417" s="28" t="n">
        <x:v>20959032.22</x:v>
      </x:c>
      <x:c r="AP417" s="28" t="n">
        <x:v>251508.39</x:v>
      </x:c>
      <x:c r="AQ417" s="28" t="n">
        <x:v>62877.1</x:v>
      </x:c>
      <x:c r="AR417" s="28" t="n">
        <x:v>0</x:v>
      </x:c>
      <x:c r="AS417" s="28" t="n">
        <x:v>50301.68</x:v>
      </x:c>
      <x:c r="AT417" s="28" t="n">
        <x:v>9054.3</x:v>
      </x:c>
      <x:c r="AU417" s="28" t="n">
        <x:v>4043.85</x:v>
      </x:c>
      <x:c r="AV417" s="28" t="n">
        <x:v>175533.14</x:v>
      </x:c>
      <x:c r="AW417" s="25" t="n">
        <x:v>3.489608</x:v>
      </x:c>
      <x:c r="AX417" s="28" t="n">
        <x:v>15794.58</x:v>
      </x:c>
      <x:c r="AY417" s="25" t="n">
        <x:v>0.958073</x:v>
      </x:c>
      <x:c r="AZ417" s="25"/>
      <x:c r="BA417" s="26" t="b">
        <x:v>1</x:v>
      </x:c>
      <x:c r="BB417" s="25" t="n">
        <x:v>69.16</x:v>
      </x:c>
      <x:c r="BC417" s="26" t="b">
        <x:v>1</x:v>
      </x:c>
      <x:c r="BD417" s="25" t="str">
        <x:v>MEDIUM_PRIORITY</x:v>
      </x:c>
      <x:c r="BE417" s="26" t="b">
        <x:v>0</x:v>
      </x:c>
      <x:c r="BF417" s="25" t="str">
        <x:v>Discuss payroll automation and employee banking needs.</x:v>
      </x:c>
      <x:c r="BG417" s="25" t="str">
        <x:v>Payroll Services</x:v>
      </x:c>
      <x:c r="BH417" s="25" t="n">
        <x:v>1</x:v>
      </x:c>
      <x:c r="BI417" s="25" t="n">
        <x:v>59</x:v>
      </x:c>
      <x:c r="BJ417" s="26" t="b">
        <x:v>1</x:v>
      </x:c>
      <x:c r="BK417" s="25" t="str">
        <x:v>CONTACT_DUE</x:v>
      </x:c>
      <x:c r="BL417" s="25" t="str">
        <x:v>TASK000413</x:v>
      </x:c>
      <x:c r="BM417" s="25" t="n">
        <x:v>10</x:v>
      </x:c>
      <x:c r="BN417" s="25" t="str">
        <x:v>AUTHORISED_RELATIONSHIP_MANAGER</x:v>
      </x:c>
      <x:c r="BO417" s="26" t="b">
        <x:v>0</x:v>
      </x:c>
    </x:row>
    <x:row r="418">
      <x:c r="A418" s="25" t="str">
        <x:v>OPP0007956</x:v>
      </x:c>
      <x:c r="B418" s="25" t="str">
        <x:v>SME002001</x:v>
      </x:c>
      <x:c r="C418" s="25" t="str">
        <x:v>RM008</x:v>
      </x:c>
      <x:c r="D418" s="25" t="str">
        <x:v>PAYROLL_SERVICES</x:v>
      </x:c>
      <x:c r="E418" s="25" t="n">
        <x:v>0.708893</x:v>
      </x:c>
      <x:c r="F418" s="25" t="n">
        <x:v>0.875</x:v>
      </x:c>
      <x:c r="G418" s="30" t="n">
        <x:v>1</x:v>
      </x:c>
      <x:c r="H418" s="25" t="n">
        <x:v>63.59</x:v>
      </x:c>
      <x:c r="I418" s="25" t="n">
        <x:v>30</x:v>
      </x:c>
      <x:c r="J418" s="28" t="n">
        <x:v>15863117.49</x:v>
      </x:c>
      <x:c r="K418" s="25" t="n">
        <x:v>39</x:v>
      </x:c>
      <x:c r="L418" s="30" t="n">
        <x:v>0.066294</x:v>
      </x:c>
      <x:c r="M418" s="25" t="n">
        <x:v>90</x:v>
      </x:c>
      <x:c r="N418" s="25" t="n">
        <x:v>0</x:v>
      </x:c>
      <x:c r="O418" s="25" t="str">
        <x:v>NONE</x:v>
      </x:c>
      <x:c r="P418" s="26" t="b">
        <x:v>1</x:v>
      </x:c>
      <x:c r="Q418" s="26" t="b">
        <x:v>1</x:v>
      </x:c>
      <x:c r="R418" s="26" t="b">
        <x:v>1</x:v>
      </x:c>
      <x:c r="S418" s="26" t="b">
        <x:v>0</x:v>
      </x:c>
      <x:c r="T418" s="26" t="b">
        <x:v>0</x:v>
      </x:c>
      <x:c r="U418" s="25" t="str">
        <x:v>SMALL</x:v>
      </x:c>
      <x:c r="V418" s="25" t="str">
        <x:v>Transportation</x:v>
      </x:c>
      <x:c r="W418" s="25" t="str">
        <x:v>Marmara</x:v>
      </x:c>
      <x:c r="X418" s="28" t="n">
        <x:v>7889320.56</x:v>
      </x:c>
      <x:c r="Y418" s="28" t="n">
        <x:v>7708657.8</x:v>
      </x:c>
      <x:c r="Z418" s="28" t="n">
        <x:v>348388.93</x:v>
      </x:c>
      <x:c r="AA418" s="28" t="n">
        <x:v>8389433.5</x:v>
      </x:c>
      <x:c r="AB418" s="28" t="n">
        <x:v>0</x:v>
      </x:c>
      <x:c r="AC418" s="28" t="n">
        <x:v>0</x:v>
      </x:c>
      <x:c r="AD418" s="28" t="n">
        <x:v>0</x:v>
      </x:c>
      <x:c r="AE418" s="28" t="n">
        <x:v>251585.643333</x:v>
      </x:c>
      <x:c r="AF418" s="28" t="n">
        <x:v>1031910.085</x:v>
      </x:c>
      <x:c r="AG418" s="25" t="n">
        <x:v>43</x:v>
      </x:c>
      <x:c r="AH418" s="25" t="str">
        <x:v>DERIVED_ANALYTICS</x:v>
      </x:c>
      <x:c r="AI418" s="25" t="n">
        <x:v>1</x:v>
      </x:c>
      <x:c r="AJ418" s="30" t="n">
        <x:v>0.44613</x:v>
      </x:c>
      <x:c r="AK418" s="30" t="n">
        <x:v>0.06769</x:v>
      </x:c>
      <x:c r="AL418" s="25" t="str">
        <x:v>MATERIAL_BUSINESS_SCALE</x:v>
      </x:c>
      <x:c r="AM418" s="25" t="str">
        <x:v>STRONG_PRODUCT_NEED_SIGNAL</x:v>
      </x:c>
      <x:c r="AN418" s="25" t="str">
        <x:v>LOWER_CREDIT_RISK_SIGNAL</x:v>
      </x:c>
      <x:c r="AO418" s="28" t="n">
        <x:v>16778867</x:v>
      </x:c>
      <x:c r="AP418" s="28" t="n">
        <x:v>201346.4</x:v>
      </x:c>
      <x:c r="AQ418" s="28" t="n">
        <x:v>50336.6</x:v>
      </x:c>
      <x:c r="AR418" s="28" t="n">
        <x:v>0</x:v>
      </x:c>
      <x:c r="AS418" s="28" t="n">
        <x:v>40269.28</x:v>
      </x:c>
      <x:c r="AT418" s="28" t="n">
        <x:v>7248.47</x:v>
      </x:c>
      <x:c r="AU418" s="28" t="n">
        <x:v>3416.83</x:v>
      </x:c>
      <x:c r="AV418" s="28" t="n">
        <x:v>140344.5</x:v>
      </x:c>
      <x:c r="AW418" s="25" t="n">
        <x:v>3.48515</x:v>
      </x:c>
      <x:c r="AX418" s="28" t="n">
        <x:v>9079.87</x:v>
      </x:c>
      <x:c r="AY418" s="25" t="n">
        <x:v>0.92881</x:v>
      </x:c>
      <x:c r="AZ418" s="25"/>
      <x:c r="BA418" s="26" t="b">
        <x:v>1</x:v>
      </x:c>
      <x:c r="BB418" s="25" t="n">
        <x:v>61.43</x:v>
      </x:c>
      <x:c r="BC418" s="26" t="b">
        <x:v>1</x:v>
      </x:c>
      <x:c r="BD418" s="25" t="str">
        <x:v>MEDIUM_PRIORITY</x:v>
      </x:c>
      <x:c r="BE418" s="26" t="b">
        <x:v>0</x:v>
      </x:c>
      <x:c r="BF418" s="25" t="str">
        <x:v>Discuss payroll automation and employee banking needs.</x:v>
      </x:c>
      <x:c r="BG418" s="25" t="str">
        <x:v>Payroll Services</x:v>
      </x:c>
      <x:c r="BH418" s="25" t="n">
        <x:v>8</x:v>
      </x:c>
      <x:c r="BI418" s="25" t="n">
        <x:v>69</x:v>
      </x:c>
      <x:c r="BJ418" s="26" t="b">
        <x:v>1</x:v>
      </x:c>
      <x:c r="BK418" s="25" t="str">
        <x:v>CONTACT_DUE</x:v>
      </x:c>
      <x:c r="BL418" s="25" t="str">
        <x:v>TASK000414</x:v>
      </x:c>
      <x:c r="BM418" s="25" t="n">
        <x:v>10</x:v>
      </x:c>
      <x:c r="BN418" s="25" t="str">
        <x:v>AUTHORISED_RELATIONSHIP_MANAGER</x:v>
      </x:c>
      <x:c r="BO418" s="26" t="b">
        <x:v>0</x:v>
      </x:c>
    </x:row>
    <x:row r="419">
      <x:c r="A419" s="25" t="str">
        <x:v>OPP0007964</x:v>
      </x:c>
      <x:c r="B419" s="25" t="str">
        <x:v>SME002015</x:v>
      </x:c>
      <x:c r="C419" s="25" t="str">
        <x:v>RM022</x:v>
      </x:c>
      <x:c r="D419" s="25" t="str">
        <x:v>PAYROLL_SERVICES</x:v>
      </x:c>
      <x:c r="E419" s="25" t="n">
        <x:v>0.6748</x:v>
      </x:c>
      <x:c r="F419" s="25" t="n">
        <x:v>0.875</x:v>
      </x:c>
      <x:c r="G419" s="30" t="n">
        <x:v>1</x:v>
      </x:c>
      <x:c r="H419" s="25" t="n">
        <x:v>80.33</x:v>
      </x:c>
      <x:c r="I419" s="25" t="n">
        <x:v>95</x:v>
      </x:c>
      <x:c r="J419" s="28" t="n">
        <x:v>88428074.66</x:v>
      </x:c>
      <x:c r="K419" s="25" t="n">
        <x:v>141</x:v>
      </x:c>
      <x:c r="L419" s="30" t="n">
        <x:v>0.014986</x:v>
      </x:c>
      <x:c r="M419" s="25" t="n">
        <x:v>90</x:v>
      </x:c>
      <x:c r="N419" s="25" t="n">
        <x:v>110</x:v>
      </x:c>
      <x:c r="O419" s="25" t="str">
        <x:v>NONE</x:v>
      </x:c>
      <x:c r="P419" s="26" t="b">
        <x:v>1</x:v>
      </x:c>
      <x:c r="Q419" s="26" t="b">
        <x:v>1</x:v>
      </x:c>
      <x:c r="R419" s="26" t="b">
        <x:v>1</x:v>
      </x:c>
      <x:c r="S419" s="26" t="b">
        <x:v>0</x:v>
      </x:c>
      <x:c r="T419" s="26" t="b">
        <x:v>0</x:v>
      </x:c>
      <x:c r="U419" s="25" t="str">
        <x:v>MEDIUM</x:v>
      </x:c>
      <x:c r="V419" s="25" t="str">
        <x:v>Retail Trade</x:v>
      </x:c>
      <x:c r="W419" s="25" t="str">
        <x:v>Central Anatolia</x:v>
      </x:c>
      <x:c r="X419" s="28" t="n">
        <x:v>48568803.64</x:v>
      </x:c>
      <x:c r="Y419" s="28" t="n">
        <x:v>43396482.22</x:v>
      </x:c>
      <x:c r="Z419" s="28" t="n">
        <x:v>25840309.95</x:v>
      </x:c>
      <x:c r="AA419" s="28" t="n">
        <x:v>27298581.83</x:v>
      </x:c>
      <x:c r="AB419" s="28" t="n">
        <x:v>0</x:v>
      </x:c>
      <x:c r="AC419" s="28" t="n">
        <x:v>0</x:v>
      </x:c>
      <x:c r="AD419" s="28" t="n">
        <x:v>0</x:v>
      </x:c>
      <x:c r="AE419" s="28" t="n">
        <x:v>1636320.358333</x:v>
      </x:c>
      <x:c r="AF419" s="28" t="n">
        <x:v>5017675.81</x:v>
      </x:c>
      <x:c r="AG419" s="25" t="n">
        <x:v>154</x:v>
      </x:c>
      <x:c r="AH419" s="25" t="str">
        <x:v>DERIVED_ANALYTICS</x:v>
      </x:c>
      <x:c r="AI419" s="25" t="n">
        <x:v>1</x:v>
      </x:c>
      <x:c r="AJ419" s="30" t="n">
        <x:v>0.576435</x:v>
      </x:c>
      <x:c r="AK419" s="30" t="n">
        <x:v>0.027348</x:v>
      </x:c>
      <x:c r="AL419" s="25" t="str">
        <x:v>ESTABLISHED_RELATIONSHIP</x:v>
      </x:c>
      <x:c r="AM419" s="25" t="str">
        <x:v>LOWER_CREDIT_RISK_SIGNAL</x:v>
      </x:c>
      <x:c r="AN419" s="25" t="str">
        <x:v>MATERIAL_BUSINESS_SCALE</x:v>
      </x:c>
      <x:c r="AO419" s="28" t="n">
        <x:v>54597163.66</x:v>
      </x:c>
      <x:c r="AP419" s="28" t="n">
        <x:v>655165.96</x:v>
      </x:c>
      <x:c r="AQ419" s="28" t="n">
        <x:v>163791.49</x:v>
      </x:c>
      <x:c r="AR419" s="28" t="n">
        <x:v>0</x:v>
      </x:c>
      <x:c r="AS419" s="28" t="n">
        <x:v>131033.19</x:v>
      </x:c>
      <x:c r="AT419" s="28" t="n">
        <x:v>23585.97</x:v>
      </x:c>
      <x:c r="AU419" s="28" t="n">
        <x:v>9089.57</x:v>
      </x:c>
      <x:c r="AV419" s="28" t="n">
        <x:v>458698.93</x:v>
      </x:c>
      <x:c r="AW419" s="25" t="n">
        <x:v>3.500632</x:v>
      </x:c>
      <x:c r="AX419" s="28" t="n">
        <x:v>12124.69</x:v>
      </x:c>
      <x:c r="AY419" s="25" t="n">
        <x:v>0.944007</x:v>
      </x:c>
      <x:c r="AZ419" s="25"/>
      <x:c r="BA419" s="26" t="b">
        <x:v>1</x:v>
      </x:c>
      <x:c r="BB419" s="25" t="n">
        <x:v>61.5</x:v>
      </x:c>
      <x:c r="BC419" s="26" t="b">
        <x:v>1</x:v>
      </x:c>
      <x:c r="BD419" s="25" t="str">
        <x:v>MEDIUM_PRIORITY</x:v>
      </x:c>
      <x:c r="BE419" s="26" t="b">
        <x:v>0</x:v>
      </x:c>
      <x:c r="BF419" s="25" t="str">
        <x:v>Discuss payroll automation and employee banking needs.</x:v>
      </x:c>
      <x:c r="BG419" s="25" t="str">
        <x:v>Payroll Services</x:v>
      </x:c>
      <x:c r="BH419" s="25" t="n">
        <x:v>2</x:v>
      </x:c>
      <x:c r="BI419" s="25" t="n">
        <x:v>46</x:v>
      </x:c>
      <x:c r="BJ419" s="26" t="b">
        <x:v>1</x:v>
      </x:c>
      <x:c r="BK419" s="25" t="str">
        <x:v>CONTACT_DUE</x:v>
      </x:c>
      <x:c r="BL419" s="25" t="str">
        <x:v>TASK000415</x:v>
      </x:c>
      <x:c r="BM419" s="25" t="n">
        <x:v>10</x:v>
      </x:c>
      <x:c r="BN419" s="25" t="str">
        <x:v>AUTHORISED_RELATIONSHIP_MANAGER</x:v>
      </x:c>
      <x:c r="BO419" s="26" t="b">
        <x:v>0</x:v>
      </x:c>
    </x:row>
    <x:row r="420">
      <x:c r="A420" s="25" t="str">
        <x:v>OPP0010006</x:v>
      </x:c>
      <x:c r="B420" s="25" t="str">
        <x:v>SME002017</x:v>
      </x:c>
      <x:c r="C420" s="25" t="str">
        <x:v>RM006</x:v>
      </x:c>
      <x:c r="D420" s="25" t="str">
        <x:v>CASH_MANAGEMENT</x:v>
      </x:c>
      <x:c r="E420" s="25" t="n">
        <x:v>0.547506</x:v>
      </x:c>
      <x:c r="F420" s="25" t="n">
        <x:v>0.875</x:v>
      </x:c>
      <x:c r="G420" s="30" t="n">
        <x:v>0.059195</x:v>
      </x:c>
      <x:c r="H420" s="25" t="n">
        <x:v>79.39</x:v>
      </x:c>
      <x:c r="I420" s="25" t="n">
        <x:v>68</x:v>
      </x:c>
      <x:c r="J420" s="28" t="n">
        <x:v>19948830.99</x:v>
      </x:c>
      <x:c r="K420" s="25" t="n">
        <x:v>3</x:v>
      </x:c>
      <x:c r="L420" s="30" t="n">
        <x:v>0.053108</x:v>
      </x:c>
      <x:c r="M420" s="25" t="n">
        <x:v>0</x:v>
      </x:c>
      <x:c r="N420" s="25" t="n">
        <x:v>0</x:v>
      </x:c>
      <x:c r="O420" s="25" t="str">
        <x:v>NONE</x:v>
      </x:c>
      <x:c r="P420" s="26" t="b">
        <x:v>1</x:v>
      </x:c>
      <x:c r="Q420" s="26" t="b">
        <x:v>1</x:v>
      </x:c>
      <x:c r="R420" s="26" t="b">
        <x:v>1</x:v>
      </x:c>
      <x:c r="S420" s="26" t="b">
        <x:v>1</x:v>
      </x:c>
      <x:c r="T420" s="26" t="b">
        <x:v>0</x:v>
      </x:c>
      <x:c r="U420" s="25" t="str">
        <x:v>MICRO</x:v>
      </x:c>
      <x:c r="V420" s="25" t="str">
        <x:v>Construction</x:v>
      </x:c>
      <x:c r="W420" s="25" t="str">
        <x:v>Aegean</x:v>
      </x:c>
      <x:c r="X420" s="28" t="n">
        <x:v>11203051.79</x:v>
      </x:c>
      <x:c r="Y420" s="28" t="n">
        <x:v>9515444.48</x:v>
      </x:c>
      <x:c r="Z420" s="28" t="n">
        <x:v>516796.29</x:v>
      </x:c>
      <x:c r="AA420" s="28" t="n">
        <x:v>697464.22</x:v>
      </x:c>
      <x:c r="AB420" s="28" t="n">
        <x:v>2118014.79</x:v>
      </x:c>
      <x:c r="AC420" s="28" t="n">
        <x:v>0</x:v>
      </x:c>
      <x:c r="AD420" s="28" t="n">
        <x:v>943477.96</x:v>
      </x:c>
      <x:c r="AE420" s="28" t="n">
        <x:v>420105.581667</x:v>
      </x:c>
      <x:c r="AF420" s="28" t="n">
        <x:v>724277.121667</x:v>
      </x:c>
      <x:c r="AG420" s="25" t="n">
        <x:v>320</x:v>
      </x:c>
      <x:c r="AH420" s="25" t="str">
        <x:v>DERIVED_ANALYTICS</x:v>
      </x:c>
      <x:c r="AI420" s="25" t="n">
        <x:v>1</x:v>
      </x:c>
      <x:c r="AJ420" s="30" t="n">
        <x:v>0.30572</x:v>
      </x:c>
      <x:c r="AK420" s="30" t="n">
        <x:v>0.135275</x:v>
      </x:c>
      <x:c r="AL420" s="25" t="str">
        <x:v>CROSS_BORDER_ACTIVITY</x:v>
      </x:c>
      <x:c r="AM420" s="25" t="str">
        <x:v>ESTABLISHED_RELATIONSHIP</x:v>
      </x:c>
      <x:c r="AN420" s="25" t="str">
        <x:v>HIGH_DIGITAL_ENGAGEMENT</x:v>
      </x:c>
      <x:c r="AO420" s="28" t="n">
        <x:v>19030888.96</x:v>
      </x:c>
      <x:c r="AP420" s="28" t="n">
        <x:v>209339.78</x:v>
      </x:c>
      <x:c r="AQ420" s="28" t="n">
        <x:v>57092.67</x:v>
      </x:c>
      <x:c r="AR420" s="28" t="n">
        <x:v>0</x:v>
      </x:c>
      <x:c r="AS420" s="28" t="n">
        <x:v>45674.13</x:v>
      </x:c>
      <x:c r="AT420" s="28" t="n">
        <x:v>8221.34</x:v>
      </x:c>
      <x:c r="AU420" s="28" t="n">
        <x:v>3754.63</x:v>
      </x:c>
      <x:c r="AV420" s="28" t="n">
        <x:v>140271.14</x:v>
      </x:c>
      <x:c r="AW420" s="25" t="n">
        <x:v>3.071129</x:v>
      </x:c>
      <x:c r="AX420" s="28" t="n">
        <x:v>18555.14</x:v>
      </x:c>
      <x:c r="AY420" s="25" t="n">
        <x:v>0.96427</x:v>
      </x:c>
      <x:c r="AZ420" s="25"/>
      <x:c r="BA420" s="26" t="b">
        <x:v>1</x:v>
      </x:c>
      <x:c r="BB420" s="25" t="n">
        <x:v>60.11</x:v>
      </x:c>
      <x:c r="BC420" s="26" t="b">
        <x:v>1</x:v>
      </x:c>
      <x:c r="BD420" s="25" t="str">
        <x:v>MEDIUM_PRIORITY</x:v>
      </x:c>
      <x:c r="BE420" s="26" t="b">
        <x:v>0</x:v>
      </x:c>
      <x:c r="BF420" s="25" t="str">
        <x:v>Review collections, payments and liquidity visibility.</x:v>
      </x:c>
      <x:c r="BG420" s="25" t="str">
        <x:v>Cash Management</x:v>
      </x:c>
      <x:c r="BH420" s="25" t="n">
        <x:v>10</x:v>
      </x:c>
      <x:c r="BI420" s="25" t="n">
        <x:v>63</x:v>
      </x:c>
      <x:c r="BJ420" s="26" t="b">
        <x:v>1</x:v>
      </x:c>
      <x:c r="BK420" s="25" t="str">
        <x:v>CONTACT_DUE</x:v>
      </x:c>
      <x:c r="BL420" s="25" t="str">
        <x:v>TASK000416</x:v>
      </x:c>
      <x:c r="BM420" s="25" t="n">
        <x:v>10</x:v>
      </x:c>
      <x:c r="BN420" s="25" t="str">
        <x:v>AUTHORISED_RELATIONSHIP_MANAGER</x:v>
      </x:c>
      <x:c r="BO420" s="26" t="b">
        <x:v>0</x:v>
      </x:c>
    </x:row>
    <x:row r="421">
      <x:c r="A421" s="25" t="str">
        <x:v>OPP0010007</x:v>
      </x:c>
      <x:c r="B421" s="25" t="str">
        <x:v>SME002018</x:v>
      </x:c>
      <x:c r="C421" s="25" t="str">
        <x:v>RM002</x:v>
      </x:c>
      <x:c r="D421" s="25" t="str">
        <x:v>CASH_MANAGEMENT</x:v>
      </x:c>
      <x:c r="E421" s="25" t="n">
        <x:v>0.662788</x:v>
      </x:c>
      <x:c r="F421" s="25" t="n">
        <x:v>0.875</x:v>
      </x:c>
      <x:c r="G421" s="30" t="n">
        <x:v>0.407842</x:v>
      </x:c>
      <x:c r="H421" s="25" t="n">
        <x:v>64.64</x:v>
      </x:c>
      <x:c r="I421" s="25" t="n">
        <x:v>11</x:v>
      </x:c>
      <x:c r="J421" s="28" t="n">
        <x:v>87027011.68</x:v>
      </x:c>
      <x:c r="K421" s="25" t="n">
        <x:v>36</x:v>
      </x:c>
      <x:c r="L421" s="30" t="n">
        <x:v>0.102755</x:v>
      </x:c>
      <x:c r="M421" s="25" t="n">
        <x:v>60</x:v>
      </x:c>
      <x:c r="N421" s="25" t="n">
        <x:v>0</x:v>
      </x:c>
      <x:c r="O421" s="25" t="str">
        <x:v>NONE</x:v>
      </x:c>
      <x:c r="P421" s="26" t="b">
        <x:v>1</x:v>
      </x:c>
      <x:c r="Q421" s="26" t="b">
        <x:v>1</x:v>
      </x:c>
      <x:c r="R421" s="26" t="b">
        <x:v>1</x:v>
      </x:c>
      <x:c r="S421" s="26" t="b">
        <x:v>0</x:v>
      </x:c>
      <x:c r="T421" s="26" t="b">
        <x:v>0</x:v>
      </x:c>
      <x:c r="U421" s="25" t="str">
        <x:v>SMALL</x:v>
      </x:c>
      <x:c r="V421" s="25" t="str">
        <x:v>Technology</x:v>
      </x:c>
      <x:c r="W421" s="25" t="str">
        <x:v>Marmara</x:v>
      </x:c>
      <x:c r="X421" s="28" t="n">
        <x:v>43805878.89</x:v>
      </x:c>
      <x:c r="Y421" s="28" t="n">
        <x:v>39334397.14</x:v>
      </x:c>
      <x:c r="Z421" s="28" t="n">
        <x:v>2089449.64</x:v>
      </x:c>
      <x:c r="AA421" s="28" t="n">
        <x:v>6723104.83</x:v>
      </x:c>
      <x:c r="AB421" s="28" t="n">
        <x:v>0</x:v>
      </x:c>
      <x:c r="AC421" s="28" t="n">
        <x:v>0</x:v>
      </x:c>
      <x:c r="AD421" s="28" t="n">
        <x:v>0</x:v>
      </x:c>
      <x:c r="AE421" s="28" t="n">
        <x:v>1272550.045</x:v>
      </x:c>
      <x:c r="AF421" s="28" t="n">
        <x:v>4374832.145</x:v>
      </x:c>
      <x:c r="AG421" s="25" t="n">
        <x:v>94</x:v>
      </x:c>
      <x:c r="AH421" s="25" t="str">
        <x:v>DERIVED_ANALYTICS</x:v>
      </x:c>
      <x:c r="AI421" s="25" t="n">
        <x:v>1</x:v>
      </x:c>
      <x:c r="AJ421" s="30" t="n">
        <x:v>0.352732</x:v>
      </x:c>
      <x:c r="AK421" s="30" t="n">
        <x:v>0.058295</x:v>
      </x:c>
      <x:c r="AL421" s="25" t="str">
        <x:v>MATERIAL_BUSINESS_SCALE</x:v>
      </x:c>
      <x:c r="AM421" s="25" t="str">
        <x:v>STRONG_PRODUCT_NEED_SIGNAL</x:v>
      </x:c>
      <x:c r="AN421" s="25" t="str">
        <x:v>HIGH_DIGITAL_ENGAGEMENT</x:v>
      </x:c>
      <x:c r="AO421" s="28" t="n">
        <x:v>78668794.28</x:v>
      </x:c>
      <x:c r="AP421" s="28" t="n">
        <x:v>865356.74</x:v>
      </x:c>
      <x:c r="AQ421" s="28" t="n">
        <x:v>236006.38</x:v>
      </x:c>
      <x:c r="AR421" s="28" t="n">
        <x:v>0</x:v>
      </x:c>
      <x:c r="AS421" s="28" t="n">
        <x:v>188805.11</x:v>
      </x:c>
      <x:c r="AT421" s="28" t="n">
        <x:v>33984.92</x:v>
      </x:c>
      <x:c r="AU421" s="28" t="n">
        <x:v>12700.32</x:v>
      </x:c>
      <x:c r="AV421" s="28" t="n">
        <x:v>582665.12</x:v>
      </x:c>
      <x:c r="AW421" s="25" t="n">
        <x:v>3.086066</x:v>
      </x:c>
      <x:c r="AX421" s="28" t="n">
        <x:v>33546.31</x:v>
      </x:c>
      <x:c r="AY421" s="25" t="n">
        <x:v>0.983294</x:v>
      </x:c>
      <x:c r="AZ421" s="25"/>
      <x:c r="BA421" s="26" t="b">
        <x:v>1</x:v>
      </x:c>
      <x:c r="BB421" s="25" t="n">
        <x:v>57.56</x:v>
      </x:c>
      <x:c r="BC421" s="26" t="b">
        <x:v>1</x:v>
      </x:c>
      <x:c r="BD421" s="25" t="str">
        <x:v>MEDIUM_PRIORITY</x:v>
      </x:c>
      <x:c r="BE421" s="26" t="b">
        <x:v>0</x:v>
      </x:c>
      <x:c r="BF421" s="25" t="str">
        <x:v>Review collections, payments and liquidity visibility.</x:v>
      </x:c>
      <x:c r="BG421" s="25" t="str">
        <x:v>Cash Management</x:v>
      </x:c>
      <x:c r="BH421" s="25" t="n">
        <x:v>18</x:v>
      </x:c>
      <x:c r="BI421" s="25" t="n">
        <x:v>57</x:v>
      </x:c>
      <x:c r="BJ421" s="26" t="b">
        <x:v>1</x:v>
      </x:c>
      <x:c r="BK421" s="25" t="str">
        <x:v>CONTACT_DUE</x:v>
      </x:c>
      <x:c r="BL421" s="25" t="str">
        <x:v>TASK000417</x:v>
      </x:c>
      <x:c r="BM421" s="25" t="n">
        <x:v>10</x:v>
      </x:c>
      <x:c r="BN421" s="25" t="str">
        <x:v>AUTHORISED_RELATIONSHIP_MANAGER</x:v>
      </x:c>
      <x:c r="BO421" s="26" t="b">
        <x:v>0</x:v>
      </x:c>
    </x:row>
    <x:row r="422">
      <x:c r="A422" s="25" t="str">
        <x:v>OPP0010011</x:v>
      </x:c>
      <x:c r="B422" s="25" t="str">
        <x:v>SME002023</x:v>
      </x:c>
      <x:c r="C422" s="25" t="str">
        <x:v>RM029</x:v>
      </x:c>
      <x:c r="D422" s="25" t="str">
        <x:v>CASH_MANAGEMENT</x:v>
      </x:c>
      <x:c r="E422" s="25" t="n">
        <x:v>0.608302</x:v>
      </x:c>
      <x:c r="F422" s="25" t="n">
        <x:v>0.75</x:v>
      </x:c>
      <x:c r="G422" s="30" t="n">
        <x:v>1</x:v>
      </x:c>
      <x:c r="H422" s="25" t="n">
        <x:v>77.68</x:v>
      </x:c>
      <x:c r="I422" s="25" t="n">
        <x:v>68</x:v>
      </x:c>
      <x:c r="J422" s="28" t="n">
        <x:v>37430559.84</x:v>
      </x:c>
      <x:c r="K422" s="25" t="n">
        <x:v>20</x:v>
      </x:c>
      <x:c r="L422" s="30" t="n">
        <x:v>0.021599</x:v>
      </x:c>
      <x:c r="M422" s="25" t="n">
        <x:v>0</x:v>
      </x:c>
      <x:c r="N422" s="25" t="n">
        <x:v>152</x:v>
      </x:c>
      <x:c r="O422" s="25" t="str">
        <x:v>NONE</x:v>
      </x:c>
      <x:c r="P422" s="26" t="b">
        <x:v>1</x:v>
      </x:c>
      <x:c r="Q422" s="26" t="b">
        <x:v>0</x:v>
      </x:c>
      <x:c r="R422" s="26" t="b">
        <x:v>1</x:v>
      </x:c>
      <x:c r="S422" s="26" t="b">
        <x:v>0</x:v>
      </x:c>
      <x:c r="T422" s="26" t="b">
        <x:v>0</x:v>
      </x:c>
      <x:c r="U422" s="25" t="str">
        <x:v>SMALL</x:v>
      </x:c>
      <x:c r="V422" s="25" t="str">
        <x:v>Retail Trade</x:v>
      </x:c>
      <x:c r="W422" s="25" t="str">
        <x:v>Marmara</x:v>
      </x:c>
      <x:c r="X422" s="28" t="n">
        <x:v>20001052.5</x:v>
      </x:c>
      <x:c r="Y422" s="28" t="n">
        <x:v>17809354.26</x:v>
      </x:c>
      <x:c r="Z422" s="28" t="n">
        <x:v>10739121.53</x:v>
      </x:c>
      <x:c r="AA422" s="28" t="n">
        <x:v>3892037.78</x:v>
      </x:c>
      <x:c r="AB422" s="28" t="n">
        <x:v>0</x:v>
      </x:c>
      <x:c r="AC422" s="28" t="n">
        <x:v>0</x:v>
      </x:c>
      <x:c r="AD422" s="28" t="n">
        <x:v>0</x:v>
      </x:c>
      <x:c r="AE422" s="28" t="n">
        <x:v>675919.823333</x:v>
      </x:c>
      <x:c r="AF422" s="28" t="n">
        <x:v>1906110.996667</x:v>
      </x:c>
      <x:c r="AG422" s="25" t="n">
        <x:v>114</x:v>
      </x:c>
      <x:c r="AH422" s="25" t="str">
        <x:v>DERIVED_ANALYTICS</x:v>
      </x:c>
      <x:c r="AI422" s="25" t="n">
        <x:v>1</x:v>
      </x:c>
      <x:c r="AJ422" s="30" t="n">
        <x:v>0.376714</x:v>
      </x:c>
      <x:c r="AK422" s="30" t="n">
        <x:v>0.108186</x:v>
      </x:c>
      <x:c r="AL422" s="25" t="str">
        <x:v>LOWER_CREDIT_RISK_SIGNAL</x:v>
      </x:c>
      <x:c r="AM422" s="25" t="str">
        <x:v>ESTABLISHED_RELATIONSHIP</x:v>
      </x:c>
      <x:c r="AN422" s="25" t="str">
        <x:v>MATERIAL_BUSINESS_SCALE</x:v>
      </x:c>
      <x:c r="AO422" s="28" t="n">
        <x:v>35618708.52</x:v>
      </x:c>
      <x:c r="AP422" s="28" t="n">
        <x:v>391805.79</x:v>
      </x:c>
      <x:c r="AQ422" s="28" t="n">
        <x:v>106856.13</x:v>
      </x:c>
      <x:c r="AR422" s="28" t="n">
        <x:v>0</x:v>
      </x:c>
      <x:c r="AS422" s="28" t="n">
        <x:v>85484.9</x:v>
      </x:c>
      <x:c r="AT422" s="28" t="n">
        <x:v>15387.28</x:v>
      </x:c>
      <x:c r="AU422" s="28" t="n">
        <x:v>6242.81</x:v>
      </x:c>
      <x:c r="AV422" s="28" t="n">
        <x:v>263319.57</x:v>
      </x:c>
      <x:c r="AW422" s="25" t="n">
        <x:v>3.080305</x:v>
      </x:c>
      <x:c r="AX422" s="28" t="n">
        <x:v>28067.46</x:v>
      </x:c>
      <x:c r="AY422" s="25" t="n">
        <x:v>0.978444</x:v>
      </x:c>
      <x:c r="AZ422" s="25"/>
      <x:c r="BA422" s="26" t="b">
        <x:v>1</x:v>
      </x:c>
      <x:c r="BB422" s="25" t="n">
        <x:v>60.29</x:v>
      </x:c>
      <x:c r="BC422" s="26" t="b">
        <x:v>1</x:v>
      </x:c>
      <x:c r="BD422" s="25" t="str">
        <x:v>MEDIUM_PRIORITY</x:v>
      </x:c>
      <x:c r="BE422" s="26" t="b">
        <x:v>0</x:v>
      </x:c>
      <x:c r="BF422" s="25" t="str">
        <x:v>Review collections, payments and liquidity visibility.</x:v>
      </x:c>
      <x:c r="BG422" s="25" t="str">
        <x:v>Cash Management</x:v>
      </x:c>
      <x:c r="BH422" s="25" t="n">
        <x:v>13</x:v>
      </x:c>
      <x:c r="BI422" s="25" t="n">
        <x:v>56</x:v>
      </x:c>
      <x:c r="BJ422" s="26" t="b">
        <x:v>1</x:v>
      </x:c>
      <x:c r="BK422" s="25" t="str">
        <x:v>CONTACT_DUE</x:v>
      </x:c>
      <x:c r="BL422" s="25" t="str">
        <x:v>TASK000418</x:v>
      </x:c>
      <x:c r="BM422" s="25" t="n">
        <x:v>10</x:v>
      </x:c>
      <x:c r="BN422" s="25" t="str">
        <x:v>AUTHORISED_RELATIONSHIP_MANAGER</x:v>
      </x:c>
      <x:c r="BO422" s="26" t="b">
        <x:v>0</x:v>
      </x:c>
    </x:row>
    <x:row r="423">
      <x:c r="A423" s="25" t="str">
        <x:v>OPP0003695</x:v>
      </x:c>
      <x:c r="B423" s="25" t="str">
        <x:v>SME002036</x:v>
      </x:c>
      <x:c r="C423" s="25" t="str">
        <x:v>RM004</x:v>
      </x:c>
      <x:c r="D423" s="25" t="str">
        <x:v>POS_MERCHANT_ACQUIRING</x:v>
      </x:c>
      <x:c r="E423" s="25" t="n">
        <x:v>0.578215</x:v>
      </x:c>
      <x:c r="F423" s="25" t="n">
        <x:v>0.875</x:v>
      </x:c>
      <x:c r="G423" s="30" t="n">
        <x:v>0.061467</x:v>
      </x:c>
      <x:c r="H423" s="25" t="n">
        <x:v>84.33</x:v>
      </x:c>
      <x:c r="I423" s="25" t="n">
        <x:v>40</x:v>
      </x:c>
      <x:c r="J423" s="28" t="n">
        <x:v>14474550.55</x:v>
      </x:c>
      <x:c r="K423" s="25" t="n">
        <x:v>23</x:v>
      </x:c>
      <x:c r="L423" s="30" t="n">
        <x:v>0.041321</x:v>
      </x:c>
      <x:c r="M423" s="25" t="n">
        <x:v>0</x:v>
      </x:c>
      <x:c r="N423" s="25" t="n">
        <x:v>93</x:v>
      </x:c>
      <x:c r="O423" s="25" t="str">
        <x:v>LOW</x:v>
      </x:c>
      <x:c r="P423" s="26" t="b">
        <x:v>1</x:v>
      </x:c>
      <x:c r="Q423" s="26" t="b">
        <x:v>1</x:v>
      </x:c>
      <x:c r="R423" s="26" t="b">
        <x:v>1</x:v>
      </x:c>
      <x:c r="S423" s="26" t="b">
        <x:v>0</x:v>
      </x:c>
      <x:c r="T423" s="26" t="b">
        <x:v>0</x:v>
      </x:c>
      <x:c r="U423" s="25" t="str">
        <x:v>SMALL</x:v>
      </x:c>
      <x:c r="V423" s="25" t="str">
        <x:v>Hospitality</x:v>
      </x:c>
      <x:c r="W423" s="25" t="str">
        <x:v>Central Anatolia</x:v>
      </x:c>
      <x:c r="X423" s="28" t="n">
        <x:v>8087834.26</x:v>
      </x:c>
      <x:c r="Y423" s="28" t="n">
        <x:v>7333038.43</x:v>
      </x:c>
      <x:c r="Z423" s="28" t="n">
        <x:v>4370067.67</x:v>
      </x:c>
      <x:c r="AA423" s="28" t="n">
        <x:v>4850016.31</x:v>
      </x:c>
      <x:c r="AB423" s="28" t="n">
        <x:v>0</x:v>
      </x:c>
      <x:c r="AC423" s="28" t="n">
        <x:v>0</x:v>
      </x:c>
      <x:c r="AD423" s="28" t="n">
        <x:v>0</x:v>
      </x:c>
      <x:c r="AE423" s="28" t="n">
        <x:v>330583.216667</x:v>
      </x:c>
      <x:c r="AF423" s="28" t="n">
        <x:v>989169.848333</x:v>
      </x:c>
      <x:c r="AG423" s="25" t="n">
        <x:v>73</x:v>
      </x:c>
      <x:c r="AH423" s="25" t="str">
        <x:v>DERIVED_ANALYTICS</x:v>
      </x:c>
      <x:c r="AI423" s="25" t="n">
        <x:v>1</x:v>
      </x:c>
      <x:c r="AJ423" s="30" t="n">
        <x:v>0.375814</x:v>
      </x:c>
      <x:c r="AK423" s="30" t="n">
        <x:v>0.099495</x:v>
      </x:c>
      <x:c r="AL423" s="25" t="str">
        <x:v>HIGH_DIGITAL_ENGAGEMENT</x:v>
      </x:c>
      <x:c r="AM423" s="25" t="str">
        <x:v>LOWER_CREDIT_RISK_SIGNAL</x:v>
      </x:c>
      <x:c r="AN423" s="25" t="str">
        <x:v>MATERIAL_BUSINESS_SCALE</x:v>
      </x:c>
      <x:c r="AO423" s="28" t="n">
        <x:v>8740135.34</x:v>
      </x:c>
      <x:c r="AP423" s="28" t="n">
        <x:v>113621.76</x:v>
      </x:c>
      <x:c r="AQ423" s="28" t="n">
        <x:v>26220.41</x:v>
      </x:c>
      <x:c r="AR423" s="28" t="n">
        <x:v>0</x:v>
      </x:c>
      <x:c r="AS423" s="28" t="n">
        <x:v>52440.81</x:v>
      </x:c>
      <x:c r="AT423" s="28" t="n">
        <x:v>9439.35</x:v>
      </x:c>
      <x:c r="AU423" s="28" t="n">
        <x:v>2211.02</x:v>
      </x:c>
      <x:c r="AV423" s="28" t="n">
        <x:v>75750.98</x:v>
      </x:c>
      <x:c r="AW423" s="25" t="n">
        <x:v>1.444504</x:v>
      </x:c>
      <x:c r="AX423" s="28" t="n">
        <x:v>7116.84</x:v>
      </x:c>
      <x:c r="AY423" s="25" t="n">
        <x:v>0.915661</x:v>
      </x:c>
      <x:c r="AZ423" s="25"/>
      <x:c r="BA423" s="26" t="b">
        <x:v>1</x:v>
      </x:c>
      <x:c r="BB423" s="25" t="n">
        <x:v>58.93</x:v>
      </x:c>
      <x:c r="BC423" s="26" t="b">
        <x:v>1</x:v>
      </x:c>
      <x:c r="BD423" s="25" t="str">
        <x:v>MEDIUM_PRIORITY</x:v>
      </x:c>
      <x:c r="BE423" s="26" t="b">
        <x:v>0</x:v>
      </x:c>
      <x:c r="BF423" s="25" t="str">
        <x:v>Discuss merchant collections, settlement speed and acquiring economics.</x:v>
      </x:c>
      <x:c r="BG423" s="25" t="str">
        <x:v>POS &amp; Merchant Acquiring</x:v>
      </x:c>
      <x:c r="BH423" s="25" t="n">
        <x:v>6</x:v>
      </x:c>
      <x:c r="BI423" s="25" t="n">
        <x:v>59</x:v>
      </x:c>
      <x:c r="BJ423" s="26" t="b">
        <x:v>1</x:v>
      </x:c>
      <x:c r="BK423" s="25" t="str">
        <x:v>CONTACT_DUE</x:v>
      </x:c>
      <x:c r="BL423" s="25" t="str">
        <x:v>TASK000419</x:v>
      </x:c>
      <x:c r="BM423" s="25" t="n">
        <x:v>10</x:v>
      </x:c>
      <x:c r="BN423" s="25" t="str">
        <x:v>AUTHORISED_RELATIONSHIP_MANAGER</x:v>
      </x:c>
      <x:c r="BO423" s="26" t="b">
        <x:v>0</x:v>
      </x:c>
    </x:row>
    <x:row r="424">
      <x:c r="A424" s="25" t="str">
        <x:v>OPP0007983</x:v>
      </x:c>
      <x:c r="B424" s="25" t="str">
        <x:v>SME002043</x:v>
      </x:c>
      <x:c r="C424" s="25" t="str">
        <x:v>RM021</x:v>
      </x:c>
      <x:c r="D424" s="25" t="str">
        <x:v>PAYROLL_SERVICES</x:v>
      </x:c>
      <x:c r="E424" s="25" t="n">
        <x:v>0.649653</x:v>
      </x:c>
      <x:c r="F424" s="25" t="n">
        <x:v>0.5</x:v>
      </x:c>
      <x:c r="G424" s="30" t="n">
        <x:v>1</x:v>
      </x:c>
      <x:c r="H424" s="25" t="n">
        <x:v>87.53</x:v>
      </x:c>
      <x:c r="I424" s="25" t="n">
        <x:v>26</x:v>
      </x:c>
      <x:c r="J424" s="28" t="n">
        <x:v>143475948.26</x:v>
      </x:c>
      <x:c r="K424" s="25" t="n">
        <x:v>172</x:v>
      </x:c>
      <x:c r="L424" s="30" t="n">
        <x:v>0.024467</x:v>
      </x:c>
      <x:c r="M424" s="25" t="n">
        <x:v>0</x:v>
      </x:c>
      <x:c r="N424" s="25" t="n">
        <x:v>97</x:v>
      </x:c>
      <x:c r="O424" s="25" t="str">
        <x:v>NONE</x:v>
      </x:c>
      <x:c r="P424" s="26" t="b">
        <x:v>1</x:v>
      </x:c>
      <x:c r="Q424" s="26" t="b">
        <x:v>0</x:v>
      </x:c>
      <x:c r="R424" s="26" t="b">
        <x:v>1</x:v>
      </x:c>
      <x:c r="S424" s="26" t="b">
        <x:v>1</x:v>
      </x:c>
      <x:c r="T424" s="26" t="b">
        <x:v>1</x:v>
      </x:c>
      <x:c r="U424" s="25" t="str">
        <x:v>MEDIUM</x:v>
      </x:c>
      <x:c r="V424" s="25" t="str">
        <x:v>Transportation</x:v>
      </x:c>
      <x:c r="W424" s="25" t="str">
        <x:v>Marmara</x:v>
      </x:c>
      <x:c r="X424" s="28" t="n">
        <x:v>77353509.67</x:v>
      </x:c>
      <x:c r="Y424" s="28" t="n">
        <x:v>66361409.6</x:v>
      </x:c>
      <x:c r="Z424" s="28" t="n">
        <x:v>3518508.37</x:v>
      </x:c>
      <x:c r="AA424" s="28" t="n">
        <x:v>32777807.3</x:v>
      </x:c>
      <x:c r="AB424" s="28" t="n">
        <x:v>18871208.49</x:v>
      </x:c>
      <x:c r="AC424" s="28" t="n">
        <x:v>11993266.71</x:v>
      </x:c>
      <x:c r="AD424" s="28" t="n">
        <x:v>16723916.82</x:v>
      </x:c>
      <x:c r="AE424" s="28" t="n">
        <x:v>2745058.568333</x:v>
      </x:c>
      <x:c r="AF424" s="28" t="n">
        <x:v>9713322.545</x:v>
      </x:c>
      <x:c r="AG424" s="25" t="n">
        <x:v>29</x:v>
      </x:c>
      <x:c r="AH424" s="25" t="str">
        <x:v>DERIVED_ANALYTICS</x:v>
      </x:c>
      <x:c r="AI424" s="25" t="n">
        <x:v>1</x:v>
      </x:c>
      <x:c r="AJ424" s="30" t="n">
        <x:v>0.45217</x:v>
      </x:c>
      <x:c r="AK424" s="30" t="n">
        <x:v>0.097098</x:v>
      </x:c>
      <x:c r="AL424" s="25" t="str">
        <x:v>CROSS_BORDER_ACTIVITY</x:v>
      </x:c>
      <x:c r="AM424" s="25" t="str">
        <x:v>LOWER_CREDIT_RISK_SIGNAL</x:v>
      </x:c>
      <x:c r="AN424" s="25" t="str">
        <x:v>HIGH_DIGITAL_ENGAGEMENT</x:v>
      </x:c>
      <x:c r="AO424" s="28" t="n">
        <x:v>65555614.6</x:v>
      </x:c>
      <x:c r="AP424" s="28" t="n">
        <x:v>786667.38</x:v>
      </x:c>
      <x:c r="AQ424" s="28" t="n">
        <x:v>196666.84</x:v>
      </x:c>
      <x:c r="AR424" s="28" t="n">
        <x:v>0</x:v>
      </x:c>
      <x:c r="AS424" s="28" t="n">
        <x:v>157333.48</x:v>
      </x:c>
      <x:c r="AT424" s="28" t="n">
        <x:v>28320.03</x:v>
      </x:c>
      <x:c r="AU424" s="28" t="n">
        <x:v>10733.34</x:v>
      </x:c>
      <x:c r="AV424" s="28" t="n">
        <x:v>550947.17</x:v>
      </x:c>
      <x:c r="AW424" s="25" t="n">
        <x:v>3.50178</x:v>
      </x:c>
      <x:c r="AX424" s="28" t="n">
        <x:v>53075.84</x:v>
      </x:c>
      <x:c r="AY424" s="25" t="n">
        <x:v>0.992455</x:v>
      </x:c>
      <x:c r="AZ424" s="25"/>
      <x:c r="BA424" s="26" t="b">
        <x:v>1</x:v>
      </x:c>
      <x:c r="BB424" s="25" t="n">
        <x:v>60.36</x:v>
      </x:c>
      <x:c r="BC424" s="26" t="b">
        <x:v>1</x:v>
      </x:c>
      <x:c r="BD424" s="25" t="str">
        <x:v>MEDIUM_PRIORITY</x:v>
      </x:c>
      <x:c r="BE424" s="26" t="b">
        <x:v>0</x:v>
      </x:c>
      <x:c r="BF424" s="25" t="str">
        <x:v>Discuss payroll automation and employee banking needs.</x:v>
      </x:c>
      <x:c r="BG424" s="25" t="str">
        <x:v>Payroll Services</x:v>
      </x:c>
      <x:c r="BH424" s="25" t="n">
        <x:v>9</x:v>
      </x:c>
      <x:c r="BI424" s="25" t="n">
        <x:v>48</x:v>
      </x:c>
      <x:c r="BJ424" s="26" t="b">
        <x:v>1</x:v>
      </x:c>
      <x:c r="BK424" s="25" t="str">
        <x:v>CONTACT_DUE</x:v>
      </x:c>
      <x:c r="BL424" s="25" t="str">
        <x:v>TASK000420</x:v>
      </x:c>
      <x:c r="BM424" s="25" t="n">
        <x:v>10</x:v>
      </x:c>
      <x:c r="BN424" s="25" t="str">
        <x:v>AUTHORISED_RELATIONSHIP_MANAGER</x:v>
      </x:c>
      <x:c r="BO424" s="26" t="b">
        <x:v>0</x:v>
      </x:c>
    </x:row>
    <x:row r="425">
      <x:c r="A425" s="25" t="str">
        <x:v>OPP0010027</x:v>
      </x:c>
      <x:c r="B425" s="25" t="str">
        <x:v>SME002045</x:v>
      </x:c>
      <x:c r="C425" s="25" t="str">
        <x:v>RM015</x:v>
      </x:c>
      <x:c r="D425" s="25" t="str">
        <x:v>CASH_MANAGEMENT</x:v>
      </x:c>
      <x:c r="E425" s="25" t="n">
        <x:v>0.761083</x:v>
      </x:c>
      <x:c r="F425" s="25" t="n">
        <x:v>0.875</x:v>
      </x:c>
      <x:c r="G425" s="30" t="n">
        <x:v>0.367806</x:v>
      </x:c>
      <x:c r="H425" s="25" t="n">
        <x:v>82.25</x:v>
      </x:c>
      <x:c r="I425" s="25" t="n">
        <x:v>89</x:v>
      </x:c>
      <x:c r="J425" s="28" t="n">
        <x:v>90572285.43</x:v>
      </x:c>
      <x:c r="K425" s="25" t="n">
        <x:v>27</x:v>
      </x:c>
      <x:c r="L425" s="30" t="n">
        <x:v>0.044882</x:v>
      </x:c>
      <x:c r="M425" s="25" t="n">
        <x:v>30</x:v>
      </x:c>
      <x:c r="N425" s="25" t="n">
        <x:v>0</x:v>
      </x:c>
      <x:c r="O425" s="25" t="str">
        <x:v>NONE</x:v>
      </x:c>
      <x:c r="P425" s="26" t="b">
        <x:v>1</x:v>
      </x:c>
      <x:c r="Q425" s="26" t="b">
        <x:v>1</x:v>
      </x:c>
      <x:c r="R425" s="26" t="b">
        <x:v>1</x:v>
      </x:c>
      <x:c r="S425" s="26" t="b">
        <x:v>0</x:v>
      </x:c>
      <x:c r="T425" s="26" t="b">
        <x:v>0</x:v>
      </x:c>
      <x:c r="U425" s="25" t="str">
        <x:v>SMALL</x:v>
      </x:c>
      <x:c r="V425" s="25" t="str">
        <x:v>Technology</x:v>
      </x:c>
      <x:c r="W425" s="25" t="str">
        <x:v>Marmara</x:v>
      </x:c>
      <x:c r="X425" s="28" t="n">
        <x:v>51852223.13</x:v>
      </x:c>
      <x:c r="Y425" s="28" t="n">
        <x:v>45304960.04</x:v>
      </x:c>
      <x:c r="Z425" s="28" t="n">
        <x:v>4195087.13</x:v>
      </x:c>
      <x:c r="AA425" s="28" t="n">
        <x:v>6412741.23</x:v>
      </x:c>
      <x:c r="AB425" s="28" t="n">
        <x:v>0</x:v>
      </x:c>
      <x:c r="AC425" s="28" t="n">
        <x:v>0</x:v>
      </x:c>
      <x:c r="AD425" s="28" t="n">
        <x:v>0</x:v>
      </x:c>
      <x:c r="AE425" s="28" t="n">
        <x:v>1847061.365</x:v>
      </x:c>
      <x:c r="AF425" s="28" t="n">
        <x:v>5683778.511667</x:v>
      </x:c>
      <x:c r="AG425" s="25" t="n">
        <x:v>120</x:v>
      </x:c>
      <x:c r="AH425" s="25" t="str">
        <x:v>DERIVED_ANALYTICS</x:v>
      </x:c>
      <x:c r="AI425" s="25" t="n">
        <x:v>1</x:v>
      </x:c>
      <x:c r="AJ425" s="30" t="n">
        <x:v>0.596381</x:v>
      </x:c>
      <x:c r="AK425" s="30" t="n">
        <x:v>0.084146</x:v>
      </x:c>
      <x:c r="AL425" s="25" t="str">
        <x:v>ESTABLISHED_RELATIONSHIP</x:v>
      </x:c>
      <x:c r="AM425" s="25" t="str">
        <x:v>MATERIAL_BUSINESS_SCALE</x:v>
      </x:c>
      <x:c r="AN425" s="25" t="str">
        <x:v>HIGH_DIGITAL_ENGAGEMENT</x:v>
      </x:c>
      <x:c r="AO425" s="28" t="n">
        <x:v>90609920.08</x:v>
      </x:c>
      <x:c r="AP425" s="28" t="n">
        <x:v>996709.12</x:v>
      </x:c>
      <x:c r="AQ425" s="28" t="n">
        <x:v>271829.76</x:v>
      </x:c>
      <x:c r="AR425" s="28" t="n">
        <x:v>0</x:v>
      </x:c>
      <x:c r="AS425" s="28" t="n">
        <x:v>217463.81</x:v>
      </x:c>
      <x:c r="AT425" s="28" t="n">
        <x:v>39143.49</x:v>
      </x:c>
      <x:c r="AU425" s="28" t="n">
        <x:v>14491.49</x:v>
      </x:c>
      <x:c r="AV425" s="28" t="n">
        <x:v>671244.38</x:v>
      </x:c>
      <x:c r="AW425" s="25" t="n">
        <x:v>3.086695</x:v>
      </x:c>
      <x:c r="AX425" s="28" t="n">
        <x:v>56062.39</x:v>
      </x:c>
      <x:c r="AY425" s="25" t="n">
        <x:v>0.993479</x:v>
      </x:c>
      <x:c r="AZ425" s="25"/>
      <x:c r="BA425" s="26" t="b">
        <x:v>1</x:v>
      </x:c>
      <x:c r="BB425" s="25" t="n">
        <x:v>70.03</x:v>
      </x:c>
      <x:c r="BC425" s="26" t="b">
        <x:v>1</x:v>
      </x:c>
      <x:c r="BD425" s="25" t="str">
        <x:v>MEDIUM_PRIORITY</x:v>
      </x:c>
      <x:c r="BE425" s="26" t="b">
        <x:v>0</x:v>
      </x:c>
      <x:c r="BF425" s="25" t="str">
        <x:v>Review collections, payments and liquidity visibility.</x:v>
      </x:c>
      <x:c r="BG425" s="25" t="str">
        <x:v>Cash Management</x:v>
      </x:c>
      <x:c r="BH425" s="25" t="n">
        <x:v>2</x:v>
      </x:c>
      <x:c r="BI425" s="25" t="n">
        <x:v>66</x:v>
      </x:c>
      <x:c r="BJ425" s="26" t="b">
        <x:v>1</x:v>
      </x:c>
      <x:c r="BK425" s="25" t="str">
        <x:v>CONTACT_DUE</x:v>
      </x:c>
      <x:c r="BL425" s="25" t="str">
        <x:v>TASK000421</x:v>
      </x:c>
      <x:c r="BM425" s="25" t="n">
        <x:v>10</x:v>
      </x:c>
      <x:c r="BN425" s="25" t="str">
        <x:v>AUTHORISED_RELATIONSHIP_MANAGER</x:v>
      </x:c>
      <x:c r="BO425" s="26" t="b">
        <x:v>0</x:v>
      </x:c>
    </x:row>
    <x:row r="426">
      <x:c r="A426" s="25" t="str">
        <x:v>OPP0010028</x:v>
      </x:c>
      <x:c r="B426" s="25" t="str">
        <x:v>SME002047</x:v>
      </x:c>
      <x:c r="C426" s="25" t="str">
        <x:v>RM043</x:v>
      </x:c>
      <x:c r="D426" s="25" t="str">
        <x:v>CASH_MANAGEMENT</x:v>
      </x:c>
      <x:c r="E426" s="25" t="n">
        <x:v>0.776759</x:v>
      </x:c>
      <x:c r="F426" s="25" t="n">
        <x:v>0.75</x:v>
      </x:c>
      <x:c r="G426" s="30" t="n">
        <x:v>1</x:v>
      </x:c>
      <x:c r="H426" s="25" t="n">
        <x:v>67.62</x:v>
      </x:c>
      <x:c r="I426" s="25" t="n">
        <x:v>37</x:v>
      </x:c>
      <x:c r="J426" s="28" t="n">
        <x:v>144079336.61</x:v>
      </x:c>
      <x:c r="K426" s="25" t="n">
        <x:v>184</x:v>
      </x:c>
      <x:c r="L426" s="30" t="n">
        <x:v>0.019102</x:v>
      </x:c>
      <x:c r="M426" s="25" t="n">
        <x:v>30</x:v>
      </x:c>
      <x:c r="N426" s="25" t="n">
        <x:v>0</x:v>
      </x:c>
      <x:c r="O426" s="25" t="str">
        <x:v>NONE</x:v>
      </x:c>
      <x:c r="P426" s="26" t="b">
        <x:v>1</x:v>
      </x:c>
      <x:c r="Q426" s="26" t="b">
        <x:v>1</x:v>
      </x:c>
      <x:c r="R426" s="26" t="b">
        <x:v>1</x:v>
      </x:c>
      <x:c r="S426" s="26" t="b">
        <x:v>1</x:v>
      </x:c>
      <x:c r="T426" s="26" t="b">
        <x:v>1</x:v>
      </x:c>
      <x:c r="U426" s="25" t="str">
        <x:v>MEDIUM</x:v>
      </x:c>
      <x:c r="V426" s="25" t="str">
        <x:v>Hospitality</x:v>
      </x:c>
      <x:c r="W426" s="25" t="str">
        <x:v>Mediterranean</x:v>
      </x:c>
      <x:c r="X426" s="28" t="n">
        <x:v>76403865.21</x:v>
      </x:c>
      <x:c r="Y426" s="28" t="n">
        <x:v>65686768.26</x:v>
      </x:c>
      <x:c r="Z426" s="28" t="n">
        <x:v>41831965.57</x:v>
      </x:c>
      <x:c r="AA426" s="28" t="n">
        <x:v>41297321.4</x:v>
      </x:c>
      <x:c r="AB426" s="28" t="n">
        <x:v>24283978.96</x:v>
      </x:c>
      <x:c r="AC426" s="28" t="n">
        <x:v>17609274.67</x:v>
      </x:c>
      <x:c r="AD426" s="28" t="n">
        <x:v>21646238.29</x:v>
      </x:c>
      <x:c r="AE426" s="28" t="n">
        <x:v>2975849.441667</x:v>
      </x:c>
      <x:c r="AF426" s="28" t="n">
        <x:v>7057430.941667</x:v>
      </x:c>
      <x:c r="AG426" s="25" t="n">
        <x:v>95</x:v>
      </x:c>
      <x:c r="AH426" s="25" t="str">
        <x:v>DERIVED_ANALYTICS</x:v>
      </x:c>
      <x:c r="AI426" s="25" t="n">
        <x:v>1</x:v>
      </x:c>
      <x:c r="AJ426" s="30" t="n">
        <x:v>0.503072</x:v>
      </x:c>
      <x:c r="AK426" s="30" t="n">
        <x:v>0.068726</x:v>
      </x:c>
      <x:c r="AL426" s="25" t="str">
        <x:v>CROSS_BORDER_ACTIVITY</x:v>
      </x:c>
      <x:c r="AM426" s="25" t="str">
        <x:v>LOWER_CREDIT_RISK_SIGNAL</x:v>
      </x:c>
      <x:c r="AN426" s="25" t="str">
        <x:v>MATERIAL_BUSINESS_SCALE</x:v>
      </x:c>
      <x:c r="AO426" s="28" t="n">
        <x:v>131373536.52</x:v>
      </x:c>
      <x:c r="AP426" s="28" t="n">
        <x:v>1445108.9</x:v>
      </x:c>
      <x:c r="AQ426" s="28" t="n">
        <x:v>394120.61</x:v>
      </x:c>
      <x:c r="AR426" s="28" t="n">
        <x:v>0</x:v>
      </x:c>
      <x:c r="AS426" s="28" t="n">
        <x:v>315296.49</x:v>
      </x:c>
      <x:c r="AT426" s="28" t="n">
        <x:v>56753.37</x:v>
      </x:c>
      <x:c r="AU426" s="28" t="n">
        <x:v>20606.03</x:v>
      </x:c>
      <x:c r="AV426" s="28" t="n">
        <x:v>973628.89</x:v>
      </x:c>
      <x:c r="AW426" s="25" t="n">
        <x:v>3.087979</x:v>
      </x:c>
      <x:c r="AX426" s="28" t="n">
        <x:v>66494.08</x:v>
      </x:c>
      <x:c r="AY426" s="25" t="n">
        <x:v>0.995311</x:v>
      </x:c>
      <x:c r="AZ426" s="25"/>
      <x:c r="BA426" s="26" t="b">
        <x:v>1</x:v>
      </x:c>
      <x:c r="BB426" s="25" t="n">
        <x:v>64.79</x:v>
      </x:c>
      <x:c r="BC426" s="26" t="b">
        <x:v>1</x:v>
      </x:c>
      <x:c r="BD426" s="25" t="str">
        <x:v>MEDIUM_PRIORITY</x:v>
      </x:c>
      <x:c r="BE426" s="26" t="b">
        <x:v>0</x:v>
      </x:c>
      <x:c r="BF426" s="25" t="str">
        <x:v>Review collections, payments and liquidity visibility.</x:v>
      </x:c>
      <x:c r="BG426" s="25" t="str">
        <x:v>Cash Management</x:v>
      </x:c>
      <x:c r="BH426" s="25" t="n">
        <x:v>2</x:v>
      </x:c>
      <x:c r="BI426" s="25" t="n">
        <x:v>52</x:v>
      </x:c>
      <x:c r="BJ426" s="26" t="b">
        <x:v>1</x:v>
      </x:c>
      <x:c r="BK426" s="25" t="str">
        <x:v>CONTACT_DUE</x:v>
      </x:c>
      <x:c r="BL426" s="25" t="str">
        <x:v>TASK000422</x:v>
      </x:c>
      <x:c r="BM426" s="25" t="n">
        <x:v>10</x:v>
      </x:c>
      <x:c r="BN426" s="25" t="str">
        <x:v>AUTHORISED_RELATIONSHIP_MANAGER</x:v>
      </x:c>
      <x:c r="BO426" s="26" t="b">
        <x:v>0</x:v>
      </x:c>
    </x:row>
    <x:row r="427">
      <x:c r="A427" s="25" t="str">
        <x:v>OPP0007987</x:v>
      </x:c>
      <x:c r="B427" s="25" t="str">
        <x:v>SME002048</x:v>
      </x:c>
      <x:c r="C427" s="25" t="str">
        <x:v>RM032</x:v>
      </x:c>
      <x:c r="D427" s="25" t="str">
        <x:v>PAYROLL_SERVICES</x:v>
      </x:c>
      <x:c r="E427" s="25" t="n">
        <x:v>0.783839</x:v>
      </x:c>
      <x:c r="F427" s="25" t="n">
        <x:v>0.625</x:v>
      </x:c>
      <x:c r="G427" s="30" t="n">
        <x:v>1</x:v>
      </x:c>
      <x:c r="H427" s="25" t="n">
        <x:v>78.4</x:v>
      </x:c>
      <x:c r="I427" s="25" t="n">
        <x:v>34</x:v>
      </x:c>
      <x:c r="J427" s="28" t="n">
        <x:v>158030494.37</x:v>
      </x:c>
      <x:c r="K427" s="25" t="n">
        <x:v>246</x:v>
      </x:c>
      <x:c r="L427" s="30" t="n">
        <x:v>0.005954</x:v>
      </x:c>
      <x:c r="M427" s="25" t="n">
        <x:v>0</x:v>
      </x:c>
      <x:c r="N427" s="25" t="n">
        <x:v>0</x:v>
      </x:c>
      <x:c r="O427" s="25" t="str">
        <x:v>LOW</x:v>
      </x:c>
      <x:c r="P427" s="26" t="b">
        <x:v>1</x:v>
      </x:c>
      <x:c r="Q427" s="26" t="b">
        <x:v>1</x:v>
      </x:c>
      <x:c r="R427" s="26" t="b">
        <x:v>1</x:v>
      </x:c>
      <x:c r="S427" s="26" t="b">
        <x:v>0</x:v>
      </x:c>
      <x:c r="T427" s="26" t="b">
        <x:v>0</x:v>
      </x:c>
      <x:c r="U427" s="25" t="str">
        <x:v>MEDIUM</x:v>
      </x:c>
      <x:c r="V427" s="25" t="str">
        <x:v>Healthcare</x:v>
      </x:c>
      <x:c r="W427" s="25" t="str">
        <x:v>Aegean</x:v>
      </x:c>
      <x:c r="X427" s="28" t="n">
        <x:v>88131817.77</x:v>
      </x:c>
      <x:c r="Y427" s="28" t="n">
        <x:v>77612318.65</x:v>
      </x:c>
      <x:c r="Z427" s="28" t="n">
        <x:v>47158869.97</x:v>
      </x:c>
      <x:c r="AA427" s="28" t="n">
        <x:v>50721499.44</x:v>
      </x:c>
      <x:c r="AB427" s="28" t="n">
        <x:v>0</x:v>
      </x:c>
      <x:c r="AC427" s="28" t="n">
        <x:v>0</x:v>
      </x:c>
      <x:c r="AD427" s="28" t="n">
        <x:v>0</x:v>
      </x:c>
      <x:c r="AE427" s="28" t="n">
        <x:v>3181181.215</x:v>
      </x:c>
      <x:c r="AF427" s="28" t="n">
        <x:v>10396599.095</x:v>
      </x:c>
      <x:c r="AG427" s="25" t="n">
        <x:v>43</x:v>
      </x:c>
      <x:c r="AH427" s="25" t="str">
        <x:v>DERIVED_ANALYTICS</x:v>
      </x:c>
      <x:c r="AI427" s="25" t="n">
        <x:v>1</x:v>
      </x:c>
      <x:c r="AJ427" s="30" t="n">
        <x:v>0.585385</x:v>
      </x:c>
      <x:c r="AK427" s="30" t="n">
        <x:v>0.109385</x:v>
      </x:c>
      <x:c r="AL427" s="25" t="str">
        <x:v>LOWER_CREDIT_RISK_SIGNAL</x:v>
      </x:c>
      <x:c r="AM427" s="25" t="str">
        <x:v>MATERIAL_BUSINESS_SCALE</x:v>
      </x:c>
      <x:c r="AN427" s="25" t="str">
        <x:v>HIGH_DIGITAL_ENGAGEMENT</x:v>
      </x:c>
      <x:c r="AO427" s="28" t="n">
        <x:v>101442998.88</x:v>
      </x:c>
      <x:c r="AP427" s="28" t="n">
        <x:v>1217315.99</x:v>
      </x:c>
      <x:c r="AQ427" s="28" t="n">
        <x:v>304329</x:v>
      </x:c>
      <x:c r="AR427" s="28" t="n">
        <x:v>0</x:v>
      </x:c>
      <x:c r="AS427" s="28" t="n">
        <x:v>243463.2</x:v>
      </x:c>
      <x:c r="AT427" s="28" t="n">
        <x:v>43823.38</x:v>
      </x:c>
      <x:c r="AU427" s="28" t="n">
        <x:v>16116.45</x:v>
      </x:c>
      <x:c r="AV427" s="28" t="n">
        <x:v>853047.16</x:v>
      </x:c>
      <x:c r="AW427" s="25" t="n">
        <x:v>3.503803</x:v>
      </x:c>
      <x:c r="AX427" s="28" t="n">
        <x:v>92890.96</x:v>
      </x:c>
      <x:c r="AY427" s="25" t="n">
        <x:v>0.998114</x:v>
      </x:c>
      <x:c r="AZ427" s="25"/>
      <x:c r="BA427" s="26" t="b">
        <x:v>1</x:v>
      </x:c>
      <x:c r="BB427" s="25" t="n">
        <x:v>70.04</x:v>
      </x:c>
      <x:c r="BC427" s="26" t="b">
        <x:v>1</x:v>
      </x:c>
      <x:c r="BD427" s="25" t="str">
        <x:v>MEDIUM_PRIORITY</x:v>
      </x:c>
      <x:c r="BE427" s="26" t="b">
        <x:v>0</x:v>
      </x:c>
      <x:c r="BF427" s="25" t="str">
        <x:v>Discuss payroll automation and employee banking needs.</x:v>
      </x:c>
      <x:c r="BG427" s="25" t="str">
        <x:v>Payroll Services</x:v>
      </x:c>
      <x:c r="BH427" s="25" t="n">
        <x:v>1</x:v>
      </x:c>
      <x:c r="BI427" s="25" t="n">
        <x:v>50</x:v>
      </x:c>
      <x:c r="BJ427" s="26" t="b">
        <x:v>1</x:v>
      </x:c>
      <x:c r="BK427" s="25" t="str">
        <x:v>CONTACT_DUE</x:v>
      </x:c>
      <x:c r="BL427" s="25" t="str">
        <x:v>TASK000423</x:v>
      </x:c>
      <x:c r="BM427" s="25" t="n">
        <x:v>10</x:v>
      </x:c>
      <x:c r="BN427" s="25" t="str">
        <x:v>AUTHORISED_RELATIONSHIP_MANAGER</x:v>
      </x:c>
      <x:c r="BO427" s="26" t="b">
        <x:v>0</x:v>
      </x:c>
    </x:row>
    <x:row r="428">
      <x:c r="A428" s="25" t="str">
        <x:v>OPP0010033</x:v>
      </x:c>
      <x:c r="B428" s="25" t="str">
        <x:v>SME002056</x:v>
      </x:c>
      <x:c r="C428" s="25" t="str">
        <x:v>RM019</x:v>
      </x:c>
      <x:c r="D428" s="25" t="str">
        <x:v>CASH_MANAGEMENT</x:v>
      </x:c>
      <x:c r="E428" s="25" t="n">
        <x:v>0.611371</x:v>
      </x:c>
      <x:c r="F428" s="25" t="n">
        <x:v>0.625</x:v>
      </x:c>
      <x:c r="G428" s="30" t="n">
        <x:v>0.693998</x:v>
      </x:c>
      <x:c r="H428" s="25" t="n">
        <x:v>69.28</x:v>
      </x:c>
      <x:c r="I428" s="25" t="n">
        <x:v>26</x:v>
      </x:c>
      <x:c r="J428" s="28" t="n">
        <x:v>51951006.66</x:v>
      </x:c>
      <x:c r="K428" s="25" t="n">
        <x:v>10</x:v>
      </x:c>
      <x:c r="L428" s="30" t="n">
        <x:v>0.014119</x:v>
      </x:c>
      <x:c r="M428" s="25" t="n">
        <x:v>0</x:v>
      </x:c>
      <x:c r="N428" s="25" t="n">
        <x:v>115</x:v>
      </x:c>
      <x:c r="O428" s="25" t="str">
        <x:v>NONE</x:v>
      </x:c>
      <x:c r="P428" s="26" t="b">
        <x:v>1</x:v>
      </x:c>
      <x:c r="Q428" s="26" t="b">
        <x:v>1</x:v>
      </x:c>
      <x:c r="R428" s="26" t="b">
        <x:v>1</x:v>
      </x:c>
      <x:c r="S428" s="26" t="b">
        <x:v>0</x:v>
      </x:c>
      <x:c r="T428" s="26" t="b">
        <x:v>0</x:v>
      </x:c>
      <x:c r="U428" s="25" t="str">
        <x:v>SMALL</x:v>
      </x:c>
      <x:c r="V428" s="25" t="str">
        <x:v>Technology</x:v>
      </x:c>
      <x:c r="W428" s="25" t="str">
        <x:v>Aegean</x:v>
      </x:c>
      <x:c r="X428" s="28" t="n">
        <x:v>28244684.24</x:v>
      </x:c>
      <x:c r="Y428" s="28" t="n">
        <x:v>24411603.39</x:v>
      </x:c>
      <x:c r="Z428" s="28" t="n">
        <x:v>958477.53</x:v>
      </x:c>
      <x:c r="AA428" s="28" t="n">
        <x:v>1621532.91</x:v>
      </x:c>
      <x:c r="AB428" s="28" t="n">
        <x:v>0</x:v>
      </x:c>
      <x:c r="AC428" s="28" t="n">
        <x:v>0</x:v>
      </x:c>
      <x:c r="AD428" s="28" t="n">
        <x:v>0</x:v>
      </x:c>
      <x:c r="AE428" s="28" t="n">
        <x:v>1143388.298333</x:v>
      </x:c>
      <x:c r="AF428" s="28" t="n">
        <x:v>2669238.795</x:v>
      </x:c>
      <x:c r="AG428" s="25" t="n">
        <x:v>306</x:v>
      </x:c>
      <x:c r="AH428" s="25" t="str">
        <x:v>DERIVED_ANALYTICS</x:v>
      </x:c>
      <x:c r="AI428" s="25" t="n">
        <x:v>1</x:v>
      </x:c>
      <x:c r="AJ428" s="30" t="n">
        <x:v>0.35596</x:v>
      </x:c>
      <x:c r="AK428" s="30" t="n">
        <x:v>0.105325</x:v>
      </x:c>
      <x:c r="AL428" s="25" t="str">
        <x:v>LOWER_CREDIT_RISK_SIGNAL</x:v>
      </x:c>
      <x:c r="AM428" s="25" t="str">
        <x:v>MATERIAL_BUSINESS_SCALE</x:v>
      </x:c>
      <x:c r="AN428" s="25" t="str">
        <x:v>HIGH_DIGITAL_ENGAGEMENT</x:v>
      </x:c>
      <x:c r="AO428" s="28" t="n">
        <x:v>48823206.78</x:v>
      </x:c>
      <x:c r="AP428" s="28" t="n">
        <x:v>537055.27</x:v>
      </x:c>
      <x:c r="AQ428" s="28" t="n">
        <x:v>146469.62</x:v>
      </x:c>
      <x:c r="AR428" s="28" t="n">
        <x:v>0</x:v>
      </x:c>
      <x:c r="AS428" s="28" t="n">
        <x:v>117175.7</x:v>
      </x:c>
      <x:c r="AT428" s="28" t="n">
        <x:v>21091.63</x:v>
      </x:c>
      <x:c r="AU428" s="28" t="n">
        <x:v>8223.48</x:v>
      </x:c>
      <x:c r="AV428" s="28" t="n">
        <x:v>361270.54</x:v>
      </x:c>
      <x:c r="AW428" s="25" t="n">
        <x:v>3.083152</x:v>
      </x:c>
      <x:c r="AX428" s="28" t="n">
        <x:v>37630.67</x:v>
      </x:c>
      <x:c r="AY428" s="25" t="n">
        <x:v>0.985881</x:v>
      </x:c>
      <x:c r="AZ428" s="25"/>
      <x:c r="BA428" s="26" t="b">
        <x:v>1</x:v>
      </x:c>
      <x:c r="BB428" s="25" t="n">
        <x:v>58.32</x:v>
      </x:c>
      <x:c r="BC428" s="26" t="b">
        <x:v>1</x:v>
      </x:c>
      <x:c r="BD428" s="25" t="str">
        <x:v>MEDIUM_PRIORITY</x:v>
      </x:c>
      <x:c r="BE428" s="26" t="b">
        <x:v>0</x:v>
      </x:c>
      <x:c r="BF428" s="25" t="str">
        <x:v>Review collections, payments and liquidity visibility.</x:v>
      </x:c>
      <x:c r="BG428" s="25" t="str">
        <x:v>Cash Management</x:v>
      </x:c>
      <x:c r="BH428" s="25" t="n">
        <x:v>9</x:v>
      </x:c>
      <x:c r="BI428" s="25" t="n">
        <x:v>70</x:v>
      </x:c>
      <x:c r="BJ428" s="26" t="b">
        <x:v>1</x:v>
      </x:c>
      <x:c r="BK428" s="25" t="str">
        <x:v>CONTACT_DUE</x:v>
      </x:c>
      <x:c r="BL428" s="25" t="str">
        <x:v>TASK000424</x:v>
      </x:c>
      <x:c r="BM428" s="25" t="n">
        <x:v>10</x:v>
      </x:c>
      <x:c r="BN428" s="25" t="str">
        <x:v>AUTHORISED_RELATIONSHIP_MANAGER</x:v>
      </x:c>
      <x:c r="BO428" s="26" t="b">
        <x:v>0</x:v>
      </x:c>
    </x:row>
    <x:row r="429">
      <x:c r="A429" s="25" t="str">
        <x:v>OPP0003714</x:v>
      </x:c>
      <x:c r="B429" s="25" t="str">
        <x:v>SME002058</x:v>
      </x:c>
      <x:c r="C429" s="25" t="str">
        <x:v>RM022</x:v>
      </x:c>
      <x:c r="D429" s="25" t="str">
        <x:v>POS_MERCHANT_ACQUIRING</x:v>
      </x:c>
      <x:c r="E429" s="25" t="n">
        <x:v>0.528045</x:v>
      </x:c>
      <x:c r="F429" s="25" t="n">
        <x:v>1</x:v>
      </x:c>
      <x:c r="G429" s="30" t="n">
        <x:v>0</x:v>
      </x:c>
      <x:c r="H429" s="25" t="n">
        <x:v>69.79</x:v>
      </x:c>
      <x:c r="I429" s="25" t="n">
        <x:v>121</x:v>
      </x:c>
      <x:c r="J429" s="28" t="n">
        <x:v>7724336.01</x:v>
      </x:c>
      <x:c r="K429" s="25" t="n">
        <x:v>6</x:v>
      </x:c>
      <x:c r="L429" s="30" t="n">
        <x:v>0.050108</x:v>
      </x:c>
      <x:c r="M429" s="25" t="n">
        <x:v>60</x:v>
      </x:c>
      <x:c r="N429" s="25" t="n">
        <x:v>0</x:v>
      </x:c>
      <x:c r="O429" s="25" t="str">
        <x:v>NONE</x:v>
      </x:c>
      <x:c r="P429" s="26" t="b">
        <x:v>1</x:v>
      </x:c>
      <x:c r="Q429" s="26" t="b">
        <x:v>1</x:v>
      </x:c>
      <x:c r="R429" s="26" t="b">
        <x:v>1</x:v>
      </x:c>
      <x:c r="S429" s="26" t="b">
        <x:v>0</x:v>
      </x:c>
      <x:c r="T429" s="26" t="b">
        <x:v>0</x:v>
      </x:c>
      <x:c r="U429" s="25" t="str">
        <x:v>MICRO</x:v>
      </x:c>
      <x:c r="V429" s="25" t="str">
        <x:v>Retail Trade</x:v>
      </x:c>
      <x:c r="W429" s="25" t="str">
        <x:v>Central Anatolia</x:v>
      </x:c>
      <x:c r="X429" s="28" t="n">
        <x:v>4890794.26</x:v>
      </x:c>
      <x:c r="Y429" s="28" t="n">
        <x:v>4524048.1</x:v>
      </x:c>
      <x:c r="Z429" s="28" t="n">
        <x:v>2642723.03</x:v>
      </x:c>
      <x:c r="AA429" s="28" t="n">
        <x:v>1124320.19</x:v>
      </x:c>
      <x:c r="AB429" s="28" t="n">
        <x:v>0</x:v>
      </x:c>
      <x:c r="AC429" s="28" t="n">
        <x:v>0</x:v>
      </x:c>
      <x:c r="AD429" s="28" t="n">
        <x:v>0</x:v>
      </x:c>
      <x:c r="AE429" s="28" t="n">
        <x:v>191980.53</x:v>
      </x:c>
      <x:c r="AF429" s="28" t="n">
        <x:v>408229.768333</x:v>
      </x:c>
      <x:c r="AG429" s="25" t="n">
        <x:v>123</x:v>
      </x:c>
      <x:c r="AH429" s="25" t="str">
        <x:v>DERIVED_ANALYTICS</x:v>
      </x:c>
      <x:c r="AI429" s="25" t="n">
        <x:v>1</x:v>
      </x:c>
      <x:c r="AJ429" s="30" t="n">
        <x:v>0.379379</x:v>
      </x:c>
      <x:c r="AK429" s="30" t="n">
        <x:v>0.075356</x:v>
      </x:c>
      <x:c r="AL429" s="25" t="str">
        <x:v>ESTABLISHED_RELATIONSHIP</x:v>
      </x:c>
      <x:c r="AM429" s="25" t="str">
        <x:v>LOWER_CREDIT_RISK_SIGNAL</x:v>
      </x:c>
      <x:c r="AN429" s="25" t="str">
        <x:v>MATERIAL_BUSINESS_SCALE</x:v>
      </x:c>
      <x:c r="AO429" s="28" t="n">
        <x:v>5285446.06</x:v>
      </x:c>
      <x:c r="AP429" s="28" t="n">
        <x:v>68710.8</x:v>
      </x:c>
      <x:c r="AQ429" s="28" t="n">
        <x:v>15856.34</x:v>
      </x:c>
      <x:c r="AR429" s="28" t="n">
        <x:v>0</x:v>
      </x:c>
      <x:c r="AS429" s="28" t="n">
        <x:v>31712.68</x:v>
      </x:c>
      <x:c r="AT429" s="28" t="n">
        <x:v>5708.28</x:v>
      </x:c>
      <x:c r="AU429" s="28" t="n">
        <x:v>1692.82</x:v>
      </x:c>
      <x:c r="AV429" s="28" t="n">
        <x:v>45453.36</x:v>
      </x:c>
      <x:c r="AW429" s="25" t="n">
        <x:v>1.433287</x:v>
      </x:c>
      <x:c r="AX429" s="28" t="n">
        <x:v>3005.2</x:v>
      </x:c>
      <x:c r="AY429" s="25" t="n">
        <x:v>0.859722</x:v>
      </x:c>
      <x:c r="AZ429" s="25"/>
      <x:c r="BA429" s="26" t="b">
        <x:v>1</x:v>
      </x:c>
      <x:c r="BB429" s="25" t="n">
        <x:v>56.01</x:v>
      </x:c>
      <x:c r="BC429" s="26" t="b">
        <x:v>1</x:v>
      </x:c>
      <x:c r="BD429" s="25" t="str">
        <x:v>MEDIUM_PRIORITY</x:v>
      </x:c>
      <x:c r="BE429" s="26" t="b">
        <x:v>0</x:v>
      </x:c>
      <x:c r="BF429" s="25" t="str">
        <x:v>Discuss merchant collections, settlement speed and acquiring economics.</x:v>
      </x:c>
      <x:c r="BG429" s="25" t="str">
        <x:v>POS &amp; Merchant Acquiring</x:v>
      </x:c>
      <x:c r="BH429" s="25" t="n">
        <x:v>10</x:v>
      </x:c>
      <x:c r="BI429" s="25" t="n">
        <x:v>46</x:v>
      </x:c>
      <x:c r="BJ429" s="26" t="b">
        <x:v>1</x:v>
      </x:c>
      <x:c r="BK429" s="25" t="str">
        <x:v>CONTACT_DUE</x:v>
      </x:c>
      <x:c r="BL429" s="25" t="str">
        <x:v>TASK000425</x:v>
      </x:c>
      <x:c r="BM429" s="25" t="n">
        <x:v>10</x:v>
      </x:c>
      <x:c r="BN429" s="25" t="str">
        <x:v>AUTHORISED_RELATIONSHIP_MANAGER</x:v>
      </x:c>
      <x:c r="BO429" s="26" t="b">
        <x:v>0</x:v>
      </x:c>
    </x:row>
    <x:row r="430">
      <x:c r="A430" s="25" t="str">
        <x:v>OPP0007996</x:v>
      </x:c>
      <x:c r="B430" s="25" t="str">
        <x:v>SME002060</x:v>
      </x:c>
      <x:c r="C430" s="25" t="str">
        <x:v>RM009</x:v>
      </x:c>
      <x:c r="D430" s="25" t="str">
        <x:v>PAYROLL_SERVICES</x:v>
      </x:c>
      <x:c r="E430" s="25" t="n">
        <x:v>0.67677</x:v>
      </x:c>
      <x:c r="F430" s="25" t="n">
        <x:v>0.5</x:v>
      </x:c>
      <x:c r="G430" s="30" t="n">
        <x:v>1</x:v>
      </x:c>
      <x:c r="H430" s="25" t="n">
        <x:v>32.08</x:v>
      </x:c>
      <x:c r="I430" s="25" t="n">
        <x:v>13</x:v>
      </x:c>
      <x:c r="J430" s="28" t="n">
        <x:v>9452595.02</x:v>
      </x:c>
      <x:c r="K430" s="25" t="n">
        <x:v>28</x:v>
      </x:c>
      <x:c r="L430" s="30" t="n">
        <x:v>0.00718</x:v>
      </x:c>
      <x:c r="M430" s="25" t="n">
        <x:v>0</x:v>
      </x:c>
      <x:c r="N430" s="25" t="n">
        <x:v>0</x:v>
      </x:c>
      <x:c r="O430" s="25" t="str">
        <x:v>NONE</x:v>
      </x:c>
      <x:c r="P430" s="26" t="b">
        <x:v>1</x:v>
      </x:c>
      <x:c r="Q430" s="26" t="b">
        <x:v>0</x:v>
      </x:c>
      <x:c r="R430" s="26" t="b">
        <x:v>1</x:v>
      </x:c>
      <x:c r="S430" s="26" t="b">
        <x:v>1</x:v>
      </x:c>
      <x:c r="T430" s="26" t="b">
        <x:v>0</x:v>
      </x:c>
      <x:c r="U430" s="25" t="str">
        <x:v>SMALL</x:v>
      </x:c>
      <x:c r="V430" s="25" t="str">
        <x:v>Retail Trade</x:v>
      </x:c>
      <x:c r="W430" s="25" t="str">
        <x:v>Marmara</x:v>
      </x:c>
      <x:c r="X430" s="28" t="n">
        <x:v>5137448.19</x:v>
      </x:c>
      <x:c r="Y430" s="28" t="n">
        <x:v>4837364.06</x:v>
      </x:c>
      <x:c r="Z430" s="28" t="n">
        <x:v>2546944.5</x:v>
      </x:c>
      <x:c r="AA430" s="28" t="n">
        <x:v>5706373.98</x:v>
      </x:c>
      <x:c r="AB430" s="28" t="n">
        <x:v>889679.59</x:v>
      </x:c>
      <x:c r="AC430" s="28" t="n">
        <x:v>0</x:v>
      </x:c>
      <x:c r="AD430" s="28" t="n">
        <x:v>416206.29</x:v>
      </x:c>
      <x:c r="AE430" s="28" t="n">
        <x:v>189373.476667</x:v>
      </x:c>
      <x:c r="AF430" s="28" t="n">
        <x:v>608135.11</x:v>
      </x:c>
      <x:c r="AG430" s="25" t="n">
        <x:v>47</x:v>
      </x:c>
      <x:c r="AH430" s="25" t="str">
        <x:v>DERIVED_ANALYTICS</x:v>
      </x:c>
      <x:c r="AI430" s="25" t="n">
        <x:v>1</x:v>
      </x:c>
      <x:c r="AJ430" s="30" t="n">
        <x:v>0.302469</x:v>
      </x:c>
      <x:c r="AK430" s="30" t="n">
        <x:v>0.106797</x:v>
      </x:c>
      <x:c r="AL430" s="25" t="str">
        <x:v>CROSS_BORDER_ACTIVITY</x:v>
      </x:c>
      <x:c r="AM430" s="25" t="str">
        <x:v>LOWER_CREDIT_RISK_SIGNAL</x:v>
      </x:c>
      <x:c r="AN430" s="25" t="str">
        <x:v>MATERIAL_BUSINESS_SCALE</x:v>
      </x:c>
      <x:c r="AO430" s="28" t="n">
        <x:v>11412747.96</x:v>
      </x:c>
      <x:c r="AP430" s="28" t="n">
        <x:v>136952.98</x:v>
      </x:c>
      <x:c r="AQ430" s="28" t="n">
        <x:v>34238.24</x:v>
      </x:c>
      <x:c r="AR430" s="28" t="n">
        <x:v>0</x:v>
      </x:c>
      <x:c r="AS430" s="28" t="n">
        <x:v>27390.6</x:v>
      </x:c>
      <x:c r="AT430" s="28" t="n">
        <x:v>4930.31</x:v>
      </x:c>
      <x:c r="AU430" s="28" t="n">
        <x:v>2611.91</x:v>
      </x:c>
      <x:c r="AV430" s="28" t="n">
        <x:v>95172.52</x:v>
      </x:c>
      <x:c r="AW430" s="25" t="n">
        <x:v>3.474642</x:v>
      </x:c>
      <x:c r="AX430" s="28" t="n">
        <x:v>9744.17</x:v>
      </x:c>
      <x:c r="AY430" s="25" t="n">
        <x:v>0.933283</x:v>
      </x:c>
      <x:c r="AZ430" s="25"/>
      <x:c r="BA430" s="26" t="b">
        <x:v>1</x:v>
      </x:c>
      <x:c r="BB430" s="25" t="n">
        <x:v>55.98</x:v>
      </x:c>
      <x:c r="BC430" s="26" t="b">
        <x:v>1</x:v>
      </x:c>
      <x:c r="BD430" s="25" t="str">
        <x:v>MEDIUM_PRIORITY</x:v>
      </x:c>
      <x:c r="BE430" s="26" t="b">
        <x:v>0</x:v>
      </x:c>
      <x:c r="BF430" s="25" t="str">
        <x:v>Discuss payroll automation and employee banking needs.</x:v>
      </x:c>
      <x:c r="BG430" s="25" t="str">
        <x:v>Payroll Services</x:v>
      </x:c>
      <x:c r="BH430" s="25" t="n">
        <x:v>27</x:v>
      </x:c>
      <x:c r="BI430" s="25" t="n">
        <x:v>69</x:v>
      </x:c>
      <x:c r="BJ430" s="26" t="b">
        <x:v>1</x:v>
      </x:c>
      <x:c r="BK430" s="25" t="str">
        <x:v>CONTACT_DUE</x:v>
      </x:c>
      <x:c r="BL430" s="25" t="str">
        <x:v>TASK000426</x:v>
      </x:c>
      <x:c r="BM430" s="25" t="n">
        <x:v>10</x:v>
      </x:c>
      <x:c r="BN430" s="25" t="str">
        <x:v>AUTHORISED_RELATIONSHIP_MANAGER</x:v>
      </x:c>
      <x:c r="BO430" s="26" t="b">
        <x:v>0</x:v>
      </x:c>
    </x:row>
    <x:row r="431">
      <x:c r="A431" s="25" t="str">
        <x:v>OPP0010044</x:v>
      </x:c>
      <x:c r="B431" s="25" t="str">
        <x:v>SME002076</x:v>
      </x:c>
      <x:c r="C431" s="25" t="str">
        <x:v>RM039</x:v>
      </x:c>
      <x:c r="D431" s="25" t="str">
        <x:v>CASH_MANAGEMENT</x:v>
      </x:c>
      <x:c r="E431" s="25" t="n">
        <x:v>0.583218</x:v>
      </x:c>
      <x:c r="F431" s="25" t="n">
        <x:v>0.75</x:v>
      </x:c>
      <x:c r="G431" s="30" t="n">
        <x:v>1</x:v>
      </x:c>
      <x:c r="H431" s="25" t="n">
        <x:v>81.31</x:v>
      </x:c>
      <x:c r="I431" s="25" t="n">
        <x:v>97</x:v>
      </x:c>
      <x:c r="J431" s="28" t="n">
        <x:v>24751028.53</x:v>
      </x:c>
      <x:c r="K431" s="25" t="n">
        <x:v>102</x:v>
      </x:c>
      <x:c r="L431" s="30" t="n">
        <x:v>0.014277</x:v>
      </x:c>
      <x:c r="M431" s="25" t="n">
        <x:v>0</x:v>
      </x:c>
      <x:c r="N431" s="25" t="n">
        <x:v>0</x:v>
      </x:c>
      <x:c r="O431" s="25" t="str">
        <x:v>NONE</x:v>
      </x:c>
      <x:c r="P431" s="26" t="b">
        <x:v>1</x:v>
      </x:c>
      <x:c r="Q431" s="26" t="b">
        <x:v>1</x:v>
      </x:c>
      <x:c r="R431" s="26" t="b">
        <x:v>1</x:v>
      </x:c>
      <x:c r="S431" s="26" t="b">
        <x:v>0</x:v>
      </x:c>
      <x:c r="T431" s="26" t="b">
        <x:v>0</x:v>
      </x:c>
      <x:c r="U431" s="25" t="str">
        <x:v>MEDIUM</x:v>
      </x:c>
      <x:c r="V431" s="25" t="str">
        <x:v>Manufacturing</x:v>
      </x:c>
      <x:c r="W431" s="25" t="str">
        <x:v>Eastern</x:v>
      </x:c>
      <x:c r="X431" s="28" t="n">
        <x:v>15227124.31</x:v>
      </x:c>
      <x:c r="Y431" s="28" t="n">
        <x:v>14695897.79</x:v>
      </x:c>
      <x:c r="Z431" s="28" t="n">
        <x:v>282112.52</x:v>
      </x:c>
      <x:c r="AA431" s="28" t="n">
        <x:v>22929018.81</x:v>
      </x:c>
      <x:c r="AB431" s="28" t="n">
        <x:v>0</x:v>
      </x:c>
      <x:c r="AC431" s="28" t="n">
        <x:v>0</x:v>
      </x:c>
      <x:c r="AD431" s="28" t="n">
        <x:v>0</x:v>
      </x:c>
      <x:c r="AE431" s="28" t="n">
        <x:v>432592.245</x:v>
      </x:c>
      <x:c r="AF431" s="28" t="n">
        <x:v>1368664.713333</x:v>
      </x:c>
      <x:c r="AG431" s="25" t="n">
        <x:v>254</x:v>
      </x:c>
      <x:c r="AH431" s="25" t="str">
        <x:v>DERIVED_ANALYTICS</x:v>
      </x:c>
      <x:c r="AI431" s="25" t="n">
        <x:v>1</x:v>
      </x:c>
      <x:c r="AJ431" s="30" t="n">
        <x:v>0.473941</x:v>
      </x:c>
      <x:c r="AK431" s="30" t="n">
        <x:v>0.066324</x:v>
      </x:c>
      <x:c r="AL431" s="25" t="str">
        <x:v>ESTABLISHED_RELATIONSHIP</x:v>
      </x:c>
      <x:c r="AM431" s="25" t="str">
        <x:v>LOWER_CREDIT_RISK_SIGNAL</x:v>
      </x:c>
      <x:c r="AN431" s="25" t="str">
        <x:v>HIGH_DIGITAL_ENGAGEMENT</x:v>
      </x:c>
      <x:c r="AO431" s="28" t="n">
        <x:v>29391795.58</x:v>
      </x:c>
      <x:c r="AP431" s="28" t="n">
        <x:v>323309.75</x:v>
      </x:c>
      <x:c r="AQ431" s="28" t="n">
        <x:v>88175.39</x:v>
      </x:c>
      <x:c r="AR431" s="28" t="n">
        <x:v>0</x:v>
      </x:c>
      <x:c r="AS431" s="28" t="n">
        <x:v>70540.31</x:v>
      </x:c>
      <x:c r="AT431" s="28" t="n">
        <x:v>12697.26</x:v>
      </x:c>
      <x:c r="AU431" s="28" t="n">
        <x:v>5308.77</x:v>
      </x:c>
      <x:c r="AV431" s="28" t="n">
        <x:v>217128.33</x:v>
      </x:c>
      <x:c r="AW431" s="25" t="n">
        <x:v>3.078075</x:v>
      </x:c>
      <x:c r="AX431" s="28" t="n">
        <x:v>13980.91</x:v>
      </x:c>
      <x:c r="AY431" s="25" t="n">
        <x:v>0.951714</x:v>
      </x:c>
      <x:c r="AZ431" s="25"/>
      <x:c r="BA431" s="26" t="b">
        <x:v>1</x:v>
      </x:c>
      <x:c r="BB431" s="25" t="n">
        <x:v>58.6</x:v>
      </x:c>
      <x:c r="BC431" s="26" t="b">
        <x:v>1</x:v>
      </x:c>
      <x:c r="BD431" s="25" t="str">
        <x:v>MEDIUM_PRIORITY</x:v>
      </x:c>
      <x:c r="BE431" s="26" t="b">
        <x:v>0</x:v>
      </x:c>
      <x:c r="BF431" s="25" t="str">
        <x:v>Review collections, payments and liquidity visibility.</x:v>
      </x:c>
      <x:c r="BG431" s="25" t="str">
        <x:v>Cash Management</x:v>
      </x:c>
      <x:c r="BH431" s="25" t="n">
        <x:v>2</x:v>
      </x:c>
      <x:c r="BI431" s="25" t="n">
        <x:v>47</x:v>
      </x:c>
      <x:c r="BJ431" s="26" t="b">
        <x:v>1</x:v>
      </x:c>
      <x:c r="BK431" s="25" t="str">
        <x:v>CONTACT_DUE</x:v>
      </x:c>
      <x:c r="BL431" s="25" t="str">
        <x:v>TASK000427</x:v>
      </x:c>
      <x:c r="BM431" s="25" t="n">
        <x:v>10</x:v>
      </x:c>
      <x:c r="BN431" s="25" t="str">
        <x:v>AUTHORISED_RELATIONSHIP_MANAGER</x:v>
      </x:c>
      <x:c r="BO431" s="26" t="b">
        <x:v>0</x:v>
      </x:c>
    </x:row>
    <x:row r="432">
      <x:c r="A432" s="25" t="str">
        <x:v>OPP0010045</x:v>
      </x:c>
      <x:c r="B432" s="25" t="str">
        <x:v>SME002078</x:v>
      </x:c>
      <x:c r="C432" s="25" t="str">
        <x:v>RM007</x:v>
      </x:c>
      <x:c r="D432" s="25" t="str">
        <x:v>CASH_MANAGEMENT</x:v>
      </x:c>
      <x:c r="E432" s="25" t="n">
        <x:v>0.620321</x:v>
      </x:c>
      <x:c r="F432" s="25" t="n">
        <x:v>0.75</x:v>
      </x:c>
      <x:c r="G432" s="30" t="n">
        <x:v>0.220879</x:v>
      </x:c>
      <x:c r="H432" s="25" t="n">
        <x:v>88.98</x:v>
      </x:c>
      <x:c r="I432" s="25" t="n">
        <x:v>127</x:v>
      </x:c>
      <x:c r="J432" s="28" t="n">
        <x:v>26036082.97</x:v>
      </x:c>
      <x:c r="K432" s="25" t="n">
        <x:v>3</x:v>
      </x:c>
      <x:c r="L432" s="30" t="n">
        <x:v>0.040683</x:v>
      </x:c>
      <x:c r="M432" s="25" t="n">
        <x:v>0</x:v>
      </x:c>
      <x:c r="N432" s="25" t="n">
        <x:v>144</x:v>
      </x:c>
      <x:c r="O432" s="25" t="str">
        <x:v>NONE</x:v>
      </x:c>
      <x:c r="P432" s="26" t="b">
        <x:v>1</x:v>
      </x:c>
      <x:c r="Q432" s="26" t="b">
        <x:v>1</x:v>
      </x:c>
      <x:c r="R432" s="26" t="b">
        <x:v>1</x:v>
      </x:c>
      <x:c r="S432" s="26" t="b">
        <x:v>0</x:v>
      </x:c>
      <x:c r="T432" s="26" t="b">
        <x:v>0</x:v>
      </x:c>
      <x:c r="U432" s="25" t="str">
        <x:v>MICRO</x:v>
      </x:c>
      <x:c r="V432" s="25" t="str">
        <x:v>Professional Services</x:v>
      </x:c>
      <x:c r="W432" s="25" t="str">
        <x:v>Central Anatolia</x:v>
      </x:c>
      <x:c r="X432" s="28" t="n">
        <x:v>14408149.9</x:v>
      </x:c>
      <x:c r="Y432" s="28" t="n">
        <x:v>13187689.23</x:v>
      </x:c>
      <x:c r="Z432" s="28" t="n">
        <x:v>730271.15</x:v>
      </x:c>
      <x:c r="AA432" s="28" t="n">
        <x:v>675065.26</x:v>
      </x:c>
      <x:c r="AB432" s="28" t="n">
        <x:v>0</x:v>
      </x:c>
      <x:c r="AC432" s="28" t="n">
        <x:v>0</x:v>
      </x:c>
      <x:c r="AD432" s="28" t="n">
        <x:v>0</x:v>
      </x:c>
      <x:c r="AE432" s="28" t="n">
        <x:v>569950.226667</x:v>
      </x:c>
      <x:c r="AF432" s="28" t="n">
        <x:v>1634200.446667</x:v>
      </x:c>
      <x:c r="AG432" s="25" t="n">
        <x:v>204</x:v>
      </x:c>
      <x:c r="AH432" s="25" t="str">
        <x:v>DERIVED_ANALYTICS</x:v>
      </x:c>
      <x:c r="AI432" s="25" t="n">
        <x:v>1</x:v>
      </x:c>
      <x:c r="AJ432" s="30" t="n">
        <x:v>0.502423</x:v>
      </x:c>
      <x:c r="AK432" s="30" t="n">
        <x:v>0.055065</x:v>
      </x:c>
      <x:c r="AL432" s="25" t="str">
        <x:v>ESTABLISHED_RELATIONSHIP</x:v>
      </x:c>
      <x:c r="AM432" s="25" t="str">
        <x:v>HIGH_DIGITAL_ENGAGEMENT</x:v>
      </x:c>
      <x:c r="AN432" s="25" t="str">
        <x:v>LOWER_CREDIT_RISK_SIGNAL</x:v>
      </x:c>
      <x:c r="AO432" s="28" t="n">
        <x:v>26375378.46</x:v>
      </x:c>
      <x:c r="AP432" s="28" t="n">
        <x:v>290129.16</x:v>
      </x:c>
      <x:c r="AQ432" s="28" t="n">
        <x:v>79126.14</x:v>
      </x:c>
      <x:c r="AR432" s="28" t="n">
        <x:v>0</x:v>
      </x:c>
      <x:c r="AS432" s="28" t="n">
        <x:v>63300.91</x:v>
      </x:c>
      <x:c r="AT432" s="28" t="n">
        <x:v>11394.16</x:v>
      </x:c>
      <x:c r="AU432" s="28" t="n">
        <x:v>4856.31</x:v>
      </x:c>
      <x:c r="AV432" s="28" t="n">
        <x:v>194752.55</x:v>
      </x:c>
      <x:c r="AW432" s="25" t="n">
        <x:v>3.076615</x:v>
      </x:c>
      <x:c r="AX432" s="28" t="n">
        <x:v>10304.09</x:v>
      </x:c>
      <x:c r="AY432" s="25" t="n">
        <x:v>0.936247</x:v>
      </x:c>
      <x:c r="AZ432" s="25"/>
      <x:c r="BA432" s="26" t="b">
        <x:v>1</x:v>
      </x:c>
      <x:c r="BB432" s="25" t="n">
        <x:v>59.03</x:v>
      </x:c>
      <x:c r="BC432" s="26" t="b">
        <x:v>1</x:v>
      </x:c>
      <x:c r="BD432" s="25" t="str">
        <x:v>MEDIUM_PRIORITY</x:v>
      </x:c>
      <x:c r="BE432" s="26" t="b">
        <x:v>0</x:v>
      </x:c>
      <x:c r="BF432" s="25" t="str">
        <x:v>Review collections, payments and liquidity visibility.</x:v>
      </x:c>
      <x:c r="BG432" s="25" t="str">
        <x:v>Cash Management</x:v>
      </x:c>
      <x:c r="BH432" s="25" t="n">
        <x:v>12</x:v>
      </x:c>
      <x:c r="BI432" s="25" t="n">
        <x:v>57</x:v>
      </x:c>
      <x:c r="BJ432" s="26" t="b">
        <x:v>1</x:v>
      </x:c>
      <x:c r="BK432" s="25" t="str">
        <x:v>CONTACT_DUE</x:v>
      </x:c>
      <x:c r="BL432" s="25" t="str">
        <x:v>TASK000428</x:v>
      </x:c>
      <x:c r="BM432" s="25" t="n">
        <x:v>10</x:v>
      </x:c>
      <x:c r="BN432" s="25" t="str">
        <x:v>AUTHORISED_RELATIONSHIP_MANAGER</x:v>
      </x:c>
      <x:c r="BO432" s="26" t="b">
        <x:v>0</x:v>
      </x:c>
    </x:row>
    <x:row r="433">
      <x:c r="A433" s="25" t="str">
        <x:v>OPP0008011</x:v>
      </x:c>
      <x:c r="B433" s="25" t="str">
        <x:v>SME002084</x:v>
      </x:c>
      <x:c r="C433" s="25" t="str">
        <x:v>RM046</x:v>
      </x:c>
      <x:c r="D433" s="25" t="str">
        <x:v>PAYROLL_SERVICES</x:v>
      </x:c>
      <x:c r="E433" s="25" t="n">
        <x:v>0.898506</x:v>
      </x:c>
      <x:c r="F433" s="25" t="n">
        <x:v>0.75</x:v>
      </x:c>
      <x:c r="G433" s="30" t="n">
        <x:v>1</x:v>
      </x:c>
      <x:c r="H433" s="25" t="n">
        <x:v>82.74</x:v>
      </x:c>
      <x:c r="I433" s="25" t="n">
        <x:v>36</x:v>
      </x:c>
      <x:c r="J433" s="28" t="n">
        <x:v>11428318.29</x:v>
      </x:c>
      <x:c r="K433" s="25" t="n">
        <x:v>217</x:v>
      </x:c>
      <x:c r="L433" s="30" t="n">
        <x:v>0.036457</x:v>
      </x:c>
      <x:c r="M433" s="25" t="n">
        <x:v>0</x:v>
      </x:c>
      <x:c r="N433" s="25" t="n">
        <x:v>0</x:v>
      </x:c>
      <x:c r="O433" s="25" t="str">
        <x:v>NONE</x:v>
      </x:c>
      <x:c r="P433" s="26" t="b">
        <x:v>1</x:v>
      </x:c>
      <x:c r="Q433" s="26" t="b">
        <x:v>1</x:v>
      </x:c>
      <x:c r="R433" s="26" t="b">
        <x:v>1</x:v>
      </x:c>
      <x:c r="S433" s="26" t="b">
        <x:v>0</x:v>
      </x:c>
      <x:c r="T433" s="26" t="b">
        <x:v>1</x:v>
      </x:c>
      <x:c r="U433" s="25" t="str">
        <x:v>MEDIUM</x:v>
      </x:c>
      <x:c r="V433" s="25" t="str">
        <x:v>Manufacturing</x:v>
      </x:c>
      <x:c r="W433" s="25" t="str">
        <x:v>Mediterranean</x:v>
      </x:c>
      <x:c r="X433" s="28" t="n">
        <x:v>6136406.34</x:v>
      </x:c>
      <x:c r="Y433" s="28" t="n">
        <x:v>5457911.18</x:v>
      </x:c>
      <x:c r="Z433" s="28" t="n">
        <x:v>299286.93</x:v>
      </x:c>
      <x:c r="AA433" s="28" t="n">
        <x:v>49644890.34</x:v>
      </x:c>
      <x:c r="AB433" s="28" t="n">
        <x:v>0</x:v>
      </x:c>
      <x:c r="AC433" s="28" t="n">
        <x:v>1479245.09</x:v>
      </x:c>
      <x:c r="AD433" s="28" t="n">
        <x:v>905092.35</x:v>
      </x:c>
      <x:c r="AE433" s="28" t="n">
        <x:v>238466.593333</x:v>
      </x:c>
      <x:c r="AF433" s="28" t="n">
        <x:v>668266.1</x:v>
      </x:c>
      <x:c r="AG433" s="25" t="n">
        <x:v>330</x:v>
      </x:c>
      <x:c r="AH433" s="25" t="str">
        <x:v>DERIVED_ANALYTICS</x:v>
      </x:c>
      <x:c r="AI433" s="25" t="n">
        <x:v>1</x:v>
      </x:c>
      <x:c r="AJ433" s="30" t="n">
        <x:v>0.676308</x:v>
      </x:c>
      <x:c r="AK433" s="30" t="n">
        <x:v>0.058029</x:v>
      </x:c>
      <x:c r="AL433" s="25" t="str">
        <x:v>CROSS_BORDER_ACTIVITY</x:v>
      </x:c>
      <x:c r="AM433" s="25" t="str">
        <x:v>STRONG_PRODUCT_NEED_SIGNAL</x:v>
      </x:c>
      <x:c r="AN433" s="25" t="str">
        <x:v>HIGH_DIGITAL_ENGAGEMENT</x:v>
      </x:c>
      <x:c r="AO433" s="28" t="n">
        <x:v>99289780.68</x:v>
      </x:c>
      <x:c r="AP433" s="28" t="n">
        <x:v>1191477.37</x:v>
      </x:c>
      <x:c r="AQ433" s="28" t="n">
        <x:v>297869.34</x:v>
      </x:c>
      <x:c r="AR433" s="28" t="n">
        <x:v>0</x:v>
      </x:c>
      <x:c r="AS433" s="28" t="n">
        <x:v>238295.47</x:v>
      </x:c>
      <x:c r="AT433" s="28" t="n">
        <x:v>42893.18</x:v>
      </x:c>
      <x:c r="AU433" s="28" t="n">
        <x:v>15793.47</x:v>
      </x:c>
      <x:c r="AV433" s="28" t="n">
        <x:v>834921.38</x:v>
      </x:c>
      <x:c r="AW433" s="25" t="n">
        <x:v>3.503723</x:v>
      </x:c>
      <x:c r="AX433" s="28" t="n">
        <x:v>48029.87</x:v>
      </x:c>
      <x:c r="AY433" s="25" t="n">
        <x:v>0.990677</x:v>
      </x:c>
      <x:c r="AZ433" s="25"/>
      <x:c r="BA433" s="26" t="b">
        <x:v>1</x:v>
      </x:c>
      <x:c r="BB433" s="25" t="n">
        <x:v>71.96</x:v>
      </x:c>
      <x:c r="BC433" s="26" t="b">
        <x:v>1</x:v>
      </x:c>
      <x:c r="BD433" s="25" t="str">
        <x:v>MEDIUM_PRIORITY</x:v>
      </x:c>
      <x:c r="BE433" s="26" t="b">
        <x:v>0</x:v>
      </x:c>
      <x:c r="BF433" s="25" t="str">
        <x:v>Discuss payroll automation and employee banking needs.</x:v>
      </x:c>
      <x:c r="BG433" s="25" t="str">
        <x:v>Payroll Services</x:v>
      </x:c>
      <x:c r="BH433" s="25" t="n">
        <x:v>1</x:v>
      </x:c>
      <x:c r="BI433" s="25" t="n">
        <x:v>63</x:v>
      </x:c>
      <x:c r="BJ433" s="26" t="b">
        <x:v>1</x:v>
      </x:c>
      <x:c r="BK433" s="25" t="str">
        <x:v>CONTACT_DUE</x:v>
      </x:c>
      <x:c r="BL433" s="25" t="str">
        <x:v>TASK000429</x:v>
      </x:c>
      <x:c r="BM433" s="25" t="n">
        <x:v>10</x:v>
      </x:c>
      <x:c r="BN433" s="25" t="str">
        <x:v>AUTHORISED_RELATIONSHIP_MANAGER</x:v>
      </x:c>
      <x:c r="BO433" s="26" t="b">
        <x:v>0</x:v>
      </x:c>
    </x:row>
    <x:row r="434">
      <x:c r="A434" s="25" t="str">
        <x:v>OPP0010051</x:v>
      </x:c>
      <x:c r="B434" s="25" t="str">
        <x:v>SME002087</x:v>
      </x:c>
      <x:c r="C434" s="25" t="str">
        <x:v>RM048</x:v>
      </x:c>
      <x:c r="D434" s="25" t="str">
        <x:v>CASH_MANAGEMENT</x:v>
      </x:c>
      <x:c r="E434" s="25" t="n">
        <x:v>0.53884</x:v>
      </x:c>
      <x:c r="F434" s="25" t="n">
        <x:v>1</x:v>
      </x:c>
      <x:c r="G434" s="30" t="n">
        <x:v>0</x:v>
      </x:c>
      <x:c r="H434" s="25" t="n">
        <x:v>55.02</x:v>
      </x:c>
      <x:c r="I434" s="25" t="n">
        <x:v>91</x:v>
      </x:c>
      <x:c r="J434" s="28" t="n">
        <x:v>48429056.45</x:v>
      </x:c>
      <x:c r="K434" s="25" t="n">
        <x:v>48</x:v>
      </x:c>
      <x:c r="L434" s="30" t="n">
        <x:v>0.061269</x:v>
      </x:c>
      <x:c r="M434" s="25" t="n">
        <x:v>30</x:v>
      </x:c>
      <x:c r="N434" s="25" t="n">
        <x:v>0</x:v>
      </x:c>
      <x:c r="O434" s="25" t="str">
        <x:v>NONE</x:v>
      </x:c>
      <x:c r="P434" s="26" t="b">
        <x:v>1</x:v>
      </x:c>
      <x:c r="Q434" s="26" t="b">
        <x:v>1</x:v>
      </x:c>
      <x:c r="R434" s="26" t="b">
        <x:v>1</x:v>
      </x:c>
      <x:c r="S434" s="26" t="b">
        <x:v>0</x:v>
      </x:c>
      <x:c r="T434" s="26" t="b">
        <x:v>1</x:v>
      </x:c>
      <x:c r="U434" s="25" t="str">
        <x:v>SMALL</x:v>
      </x:c>
      <x:c r="V434" s="25" t="str">
        <x:v>Healthcare</x:v>
      </x:c>
      <x:c r="W434" s="25" t="str">
        <x:v>Eastern</x:v>
      </x:c>
      <x:c r="X434" s="28" t="n">
        <x:v>27688744.17</x:v>
      </x:c>
      <x:c r="Y434" s="28" t="n">
        <x:v>23785423.56</x:v>
      </x:c>
      <x:c r="Z434" s="28" t="n">
        <x:v>11212583.74</x:v>
      </x:c>
      <x:c r="AA434" s="28" t="n">
        <x:v>9688526.85</x:v>
      </x:c>
      <x:c r="AB434" s="28" t="n">
        <x:v>0</x:v>
      </x:c>
      <x:c r="AC434" s="28" t="n">
        <x:v>6508764.49</x:v>
      </x:c>
      <x:c r="AD434" s="28" t="n">
        <x:v>3336249.39</x:v>
      </x:c>
      <x:c r="AE434" s="28" t="n">
        <x:v>1282807.676667</x:v>
      </x:c>
      <x:c r="AF434" s="28" t="n">
        <x:v>2865039.663333</x:v>
      </x:c>
      <x:c r="AG434" s="25" t="n">
        <x:v>22</x:v>
      </x:c>
      <x:c r="AH434" s="25" t="str">
        <x:v>DERIVED_ANALYTICS</x:v>
      </x:c>
      <x:c r="AI434" s="25" t="n">
        <x:v>1</x:v>
      </x:c>
      <x:c r="AJ434" s="30" t="n">
        <x:v>0.312399</x:v>
      </x:c>
      <x:c r="AK434" s="30" t="n">
        <x:v>0.086194</x:v>
      </x:c>
      <x:c r="AL434" s="25" t="str">
        <x:v>ESTABLISHED_RELATIONSHIP</x:v>
      </x:c>
      <x:c r="AM434" s="25" t="str">
        <x:v>CROSS_BORDER_ACTIVITY</x:v>
      </x:c>
      <x:c r="AN434" s="25" t="str">
        <x:v>MATERIAL_BUSINESS_SCALE</x:v>
      </x:c>
      <x:c r="AO434" s="28" t="n">
        <x:v>47570847.12</x:v>
      </x:c>
      <x:c r="AP434" s="28" t="n">
        <x:v>523279.32</x:v>
      </x:c>
      <x:c r="AQ434" s="28" t="n">
        <x:v>142712.54</x:v>
      </x:c>
      <x:c r="AR434" s="28" t="n">
        <x:v>0</x:v>
      </x:c>
      <x:c r="AS434" s="28" t="n">
        <x:v>114170.03</x:v>
      </x:c>
      <x:c r="AT434" s="28" t="n">
        <x:v>20550.61</x:v>
      </x:c>
      <x:c r="AU434" s="28" t="n">
        <x:v>8035.63</x:v>
      </x:c>
      <x:c r="AV434" s="28" t="n">
        <x:v>351980.54</x:v>
      </x:c>
      <x:c r="AW434" s="25" t="n">
        <x:v>3.08295</x:v>
      </x:c>
      <x:c r="AX434" s="28" t="n">
        <x:v>29918.74</x:v>
      </x:c>
      <x:c r="AY434" s="25" t="n">
        <x:v>0.980599</x:v>
      </x:c>
      <x:c r="AZ434" s="25"/>
      <x:c r="BA434" s="26" t="b">
        <x:v>1</x:v>
      </x:c>
      <x:c r="BB434" s="25" t="n">
        <x:v>57.26</x:v>
      </x:c>
      <x:c r="BC434" s="26" t="b">
        <x:v>1</x:v>
      </x:c>
      <x:c r="BD434" s="25" t="str">
        <x:v>MEDIUM_PRIORITY</x:v>
      </x:c>
      <x:c r="BE434" s="26" t="b">
        <x:v>0</x:v>
      </x:c>
      <x:c r="BF434" s="25" t="str">
        <x:v>Review collections, payments and liquidity visibility.</x:v>
      </x:c>
      <x:c r="BG434" s="25" t="str">
        <x:v>Cash Management</x:v>
      </x:c>
      <x:c r="BH434" s="25" t="n">
        <x:v>8</x:v>
      </x:c>
      <x:c r="BI434" s="25" t="n">
        <x:v>64</x:v>
      </x:c>
      <x:c r="BJ434" s="26" t="b">
        <x:v>1</x:v>
      </x:c>
      <x:c r="BK434" s="25" t="str">
        <x:v>CONTACT_DUE</x:v>
      </x:c>
      <x:c r="BL434" s="25" t="str">
        <x:v>TASK000430</x:v>
      </x:c>
      <x:c r="BM434" s="25" t="n">
        <x:v>10</x:v>
      </x:c>
      <x:c r="BN434" s="25" t="str">
        <x:v>AUTHORISED_RELATIONSHIP_MANAGER</x:v>
      </x:c>
      <x:c r="BO434" s="26" t="b">
        <x:v>0</x:v>
      </x:c>
    </x:row>
    <x:row r="435">
      <x:c r="A435" s="25" t="str">
        <x:v>OPP0010054</x:v>
      </x:c>
      <x:c r="B435" s="25" t="str">
        <x:v>SME002090</x:v>
      </x:c>
      <x:c r="C435" s="25" t="str">
        <x:v>RM021</x:v>
      </x:c>
      <x:c r="D435" s="25" t="str">
        <x:v>CASH_MANAGEMENT</x:v>
      </x:c>
      <x:c r="E435" s="25" t="n">
        <x:v>0.846826</x:v>
      </x:c>
      <x:c r="F435" s="25" t="n">
        <x:v>0.75</x:v>
      </x:c>
      <x:c r="G435" s="30" t="n">
        <x:v>0.859036</x:v>
      </x:c>
      <x:c r="H435" s="25" t="n">
        <x:v>93.7</x:v>
      </x:c>
      <x:c r="I435" s="25" t="n">
        <x:v>29</x:v>
      </x:c>
      <x:c r="J435" s="28" t="n">
        <x:v>109210201.81</x:v>
      </x:c>
      <x:c r="K435" s="25" t="n">
        <x:v>87</x:v>
      </x:c>
      <x:c r="L435" s="30" t="n">
        <x:v>0.00897</x:v>
      </x:c>
      <x:c r="M435" s="25" t="n">
        <x:v>5</x:v>
      </x:c>
      <x:c r="N435" s="25" t="n">
        <x:v>170</x:v>
      </x:c>
      <x:c r="O435" s="25" t="str">
        <x:v>NONE</x:v>
      </x:c>
      <x:c r="P435" s="26" t="b">
        <x:v>1</x:v>
      </x:c>
      <x:c r="Q435" s="26" t="b">
        <x:v>1</x:v>
      </x:c>
      <x:c r="R435" s="26" t="b">
        <x:v>1</x:v>
      </x:c>
      <x:c r="S435" s="26" t="b">
        <x:v>1</x:v>
      </x:c>
      <x:c r="T435" s="26" t="b">
        <x:v>1</x:v>
      </x:c>
      <x:c r="U435" s="25" t="str">
        <x:v>MEDIUM</x:v>
      </x:c>
      <x:c r="V435" s="25" t="str">
        <x:v>Professional Services</x:v>
      </x:c>
      <x:c r="W435" s="25" t="str">
        <x:v>Marmara</x:v>
      </x:c>
      <x:c r="X435" s="28" t="n">
        <x:v>60336931.36</x:v>
      </x:c>
      <x:c r="Y435" s="28" t="n">
        <x:v>54559002.6</x:v>
      </x:c>
      <x:c r="Z435" s="28" t="n">
        <x:v>3789398.29</x:v>
      </x:c>
      <x:c r="AA435" s="28" t="n">
        <x:v>19565998.66</x:v>
      </x:c>
      <x:c r="AB435" s="28" t="n">
        <x:v>15401275.98</x:v>
      </x:c>
      <x:c r="AC435" s="28" t="n">
        <x:v>11536083.24</x:v>
      </x:c>
      <x:c r="AD435" s="28" t="n">
        <x:v>16269982.97</x:v>
      </x:c>
      <x:c r="AE435" s="28" t="n">
        <x:v>2063336.731667</x:v>
      </x:c>
      <x:c r="AF435" s="28" t="n">
        <x:v>5400082.908333</x:v>
      </x:c>
      <x:c r="AG435" s="25" t="n">
        <x:v>38</x:v>
      </x:c>
      <x:c r="AH435" s="25" t="str">
        <x:v>DERIVED_ANALYTICS</x:v>
      </x:c>
      <x:c r="AI435" s="25" t="n">
        <x:v>1</x:v>
      </x:c>
      <x:c r="AJ435" s="30" t="n">
        <x:v>0.678625</x:v>
      </x:c>
      <x:c r="AK435" s="30" t="n">
        <x:v>0.054989</x:v>
      </x:c>
      <x:c r="AL435" s="25" t="str">
        <x:v>CROSS_BORDER_ACTIVITY</x:v>
      </x:c>
      <x:c r="AM435" s="25" t="str">
        <x:v>LOWER_CREDIT_RISK_SIGNAL</x:v>
      </x:c>
      <x:c r="AN435" s="25" t="str">
        <x:v>HIGH_DIGITAL_ENGAGEMENT</x:v>
      </x:c>
      <x:c r="AO435" s="28" t="n">
        <x:v>109118005.2</x:v>
      </x:c>
      <x:c r="AP435" s="28" t="n">
        <x:v>1200298.06</x:v>
      </x:c>
      <x:c r="AQ435" s="28" t="n">
        <x:v>327354.02</x:v>
      </x:c>
      <x:c r="AR435" s="28" t="n">
        <x:v>0</x:v>
      </x:c>
      <x:c r="AS435" s="28" t="n">
        <x:v>261883.21</x:v>
      </x:c>
      <x:c r="AT435" s="28" t="n">
        <x:v>47138.98</x:v>
      </x:c>
      <x:c r="AU435" s="28" t="n">
        <x:v>17267.7</x:v>
      </x:c>
      <x:c r="AV435" s="28" t="n">
        <x:v>808537.36</x:v>
      </x:c>
      <x:c r="AW435" s="25" t="n">
        <x:v>3.087397</x:v>
      </x:c>
      <x:c r="AX435" s="28" t="n">
        <x:v>44041.02</x:v>
      </x:c>
      <x:c r="AY435" s="25" t="n">
        <x:v>0.989168</x:v>
      </x:c>
      <x:c r="AZ435" s="25"/>
      <x:c r="BA435" s="26" t="b">
        <x:v>1</x:v>
      </x:c>
      <x:c r="BB435" s="25" t="n">
        <x:v>70.6</x:v>
      </x:c>
      <x:c r="BC435" s="26" t="b">
        <x:v>1</x:v>
      </x:c>
      <x:c r="BD435" s="25" t="str">
        <x:v>MEDIUM_PRIORITY</x:v>
      </x:c>
      <x:c r="BE435" s="26" t="b">
        <x:v>0</x:v>
      </x:c>
      <x:c r="BF435" s="25" t="str">
        <x:v>Review collections, payments and liquidity visibility.</x:v>
      </x:c>
      <x:c r="BG435" s="25" t="str">
        <x:v>Cash Management</x:v>
      </x:c>
      <x:c r="BH435" s="25" t="n">
        <x:v>2</x:v>
      </x:c>
      <x:c r="BI435" s="25" t="n">
        <x:v>48</x:v>
      </x:c>
      <x:c r="BJ435" s="26" t="b">
        <x:v>1</x:v>
      </x:c>
      <x:c r="BK435" s="25" t="str">
        <x:v>CONTACT_DUE</x:v>
      </x:c>
      <x:c r="BL435" s="25" t="str">
        <x:v>TASK000431</x:v>
      </x:c>
      <x:c r="BM435" s="25" t="n">
        <x:v>10</x:v>
      </x:c>
      <x:c r="BN435" s="25" t="str">
        <x:v>AUTHORISED_RELATIONSHIP_MANAGER</x:v>
      </x:c>
      <x:c r="BO435" s="26" t="b">
        <x:v>0</x:v>
      </x:c>
    </x:row>
    <x:row r="436">
      <x:c r="A436" s="25" t="str">
        <x:v>OPP0010057</x:v>
      </x:c>
      <x:c r="B436" s="25" t="str">
        <x:v>SME002095</x:v>
      </x:c>
      <x:c r="C436" s="25" t="str">
        <x:v>RM030</x:v>
      </x:c>
      <x:c r="D436" s="25" t="str">
        <x:v>CASH_MANAGEMENT</x:v>
      </x:c>
      <x:c r="E436" s="25" t="n">
        <x:v>0.681061</x:v>
      </x:c>
      <x:c r="F436" s="25" t="n">
        <x:v>0.75</x:v>
      </x:c>
      <x:c r="G436" s="30" t="n">
        <x:v>0.848578</x:v>
      </x:c>
      <x:c r="H436" s="25" t="n">
        <x:v>86.56</x:v>
      </x:c>
      <x:c r="I436" s="25" t="n">
        <x:v>133</x:v>
      </x:c>
      <x:c r="J436" s="28" t="n">
        <x:v>49589017.13</x:v>
      </x:c>
      <x:c r="K436" s="25" t="n">
        <x:v>21</x:v>
      </x:c>
      <x:c r="L436" s="30" t="n">
        <x:v>0.03041</x:v>
      </x:c>
      <x:c r="M436" s="25" t="n">
        <x:v>0</x:v>
      </x:c>
      <x:c r="N436" s="25" t="n">
        <x:v>0</x:v>
      </x:c>
      <x:c r="O436" s="25" t="str">
        <x:v>NONE</x:v>
      </x:c>
      <x:c r="P436" s="26" t="b">
        <x:v>1</x:v>
      </x:c>
      <x:c r="Q436" s="26" t="b">
        <x:v>1</x:v>
      </x:c>
      <x:c r="R436" s="26" t="b">
        <x:v>1</x:v>
      </x:c>
      <x:c r="S436" s="26" t="b">
        <x:v>1</x:v>
      </x:c>
      <x:c r="T436" s="26" t="b">
        <x:v>0</x:v>
      </x:c>
      <x:c r="U436" s="25" t="str">
        <x:v>SMALL</x:v>
      </x:c>
      <x:c r="V436" s="25" t="str">
        <x:v>Professional Services</x:v>
      </x:c>
      <x:c r="W436" s="25" t="str">
        <x:v>Central Anatolia</x:v>
      </x:c>
      <x:c r="X436" s="28" t="n">
        <x:v>24030119.54</x:v>
      </x:c>
      <x:c r="Y436" s="28" t="n">
        <x:v>22641486.87</x:v>
      </x:c>
      <x:c r="Z436" s="28" t="n">
        <x:v>1145201.95</x:v>
      </x:c>
      <x:c r="AA436" s="28" t="n">
        <x:v>4593271.46</x:v>
      </x:c>
      <x:c r="AB436" s="28" t="n">
        <x:v>4738063.95</x:v>
      </x:c>
      <x:c r="AC436" s="28" t="n">
        <x:v>0</x:v>
      </x:c>
      <x:c r="AD436" s="28" t="n">
        <x:v>2604636.24</x:v>
      </x:c>
      <x:c r="AE436" s="28" t="n">
        <x:v>923408.03</x:v>
      </x:c>
      <x:c r="AF436" s="28" t="n">
        <x:v>3196366.486667</x:v>
      </x:c>
      <x:c r="AG436" s="25" t="n">
        <x:v>3</x:v>
      </x:c>
      <x:c r="AH436" s="25" t="str">
        <x:v>DERIVED_ANALYTICS</x:v>
      </x:c>
      <x:c r="AI436" s="25" t="n">
        <x:v>1</x:v>
      </x:c>
      <x:c r="AJ436" s="30" t="n">
        <x:v>0.567117</x:v>
      </x:c>
      <x:c r="AK436" s="30" t="n">
        <x:v>0.133657</x:v>
      </x:c>
      <x:c r="AL436" s="25" t="str">
        <x:v>ESTABLISHED_RELATIONSHIP</x:v>
      </x:c>
      <x:c r="AM436" s="25" t="str">
        <x:v>CROSS_BORDER_ACTIVITY</x:v>
      </x:c>
      <x:c r="AN436" s="25" t="str">
        <x:v>HIGH_DIGITAL_ENGAGEMENT</x:v>
      </x:c>
      <x:c r="AO436" s="28" t="n">
        <x:v>45282973.74</x:v>
      </x:c>
      <x:c r="AP436" s="28" t="n">
        <x:v>498112.71</x:v>
      </x:c>
      <x:c r="AQ436" s="28" t="n">
        <x:v>135848.92</x:v>
      </x:c>
      <x:c r="AR436" s="28" t="n">
        <x:v>0</x:v>
      </x:c>
      <x:c r="AS436" s="28" t="n">
        <x:v>108679.14</x:v>
      </x:c>
      <x:c r="AT436" s="28" t="n">
        <x:v>19562.25</x:v>
      </x:c>
      <x:c r="AU436" s="28" t="n">
        <x:v>7692.45</x:v>
      </x:c>
      <x:c r="AV436" s="28" t="n">
        <x:v>335009.09</x:v>
      </x:c>
      <x:c r="AW436" s="25" t="n">
        <x:v>3.082552</x:v>
      </x:c>
      <x:c r="AX436" s="28" t="n">
        <x:v>44356.43</x:v>
      </x:c>
      <x:c r="AY436" s="25" t="n">
        <x:v>0.989276</x:v>
      </x:c>
      <x:c r="AZ436" s="25"/>
      <x:c r="BA436" s="26" t="b">
        <x:v>1</x:v>
      </x:c>
      <x:c r="BB436" s="25" t="n">
        <x:v>70.47</x:v>
      </x:c>
      <x:c r="BC436" s="26" t="b">
        <x:v>1</x:v>
      </x:c>
      <x:c r="BD436" s="25" t="str">
        <x:v>MEDIUM_PRIORITY</x:v>
      </x:c>
      <x:c r="BE436" s="26" t="b">
        <x:v>0</x:v>
      </x:c>
      <x:c r="BF436" s="25" t="str">
        <x:v>Review collections, payments and liquidity visibility.</x:v>
      </x:c>
      <x:c r="BG436" s="25" t="str">
        <x:v>Cash Management</x:v>
      </x:c>
      <x:c r="BH436" s="25" t="n">
        <x:v>2</x:v>
      </x:c>
      <x:c r="BI436" s="25" t="n">
        <x:v>46</x:v>
      </x:c>
      <x:c r="BJ436" s="26" t="b">
        <x:v>1</x:v>
      </x:c>
      <x:c r="BK436" s="25" t="str">
        <x:v>CONTACT_DUE</x:v>
      </x:c>
      <x:c r="BL436" s="25" t="str">
        <x:v>TASK000432</x:v>
      </x:c>
      <x:c r="BM436" s="25" t="n">
        <x:v>10</x:v>
      </x:c>
      <x:c r="BN436" s="25" t="str">
        <x:v>AUTHORISED_RELATIONSHIP_MANAGER</x:v>
      </x:c>
      <x:c r="BO436" s="26" t="b">
        <x:v>0</x:v>
      </x:c>
    </x:row>
    <x:row r="437">
      <x:c r="A437" s="25" t="str">
        <x:v>OPP0010063</x:v>
      </x:c>
      <x:c r="B437" s="25" t="str">
        <x:v>SME002102</x:v>
      </x:c>
      <x:c r="C437" s="25" t="str">
        <x:v>RM021</x:v>
      </x:c>
      <x:c r="D437" s="25" t="str">
        <x:v>CASH_MANAGEMENT</x:v>
      </x:c>
      <x:c r="E437" s="25" t="n">
        <x:v>0.652585</x:v>
      </x:c>
      <x:c r="F437" s="25" t="n">
        <x:v>0.875</x:v>
      </x:c>
      <x:c r="G437" s="30" t="n">
        <x:v>1</x:v>
      </x:c>
      <x:c r="H437" s="25" t="n">
        <x:v>71.15</x:v>
      </x:c>
      <x:c r="I437" s="25" t="n">
        <x:v>103</x:v>
      </x:c>
      <x:c r="J437" s="28" t="n">
        <x:v>64537050.53</x:v>
      </x:c>
      <x:c r="K437" s="25" t="n">
        <x:v>17</x:v>
      </x:c>
      <x:c r="L437" s="30" t="n">
        <x:v>0.023685</x:v>
      </x:c>
      <x:c r="M437" s="25" t="n">
        <x:v>0</x:v>
      </x:c>
      <x:c r="N437" s="25" t="n">
        <x:v>0</x:v>
      </x:c>
      <x:c r="O437" s="25" t="str">
        <x:v>NONE</x:v>
      </x:c>
      <x:c r="P437" s="26" t="b">
        <x:v>1</x:v>
      </x:c>
      <x:c r="Q437" s="26" t="b">
        <x:v>0</x:v>
      </x:c>
      <x:c r="R437" s="26" t="b">
        <x:v>1</x:v>
      </x:c>
      <x:c r="S437" s="26" t="b">
        <x:v>0</x:v>
      </x:c>
      <x:c r="T437" s="26" t="b">
        <x:v>0</x:v>
      </x:c>
      <x:c r="U437" s="25" t="str">
        <x:v>SMALL</x:v>
      </x:c>
      <x:c r="V437" s="25" t="str">
        <x:v>Healthcare</x:v>
      </x:c>
      <x:c r="W437" s="25" t="str">
        <x:v>Marmara</x:v>
      </x:c>
      <x:c r="X437" s="28" t="n">
        <x:v>36031488.55</x:v>
      </x:c>
      <x:c r="Y437" s="28" t="n">
        <x:v>31459683.39</x:v>
      </x:c>
      <x:c r="Z437" s="28" t="n">
        <x:v>21587225.66</x:v>
      </x:c>
      <x:c r="AA437" s="28" t="n">
        <x:v>3306092.19</x:v>
      </x:c>
      <x:c r="AB437" s="28" t="n">
        <x:v>0</x:v>
      </x:c>
      <x:c r="AC437" s="28" t="n">
        <x:v>0</x:v>
      </x:c>
      <x:c r="AD437" s="28" t="n">
        <x:v>0</x:v>
      </x:c>
      <x:c r="AE437" s="28" t="n">
        <x:v>1327619.81</x:v>
      </x:c>
      <x:c r="AF437" s="28" t="n">
        <x:v>2246555.206667</x:v>
      </x:c>
      <x:c r="AG437" s="25" t="n">
        <x:v>33</x:v>
      </x:c>
      <x:c r="AH437" s="25" t="str">
        <x:v>DERIVED_ANALYTICS</x:v>
      </x:c>
      <x:c r="AI437" s="25" t="n">
        <x:v>1</x:v>
      </x:c>
      <x:c r="AJ437" s="30" t="n">
        <x:v>0.485551</x:v>
      </x:c>
      <x:c r="AK437" s="30" t="n">
        <x:v>0.119776</x:v>
      </x:c>
      <x:c r="AL437" s="25" t="str">
        <x:v>ESTABLISHED_RELATIONSHIP</x:v>
      </x:c>
      <x:c r="AM437" s="25" t="str">
        <x:v>LOWER_CREDIT_RISK_SIGNAL</x:v>
      </x:c>
      <x:c r="AN437" s="25" t="str">
        <x:v>MATERIAL_BUSINESS_SCALE</x:v>
      </x:c>
      <x:c r="AO437" s="28" t="n">
        <x:v>62919366.78</x:v>
      </x:c>
      <x:c r="AP437" s="28" t="n">
        <x:v>692113.03</x:v>
      </x:c>
      <x:c r="AQ437" s="28" t="n">
        <x:v>188758.1</x:v>
      </x:c>
      <x:c r="AR437" s="28" t="n">
        <x:v>0</x:v>
      </x:c>
      <x:c r="AS437" s="28" t="n">
        <x:v>151006.48</x:v>
      </x:c>
      <x:c r="AT437" s="28" t="n">
        <x:v>27181.17</x:v>
      </x:c>
      <x:c r="AU437" s="28" t="n">
        <x:v>10337.91</x:v>
      </x:c>
      <x:c r="AV437" s="28" t="n">
        <x:v>465835.85</x:v>
      </x:c>
      <x:c r="AW437" s="25" t="n">
        <x:v>3.084873</x:v>
      </x:c>
      <x:c r="AX437" s="28" t="n">
        <x:v>55376.07</x:v>
      </x:c>
      <x:c r="AY437" s="25" t="n">
        <x:v>0.993318</x:v>
      </x:c>
      <x:c r="AZ437" s="25"/>
      <x:c r="BA437" s="26" t="b">
        <x:v>1</x:v>
      </x:c>
      <x:c r="BB437" s="25" t="n">
        <x:v>67.3</x:v>
      </x:c>
      <x:c r="BC437" s="26" t="b">
        <x:v>1</x:v>
      </x:c>
      <x:c r="BD437" s="25" t="str">
        <x:v>MEDIUM_PRIORITY</x:v>
      </x:c>
      <x:c r="BE437" s="26" t="b">
        <x:v>0</x:v>
      </x:c>
      <x:c r="BF437" s="25" t="str">
        <x:v>Review collections, payments and liquidity visibility.</x:v>
      </x:c>
      <x:c r="BG437" s="25" t="str">
        <x:v>Cash Management</x:v>
      </x:c>
      <x:c r="BH437" s="25" t="n">
        <x:v>3</x:v>
      </x:c>
      <x:c r="BI437" s="25" t="n">
        <x:v>48</x:v>
      </x:c>
      <x:c r="BJ437" s="26" t="b">
        <x:v>1</x:v>
      </x:c>
      <x:c r="BK437" s="25" t="str">
        <x:v>CONTACT_DUE</x:v>
      </x:c>
      <x:c r="BL437" s="25" t="str">
        <x:v>TASK000433</x:v>
      </x:c>
      <x:c r="BM437" s="25" t="n">
        <x:v>10</x:v>
      </x:c>
      <x:c r="BN437" s="25" t="str">
        <x:v>AUTHORISED_RELATIONSHIP_MANAGER</x:v>
      </x:c>
      <x:c r="BO437" s="26" t="b">
        <x:v>0</x:v>
      </x:c>
    </x:row>
    <x:row r="438">
      <x:c r="A438" s="25" t="str">
        <x:v>OPP0008024</x:v>
      </x:c>
      <x:c r="B438" s="25" t="str">
        <x:v>SME002103</x:v>
      </x:c>
      <x:c r="C438" s="25" t="str">
        <x:v>RM007</x:v>
      </x:c>
      <x:c r="D438" s="25" t="str">
        <x:v>PAYROLL_SERVICES</x:v>
      </x:c>
      <x:c r="E438" s="25" t="n">
        <x:v>0.591721</x:v>
      </x:c>
      <x:c r="F438" s="25" t="n">
        <x:v>0.75</x:v>
      </x:c>
      <x:c r="G438" s="30" t="n">
        <x:v>1</x:v>
      </x:c>
      <x:c r="H438" s="25" t="n">
        <x:v>83.54</x:v>
      </x:c>
      <x:c r="I438" s="25" t="n">
        <x:v>42</x:v>
      </x:c>
      <x:c r="J438" s="28" t="n">
        <x:v>19082539.58</x:v>
      </x:c>
      <x:c r="K438" s="25" t="n">
        <x:v>29</x:v>
      </x:c>
      <x:c r="L438" s="30" t="n">
        <x:v>0.057767</x:v>
      </x:c>
      <x:c r="M438" s="25" t="n">
        <x:v>5</x:v>
      </x:c>
      <x:c r="N438" s="25" t="n">
        <x:v>0</x:v>
      </x:c>
      <x:c r="O438" s="25" t="str">
        <x:v>NONE</x:v>
      </x:c>
      <x:c r="P438" s="26" t="b">
        <x:v>1</x:v>
      </x:c>
      <x:c r="Q438" s="26" t="b">
        <x:v>1</x:v>
      </x:c>
      <x:c r="R438" s="26" t="b">
        <x:v>1</x:v>
      </x:c>
      <x:c r="S438" s="26" t="b">
        <x:v>1</x:v>
      </x:c>
      <x:c r="T438" s="26" t="b">
        <x:v>0</x:v>
      </x:c>
      <x:c r="U438" s="25" t="str">
        <x:v>SMALL</x:v>
      </x:c>
      <x:c r="V438" s="25" t="str">
        <x:v>Healthcare</x:v>
      </x:c>
      <x:c r="W438" s="25" t="str">
        <x:v>Central Anatolia</x:v>
      </x:c>
      <x:c r="X438" s="28" t="n">
        <x:v>9681624.32</x:v>
      </x:c>
      <x:c r="Y438" s="28" t="n">
        <x:v>8376666.14</x:v>
      </x:c>
      <x:c r="Z438" s="28" t="n">
        <x:v>5023118.13</x:v>
      </x:c>
      <x:c r="AA438" s="28" t="n">
        <x:v>6823780.19</x:v>
      </x:c>
      <x:c r="AB438" s="28" t="n">
        <x:v>1647268.13</x:v>
      </x:c>
      <x:c r="AC438" s="28" t="n">
        <x:v>0</x:v>
      </x:c>
      <x:c r="AD438" s="28" t="n">
        <x:v>949966.96</x:v>
      </x:c>
      <x:c r="AE438" s="28" t="n">
        <x:v>500649.176667</x:v>
      </x:c>
      <x:c r="AF438" s="28" t="n">
        <x:v>900968.268333</x:v>
      </x:c>
      <x:c r="AG438" s="25" t="n">
        <x:v>110</x:v>
      </x:c>
      <x:c r="AH438" s="25" t="str">
        <x:v>DERIVED_ANALYTICS</x:v>
      </x:c>
      <x:c r="AI438" s="25" t="n">
        <x:v>1</x:v>
      </x:c>
      <x:c r="AJ438" s="30" t="n">
        <x:v>0.397129</x:v>
      </x:c>
      <x:c r="AK438" s="30" t="n">
        <x:v>0.17361</x:v>
      </x:c>
      <x:c r="AL438" s="25" t="str">
        <x:v>CROSS_BORDER_ACTIVITY</x:v>
      </x:c>
      <x:c r="AM438" s="25" t="str">
        <x:v>HIGH_DIGITAL_ENGAGEMENT</x:v>
      </x:c>
      <x:c r="AN438" s="25" t="str">
        <x:v>MATERIAL_BUSINESS_SCALE</x:v>
      </x:c>
      <x:c r="AO438" s="28" t="n">
        <x:v>13647560.38</x:v>
      </x:c>
      <x:c r="AP438" s="28" t="n">
        <x:v>163770.72</x:v>
      </x:c>
      <x:c r="AQ438" s="28" t="n">
        <x:v>40942.68</x:v>
      </x:c>
      <x:c r="AR438" s="28" t="n">
        <x:v>0</x:v>
      </x:c>
      <x:c r="AS438" s="28" t="n">
        <x:v>32754.14</x:v>
      </x:c>
      <x:c r="AT438" s="28" t="n">
        <x:v>5895.75</x:v>
      </x:c>
      <x:c r="AU438" s="28" t="n">
        <x:v>2947.13</x:v>
      </x:c>
      <x:c r="AV438" s="28" t="n">
        <x:v>113985.16</x:v>
      </x:c>
      <x:c r="AW438" s="25" t="n">
        <x:v>3.480023</x:v>
      </x:c>
      <x:c r="AX438" s="28" t="n">
        <x:v>19368.92</x:v>
      </x:c>
      <x:c r="AY438" s="25" t="n">
        <x:v>0.96551</x:v>
      </x:c>
      <x:c r="AZ438" s="25"/>
      <x:c r="BA438" s="26" t="b">
        <x:v>1</x:v>
      </x:c>
      <x:c r="BB438" s="25" t="n">
        <x:v>66.23</x:v>
      </x:c>
      <x:c r="BC438" s="26" t="b">
        <x:v>1</x:v>
      </x:c>
      <x:c r="BD438" s="25" t="str">
        <x:v>MEDIUM_PRIORITY</x:v>
      </x:c>
      <x:c r="BE438" s="26" t="b">
        <x:v>0</x:v>
      </x:c>
      <x:c r="BF438" s="25" t="str">
        <x:v>Discuss payroll automation and employee banking needs.</x:v>
      </x:c>
      <x:c r="BG438" s="25" t="str">
        <x:v>Payroll Services</x:v>
      </x:c>
      <x:c r="BH438" s="25" t="n">
        <x:v>5</x:v>
      </x:c>
      <x:c r="BI438" s="25" t="n">
        <x:v>57</x:v>
      </x:c>
      <x:c r="BJ438" s="26" t="b">
        <x:v>1</x:v>
      </x:c>
      <x:c r="BK438" s="25" t="str">
        <x:v>CONTACT_DUE</x:v>
      </x:c>
      <x:c r="BL438" s="25" t="str">
        <x:v>TASK000434</x:v>
      </x:c>
      <x:c r="BM438" s="25" t="n">
        <x:v>10</x:v>
      </x:c>
      <x:c r="BN438" s="25" t="str">
        <x:v>AUTHORISED_RELATIONSHIP_MANAGER</x:v>
      </x:c>
      <x:c r="BO438" s="26" t="b">
        <x:v>0</x:v>
      </x:c>
    </x:row>
    <x:row r="439">
      <x:c r="A439" s="25" t="str">
        <x:v>OPP0003746</x:v>
      </x:c>
      <x:c r="B439" s="25" t="str">
        <x:v>SME002106</x:v>
      </x:c>
      <x:c r="C439" s="25" t="str">
        <x:v>RM001</x:v>
      </x:c>
      <x:c r="D439" s="25" t="str">
        <x:v>POS_MERCHANT_ACQUIRING</x:v>
      </x:c>
      <x:c r="E439" s="25" t="n">
        <x:v>0.575548</x:v>
      </x:c>
      <x:c r="F439" s="25" t="n">
        <x:v>0.625</x:v>
      </x:c>
      <x:c r="G439" s="30" t="n">
        <x:v>1</x:v>
      </x:c>
      <x:c r="H439" s="25" t="n">
        <x:v>64.76</x:v>
      </x:c>
      <x:c r="I439" s="25" t="n">
        <x:v>66</x:v>
      </x:c>
      <x:c r="J439" s="28" t="n">
        <x:v>49938906.53</x:v>
      </x:c>
      <x:c r="K439" s="25" t="n">
        <x:v>11</x:v>
      </x:c>
      <x:c r="L439" s="30" t="n">
        <x:v>0.010838</x:v>
      </x:c>
      <x:c r="M439" s="25" t="n">
        <x:v>5</x:v>
      </x:c>
      <x:c r="N439" s="25" t="n">
        <x:v>0</x:v>
      </x:c>
      <x:c r="O439" s="25" t="str">
        <x:v>NONE</x:v>
      </x:c>
      <x:c r="P439" s="26" t="b">
        <x:v>1</x:v>
      </x:c>
      <x:c r="Q439" s="26" t="b">
        <x:v>1</x:v>
      </x:c>
      <x:c r="R439" s="26" t="b">
        <x:v>1</x:v>
      </x:c>
      <x:c r="S439" s="26" t="b">
        <x:v>0</x:v>
      </x:c>
      <x:c r="T439" s="26" t="b">
        <x:v>1</x:v>
      </x:c>
      <x:c r="U439" s="25" t="str">
        <x:v>SMALL</x:v>
      </x:c>
      <x:c r="V439" s="25" t="str">
        <x:v>Healthcare</x:v>
      </x:c>
      <x:c r="W439" s="25" t="str">
        <x:v>Mediterranean</x:v>
      </x:c>
      <x:c r="X439" s="28" t="n">
        <x:v>27096955.8</x:v>
      </x:c>
      <x:c r="Y439" s="28" t="n">
        <x:v>25109350.1</x:v>
      </x:c>
      <x:c r="Z439" s="28" t="n">
        <x:v>14430102.34</x:v>
      </x:c>
      <x:c r="AA439" s="28" t="n">
        <x:v>2309047.99</x:v>
      </x:c>
      <x:c r="AB439" s="28" t="n">
        <x:v>0</x:v>
      </x:c>
      <x:c r="AC439" s="28" t="n">
        <x:v>7715532.71</x:v>
      </x:c>
      <x:c r="AD439" s="28" t="n">
        <x:v>4628019.07</x:v>
      </x:c>
      <x:c r="AE439" s="28" t="n">
        <x:v>796517.563333</x:v>
      </x:c>
      <x:c r="AF439" s="28" t="n">
        <x:v>2682220.34</x:v>
      </x:c>
      <x:c r="AG439" s="25" t="n">
        <x:v>197</x:v>
      </x:c>
      <x:c r="AH439" s="25" t="str">
        <x:v>DERIVED_ANALYTICS</x:v>
      </x:c>
      <x:c r="AI439" s="25" t="n">
        <x:v>1</x:v>
      </x:c>
      <x:c r="AJ439" s="30" t="n">
        <x:v>0.393325</x:v>
      </x:c>
      <x:c r="AK439" s="30" t="n">
        <x:v>0.09404</x:v>
      </x:c>
      <x:c r="AL439" s="25" t="str">
        <x:v>CROSS_BORDER_ACTIVITY</x:v>
      </x:c>
      <x:c r="AM439" s="25" t="str">
        <x:v>LOWER_CREDIT_RISK_SIGNAL</x:v>
      </x:c>
      <x:c r="AN439" s="25" t="str">
        <x:v>MATERIAL_BUSINESS_SCALE</x:v>
      </x:c>
      <x:c r="AO439" s="28" t="n">
        <x:v>28860204.68</x:v>
      </x:c>
      <x:c r="AP439" s="28" t="n">
        <x:v>375182.66</x:v>
      </x:c>
      <x:c r="AQ439" s="28" t="n">
        <x:v>86580.61</x:v>
      </x:c>
      <x:c r="AR439" s="28" t="n">
        <x:v>0</x:v>
      </x:c>
      <x:c r="AS439" s="28" t="n">
        <x:v>173161.23</x:v>
      </x:c>
      <x:c r="AT439" s="28" t="n">
        <x:v>31169.02</x:v>
      </x:c>
      <x:c r="AU439" s="28" t="n">
        <x:v>5229.03</x:v>
      </x:c>
      <x:c r="AV439" s="28" t="n">
        <x:v>252204</x:v>
      </x:c>
      <x:c r="AW439" s="25" t="n">
        <x:v>1.456469</x:v>
      </x:c>
      <x:c r="AX439" s="28" t="n">
        <x:v>23297.28</x:v>
      </x:c>
      <x:c r="AY439" s="25" t="n">
        <x:v>0.972785</x:v>
      </x:c>
      <x:c r="AZ439" s="25"/>
      <x:c r="BA439" s="26" t="b">
        <x:v>1</x:v>
      </x:c>
      <x:c r="BB439" s="25" t="n">
        <x:v>57.47</x:v>
      </x:c>
      <x:c r="BC439" s="26" t="b">
        <x:v>1</x:v>
      </x:c>
      <x:c r="BD439" s="25" t="str">
        <x:v>MEDIUM_PRIORITY</x:v>
      </x:c>
      <x:c r="BE439" s="26" t="b">
        <x:v>0</x:v>
      </x:c>
      <x:c r="BF439" s="25" t="str">
        <x:v>Discuss merchant collections, settlement speed and acquiring economics.</x:v>
      </x:c>
      <x:c r="BG439" s="25" t="str">
        <x:v>POS &amp; Merchant Acquiring</x:v>
      </x:c>
      <x:c r="BH439" s="25" t="n">
        <x:v>6</x:v>
      </x:c>
      <x:c r="BI439" s="25" t="n">
        <x:v>49</x:v>
      </x:c>
      <x:c r="BJ439" s="26" t="b">
        <x:v>1</x:v>
      </x:c>
      <x:c r="BK439" s="25" t="str">
        <x:v>CONTACT_DUE</x:v>
      </x:c>
      <x:c r="BL439" s="25" t="str">
        <x:v>TASK000435</x:v>
      </x:c>
      <x:c r="BM439" s="25" t="n">
        <x:v>10</x:v>
      </x:c>
      <x:c r="BN439" s="25" t="str">
        <x:v>AUTHORISED_RELATIONSHIP_MANAGER</x:v>
      </x:c>
      <x:c r="BO439" s="26" t="b">
        <x:v>0</x:v>
      </x:c>
    </x:row>
    <x:row r="440">
      <x:c r="A440" s="25" t="str">
        <x:v>OPP0003749</x:v>
      </x:c>
      <x:c r="B440" s="25" t="str">
        <x:v>SME002110</x:v>
      </x:c>
      <x:c r="C440" s="25" t="str">
        <x:v>RM036</x:v>
      </x:c>
      <x:c r="D440" s="25" t="str">
        <x:v>POS_MERCHANT_ACQUIRING</x:v>
      </x:c>
      <x:c r="E440" s="25" t="n">
        <x:v>0.552886</x:v>
      </x:c>
      <x:c r="F440" s="25" t="n">
        <x:v>0.625</x:v>
      </x:c>
      <x:c r="G440" s="30" t="n">
        <x:v>1</x:v>
      </x:c>
      <x:c r="H440" s="25" t="n">
        <x:v>72.87</x:v>
      </x:c>
      <x:c r="I440" s="25" t="n">
        <x:v>89</x:v>
      </x:c>
      <x:c r="J440" s="28" t="n">
        <x:v>12665640.5</x:v>
      </x:c>
      <x:c r="K440" s="25" t="n">
        <x:v>43</x:v>
      </x:c>
      <x:c r="L440" s="30" t="n">
        <x:v>0.014411</x:v>
      </x:c>
      <x:c r="M440" s="25" t="n">
        <x:v>0</x:v>
      </x:c>
      <x:c r="N440" s="25" t="n">
        <x:v>60</x:v>
      </x:c>
      <x:c r="O440" s="25" t="str">
        <x:v>NONE</x:v>
      </x:c>
      <x:c r="P440" s="26" t="b">
        <x:v>1</x:v>
      </x:c>
      <x:c r="Q440" s="26" t="b">
        <x:v>1</x:v>
      </x:c>
      <x:c r="R440" s="26" t="b">
        <x:v>1</x:v>
      </x:c>
      <x:c r="S440" s="26" t="b">
        <x:v>0</x:v>
      </x:c>
      <x:c r="T440" s="26" t="b">
        <x:v>1</x:v>
      </x:c>
      <x:c r="U440" s="25" t="str">
        <x:v>SMALL</x:v>
      </x:c>
      <x:c r="V440" s="25" t="str">
        <x:v>Healthcare</x:v>
      </x:c>
      <x:c r="W440" s="25" t="str">
        <x:v>Marmara</x:v>
      </x:c>
      <x:c r="X440" s="28" t="n">
        <x:v>6648968.85</x:v>
      </x:c>
      <x:c r="Y440" s="28" t="n">
        <x:v>5966531.74</x:v>
      </x:c>
      <x:c r="Z440" s="28" t="n">
        <x:v>3613536.28</x:v>
      </x:c>
      <x:c r="AA440" s="28" t="n">
        <x:v>7451205.56</x:v>
      </x:c>
      <x:c r="AB440" s="28" t="n">
        <x:v>0</x:v>
      </x:c>
      <x:c r="AC440" s="28" t="n">
        <x:v>1543434.39</x:v>
      </x:c>
      <x:c r="AD440" s="28" t="n">
        <x:v>721220.55</x:v>
      </x:c>
      <x:c r="AE440" s="28" t="n">
        <x:v>257634.855</x:v>
      </x:c>
      <x:c r="AF440" s="28" t="n">
        <x:v>544265.336667</x:v>
      </x:c>
      <x:c r="AG440" s="25" t="n">
        <x:v>219</x:v>
      </x:c>
      <x:c r="AH440" s="25" t="str">
        <x:v>DERIVED_ANALYTICS</x:v>
      </x:c>
      <x:c r="AI440" s="25" t="n">
        <x:v>1</x:v>
      </x:c>
      <x:c r="AJ440" s="30" t="n">
        <x:v>0.401075</x:v>
      </x:c>
      <x:c r="AK440" s="30" t="n">
        <x:v>0.122945</x:v>
      </x:c>
      <x:c r="AL440" s="25" t="str">
        <x:v>ESTABLISHED_RELATIONSHIP</x:v>
      </x:c>
      <x:c r="AM440" s="25" t="str">
        <x:v>CROSS_BORDER_ACTIVITY</x:v>
      </x:c>
      <x:c r="AN440" s="25" t="str">
        <x:v>LOWER_CREDIT_RISK_SIGNAL</x:v>
      </x:c>
      <x:c r="AO440" s="28" t="n">
        <x:v>7227072.56</x:v>
      </x:c>
      <x:c r="AP440" s="28" t="n">
        <x:v>93951.94</x:v>
      </x:c>
      <x:c r="AQ440" s="28" t="n">
        <x:v>21681.22</x:v>
      </x:c>
      <x:c r="AR440" s="28" t="n">
        <x:v>0</x:v>
      </x:c>
      <x:c r="AS440" s="28" t="n">
        <x:v>43362.44</x:v>
      </x:c>
      <x:c r="AT440" s="28" t="n">
        <x:v>7805.24</x:v>
      </x:c>
      <x:c r="AU440" s="28" t="n">
        <x:v>1984.06</x:v>
      </x:c>
      <x:c r="AV440" s="28" t="n">
        <x:v>62481.42</x:v>
      </x:c>
      <x:c r="AW440" s="25" t="n">
        <x:v>1.440911</x:v>
      </x:c>
      <x:c r="AX440" s="28" t="n">
        <x:v>7261.75</x:v>
      </x:c>
      <x:c r="AY440" s="25" t="n">
        <x:v>0.9169</x:v>
      </x:c>
      <x:c r="AZ440" s="25"/>
      <x:c r="BA440" s="26" t="b">
        <x:v>1</x:v>
      </x:c>
      <x:c r="BB440" s="25" t="n">
        <x:v>58.82</x:v>
      </x:c>
      <x:c r="BC440" s="26" t="b">
        <x:v>1</x:v>
      </x:c>
      <x:c r="BD440" s="25" t="str">
        <x:v>MEDIUM_PRIORITY</x:v>
      </x:c>
      <x:c r="BE440" s="26" t="b">
        <x:v>0</x:v>
      </x:c>
      <x:c r="BF440" s="25" t="str">
        <x:v>Discuss merchant collections, settlement speed and acquiring economics.</x:v>
      </x:c>
      <x:c r="BG440" s="25" t="str">
        <x:v>POS &amp; Merchant Acquiring</x:v>
      </x:c>
      <x:c r="BH440" s="25" t="n">
        <x:v>21</x:v>
      </x:c>
      <x:c r="BI440" s="25" t="n">
        <x:v>68</x:v>
      </x:c>
      <x:c r="BJ440" s="26" t="b">
        <x:v>1</x:v>
      </x:c>
      <x:c r="BK440" s="25" t="str">
        <x:v>CONTACT_DUE</x:v>
      </x:c>
      <x:c r="BL440" s="25" t="str">
        <x:v>TASK000436</x:v>
      </x:c>
      <x:c r="BM440" s="25" t="n">
        <x:v>10</x:v>
      </x:c>
      <x:c r="BN440" s="25" t="str">
        <x:v>AUTHORISED_RELATIONSHIP_MANAGER</x:v>
      </x:c>
      <x:c r="BO440" s="26" t="b">
        <x:v>0</x:v>
      </x:c>
    </x:row>
    <x:row r="441">
      <x:c r="A441" s="25" t="str">
        <x:v>OPP0008030</x:v>
      </x:c>
      <x:c r="B441" s="25" t="str">
        <x:v>SME002115</x:v>
      </x:c>
      <x:c r="C441" s="25" t="str">
        <x:v>RM018</x:v>
      </x:c>
      <x:c r="D441" s="25" t="str">
        <x:v>PAYROLL_SERVICES</x:v>
      </x:c>
      <x:c r="E441" s="25" t="n">
        <x:v>0.577735</x:v>
      </x:c>
      <x:c r="F441" s="25" t="n">
        <x:v>0.75</x:v>
      </x:c>
      <x:c r="G441" s="30" t="n">
        <x:v>1</x:v>
      </x:c>
      <x:c r="H441" s="25" t="n">
        <x:v>63.29</x:v>
      </x:c>
      <x:c r="I441" s="25" t="n">
        <x:v>15</x:v>
      </x:c>
      <x:c r="J441" s="28" t="n">
        <x:v>32636684.79</x:v>
      </x:c>
      <x:c r="K441" s="25" t="n">
        <x:v>47</x:v>
      </x:c>
      <x:c r="L441" s="30" t="n">
        <x:v>0.050456</x:v>
      </x:c>
      <x:c r="M441" s="25" t="n">
        <x:v>0</x:v>
      </x:c>
      <x:c r="N441" s="25" t="n">
        <x:v>0</x:v>
      </x:c>
      <x:c r="O441" s="25" t="str">
        <x:v>NONE</x:v>
      </x:c>
      <x:c r="P441" s="26" t="b">
        <x:v>1</x:v>
      </x:c>
      <x:c r="Q441" s="26" t="b">
        <x:v>1</x:v>
      </x:c>
      <x:c r="R441" s="26" t="b">
        <x:v>1</x:v>
      </x:c>
      <x:c r="S441" s="26" t="b">
        <x:v>0</x:v>
      </x:c>
      <x:c r="T441" s="26" t="b">
        <x:v>0</x:v>
      </x:c>
      <x:c r="U441" s="25" t="str">
        <x:v>SMALL</x:v>
      </x:c>
      <x:c r="V441" s="25" t="str">
        <x:v>Manufacturing</x:v>
      </x:c>
      <x:c r="W441" s="25" t="str">
        <x:v>Mediterranean</x:v>
      </x:c>
      <x:c r="X441" s="28" t="n">
        <x:v>15204464.14</x:v>
      </x:c>
      <x:c r="Y441" s="28" t="n">
        <x:v>14266672.04</x:v>
      </x:c>
      <x:c r="Z441" s="28" t="n">
        <x:v>767980.23</x:v>
      </x:c>
      <x:c r="AA441" s="28" t="n">
        <x:v>10301457.61</x:v>
      </x:c>
      <x:c r="AB441" s="28" t="n">
        <x:v>0</x:v>
      </x:c>
      <x:c r="AC441" s="28" t="n">
        <x:v>0</x:v>
      </x:c>
      <x:c r="AD441" s="28" t="n">
        <x:v>0</x:v>
      </x:c>
      <x:c r="AE441" s="28" t="n">
        <x:v>611142.996667</x:v>
      </x:c>
      <x:c r="AF441" s="28" t="n">
        <x:v>1947437.161667</x:v>
      </x:c>
      <x:c r="AG441" s="25" t="n">
        <x:v>59</x:v>
      </x:c>
      <x:c r="AH441" s="25" t="str">
        <x:v>DERIVED_ANALYTICS</x:v>
      </x:c>
      <x:c r="AI441" s="25" t="n">
        <x:v>1</x:v>
      </x:c>
      <x:c r="AJ441" s="30" t="n">
        <x:v>0.278101</x:v>
      </x:c>
      <x:c r="AK441" s="30" t="n">
        <x:v>0.080451</x:v>
      </x:c>
      <x:c r="AL441" s="25" t="str">
        <x:v>MATERIAL_BUSINESS_SCALE</x:v>
      </x:c>
      <x:c r="AM441" s="25" t="str">
        <x:v>LOWER_CREDIT_RISK_SIGNAL</x:v>
      </x:c>
      <x:c r="AN441" s="25" t="str">
        <x:v>HIGH_DIGITAL_ENGAGEMENT</x:v>
      </x:c>
      <x:c r="AO441" s="28" t="n">
        <x:v>20602915.22</x:v>
      </x:c>
      <x:c r="AP441" s="28" t="n">
        <x:v>247234.98</x:v>
      </x:c>
      <x:c r="AQ441" s="28" t="n">
        <x:v>61808.75</x:v>
      </x:c>
      <x:c r="AR441" s="28" t="n">
        <x:v>0</x:v>
      </x:c>
      <x:c r="AS441" s="28" t="n">
        <x:v>49447</x:v>
      </x:c>
      <x:c r="AT441" s="28" t="n">
        <x:v>8900.46</x:v>
      </x:c>
      <x:c r="AU441" s="28" t="n">
        <x:v>3990.44</x:v>
      </x:c>
      <x:c r="AV441" s="28" t="n">
        <x:v>172535.33</x:v>
      </x:c>
      <x:c r="AW441" s="25" t="n">
        <x:v>3.489298</x:v>
      </x:c>
      <x:c r="AX441" s="28" t="n">
        <x:v>13460.57</x:v>
      </x:c>
      <x:c r="AY441" s="25" t="n">
        <x:v>0.949612</x:v>
      </x:c>
      <x:c r="AZ441" s="25"/>
      <x:c r="BA441" s="26" t="b">
        <x:v>1</x:v>
      </x:c>
      <x:c r="BB441" s="25" t="n">
        <x:v>53.44</x:v>
      </x:c>
      <x:c r="BC441" s="26" t="b">
        <x:v>1</x:v>
      </x:c>
      <x:c r="BD441" s="25" t="str">
        <x:v>MEDIUM_PRIORITY</x:v>
      </x:c>
      <x:c r="BE441" s="26" t="b">
        <x:v>0</x:v>
      </x:c>
      <x:c r="BF441" s="25" t="str">
        <x:v>Discuss payroll automation and employee banking needs.</x:v>
      </x:c>
      <x:c r="BG441" s="25" t="str">
        <x:v>Payroll Services</x:v>
      </x:c>
      <x:c r="BH441" s="25" t="n">
        <x:v>7</x:v>
      </x:c>
      <x:c r="BI441" s="25" t="n">
        <x:v>57</x:v>
      </x:c>
      <x:c r="BJ441" s="26" t="b">
        <x:v>1</x:v>
      </x:c>
      <x:c r="BK441" s="25" t="str">
        <x:v>CONTACT_DUE</x:v>
      </x:c>
      <x:c r="BL441" s="25" t="str">
        <x:v>TASK000437</x:v>
      </x:c>
      <x:c r="BM441" s="25" t="n">
        <x:v>10</x:v>
      </x:c>
      <x:c r="BN441" s="25" t="str">
        <x:v>AUTHORISED_RELATIONSHIP_MANAGER</x:v>
      </x:c>
      <x:c r="BO441" s="26" t="b">
        <x:v>0</x:v>
      </x:c>
    </x:row>
    <x:row r="442">
      <x:c r="A442" s="25" t="str">
        <x:v>OPP0008040</x:v>
      </x:c>
      <x:c r="B442" s="25" t="str">
        <x:v>SME002127</x:v>
      </x:c>
      <x:c r="C442" s="25" t="str">
        <x:v>RM046</x:v>
      </x:c>
      <x:c r="D442" s="25" t="str">
        <x:v>PAYROLL_SERVICES</x:v>
      </x:c>
      <x:c r="E442" s="25" t="n">
        <x:v>0.777845</x:v>
      </x:c>
      <x:c r="F442" s="25" t="n">
        <x:v>0.875</x:v>
      </x:c>
      <x:c r="G442" s="30" t="n">
        <x:v>0.040327</x:v>
      </x:c>
      <x:c r="H442" s="25" t="n">
        <x:v>54.78</x:v>
      </x:c>
      <x:c r="I442" s="25" t="n">
        <x:v>128</x:v>
      </x:c>
      <x:c r="J442" s="28" t="n">
        <x:v>171219825.03</x:v>
      </x:c>
      <x:c r="K442" s="25" t="n">
        <x:v>231</x:v>
      </x:c>
      <x:c r="L442" s="30" t="n">
        <x:v>0.019232</x:v>
      </x:c>
      <x:c r="M442" s="25" t="n">
        <x:v>15</x:v>
      </x:c>
      <x:c r="N442" s="25" t="n">
        <x:v>0</x:v>
      </x:c>
      <x:c r="O442" s="25" t="str">
        <x:v>NONE</x:v>
      </x:c>
      <x:c r="P442" s="26" t="b">
        <x:v>1</x:v>
      </x:c>
      <x:c r="Q442" s="26" t="b">
        <x:v>0</x:v>
      </x:c>
      <x:c r="R442" s="26" t="b">
        <x:v>1</x:v>
      </x:c>
      <x:c r="S442" s="26" t="b">
        <x:v>0</x:v>
      </x:c>
      <x:c r="T442" s="26" t="b">
        <x:v>1</x:v>
      </x:c>
      <x:c r="U442" s="25" t="str">
        <x:v>MEDIUM</x:v>
      </x:c>
      <x:c r="V442" s="25" t="str">
        <x:v>Retail Trade</x:v>
      </x:c>
      <x:c r="W442" s="25" t="str">
        <x:v>Mediterranean</x:v>
      </x:c>
      <x:c r="X442" s="28" t="n">
        <x:v>88152973.7</x:v>
      </x:c>
      <x:c r="Y442" s="28" t="n">
        <x:v>77307099.45</x:v>
      </x:c>
      <x:c r="Z442" s="28" t="n">
        <x:v>40115873.36</x:v>
      </x:c>
      <x:c r="AA442" s="28" t="n">
        <x:v>49383259.24</x:v>
      </x:c>
      <x:c r="AB442" s="28" t="n">
        <x:v>0</x:v>
      </x:c>
      <x:c r="AC442" s="28" t="n">
        <x:v>22257323.29</x:v>
      </x:c>
      <x:c r="AD442" s="28" t="n">
        <x:v>8365719.83</x:v>
      </x:c>
      <x:c r="AE442" s="28" t="n">
        <x:v>3396599.815</x:v>
      </x:c>
      <x:c r="AF442" s="28" t="n">
        <x:v>9737514.905</x:v>
      </x:c>
      <x:c r="AG442" s="25" t="n">
        <x:v>103</x:v>
      </x:c>
      <x:c r="AH442" s="25" t="str">
        <x:v>DERIVED_ANALYTICS</x:v>
      </x:c>
      <x:c r="AI442" s="25" t="n">
        <x:v>1</x:v>
      </x:c>
      <x:c r="AJ442" s="30" t="n">
        <x:v>0.581878</x:v>
      </x:c>
      <x:c r="AK442" s="30" t="n">
        <x:v>0.015841</x:v>
      </x:c>
      <x:c r="AL442" s="25" t="str">
        <x:v>ESTABLISHED_RELATIONSHIP</x:v>
      </x:c>
      <x:c r="AM442" s="25" t="str">
        <x:v>CROSS_BORDER_ACTIVITY</x:v>
      </x:c>
      <x:c r="AN442" s="25" t="str">
        <x:v>LOWER_CREDIT_RISK_SIGNAL</x:v>
      </x:c>
      <x:c r="AO442" s="28" t="n">
        <x:v>98766518.48</x:v>
      </x:c>
      <x:c r="AP442" s="28" t="n">
        <x:v>1185198.22</x:v>
      </x:c>
      <x:c r="AQ442" s="28" t="n">
        <x:v>296299.56</x:v>
      </x:c>
      <x:c r="AR442" s="28" t="n">
        <x:v>0</x:v>
      </x:c>
      <x:c r="AS442" s="28" t="n">
        <x:v>237039.64</x:v>
      </x:c>
      <x:c r="AT442" s="28" t="n">
        <x:v>42667.14</x:v>
      </x:c>
      <x:c r="AU442" s="28" t="n">
        <x:v>15714.98</x:v>
      </x:c>
      <x:c r="AV442" s="28" t="n">
        <x:v>830516.54</x:v>
      </x:c>
      <x:c r="AW442" s="25" t="n">
        <x:v>3.503703</x:v>
      </x:c>
      <x:c r="AX442" s="28" t="n">
        <x:v>12736.56</x:v>
      </x:c>
      <x:c r="AY442" s="25" t="n">
        <x:v>0.946971</x:v>
      </x:c>
      <x:c r="AZ442" s="25"/>
      <x:c r="BA442" s="26" t="b">
        <x:v>1</x:v>
      </x:c>
      <x:c r="BB442" s="25" t="n">
        <x:v>62.95</x:v>
      </x:c>
      <x:c r="BC442" s="26" t="b">
        <x:v>1</x:v>
      </x:c>
      <x:c r="BD442" s="25" t="str">
        <x:v>MEDIUM_PRIORITY</x:v>
      </x:c>
      <x:c r="BE442" s="26" t="b">
        <x:v>0</x:v>
      </x:c>
      <x:c r="BF442" s="25" t="str">
        <x:v>Discuss payroll automation and employee banking needs.</x:v>
      </x:c>
      <x:c r="BG442" s="25" t="str">
        <x:v>Payroll Services</x:v>
      </x:c>
      <x:c r="BH442" s="25" t="n">
        <x:v>6</x:v>
      </x:c>
      <x:c r="BI442" s="25" t="n">
        <x:v>63</x:v>
      </x:c>
      <x:c r="BJ442" s="26" t="b">
        <x:v>1</x:v>
      </x:c>
      <x:c r="BK442" s="25" t="str">
        <x:v>CONTACT_DUE</x:v>
      </x:c>
      <x:c r="BL442" s="25" t="str">
        <x:v>TASK000438</x:v>
      </x:c>
      <x:c r="BM442" s="25" t="n">
        <x:v>10</x:v>
      </x:c>
      <x:c r="BN442" s="25" t="str">
        <x:v>AUTHORISED_RELATIONSHIP_MANAGER</x:v>
      </x:c>
      <x:c r="BO442" s="26" t="b">
        <x:v>0</x:v>
      </x:c>
    </x:row>
    <x:row r="443">
      <x:c r="A443" s="25" t="str">
        <x:v>OPP0010079</x:v>
      </x:c>
      <x:c r="B443" s="25" t="str">
        <x:v>SME002131</x:v>
      </x:c>
      <x:c r="C443" s="25" t="str">
        <x:v>RM045</x:v>
      </x:c>
      <x:c r="D443" s="25" t="str">
        <x:v>CASH_MANAGEMENT</x:v>
      </x:c>
      <x:c r="E443" s="25" t="n">
        <x:v>0.458982</x:v>
      </x:c>
      <x:c r="F443" s="25" t="n">
        <x:v>1</x:v>
      </x:c>
      <x:c r="G443" s="30" t="n">
        <x:v>0</x:v>
      </x:c>
      <x:c r="H443" s="25" t="n">
        <x:v>73.9</x:v>
      </x:c>
      <x:c r="I443" s="25" t="n">
        <x:v>64</x:v>
      </x:c>
      <x:c r="J443" s="28" t="n">
        <x:v>10461908.18</x:v>
      </x:c>
      <x:c r="K443" s="25" t="n">
        <x:v>2</x:v>
      </x:c>
      <x:c r="L443" s="30" t="n">
        <x:v>0.035411</x:v>
      </x:c>
      <x:c r="M443" s="25" t="n">
        <x:v>0</x:v>
      </x:c>
      <x:c r="N443" s="25" t="n">
        <x:v>0</x:v>
      </x:c>
      <x:c r="O443" s="25" t="str">
        <x:v>NONE</x:v>
      </x:c>
      <x:c r="P443" s="26" t="b">
        <x:v>1</x:v>
      </x:c>
      <x:c r="Q443" s="26" t="b">
        <x:v>1</x:v>
      </x:c>
      <x:c r="R443" s="26" t="b">
        <x:v>1</x:v>
      </x:c>
      <x:c r="S443" s="26" t="b">
        <x:v>0</x:v>
      </x:c>
      <x:c r="T443" s="26" t="b">
        <x:v>0</x:v>
      </x:c>
      <x:c r="U443" s="25" t="str">
        <x:v>MICRO</x:v>
      </x:c>
      <x:c r="V443" s="25" t="str">
        <x:v>Manufacturing</x:v>
      </x:c>
      <x:c r="W443" s="25" t="str">
        <x:v>Aegean</x:v>
      </x:c>
      <x:c r="X443" s="28" t="n">
        <x:v>5454673.18</x:v>
      </x:c>
      <x:c r="Y443" s="28" t="n">
        <x:v>4883621.64</x:v>
      </x:c>
      <x:c r="Z443" s="28" t="n">
        <x:v>305693.08</x:v>
      </x:c>
      <x:c r="AA443" s="28" t="n">
        <x:v>363901.11</x:v>
      </x:c>
      <x:c r="AB443" s="28" t="n">
        <x:v>0</x:v>
      </x:c>
      <x:c r="AC443" s="28" t="n">
        <x:v>0</x:v>
      </x:c>
      <x:c r="AD443" s="28" t="n">
        <x:v>0</x:v>
      </x:c>
      <x:c r="AE443" s="28" t="n">
        <x:v>223445.485</x:v>
      </x:c>
      <x:c r="AF443" s="28" t="n">
        <x:v>463961.51</x:v>
      </x:c>
      <x:c r="AG443" s="25" t="n">
        <x:v>292</x:v>
      </x:c>
      <x:c r="AH443" s="25" t="str">
        <x:v>DERIVED_ANALYTICS</x:v>
      </x:c>
      <x:c r="AI443" s="25" t="n">
        <x:v>1</x:v>
      </x:c>
      <x:c r="AJ443" s="30" t="n">
        <x:v>0.230074</x:v>
      </x:c>
      <x:c r="AK443" s="30" t="n">
        <x:v>0.099502</x:v>
      </x:c>
      <x:c r="AL443" s="25" t="str">
        <x:v>LOWER_CREDIT_RISK_SIGNAL</x:v>
      </x:c>
      <x:c r="AM443" s="25" t="str">
        <x:v>ESTABLISHED_RELATIONSHIP</x:v>
      </x:c>
      <x:c r="AN443" s="25" t="str">
        <x:v>HIGH_DIGITAL_ENGAGEMENT</x:v>
      </x:c>
      <x:c r="AO443" s="28" t="n">
        <x:v>9767243.28</x:v>
      </x:c>
      <x:c r="AP443" s="28" t="n">
        <x:v>107439.68</x:v>
      </x:c>
      <x:c r="AQ443" s="28" t="n">
        <x:v>29301.73</x:v>
      </x:c>
      <x:c r="AR443" s="28" t="n">
        <x:v>0</x:v>
      </x:c>
      <x:c r="AS443" s="28" t="n">
        <x:v>23441.38</x:v>
      </x:c>
      <x:c r="AT443" s="28" t="n">
        <x:v>4219.45</x:v>
      </x:c>
      <x:c r="AU443" s="28" t="n">
        <x:v>2365.09</x:v>
      </x:c>
      <x:c r="AV443" s="28" t="n">
        <x:v>71553.41</x:v>
      </x:c>
      <x:c r="AW443" s="25" t="n">
        <x:v>3.05244</x:v>
      </x:c>
      <x:c r="AX443" s="28" t="n">
        <x:v>6699.68</x:v>
      </x:c>
      <x:c r="AY443" s="25" t="n">
        <x:v>0.911673</x:v>
      </x:c>
      <x:c r="AZ443" s="25"/>
      <x:c r="BA443" s="26" t="b">
        <x:v>1</x:v>
      </x:c>
      <x:c r="BB443" s="25" t="n">
        <x:v>52.83</x:v>
      </x:c>
      <x:c r="BC443" s="26" t="b">
        <x:v>1</x:v>
      </x:c>
      <x:c r="BD443" s="25" t="str">
        <x:v>MEDIUM_PRIORITY</x:v>
      </x:c>
      <x:c r="BE443" s="26" t="b">
        <x:v>0</x:v>
      </x:c>
      <x:c r="BF443" s="25" t="str">
        <x:v>Review collections, payments and liquidity visibility.</x:v>
      </x:c>
      <x:c r="BG443" s="25" t="str">
        <x:v>Cash Management</x:v>
      </x:c>
      <x:c r="BH443" s="25" t="n">
        <x:v>21</x:v>
      </x:c>
      <x:c r="BI443" s="25" t="n">
        <x:v>46</x:v>
      </x:c>
      <x:c r="BJ443" s="26" t="b">
        <x:v>1</x:v>
      </x:c>
      <x:c r="BK443" s="25" t="str">
        <x:v>CONTACT_DUE</x:v>
      </x:c>
      <x:c r="BL443" s="25" t="str">
        <x:v>TASK000439</x:v>
      </x:c>
      <x:c r="BM443" s="25" t="n">
        <x:v>10</x:v>
      </x:c>
      <x:c r="BN443" s="25" t="str">
        <x:v>AUTHORISED_RELATIONSHIP_MANAGER</x:v>
      </x:c>
      <x:c r="BO443" s="26" t="b">
        <x:v>0</x:v>
      </x:c>
    </x:row>
    <x:row r="444">
      <x:c r="A444" s="25" t="str">
        <x:v>OPP0010083</x:v>
      </x:c>
      <x:c r="B444" s="25" t="str">
        <x:v>SME002136</x:v>
      </x:c>
      <x:c r="C444" s="25" t="str">
        <x:v>RM030</x:v>
      </x:c>
      <x:c r="D444" s="25" t="str">
        <x:v>CASH_MANAGEMENT</x:v>
      </x:c>
      <x:c r="E444" s="25" t="n">
        <x:v>0.919444</x:v>
      </x:c>
      <x:c r="F444" s="25" t="n">
        <x:v>1</x:v>
      </x:c>
      <x:c r="G444" s="30" t="n">
        <x:v>0</x:v>
      </x:c>
      <x:c r="H444" s="25" t="n">
        <x:v>89.52</x:v>
      </x:c>
      <x:c r="I444" s="25" t="n">
        <x:v>35</x:v>
      </x:c>
      <x:c r="J444" s="28" t="n">
        <x:v>153580241.88</x:v>
      </x:c>
      <x:c r="K444" s="25" t="n">
        <x:v>196</x:v>
      </x:c>
      <x:c r="L444" s="30" t="n">
        <x:v>0.027958</x:v>
      </x:c>
      <x:c r="M444" s="25" t="n">
        <x:v>0</x:v>
      </x:c>
      <x:c r="N444" s="25" t="n">
        <x:v>0</x:v>
      </x:c>
      <x:c r="O444" s="25" t="str">
        <x:v>NONE</x:v>
      </x:c>
      <x:c r="P444" s="26" t="b">
        <x:v>1</x:v>
      </x:c>
      <x:c r="Q444" s="26" t="b">
        <x:v>1</x:v>
      </x:c>
      <x:c r="R444" s="26" t="b">
        <x:v>1</x:v>
      </x:c>
      <x:c r="S444" s="26" t="b">
        <x:v>1</x:v>
      </x:c>
      <x:c r="T444" s="26" t="b">
        <x:v>0</x:v>
      </x:c>
      <x:c r="U444" s="25" t="str">
        <x:v>MEDIUM</x:v>
      </x:c>
      <x:c r="V444" s="25" t="str">
        <x:v>Agriculture</x:v>
      </x:c>
      <x:c r="W444" s="25" t="str">
        <x:v>Central Anatolia</x:v>
      </x:c>
      <x:c r="X444" s="28" t="n">
        <x:v>92723655.88</x:v>
      </x:c>
      <x:c r="Y444" s="28" t="n">
        <x:v>86079052.55</x:v>
      </x:c>
      <x:c r="Z444" s="28" t="n">
        <x:v>4949738.68</x:v>
      </x:c>
      <x:c r="AA444" s="28" t="n">
        <x:v>35033598</x:v>
      </x:c>
      <x:c r="AB444" s="28" t="n">
        <x:v>25306583.2</x:v>
      </x:c>
      <x:c r="AC444" s="28" t="n">
        <x:v>0</x:v>
      </x:c>
      <x:c r="AD444" s="28" t="n">
        <x:v>14362890.16</x:v>
      </x:c>
      <x:c r="AE444" s="28" t="n">
        <x:v>3806231.153333</x:v>
      </x:c>
      <x:c r="AF444" s="28" t="n">
        <x:v>7589408.005</x:v>
      </x:c>
      <x:c r="AG444" s="25" t="n">
        <x:v>69</x:v>
      </x:c>
      <x:c r="AH444" s="25" t="str">
        <x:v>DERIVED_ANALYTICS</x:v>
      </x:c>
      <x:c r="AI444" s="25" t="n">
        <x:v>1</x:v>
      </x:c>
      <x:c r="AJ444" s="30" t="n">
        <x:v>0.713814</x:v>
      </x:c>
      <x:c r="AK444" s="30" t="n">
        <x:v>0.065005</x:v>
      </x:c>
      <x:c r="AL444" s="25" t="str">
        <x:v>CROSS_BORDER_ACTIVITY</x:v>
      </x:c>
      <x:c r="AM444" s="25" t="str">
        <x:v>STRONG_PRODUCT_NEED_SIGNAL</x:v>
      </x:c>
      <x:c r="AN444" s="25" t="str">
        <x:v>HIGH_DIGITAL_ENGAGEMENT</x:v>
      </x:c>
      <x:c r="AO444" s="28" t="n">
        <x:v>172158105.1</x:v>
      </x:c>
      <x:c r="AP444" s="28" t="n">
        <x:v>1893739.16</x:v>
      </x:c>
      <x:c r="AQ444" s="28" t="n">
        <x:v>516474.32</x:v>
      </x:c>
      <x:c r="AR444" s="28" t="n">
        <x:v>0</x:v>
      </x:c>
      <x:c r="AS444" s="28" t="n">
        <x:v>413179.45</x:v>
      </x:c>
      <x:c r="AT444" s="28" t="n">
        <x:v>74372.3</x:v>
      </x:c>
      <x:c r="AU444" s="28" t="n">
        <x:v>26723.72</x:v>
      </x:c>
      <x:c r="AV444" s="28" t="n">
        <x:v>1276168.82</x:v>
      </x:c>
      <x:c r="AW444" s="25" t="n">
        <x:v>3.088655</x:v>
      </x:c>
      <x:c r="AX444" s="28" t="n">
        <x:v>82536.81</x:v>
      </x:c>
      <x:c r="AY444" s="25" t="n">
        <x:v>0.997252</x:v>
      </x:c>
      <x:c r="AZ444" s="25"/>
      <x:c r="BA444" s="26" t="b">
        <x:v>1</x:v>
      </x:c>
      <x:c r="BB444" s="25" t="n">
        <x:v>76.87</x:v>
      </x:c>
      <x:c r="BC444" s="26" t="b">
        <x:v>1</x:v>
      </x:c>
      <x:c r="BD444" s="25" t="str">
        <x:v>MEDIUM_PRIORITY</x:v>
      </x:c>
      <x:c r="BE444" s="26" t="b">
        <x:v>0</x:v>
      </x:c>
      <x:c r="BF444" s="25" t="str">
        <x:v>Review collections, payments and liquidity visibility.</x:v>
      </x:c>
      <x:c r="BG444" s="25" t="str">
        <x:v>Cash Management</x:v>
      </x:c>
      <x:c r="BH444" s="25" t="n">
        <x:v>1</x:v>
      </x:c>
      <x:c r="BI444" s="25" t="n">
        <x:v>46</x:v>
      </x:c>
      <x:c r="BJ444" s="26" t="b">
        <x:v>1</x:v>
      </x:c>
      <x:c r="BK444" s="25" t="str">
        <x:v>CONTACT_DUE</x:v>
      </x:c>
      <x:c r="BL444" s="25" t="str">
        <x:v>TASK000440</x:v>
      </x:c>
      <x:c r="BM444" s="25" t="n">
        <x:v>10</x:v>
      </x:c>
      <x:c r="BN444" s="25" t="str">
        <x:v>AUTHORISED_RELATIONSHIP_MANAGER</x:v>
      </x:c>
      <x:c r="BO444" s="26" t="b">
        <x:v>0</x:v>
      </x:c>
    </x:row>
    <x:row r="445">
      <x:c r="A445" s="25" t="str">
        <x:v>OPP0017660</x:v>
      </x:c>
      <x:c r="B445" s="25" t="str">
        <x:v>SME002137</x:v>
      </x:c>
      <x:c r="C445" s="25" t="str">
        <x:v>RM020</x:v>
      </x:c>
      <x:c r="D445" s="25" t="str">
        <x:v>FX_RISK_MANAGEMENT</x:v>
      </x:c>
      <x:c r="E445" s="25" t="n">
        <x:v>0.470866</x:v>
      </x:c>
      <x:c r="F445" s="25" t="n">
        <x:v>0.625</x:v>
      </x:c>
      <x:c r="G445" s="30" t="n">
        <x:v>1</x:v>
      </x:c>
      <x:c r="H445" s="25" t="n">
        <x:v>92.69</x:v>
      </x:c>
      <x:c r="I445" s="25" t="n">
        <x:v>123</x:v>
      </x:c>
      <x:c r="J445" s="28" t="n">
        <x:v>23315672.83</x:v>
      </x:c>
      <x:c r="K445" s="25" t="n">
        <x:v>44</x:v>
      </x:c>
      <x:c r="L445" s="30" t="n">
        <x:v>0.019171</x:v>
      </x:c>
      <x:c r="M445" s="25" t="n">
        <x:v>0</x:v>
      </x:c>
      <x:c r="N445" s="25" t="n">
        <x:v>89</x:v>
      </x:c>
      <x:c r="O445" s="25" t="str">
        <x:v>NONE</x:v>
      </x:c>
      <x:c r="P445" s="26" t="b">
        <x:v>1</x:v>
      </x:c>
      <x:c r="Q445" s="26" t="b">
        <x:v>1</x:v>
      </x:c>
      <x:c r="R445" s="26" t="b">
        <x:v>1</x:v>
      </x:c>
      <x:c r="S445" s="26" t="b">
        <x:v>1</x:v>
      </x:c>
      <x:c r="T445" s="26" t="b">
        <x:v>1</x:v>
      </x:c>
      <x:c r="U445" s="25" t="str">
        <x:v>SMALL</x:v>
      </x:c>
      <x:c r="V445" s="25" t="str">
        <x:v>Agriculture</x:v>
      </x:c>
      <x:c r="W445" s="25" t="str">
        <x:v>Mediterranean</x:v>
      </x:c>
      <x:c r="X445" s="28" t="n">
        <x:v>12068675.02</x:v>
      </x:c>
      <x:c r="Y445" s="28" t="n">
        <x:v>9796887.19</x:v>
      </x:c>
      <x:c r="Z445" s="28" t="n">
        <x:v>642427.73</x:v>
      </x:c>
      <x:c r="AA445" s="28" t="n">
        <x:v>10092194.09</x:v>
      </x:c>
      <x:c r="AB445" s="28" t="n">
        <x:v>4557789.51</x:v>
      </x:c>
      <x:c r="AC445" s="28" t="n">
        <x:v>2228057.31</x:v>
      </x:c>
      <x:c r="AD445" s="28" t="n">
        <x:v>3805879.01</x:v>
      </x:c>
      <x:c r="AE445" s="28" t="n">
        <x:v>440865.701667</x:v>
      </x:c>
      <x:c r="AF445" s="28" t="n">
        <x:v>1064042.868333</x:v>
      </x:c>
      <x:c r="AG445" s="25" t="n">
        <x:v>179</x:v>
      </x:c>
      <x:c r="AH445" s="25" t="str">
        <x:v>DERIVED_ANALYTICS</x:v>
      </x:c>
      <x:c r="AI445" s="25" t="n">
        <x:v>1</x:v>
      </x:c>
      <x:c r="AJ445" s="30" t="n">
        <x:v>0.348608</x:v>
      </x:c>
      <x:c r="AK445" s="30" t="n">
        <x:v>0.139217</x:v>
      </x:c>
      <x:c r="AL445" s="25" t="str">
        <x:v>ESTABLISHED_RELATIONSHIP</x:v>
      </x:c>
      <x:c r="AM445" s="25" t="str">
        <x:v>CROSS_BORDER_ACTIVITY</x:v>
      </x:c>
      <x:c r="AN445" s="25" t="str">
        <x:v>HIGH_DIGITAL_ENGAGEMENT</x:v>
      </x:c>
      <x:c r="AO445" s="28" t="n">
        <x:v>13571693.64</x:v>
      </x:c>
      <x:c r="AP445" s="28" t="n">
        <x:v>101109.12</x:v>
      </x:c>
      <x:c r="AQ445" s="28" t="n">
        <x:v>14250.28</x:v>
      </x:c>
      <x:c r="AR445" s="28" t="n">
        <x:v>0</x:v>
      </x:c>
      <x:c r="AS445" s="28" t="n">
        <x:v>45600.89</x:v>
      </x:c>
      <x:c r="AT445" s="28" t="n">
        <x:v>8208.16</x:v>
      </x:c>
      <x:c r="AU445" s="28" t="n">
        <x:v>2935.75</x:v>
      </x:c>
      <x:c r="AV445" s="28" t="n">
        <x:v>75714.93</x:v>
      </x:c>
      <x:c r="AW445" s="25" t="n">
        <x:v>1.660383</x:v>
      </x:c>
      <x:c r="AX445" s="28" t="n">
        <x:v>10120.83</x:v>
      </x:c>
      <x:c r="AY445" s="25" t="n">
        <x:v>0.9349</x:v>
      </x:c>
      <x:c r="AZ445" s="25"/>
      <x:c r="BA445" s="26" t="b">
        <x:v>1</x:v>
      </x:c>
      <x:c r="BB445" s="25" t="n">
        <x:v>57.12</x:v>
      </x:c>
      <x:c r="BC445" s="26" t="b">
        <x:v>1</x:v>
      </x:c>
      <x:c r="BD445" s="25" t="str">
        <x:v>MEDIUM_PRIORITY</x:v>
      </x:c>
      <x:c r="BE445" s="26" t="b">
        <x:v>1</x:v>
      </x:c>
      <x:c r="BF445" s="25" t="str">
        <x:v>Review documented FX exposure and risk-management objectives.</x:v>
      </x:c>
      <x:c r="BG445" s="25" t="str">
        <x:v>FX Risk Management</x:v>
      </x:c>
      <x:c r="BH445" s="25" t="n">
        <x:v>8</x:v>
      </x:c>
      <x:c r="BI445" s="25" t="n">
        <x:v>57</x:v>
      </x:c>
      <x:c r="BJ445" s="26" t="b">
        <x:v>1</x:v>
      </x:c>
      <x:c r="BK445" s="25" t="str">
        <x:v>CONTACT_DUE</x:v>
      </x:c>
      <x:c r="BL445" s="25" t="str">
        <x:v>TASK000441</x:v>
      </x:c>
      <x:c r="BM445" s="25" t="n">
        <x:v>10</x:v>
      </x:c>
      <x:c r="BN445" s="25" t="str">
        <x:v>AUTHORISED_RELATIONSHIP_MANAGER</x:v>
      </x:c>
      <x:c r="BO445" s="26" t="b">
        <x:v>0</x:v>
      </x:c>
    </x:row>
    <x:row r="446">
      <x:c r="A446" s="25" t="str">
        <x:v>OPP0010089</x:v>
      </x:c>
      <x:c r="B446" s="25" t="str">
        <x:v>SME002145</x:v>
      </x:c>
      <x:c r="C446" s="25" t="str">
        <x:v>RM009</x:v>
      </x:c>
      <x:c r="D446" s="25" t="str">
        <x:v>CASH_MANAGEMENT</x:v>
      </x:c>
      <x:c r="E446" s="25" t="n">
        <x:v>0.584496</x:v>
      </x:c>
      <x:c r="F446" s="25" t="n">
        <x:v>0.625</x:v>
      </x:c>
      <x:c r="G446" s="30" t="n">
        <x:v>1</x:v>
      </x:c>
      <x:c r="H446" s="25" t="n">
        <x:v>78.78</x:v>
      </x:c>
      <x:c r="I446" s="25" t="n">
        <x:v>111</x:v>
      </x:c>
      <x:c r="J446" s="28" t="n">
        <x:v>29037584.87</x:v>
      </x:c>
      <x:c r="K446" s="25" t="n">
        <x:v>40</x:v>
      </x:c>
      <x:c r="L446" s="30" t="n">
        <x:v>0.043854</x:v>
      </x:c>
      <x:c r="M446" s="25" t="n">
        <x:v>0</x:v>
      </x:c>
      <x:c r="N446" s="25" t="n">
        <x:v>0</x:v>
      </x:c>
      <x:c r="O446" s="25" t="str">
        <x:v>NONE</x:v>
      </x:c>
      <x:c r="P446" s="26" t="b">
        <x:v>1</x:v>
      </x:c>
      <x:c r="Q446" s="26" t="b">
        <x:v>1</x:v>
      </x:c>
      <x:c r="R446" s="26" t="b">
        <x:v>1</x:v>
      </x:c>
      <x:c r="S446" s="26" t="b">
        <x:v>0</x:v>
      </x:c>
      <x:c r="T446" s="26" t="b">
        <x:v>0</x:v>
      </x:c>
      <x:c r="U446" s="25" t="str">
        <x:v>SMALL</x:v>
      </x:c>
      <x:c r="V446" s="25" t="str">
        <x:v>Retail Trade</x:v>
      </x:c>
      <x:c r="W446" s="25" t="str">
        <x:v>Marmara</x:v>
      </x:c>
      <x:c r="X446" s="28" t="n">
        <x:v>16106613.15</x:v>
      </x:c>
      <x:c r="Y446" s="28" t="n">
        <x:v>13643768.08</x:v>
      </x:c>
      <x:c r="Z446" s="28" t="n">
        <x:v>9746005.97</x:v>
      </x:c>
      <x:c r="AA446" s="28" t="n">
        <x:v>7857987.83</x:v>
      </x:c>
      <x:c r="AB446" s="28" t="n">
        <x:v>0</x:v>
      </x:c>
      <x:c r="AC446" s="28" t="n">
        <x:v>0</x:v>
      </x:c>
      <x:c r="AD446" s="28" t="n">
        <x:v>0</x:v>
      </x:c>
      <x:c r="AE446" s="28" t="n">
        <x:v>583099.766667</x:v>
      </x:c>
      <x:c r="AF446" s="28" t="n">
        <x:v>1379232.795</x:v>
      </x:c>
      <x:c r="AG446" s="25" t="n">
        <x:v>24</x:v>
      </x:c>
      <x:c r="AH446" s="25" t="str">
        <x:v>DERIVED_ANALYTICS</x:v>
      </x:c>
      <x:c r="AI446" s="25" t="n">
        <x:v>1</x:v>
      </x:c>
      <x:c r="AJ446" s="30" t="n">
        <x:v>0.384894</x:v>
      </x:c>
      <x:c r="AK446" s="30" t="n">
        <x:v>0.115223</x:v>
      </x:c>
      <x:c r="AL446" s="25" t="str">
        <x:v>ESTABLISHED_RELATIONSHIP</x:v>
      </x:c>
      <x:c r="AM446" s="25" t="str">
        <x:v>HIGH_DIGITAL_ENGAGEMENT</x:v>
      </x:c>
      <x:c r="AN446" s="25" t="str">
        <x:v>MATERIAL_BUSINESS_SCALE</x:v>
      </x:c>
      <x:c r="AO446" s="28" t="n">
        <x:v>27287536.16</x:v>
      </x:c>
      <x:c r="AP446" s="28" t="n">
        <x:v>300162.9</x:v>
      </x:c>
      <x:c r="AQ446" s="28" t="n">
        <x:v>81862.61</x:v>
      </x:c>
      <x:c r="AR446" s="28" t="n">
        <x:v>0</x:v>
      </x:c>
      <x:c r="AS446" s="28" t="n">
        <x:v>65490.09</x:v>
      </x:c>
      <x:c r="AT446" s="28" t="n">
        <x:v>11788.22</x:v>
      </x:c>
      <x:c r="AU446" s="28" t="n">
        <x:v>4993.13</x:v>
      </x:c>
      <x:c r="AV446" s="28" t="n">
        <x:v>201518.94</x:v>
      </x:c>
      <x:c r="AW446" s="25" t="n">
        <x:v>3.077091</x:v>
      </x:c>
      <x:c r="AX446" s="28" t="n">
        <x:v>22799.66</x:v>
      </x:c>
      <x:c r="AY446" s="25" t="n">
        <x:v>0.972031</x:v>
      </x:c>
      <x:c r="AZ446" s="25"/>
      <x:c r="BA446" s="26" t="b">
        <x:v>1</x:v>
      </x:c>
      <x:c r="BB446" s="25" t="n">
        <x:v>59.29</x:v>
      </x:c>
      <x:c r="BC446" s="26" t="b">
        <x:v>1</x:v>
      </x:c>
      <x:c r="BD446" s="25" t="str">
        <x:v>MEDIUM_PRIORITY</x:v>
      </x:c>
      <x:c r="BE446" s="26" t="b">
        <x:v>0</x:v>
      </x:c>
      <x:c r="BF446" s="25" t="str">
        <x:v>Review collections, payments and liquidity visibility.</x:v>
      </x:c>
      <x:c r="BG446" s="25" t="str">
        <x:v>Cash Management</x:v>
      </x:c>
      <x:c r="BH446" s="25" t="n">
        <x:v>20</x:v>
      </x:c>
      <x:c r="BI446" s="25" t="n">
        <x:v>69</x:v>
      </x:c>
      <x:c r="BJ446" s="26" t="b">
        <x:v>1</x:v>
      </x:c>
      <x:c r="BK446" s="25" t="str">
        <x:v>CONTACT_DUE</x:v>
      </x:c>
      <x:c r="BL446" s="25" t="str">
        <x:v>TASK000442</x:v>
      </x:c>
      <x:c r="BM446" s="25" t="n">
        <x:v>10</x:v>
      </x:c>
      <x:c r="BN446" s="25" t="str">
        <x:v>AUTHORISED_RELATIONSHIP_MANAGER</x:v>
      </x:c>
      <x:c r="BO446" s="26" t="b">
        <x:v>0</x:v>
      </x:c>
    </x:row>
    <x:row r="447">
      <x:c r="A447" s="25" t="str">
        <x:v>OPP0010093</x:v>
      </x:c>
      <x:c r="B447" s="25" t="str">
        <x:v>SME002152</x:v>
      </x:c>
      <x:c r="C447" s="25" t="str">
        <x:v>RM032</x:v>
      </x:c>
      <x:c r="D447" s="25" t="str">
        <x:v>CASH_MANAGEMENT</x:v>
      </x:c>
      <x:c r="E447" s="25" t="n">
        <x:v>0.493651</x:v>
      </x:c>
      <x:c r="F447" s="25" t="n">
        <x:v>0.75</x:v>
      </x:c>
      <x:c r="G447" s="30" t="n">
        <x:v>1</x:v>
      </x:c>
      <x:c r="H447" s="25" t="n">
        <x:v>73.67</x:v>
      </x:c>
      <x:c r="I447" s="25" t="n">
        <x:v>62</x:v>
      </x:c>
      <x:c r="J447" s="28" t="n">
        <x:v>15244943.59</x:v>
      </x:c>
      <x:c r="K447" s="25" t="n">
        <x:v>48</x:v>
      </x:c>
      <x:c r="L447" s="30" t="n">
        <x:v>0.017897</x:v>
      </x:c>
      <x:c r="M447" s="25" t="n">
        <x:v>0</x:v>
      </x:c>
      <x:c r="N447" s="25" t="n">
        <x:v>29</x:v>
      </x:c>
      <x:c r="O447" s="25" t="str">
        <x:v>MEDIUM</x:v>
      </x:c>
      <x:c r="P447" s="26" t="b">
        <x:v>1</x:v>
      </x:c>
      <x:c r="Q447" s="26" t="b">
        <x:v>1</x:v>
      </x:c>
      <x:c r="R447" s="26" t="b">
        <x:v>1</x:v>
      </x:c>
      <x:c r="S447" s="26" t="b">
        <x:v>1</x:v>
      </x:c>
      <x:c r="T447" s="26" t="b">
        <x:v>0</x:v>
      </x:c>
      <x:c r="U447" s="25" t="str">
        <x:v>SMALL</x:v>
      </x:c>
      <x:c r="V447" s="25" t="str">
        <x:v>Manufacturing</x:v>
      </x:c>
      <x:c r="W447" s="25" t="str">
        <x:v>Aegean</x:v>
      </x:c>
      <x:c r="X447" s="28" t="n">
        <x:v>7960919.86</x:v>
      </x:c>
      <x:c r="Y447" s="28" t="n">
        <x:v>7250728.43</x:v>
      </x:c>
      <x:c r="Z447" s="28" t="n">
        <x:v>355690.12</x:v>
      </x:c>
      <x:c r="AA447" s="28" t="n">
        <x:v>9753457.52</x:v>
      </x:c>
      <x:c r="AB447" s="28" t="n">
        <x:v>2783473.53</x:v>
      </x:c>
      <x:c r="AC447" s="28" t="n">
        <x:v>0</x:v>
      </x:c>
      <x:c r="AD447" s="28" t="n">
        <x:v>1678208.75</x:v>
      </x:c>
      <x:c r="AE447" s="28" t="n">
        <x:v>252694.063333</x:v>
      </x:c>
      <x:c r="AF447" s="28" t="n">
        <x:v>908889.67</x:v>
      </x:c>
      <x:c r="AG447" s="25" t="n">
        <x:v>290</x:v>
      </x:c>
      <x:c r="AH447" s="25" t="str">
        <x:v>DERIVED_ANALYTICS</x:v>
      </x:c>
      <x:c r="AI447" s="25" t="n">
        <x:v>1</x:v>
      </x:c>
      <x:c r="AJ447" s="30" t="n">
        <x:v>0.251786</x:v>
      </x:c>
      <x:c r="AK447" s="30" t="n">
        <x:v>0.165543</x:v>
      </x:c>
      <x:c r="AL447" s="25" t="str">
        <x:v>CROSS_BORDER_ACTIVITY</x:v>
      </x:c>
      <x:c r="AM447" s="25" t="str">
        <x:v>LOWER_CREDIT_RISK_SIGNAL</x:v>
      </x:c>
      <x:c r="AN447" s="25" t="str">
        <x:v>MATERIAL_BUSINESS_SCALE</x:v>
      </x:c>
      <x:c r="AO447" s="28" t="n">
        <x:v>14501456.86</x:v>
      </x:c>
      <x:c r="AP447" s="28" t="n">
        <x:v>159516.03</x:v>
      </x:c>
      <x:c r="AQ447" s="28" t="n">
        <x:v>43504.37</x:v>
      </x:c>
      <x:c r="AR447" s="28" t="n">
        <x:v>0</x:v>
      </x:c>
      <x:c r="AS447" s="28" t="n">
        <x:v>34803.5</x:v>
      </x:c>
      <x:c r="AT447" s="28" t="n">
        <x:v>6264.63</x:v>
      </x:c>
      <x:c r="AU447" s="28" t="n">
        <x:v>3075.22</x:v>
      </x:c>
      <x:c r="AV447" s="28" t="n">
        <x:v>106671.81</x:v>
      </x:c>
      <x:c r="AW447" s="25" t="n">
        <x:v>3.064974</x:v>
      </x:c>
      <x:c r="AX447" s="28" t="n">
        <x:v>17238.76</x:v>
      </x:c>
      <x:c r="AY447" s="25" t="n">
        <x:v>0.962061</x:v>
      </x:c>
      <x:c r="AZ447" s="25"/>
      <x:c r="BA447" s="26" t="b">
        <x:v>1</x:v>
      </x:c>
      <x:c r="BB447" s="25" t="n">
        <x:v>58.63</x:v>
      </x:c>
      <x:c r="BC447" s="26" t="b">
        <x:v>1</x:v>
      </x:c>
      <x:c r="BD447" s="25" t="str">
        <x:v>MEDIUM_PRIORITY</x:v>
      </x:c>
      <x:c r="BE447" s="26" t="b">
        <x:v>0</x:v>
      </x:c>
      <x:c r="BF447" s="25" t="str">
        <x:v>Review collections, payments and liquidity visibility.</x:v>
      </x:c>
      <x:c r="BG447" s="25" t="str">
        <x:v>Cash Management</x:v>
      </x:c>
      <x:c r="BH447" s="25" t="n">
        <x:v>9</x:v>
      </x:c>
      <x:c r="BI447" s="25" t="n">
        <x:v>50</x:v>
      </x:c>
      <x:c r="BJ447" s="26" t="b">
        <x:v>1</x:v>
      </x:c>
      <x:c r="BK447" s="25" t="str">
        <x:v>CONTACT_DUE</x:v>
      </x:c>
      <x:c r="BL447" s="25" t="str">
        <x:v>TASK000443</x:v>
      </x:c>
      <x:c r="BM447" s="25" t="n">
        <x:v>10</x:v>
      </x:c>
      <x:c r="BN447" s="25" t="str">
        <x:v>AUTHORISED_RELATIONSHIP_MANAGER</x:v>
      </x:c>
      <x:c r="BO447" s="26" t="b">
        <x:v>0</x:v>
      </x:c>
    </x:row>
    <x:row r="448">
      <x:c r="A448" s="25" t="str">
        <x:v>OPP0008063</x:v>
      </x:c>
      <x:c r="B448" s="25" t="str">
        <x:v>SME002162</x:v>
      </x:c>
      <x:c r="C448" s="25" t="str">
        <x:v>RM002</x:v>
      </x:c>
      <x:c r="D448" s="25" t="str">
        <x:v>PAYROLL_SERVICES</x:v>
      </x:c>
      <x:c r="E448" s="25" t="n">
        <x:v>0.893469</x:v>
      </x:c>
      <x:c r="F448" s="25" t="n">
        <x:v>0.5</x:v>
      </x:c>
      <x:c r="G448" s="30" t="n">
        <x:v>1</x:v>
      </x:c>
      <x:c r="H448" s="25" t="n">
        <x:v>39.51</x:v>
      </x:c>
      <x:c r="I448" s="25" t="n">
        <x:v>31</x:v>
      </x:c>
      <x:c r="J448" s="28" t="n">
        <x:v>106185575.24</x:v>
      </x:c>
      <x:c r="K448" s="25" t="n">
        <x:v>200</x:v>
      </x:c>
      <x:c r="L448" s="30" t="n">
        <x:v>0.021134</x:v>
      </x:c>
      <x:c r="M448" s="25" t="n">
        <x:v>0</x:v>
      </x:c>
      <x:c r="N448" s="25" t="n">
        <x:v>0</x:v>
      </x:c>
      <x:c r="O448" s="25" t="str">
        <x:v>NONE</x:v>
      </x:c>
      <x:c r="P448" s="26" t="b">
        <x:v>1</x:v>
      </x:c>
      <x:c r="Q448" s="26" t="b">
        <x:v>1</x:v>
      </x:c>
      <x:c r="R448" s="26" t="b">
        <x:v>1</x:v>
      </x:c>
      <x:c r="S448" s="26" t="b">
        <x:v>0</x:v>
      </x:c>
      <x:c r="T448" s="26" t="b">
        <x:v>1</x:v>
      </x:c>
      <x:c r="U448" s="25" t="str">
        <x:v>MEDIUM</x:v>
      </x:c>
      <x:c r="V448" s="25" t="str">
        <x:v>Retail Trade</x:v>
      </x:c>
      <x:c r="W448" s="25" t="str">
        <x:v>Marmara</x:v>
      </x:c>
      <x:c r="X448" s="28" t="n">
        <x:v>52615659.1</x:v>
      </x:c>
      <x:c r="Y448" s="28" t="n">
        <x:v>44648927.48</x:v>
      </x:c>
      <x:c r="Z448" s="28" t="n">
        <x:v>31443093.37</x:v>
      </x:c>
      <x:c r="AA448" s="28" t="n">
        <x:v>38387251.88</x:v>
      </x:c>
      <x:c r="AB448" s="28" t="n">
        <x:v>0</x:v>
      </x:c>
      <x:c r="AC448" s="28" t="n">
        <x:v>14423640.36</x:v>
      </x:c>
      <x:c r="AD448" s="28" t="n">
        <x:v>9120974.03</x:v>
      </x:c>
      <x:c r="AE448" s="28" t="n">
        <x:v>1437750.971667</x:v>
      </x:c>
      <x:c r="AF448" s="28" t="n">
        <x:v>6121539.236667</x:v>
      </x:c>
      <x:c r="AG448" s="25" t="n">
        <x:v>174</x:v>
      </x:c>
      <x:c r="AH448" s="25" t="str">
        <x:v>DERIVED_ANALYTICS</x:v>
      </x:c>
      <x:c r="AI448" s="25" t="n">
        <x:v>1</x:v>
      </x:c>
      <x:c r="AJ448" s="30" t="n">
        <x:v>0.566533</x:v>
      </x:c>
      <x:c r="AK448" s="30" t="n">
        <x:v>0.012672</x:v>
      </x:c>
      <x:c r="AL448" s="25" t="str">
        <x:v>CROSS_BORDER_ACTIVITY</x:v>
      </x:c>
      <x:c r="AM448" s="25" t="str">
        <x:v>LOWER_CREDIT_RISK_SIGNAL</x:v>
      </x:c>
      <x:c r="AN448" s="25" t="str">
        <x:v>STRONG_PRODUCT_NEED_SIGNAL</x:v>
      </x:c>
      <x:c r="AO448" s="28" t="n">
        <x:v>76774503.76</x:v>
      </x:c>
      <x:c r="AP448" s="28" t="n">
        <x:v>921294.05</x:v>
      </x:c>
      <x:c r="AQ448" s="28" t="n">
        <x:v>230323.51</x:v>
      </x:c>
      <x:c r="AR448" s="28" t="n">
        <x:v>0</x:v>
      </x:c>
      <x:c r="AS448" s="28" t="n">
        <x:v>184258.81</x:v>
      </x:c>
      <x:c r="AT448" s="28" t="n">
        <x:v>33166.59</x:v>
      </x:c>
      <x:c r="AU448" s="28" t="n">
        <x:v>12416.18</x:v>
      </x:c>
      <x:c r="AV448" s="28" t="n">
        <x:v>645387.77</x:v>
      </x:c>
      <x:c r="AW448" s="25" t="n">
        <x:v>3.502616</x:v>
      </x:c>
      <x:c r="AX448" s="28" t="n">
        <x:v>7758.35</x:v>
      </x:c>
      <x:c r="AY448" s="25" t="n">
        <x:v>0.92078</x:v>
      </x:c>
      <x:c r="AZ448" s="25"/>
      <x:c r="BA448" s="26" t="b">
        <x:v>1</x:v>
      </x:c>
      <x:c r="BB448" s="25" t="n">
        <x:v>60.5</x:v>
      </x:c>
      <x:c r="BC448" s="26" t="b">
        <x:v>1</x:v>
      </x:c>
      <x:c r="BD448" s="25" t="str">
        <x:v>MEDIUM_PRIORITY</x:v>
      </x:c>
      <x:c r="BE448" s="26" t="b">
        <x:v>0</x:v>
      </x:c>
      <x:c r="BF448" s="25" t="str">
        <x:v>Discuss payroll automation and employee banking needs.</x:v>
      </x:c>
      <x:c r="BG448" s="25" t="str">
        <x:v>Payroll Services</x:v>
      </x:c>
      <x:c r="BH448" s="25" t="n">
        <x:v>12</x:v>
      </x:c>
      <x:c r="BI448" s="25" t="n">
        <x:v>57</x:v>
      </x:c>
      <x:c r="BJ448" s="26" t="b">
        <x:v>1</x:v>
      </x:c>
      <x:c r="BK448" s="25" t="str">
        <x:v>CONTACT_DUE</x:v>
      </x:c>
      <x:c r="BL448" s="25" t="str">
        <x:v>TASK000444</x:v>
      </x:c>
      <x:c r="BM448" s="25" t="n">
        <x:v>10</x:v>
      </x:c>
      <x:c r="BN448" s="25" t="str">
        <x:v>AUTHORISED_RELATIONSHIP_MANAGER</x:v>
      </x:c>
      <x:c r="BO448" s="26" t="b">
        <x:v>0</x:v>
      </x:c>
    </x:row>
    <x:row r="449">
      <x:c r="A449" s="25" t="str">
        <x:v>OPP0003791</x:v>
      </x:c>
      <x:c r="B449" s="25" t="str">
        <x:v>SME002165</x:v>
      </x:c>
      <x:c r="C449" s="25" t="str">
        <x:v>RM009</x:v>
      </x:c>
      <x:c r="D449" s="25" t="str">
        <x:v>POS_MERCHANT_ACQUIRING</x:v>
      </x:c>
      <x:c r="E449" s="25" t="n">
        <x:v>0.548961</x:v>
      </x:c>
      <x:c r="F449" s="25" t="n">
        <x:v>0.875</x:v>
      </x:c>
      <x:c r="G449" s="30" t="n">
        <x:v>0.603151</x:v>
      </x:c>
      <x:c r="H449" s="25" t="n">
        <x:v>66.3</x:v>
      </x:c>
      <x:c r="I449" s="25" t="n">
        <x:v>113</x:v>
      </x:c>
      <x:c r="J449" s="28" t="n">
        <x:v>21063802.5</x:v>
      </x:c>
      <x:c r="K449" s="25" t="n">
        <x:v>17</x:v>
      </x:c>
      <x:c r="L449" s="30" t="n">
        <x:v>0.04906</x:v>
      </x:c>
      <x:c r="M449" s="25" t="n">
        <x:v>0</x:v>
      </x:c>
      <x:c r="N449" s="25" t="n">
        <x:v>3</x:v>
      </x:c>
      <x:c r="O449" s="25" t="str">
        <x:v>NONE</x:v>
      </x:c>
      <x:c r="P449" s="26" t="b">
        <x:v>1</x:v>
      </x:c>
      <x:c r="Q449" s="26" t="b">
        <x:v>1</x:v>
      </x:c>
      <x:c r="R449" s="26" t="b">
        <x:v>1</x:v>
      </x:c>
      <x:c r="S449" s="26" t="b">
        <x:v>0</x:v>
      </x:c>
      <x:c r="T449" s="26" t="b">
        <x:v>0</x:v>
      </x:c>
      <x:c r="U449" s="25" t="str">
        <x:v>SMALL</x:v>
      </x:c>
      <x:c r="V449" s="25" t="str">
        <x:v>Retail Trade</x:v>
      </x:c>
      <x:c r="W449" s="25" t="str">
        <x:v>Marmara</x:v>
      </x:c>
      <x:c r="X449" s="28" t="n">
        <x:v>10952959.32</x:v>
      </x:c>
      <x:c r="Y449" s="28" t="n">
        <x:v>10708481.12</x:v>
      </x:c>
      <x:c r="Z449" s="28" t="n">
        <x:v>5821909.68</x:v>
      </x:c>
      <x:c r="AA449" s="28" t="n">
        <x:v>3457751.61</x:v>
      </x:c>
      <x:c r="AB449" s="28" t="n">
        <x:v>0</x:v>
      </x:c>
      <x:c r="AC449" s="28" t="n">
        <x:v>0</x:v>
      </x:c>
      <x:c r="AD449" s="28" t="n">
        <x:v>0</x:v>
      </x:c>
      <x:c r="AE449" s="28" t="n">
        <x:v>471179.041667</x:v>
      </x:c>
      <x:c r="AF449" s="28" t="n">
        <x:v>1086019.72</x:v>
      </x:c>
      <x:c r="AG449" s="25" t="n">
        <x:v>126</x:v>
      </x:c>
      <x:c r="AH449" s="25" t="str">
        <x:v>DERIVED_ANALYTICS</x:v>
      </x:c>
      <x:c r="AI449" s="25" t="n">
        <x:v>1</x:v>
      </x:c>
      <x:c r="AJ449" s="30" t="n">
        <x:v>0.366674</x:v>
      </x:c>
      <x:c r="AK449" s="30" t="n">
        <x:v>0.101993</x:v>
      </x:c>
      <x:c r="AL449" s="25" t="str">
        <x:v>ESTABLISHED_RELATIONSHIP</x:v>
      </x:c>
      <x:c r="AM449" s="25" t="str">
        <x:v>MATERIAL_BUSINESS_SCALE</x:v>
      </x:c>
      <x:c r="AN449" s="25" t="str">
        <x:v>LOWER_CREDIT_RISK_SIGNAL</x:v>
      </x:c>
      <x:c r="AO449" s="28" t="n">
        <x:v>11643819.36</x:v>
      </x:c>
      <x:c r="AP449" s="28" t="n">
        <x:v>151369.65</x:v>
      </x:c>
      <x:c r="AQ449" s="28" t="n">
        <x:v>34931.46</x:v>
      </x:c>
      <x:c r="AR449" s="28" t="n">
        <x:v>0</x:v>
      </x:c>
      <x:c r="AS449" s="28" t="n">
        <x:v>69862.92</x:v>
      </x:c>
      <x:c r="AT449" s="28" t="n">
        <x:v>12575.33</x:v>
      </x:c>
      <x:c r="AU449" s="28" t="n">
        <x:v>2646.57</x:v>
      </x:c>
      <x:c r="AV449" s="28" t="n">
        <x:v>101216.29</x:v>
      </x:c>
      <x:c r="AW449" s="25" t="n">
        <x:v>1.448784</x:v>
      </x:c>
      <x:c r="AX449" s="28" t="n">
        <x:v>9903.36</x:v>
      </x:c>
      <x:c r="AY449" s="25" t="n">
        <x:v>0.934038</x:v>
      </x:c>
      <x:c r="AZ449" s="25"/>
      <x:c r="BA449" s="26" t="b">
        <x:v>1</x:v>
      </x:c>
      <x:c r="BB449" s="25" t="n">
        <x:v>58.55</x:v>
      </x:c>
      <x:c r="BC449" s="26" t="b">
        <x:v>1</x:v>
      </x:c>
      <x:c r="BD449" s="25" t="str">
        <x:v>MEDIUM_PRIORITY</x:v>
      </x:c>
      <x:c r="BE449" s="26" t="b">
        <x:v>0</x:v>
      </x:c>
      <x:c r="BF449" s="25" t="str">
        <x:v>Discuss merchant collections, settlement speed and acquiring economics.</x:v>
      </x:c>
      <x:c r="BG449" s="25" t="str">
        <x:v>POS &amp; Merchant Acquiring</x:v>
      </x:c>
      <x:c r="BH449" s="25" t="n">
        <x:v>22</x:v>
      </x:c>
      <x:c r="BI449" s="25" t="n">
        <x:v>69</x:v>
      </x:c>
      <x:c r="BJ449" s="26" t="b">
        <x:v>1</x:v>
      </x:c>
      <x:c r="BK449" s="25" t="str">
        <x:v>CONTACT_DUE</x:v>
      </x:c>
      <x:c r="BL449" s="25" t="str">
        <x:v>TASK000445</x:v>
      </x:c>
      <x:c r="BM449" s="25" t="n">
        <x:v>10</x:v>
      </x:c>
      <x:c r="BN449" s="25" t="str">
        <x:v>AUTHORISED_RELATIONSHIP_MANAGER</x:v>
      </x:c>
      <x:c r="BO449" s="26" t="b">
        <x:v>0</x:v>
      </x:c>
    </x:row>
    <x:row r="450">
      <x:c r="A450" s="25" t="str">
        <x:v>OPP0010105</x:v>
      </x:c>
      <x:c r="B450" s="25" t="str">
        <x:v>SME002174</x:v>
      </x:c>
      <x:c r="C450" s="25" t="str">
        <x:v>RM048</x:v>
      </x:c>
      <x:c r="D450" s="25" t="str">
        <x:v>CASH_MANAGEMENT</x:v>
      </x:c>
      <x:c r="E450" s="25" t="n">
        <x:v>0.513027</x:v>
      </x:c>
      <x:c r="F450" s="25" t="n">
        <x:v>0.75</x:v>
      </x:c>
      <x:c r="G450" s="30" t="n">
        <x:v>1</x:v>
      </x:c>
      <x:c r="H450" s="25" t="n">
        <x:v>95.25</x:v>
      </x:c>
      <x:c r="I450" s="25" t="n">
        <x:v>85</x:v>
      </x:c>
      <x:c r="J450" s="28" t="n">
        <x:v>6420500.13</x:v>
      </x:c>
      <x:c r="K450" s="25" t="n">
        <x:v>9</x:v>
      </x:c>
      <x:c r="L450" s="30" t="n">
        <x:v>0.038129</x:v>
      </x:c>
      <x:c r="M450" s="25" t="n">
        <x:v>0</x:v>
      </x:c>
      <x:c r="N450" s="25" t="n">
        <x:v>107</x:v>
      </x:c>
      <x:c r="O450" s="25" t="str">
        <x:v>NONE</x:v>
      </x:c>
      <x:c r="P450" s="26" t="b">
        <x:v>1</x:v>
      </x:c>
      <x:c r="Q450" s="26" t="b">
        <x:v>1</x:v>
      </x:c>
      <x:c r="R450" s="26" t="b">
        <x:v>1</x:v>
      </x:c>
      <x:c r="S450" s="26" t="b">
        <x:v>1</x:v>
      </x:c>
      <x:c r="T450" s="26" t="b">
        <x:v>0</x:v>
      </x:c>
      <x:c r="U450" s="25" t="str">
        <x:v>MICRO</x:v>
      </x:c>
      <x:c r="V450" s="25" t="str">
        <x:v>Transportation</x:v>
      </x:c>
      <x:c r="W450" s="25" t="str">
        <x:v>Eastern</x:v>
      </x:c>
      <x:c r="X450" s="28" t="n">
        <x:v>3239143.4</x:v>
      </x:c>
      <x:c r="Y450" s="28" t="n">
        <x:v>2943111.34</x:v>
      </x:c>
      <x:c r="Z450" s="28" t="n">
        <x:v>133781.78</x:v>
      </x:c>
      <x:c r="AA450" s="28" t="n">
        <x:v>1873880.31</x:v>
      </x:c>
      <x:c r="AB450" s="28" t="n">
        <x:v>768346.02</x:v>
      </x:c>
      <x:c r="AC450" s="28" t="n">
        <x:v>0</x:v>
      </x:c>
      <x:c r="AD450" s="28" t="n">
        <x:v>427219.93</x:v>
      </x:c>
      <x:c r="AE450" s="28" t="n">
        <x:v>93499.078333</x:v>
      </x:c>
      <x:c r="AF450" s="28" t="n">
        <x:v>192510.953333</x:v>
      </x:c>
      <x:c r="AG450" s="25" t="n">
        <x:v>15</x:v>
      </x:c>
      <x:c r="AH450" s="25" t="str">
        <x:v>DERIVED_ANALYTICS</x:v>
      </x:c>
      <x:c r="AI450" s="25" t="n">
        <x:v>1</x:v>
      </x:c>
      <x:c r="AJ450" s="30" t="n">
        <x:v>0.357952</x:v>
      </x:c>
      <x:c r="AK450" s="30" t="n">
        <x:v>0.144074</x:v>
      </x:c>
      <x:c r="AL450" s="25" t="str">
        <x:v>ESTABLISHED_RELATIONSHIP</x:v>
      </x:c>
      <x:c r="AM450" s="25" t="str">
        <x:v>CROSS_BORDER_ACTIVITY</x:v>
      </x:c>
      <x:c r="AN450" s="25" t="str">
        <x:v>HIGH_DIGITAL_ENGAGEMENT</x:v>
      </x:c>
      <x:c r="AO450" s="28" t="n">
        <x:v>5886222.68</x:v>
      </x:c>
      <x:c r="AP450" s="28" t="n">
        <x:v>64748.45</x:v>
      </x:c>
      <x:c r="AQ450" s="28" t="n">
        <x:v>17658.67</x:v>
      </x:c>
      <x:c r="AR450" s="28" t="n">
        <x:v>0</x:v>
      </x:c>
      <x:c r="AS450" s="28" t="n">
        <x:v>14126.93</x:v>
      </x:c>
      <x:c r="AT450" s="28" t="n">
        <x:v>2542.85</x:v>
      </x:c>
      <x:c r="AU450" s="28" t="n">
        <x:v>1782.93</x:v>
      </x:c>
      <x:c r="AV450" s="28" t="n">
        <x:v>42764</x:v>
      </x:c>
      <x:c r="AW450" s="25" t="n">
        <x:v>3.027126</x:v>
      </x:c>
      <x:c r="AX450" s="28" t="n">
        <x:v>5741.18</x:v>
      </x:c>
      <x:c r="AY450" s="25" t="n">
        <x:v>0.903266</x:v>
      </x:c>
      <x:c r="AZ450" s="25"/>
      <x:c r="BA450" s="26" t="b">
        <x:v>1</x:v>
      </x:c>
      <x:c r="BB450" s="25" t="n">
        <x:v>59.47</x:v>
      </x:c>
      <x:c r="BC450" s="26" t="b">
        <x:v>1</x:v>
      </x:c>
      <x:c r="BD450" s="25" t="str">
        <x:v>MEDIUM_PRIORITY</x:v>
      </x:c>
      <x:c r="BE450" s="26" t="b">
        <x:v>0</x:v>
      </x:c>
      <x:c r="BF450" s="25" t="str">
        <x:v>Review collections, payments and liquidity visibility.</x:v>
      </x:c>
      <x:c r="BG450" s="25" t="str">
        <x:v>Cash Management</x:v>
      </x:c>
      <x:c r="BH450" s="25" t="n">
        <x:v>5</x:v>
      </x:c>
      <x:c r="BI450" s="25" t="n">
        <x:v>64</x:v>
      </x:c>
      <x:c r="BJ450" s="26" t="b">
        <x:v>1</x:v>
      </x:c>
      <x:c r="BK450" s="25" t="str">
        <x:v>CONTACT_DUE</x:v>
      </x:c>
      <x:c r="BL450" s="25" t="str">
        <x:v>TASK000446</x:v>
      </x:c>
      <x:c r="BM450" s="25" t="n">
        <x:v>10</x:v>
      </x:c>
      <x:c r="BN450" s="25" t="str">
        <x:v>AUTHORISED_RELATIONSHIP_MANAGER</x:v>
      </x:c>
      <x:c r="BO450" s="26" t="b">
        <x:v>0</x:v>
      </x:c>
    </x:row>
    <x:row r="451">
      <x:c r="A451" s="25" t="str">
        <x:v>OPP0010106</x:v>
      </x:c>
      <x:c r="B451" s="25" t="str">
        <x:v>SME002176</x:v>
      </x:c>
      <x:c r="C451" s="25" t="str">
        <x:v>RM042</x:v>
      </x:c>
      <x:c r="D451" s="25" t="str">
        <x:v>CASH_MANAGEMENT</x:v>
      </x:c>
      <x:c r="E451" s="25" t="n">
        <x:v>0.581156</x:v>
      </x:c>
      <x:c r="F451" s="25" t="n">
        <x:v>0.875</x:v>
      </x:c>
      <x:c r="G451" s="30" t="n">
        <x:v>0.614196</x:v>
      </x:c>
      <x:c r="H451" s="25" t="n">
        <x:v>54.81</x:v>
      </x:c>
      <x:c r="I451" s="25" t="n">
        <x:v>121</x:v>
      </x:c>
      <x:c r="J451" s="28" t="n">
        <x:v>65967373.91</x:v>
      </x:c>
      <x:c r="K451" s="25" t="n">
        <x:v>46</x:v>
      </x:c>
      <x:c r="L451" s="30" t="n">
        <x:v>0.011916</x:v>
      </x:c>
      <x:c r="M451" s="25" t="n">
        <x:v>0</x:v>
      </x:c>
      <x:c r="N451" s="25" t="n">
        <x:v>0</x:v>
      </x:c>
      <x:c r="O451" s="25" t="str">
        <x:v>NONE</x:v>
      </x:c>
      <x:c r="P451" s="26" t="b">
        <x:v>1</x:v>
      </x:c>
      <x:c r="Q451" s="26" t="b">
        <x:v>1</x:v>
      </x:c>
      <x:c r="R451" s="26" t="b">
        <x:v>1</x:v>
      </x:c>
      <x:c r="S451" s="26" t="b">
        <x:v>0</x:v>
      </x:c>
      <x:c r="T451" s="26" t="b">
        <x:v>0</x:v>
      </x:c>
      <x:c r="U451" s="25" t="str">
        <x:v>SMALL</x:v>
      </x:c>
      <x:c r="V451" s="25" t="str">
        <x:v>Transportation</x:v>
      </x:c>
      <x:c r="W451" s="25" t="str">
        <x:v>Mediterranean</x:v>
      </x:c>
      <x:c r="X451" s="28" t="n">
        <x:v>37548554.18</x:v>
      </x:c>
      <x:c r="Y451" s="28" t="n">
        <x:v>31881726.08</x:v>
      </x:c>
      <x:c r="Z451" s="28" t="n">
        <x:v>1554844.99</x:v>
      </x:c>
      <x:c r="AA451" s="28" t="n">
        <x:v>9585893.59</x:v>
      </x:c>
      <x:c r="AB451" s="28" t="n">
        <x:v>0</x:v>
      </x:c>
      <x:c r="AC451" s="28" t="n">
        <x:v>0</x:v>
      </x:c>
      <x:c r="AD451" s="28" t="n">
        <x:v>0</x:v>
      </x:c>
      <x:c r="AE451" s="28" t="n">
        <x:v>1187043.226667</x:v>
      </x:c>
      <x:c r="AF451" s="28" t="n">
        <x:v>4423099.263333</x:v>
      </x:c>
      <x:c r="AG451" s="25" t="n">
        <x:v>18</x:v>
      </x:c>
      <x:c r="AH451" s="25" t="str">
        <x:v>DERIVED_ANALYTICS</x:v>
      </x:c>
      <x:c r="AI451" s="25" t="n">
        <x:v>1</x:v>
      </x:c>
      <x:c r="AJ451" s="30" t="n">
        <x:v>0.376984</x:v>
      </x:c>
      <x:c r="AK451" s="30" t="n">
        <x:v>0.065115</x:v>
      </x:c>
      <x:c r="AL451" s="25" t="str">
        <x:v>ESTABLISHED_RELATIONSHIP</x:v>
      </x:c>
      <x:c r="AM451" s="25" t="str">
        <x:v>LOWER_CREDIT_RISK_SIGNAL</x:v>
      </x:c>
      <x:c r="AN451" s="25" t="str">
        <x:v>MATERIAL_BUSINESS_SCALE</x:v>
      </x:c>
      <x:c r="AO451" s="28" t="n">
        <x:v>63763452.16</x:v>
      </x:c>
      <x:c r="AP451" s="28" t="n">
        <x:v>701397.97</x:v>
      </x:c>
      <x:c r="AQ451" s="28" t="n">
        <x:v>191290.36</x:v>
      </x:c>
      <x:c r="AR451" s="28" t="n">
        <x:v>0</x:v>
      </x:c>
      <x:c r="AS451" s="28" t="n">
        <x:v>153032.29</x:v>
      </x:c>
      <x:c r="AT451" s="28" t="n">
        <x:v>27545.81</x:v>
      </x:c>
      <x:c r="AU451" s="28" t="n">
        <x:v>10464.52</x:v>
      </x:c>
      <x:c r="AV451" s="28" t="n">
        <x:v>472097.28</x:v>
      </x:c>
      <x:c r="AW451" s="25" t="n">
        <x:v>3.084952</x:v>
      </x:c>
      <x:c r="AX451" s="28" t="n">
        <x:v>30320.65</x:v>
      </x:c>
      <x:c r="AY451" s="25" t="n">
        <x:v>0.98103</x:v>
      </x:c>
      <x:c r="AZ451" s="25"/>
      <x:c r="BA451" s="26" t="b">
        <x:v>1</x:v>
      </x:c>
      <x:c r="BB451" s="25" t="n">
        <x:v>57.12</x:v>
      </x:c>
      <x:c r="BC451" s="26" t="b">
        <x:v>1</x:v>
      </x:c>
      <x:c r="BD451" s="25" t="str">
        <x:v>MEDIUM_PRIORITY</x:v>
      </x:c>
      <x:c r="BE451" s="26" t="b">
        <x:v>0</x:v>
      </x:c>
      <x:c r="BF451" s="25" t="str">
        <x:v>Review collections, payments and liquidity visibility.</x:v>
      </x:c>
      <x:c r="BG451" s="25" t="str">
        <x:v>Cash Management</x:v>
      </x:c>
      <x:c r="BH451" s="25" t="n">
        <x:v>6</x:v>
      </x:c>
      <x:c r="BI451" s="25" t="n">
        <x:v>49</x:v>
      </x:c>
      <x:c r="BJ451" s="26" t="b">
        <x:v>1</x:v>
      </x:c>
      <x:c r="BK451" s="25" t="str">
        <x:v>CONTACT_DUE</x:v>
      </x:c>
      <x:c r="BL451" s="25" t="str">
        <x:v>TASK000447</x:v>
      </x:c>
      <x:c r="BM451" s="25" t="n">
        <x:v>10</x:v>
      </x:c>
      <x:c r="BN451" s="25" t="str">
        <x:v>AUTHORISED_RELATIONSHIP_MANAGER</x:v>
      </x:c>
      <x:c r="BO451" s="26" t="b">
        <x:v>0</x:v>
      </x:c>
    </x:row>
    <x:row r="452">
      <x:c r="A452" s="25" t="str">
        <x:v>OPP0010108</x:v>
      </x:c>
      <x:c r="B452" s="25" t="str">
        <x:v>SME002180</x:v>
      </x:c>
      <x:c r="C452" s="25" t="str">
        <x:v>RM022</x:v>
      </x:c>
      <x:c r="D452" s="25" t="str">
        <x:v>CASH_MANAGEMENT</x:v>
      </x:c>
      <x:c r="E452" s="25" t="n">
        <x:v>0.583903</x:v>
      </x:c>
      <x:c r="F452" s="25" t="n">
        <x:v>0.625</x:v>
      </x:c>
      <x:c r="G452" s="30" t="n">
        <x:v>1</x:v>
      </x:c>
      <x:c r="H452" s="25" t="n">
        <x:v>73.05</x:v>
      </x:c>
      <x:c r="I452" s="25" t="n">
        <x:v>130</x:v>
      </x:c>
      <x:c r="J452" s="28" t="n">
        <x:v>35221872.39</x:v>
      </x:c>
      <x:c r="K452" s="25" t="n">
        <x:v>26</x:v>
      </x:c>
      <x:c r="L452" s="30" t="n">
        <x:v>0.056627</x:v>
      </x:c>
      <x:c r="M452" s="25" t="n">
        <x:v>0</x:v>
      </x:c>
      <x:c r="N452" s="25" t="n">
        <x:v>0</x:v>
      </x:c>
      <x:c r="O452" s="25" t="str">
        <x:v>NONE</x:v>
      </x:c>
      <x:c r="P452" s="26" t="b">
        <x:v>1</x:v>
      </x:c>
      <x:c r="Q452" s="26" t="b">
        <x:v>1</x:v>
      </x:c>
      <x:c r="R452" s="26" t="b">
        <x:v>1</x:v>
      </x:c>
      <x:c r="S452" s="26" t="b">
        <x:v>0</x:v>
      </x:c>
      <x:c r="T452" s="26" t="b">
        <x:v>0</x:v>
      </x:c>
      <x:c r="U452" s="25" t="str">
        <x:v>SMALL</x:v>
      </x:c>
      <x:c r="V452" s="25" t="str">
        <x:v>Hospitality</x:v>
      </x:c>
      <x:c r="W452" s="25" t="str">
        <x:v>Central Anatolia</x:v>
      </x:c>
      <x:c r="X452" s="28" t="n">
        <x:v>20869538.66</x:v>
      </x:c>
      <x:c r="Y452" s="28" t="n">
        <x:v>18824252.11</x:v>
      </x:c>
      <x:c r="Z452" s="28" t="n">
        <x:v>8621309.52</x:v>
      </x:c>
      <x:c r="AA452" s="28" t="n">
        <x:v>4785132.08</x:v>
      </x:c>
      <x:c r="AB452" s="28" t="n">
        <x:v>0</x:v>
      </x:c>
      <x:c r="AC452" s="28" t="n">
        <x:v>0</x:v>
      </x:c>
      <x:c r="AD452" s="28" t="n">
        <x:v>0</x:v>
      </x:c>
      <x:c r="AE452" s="28" t="n">
        <x:v>879468.54</x:v>
      </x:c>
      <x:c r="AF452" s="28" t="n">
        <x:v>1579188.25</x:v>
      </x:c>
      <x:c r="AG452" s="25" t="n">
        <x:v>39</x:v>
      </x:c>
      <x:c r="AH452" s="25" t="str">
        <x:v>DERIVED_ANALYTICS</x:v>
      </x:c>
      <x:c r="AI452" s="25" t="n">
        <x:v>1</x:v>
      </x:c>
      <x:c r="AJ452" s="30" t="n">
        <x:v>0.403425</x:v>
      </x:c>
      <x:c r="AK452" s="30" t="n">
        <x:v>0.090572</x:v>
      </x:c>
      <x:c r="AL452" s="25" t="str">
        <x:v>ESTABLISHED_RELATIONSHIP</x:v>
      </x:c>
      <x:c r="AM452" s="25" t="str">
        <x:v>MATERIAL_BUSINESS_SCALE</x:v>
      </x:c>
      <x:c r="AN452" s="25" t="str">
        <x:v>HIGH_DIGITAL_ENGAGEMENT</x:v>
      </x:c>
      <x:c r="AO452" s="28" t="n">
        <x:v>37648504.22</x:v>
      </x:c>
      <x:c r="AP452" s="28" t="n">
        <x:v>414133.55</x:v>
      </x:c>
      <x:c r="AQ452" s="28" t="n">
        <x:v>112945.51</x:v>
      </x:c>
      <x:c r="AR452" s="28" t="n">
        <x:v>0</x:v>
      </x:c>
      <x:c r="AS452" s="28" t="n">
        <x:v>90356.41</x:v>
      </x:c>
      <x:c r="AT452" s="28" t="n">
        <x:v>16264.15</x:v>
      </x:c>
      <x:c r="AU452" s="28" t="n">
        <x:v>6547.28</x:v>
      </x:c>
      <x:c r="AV452" s="28" t="n">
        <x:v>278376.61</x:v>
      </x:c>
      <x:c r="AW452" s="25" t="n">
        <x:v>3.080873</x:v>
      </x:c>
      <x:c r="AX452" s="28" t="n">
        <x:v>24793.02</x:v>
      </x:c>
      <x:c r="AY452" s="25" t="n">
        <x:v>0.974456</x:v>
      </x:c>
      <x:c r="AZ452" s="25"/>
      <x:c r="BA452" s="26" t="b">
        <x:v>1</x:v>
      </x:c>
      <x:c r="BB452" s="25" t="n">
        <x:v>57.7</x:v>
      </x:c>
      <x:c r="BC452" s="26" t="b">
        <x:v>1</x:v>
      </x:c>
      <x:c r="BD452" s="25" t="str">
        <x:v>MEDIUM_PRIORITY</x:v>
      </x:c>
      <x:c r="BE452" s="26" t="b">
        <x:v>0</x:v>
      </x:c>
      <x:c r="BF452" s="25" t="str">
        <x:v>Review collections, payments and liquidity visibility.</x:v>
      </x:c>
      <x:c r="BG452" s="25" t="str">
        <x:v>Cash Management</x:v>
      </x:c>
      <x:c r="BH452" s="25" t="n">
        <x:v>6</x:v>
      </x:c>
      <x:c r="BI452" s="25" t="n">
        <x:v>46</x:v>
      </x:c>
      <x:c r="BJ452" s="26" t="b">
        <x:v>1</x:v>
      </x:c>
      <x:c r="BK452" s="25" t="str">
        <x:v>CONTACT_DUE</x:v>
      </x:c>
      <x:c r="BL452" s="25" t="str">
        <x:v>TASK000448</x:v>
      </x:c>
      <x:c r="BM452" s="25" t="n">
        <x:v>10</x:v>
      </x:c>
      <x:c r="BN452" s="25" t="str">
        <x:v>AUTHORISED_RELATIONSHIP_MANAGER</x:v>
      </x:c>
      <x:c r="BO452" s="26" t="b">
        <x:v>0</x:v>
      </x:c>
    </x:row>
    <x:row r="453">
      <x:c r="A453" s="25" t="str">
        <x:v>OPP0010110</x:v>
      </x:c>
      <x:c r="B453" s="25" t="str">
        <x:v>SME002185</x:v>
      </x:c>
      <x:c r="C453" s="25" t="str">
        <x:v>RM018</x:v>
      </x:c>
      <x:c r="D453" s="25" t="str">
        <x:v>CASH_MANAGEMENT</x:v>
      </x:c>
      <x:c r="E453" s="25" t="n">
        <x:v>0.578407</x:v>
      </x:c>
      <x:c r="F453" s="25" t="n">
        <x:v>0.5</x:v>
      </x:c>
      <x:c r="G453" s="30" t="n">
        <x:v>1</x:v>
      </x:c>
      <x:c r="H453" s="25" t="n">
        <x:v>78.84</x:v>
      </x:c>
      <x:c r="I453" s="25" t="n">
        <x:v>105</x:v>
      </x:c>
      <x:c r="J453" s="28" t="n">
        <x:v>27952737.1</x:v>
      </x:c>
      <x:c r="K453" s="25" t="n">
        <x:v>36</x:v>
      </x:c>
      <x:c r="L453" s="30" t="n">
        <x:v>0.05659</x:v>
      </x:c>
      <x:c r="M453" s="25" t="n">
        <x:v>0</x:v>
      </x:c>
      <x:c r="N453" s="25" t="n">
        <x:v>109</x:v>
      </x:c>
      <x:c r="O453" s="25" t="str">
        <x:v>NONE</x:v>
      </x:c>
      <x:c r="P453" s="26" t="b">
        <x:v>1</x:v>
      </x:c>
      <x:c r="Q453" s="26" t="b">
        <x:v>1</x:v>
      </x:c>
      <x:c r="R453" s="26" t="b">
        <x:v>1</x:v>
      </x:c>
      <x:c r="S453" s="26" t="b">
        <x:v>0</x:v>
      </x:c>
      <x:c r="T453" s="26" t="b">
        <x:v>0</x:v>
      </x:c>
      <x:c r="U453" s="25" t="str">
        <x:v>SMALL</x:v>
      </x:c>
      <x:c r="V453" s="25" t="str">
        <x:v>Agriculture</x:v>
      </x:c>
      <x:c r="W453" s="25" t="str">
        <x:v>Mediterranean</x:v>
      </x:c>
      <x:c r="X453" s="28" t="n">
        <x:v>14208443.47</x:v>
      </x:c>
      <x:c r="Y453" s="28" t="n">
        <x:v>12297108.47</x:v>
      </x:c>
      <x:c r="Z453" s="28" t="n">
        <x:v>668684.52</x:v>
      </x:c>
      <x:c r="AA453" s="28" t="n">
        <x:v>8329971.04</x:v>
      </x:c>
      <x:c r="AB453" s="28" t="n">
        <x:v>0</x:v>
      </x:c>
      <x:c r="AC453" s="28" t="n">
        <x:v>0</x:v>
      </x:c>
      <x:c r="AD453" s="28" t="n">
        <x:v>0</x:v>
      </x:c>
      <x:c r="AE453" s="28" t="n">
        <x:v>461657.946667</x:v>
      </x:c>
      <x:c r="AF453" s="28" t="n">
        <x:v>1350755.883333</x:v>
      </x:c>
      <x:c r="AG453" s="25" t="n">
        <x:v>24</x:v>
      </x:c>
      <x:c r="AH453" s="25" t="str">
        <x:v>DERIVED_ANALYTICS</x:v>
      </x:c>
      <x:c r="AI453" s="25" t="n">
        <x:v>1</x:v>
      </x:c>
      <x:c r="AJ453" s="30" t="n">
        <x:v>0.389334</x:v>
      </x:c>
      <x:c r="AK453" s="30" t="n">
        <x:v>0.061703</x:v>
      </x:c>
      <x:c r="AL453" s="25" t="str">
        <x:v>ESTABLISHED_RELATIONSHIP</x:v>
      </x:c>
      <x:c r="AM453" s="25" t="str">
        <x:v>HIGH_DIGITAL_ENGAGEMENT</x:v>
      </x:c>
      <x:c r="AN453" s="25" t="str">
        <x:v>MATERIAL_BUSINESS_SCALE</x:v>
      </x:c>
      <x:c r="AO453" s="28" t="n">
        <x:v>24594216.94</x:v>
      </x:c>
      <x:c r="AP453" s="28" t="n">
        <x:v>270536.39</x:v>
      </x:c>
      <x:c r="AQ453" s="28" t="n">
        <x:v>73782.65</x:v>
      </x:c>
      <x:c r="AR453" s="28" t="n">
        <x:v>0</x:v>
      </x:c>
      <x:c r="AS453" s="28" t="n">
        <x:v>59026.12</x:v>
      </x:c>
      <x:c r="AT453" s="28" t="n">
        <x:v>10624.7</x:v>
      </x:c>
      <x:c r="AU453" s="28" t="n">
        <x:v>4589.13</x:v>
      </x:c>
      <x:c r="AV453" s="28" t="n">
        <x:v>181539.91</x:v>
      </x:c>
      <x:c r="AW453" s="25" t="n">
        <x:v>3.075586</x:v>
      </x:c>
      <x:c r="AX453" s="28" t="n">
        <x:v>10781.65</x:v>
      </x:c>
      <x:c r="AY453" s="25" t="n">
        <x:v>0.938457</x:v>
      </x:c>
      <x:c r="AZ453" s="25"/>
      <x:c r="BA453" s="26" t="b">
        <x:v>1</x:v>
      </x:c>
      <x:c r="BB453" s="25" t="n">
        <x:v>52.63</x:v>
      </x:c>
      <x:c r="BC453" s="26" t="b">
        <x:v>1</x:v>
      </x:c>
      <x:c r="BD453" s="25" t="str">
        <x:v>MEDIUM_PRIORITY</x:v>
      </x:c>
      <x:c r="BE453" s="26" t="b">
        <x:v>0</x:v>
      </x:c>
      <x:c r="BF453" s="25" t="str">
        <x:v>Review collections, payments and liquidity visibility.</x:v>
      </x:c>
      <x:c r="BG453" s="25" t="str">
        <x:v>Cash Management</x:v>
      </x:c>
      <x:c r="BH453" s="25" t="n">
        <x:v>8</x:v>
      </x:c>
      <x:c r="BI453" s="25" t="n">
        <x:v>57</x:v>
      </x:c>
      <x:c r="BJ453" s="26" t="b">
        <x:v>1</x:v>
      </x:c>
      <x:c r="BK453" s="25" t="str">
        <x:v>CONTACT_DUE</x:v>
      </x:c>
      <x:c r="BL453" s="25" t="str">
        <x:v>TASK000449</x:v>
      </x:c>
      <x:c r="BM453" s="25" t="n">
        <x:v>10</x:v>
      </x:c>
      <x:c r="BN453" s="25" t="str">
        <x:v>AUTHORISED_RELATIONSHIP_MANAGER</x:v>
      </x:c>
      <x:c r="BO453" s="26" t="b">
        <x:v>0</x:v>
      </x:c>
    </x:row>
    <x:row r="454">
      <x:c r="A454" s="25" t="str">
        <x:v>OPP0010117</x:v>
      </x:c>
      <x:c r="B454" s="25" t="str">
        <x:v>SME002197</x:v>
      </x:c>
      <x:c r="C454" s="25" t="str">
        <x:v>RM008</x:v>
      </x:c>
      <x:c r="D454" s="25" t="str">
        <x:v>CASH_MANAGEMENT</x:v>
      </x:c>
      <x:c r="E454" s="25" t="n">
        <x:v>0.598498</x:v>
      </x:c>
      <x:c r="F454" s="25" t="n">
        <x:v>0.625</x:v>
      </x:c>
      <x:c r="G454" s="30" t="n">
        <x:v>1</x:v>
      </x:c>
      <x:c r="H454" s="25" t="n">
        <x:v>72.79</x:v>
      </x:c>
      <x:c r="I454" s="25" t="n">
        <x:v>45</x:v>
      </x:c>
      <x:c r="J454" s="28" t="n">
        <x:v>43701793.78</x:v>
      </x:c>
      <x:c r="K454" s="25" t="n">
        <x:v>17</x:v>
      </x:c>
      <x:c r="L454" s="30" t="n">
        <x:v>0.044339</x:v>
      </x:c>
      <x:c r="M454" s="25" t="n">
        <x:v>0</x:v>
      </x:c>
      <x:c r="N454" s="25" t="n">
        <x:v>112</x:v>
      </x:c>
      <x:c r="O454" s="25" t="str">
        <x:v>NONE</x:v>
      </x:c>
      <x:c r="P454" s="26" t="b">
        <x:v>1</x:v>
      </x:c>
      <x:c r="Q454" s="26" t="b">
        <x:v>1</x:v>
      </x:c>
      <x:c r="R454" s="26" t="b">
        <x:v>1</x:v>
      </x:c>
      <x:c r="S454" s="26" t="b">
        <x:v>1</x:v>
      </x:c>
      <x:c r="T454" s="26" t="b">
        <x:v>0</x:v>
      </x:c>
      <x:c r="U454" s="25" t="str">
        <x:v>SMALL</x:v>
      </x:c>
      <x:c r="V454" s="25" t="str">
        <x:v>Professional Services</x:v>
      </x:c>
      <x:c r="W454" s="25" t="str">
        <x:v>Marmara</x:v>
      </x:c>
      <x:c r="X454" s="28" t="n">
        <x:v>19811645.43</x:v>
      </x:c>
      <x:c r="Y454" s="28" t="n">
        <x:v>17995745.9</x:v>
      </x:c>
      <x:c r="Z454" s="28" t="n">
        <x:v>1152644.11</x:v>
      </x:c>
      <x:c r="AA454" s="28" t="n">
        <x:v>3877483.27</x:v>
      </x:c>
      <x:c r="AB454" s="28" t="n">
        <x:v>6209391.48</x:v>
      </x:c>
      <x:c r="AC454" s="28" t="n">
        <x:v>0</x:v>
      </x:c>
      <x:c r="AD454" s="28" t="n">
        <x:v>3701473.41</x:v>
      </x:c>
      <x:c r="AE454" s="28" t="n">
        <x:v>587558.295</x:v>
      </x:c>
      <x:c r="AF454" s="28" t="n">
        <x:v>2602494.171667</x:v>
      </x:c>
      <x:c r="AG454" s="25" t="n">
        <x:v>19</x:v>
      </x:c>
      <x:c r="AH454" s="25" t="str">
        <x:v>DERIVED_ANALYTICS</x:v>
      </x:c>
      <x:c r="AI454" s="25" t="n">
        <x:v>1</x:v>
      </x:c>
      <x:c r="AJ454" s="30" t="n">
        <x:v>0.340603</x:v>
      </x:c>
      <x:c r="AK454" s="30" t="n">
        <x:v>0.107784</x:v>
      </x:c>
      <x:c r="AL454" s="25" t="str">
        <x:v>CROSS_BORDER_ACTIVITY</x:v>
      </x:c>
      <x:c r="AM454" s="25" t="str">
        <x:v>MATERIAL_BUSINESS_SCALE</x:v>
      </x:c>
      <x:c r="AN454" s="25" t="str">
        <x:v>LOWER_CREDIT_RISK_SIGNAL</x:v>
      </x:c>
      <x:c r="AO454" s="28" t="n">
        <x:v>35991491.8</x:v>
      </x:c>
      <x:c r="AP454" s="28" t="n">
        <x:v>395906.41</x:v>
      </x:c>
      <x:c r="AQ454" s="28" t="n">
        <x:v>107974.48</x:v>
      </x:c>
      <x:c r="AR454" s="28" t="n">
        <x:v>0</x:v>
      </x:c>
      <x:c r="AS454" s="28" t="n">
        <x:v>86379.58</x:v>
      </x:c>
      <x:c r="AT454" s="28" t="n">
        <x:v>15548.32</x:v>
      </x:c>
      <x:c r="AU454" s="28" t="n">
        <x:v>6298.72</x:v>
      </x:c>
      <x:c r="AV454" s="28" t="n">
        <x:v>266084.89</x:v>
      </x:c>
      <x:c r="AW454" s="25" t="n">
        <x:v>3.080414</x:v>
      </x:c>
      <x:c r="AX454" s="28" t="n">
        <x:v>28259.81</x:v>
      </x:c>
      <x:c r="AY454" s="25" t="n">
        <x:v>0.978605</x:v>
      </x:c>
      <x:c r="AZ454" s="25"/>
      <x:c r="BA454" s="26" t="b">
        <x:v>1</x:v>
      </x:c>
      <x:c r="BB454" s="25" t="n">
        <x:v>57.63</x:v>
      </x:c>
      <x:c r="BC454" s="26" t="b">
        <x:v>1</x:v>
      </x:c>
      <x:c r="BD454" s="25" t="str">
        <x:v>MEDIUM_PRIORITY</x:v>
      </x:c>
      <x:c r="BE454" s="26" t="b">
        <x:v>0</x:v>
      </x:c>
      <x:c r="BF454" s="25" t="str">
        <x:v>Review collections, payments and liquidity visibility.</x:v>
      </x:c>
      <x:c r="BG454" s="25" t="str">
        <x:v>Cash Management</x:v>
      </x:c>
      <x:c r="BH454" s="25" t="n">
        <x:v>13</x:v>
      </x:c>
      <x:c r="BI454" s="25" t="n">
        <x:v>69</x:v>
      </x:c>
      <x:c r="BJ454" s="26" t="b">
        <x:v>1</x:v>
      </x:c>
      <x:c r="BK454" s="25" t="str">
        <x:v>CONTACT_DUE</x:v>
      </x:c>
      <x:c r="BL454" s="25" t="str">
        <x:v>TASK000450</x:v>
      </x:c>
      <x:c r="BM454" s="25" t="n">
        <x:v>10</x:v>
      </x:c>
      <x:c r="BN454" s="25" t="str">
        <x:v>AUTHORISED_RELATIONSHIP_MANAGER</x:v>
      </x:c>
      <x:c r="BO454" s="26" t="b">
        <x:v>0</x:v>
      </x:c>
    </x:row>
    <x:row r="455">
      <x:c r="A455" s="25" t="str">
        <x:v>OPP0010118</x:v>
      </x:c>
      <x:c r="B455" s="25" t="str">
        <x:v>SME002199</x:v>
      </x:c>
      <x:c r="C455" s="25" t="str">
        <x:v>RM023</x:v>
      </x:c>
      <x:c r="D455" s="25" t="str">
        <x:v>CASH_MANAGEMENT</x:v>
      </x:c>
      <x:c r="E455" s="25" t="n">
        <x:v>0.615879</x:v>
      </x:c>
      <x:c r="F455" s="25" t="n">
        <x:v>0.75</x:v>
      </x:c>
      <x:c r="G455" s="30" t="n">
        <x:v>1</x:v>
      </x:c>
      <x:c r="H455" s="25" t="n">
        <x:v>85.3</x:v>
      </x:c>
      <x:c r="I455" s="25" t="n">
        <x:v>128</x:v>
      </x:c>
      <x:c r="J455" s="28" t="n">
        <x:v>29332339.09</x:v>
      </x:c>
      <x:c r="K455" s="25" t="n">
        <x:v>2</x:v>
      </x:c>
      <x:c r="L455" s="30" t="n">
        <x:v>0.071099</x:v>
      </x:c>
      <x:c r="M455" s="25" t="n">
        <x:v>0</x:v>
      </x:c>
      <x:c r="N455" s="25" t="n">
        <x:v>85</x:v>
      </x:c>
      <x:c r="O455" s="25" t="str">
        <x:v>NONE</x:v>
      </x:c>
      <x:c r="P455" s="26" t="b">
        <x:v>1</x:v>
      </x:c>
      <x:c r="Q455" s="26" t="b">
        <x:v>1</x:v>
      </x:c>
      <x:c r="R455" s="26" t="b">
        <x:v>1</x:v>
      </x:c>
      <x:c r="S455" s="26" t="b">
        <x:v>0</x:v>
      </x:c>
      <x:c r="T455" s="26" t="b">
        <x:v>0</x:v>
      </x:c>
      <x:c r="U455" s="25" t="str">
        <x:v>MICRO</x:v>
      </x:c>
      <x:c r="V455" s="25" t="str">
        <x:v>Healthcare</x:v>
      </x:c>
      <x:c r="W455" s="25" t="str">
        <x:v>Black Sea</x:v>
      </x:c>
      <x:c r="X455" s="28" t="n">
        <x:v>16023298.59</x:v>
      </x:c>
      <x:c r="Y455" s="28" t="n">
        <x:v>14290034.47</x:v>
      </x:c>
      <x:c r="Z455" s="28" t="n">
        <x:v>9928899.09</x:v>
      </x:c>
      <x:c r="AA455" s="28" t="n">
        <x:v>335013.42</x:v>
      </x:c>
      <x:c r="AB455" s="28" t="n">
        <x:v>0</x:v>
      </x:c>
      <x:c r="AC455" s="28" t="n">
        <x:v>0</x:v>
      </x:c>
      <x:c r="AD455" s="28" t="n">
        <x:v>0</x:v>
      </x:c>
      <x:c r="AE455" s="28" t="n">
        <x:v>523034.84</x:v>
      </x:c>
      <x:c r="AF455" s="28" t="n">
        <x:v>1347153.476667</x:v>
      </x:c>
      <x:c r="AG455" s="25" t="n">
        <x:v>170</x:v>
      </x:c>
      <x:c r="AH455" s="25" t="str">
        <x:v>DERIVED_ANALYTICS</x:v>
      </x:c>
      <x:c r="AI455" s="25" t="n">
        <x:v>1</x:v>
      </x:c>
      <x:c r="AJ455" s="30" t="n">
        <x:v>0.470488</x:v>
      </x:c>
      <x:c r="AK455" s="30" t="n">
        <x:v>0.056943</x:v>
      </x:c>
      <x:c r="AL455" s="25" t="str">
        <x:v>ESTABLISHED_RELATIONSHIP</x:v>
      </x:c>
      <x:c r="AM455" s="25" t="str">
        <x:v>HIGH_DIGITAL_ENGAGEMENT</x:v>
      </x:c>
      <x:c r="AN455" s="25" t="str">
        <x:v>MATERIAL_BUSINESS_SCALE</x:v>
      </x:c>
      <x:c r="AO455" s="28" t="n">
        <x:v>28580068.94</x:v>
      </x:c>
      <x:c r="AP455" s="28" t="n">
        <x:v>314380.76</x:v>
      </x:c>
      <x:c r="AQ455" s="28" t="n">
        <x:v>85740.21</x:v>
      </x:c>
      <x:c r="AR455" s="28" t="n">
        <x:v>0</x:v>
      </x:c>
      <x:c r="AS455" s="28" t="n">
        <x:v>68592.17</x:v>
      </x:c>
      <x:c r="AT455" s="28" t="n">
        <x:v>12346.59</x:v>
      </x:c>
      <x:c r="AU455" s="28" t="n">
        <x:v>5187.01</x:v>
      </x:c>
      <x:c r="AV455" s="28" t="n">
        <x:v>211106.95</x:v>
      </x:c>
      <x:c r="AW455" s="25" t="n">
        <x:v>3.077712</x:v>
      </x:c>
      <x:c r="AX455" s="28" t="n">
        <x:v>11601.14</x:v>
      </x:c>
      <x:c r="AY455" s="25" t="n">
        <x:v>0.941744</x:v>
      </x:c>
      <x:c r="AZ455" s="25"/>
      <x:c r="BA455" s="26" t="b">
        <x:v>1</x:v>
      </x:c>
      <x:c r="BB455" s="25" t="n">
        <x:v>58.18</x:v>
      </x:c>
      <x:c r="BC455" s="26" t="b">
        <x:v>1</x:v>
      </x:c>
      <x:c r="BD455" s="25" t="str">
        <x:v>MEDIUM_PRIORITY</x:v>
      </x:c>
      <x:c r="BE455" s="26" t="b">
        <x:v>0</x:v>
      </x:c>
      <x:c r="BF455" s="25" t="str">
        <x:v>Review collections, payments and liquidity visibility.</x:v>
      </x:c>
      <x:c r="BG455" s="25" t="str">
        <x:v>Cash Management</x:v>
      </x:c>
      <x:c r="BH455" s="25" t="n">
        <x:v>2</x:v>
      </x:c>
      <x:c r="BI455" s="25" t="n">
        <x:v>52</x:v>
      </x:c>
      <x:c r="BJ455" s="26" t="b">
        <x:v>1</x:v>
      </x:c>
      <x:c r="BK455" s="25" t="str">
        <x:v>CONTACT_DUE</x:v>
      </x:c>
      <x:c r="BL455" s="25" t="str">
        <x:v>TASK000451</x:v>
      </x:c>
      <x:c r="BM455" s="25" t="n">
        <x:v>10</x:v>
      </x:c>
      <x:c r="BN455" s="25" t="str">
        <x:v>AUTHORISED_RELATIONSHIP_MANAGER</x:v>
      </x:c>
      <x:c r="BO455" s="26" t="b">
        <x:v>0</x:v>
      </x:c>
    </x:row>
    <x:row r="456">
      <x:c r="A456" s="25" t="str">
        <x:v>OPP0010120</x:v>
      </x:c>
      <x:c r="B456" s="25" t="str">
        <x:v>SME002202</x:v>
      </x:c>
      <x:c r="C456" s="25" t="str">
        <x:v>RM021</x:v>
      </x:c>
      <x:c r="D456" s="25" t="str">
        <x:v>CASH_MANAGEMENT</x:v>
      </x:c>
      <x:c r="E456" s="25" t="n">
        <x:v>0.499165</x:v>
      </x:c>
      <x:c r="F456" s="25" t="n">
        <x:v>0.75</x:v>
      </x:c>
      <x:c r="G456" s="30" t="n">
        <x:v>1</x:v>
      </x:c>
      <x:c r="H456" s="25" t="n">
        <x:v>69.59</x:v>
      </x:c>
      <x:c r="I456" s="25" t="n">
        <x:v>125</x:v>
      </x:c>
      <x:c r="J456" s="28" t="n">
        <x:v>19430038.81</x:v>
      </x:c>
      <x:c r="K456" s="25" t="n">
        <x:v>18</x:v>
      </x:c>
      <x:c r="L456" s="30" t="n">
        <x:v>0.025771</x:v>
      </x:c>
      <x:c r="M456" s="25" t="n">
        <x:v>0</x:v>
      </x:c>
      <x:c r="N456" s="25" t="n">
        <x:v>0</x:v>
      </x:c>
      <x:c r="O456" s="25" t="str">
        <x:v>NONE</x:v>
      </x:c>
      <x:c r="P456" s="26" t="b">
        <x:v>1</x:v>
      </x:c>
      <x:c r="Q456" s="26" t="b">
        <x:v>0</x:v>
      </x:c>
      <x:c r="R456" s="26" t="b">
        <x:v>1</x:v>
      </x:c>
      <x:c r="S456" s="26" t="b">
        <x:v>0</x:v>
      </x:c>
      <x:c r="T456" s="26" t="b">
        <x:v>0</x:v>
      </x:c>
      <x:c r="U456" s="25" t="str">
        <x:v>SMALL</x:v>
      </x:c>
      <x:c r="V456" s="25" t="str">
        <x:v>Healthcare</x:v>
      </x:c>
      <x:c r="W456" s="25" t="str">
        <x:v>Marmara</x:v>
      </x:c>
      <x:c r="X456" s="28" t="n">
        <x:v>10440980.94</x:v>
      </x:c>
      <x:c r="Y456" s="28" t="n">
        <x:v>9175734.42</x:v>
      </x:c>
      <x:c r="Z456" s="28" t="n">
        <x:v>5515732.07</x:v>
      </x:c>
      <x:c r="AA456" s="28" t="n">
        <x:v>3505095.27</x:v>
      </x:c>
      <x:c r="AB456" s="28" t="n">
        <x:v>0</x:v>
      </x:c>
      <x:c r="AC456" s="28" t="n">
        <x:v>0</x:v>
      </x:c>
      <x:c r="AD456" s="28" t="n">
        <x:v>0</x:v>
      </x:c>
      <x:c r="AE456" s="28" t="n">
        <x:v>395328.466667</x:v>
      </x:c>
      <x:c r="AF456" s="28" t="n">
        <x:v>1267510.526667</x:v>
      </x:c>
      <x:c r="AG456" s="25" t="n">
        <x:v>70</x:v>
      </x:c>
      <x:c r="AH456" s="25" t="str">
        <x:v>DERIVED_ANALYTICS</x:v>
      </x:c>
      <x:c r="AI456" s="25" t="n">
        <x:v>1</x:v>
      </x:c>
      <x:c r="AJ456" s="30" t="n">
        <x:v>0.353647</x:v>
      </x:c>
      <x:c r="AK456" s="30" t="n">
        <x:v>0.109417</x:v>
      </x:c>
      <x:c r="AL456" s="25" t="str">
        <x:v>ESTABLISHED_RELATIONSHIP</x:v>
      </x:c>
      <x:c r="AM456" s="25" t="str">
        <x:v>LOWER_CREDIT_RISK_SIGNAL</x:v>
      </x:c>
      <x:c r="AN456" s="25" t="str">
        <x:v>MATERIAL_BUSINESS_SCALE</x:v>
      </x:c>
      <x:c r="AO456" s="28" t="n">
        <x:v>18351468.84</x:v>
      </x:c>
      <x:c r="AP456" s="28" t="n">
        <x:v>201866.16</x:v>
      </x:c>
      <x:c r="AQ456" s="28" t="n">
        <x:v>55054.41</x:v>
      </x:c>
      <x:c r="AR456" s="28" t="n">
        <x:v>0</x:v>
      </x:c>
      <x:c r="AS456" s="28" t="n">
        <x:v>44043.53</x:v>
      </x:c>
      <x:c r="AT456" s="28" t="n">
        <x:v>7927.84</x:v>
      </x:c>
      <x:c r="AU456" s="28" t="n">
        <x:v>3652.72</x:v>
      </x:c>
      <x:c r="AV456" s="28" t="n">
        <x:v>135231.19</x:v>
      </x:c>
      <x:c r="AW456" s="25" t="n">
        <x:v>3.070399</x:v>
      </x:c>
      <x:c r="AX456" s="28" t="n">
        <x:v>14376.63</x:v>
      </x:c>
      <x:c r="AY456" s="25" t="n">
        <x:v>0.953277</x:v>
      </x:c>
      <x:c r="AZ456" s="25"/>
      <x:c r="BA456" s="26" t="b">
        <x:v>1</x:v>
      </x:c>
      <x:c r="BB456" s="25" t="n">
        <x:v>56.8</x:v>
      </x:c>
      <x:c r="BC456" s="26" t="b">
        <x:v>1</x:v>
      </x:c>
      <x:c r="BD456" s="25" t="str">
        <x:v>MEDIUM_PRIORITY</x:v>
      </x:c>
      <x:c r="BE456" s="26" t="b">
        <x:v>0</x:v>
      </x:c>
      <x:c r="BF456" s="25" t="str">
        <x:v>Review collections, payments and liquidity visibility.</x:v>
      </x:c>
      <x:c r="BG456" s="25" t="str">
        <x:v>Cash Management</x:v>
      </x:c>
      <x:c r="BH456" s="25" t="n">
        <x:v>16</x:v>
      </x:c>
      <x:c r="BI456" s="25" t="n">
        <x:v>48</x:v>
      </x:c>
      <x:c r="BJ456" s="26" t="b">
        <x:v>1</x:v>
      </x:c>
      <x:c r="BK456" s="25" t="str">
        <x:v>CONTACT_DUE</x:v>
      </x:c>
      <x:c r="BL456" s="25" t="str">
        <x:v>TASK000452</x:v>
      </x:c>
      <x:c r="BM456" s="25" t="n">
        <x:v>10</x:v>
      </x:c>
      <x:c r="BN456" s="25" t="str">
        <x:v>AUTHORISED_RELATIONSHIP_MANAGER</x:v>
      </x:c>
      <x:c r="BO456" s="26" t="b">
        <x:v>0</x:v>
      </x:c>
    </x:row>
    <x:row r="457">
      <x:c r="A457" s="25" t="str">
        <x:v>OPP0003826</x:v>
      </x:c>
      <x:c r="B457" s="25" t="str">
        <x:v>SME002207</x:v>
      </x:c>
      <x:c r="C457" s="25" t="str">
        <x:v>RM025</x:v>
      </x:c>
      <x:c r="D457" s="25" t="str">
        <x:v>POS_MERCHANT_ACQUIRING</x:v>
      </x:c>
      <x:c r="E457" s="25" t="n">
        <x:v>0.588824</x:v>
      </x:c>
      <x:c r="F457" s="25" t="n">
        <x:v>0.75</x:v>
      </x:c>
      <x:c r="G457" s="30" t="n">
        <x:v>1</x:v>
      </x:c>
      <x:c r="H457" s="25" t="n">
        <x:v>88.89</x:v>
      </x:c>
      <x:c r="I457" s="25" t="n">
        <x:v>111</x:v>
      </x:c>
      <x:c r="J457" s="28" t="n">
        <x:v>17594525.65</x:v>
      </x:c>
      <x:c r="K457" s="25" t="n">
        <x:v>8</x:v>
      </x:c>
      <x:c r="L457" s="30" t="n">
        <x:v>0.055283</x:v>
      </x:c>
      <x:c r="M457" s="25" t="n">
        <x:v>0</x:v>
      </x:c>
      <x:c r="N457" s="25" t="n">
        <x:v>0</x:v>
      </x:c>
      <x:c r="O457" s="25" t="str">
        <x:v>NONE</x:v>
      </x:c>
      <x:c r="P457" s="26" t="b">
        <x:v>1</x:v>
      </x:c>
      <x:c r="Q457" s="26" t="b">
        <x:v>1</x:v>
      </x:c>
      <x:c r="R457" s="26" t="b">
        <x:v>1</x:v>
      </x:c>
      <x:c r="S457" s="26" t="b">
        <x:v>0</x:v>
      </x:c>
      <x:c r="T457" s="26" t="b">
        <x:v>0</x:v>
      </x:c>
      <x:c r="U457" s="25" t="str">
        <x:v>MICRO</x:v>
      </x:c>
      <x:c r="V457" s="25" t="str">
        <x:v>Retail Trade</x:v>
      </x:c>
      <x:c r="W457" s="25" t="str">
        <x:v>Black Sea</x:v>
      </x:c>
      <x:c r="X457" s="28" t="n">
        <x:v>9146969.82</x:v>
      </x:c>
      <x:c r="Y457" s="28" t="n">
        <x:v>8412129.51</x:v>
      </x:c>
      <x:c r="Z457" s="28" t="n">
        <x:v>4872075.64</x:v>
      </x:c>
      <x:c r="AA457" s="28" t="n">
        <x:v>1717077.62</x:v>
      </x:c>
      <x:c r="AB457" s="28" t="n">
        <x:v>0</x:v>
      </x:c>
      <x:c r="AC457" s="28" t="n">
        <x:v>0</x:v>
      </x:c>
      <x:c r="AD457" s="28" t="n">
        <x:v>0</x:v>
      </x:c>
      <x:c r="AE457" s="28" t="n">
        <x:v>309636.01</x:v>
      </x:c>
      <x:c r="AF457" s="28" t="n">
        <x:v>1120141.62</x:v>
      </x:c>
      <x:c r="AG457" s="25" t="n">
        <x:v>12</x:v>
      </x:c>
      <x:c r="AH457" s="25" t="str">
        <x:v>DERIVED_ANALYTICS</x:v>
      </x:c>
      <x:c r="AI457" s="25" t="n">
        <x:v>1</x:v>
      </x:c>
      <x:c r="AJ457" s="30" t="n">
        <x:v>0.433023</x:v>
      </x:c>
      <x:c r="AK457" s="30" t="n">
        <x:v>0.054318</x:v>
      </x:c>
      <x:c r="AL457" s="25" t="str">
        <x:v>ESTABLISHED_RELATIONSHIP</x:v>
      </x:c>
      <x:c r="AM457" s="25" t="str">
        <x:v>HIGH_DIGITAL_ENGAGEMENT</x:v>
      </x:c>
      <x:c r="AN457" s="25" t="str">
        <x:v>MATERIAL_BUSINESS_SCALE</x:v>
      </x:c>
      <x:c r="AO457" s="28" t="n">
        <x:v>9744151.28</x:v>
      </x:c>
      <x:c r="AP457" s="28" t="n">
        <x:v>126673.97</x:v>
      </x:c>
      <x:c r="AQ457" s="28" t="n">
        <x:v>29232.45</x:v>
      </x:c>
      <x:c r="AR457" s="28" t="n">
        <x:v>0</x:v>
      </x:c>
      <x:c r="AS457" s="28" t="n">
        <x:v>58464.91</x:v>
      </x:c>
      <x:c r="AT457" s="28" t="n">
        <x:v>10523.68</x:v>
      </x:c>
      <x:c r="AU457" s="28" t="n">
        <x:v>2361.62</x:v>
      </x:c>
      <x:c r="AV457" s="28" t="n">
        <x:v>84556.22</x:v>
      </x:c>
      <x:c r="AW457" s="25" t="n">
        <x:v>1.446273</x:v>
      </x:c>
      <x:c r="AX457" s="28" t="n">
        <x:v>4172.94</x:v>
      </x:c>
      <x:c r="AY457" s="25" t="n">
        <x:v>0.882949</x:v>
      </x:c>
      <x:c r="AZ457" s="25"/>
      <x:c r="BA457" s="26" t="b">
        <x:v>1</x:v>
      </x:c>
      <x:c r="BB457" s="25" t="n">
        <x:v>55.09</x:v>
      </x:c>
      <x:c r="BC457" s="26" t="b">
        <x:v>1</x:v>
      </x:c>
      <x:c r="BD457" s="25" t="str">
        <x:v>MEDIUM_PRIORITY</x:v>
      </x:c>
      <x:c r="BE457" s="26" t="b">
        <x:v>0</x:v>
      </x:c>
      <x:c r="BF457" s="25" t="str">
        <x:v>Discuss merchant collections, settlement speed and acquiring economics.</x:v>
      </x:c>
      <x:c r="BG457" s="25" t="str">
        <x:v>POS &amp; Merchant Acquiring</x:v>
      </x:c>
      <x:c r="BH457" s="25" t="n">
        <x:v>2</x:v>
      </x:c>
      <x:c r="BI457" s="25" t="n">
        <x:v>55</x:v>
      </x:c>
      <x:c r="BJ457" s="26" t="b">
        <x:v>1</x:v>
      </x:c>
      <x:c r="BK457" s="25" t="str">
        <x:v>CONTACT_DUE</x:v>
      </x:c>
      <x:c r="BL457" s="25" t="str">
        <x:v>TASK000453</x:v>
      </x:c>
      <x:c r="BM457" s="25" t="n">
        <x:v>10</x:v>
      </x:c>
      <x:c r="BN457" s="25" t="str">
        <x:v>AUTHORISED_RELATIONSHIP_MANAGER</x:v>
      </x:c>
      <x:c r="BO457" s="26" t="b">
        <x:v>0</x:v>
      </x:c>
    </x:row>
    <x:row r="458">
      <x:c r="A458" s="25" t="str">
        <x:v>OPP0010123</x:v>
      </x:c>
      <x:c r="B458" s="25" t="str">
        <x:v>SME002209</x:v>
      </x:c>
      <x:c r="C458" s="25" t="str">
        <x:v>RM036</x:v>
      </x:c>
      <x:c r="D458" s="25" t="str">
        <x:v>CASH_MANAGEMENT</x:v>
      </x:c>
      <x:c r="E458" s="25" t="n">
        <x:v>0.766378</x:v>
      </x:c>
      <x:c r="F458" s="25" t="n">
        <x:v>0.875</x:v>
      </x:c>
      <x:c r="G458" s="30" t="n">
        <x:v>0.081178</x:v>
      </x:c>
      <x:c r="H458" s="25" t="n">
        <x:v>57.66</x:v>
      </x:c>
      <x:c r="I458" s="25" t="n">
        <x:v>49</x:v>
      </x:c>
      <x:c r="J458" s="28" t="n">
        <x:v>169475731.01</x:v>
      </x:c>
      <x:c r="K458" s="25" t="n">
        <x:v>52</x:v>
      </x:c>
      <x:c r="L458" s="30" t="n">
        <x:v>0.018956</x:v>
      </x:c>
      <x:c r="M458" s="25" t="n">
        <x:v>0</x:v>
      </x:c>
      <x:c r="N458" s="25" t="n">
        <x:v>149</x:v>
      </x:c>
      <x:c r="O458" s="25" t="str">
        <x:v>NONE</x:v>
      </x:c>
      <x:c r="P458" s="26" t="b">
        <x:v>1</x:v>
      </x:c>
      <x:c r="Q458" s="26" t="b">
        <x:v>1</x:v>
      </x:c>
      <x:c r="R458" s="26" t="b">
        <x:v>1</x:v>
      </x:c>
      <x:c r="S458" s="26" t="b">
        <x:v>1</x:v>
      </x:c>
      <x:c r="T458" s="26" t="b">
        <x:v>1</x:v>
      </x:c>
      <x:c r="U458" s="25" t="str">
        <x:v>MEDIUM</x:v>
      </x:c>
      <x:c r="V458" s="25" t="str">
        <x:v>Hospitality</x:v>
      </x:c>
      <x:c r="W458" s="25" t="str">
        <x:v>Marmara</x:v>
      </x:c>
      <x:c r="X458" s="28" t="n">
        <x:v>86890715.16</x:v>
      </x:c>
      <x:c r="Y458" s="28" t="n">
        <x:v>77331473.23</x:v>
      </x:c>
      <x:c r="Z458" s="28" t="n">
        <x:v>40809330.91</x:v>
      </x:c>
      <x:c r="AA458" s="28" t="n">
        <x:v>9769023.95</x:v>
      </x:c>
      <x:c r="AB458" s="28" t="n">
        <x:v>17977048.37</x:v>
      </x:c>
      <x:c r="AC458" s="28" t="n">
        <x:v>24335746.4</x:v>
      </x:c>
      <x:c r="AD458" s="28" t="n">
        <x:v>20537533.46</x:v>
      </x:c>
      <x:c r="AE458" s="28" t="n">
        <x:v>3703283.4</x:v>
      </x:c>
      <x:c r="AF458" s="28" t="n">
        <x:v>8481673.525</x:v>
      </x:c>
      <x:c r="AG458" s="25" t="n">
        <x:v>160</x:v>
      </x:c>
      <x:c r="AH458" s="25" t="str">
        <x:v>DERIVED_ANALYTICS</x:v>
      </x:c>
      <x:c r="AI458" s="25" t="n">
        <x:v>1</x:v>
      </x:c>
      <x:c r="AJ458" s="30" t="n">
        <x:v>0.516589</x:v>
      </x:c>
      <x:c r="AK458" s="30" t="n">
        <x:v>0.052508</x:v>
      </x:c>
      <x:c r="AL458" s="25" t="str">
        <x:v>CROSS_BORDER_ACTIVITY</x:v>
      </x:c>
      <x:c r="AM458" s="25" t="str">
        <x:v>LOWER_CREDIT_RISK_SIGNAL</x:v>
      </x:c>
      <x:c r="AN458" s="25" t="str">
        <x:v>MATERIAL_BUSINESS_SCALE</x:v>
      </x:c>
      <x:c r="AO458" s="28" t="n">
        <x:v>154662946.46</x:v>
      </x:c>
      <x:c r="AP458" s="28" t="n">
        <x:v>1701292.41</x:v>
      </x:c>
      <x:c r="AQ458" s="28" t="n">
        <x:v>463988.84</x:v>
      </x:c>
      <x:c r="AR458" s="28" t="n">
        <x:v>0</x:v>
      </x:c>
      <x:c r="AS458" s="28" t="n">
        <x:v>371191.07</x:v>
      </x:c>
      <x:c r="AT458" s="28" t="n">
        <x:v>66814.39</x:v>
      </x:c>
      <x:c r="AU458" s="28" t="n">
        <x:v>24099.44</x:v>
      </x:c>
      <x:c r="AV458" s="28" t="n">
        <x:v>1146389.74</x:v>
      </x:c>
      <x:c r="AW458" s="25" t="n">
        <x:v>3.088409</x:v>
      </x:c>
      <x:c r="AX458" s="28" t="n">
        <x:v>59774.32</x:v>
      </x:c>
      <x:c r="AY458" s="25" t="n">
        <x:v>0.994341</x:v>
      </x:c>
      <x:c r="AZ458" s="25"/>
      <x:c r="BA458" s="26" t="b">
        <x:v>1</x:v>
      </x:c>
      <x:c r="BB458" s="25" t="n">
        <x:v>64.76</x:v>
      </x:c>
      <x:c r="BC458" s="26" t="b">
        <x:v>1</x:v>
      </x:c>
      <x:c r="BD458" s="25" t="str">
        <x:v>MEDIUM_PRIORITY</x:v>
      </x:c>
      <x:c r="BE458" s="26" t="b">
        <x:v>0</x:v>
      </x:c>
      <x:c r="BF458" s="25" t="str">
        <x:v>Review collections, payments and liquidity visibility.</x:v>
      </x:c>
      <x:c r="BG458" s="25" t="str">
        <x:v>Cash Management</x:v>
      </x:c>
      <x:c r="BH458" s="25" t="n">
        <x:v>10</x:v>
      </x:c>
      <x:c r="BI458" s="25" t="n">
        <x:v>68</x:v>
      </x:c>
      <x:c r="BJ458" s="26" t="b">
        <x:v>1</x:v>
      </x:c>
      <x:c r="BK458" s="25" t="str">
        <x:v>CONTACT_DUE</x:v>
      </x:c>
      <x:c r="BL458" s="25" t="str">
        <x:v>TASK000454</x:v>
      </x:c>
      <x:c r="BM458" s="25" t="n">
        <x:v>10</x:v>
      </x:c>
      <x:c r="BN458" s="25" t="str">
        <x:v>AUTHORISED_RELATIONSHIP_MANAGER</x:v>
      </x:c>
      <x:c r="BO458" s="26" t="b">
        <x:v>0</x:v>
      </x:c>
    </x:row>
    <x:row r="459">
      <x:c r="A459" s="25" t="str">
        <x:v>OPP0010126</x:v>
      </x:c>
      <x:c r="B459" s="25" t="str">
        <x:v>SME002215</x:v>
      </x:c>
      <x:c r="C459" s="25" t="str">
        <x:v>RM034</x:v>
      </x:c>
      <x:c r="D459" s="25" t="str">
        <x:v>CASH_MANAGEMENT</x:v>
      </x:c>
      <x:c r="E459" s="25" t="n">
        <x:v>0.761188</x:v>
      </x:c>
      <x:c r="F459" s="25" t="n">
        <x:v>0.75</x:v>
      </x:c>
      <x:c r="G459" s="30" t="n">
        <x:v>1</x:v>
      </x:c>
      <x:c r="H459" s="25" t="n">
        <x:v>80.5</x:v>
      </x:c>
      <x:c r="I459" s="25" t="n">
        <x:v>59</x:v>
      </x:c>
      <x:c r="J459" s="28" t="n">
        <x:v>104743977.55</x:v>
      </x:c>
      <x:c r="K459" s="25" t="n">
        <x:v>188</x:v>
      </x:c>
      <x:c r="L459" s="30" t="n">
        <x:v>0.011743</x:v>
      </x:c>
      <x:c r="M459" s="25" t="n">
        <x:v>0</x:v>
      </x:c>
      <x:c r="N459" s="25" t="n">
        <x:v>127</x:v>
      </x:c>
      <x:c r="O459" s="25" t="str">
        <x:v>MEDIUM</x:v>
      </x:c>
      <x:c r="P459" s="26" t="b">
        <x:v>1</x:v>
      </x:c>
      <x:c r="Q459" s="26" t="b">
        <x:v>0</x:v>
      </x:c>
      <x:c r="R459" s="26" t="b">
        <x:v>1</x:v>
      </x:c>
      <x:c r="S459" s="26" t="b">
        <x:v>1</x:v>
      </x:c>
      <x:c r="T459" s="26" t="b">
        <x:v>1</x:v>
      </x:c>
      <x:c r="U459" s="25" t="str">
        <x:v>MEDIUM</x:v>
      </x:c>
      <x:c r="V459" s="25" t="str">
        <x:v>Healthcare</x:v>
      </x:c>
      <x:c r="W459" s="25" t="str">
        <x:v>Aegean</x:v>
      </x:c>
      <x:c r="X459" s="28" t="n">
        <x:v>49318196.9</x:v>
      </x:c>
      <x:c r="Y459" s="28" t="n">
        <x:v>44082175.13</x:v>
      </x:c>
      <x:c r="Z459" s="28" t="n">
        <x:v>24232970.02</x:v>
      </x:c>
      <x:c r="AA459" s="28" t="n">
        <x:v>40922043.78</x:v>
      </x:c>
      <x:c r="AB459" s="28" t="n">
        <x:v>14206133.86</x:v>
      </x:c>
      <x:c r="AC459" s="28" t="n">
        <x:v>11733399.36</x:v>
      </x:c>
      <x:c r="AD459" s="28" t="n">
        <x:v>14940906.39</x:v>
      </x:c>
      <x:c r="AE459" s="28" t="n">
        <x:v>2017686.741667</x:v>
      </x:c>
      <x:c r="AF459" s="28" t="n">
        <x:v>4656733.696667</x:v>
      </x:c>
      <x:c r="AG459" s="25" t="n">
        <x:v>3</x:v>
      </x:c>
      <x:c r="AH459" s="25" t="str">
        <x:v>DERIVED_ANALYTICS</x:v>
      </x:c>
      <x:c r="AI459" s="25" t="n">
        <x:v>1</x:v>
      </x:c>
      <x:c r="AJ459" s="30" t="n">
        <x:v>0.574694</x:v>
      </x:c>
      <x:c r="AK459" s="30" t="n">
        <x:v>0.169265</x:v>
      </x:c>
      <x:c r="AL459" s="25" t="str">
        <x:v>CROSS_BORDER_ACTIVITY</x:v>
      </x:c>
      <x:c r="AM459" s="25" t="str">
        <x:v>LOWER_CREDIT_RISK_SIGNAL</x:v>
      </x:c>
      <x:c r="AN459" s="25" t="str">
        <x:v>MATERIAL_BUSINESS_SCALE</x:v>
      </x:c>
      <x:c r="AO459" s="28" t="n">
        <x:v>88164350.26</x:v>
      </x:c>
      <x:c r="AP459" s="28" t="n">
        <x:v>969807.85</x:v>
      </x:c>
      <x:c r="AQ459" s="28" t="n">
        <x:v>264493.05</x:v>
      </x:c>
      <x:c r="AR459" s="28" t="n">
        <x:v>0</x:v>
      </x:c>
      <x:c r="AS459" s="28" t="n">
        <x:v>211594.44</x:v>
      </x:c>
      <x:c r="AT459" s="28" t="n">
        <x:v>38087</x:v>
      </x:c>
      <x:c r="AU459" s="28" t="n">
        <x:v>14124.65</x:v>
      </x:c>
      <x:c r="AV459" s="28" t="n">
        <x:v>653103.15</x:v>
      </x:c>
      <x:c r="AW459" s="25" t="n">
        <x:v>3.08658</x:v>
      </x:c>
      <x:c r="AX459" s="28" t="n">
        <x:v>110127.61</x:v>
      </x:c>
      <x:c r="AY459" s="25" t="n">
        <x:v>0.998976</x:v>
      </x:c>
      <x:c r="AZ459" s="25"/>
      <x:c r="BA459" s="26" t="b">
        <x:v>1</x:v>
      </x:c>
      <x:c r="BB459" s="25" t="n">
        <x:v>75.85</x:v>
      </x:c>
      <x:c r="BC459" s="26" t="b">
        <x:v>1</x:v>
      </x:c>
      <x:c r="BD459" s="25" t="str">
        <x:v>MEDIUM_PRIORITY</x:v>
      </x:c>
      <x:c r="BE459" s="26" t="b">
        <x:v>0</x:v>
      </x:c>
      <x:c r="BF459" s="25" t="str">
        <x:v>Review collections, payments and liquidity visibility.</x:v>
      </x:c>
      <x:c r="BG459" s="25" t="str">
        <x:v>Cash Management</x:v>
      </x:c>
      <x:c r="BH459" s="25" t="n">
        <x:v>1</x:v>
      </x:c>
      <x:c r="BI459" s="25" t="n">
        <x:v>61</x:v>
      </x:c>
      <x:c r="BJ459" s="26" t="b">
        <x:v>1</x:v>
      </x:c>
      <x:c r="BK459" s="25" t="str">
        <x:v>CONTACT_DUE</x:v>
      </x:c>
      <x:c r="BL459" s="25" t="str">
        <x:v>TASK000455</x:v>
      </x:c>
      <x:c r="BM459" s="25" t="n">
        <x:v>10</x:v>
      </x:c>
      <x:c r="BN459" s="25" t="str">
        <x:v>AUTHORISED_RELATIONSHIP_MANAGER</x:v>
      </x:c>
      <x:c r="BO459" s="26" t="b">
        <x:v>0</x:v>
      </x:c>
    </x:row>
    <x:row r="460">
      <x:c r="A460" s="25" t="str">
        <x:v>OPP0010129</x:v>
      </x:c>
      <x:c r="B460" s="25" t="str">
        <x:v>SME002219</x:v>
      </x:c>
      <x:c r="C460" s="25" t="str">
        <x:v>RM036</x:v>
      </x:c>
      <x:c r="D460" s="25" t="str">
        <x:v>CASH_MANAGEMENT</x:v>
      </x:c>
      <x:c r="E460" s="25" t="n">
        <x:v>0.611789</x:v>
      </x:c>
      <x:c r="F460" s="25" t="n">
        <x:v>0.875</x:v>
      </x:c>
      <x:c r="G460" s="30" t="n">
        <x:v>1</x:v>
      </x:c>
      <x:c r="H460" s="25" t="n">
        <x:v>72.47</x:v>
      </x:c>
      <x:c r="I460" s="25" t="n">
        <x:v>101</x:v>
      </x:c>
      <x:c r="J460" s="28" t="n">
        <x:v>46841390.86</x:v>
      </x:c>
      <x:c r="K460" s="25" t="n">
        <x:v>30</x:v>
      </x:c>
      <x:c r="L460" s="30" t="n">
        <x:v>0.015213</x:v>
      </x:c>
      <x:c r="M460" s="25" t="n">
        <x:v>15</x:v>
      </x:c>
      <x:c r="N460" s="25" t="n">
        <x:v>0</x:v>
      </x:c>
      <x:c r="O460" s="25" t="str">
        <x:v>NONE</x:v>
      </x:c>
      <x:c r="P460" s="26" t="b">
        <x:v>1</x:v>
      </x:c>
      <x:c r="Q460" s="26" t="b">
        <x:v>1</x:v>
      </x:c>
      <x:c r="R460" s="26" t="b">
        <x:v>1</x:v>
      </x:c>
      <x:c r="S460" s="26" t="b">
        <x:v>1</x:v>
      </x:c>
      <x:c r="T460" s="26" t="b">
        <x:v>0</x:v>
      </x:c>
      <x:c r="U460" s="25" t="str">
        <x:v>SMALL</x:v>
      </x:c>
      <x:c r="V460" s="25" t="str">
        <x:v>Manufacturing</x:v>
      </x:c>
      <x:c r="W460" s="25" t="str">
        <x:v>Marmara</x:v>
      </x:c>
      <x:c r="X460" s="28" t="n">
        <x:v>24763484.07</x:v>
      </x:c>
      <x:c r="Y460" s="28" t="n">
        <x:v>22120911.55</x:v>
      </x:c>
      <x:c r="Z460" s="28" t="n">
        <x:v>983959.83</x:v>
      </x:c>
      <x:c r="AA460" s="28" t="n">
        <x:v>7187142.1</x:v>
      </x:c>
      <x:c r="AB460" s="28" t="n">
        <x:v>6716103.13</x:v>
      </x:c>
      <x:c r="AC460" s="28" t="n">
        <x:v>0</x:v>
      </x:c>
      <x:c r="AD460" s="28" t="n">
        <x:v>3353717.13</x:v>
      </x:c>
      <x:c r="AE460" s="28" t="n">
        <x:v>683804.178333</x:v>
      </x:c>
      <x:c r="AF460" s="28" t="n">
        <x:v>2873438.441667</x:v>
      </x:c>
      <x:c r="AG460" s="25" t="n">
        <x:v>211</x:v>
      </x:c>
      <x:c r="AH460" s="25" t="str">
        <x:v>DERIVED_ANALYTICS</x:v>
      </x:c>
      <x:c r="AI460" s="25" t="n">
        <x:v>1</x:v>
      </x:c>
      <x:c r="AJ460" s="30" t="n">
        <x:v>0.406114</x:v>
      </x:c>
      <x:c r="AK460" s="30" t="n">
        <x:v>0.175244</x:v>
      </x:c>
      <x:c r="AL460" s="25" t="str">
        <x:v>ESTABLISHED_RELATIONSHIP</x:v>
      </x:c>
      <x:c r="AM460" s="25" t="str">
        <x:v>CROSS_BORDER_ACTIVITY</x:v>
      </x:c>
      <x:c r="AN460" s="25" t="str">
        <x:v>LOWER_CREDIT_RISK_SIGNAL</x:v>
      </x:c>
      <x:c r="AO460" s="28" t="n">
        <x:v>44241823.1</x:v>
      </x:c>
      <x:c r="AP460" s="28" t="n">
        <x:v>486660.05</x:v>
      </x:c>
      <x:c r="AQ460" s="28" t="n">
        <x:v>132725.47</x:v>
      </x:c>
      <x:c r="AR460" s="28" t="n">
        <x:v>0</x:v>
      </x:c>
      <x:c r="AS460" s="28" t="n">
        <x:v>106180.38</x:v>
      </x:c>
      <x:c r="AT460" s="28" t="n">
        <x:v>19112.47</x:v>
      </x:c>
      <x:c r="AU460" s="28" t="n">
        <x:v>7536.27</x:v>
      </x:c>
      <x:c r="AV460" s="28" t="n">
        <x:v>327285.84</x:v>
      </x:c>
      <x:c r="AW460" s="25" t="n">
        <x:v>3.082357</x:v>
      </x:c>
      <x:c r="AX460" s="28" t="n">
        <x:v>56934.72</x:v>
      </x:c>
      <x:c r="AY460" s="25" t="n">
        <x:v>0.993749</x:v>
      </x:c>
      <x:c r="AZ460" s="25"/>
      <x:c r="BA460" s="26" t="b">
        <x:v>1</x:v>
      </x:c>
      <x:c r="BB460" s="25" t="n">
        <x:v>68.86</x:v>
      </x:c>
      <x:c r="BC460" s="26" t="b">
        <x:v>1</x:v>
      </x:c>
      <x:c r="BD460" s="25" t="str">
        <x:v>MEDIUM_PRIORITY</x:v>
      </x:c>
      <x:c r="BE460" s="26" t="b">
        <x:v>0</x:v>
      </x:c>
      <x:c r="BF460" s="25" t="str">
        <x:v>Review collections, payments and liquidity visibility.</x:v>
      </x:c>
      <x:c r="BG460" s="25" t="str">
        <x:v>Cash Management</x:v>
      </x:c>
      <x:c r="BH460" s="25" t="n">
        <x:v>2</x:v>
      </x:c>
      <x:c r="BI460" s="25" t="n">
        <x:v>68</x:v>
      </x:c>
      <x:c r="BJ460" s="26" t="b">
        <x:v>1</x:v>
      </x:c>
      <x:c r="BK460" s="25" t="str">
        <x:v>CONTACT_DUE</x:v>
      </x:c>
      <x:c r="BL460" s="25" t="str">
        <x:v>TASK000456</x:v>
      </x:c>
      <x:c r="BM460" s="25" t="n">
        <x:v>10</x:v>
      </x:c>
      <x:c r="BN460" s="25" t="str">
        <x:v>AUTHORISED_RELATIONSHIP_MANAGER</x:v>
      </x:c>
      <x:c r="BO460" s="26" t="b">
        <x:v>0</x:v>
      </x:c>
    </x:row>
    <x:row r="461">
      <x:c r="A461" s="25" t="str">
        <x:v>OPP0010130</x:v>
      </x:c>
      <x:c r="B461" s="25" t="str">
        <x:v>SME002221</x:v>
      </x:c>
      <x:c r="C461" s="25" t="str">
        <x:v>RM037</x:v>
      </x:c>
      <x:c r="D461" s="25" t="str">
        <x:v>CASH_MANAGEMENT</x:v>
      </x:c>
      <x:c r="E461" s="25" t="n">
        <x:v>0.682493</x:v>
      </x:c>
      <x:c r="F461" s="25" t="n">
        <x:v>0.75</x:v>
      </x:c>
      <x:c r="G461" s="30" t="n">
        <x:v>1</x:v>
      </x:c>
      <x:c r="H461" s="25" t="n">
        <x:v>76.57</x:v>
      </x:c>
      <x:c r="I461" s="25" t="n">
        <x:v>47</x:v>
      </x:c>
      <x:c r="J461" s="28" t="n">
        <x:v>68588071.39</x:v>
      </x:c>
      <x:c r="K461" s="25" t="n">
        <x:v>211</x:v>
      </x:c>
      <x:c r="L461" s="30" t="n">
        <x:v>0.005237</x:v>
      </x:c>
      <x:c r="M461" s="25" t="n">
        <x:v>0</x:v>
      </x:c>
      <x:c r="N461" s="25" t="n">
        <x:v>33</x:v>
      </x:c>
      <x:c r="O461" s="25" t="str">
        <x:v>NONE</x:v>
      </x:c>
      <x:c r="P461" s="26" t="b">
        <x:v>1</x:v>
      </x:c>
      <x:c r="Q461" s="26" t="b">
        <x:v>0</x:v>
      </x:c>
      <x:c r="R461" s="26" t="b">
        <x:v>1</x:v>
      </x:c>
      <x:c r="S461" s="26" t="b">
        <x:v>0</x:v>
      </x:c>
      <x:c r="T461" s="26" t="b">
        <x:v>0</x:v>
      </x:c>
      <x:c r="U461" s="25" t="str">
        <x:v>MEDIUM</x:v>
      </x:c>
      <x:c r="V461" s="25" t="str">
        <x:v>Retail Trade</x:v>
      </x:c>
      <x:c r="W461" s="25" t="str">
        <x:v>Aegean</x:v>
      </x:c>
      <x:c r="X461" s="28" t="n">
        <x:v>36160075.55</x:v>
      </x:c>
      <x:c r="Y461" s="28" t="n">
        <x:v>31318122</x:v>
      </x:c>
      <x:c r="Z461" s="28" t="n">
        <x:v>19297208.89</x:v>
      </x:c>
      <x:c r="AA461" s="28" t="n">
        <x:v>48556362.52</x:v>
      </x:c>
      <x:c r="AB461" s="28" t="n">
        <x:v>0</x:v>
      </x:c>
      <x:c r="AC461" s="28" t="n">
        <x:v>0</x:v>
      </x:c>
      <x:c r="AD461" s="28" t="n">
        <x:v>0</x:v>
      </x:c>
      <x:c r="AE461" s="28" t="n">
        <x:v>1131040.825</x:v>
      </x:c>
      <x:c r="AF461" s="28" t="n">
        <x:v>5989682.4</x:v>
      </x:c>
      <x:c r="AG461" s="25" t="n">
        <x:v>160</x:v>
      </x:c>
      <x:c r="AH461" s="25" t="str">
        <x:v>DERIVED_ANALYTICS</x:v>
      </x:c>
      <x:c r="AI461" s="25" t="n">
        <x:v>1</x:v>
      </x:c>
      <x:c r="AJ461" s="30" t="n">
        <x:v>0.443513</x:v>
      </x:c>
      <x:c r="AK461" s="30" t="n">
        <x:v>0.102012</x:v>
      </x:c>
      <x:c r="AL461" s="25" t="str">
        <x:v>LOWER_CREDIT_RISK_SIGNAL</x:v>
      </x:c>
      <x:c r="AM461" s="25" t="str">
        <x:v>MATERIAL_BUSINESS_SCALE</x:v>
      </x:c>
      <x:c r="AN461" s="25" t="str">
        <x:v>HIGH_DIGITAL_ENGAGEMENT</x:v>
      </x:c>
      <x:c r="AO461" s="28" t="n">
        <x:v>62636244</x:v>
      </x:c>
      <x:c r="AP461" s="28" t="n">
        <x:v>688998.68</x:v>
      </x:c>
      <x:c r="AQ461" s="28" t="n">
        <x:v>187908.73</x:v>
      </x:c>
      <x:c r="AR461" s="28" t="n">
        <x:v>0</x:v>
      </x:c>
      <x:c r="AS461" s="28" t="n">
        <x:v>150326.99</x:v>
      </x:c>
      <x:c r="AT461" s="28" t="n">
        <x:v>27058.86</x:v>
      </x:c>
      <x:c r="AU461" s="28" t="n">
        <x:v>10295.44</x:v>
      </x:c>
      <x:c r="AV461" s="28" t="n">
        <x:v>463735.65</x:v>
      </x:c>
      <x:c r="AW461" s="25" t="n">
        <x:v>3.084846</x:v>
      </x:c>
      <x:c r="AX461" s="28" t="n">
        <x:v>46886.79</x:v>
      </x:c>
      <x:c r="AY461" s="25" t="n">
        <x:v>0.990354</x:v>
      </x:c>
      <x:c r="AZ461" s="25"/>
      <x:c r="BA461" s="26" t="b">
        <x:v>1</x:v>
      </x:c>
      <x:c r="BB461" s="25" t="n">
        <x:v>63.71</x:v>
      </x:c>
      <x:c r="BC461" s="26" t="b">
        <x:v>1</x:v>
      </x:c>
      <x:c r="BD461" s="25" t="str">
        <x:v>MEDIUM_PRIORITY</x:v>
      </x:c>
      <x:c r="BE461" s="26" t="b">
        <x:v>0</x:v>
      </x:c>
      <x:c r="BF461" s="25" t="str">
        <x:v>Review collections, payments and liquidity visibility.</x:v>
      </x:c>
      <x:c r="BG461" s="25" t="str">
        <x:v>Cash Management</x:v>
      </x:c>
      <x:c r="BH461" s="25" t="n">
        <x:v>5</x:v>
      </x:c>
      <x:c r="BI461" s="25" t="n">
        <x:v>47</x:v>
      </x:c>
      <x:c r="BJ461" s="26" t="b">
        <x:v>1</x:v>
      </x:c>
      <x:c r="BK461" s="25" t="str">
        <x:v>CONTACT_DUE</x:v>
      </x:c>
      <x:c r="BL461" s="25" t="str">
        <x:v>TASK000457</x:v>
      </x:c>
      <x:c r="BM461" s="25" t="n">
        <x:v>10</x:v>
      </x:c>
      <x:c r="BN461" s="25" t="str">
        <x:v>AUTHORISED_RELATIONSHIP_MANAGER</x:v>
      </x:c>
      <x:c r="BO461" s="26" t="b">
        <x:v>0</x:v>
      </x:c>
    </x:row>
    <x:row r="462">
      <x:c r="A462" s="25" t="str">
        <x:v>OPP0005961</x:v>
      </x:c>
      <x:c r="B462" s="25" t="str">
        <x:v>SME002222</x:v>
      </x:c>
      <x:c r="C462" s="25" t="str">
        <x:v>RM036</x:v>
      </x:c>
      <x:c r="D462" s="25" t="str">
        <x:v>BUSINESS_CREDIT_CARD</x:v>
      </x:c>
      <x:c r="E462" s="25" t="n">
        <x:v>0.644861</x:v>
      </x:c>
      <x:c r="F462" s="25" t="n">
        <x:v>0.625</x:v>
      </x:c>
      <x:c r="G462" s="30" t="n">
        <x:v>1</x:v>
      </x:c>
      <x:c r="H462" s="25" t="n">
        <x:v>57.98</x:v>
      </x:c>
      <x:c r="I462" s="25" t="n">
        <x:v>21</x:v>
      </x:c>
      <x:c r="J462" s="28" t="n">
        <x:v>190656921.05</x:v>
      </x:c>
      <x:c r="K462" s="25" t="n">
        <x:v>61</x:v>
      </x:c>
      <x:c r="L462" s="30" t="n">
        <x:v>0.040174</x:v>
      </x:c>
      <x:c r="M462" s="25" t="n">
        <x:v>0</x:v>
      </x:c>
      <x:c r="N462" s="25" t="n">
        <x:v>80</x:v>
      </x:c>
      <x:c r="O462" s="25" t="str">
        <x:v>NONE</x:v>
      </x:c>
      <x:c r="P462" s="26" t="b">
        <x:v>1</x:v>
      </x:c>
      <x:c r="Q462" s="26" t="b">
        <x:v>1</x:v>
      </x:c>
      <x:c r="R462" s="26" t="b">
        <x:v>1</x:v>
      </x:c>
      <x:c r="S462" s="26" t="b">
        <x:v>1</x:v>
      </x:c>
      <x:c r="T462" s="26" t="b">
        <x:v>1</x:v>
      </x:c>
      <x:c r="U462" s="25" t="str">
        <x:v>MEDIUM</x:v>
      </x:c>
      <x:c r="V462" s="25" t="str">
        <x:v>Manufacturing</x:v>
      </x:c>
      <x:c r="W462" s="25" t="str">
        <x:v>Marmara</x:v>
      </x:c>
      <x:c r="X462" s="28" t="n">
        <x:v>85089653.71</x:v>
      </x:c>
      <x:c r="Y462" s="28" t="n">
        <x:v>84131543.74</x:v>
      </x:c>
      <x:c r="Z462" s="28" t="n">
        <x:v>4067076.94</x:v>
      </x:c>
      <x:c r="AA462" s="28" t="n">
        <x:v>12488240.54</x:v>
      </x:c>
      <x:c r="AB462" s="28" t="n">
        <x:v>14757516.69</x:v>
      </x:c>
      <x:c r="AC462" s="28" t="n">
        <x:v>22157969.8</x:v>
      </x:c>
      <x:c r="AD462" s="28" t="n">
        <x:v>22516387.88</x:v>
      </x:c>
      <x:c r="AE462" s="28" t="n">
        <x:v>2711836.588333</x:v>
      </x:c>
      <x:c r="AF462" s="28" t="n">
        <x:v>7764055.205</x:v>
      </x:c>
      <x:c r="AG462" s="25" t="n">
        <x:v>55</x:v>
      </x:c>
      <x:c r="AH462" s="25" t="str">
        <x:v>DERIVED_ANALYTICS</x:v>
      </x:c>
      <x:c r="AI462" s="25" t="n">
        <x:v>1</x:v>
      </x:c>
      <x:c r="AJ462" s="30" t="n">
        <x:v>0.373656</x:v>
      </x:c>
      <x:c r="AK462" s="30" t="n">
        <x:v>0.072946</x:v>
      </x:c>
      <x:c r="AL462" s="25" t="str">
        <x:v>CROSS_BORDER_ACTIVITY</x:v>
      </x:c>
      <x:c r="AM462" s="25" t="str">
        <x:v>MATERIAL_BUSINESS_SCALE</x:v>
      </x:c>
      <x:c r="AN462" s="25" t="str">
        <x:v>LOWER_CREDIT_RISK_SIGNAL</x:v>
      </x:c>
      <x:c r="AO462" s="28" t="n">
        <x:v>3431824.5789</x:v>
      </x:c>
      <x:c r="AP462" s="28" t="n">
        <x:v>145166.18</x:v>
      </x:c>
      <x:c r="AQ462" s="28" t="n">
        <x:v>53673.74</x:v>
      </x:c>
      <x:c r="AR462" s="28" t="n">
        <x:v>19687.85</x:v>
      </x:c>
      <x:c r="AS462" s="28" t="n">
        <x:v>105013.83</x:v>
      </x:c>
      <x:c r="AT462" s="28" t="n">
        <x:v>18902.49</x:v>
      </x:c>
      <x:c r="AU462" s="28" t="n">
        <x:v>1414.77</x:v>
      </x:c>
      <x:c r="AV462" s="28" t="n">
        <x:v>51487.33</x:v>
      </x:c>
      <x:c r="AW462" s="25" t="n">
        <x:v>0.490291</x:v>
      </x:c>
      <x:c r="AX462" s="28" t="n">
        <x:v>3335.81</x:v>
      </x:c>
      <x:c r="AY462" s="25" t="n">
        <x:v>0.866728</x:v>
      </x:c>
      <x:c r="AZ462" s="25"/>
      <x:c r="BA462" s="26" t="b">
        <x:v>1</x:v>
      </x:c>
      <x:c r="BB462" s="25" t="n">
        <x:v>54.56</x:v>
      </x:c>
      <x:c r="BC462" s="26" t="b">
        <x:v>1</x:v>
      </x:c>
      <x:c r="BD462" s="25" t="str">
        <x:v>MEDIUM_PRIORITY</x:v>
      </x:c>
      <x:c r="BE462" s="26" t="b">
        <x:v>1</x:v>
      </x:c>
      <x:c r="BF462" s="25" t="str">
        <x:v>Review employee spending controls and short-term purchasing needs.</x:v>
      </x:c>
      <x:c r="BG462" s="25" t="str">
        <x:v>Business Credit Card</x:v>
      </x:c>
      <x:c r="BH462" s="25" t="n">
        <x:v>25</x:v>
      </x:c>
      <x:c r="BI462" s="25" t="n">
        <x:v>68</x:v>
      </x:c>
      <x:c r="BJ462" s="26" t="b">
        <x:v>1</x:v>
      </x:c>
      <x:c r="BK462" s="25" t="str">
        <x:v>CONTACT_DUE</x:v>
      </x:c>
      <x:c r="BL462" s="25" t="str">
        <x:v>TASK000458</x:v>
      </x:c>
      <x:c r="BM462" s="25" t="n">
        <x:v>10</x:v>
      </x:c>
      <x:c r="BN462" s="25" t="str">
        <x:v>AUTHORISED_RELATIONSHIP_MANAGER</x:v>
      </x:c>
      <x:c r="BO462" s="26" t="b">
        <x:v>0</x:v>
      </x:c>
    </x:row>
    <x:row r="463">
      <x:c r="A463" s="25" t="str">
        <x:v>OPP0010131</x:v>
      </x:c>
      <x:c r="B463" s="25" t="str">
        <x:v>SME002223</x:v>
      </x:c>
      <x:c r="C463" s="25" t="str">
        <x:v>RM012</x:v>
      </x:c>
      <x:c r="D463" s="25" t="str">
        <x:v>CASH_MANAGEMENT</x:v>
      </x:c>
      <x:c r="E463" s="25" t="n">
        <x:v>0.591588</x:v>
      </x:c>
      <x:c r="F463" s="25" t="n">
        <x:v>0.75</x:v>
      </x:c>
      <x:c r="G463" s="30" t="n">
        <x:v>0.085726</x:v>
      </x:c>
      <x:c r="H463" s="25" t="n">
        <x:v>90.29</x:v>
      </x:c>
      <x:c r="I463" s="25" t="n">
        <x:v>73</x:v>
      </x:c>
      <x:c r="J463" s="28" t="n">
        <x:v>18899799.04</x:v>
      </x:c>
      <x:c r="K463" s="25" t="n">
        <x:v>3</x:v>
      </x:c>
      <x:c r="L463" s="30" t="n">
        <x:v>0.029124</x:v>
      </x:c>
      <x:c r="M463" s="25" t="n">
        <x:v>0</x:v>
      </x:c>
      <x:c r="N463" s="25" t="n">
        <x:v>0</x:v>
      </x:c>
      <x:c r="O463" s="25" t="str">
        <x:v>NONE</x:v>
      </x:c>
      <x:c r="P463" s="26" t="b">
        <x:v>1</x:v>
      </x:c>
      <x:c r="Q463" s="26" t="b">
        <x:v>1</x:v>
      </x:c>
      <x:c r="R463" s="26" t="b">
        <x:v>1</x:v>
      </x:c>
      <x:c r="S463" s="26" t="b">
        <x:v>0</x:v>
      </x:c>
      <x:c r="T463" s="26" t="b">
        <x:v>0</x:v>
      </x:c>
      <x:c r="U463" s="25" t="str">
        <x:v>MICRO</x:v>
      </x:c>
      <x:c r="V463" s="25" t="str">
        <x:v>Manufacturing</x:v>
      </x:c>
      <x:c r="W463" s="25" t="str">
        <x:v>Central Anatolia</x:v>
      </x:c>
      <x:c r="X463" s="28" t="n">
        <x:v>10210813.59</x:v>
      </x:c>
      <x:c r="Y463" s="28" t="n">
        <x:v>8875536.54</x:v>
      </x:c>
      <x:c r="Z463" s="28" t="n">
        <x:v>239505.81</x:v>
      </x:c>
      <x:c r="AA463" s="28" t="n">
        <x:v>578611.79</x:v>
      </x:c>
      <x:c r="AB463" s="28" t="n">
        <x:v>0</x:v>
      </x:c>
      <x:c r="AC463" s="28" t="n">
        <x:v>0</x:v>
      </x:c>
      <x:c r="AD463" s="28" t="n">
        <x:v>0</x:v>
      </x:c>
      <x:c r="AE463" s="28" t="n">
        <x:v>335237.25</x:v>
      </x:c>
      <x:c r="AF463" s="28" t="n">
        <x:v>1438293.833333</x:v>
      </x:c>
      <x:c r="AG463" s="25" t="n">
        <x:v>55</x:v>
      </x:c>
      <x:c r="AH463" s="25" t="str">
        <x:v>DERIVED_ANALYTICS</x:v>
      </x:c>
      <x:c r="AI463" s="25" t="n">
        <x:v>1</x:v>
      </x:c>
      <x:c r="AJ463" s="30" t="n">
        <x:v>0.408602</x:v>
      </x:c>
      <x:c r="AK463" s="30" t="n">
        <x:v>0.112837</x:v>
      </x:c>
      <x:c r="AL463" s="25" t="str">
        <x:v>HIGH_DIGITAL_ENGAGEMENT</x:v>
      </x:c>
      <x:c r="AM463" s="25" t="str">
        <x:v>ESTABLISHED_RELATIONSHIP</x:v>
      </x:c>
      <x:c r="AN463" s="25" t="str">
        <x:v>LOWER_CREDIT_RISK_SIGNAL</x:v>
      </x:c>
      <x:c r="AO463" s="28" t="n">
        <x:v>17751073.08</x:v>
      </x:c>
      <x:c r="AP463" s="28" t="n">
        <x:v>195261.8</x:v>
      </x:c>
      <x:c r="AQ463" s="28" t="n">
        <x:v>53253.22</x:v>
      </x:c>
      <x:c r="AR463" s="28" t="n">
        <x:v>0</x:v>
      </x:c>
      <x:c r="AS463" s="28" t="n">
        <x:v>42602.58</x:v>
      </x:c>
      <x:c r="AT463" s="28" t="n">
        <x:v>7668.46</x:v>
      </x:c>
      <x:c r="AU463" s="28" t="n">
        <x:v>3562.66</x:v>
      </x:c>
      <x:c r="AV463" s="28" t="n">
        <x:v>130777.46</x:v>
      </x:c>
      <x:c r="AW463" s="25" t="n">
        <x:v>3.069708</x:v>
      </x:c>
      <x:c r="AX463" s="28" t="n">
        <x:v>14336.49</x:v>
      </x:c>
      <x:c r="AY463" s="25" t="n">
        <x:v>0.953115</x:v>
      </x:c>
      <x:c r="AZ463" s="25"/>
      <x:c r="BA463" s="26" t="b">
        <x:v>1</x:v>
      </x:c>
      <x:c r="BB463" s="25" t="n">
        <x:v>60.9</x:v>
      </x:c>
      <x:c r="BC463" s="26" t="b">
        <x:v>1</x:v>
      </x:c>
      <x:c r="BD463" s="25" t="str">
        <x:v>MEDIUM_PRIORITY</x:v>
      </x:c>
      <x:c r="BE463" s="26" t="b">
        <x:v>0</x:v>
      </x:c>
      <x:c r="BF463" s="25" t="str">
        <x:v>Review collections, payments and liquidity visibility.</x:v>
      </x:c>
      <x:c r="BG463" s="25" t="str">
        <x:v>Cash Management</x:v>
      </x:c>
      <x:c r="BH463" s="25" t="n">
        <x:v>10</x:v>
      </x:c>
      <x:c r="BI463" s="25" t="n">
        <x:v>50</x:v>
      </x:c>
      <x:c r="BJ463" s="26" t="b">
        <x:v>1</x:v>
      </x:c>
      <x:c r="BK463" s="25" t="str">
        <x:v>CONTACT_DUE</x:v>
      </x:c>
      <x:c r="BL463" s="25" t="str">
        <x:v>TASK000459</x:v>
      </x:c>
      <x:c r="BM463" s="25" t="n">
        <x:v>10</x:v>
      </x:c>
      <x:c r="BN463" s="25" t="str">
        <x:v>AUTHORISED_RELATIONSHIP_MANAGER</x:v>
      </x:c>
      <x:c r="BO463" s="26" t="b">
        <x:v>0</x:v>
      </x:c>
    </x:row>
    <x:row r="464">
      <x:c r="A464" s="25" t="str">
        <x:v>OPP0010132</x:v>
      </x:c>
      <x:c r="B464" s="25" t="str">
        <x:v>SME002225</x:v>
      </x:c>
      <x:c r="C464" s="25" t="str">
        <x:v>RM019</x:v>
      </x:c>
      <x:c r="D464" s="25" t="str">
        <x:v>CASH_MANAGEMENT</x:v>
      </x:c>
      <x:c r="E464" s="25" t="n">
        <x:v>0.606995</x:v>
      </x:c>
      <x:c r="F464" s="25" t="n">
        <x:v>0.75</x:v>
      </x:c>
      <x:c r="G464" s="30" t="n">
        <x:v>1</x:v>
      </x:c>
      <x:c r="H464" s="25" t="n">
        <x:v>60.73</x:v>
      </x:c>
      <x:c r="I464" s="25" t="n">
        <x:v>87</x:v>
      </x:c>
      <x:c r="J464" s="28" t="n">
        <x:v>71183178.77</x:v>
      </x:c>
      <x:c r="K464" s="25" t="n">
        <x:v>199</x:v>
      </x:c>
      <x:c r="L464" s="30" t="n">
        <x:v>0.018878</x:v>
      </x:c>
      <x:c r="M464" s="25" t="n">
        <x:v>0</x:v>
      </x:c>
      <x:c r="N464" s="25" t="n">
        <x:v>0</x:v>
      </x:c>
      <x:c r="O464" s="25" t="str">
        <x:v>NONE</x:v>
      </x:c>
      <x:c r="P464" s="26" t="b">
        <x:v>1</x:v>
      </x:c>
      <x:c r="Q464" s="26" t="b">
        <x:v>1</x:v>
      </x:c>
      <x:c r="R464" s="26" t="b">
        <x:v>1</x:v>
      </x:c>
      <x:c r="S464" s="26" t="b">
        <x:v>0</x:v>
      </x:c>
      <x:c r="T464" s="26" t="b">
        <x:v>0</x:v>
      </x:c>
      <x:c r="U464" s="25" t="str">
        <x:v>MEDIUM</x:v>
      </x:c>
      <x:c r="V464" s="25" t="str">
        <x:v>Technology</x:v>
      </x:c>
      <x:c r="W464" s="25" t="str">
        <x:v>Aegean</x:v>
      </x:c>
      <x:c r="X464" s="28" t="n">
        <x:v>32239756.06</x:v>
      </x:c>
      <x:c r="Y464" s="28" t="n">
        <x:v>29561636.7</x:v>
      </x:c>
      <x:c r="Z464" s="28" t="n">
        <x:v>1872995.81</x:v>
      </x:c>
      <x:c r="AA464" s="28" t="n">
        <x:v>41631395.58</x:v>
      </x:c>
      <x:c r="AB464" s="28" t="n">
        <x:v>0</x:v>
      </x:c>
      <x:c r="AC464" s="28" t="n">
        <x:v>0</x:v>
      </x:c>
      <x:c r="AD464" s="28" t="n">
        <x:v>0</x:v>
      </x:c>
      <x:c r="AE464" s="28" t="n">
        <x:v>1095475.288333</x:v>
      </x:c>
      <x:c r="AF464" s="28" t="n">
        <x:v>4898841.676667</x:v>
      </x:c>
      <x:c r="AG464" s="25" t="n">
        <x:v>99</x:v>
      </x:c>
      <x:c r="AH464" s="25" t="str">
        <x:v>DERIVED_ANALYTICS</x:v>
      </x:c>
      <x:c r="AI464" s="25" t="n">
        <x:v>1</x:v>
      </x:c>
      <x:c r="AJ464" s="30" t="n">
        <x:v>0.412041</x:v>
      </x:c>
      <x:c r="AK464" s="30" t="n">
        <x:v>0.05783</x:v>
      </x:c>
      <x:c r="AL464" s="25" t="str">
        <x:v>ESTABLISHED_RELATIONSHIP</x:v>
      </x:c>
      <x:c r="AM464" s="25" t="str">
        <x:v>LOWER_CREDIT_RISK_SIGNAL</x:v>
      </x:c>
      <x:c r="AN464" s="25" t="str">
        <x:v>MATERIAL_BUSINESS_SCALE</x:v>
      </x:c>
      <x:c r="AO464" s="28" t="n">
        <x:v>59123273.4</x:v>
      </x:c>
      <x:c r="AP464" s="28" t="n">
        <x:v>650356.01</x:v>
      </x:c>
      <x:c r="AQ464" s="28" t="n">
        <x:v>177369.82</x:v>
      </x:c>
      <x:c r="AR464" s="28" t="n">
        <x:v>0</x:v>
      </x:c>
      <x:c r="AS464" s="28" t="n">
        <x:v>141895.86</x:v>
      </x:c>
      <x:c r="AT464" s="28" t="n">
        <x:v>25541.25</x:v>
      </x:c>
      <x:c r="AU464" s="28" t="n">
        <x:v>9768.49</x:v>
      </x:c>
      <x:c r="AV464" s="28" t="n">
        <x:v>437676.45</x:v>
      </x:c>
      <x:c r="AW464" s="25" t="n">
        <x:v>3.084491</x:v>
      </x:c>
      <x:c r="AX464" s="28" t="n">
        <x:v>24890.77</x:v>
      </x:c>
      <x:c r="AY464" s="25" t="n">
        <x:v>0.974671</x:v>
      </x:c>
      <x:c r="AZ464" s="25"/>
      <x:c r="BA464" s="26" t="b">
        <x:v>1</x:v>
      </x:c>
      <x:c r="BB464" s="25" t="n">
        <x:v>56.79</x:v>
      </x:c>
      <x:c r="BC464" s="26" t="b">
        <x:v>1</x:v>
      </x:c>
      <x:c r="BD464" s="25" t="str">
        <x:v>MEDIUM_PRIORITY</x:v>
      </x:c>
      <x:c r="BE464" s="26" t="b">
        <x:v>0</x:v>
      </x:c>
      <x:c r="BF464" s="25" t="str">
        <x:v>Review collections, payments and liquidity visibility.</x:v>
      </x:c>
      <x:c r="BG464" s="25" t="str">
        <x:v>Cash Management</x:v>
      </x:c>
      <x:c r="BH464" s="25" t="n">
        <x:v>10</x:v>
      </x:c>
      <x:c r="BI464" s="25" t="n">
        <x:v>70</x:v>
      </x:c>
      <x:c r="BJ464" s="26" t="b">
        <x:v>1</x:v>
      </x:c>
      <x:c r="BK464" s="25" t="str">
        <x:v>CONTACT_DUE</x:v>
      </x:c>
      <x:c r="BL464" s="25" t="str">
        <x:v>TASK000460</x:v>
      </x:c>
      <x:c r="BM464" s="25" t="n">
        <x:v>10</x:v>
      </x:c>
      <x:c r="BN464" s="25" t="str">
        <x:v>AUTHORISED_RELATIONSHIP_MANAGER</x:v>
      </x:c>
      <x:c r="BO464" s="26" t="b">
        <x:v>0</x:v>
      </x:c>
    </x:row>
    <x:row r="465">
      <x:c r="A465" s="25" t="str">
        <x:v>OPP0010134</x:v>
      </x:c>
      <x:c r="B465" s="25" t="str">
        <x:v>SME002229</x:v>
      </x:c>
      <x:c r="C465" s="25" t="str">
        <x:v>RM033</x:v>
      </x:c>
      <x:c r="D465" s="25" t="str">
        <x:v>CASH_MANAGEMENT</x:v>
      </x:c>
      <x:c r="E465" s="25" t="n">
        <x:v>0.585942</x:v>
      </x:c>
      <x:c r="F465" s="25" t="n">
        <x:v>0.875</x:v>
      </x:c>
      <x:c r="G465" s="30" t="n">
        <x:v>0.04774</x:v>
      </x:c>
      <x:c r="H465" s="25" t="n">
        <x:v>66.7</x:v>
      </x:c>
      <x:c r="I465" s="25" t="n">
        <x:v>39</x:v>
      </x:c>
      <x:c r="J465" s="28" t="n">
        <x:v>47294040.77</x:v>
      </x:c>
      <x:c r="K465" s="25" t="n">
        <x:v>41</x:v>
      </x:c>
      <x:c r="L465" s="30" t="n">
        <x:v>0.043198</x:v>
      </x:c>
      <x:c r="M465" s="25" t="n">
        <x:v>0</x:v>
      </x:c>
      <x:c r="N465" s="25" t="n">
        <x:v>0</x:v>
      </x:c>
      <x:c r="O465" s="25" t="str">
        <x:v>NONE</x:v>
      </x:c>
      <x:c r="P465" s="26" t="b">
        <x:v>1</x:v>
      </x:c>
      <x:c r="Q465" s="26" t="b">
        <x:v>1</x:v>
      </x:c>
      <x:c r="R465" s="26" t="b">
        <x:v>1</x:v>
      </x:c>
      <x:c r="S465" s="26" t="b">
        <x:v>1</x:v>
      </x:c>
      <x:c r="T465" s="26" t="b">
        <x:v>0</x:v>
      </x:c>
      <x:c r="U465" s="25" t="str">
        <x:v>SMALL</x:v>
      </x:c>
      <x:c r="V465" s="25" t="str">
        <x:v>Manufacturing</x:v>
      </x:c>
      <x:c r="W465" s="25" t="str">
        <x:v>Mediterranean</x:v>
      </x:c>
      <x:c r="X465" s="28" t="n">
        <x:v>24900125.2</x:v>
      </x:c>
      <x:c r="Y465" s="28" t="n">
        <x:v>21891516.69</x:v>
      </x:c>
      <x:c r="Z465" s="28" t="n">
        <x:v>1415347.23</x:v>
      </x:c>
      <x:c r="AA465" s="28" t="n">
        <x:v>8900232.36</x:v>
      </x:c>
      <x:c r="AB465" s="28" t="n">
        <x:v>7071612.06</x:v>
      </x:c>
      <x:c r="AC465" s="28" t="n">
        <x:v>0</x:v>
      </x:c>
      <x:c r="AD465" s="28" t="n">
        <x:v>2972553.39</x:v>
      </x:c>
      <x:c r="AE465" s="28" t="n">
        <x:v>710335.725</x:v>
      </x:c>
      <x:c r="AF465" s="28" t="n">
        <x:v>1796776.318333</x:v>
      </x:c>
      <x:c r="AG465" s="25" t="n">
        <x:v>68</x:v>
      </x:c>
      <x:c r="AH465" s="25" t="str">
        <x:v>DERIVED_ANALYTICS</x:v>
      </x:c>
      <x:c r="AI465" s="25" t="n">
        <x:v>1</x:v>
      </x:c>
      <x:c r="AJ465" s="30" t="n">
        <x:v>0.292513</x:v>
      </x:c>
      <x:c r="AK465" s="30" t="n">
        <x:v>0.136007</x:v>
      </x:c>
      <x:c r="AL465" s="25" t="str">
        <x:v>CROSS_BORDER_ACTIVITY</x:v>
      </x:c>
      <x:c r="AM465" s="25" t="str">
        <x:v>MATERIAL_BUSINESS_SCALE</x:v>
      </x:c>
      <x:c r="AN465" s="25" t="str">
        <x:v>LOWER_CREDIT_RISK_SIGNAL</x:v>
      </x:c>
      <x:c r="AO465" s="28" t="n">
        <x:v>43783033.38</x:v>
      </x:c>
      <x:c r="AP465" s="28" t="n">
        <x:v>481613.37</x:v>
      </x:c>
      <x:c r="AQ465" s="28" t="n">
        <x:v>131349.1</x:v>
      </x:c>
      <x:c r="AR465" s="28" t="n">
        <x:v>0</x:v>
      </x:c>
      <x:c r="AS465" s="28" t="n">
        <x:v>105079.28</x:v>
      </x:c>
      <x:c r="AT465" s="28" t="n">
        <x:v>18914.27</x:v>
      </x:c>
      <x:c r="AU465" s="28" t="n">
        <x:v>7467.46</x:v>
      </x:c>
      <x:c r="AV465" s="28" t="n">
        <x:v>323882.54</x:v>
      </x:c>
      <x:c r="AW465" s="25" t="n">
        <x:v>3.082268</x:v>
      </x:c>
      <x:c r="AX465" s="28" t="n">
        <x:v>43630.38</x:v>
      </x:c>
      <x:c r="AY465" s="25" t="n">
        <x:v>0.988898</x:v>
      </x:c>
      <x:c r="AZ465" s="25"/>
      <x:c r="BA465" s="26" t="b">
        <x:v>1</x:v>
      </x:c>
      <x:c r="BB465" s="25" t="n">
        <x:v>61.04</x:v>
      </x:c>
      <x:c r="BC465" s="26" t="b">
        <x:v>1</x:v>
      </x:c>
      <x:c r="BD465" s="25" t="str">
        <x:v>MEDIUM_PRIORITY</x:v>
      </x:c>
      <x:c r="BE465" s="26" t="b">
        <x:v>0</x:v>
      </x:c>
      <x:c r="BF465" s="25" t="str">
        <x:v>Review collections, payments and liquidity visibility.</x:v>
      </x:c>
      <x:c r="BG465" s="25" t="str">
        <x:v>Cash Management</x:v>
      </x:c>
      <x:c r="BH465" s="25" t="n">
        <x:v>5</x:v>
      </x:c>
      <x:c r="BI465" s="25" t="n">
        <x:v>59</x:v>
      </x:c>
      <x:c r="BJ465" s="26" t="b">
        <x:v>1</x:v>
      </x:c>
      <x:c r="BK465" s="25" t="str">
        <x:v>CONTACT_DUE</x:v>
      </x:c>
      <x:c r="BL465" s="25" t="str">
        <x:v>TASK000461</x:v>
      </x:c>
      <x:c r="BM465" s="25" t="n">
        <x:v>10</x:v>
      </x:c>
      <x:c r="BN465" s="25" t="str">
        <x:v>AUTHORISED_RELATIONSHIP_MANAGER</x:v>
      </x:c>
      <x:c r="BO465" s="26" t="b">
        <x:v>0</x:v>
      </x:c>
    </x:row>
    <x:row r="466">
      <x:c r="A466" s="25" t="str">
        <x:v>OPP0003848</x:v>
      </x:c>
      <x:c r="B466" s="25" t="str">
        <x:v>SME002235</x:v>
      </x:c>
      <x:c r="C466" s="25" t="str">
        <x:v>RM036</x:v>
      </x:c>
      <x:c r="D466" s="25" t="str">
        <x:v>POS_MERCHANT_ACQUIRING</x:v>
      </x:c>
      <x:c r="E466" s="25" t="n">
        <x:v>0.57381</x:v>
      </x:c>
      <x:c r="F466" s="25" t="n">
        <x:v>0.75</x:v>
      </x:c>
      <x:c r="G466" s="30" t="n">
        <x:v>0.919681</x:v>
      </x:c>
      <x:c r="H466" s="25" t="n">
        <x:v>58.08</x:v>
      </x:c>
      <x:c r="I466" s="25" t="n">
        <x:v>78</x:v>
      </x:c>
      <x:c r="J466" s="28" t="n">
        <x:v>33318490.18</x:v>
      </x:c>
      <x:c r="K466" s="25" t="n">
        <x:v>24</x:v>
      </x:c>
      <x:c r="L466" s="30" t="n">
        <x:v>0.026981</x:v>
      </x:c>
      <x:c r="M466" s="25" t="n">
        <x:v>0</x:v>
      </x:c>
      <x:c r="N466" s="25" t="n">
        <x:v>0</x:v>
      </x:c>
      <x:c r="O466" s="25" t="str">
        <x:v>NONE</x:v>
      </x:c>
      <x:c r="P466" s="26" t="b">
        <x:v>1</x:v>
      </x:c>
      <x:c r="Q466" s="26" t="b">
        <x:v>1</x:v>
      </x:c>
      <x:c r="R466" s="26" t="b">
        <x:v>1</x:v>
      </x:c>
      <x:c r="S466" s="26" t="b">
        <x:v>0</x:v>
      </x:c>
      <x:c r="T466" s="26" t="b">
        <x:v>0</x:v>
      </x:c>
      <x:c r="U466" s="25" t="str">
        <x:v>SMALL</x:v>
      </x:c>
      <x:c r="V466" s="25" t="str">
        <x:v>Healthcare</x:v>
      </x:c>
      <x:c r="W466" s="25" t="str">
        <x:v>Marmara</x:v>
      </x:c>
      <x:c r="X466" s="28" t="n">
        <x:v>18574501.71</x:v>
      </x:c>
      <x:c r="Y466" s="28" t="n">
        <x:v>15835577.58</x:v>
      </x:c>
      <x:c r="Z466" s="28" t="n">
        <x:v>10601393.32</x:v>
      </x:c>
      <x:c r="AA466" s="28" t="n">
        <x:v>5023691.5</x:v>
      </x:c>
      <x:c r="AB466" s="28" t="n">
        <x:v>0</x:v>
      </x:c>
      <x:c r="AC466" s="28" t="n">
        <x:v>0</x:v>
      </x:c>
      <x:c r="AD466" s="28" t="n">
        <x:v>0</x:v>
      </x:c>
      <x:c r="AE466" s="28" t="n">
        <x:v>775052.131667</x:v>
      </x:c>
      <x:c r="AF466" s="28" t="n">
        <x:v>1935091.03</x:v>
      </x:c>
      <x:c r="AG466" s="25" t="n">
        <x:v>36</x:v>
      </x:c>
      <x:c r="AH466" s="25" t="str">
        <x:v>DERIVED_ANALYTICS</x:v>
      </x:c>
      <x:c r="AI466" s="25" t="n">
        <x:v>1</x:v>
      </x:c>
      <x:c r="AJ466" s="30" t="n">
        <x:v>0.38512</x:v>
      </x:c>
      <x:c r="AK466" s="30" t="n">
        <x:v>0.105886</x:v>
      </x:c>
      <x:c r="AL466" s="25" t="str">
        <x:v>ESTABLISHED_RELATIONSHIP</x:v>
      </x:c>
      <x:c r="AM466" s="25" t="str">
        <x:v>LOWER_CREDIT_RISK_SIGNAL</x:v>
      </x:c>
      <x:c r="AN466" s="25" t="str">
        <x:v>MATERIAL_BUSINESS_SCALE</x:v>
      </x:c>
      <x:c r="AO466" s="28" t="n">
        <x:v>21202786.64</x:v>
      </x:c>
      <x:c r="AP466" s="28" t="n">
        <x:v>275636.23</x:v>
      </x:c>
      <x:c r="AQ466" s="28" t="n">
        <x:v>63608.36</x:v>
      </x:c>
      <x:c r="AR466" s="28" t="n">
        <x:v>0</x:v>
      </x:c>
      <x:c r="AS466" s="28" t="n">
        <x:v>127216.72</x:v>
      </x:c>
      <x:c r="AT466" s="28" t="n">
        <x:v>22899.01</x:v>
      </x:c>
      <x:c r="AU466" s="28" t="n">
        <x:v>4080.42</x:v>
      </x:c>
      <x:c r="AV466" s="28" t="n">
        <x:v>185048.44</x:v>
      </x:c>
      <x:c r="AW466" s="25" t="n">
        <x:v>1.454592</x:v>
      </x:c>
      <x:c r="AX466" s="28" t="n">
        <x:v>19173.96</x:v>
      </x:c>
      <x:c r="AY466" s="25" t="n">
        <x:v>0.965186</x:v>
      </x:c>
      <x:c r="AZ466" s="25"/>
      <x:c r="BA466" s="26" t="b">
        <x:v>1</x:v>
      </x:c>
      <x:c r="BB466" s="25" t="n">
        <x:v>59.35</x:v>
      </x:c>
      <x:c r="BC466" s="26" t="b">
        <x:v>1</x:v>
      </x:c>
      <x:c r="BD466" s="25" t="str">
        <x:v>MEDIUM_PRIORITY</x:v>
      </x:c>
      <x:c r="BE466" s="26" t="b">
        <x:v>0</x:v>
      </x:c>
      <x:c r="BF466" s="25" t="str">
        <x:v>Discuss merchant collections, settlement speed and acquiring economics.</x:v>
      </x:c>
      <x:c r="BG466" s="25" t="str">
        <x:v>POS &amp; Merchant Acquiring</x:v>
      </x:c>
      <x:c r="BH466" s="25" t="n">
        <x:v>18</x:v>
      </x:c>
      <x:c r="BI466" s="25" t="n">
        <x:v>68</x:v>
      </x:c>
      <x:c r="BJ466" s="26" t="b">
        <x:v>1</x:v>
      </x:c>
      <x:c r="BK466" s="25" t="str">
        <x:v>CONTACT_DUE</x:v>
      </x:c>
      <x:c r="BL466" s="25" t="str">
        <x:v>TASK000462</x:v>
      </x:c>
      <x:c r="BM466" s="25" t="n">
        <x:v>10</x:v>
      </x:c>
      <x:c r="BN466" s="25" t="str">
        <x:v>AUTHORISED_RELATIONSHIP_MANAGER</x:v>
      </x:c>
      <x:c r="BO466" s="26" t="b">
        <x:v>0</x:v>
      </x:c>
    </x:row>
    <x:row r="467">
      <x:c r="A467" s="25" t="str">
        <x:v>OPP0003849</x:v>
      </x:c>
      <x:c r="B467" s="25" t="str">
        <x:v>SME002236</x:v>
      </x:c>
      <x:c r="C467" s="25" t="str">
        <x:v>RM020</x:v>
      </x:c>
      <x:c r="D467" s="25" t="str">
        <x:v>POS_MERCHANT_ACQUIRING</x:v>
      </x:c>
      <x:c r="E467" s="25" t="n">
        <x:v>0.495007</x:v>
      </x:c>
      <x:c r="F467" s="25" t="n">
        <x:v>0.5</x:v>
      </x:c>
      <x:c r="G467" s="30" t="n">
        <x:v>1</x:v>
      </x:c>
      <x:c r="H467" s="25" t="n">
        <x:v>62.52</x:v>
      </x:c>
      <x:c r="I467" s="25" t="n">
        <x:v>134</x:v>
      </x:c>
      <x:c r="J467" s="28" t="n">
        <x:v>96346133.09</x:v>
      </x:c>
      <x:c r="K467" s="25" t="n">
        <x:v>116</x:v>
      </x:c>
      <x:c r="L467" s="30" t="n">
        <x:v>0.076649</x:v>
      </x:c>
      <x:c r="M467" s="25" t="n">
        <x:v>60</x:v>
      </x:c>
      <x:c r="N467" s="25" t="n">
        <x:v>14</x:v>
      </x:c>
      <x:c r="O467" s="25" t="str">
        <x:v>NONE</x:v>
      </x:c>
      <x:c r="P467" s="26" t="b">
        <x:v>1</x:v>
      </x:c>
      <x:c r="Q467" s="26" t="b">
        <x:v>0</x:v>
      </x:c>
      <x:c r="R467" s="26" t="b">
        <x:v>1</x:v>
      </x:c>
      <x:c r="S467" s="26" t="b">
        <x:v>1</x:v>
      </x:c>
      <x:c r="T467" s="26" t="b">
        <x:v>1</x:v>
      </x:c>
      <x:c r="U467" s="25" t="str">
        <x:v>MEDIUM</x:v>
      </x:c>
      <x:c r="V467" s="25" t="str">
        <x:v>Healthcare</x:v>
      </x:c>
      <x:c r="W467" s="25" t="str">
        <x:v>Mediterranean</x:v>
      </x:c>
      <x:c r="X467" s="28" t="n">
        <x:v>52802525.48</x:v>
      </x:c>
      <x:c r="Y467" s="28" t="n">
        <x:v>46256704.61</x:v>
      </x:c>
      <x:c r="Z467" s="28" t="n">
        <x:v>20267411.67</x:v>
      </x:c>
      <x:c r="AA467" s="28" t="n">
        <x:v>23513663.01</x:v>
      </x:c>
      <x:c r="AB467" s="28" t="n">
        <x:v>15727968.4</x:v>
      </x:c>
      <x:c r="AC467" s="28" t="n">
        <x:v>15924523.83</x:v>
      </x:c>
      <x:c r="AD467" s="28" t="n">
        <x:v>19690808.03</x:v>
      </x:c>
      <x:c r="AE467" s="28" t="n">
        <x:v>1757111.141667</x:v>
      </x:c>
      <x:c r="AF467" s="28" t="n">
        <x:v>4822550.598333</x:v>
      </x:c>
      <x:c r="AG467" s="25" t="n">
        <x:v>112</x:v>
      </x:c>
      <x:c r="AH467" s="25" t="str">
        <x:v>DERIVED_ANALYTICS</x:v>
      </x:c>
      <x:c r="AI467" s="25" t="n">
        <x:v>1</x:v>
      </x:c>
      <x:c r="AJ467" s="30" t="n">
        <x:v>0.398896</x:v>
      </x:c>
      <x:c r="AK467" s="30" t="n">
        <x:v>0.079211</x:v>
      </x:c>
      <x:c r="AL467" s="25" t="str">
        <x:v>ESTABLISHED_RELATIONSHIP</x:v>
      </x:c>
      <x:c r="AM467" s="25" t="str">
        <x:v>CROSS_BORDER_ACTIVITY</x:v>
      </x:c>
      <x:c r="AN467" s="25" t="str">
        <x:v>MATERIAL_BUSINESS_SCALE</x:v>
      </x:c>
      <x:c r="AO467" s="28" t="n">
        <x:v>40534823.34</x:v>
      </x:c>
      <x:c r="AP467" s="28" t="n">
        <x:v>526952.7</x:v>
      </x:c>
      <x:c r="AQ467" s="28" t="n">
        <x:v>121604.47</x:v>
      </x:c>
      <x:c r="AR467" s="28" t="n">
        <x:v>0</x:v>
      </x:c>
      <x:c r="AS467" s="28" t="n">
        <x:v>243208.94</x:v>
      </x:c>
      <x:c r="AT467" s="28" t="n">
        <x:v>43777.61</x:v>
      </x:c>
      <x:c r="AU467" s="28" t="n">
        <x:v>6980.22</x:v>
      </x:c>
      <x:c r="AV467" s="28" t="n">
        <x:v>354590.4</x:v>
      </x:c>
      <x:c r="AW467" s="25" t="n">
        <x:v>1.457966</x:v>
      </x:c>
      <x:c r="AX467" s="28" t="n">
        <x:v>27667.49</x:v>
      </x:c>
      <x:c r="AY467" s="25" t="n">
        <x:v>0.977959</x:v>
      </x:c>
      <x:c r="AZ467" s="25"/>
      <x:c r="BA467" s="26" t="b">
        <x:v>1</x:v>
      </x:c>
      <x:c r="BB467" s="25" t="n">
        <x:v>53.39</x:v>
      </x:c>
      <x:c r="BC467" s="26" t="b">
        <x:v>1</x:v>
      </x:c>
      <x:c r="BD467" s="25" t="str">
        <x:v>MEDIUM_PRIORITY</x:v>
      </x:c>
      <x:c r="BE467" s="26" t="b">
        <x:v>0</x:v>
      </x:c>
      <x:c r="BF467" s="25" t="str">
        <x:v>Discuss merchant collections, settlement speed and acquiring economics.</x:v>
      </x:c>
      <x:c r="BG467" s="25" t="str">
        <x:v>POS &amp; Merchant Acquiring</x:v>
      </x:c>
      <x:c r="BH467" s="25" t="n">
        <x:v>11</x:v>
      </x:c>
      <x:c r="BI467" s="25" t="n">
        <x:v>57</x:v>
      </x:c>
      <x:c r="BJ467" s="26" t="b">
        <x:v>1</x:v>
      </x:c>
      <x:c r="BK467" s="25" t="str">
        <x:v>CONTACT_DUE</x:v>
      </x:c>
      <x:c r="BL467" s="25" t="str">
        <x:v>TASK000463</x:v>
      </x:c>
      <x:c r="BM467" s="25" t="n">
        <x:v>10</x:v>
      </x:c>
      <x:c r="BN467" s="25" t="str">
        <x:v>AUTHORISED_RELATIONSHIP_MANAGER</x:v>
      </x:c>
      <x:c r="BO467" s="26" t="b">
        <x:v>0</x:v>
      </x:c>
    </x:row>
    <x:row r="468">
      <x:c r="A468" s="25" t="str">
        <x:v>OPP0010141</x:v>
      </x:c>
      <x:c r="B468" s="25" t="str">
        <x:v>SME002237</x:v>
      </x:c>
      <x:c r="C468" s="25" t="str">
        <x:v>RM038</x:v>
      </x:c>
      <x:c r="D468" s="25" t="str">
        <x:v>CASH_MANAGEMENT</x:v>
      </x:c>
      <x:c r="E468" s="25" t="n">
        <x:v>0.516742</x:v>
      </x:c>
      <x:c r="F468" s="25" t="n">
        <x:v>0.75</x:v>
      </x:c>
      <x:c r="G468" s="30" t="n">
        <x:v>0.08004</x:v>
      </x:c>
      <x:c r="H468" s="25" t="n">
        <x:v>70.19</x:v>
      </x:c>
      <x:c r="I468" s="25" t="n">
        <x:v>59</x:v>
      </x:c>
      <x:c r="J468" s="28" t="n">
        <x:v>22391481.44</x:v>
      </x:c>
      <x:c r="K468" s="25" t="n">
        <x:v>4</x:v>
      </x:c>
      <x:c r="L468" s="30" t="n">
        <x:v>0.075815</x:v>
      </x:c>
      <x:c r="M468" s="25" t="n">
        <x:v>30</x:v>
      </x:c>
      <x:c r="N468" s="25" t="n">
        <x:v>0</x:v>
      </x:c>
      <x:c r="O468" s="25" t="str">
        <x:v>NONE</x:v>
      </x:c>
      <x:c r="P468" s="26" t="b">
        <x:v>1</x:v>
      </x:c>
      <x:c r="Q468" s="26" t="b">
        <x:v>1</x:v>
      </x:c>
      <x:c r="R468" s="26" t="b">
        <x:v>1</x:v>
      </x:c>
      <x:c r="S468" s="26" t="b">
        <x:v>0</x:v>
      </x:c>
      <x:c r="T468" s="26" t="b">
        <x:v>0</x:v>
      </x:c>
      <x:c r="U468" s="25" t="str">
        <x:v>MICRO</x:v>
      </x:c>
      <x:c r="V468" s="25" t="str">
        <x:v>Manufacturing</x:v>
      </x:c>
      <x:c r="W468" s="25" t="str">
        <x:v>Aegean</x:v>
      </x:c>
      <x:c r="X468" s="28" t="n">
        <x:v>11854031.2</x:v>
      </x:c>
      <x:c r="Y468" s="28" t="n">
        <x:v>10954710.78</x:v>
      </x:c>
      <x:c r="Z468" s="28" t="n">
        <x:v>466873.43</x:v>
      </x:c>
      <x:c r="AA468" s="28" t="n">
        <x:v>817109.17</x:v>
      </x:c>
      <x:c r="AB468" s="28" t="n">
        <x:v>0</x:v>
      </x:c>
      <x:c r="AC468" s="28" t="n">
        <x:v>0</x:v>
      </x:c>
      <x:c r="AD468" s="28" t="n">
        <x:v>0</x:v>
      </x:c>
      <x:c r="AE468" s="28" t="n">
        <x:v>568260.768333</x:v>
      </x:c>
      <x:c r="AF468" s="28" t="n">
        <x:v>1297676.615</x:v>
      </x:c>
      <x:c r="AG468" s="25" t="n">
        <x:v>3</x:v>
      </x:c>
      <x:c r="AH468" s="25" t="str">
        <x:v>DERIVED_ANALYTICS</x:v>
      </x:c>
      <x:c r="AI468" s="25" t="n">
        <x:v>1</x:v>
      </x:c>
      <x:c r="AJ468" s="30" t="n">
        <x:v>0.253718</x:v>
      </x:c>
      <x:c r="AK468" s="30" t="n">
        <x:v>0.100227</x:v>
      </x:c>
      <x:c r="AL468" s="25" t="str">
        <x:v>MATERIAL_BUSINESS_SCALE</x:v>
      </x:c>
      <x:c r="AM468" s="25" t="str">
        <x:v>ESTABLISHED_RELATIONSHIP</x:v>
      </x:c>
      <x:c r="AN468" s="25" t="str">
        <x:v>HIGH_DIGITAL_ENGAGEMENT</x:v>
      </x:c>
      <x:c r="AO468" s="28" t="n">
        <x:v>21909421.56</x:v>
      </x:c>
      <x:c r="AP468" s="28" t="n">
        <x:v>241003.64</x:v>
      </x:c>
      <x:c r="AQ468" s="28" t="n">
        <x:v>65728.26</x:v>
      </x:c>
      <x:c r="AR468" s="28" t="n">
        <x:v>0</x:v>
      </x:c>
      <x:c r="AS468" s="28" t="n">
        <x:v>52582.61</x:v>
      </x:c>
      <x:c r="AT468" s="28" t="n">
        <x:v>9464.87</x:v>
      </x:c>
      <x:c r="AU468" s="28" t="n">
        <x:v>4186.41</x:v>
      </x:c>
      <x:c r="AV468" s="28" t="n">
        <x:v>161624.1</x:v>
      </x:c>
      <x:c r="AW468" s="25" t="n">
        <x:v>3.073718</x:v>
      </x:c>
      <x:c r="AX468" s="28" t="n">
        <x:v>15779.11</x:v>
      </x:c>
      <x:c r="AY468" s="25" t="n">
        <x:v>0.957965</x:v>
      </x:c>
      <x:c r="AZ468" s="25"/>
      <x:c r="BA468" s="26" t="b">
        <x:v>1</x:v>
      </x:c>
      <x:c r="BB468" s="25" t="n">
        <x:v>53.25</x:v>
      </x:c>
      <x:c r="BC468" s="26" t="b">
        <x:v>1</x:v>
      </x:c>
      <x:c r="BD468" s="25" t="str">
        <x:v>MEDIUM_PRIORITY</x:v>
      </x:c>
      <x:c r="BE468" s="26" t="b">
        <x:v>0</x:v>
      </x:c>
      <x:c r="BF468" s="25" t="str">
        <x:v>Review collections, payments and liquidity visibility.</x:v>
      </x:c>
      <x:c r="BG468" s="25" t="str">
        <x:v>Cash Management</x:v>
      </x:c>
      <x:c r="BH468" s="25" t="n">
        <x:v>14</x:v>
      </x:c>
      <x:c r="BI468" s="25" t="n">
        <x:v>62</x:v>
      </x:c>
      <x:c r="BJ468" s="26" t="b">
        <x:v>1</x:v>
      </x:c>
      <x:c r="BK468" s="25" t="str">
        <x:v>CONTACT_DUE</x:v>
      </x:c>
      <x:c r="BL468" s="25" t="str">
        <x:v>TASK000464</x:v>
      </x:c>
      <x:c r="BM468" s="25" t="n">
        <x:v>10</x:v>
      </x:c>
      <x:c r="BN468" s="25" t="str">
        <x:v>AUTHORISED_RELATIONSHIP_MANAGER</x:v>
      </x:c>
      <x:c r="BO468" s="26" t="b">
        <x:v>0</x:v>
      </x:c>
    </x:row>
    <x:row r="469">
      <x:c r="A469" s="25" t="str">
        <x:v>OPP0010142</x:v>
      </x:c>
      <x:c r="B469" s="25" t="str">
        <x:v>SME002238</x:v>
      </x:c>
      <x:c r="C469" s="25" t="str">
        <x:v>RM020</x:v>
      </x:c>
      <x:c r="D469" s="25" t="str">
        <x:v>CASH_MANAGEMENT</x:v>
      </x:c>
      <x:c r="E469" s="25" t="n">
        <x:v>0.723059</x:v>
      </x:c>
      <x:c r="F469" s="25" t="n">
        <x:v>0.875</x:v>
      </x:c>
      <x:c r="G469" s="30" t="n">
        <x:v>0.563842</x:v>
      </x:c>
      <x:c r="H469" s="25" t="n">
        <x:v>96.86</x:v>
      </x:c>
      <x:c r="I469" s="25" t="n">
        <x:v>118</x:v>
      </x:c>
      <x:c r="J469" s="28" t="n">
        <x:v>45589074.41</x:v>
      </x:c>
      <x:c r="K469" s="25" t="n">
        <x:v>9</x:v>
      </x:c>
      <x:c r="L469" s="30" t="n">
        <x:v>0.026746</x:v>
      </x:c>
      <x:c r="M469" s="25" t="n">
        <x:v>0</x:v>
      </x:c>
      <x:c r="N469" s="25" t="n">
        <x:v>150</x:v>
      </x:c>
      <x:c r="O469" s="25" t="str">
        <x:v>NONE</x:v>
      </x:c>
      <x:c r="P469" s="26" t="b">
        <x:v>1</x:v>
      </x:c>
      <x:c r="Q469" s="26" t="b">
        <x:v>0</x:v>
      </x:c>
      <x:c r="R469" s="26" t="b">
        <x:v>1</x:v>
      </x:c>
      <x:c r="S469" s="26" t="b">
        <x:v>0</x:v>
      </x:c>
      <x:c r="T469" s="26" t="b">
        <x:v>1</x:v>
      </x:c>
      <x:c r="U469" s="25" t="str">
        <x:v>MICRO</x:v>
      </x:c>
      <x:c r="V469" s="25" t="str">
        <x:v>Professional Services</x:v>
      </x:c>
      <x:c r="W469" s="25" t="str">
        <x:v>Mediterranean</x:v>
      </x:c>
      <x:c r="X469" s="28" t="n">
        <x:v>25429600.79</x:v>
      </x:c>
      <x:c r="Y469" s="28" t="n">
        <x:v>22752114.77</x:v>
      </x:c>
      <x:c r="Z469" s="28" t="n">
        <x:v>1453449.78</x:v>
      </x:c>
      <x:c r="AA469" s="28" t="n">
        <x:v>1884604.03</x:v>
      </x:c>
      <x:c r="AB469" s="28" t="n">
        <x:v>0</x:v>
      </x:c>
      <x:c r="AC469" s="28" t="n">
        <x:v>6298450.48</x:v>
      </x:c>
      <x:c r="AD469" s="28" t="n">
        <x:v>4190298.4</x:v>
      </x:c>
      <x:c r="AE469" s="28" t="n">
        <x:v>895508.856667</x:v>
      </x:c>
      <x:c r="AF469" s="28" t="n">
        <x:v>3187560.423333</x:v>
      </x:c>
      <x:c r="AG469" s="25" t="n">
        <x:v>63</x:v>
      </x:c>
      <x:c r="AH469" s="25" t="str">
        <x:v>DERIVED_ANALYTICS</x:v>
      </x:c>
      <x:c r="AI469" s="25" t="n">
        <x:v>1</x:v>
      </x:c>
      <x:c r="AJ469" s="30" t="n">
        <x:v>0.595709</x:v>
      </x:c>
      <x:c r="AK469" s="30" t="n">
        <x:v>0.048499</x:v>
      </x:c>
      <x:c r="AL469" s="25" t="str">
        <x:v>ESTABLISHED_RELATIONSHIP</x:v>
      </x:c>
      <x:c r="AM469" s="25" t="str">
        <x:v>CROSS_BORDER_ACTIVITY</x:v>
      </x:c>
      <x:c r="AN469" s="25" t="str">
        <x:v>HIGH_DIGITAL_ENGAGEMENT</x:v>
      </x:c>
      <x:c r="AO469" s="28" t="n">
        <x:v>45504229.54</x:v>
      </x:c>
      <x:c r="AP469" s="28" t="n">
        <x:v>500546.52</x:v>
      </x:c>
      <x:c r="AQ469" s="28" t="n">
        <x:v>136512.69</x:v>
      </x:c>
      <x:c r="AR469" s="28" t="n">
        <x:v>0</x:v>
      </x:c>
      <x:c r="AS469" s="28" t="n">
        <x:v>109210.15</x:v>
      </x:c>
      <x:c r="AT469" s="28" t="n">
        <x:v>19657.83</x:v>
      </x:c>
      <x:c r="AU469" s="28" t="n">
        <x:v>7725.63</x:v>
      </x:c>
      <x:c r="AV469" s="28" t="n">
        <x:v>336650.37</x:v>
      </x:c>
      <x:c r="AW469" s="25" t="n">
        <x:v>3.082592</x:v>
      </x:c>
      <x:c r="AX469" s="28" t="n">
        <x:v>15907.06</x:v>
      </x:c>
      <x:c r="AY469" s="25" t="n">
        <x:v>0.958396</x:v>
      </x:c>
      <x:c r="AZ469" s="25"/>
      <x:c r="BA469" s="26" t="b">
        <x:v>1</x:v>
      </x:c>
      <x:c r="BB469" s="25" t="n">
        <x:v>65.34</x:v>
      </x:c>
      <x:c r="BC469" s="26" t="b">
        <x:v>1</x:v>
      </x:c>
      <x:c r="BD469" s="25" t="str">
        <x:v>MEDIUM_PRIORITY</x:v>
      </x:c>
      <x:c r="BE469" s="26" t="b">
        <x:v>0</x:v>
      </x:c>
      <x:c r="BF469" s="25" t="str">
        <x:v>Review collections, payments and liquidity visibility.</x:v>
      </x:c>
      <x:c r="BG469" s="25" t="str">
        <x:v>Cash Management</x:v>
      </x:c>
      <x:c r="BH469" s="25" t="n">
        <x:v>3</x:v>
      </x:c>
      <x:c r="BI469" s="25" t="n">
        <x:v>57</x:v>
      </x:c>
      <x:c r="BJ469" s="26" t="b">
        <x:v>1</x:v>
      </x:c>
      <x:c r="BK469" s="25" t="str">
        <x:v>CONTACT_DUE</x:v>
      </x:c>
      <x:c r="BL469" s="25" t="str">
        <x:v>TASK000465</x:v>
      </x:c>
      <x:c r="BM469" s="25" t="n">
        <x:v>10</x:v>
      </x:c>
      <x:c r="BN469" s="25" t="str">
        <x:v>AUTHORISED_RELATIONSHIP_MANAGER</x:v>
      </x:c>
      <x:c r="BO469" s="26" t="b">
        <x:v>0</x:v>
      </x:c>
    </x:row>
    <x:row r="470">
      <x:c r="A470" s="25" t="str">
        <x:v>OPP0010144</x:v>
      </x:c>
      <x:c r="B470" s="25" t="str">
        <x:v>SME002240</x:v>
      </x:c>
      <x:c r="C470" s="25" t="str">
        <x:v>RM031</x:v>
      </x:c>
      <x:c r="D470" s="25" t="str">
        <x:v>CASH_MANAGEMENT</x:v>
      </x:c>
      <x:c r="E470" s="25" t="n">
        <x:v>0.85873</x:v>
      </x:c>
      <x:c r="F470" s="25" t="n">
        <x:v>0.625</x:v>
      </x:c>
      <x:c r="G470" s="30" t="n">
        <x:v>0.659198</x:v>
      </x:c>
      <x:c r="H470" s="25" t="n">
        <x:v>83.04</x:v>
      </x:c>
      <x:c r="I470" s="25" t="n">
        <x:v>73</x:v>
      </x:c>
      <x:c r="J470" s="28" t="n">
        <x:v>138994688.01</x:v>
      </x:c>
      <x:c r="K470" s="25" t="n">
        <x:v>242</x:v>
      </x:c>
      <x:c r="L470" s="30" t="n">
        <x:v>0.002702</x:v>
      </x:c>
      <x:c r="M470" s="25" t="n">
        <x:v>0</x:v>
      </x:c>
      <x:c r="N470" s="25" t="n">
        <x:v>6</x:v>
      </x:c>
      <x:c r="O470" s="25" t="str">
        <x:v>NONE</x:v>
      </x:c>
      <x:c r="P470" s="26" t="b">
        <x:v>1</x:v>
      </x:c>
      <x:c r="Q470" s="26" t="b">
        <x:v>1</x:v>
      </x:c>
      <x:c r="R470" s="26" t="b">
        <x:v>1</x:v>
      </x:c>
      <x:c r="S470" s="26" t="b">
        <x:v>1</x:v>
      </x:c>
      <x:c r="T470" s="26" t="b">
        <x:v>0</x:v>
      </x:c>
      <x:c r="U470" s="25" t="str">
        <x:v>MEDIUM</x:v>
      </x:c>
      <x:c r="V470" s="25" t="str">
        <x:v>Transportation</x:v>
      </x:c>
      <x:c r="W470" s="25" t="str">
        <x:v>Black Sea</x:v>
      </x:c>
      <x:c r="X470" s="28" t="n">
        <x:v>81713095.72</x:v>
      </x:c>
      <x:c r="Y470" s="28" t="n">
        <x:v>74361372.99</x:v>
      </x:c>
      <x:c r="Z470" s="28" t="n">
        <x:v>4721105.34</x:v>
      </x:c>
      <x:c r="AA470" s="28" t="n">
        <x:v>54113490.27</x:v>
      </x:c>
      <x:c r="AB470" s="28" t="n">
        <x:v>12247358.44</x:v>
      </x:c>
      <x:c r="AC470" s="28" t="n">
        <x:v>0</x:v>
      </x:c>
      <x:c r="AD470" s="28" t="n">
        <x:v>7961542.92</x:v>
      </x:c>
      <x:c r="AE470" s="28" t="n">
        <x:v>2861324.593333</x:v>
      </x:c>
      <x:c r="AF470" s="28" t="n">
        <x:v>8515818.48</x:v>
      </x:c>
      <x:c r="AG470" s="25" t="n">
        <x:v>53</x:v>
      </x:c>
      <x:c r="AH470" s="25" t="str">
        <x:v>DERIVED_ANALYTICS</x:v>
      </x:c>
      <x:c r="AI470" s="25" t="n">
        <x:v>1</x:v>
      </x:c>
      <x:c r="AJ470" s="30" t="n">
        <x:v>0.66656</x:v>
      </x:c>
      <x:c r="AK470" s="30" t="n">
        <x:v>0.050115</x:v>
      </x:c>
      <x:c r="AL470" s="25" t="str">
        <x:v>CROSS_BORDER_ACTIVITY</x:v>
      </x:c>
      <x:c r="AM470" s="25" t="str">
        <x:v>LOWER_CREDIT_RISK_SIGNAL</x:v>
      </x:c>
      <x:c r="AN470" s="25" t="str">
        <x:v>ESTABLISHED_RELATIONSHIP</x:v>
      </x:c>
      <x:c r="AO470" s="28" t="n">
        <x:v>148722745.98</x:v>
      </x:c>
      <x:c r="AP470" s="28" t="n">
        <x:v>1635950.21</x:v>
      </x:c>
      <x:c r="AQ470" s="28" t="n">
        <x:v>446168.24</x:v>
      </x:c>
      <x:c r="AR470" s="28" t="n">
        <x:v>0</x:v>
      </x:c>
      <x:c r="AS470" s="28" t="n">
        <x:v>356934.59</x:v>
      </x:c>
      <x:c r="AT470" s="28" t="n">
        <x:v>64248.23</x:v>
      </x:c>
      <x:c r="AU470" s="28" t="n">
        <x:v>23208.41</x:v>
      </x:c>
      <x:c r="AV470" s="28" t="n">
        <x:v>1102325.33</x:v>
      </x:c>
      <x:c r="AW470" s="25" t="n">
        <x:v>3.088312</x:v>
      </x:c>
      <x:c r="AX470" s="28" t="n">
        <x:v>54823.02</x:v>
      </x:c>
      <x:c r="AY470" s="25" t="n">
        <x:v>0.993102</x:v>
      </x:c>
      <x:c r="AZ470" s="25"/>
      <x:c r="BA470" s="26" t="b">
        <x:v>1</x:v>
      </x:c>
      <x:c r="BB470" s="25" t="n">
        <x:v>68.86</x:v>
      </x:c>
      <x:c r="BC470" s="26" t="b">
        <x:v>1</x:v>
      </x:c>
      <x:c r="BD470" s="25" t="str">
        <x:v>MEDIUM_PRIORITY</x:v>
      </x:c>
      <x:c r="BE470" s="26" t="b">
        <x:v>0</x:v>
      </x:c>
      <x:c r="BF470" s="25" t="str">
        <x:v>Review collections, payments and liquidity visibility.</x:v>
      </x:c>
      <x:c r="BG470" s="25" t="str">
        <x:v>Cash Management</x:v>
      </x:c>
      <x:c r="BH470" s="25" t="n">
        <x:v>1</x:v>
      </x:c>
      <x:c r="BI470" s="25" t="n">
        <x:v>55</x:v>
      </x:c>
      <x:c r="BJ470" s="26" t="b">
        <x:v>1</x:v>
      </x:c>
      <x:c r="BK470" s="25" t="str">
        <x:v>CONTACT_DUE</x:v>
      </x:c>
      <x:c r="BL470" s="25" t="str">
        <x:v>TASK000466</x:v>
      </x:c>
      <x:c r="BM470" s="25" t="n">
        <x:v>10</x:v>
      </x:c>
      <x:c r="BN470" s="25" t="str">
        <x:v>AUTHORISED_RELATIONSHIP_MANAGER</x:v>
      </x:c>
      <x:c r="BO470" s="26" t="b">
        <x:v>0</x:v>
      </x:c>
    </x:row>
    <x:row r="471">
      <x:c r="A471" s="25" t="str">
        <x:v>OPP0010147</x:v>
      </x:c>
      <x:c r="B471" s="25" t="str">
        <x:v>SME002245</x:v>
      </x:c>
      <x:c r="C471" s="25" t="str">
        <x:v>RM030</x:v>
      </x:c>
      <x:c r="D471" s="25" t="str">
        <x:v>CASH_MANAGEMENT</x:v>
      </x:c>
      <x:c r="E471" s="25" t="n">
        <x:v>0.692491</x:v>
      </x:c>
      <x:c r="F471" s="25" t="n">
        <x:v>0.625</x:v>
      </x:c>
      <x:c r="G471" s="30" t="n">
        <x:v>1</x:v>
      </x:c>
      <x:c r="H471" s="25" t="n">
        <x:v>61.28</x:v>
      </x:c>
      <x:c r="I471" s="25" t="n">
        <x:v>94</x:v>
      </x:c>
      <x:c r="J471" s="28" t="n">
        <x:v>106871073.95</x:v>
      </x:c>
      <x:c r="K471" s="25" t="n">
        <x:v>192</x:v>
      </x:c>
      <x:c r="L471" s="30" t="n">
        <x:v>0.002</x:v>
      </x:c>
      <x:c r="M471" s="25" t="n">
        <x:v>15</x:v>
      </x:c>
      <x:c r="N471" s="25" t="n">
        <x:v>0</x:v>
      </x:c>
      <x:c r="O471" s="25" t="str">
        <x:v>MEDIUM</x:v>
      </x:c>
      <x:c r="P471" s="26" t="b">
        <x:v>1</x:v>
      </x:c>
      <x:c r="Q471" s="26" t="b">
        <x:v>1</x:v>
      </x:c>
      <x:c r="R471" s="26" t="b">
        <x:v>1</x:v>
      </x:c>
      <x:c r="S471" s="26" t="b">
        <x:v>1</x:v>
      </x:c>
      <x:c r="T471" s="26" t="b">
        <x:v>1</x:v>
      </x:c>
      <x:c r="U471" s="25" t="str">
        <x:v>MEDIUM</x:v>
      </x:c>
      <x:c r="V471" s="25" t="str">
        <x:v>Healthcare</x:v>
      </x:c>
      <x:c r="W471" s="25" t="str">
        <x:v>Central Anatolia</x:v>
      </x:c>
      <x:c r="X471" s="28" t="n">
        <x:v>56821908.94</x:v>
      </x:c>
      <x:c r="Y471" s="28" t="n">
        <x:v>54645154.28</x:v>
      </x:c>
      <x:c r="Z471" s="28" t="n">
        <x:v>29325906.94</x:v>
      </x:c>
      <x:c r="AA471" s="28" t="n">
        <x:v>38705160.61</x:v>
      </x:c>
      <x:c r="AB471" s="28" t="n">
        <x:v>17226617.55</x:v>
      </x:c>
      <x:c r="AC471" s="28" t="n">
        <x:v>18034947.23</x:v>
      </x:c>
      <x:c r="AD471" s="28" t="n">
        <x:v>18825644.26</x:v>
      </x:c>
      <x:c r="AE471" s="28" t="n">
        <x:v>2101794.856667</x:v>
      </x:c>
      <x:c r="AF471" s="28" t="n">
        <x:v>6455774.986667</x:v>
      </x:c>
      <x:c r="AG471" s="25" t="n">
        <x:v>136</x:v>
      </x:c>
      <x:c r="AH471" s="25" t="str">
        <x:v>DERIVED_ANALYTICS</x:v>
      </x:c>
      <x:c r="AI471" s="25" t="n">
        <x:v>1</x:v>
      </x:c>
      <x:c r="AJ471" s="30" t="n">
        <x:v>0.526216</x:v>
      </x:c>
      <x:c r="AK471" s="30" t="n">
        <x:v>0.106066</x:v>
      </x:c>
      <x:c r="AL471" s="25" t="str">
        <x:v>ESTABLISHED_RELATIONSHIP</x:v>
      </x:c>
      <x:c r="AM471" s="25" t="str">
        <x:v>CROSS_BORDER_ACTIVITY</x:v>
      </x:c>
      <x:c r="AN471" s="25" t="str">
        <x:v>LOWER_CREDIT_RISK_SIGNAL</x:v>
      </x:c>
      <x:c r="AO471" s="28" t="n">
        <x:v>109290308.56</x:v>
      </x:c>
      <x:c r="AP471" s="28" t="n">
        <x:v>1202193.39</x:v>
      </x:c>
      <x:c r="AQ471" s="28" t="n">
        <x:v>327870.93</x:v>
      </x:c>
      <x:c r="AR471" s="28" t="n">
        <x:v>0</x:v>
      </x:c>
      <x:c r="AS471" s="28" t="n">
        <x:v>262296.74</x:v>
      </x:c>
      <x:c r="AT471" s="28" t="n">
        <x:v>47213.41</x:v>
      </x:c>
      <x:c r="AU471" s="28" t="n">
        <x:v>17293.55</x:v>
      </x:c>
      <x:c r="AV471" s="28" t="n">
        <x:v>809815.5</x:v>
      </x:c>
      <x:c r="AW471" s="25" t="n">
        <x:v>3.087402</x:v>
      </x:c>
      <x:c r="AX471" s="28" t="n">
        <x:v>85474.15</x:v>
      </x:c>
      <x:c r="AY471" s="25" t="n">
        <x:v>0.997467</x:v>
      </x:c>
      <x:c r="AZ471" s="25"/>
      <x:c r="BA471" s="26" t="b">
        <x:v>1</x:v>
      </x:c>
      <x:c r="BB471" s="25" t="n">
        <x:v>65.82</x:v>
      </x:c>
      <x:c r="BC471" s="26" t="b">
        <x:v>1</x:v>
      </x:c>
      <x:c r="BD471" s="25" t="str">
        <x:v>MEDIUM_PRIORITY</x:v>
      </x:c>
      <x:c r="BE471" s="26" t="b">
        <x:v>0</x:v>
      </x:c>
      <x:c r="BF471" s="25" t="str">
        <x:v>Review collections, payments and liquidity visibility.</x:v>
      </x:c>
      <x:c r="BG471" s="25" t="str">
        <x:v>Cash Management</x:v>
      </x:c>
      <x:c r="BH471" s="25" t="n">
        <x:v>6</x:v>
      </x:c>
      <x:c r="BI471" s="25" t="n">
        <x:v>46</x:v>
      </x:c>
      <x:c r="BJ471" s="26" t="b">
        <x:v>1</x:v>
      </x:c>
      <x:c r="BK471" s="25" t="str">
        <x:v>CONTACT_DUE</x:v>
      </x:c>
      <x:c r="BL471" s="25" t="str">
        <x:v>TASK000467</x:v>
      </x:c>
      <x:c r="BM471" s="25" t="n">
        <x:v>10</x:v>
      </x:c>
      <x:c r="BN471" s="25" t="str">
        <x:v>AUTHORISED_RELATIONSHIP_MANAGER</x:v>
      </x:c>
      <x:c r="BO471" s="26" t="b">
        <x:v>0</x:v>
      </x:c>
    </x:row>
    <x:row r="472">
      <x:c r="A472" s="25" t="str">
        <x:v>OPP0010150</x:v>
      </x:c>
      <x:c r="B472" s="25" t="str">
        <x:v>SME002250</x:v>
      </x:c>
      <x:c r="C472" s="25" t="str">
        <x:v>RM002</x:v>
      </x:c>
      <x:c r="D472" s="25" t="str">
        <x:v>CASH_MANAGEMENT</x:v>
      </x:c>
      <x:c r="E472" s="25" t="n">
        <x:v>0.694039</x:v>
      </x:c>
      <x:c r="F472" s="25" t="n">
        <x:v>0.5</x:v>
      </x:c>
      <x:c r="G472" s="30" t="n">
        <x:v>1</x:v>
      </x:c>
      <x:c r="H472" s="25" t="n">
        <x:v>57.85</x:v>
      </x:c>
      <x:c r="I472" s="25" t="n">
        <x:v>15</x:v>
      </x:c>
      <x:c r="J472" s="28" t="n">
        <x:v>119655782.83</x:v>
      </x:c>
      <x:c r="K472" s="25" t="n">
        <x:v>241</x:v>
      </x:c>
      <x:c r="L472" s="30" t="n">
        <x:v>0.052585</x:v>
      </x:c>
      <x:c r="M472" s="25" t="n">
        <x:v>30</x:v>
      </x:c>
      <x:c r="N472" s="25" t="n">
        <x:v>0</x:v>
      </x:c>
      <x:c r="O472" s="25" t="str">
        <x:v>NONE</x:v>
      </x:c>
      <x:c r="P472" s="26" t="b">
        <x:v>1</x:v>
      </x:c>
      <x:c r="Q472" s="26" t="b">
        <x:v>1</x:v>
      </x:c>
      <x:c r="R472" s="26" t="b">
        <x:v>1</x:v>
      </x:c>
      <x:c r="S472" s="26" t="b">
        <x:v>1</x:v>
      </x:c>
      <x:c r="T472" s="26" t="b">
        <x:v>1</x:v>
      </x:c>
      <x:c r="U472" s="25" t="str">
        <x:v>MEDIUM</x:v>
      </x:c>
      <x:c r="V472" s="25" t="str">
        <x:v>Agriculture</x:v>
      </x:c>
      <x:c r="W472" s="25" t="str">
        <x:v>Marmara</x:v>
      </x:c>
      <x:c r="X472" s="28" t="n">
        <x:v>63549145.79</x:v>
      </x:c>
      <x:c r="Y472" s="28" t="n">
        <x:v>55985101.79</x:v>
      </x:c>
      <x:c r="Z472" s="28" t="n">
        <x:v>1889790.93</x:v>
      </x:c>
      <x:c r="AA472" s="28" t="n">
        <x:v>51294178.3</x:v>
      </x:c>
      <x:c r="AB472" s="28" t="n">
        <x:v>12810473.41</x:v>
      </x:c>
      <x:c r="AC472" s="28" t="n">
        <x:v>14066444.73</x:v>
      </x:c>
      <x:c r="AD472" s="28" t="n">
        <x:v>15837436.12</x:v>
      </x:c>
      <x:c r="AE472" s="28" t="n">
        <x:v>2280797.831667</x:v>
      </x:c>
      <x:c r="AF472" s="28" t="n">
        <x:v>6998550.373333</x:v>
      </x:c>
      <x:c r="AG472" s="25" t="n">
        <x:v>32</x:v>
      </x:c>
      <x:c r="AH472" s="25" t="str">
        <x:v>DERIVED_ANALYTICS</x:v>
      </x:c>
      <x:c r="AI472" s="25" t="n">
        <x:v>1</x:v>
      </x:c>
      <x:c r="AJ472" s="30" t="n">
        <x:v>0.361991</x:v>
      </x:c>
      <x:c r="AK472" s="30" t="n">
        <x:v>0.050354</x:v>
      </x:c>
      <x:c r="AL472" s="25" t="str">
        <x:v>CROSS_BORDER_ACTIVITY</x:v>
      </x:c>
      <x:c r="AM472" s="25" t="str">
        <x:v>MATERIAL_BUSINESS_SCALE</x:v>
      </x:c>
      <x:c r="AN472" s="25" t="str">
        <x:v>LOWER_CREDIT_RISK_SIGNAL</x:v>
      </x:c>
      <x:c r="AO472" s="28" t="n">
        <x:v>111970203.58</x:v>
      </x:c>
      <x:c r="AP472" s="28" t="n">
        <x:v>1231672.24</x:v>
      </x:c>
      <x:c r="AQ472" s="28" t="n">
        <x:v>335910.61</x:v>
      </x:c>
      <x:c r="AR472" s="28" t="n">
        <x:v>0</x:v>
      </x:c>
      <x:c r="AS472" s="28" t="n">
        <x:v>268728.49</x:v>
      </x:c>
      <x:c r="AT472" s="28" t="n">
        <x:v>48371.13</x:v>
      </x:c>
      <x:c r="AU472" s="28" t="n">
        <x:v>17695.53</x:v>
      </x:c>
      <x:c r="AV472" s="28" t="n">
        <x:v>829694.97</x:v>
      </x:c>
      <x:c r="AW472" s="25" t="n">
        <x:v>3.087484</x:v>
      </x:c>
      <x:c r="AX472" s="28" t="n">
        <x:v>41358.56</x:v>
      </x:c>
      <x:c r="AY472" s="25" t="n">
        <x:v>0.987767</x:v>
      </x:c>
      <x:c r="AZ472" s="25"/>
      <x:c r="BA472" s="26" t="b">
        <x:v>1</x:v>
      </x:c>
      <x:c r="BB472" s="25" t="n">
        <x:v>54.16</x:v>
      </x:c>
      <x:c r="BC472" s="26" t="b">
        <x:v>1</x:v>
      </x:c>
      <x:c r="BD472" s="25" t="str">
        <x:v>MEDIUM_PRIORITY</x:v>
      </x:c>
      <x:c r="BE472" s="26" t="b">
        <x:v>0</x:v>
      </x:c>
      <x:c r="BF472" s="25" t="str">
        <x:v>Review collections, payments and liquidity visibility.</x:v>
      </x:c>
      <x:c r="BG472" s="25" t="str">
        <x:v>Cash Management</x:v>
      </x:c>
      <x:c r="BH472" s="25" t="n">
        <x:v>22</x:v>
      </x:c>
      <x:c r="BI472" s="25" t="n">
        <x:v>57</x:v>
      </x:c>
      <x:c r="BJ472" s="26" t="b">
        <x:v>1</x:v>
      </x:c>
      <x:c r="BK472" s="25" t="str">
        <x:v>CONTACT_DUE</x:v>
      </x:c>
      <x:c r="BL472" s="25" t="str">
        <x:v>TASK000468</x:v>
      </x:c>
      <x:c r="BM472" s="25" t="n">
        <x:v>10</x:v>
      </x:c>
      <x:c r="BN472" s="25" t="str">
        <x:v>AUTHORISED_RELATIONSHIP_MANAGER</x:v>
      </x:c>
      <x:c r="BO472" s="26" t="b">
        <x:v>0</x:v>
      </x:c>
    </x:row>
    <x:row r="473">
      <x:c r="A473" s="25" t="str">
        <x:v>OPP0003863</x:v>
      </x:c>
      <x:c r="B473" s="25" t="str">
        <x:v>SME002253</x:v>
      </x:c>
      <x:c r="C473" s="25" t="str">
        <x:v>RM047</x:v>
      </x:c>
      <x:c r="D473" s="25" t="str">
        <x:v>POS_MERCHANT_ACQUIRING</x:v>
      </x:c>
      <x:c r="E473" s="25" t="n">
        <x:v>0.502608</x:v>
      </x:c>
      <x:c r="F473" s="25" t="n">
        <x:v>0.875</x:v>
      </x:c>
      <x:c r="G473" s="30" t="n">
        <x:v>0.039834</x:v>
      </x:c>
      <x:c r="H473" s="25" t="n">
        <x:v>49.22</x:v>
      </x:c>
      <x:c r="I473" s="25" t="n">
        <x:v>80</x:v>
      </x:c>
      <x:c r="J473" s="28" t="n">
        <x:v>50637754.84</x:v>
      </x:c>
      <x:c r="K473" s="25" t="n">
        <x:v>28</x:v>
      </x:c>
      <x:c r="L473" s="30" t="n">
        <x:v>0.034661</x:v>
      </x:c>
      <x:c r="M473" s="25" t="n">
        <x:v>0</x:v>
      </x:c>
      <x:c r="N473" s="25" t="n">
        <x:v>0</x:v>
      </x:c>
      <x:c r="O473" s="25" t="str">
        <x:v>NONE</x:v>
      </x:c>
      <x:c r="P473" s="26" t="b">
        <x:v>1</x:v>
      </x:c>
      <x:c r="Q473" s="26" t="b">
        <x:v>1</x:v>
      </x:c>
      <x:c r="R473" s="26" t="b">
        <x:v>1</x:v>
      </x:c>
      <x:c r="S473" s="26" t="b">
        <x:v>0</x:v>
      </x:c>
      <x:c r="T473" s="26" t="b">
        <x:v>1</x:v>
      </x:c>
      <x:c r="U473" s="25" t="str">
        <x:v>SMALL</x:v>
      </x:c>
      <x:c r="V473" s="25" t="str">
        <x:v>Healthcare</x:v>
      </x:c>
      <x:c r="W473" s="25" t="str">
        <x:v>Central Anatolia</x:v>
      </x:c>
      <x:c r="X473" s="28" t="n">
        <x:v>27458622.55</x:v>
      </x:c>
      <x:c r="Y473" s="28" t="n">
        <x:v>26521102.28</x:v>
      </x:c>
      <x:c r="Z473" s="28" t="n">
        <x:v>12861757.28</x:v>
      </x:c>
      <x:c r="AA473" s="28" t="n">
        <x:v>5058280.36</x:v>
      </x:c>
      <x:c r="AB473" s="28" t="n">
        <x:v>0</x:v>
      </x:c>
      <x:c r="AC473" s="28" t="n">
        <x:v>5161725.29</x:v>
      </x:c>
      <x:c r="AD473" s="28" t="n">
        <x:v>2492582.87</x:v>
      </x:c>
      <x:c r="AE473" s="28" t="n">
        <x:v>863160.111667</x:v>
      </x:c>
      <x:c r="AF473" s="28" t="n">
        <x:v>2427644.811667</x:v>
      </x:c>
      <x:c r="AG473" s="25" t="n">
        <x:v>197</x:v>
      </x:c>
      <x:c r="AH473" s="25" t="str">
        <x:v>DERIVED_ANALYTICS</x:v>
      </x:c>
      <x:c r="AI473" s="25" t="n">
        <x:v>1</x:v>
      </x:c>
      <x:c r="AJ473" s="30" t="n">
        <x:v>0.302937</x:v>
      </x:c>
      <x:c r="AK473" s="30" t="n">
        <x:v>0.080411</x:v>
      </x:c>
      <x:c r="AL473" s="25" t="str">
        <x:v>CROSS_BORDER_ACTIVITY</x:v>
      </x:c>
      <x:c r="AM473" s="25" t="str">
        <x:v>ESTABLISHED_RELATIONSHIP</x:v>
      </x:c>
      <x:c r="AN473" s="25" t="str">
        <x:v>LOWER_CREDIT_RISK_SIGNAL</x:v>
      </x:c>
      <x:c r="AO473" s="28" t="n">
        <x:v>25723514.56</x:v>
      </x:c>
      <x:c r="AP473" s="28" t="n">
        <x:v>334405.69</x:v>
      </x:c>
      <x:c r="AQ473" s="28" t="n">
        <x:v>77170.54</x:v>
      </x:c>
      <x:c r="AR473" s="28" t="n">
        <x:v>0</x:v>
      </x:c>
      <x:c r="AS473" s="28" t="n">
        <x:v>154341.09</x:v>
      </x:c>
      <x:c r="AT473" s="28" t="n">
        <x:v>27781.4</x:v>
      </x:c>
      <x:c r="AU473" s="28" t="n">
        <x:v>4758.53</x:v>
      </x:c>
      <x:c r="AV473" s="28" t="n">
        <x:v>224695.22</x:v>
      </x:c>
      <x:c r="AW473" s="25" t="n">
        <x:v>1.455835</x:v>
      </x:c>
      <x:c r="AX473" s="28" t="n">
        <x:v>17647.95</x:v>
      </x:c>
      <x:c r="AY473" s="25" t="n">
        <x:v>0.962869</x:v>
      </x:c>
      <x:c r="AZ473" s="25"/>
      <x:c r="BA473" s="26" t="b">
        <x:v>1</x:v>
      </x:c>
      <x:c r="BB473" s="25" t="n">
        <x:v>54.07</x:v>
      </x:c>
      <x:c r="BC473" s="26" t="b">
        <x:v>1</x:v>
      </x:c>
      <x:c r="BD473" s="25" t="str">
        <x:v>MEDIUM_PRIORITY</x:v>
      </x:c>
      <x:c r="BE473" s="26" t="b">
        <x:v>0</x:v>
      </x:c>
      <x:c r="BF473" s="25" t="str">
        <x:v>Discuss merchant collections, settlement speed and acquiring economics.</x:v>
      </x:c>
      <x:c r="BG473" s="25" t="str">
        <x:v>POS &amp; Merchant Acquiring</x:v>
      </x:c>
      <x:c r="BH473" s="25" t="n">
        <x:v>16</x:v>
      </x:c>
      <x:c r="BI473" s="25" t="n">
        <x:v>67</x:v>
      </x:c>
      <x:c r="BJ473" s="26" t="b">
        <x:v>1</x:v>
      </x:c>
      <x:c r="BK473" s="25" t="str">
        <x:v>CONTACT_DUE</x:v>
      </x:c>
      <x:c r="BL473" s="25" t="str">
        <x:v>TASK000469</x:v>
      </x:c>
      <x:c r="BM473" s="25" t="n">
        <x:v>10</x:v>
      </x:c>
      <x:c r="BN473" s="25" t="str">
        <x:v>AUTHORISED_RELATIONSHIP_MANAGER</x:v>
      </x:c>
      <x:c r="BO473" s="26" t="b">
        <x:v>0</x:v>
      </x:c>
    </x:row>
    <x:row r="474">
      <x:c r="A474" s="25" t="str">
        <x:v>OPP0003865</x:v>
      </x:c>
      <x:c r="B474" s="25" t="str">
        <x:v>SME002255</x:v>
      </x:c>
      <x:c r="C474" s="25" t="str">
        <x:v>RM032</x:v>
      </x:c>
      <x:c r="D474" s="25" t="str">
        <x:v>POS_MERCHANT_ACQUIRING</x:v>
      </x:c>
      <x:c r="E474" s="25" t="n">
        <x:v>0.512494</x:v>
      </x:c>
      <x:c r="F474" s="25" t="n">
        <x:v>0.625</x:v>
      </x:c>
      <x:c r="G474" s="30" t="n">
        <x:v>1</x:v>
      </x:c>
      <x:c r="H474" s="25" t="n">
        <x:v>47.24</x:v>
      </x:c>
      <x:c r="I474" s="25" t="n">
        <x:v>53</x:v>
      </x:c>
      <x:c r="J474" s="28" t="n">
        <x:v>40986942.31</x:v>
      </x:c>
      <x:c r="K474" s="25" t="n">
        <x:v>43</x:v>
      </x:c>
      <x:c r="L474" s="30" t="n">
        <x:v>0.020637</x:v>
      </x:c>
      <x:c r="M474" s="25" t="n">
        <x:v>0</x:v>
      </x:c>
      <x:c r="N474" s="25" t="n">
        <x:v>0</x:v>
      </x:c>
      <x:c r="O474" s="25" t="str">
        <x:v>NONE</x:v>
      </x:c>
      <x:c r="P474" s="26" t="b">
        <x:v>1</x:v>
      </x:c>
      <x:c r="Q474" s="26" t="b">
        <x:v>0</x:v>
      </x:c>
      <x:c r="R474" s="26" t="b">
        <x:v>1</x:v>
      </x:c>
      <x:c r="S474" s="26" t="b">
        <x:v>1</x:v>
      </x:c>
      <x:c r="T474" s="26" t="b">
        <x:v>0</x:v>
      </x:c>
      <x:c r="U474" s="25" t="str">
        <x:v>SMALL</x:v>
      </x:c>
      <x:c r="V474" s="25" t="str">
        <x:v>Retail Trade</x:v>
      </x:c>
      <x:c r="W474" s="25" t="str">
        <x:v>Aegean</x:v>
      </x:c>
      <x:c r="X474" s="28" t="n">
        <x:v>24079193.6</x:v>
      </x:c>
      <x:c r="Y474" s="28" t="n">
        <x:v>21228342.77</x:v>
      </x:c>
      <x:c r="Z474" s="28" t="n">
        <x:v>12043169.77</x:v>
      </x:c>
      <x:c r="AA474" s="28" t="n">
        <x:v>8157555.51</x:v>
      </x:c>
      <x:c r="AB474" s="28" t="n">
        <x:v>4660594.02</x:v>
      </x:c>
      <x:c r="AC474" s="28" t="n">
        <x:v>0</x:v>
      </x:c>
      <x:c r="AD474" s="28" t="n">
        <x:v>2572641.91</x:v>
      </x:c>
      <x:c r="AE474" s="28" t="n">
        <x:v>953492.586667</x:v>
      </x:c>
      <x:c r="AF474" s="28" t="n">
        <x:v>1987102.578333</x:v>
      </x:c>
      <x:c r="AG474" s="25" t="n">
        <x:v>92</x:v>
      </x:c>
      <x:c r="AH474" s="25" t="str">
        <x:v>DERIVED_ANALYTICS</x:v>
      </x:c>
      <x:c r="AI474" s="25" t="n">
        <x:v>1</x:v>
      </x:c>
      <x:c r="AJ474" s="30" t="n">
        <x:v>0.232534</x:v>
      </x:c>
      <x:c r="AK474" s="30" t="n">
        <x:v>0.131494</x:v>
      </x:c>
      <x:c r="AL474" s="25" t="str">
        <x:v>CROSS_BORDER_ACTIVITY</x:v>
      </x:c>
      <x:c r="AM474" s="25" t="str">
        <x:v>LOWER_CREDIT_RISK_SIGNAL</x:v>
      </x:c>
      <x:c r="AN474" s="25" t="str">
        <x:v>MATERIAL_BUSINESS_SCALE</x:v>
      </x:c>
      <x:c r="AO474" s="28" t="n">
        <x:v>24086339.54</x:v>
      </x:c>
      <x:c r="AP474" s="28" t="n">
        <x:v>313122.41</x:v>
      </x:c>
      <x:c r="AQ474" s="28" t="n">
        <x:v>72259.02</x:v>
      </x:c>
      <x:c r="AR474" s="28" t="n">
        <x:v>0</x:v>
      </x:c>
      <x:c r="AS474" s="28" t="n">
        <x:v>144518.04</x:v>
      </x:c>
      <x:c r="AT474" s="28" t="n">
        <x:v>26013.25</x:v>
      </x:c>
      <x:c r="AU474" s="28" t="n">
        <x:v>4512.95</x:v>
      </x:c>
      <x:c r="AV474" s="28" t="n">
        <x:v>210337.19</x:v>
      </x:c>
      <x:c r="AW474" s="25" t="n">
        <x:v>1.455439</x:v>
      </x:c>
      <x:c r="AX474" s="28" t="n">
        <x:v>27238.09</x:v>
      </x:c>
      <x:c r="AY474" s="25" t="n">
        <x:v>0.977474</x:v>
      </x:c>
      <x:c r="AZ474" s="25"/>
      <x:c r="BA474" s="26" t="b">
        <x:v>1</x:v>
      </x:c>
      <x:c r="BB474" s="25" t="n">
        <x:v>54.39</x:v>
      </x:c>
      <x:c r="BC474" s="26" t="b">
        <x:v>1</x:v>
      </x:c>
      <x:c r="BD474" s="25" t="str">
        <x:v>MEDIUM_PRIORITY</x:v>
      </x:c>
      <x:c r="BE474" s="26" t="b">
        <x:v>0</x:v>
      </x:c>
      <x:c r="BF474" s="25" t="str">
        <x:v>Discuss merchant collections, settlement speed and acquiring economics.</x:v>
      </x:c>
      <x:c r="BG474" s="25" t="str">
        <x:v>POS &amp; Merchant Acquiring</x:v>
      </x:c>
      <x:c r="BH474" s="25" t="n">
        <x:v>16</x:v>
      </x:c>
      <x:c r="BI474" s="25" t="n">
        <x:v>50</x:v>
      </x:c>
      <x:c r="BJ474" s="26" t="b">
        <x:v>1</x:v>
      </x:c>
      <x:c r="BK474" s="25" t="str">
        <x:v>CONTACT_DUE</x:v>
      </x:c>
      <x:c r="BL474" s="25" t="str">
        <x:v>TASK000470</x:v>
      </x:c>
      <x:c r="BM474" s="25" t="n">
        <x:v>10</x:v>
      </x:c>
      <x:c r="BN474" s="25" t="str">
        <x:v>AUTHORISED_RELATIONSHIP_MANAGER</x:v>
      </x:c>
      <x:c r="BO474" s="26" t="b">
        <x:v>0</x:v>
      </x:c>
    </x:row>
    <x:row r="475">
      <x:c r="A475" s="25" t="str">
        <x:v>OPP0010157</x:v>
      </x:c>
      <x:c r="B475" s="25" t="str">
        <x:v>SME002261</x:v>
      </x:c>
      <x:c r="C475" s="25" t="str">
        <x:v>RM041</x:v>
      </x:c>
      <x:c r="D475" s="25" t="str">
        <x:v>CASH_MANAGEMENT</x:v>
      </x:c>
      <x:c r="E475" s="25" t="n">
        <x:v>0.483857</x:v>
      </x:c>
      <x:c r="F475" s="25" t="n">
        <x:v>0.875</x:v>
      </x:c>
      <x:c r="G475" s="30" t="n">
        <x:v>0.626458</x:v>
      </x:c>
      <x:c r="H475" s="25" t="n">
        <x:v>87.86</x:v>
      </x:c>
      <x:c r="I475" s="25" t="n">
        <x:v>66</x:v>
      </x:c>
      <x:c r="J475" s="28" t="n">
        <x:v>6767094.25</x:v>
      </x:c>
      <x:c r="K475" s="25" t="n">
        <x:v>2</x:v>
      </x:c>
      <x:c r="L475" s="30" t="n">
        <x:v>0.033202</x:v>
      </x:c>
      <x:c r="M475" s="25" t="n">
        <x:v>0</x:v>
      </x:c>
      <x:c r="N475" s="25" t="n">
        <x:v>0</x:v>
      </x:c>
      <x:c r="O475" s="25" t="str">
        <x:v>NONE</x:v>
      </x:c>
      <x:c r="P475" s="26" t="b">
        <x:v>1</x:v>
      </x:c>
      <x:c r="Q475" s="26" t="b">
        <x:v>1</x:v>
      </x:c>
      <x:c r="R475" s="26" t="b">
        <x:v>1</x:v>
      </x:c>
      <x:c r="S475" s="26" t="b">
        <x:v>1</x:v>
      </x:c>
      <x:c r="T475" s="26" t="b">
        <x:v>1</x:v>
      </x:c>
      <x:c r="U475" s="25" t="str">
        <x:v>MICRO</x:v>
      </x:c>
      <x:c r="V475" s="25" t="str">
        <x:v>Technology</x:v>
      </x:c>
      <x:c r="W475" s="25" t="str">
        <x:v>Marmara</x:v>
      </x:c>
      <x:c r="X475" s="28" t="n">
        <x:v>3493353.94</x:v>
      </x:c>
      <x:c r="Y475" s="28" t="n">
        <x:v>3204558.27</x:v>
      </x:c>
      <x:c r="Z475" s="28" t="n">
        <x:v>138454.64</x:v>
      </x:c>
      <x:c r="AA475" s="28" t="n">
        <x:v>361849.73</x:v>
      </x:c>
      <x:c r="AB475" s="28" t="n">
        <x:v>920465.35</x:v>
      </x:c>
      <x:c r="AC475" s="28" t="n">
        <x:v>845856.19</x:v>
      </x:c>
      <x:c r="AD475" s="28" t="n">
        <x:v>1147667.31</x:v>
      </x:c>
      <x:c r="AE475" s="28" t="n">
        <x:v>125965.826667</x:v>
      </x:c>
      <x:c r="AF475" s="28" t="n">
        <x:v>479724.838333</x:v>
      </x:c>
      <x:c r="AG475" s="25" t="n">
        <x:v>7</x:v>
      </x:c>
      <x:c r="AH475" s="25" t="str">
        <x:v>DERIVED_ANALYTICS</x:v>
      </x:c>
      <x:c r="AI475" s="25" t="n">
        <x:v>1</x:v>
      </x:c>
      <x:c r="AJ475" s="30" t="n">
        <x:v>0.292733</x:v>
      </x:c>
      <x:c r="AK475" s="30" t="n">
        <x:v>0.111172</x:v>
      </x:c>
      <x:c r="AL475" s="25" t="str">
        <x:v>CROSS_BORDER_ACTIVITY</x:v>
      </x:c>
      <x:c r="AM475" s="25" t="str">
        <x:v>HIGH_DIGITAL_ENGAGEMENT</x:v>
      </x:c>
      <x:c r="AN475" s="25" t="str">
        <x:v>LOWER_CREDIT_RISK_SIGNAL</x:v>
      </x:c>
      <x:c r="AO475" s="28" t="n">
        <x:v>6409116.54</x:v>
      </x:c>
      <x:c r="AP475" s="28" t="n">
        <x:v>70500.28</x:v>
      </x:c>
      <x:c r="AQ475" s="28" t="n">
        <x:v>19227.35</x:v>
      </x:c>
      <x:c r="AR475" s="28" t="n">
        <x:v>0</x:v>
      </x:c>
      <x:c r="AS475" s="28" t="n">
        <x:v>15381.88</x:v>
      </x:c>
      <x:c r="AT475" s="28" t="n">
        <x:v>2768.74</x:v>
      </x:c>
      <x:c r="AU475" s="28" t="n">
        <x:v>1861.37</x:v>
      </x:c>
      <x:c r="AV475" s="28" t="n">
        <x:v>46642.82</x:v>
      </x:c>
      <x:c r="AW475" s="25" t="n">
        <x:v>3.032322</x:v>
      </x:c>
      <x:c r="AX475" s="28" t="n">
        <x:v>4765.38</x:v>
      </x:c>
      <x:c r="AY475" s="25" t="n">
        <x:v>0.890979</x:v>
      </x:c>
      <x:c r="AZ475" s="25"/>
      <x:c r="BA475" s="26" t="b">
        <x:v>1</x:v>
      </x:c>
      <x:c r="BB475" s="25" t="n">
        <x:v>54.81</x:v>
      </x:c>
      <x:c r="BC475" s="26" t="b">
        <x:v>1</x:v>
      </x:c>
      <x:c r="BD475" s="25" t="str">
        <x:v>MEDIUM_PRIORITY</x:v>
      </x:c>
      <x:c r="BE475" s="26" t="b">
        <x:v>0</x:v>
      </x:c>
      <x:c r="BF475" s="25" t="str">
        <x:v>Review collections, payments and liquidity visibility.</x:v>
      </x:c>
      <x:c r="BG475" s="25" t="str">
        <x:v>Cash Management</x:v>
      </x:c>
      <x:c r="BH475" s="25" t="n">
        <x:v>24</x:v>
      </x:c>
      <x:c r="BI475" s="25" t="n">
        <x:v>55</x:v>
      </x:c>
      <x:c r="BJ475" s="26" t="b">
        <x:v>1</x:v>
      </x:c>
      <x:c r="BK475" s="25" t="str">
        <x:v>CONTACT_DUE</x:v>
      </x:c>
      <x:c r="BL475" s="25" t="str">
        <x:v>TASK000471</x:v>
      </x:c>
      <x:c r="BM475" s="25" t="n">
        <x:v>10</x:v>
      </x:c>
      <x:c r="BN475" s="25" t="str">
        <x:v>AUTHORISED_RELATIONSHIP_MANAGER</x:v>
      </x:c>
      <x:c r="BO475" s="26" t="b">
        <x:v>0</x:v>
      </x:c>
    </x:row>
    <x:row r="476">
      <x:c r="A476" s="25" t="str">
        <x:v>OPP0003870</x:v>
      </x:c>
      <x:c r="B476" s="25" t="str">
        <x:v>SME002262</x:v>
      </x:c>
      <x:c r="C476" s="25" t="str">
        <x:v>RM031</x:v>
      </x:c>
      <x:c r="D476" s="25" t="str">
        <x:v>POS_MERCHANT_ACQUIRING</x:v>
      </x:c>
      <x:c r="E476" s="25" t="n">
        <x:v>0.618032</x:v>
      </x:c>
      <x:c r="F476" s="25" t="n">
        <x:v>0.75</x:v>
      </x:c>
      <x:c r="G476" s="30" t="n">
        <x:v>1</x:v>
      </x:c>
      <x:c r="H476" s="25" t="n">
        <x:v>77.44</x:v>
      </x:c>
      <x:c r="I476" s="25" t="n">
        <x:v>48</x:v>
      </x:c>
      <x:c r="J476" s="28" t="n">
        <x:v>51668224.9</x:v>
      </x:c>
      <x:c r="K476" s="25" t="n">
        <x:v>24</x:v>
      </x:c>
      <x:c r="L476" s="30" t="n">
        <x:v>0.027239</x:v>
      </x:c>
      <x:c r="M476" s="25" t="n">
        <x:v>15</x:v>
      </x:c>
      <x:c r="N476" s="25" t="n">
        <x:v>0</x:v>
      </x:c>
      <x:c r="O476" s="25" t="str">
        <x:v>NONE</x:v>
      </x:c>
      <x:c r="P476" s="26" t="b">
        <x:v>1</x:v>
      </x:c>
      <x:c r="Q476" s="26" t="b">
        <x:v>1</x:v>
      </x:c>
      <x:c r="R476" s="26" t="b">
        <x:v>1</x:v>
      </x:c>
      <x:c r="S476" s="26" t="b">
        <x:v>0</x:v>
      </x:c>
      <x:c r="T476" s="26" t="b">
        <x:v>0</x:v>
      </x:c>
      <x:c r="U476" s="25" t="str">
        <x:v>SMALL</x:v>
      </x:c>
      <x:c r="V476" s="25" t="str">
        <x:v>Retail Trade</x:v>
      </x:c>
      <x:c r="W476" s="25" t="str">
        <x:v>Black Sea</x:v>
      </x:c>
      <x:c r="X476" s="28" t="n">
        <x:v>26724107.78</x:v>
      </x:c>
      <x:c r="Y476" s="28" t="n">
        <x:v>22667447.71</x:v>
      </x:c>
      <x:c r="Z476" s="28" t="n">
        <x:v>14878615.73</x:v>
      </x:c>
      <x:c r="AA476" s="28" t="n">
        <x:v>5251081.33</x:v>
      </x:c>
      <x:c r="AB476" s="28" t="n">
        <x:v>0</x:v>
      </x:c>
      <x:c r="AC476" s="28" t="n">
        <x:v>0</x:v>
      </x:c>
      <x:c r="AD476" s="28" t="n">
        <x:v>0</x:v>
      </x:c>
      <x:c r="AE476" s="28" t="n">
        <x:v>936994.761667</x:v>
      </x:c>
      <x:c r="AF476" s="28" t="n">
        <x:v>2646015.666667</x:v>
      </x:c>
      <x:c r="AG476" s="25" t="n">
        <x:v>214</x:v>
      </x:c>
      <x:c r="AH476" s="25" t="str">
        <x:v>DERIVED_ANALYTICS</x:v>
      </x:c>
      <x:c r="AI476" s="25" t="n">
        <x:v>1</x:v>
      </x:c>
      <x:c r="AJ476" s="30" t="n">
        <x:v>0.391944</x:v>
      </x:c>
      <x:c r="AK476" s="30" t="n">
        <x:v>0.055557</x:v>
      </x:c>
      <x:c r="AL476" s="25" t="str">
        <x:v>LOWER_CREDIT_RISK_SIGNAL</x:v>
      </x:c>
      <x:c r="AM476" s="25" t="str">
        <x:v>MATERIAL_BUSINESS_SCALE</x:v>
      </x:c>
      <x:c r="AN476" s="25" t="str">
        <x:v>HIGH_DIGITAL_ENGAGEMENT</x:v>
      </x:c>
      <x:c r="AO476" s="28" t="n">
        <x:v>29757231.46</x:v>
      </x:c>
      <x:c r="AP476" s="28" t="n">
        <x:v>386844.01</x:v>
      </x:c>
      <x:c r="AQ476" s="28" t="n">
        <x:v>89271.69</x:v>
      </x:c>
      <x:c r="AR476" s="28" t="n">
        <x:v>0</x:v>
      </x:c>
      <x:c r="AS476" s="28" t="n">
        <x:v>178543.39</x:v>
      </x:c>
      <x:c r="AT476" s="28" t="n">
        <x:v>32137.81</x:v>
      </x:c>
      <x:c r="AU476" s="28" t="n">
        <x:v>5363.58</x:v>
      </x:c>
      <x:c r="AV476" s="28" t="n">
        <x:v>260070.93</x:v>
      </x:c>
      <x:c r="AW476" s="25" t="n">
        <x:v>1.456626</x:v>
      </x:c>
      <x:c r="AX476" s="28" t="n">
        <x:v>14028.67</x:v>
      </x:c>
      <x:c r="AY476" s="25" t="n">
        <x:v>0.951983</x:v>
      </x:c>
      <x:c r="AZ476" s="25"/>
      <x:c r="BA476" s="26" t="b">
        <x:v>1</x:v>
      </x:c>
      <x:c r="BB476" s="25" t="n">
        <x:v>55.77</x:v>
      </x:c>
      <x:c r="BC476" s="26" t="b">
        <x:v>1</x:v>
      </x:c>
      <x:c r="BD476" s="25" t="str">
        <x:v>MEDIUM_PRIORITY</x:v>
      </x:c>
      <x:c r="BE476" s="26" t="b">
        <x:v>0</x:v>
      </x:c>
      <x:c r="BF476" s="25" t="str">
        <x:v>Discuss merchant collections, settlement speed and acquiring economics.</x:v>
      </x:c>
      <x:c r="BG476" s="25" t="str">
        <x:v>POS &amp; Merchant Acquiring</x:v>
      </x:c>
      <x:c r="BH476" s="25" t="n">
        <x:v>5</x:v>
      </x:c>
      <x:c r="BI476" s="25" t="n">
        <x:v>55</x:v>
      </x:c>
      <x:c r="BJ476" s="26" t="b">
        <x:v>1</x:v>
      </x:c>
      <x:c r="BK476" s="25" t="str">
        <x:v>CONTACT_DUE</x:v>
      </x:c>
      <x:c r="BL476" s="25" t="str">
        <x:v>TASK000472</x:v>
      </x:c>
      <x:c r="BM476" s="25" t="n">
        <x:v>10</x:v>
      </x:c>
      <x:c r="BN476" s="25" t="str">
        <x:v>AUTHORISED_RELATIONSHIP_MANAGER</x:v>
      </x:c>
      <x:c r="BO476" s="26" t="b">
        <x:v>0</x:v>
      </x:c>
    </x:row>
    <x:row r="477">
      <x:c r="A477" s="25" t="str">
        <x:v>OPP0003871</x:v>
      </x:c>
      <x:c r="B477" s="25" t="str">
        <x:v>SME002263</x:v>
      </x:c>
      <x:c r="C477" s="25" t="str">
        <x:v>RM002</x:v>
      </x:c>
      <x:c r="D477" s="25" t="str">
        <x:v>POS_MERCHANT_ACQUIRING</x:v>
      </x:c>
      <x:c r="E477" s="25" t="n">
        <x:v>0.534357</x:v>
      </x:c>
      <x:c r="F477" s="25" t="n">
        <x:v>0.875</x:v>
      </x:c>
      <x:c r="G477" s="30" t="n">
        <x:v>1</x:v>
      </x:c>
      <x:c r="H477" s="25" t="n">
        <x:v>64.36</x:v>
      </x:c>
      <x:c r="I477" s="25" t="n">
        <x:v>132</x:v>
      </x:c>
      <x:c r="J477" s="28" t="n">
        <x:v>18245345.12</x:v>
      </x:c>
      <x:c r="K477" s="25" t="n">
        <x:v>7</x:v>
      </x:c>
      <x:c r="L477" s="30" t="n">
        <x:v>0.056279</x:v>
      </x:c>
      <x:c r="M477" s="25" t="n">
        <x:v>0</x:v>
      </x:c>
      <x:c r="N477" s="25" t="n">
        <x:v>0</x:v>
      </x:c>
      <x:c r="O477" s="25" t="str">
        <x:v>NONE</x:v>
      </x:c>
      <x:c r="P477" s="26" t="b">
        <x:v>1</x:v>
      </x:c>
      <x:c r="Q477" s="26" t="b">
        <x:v>1</x:v>
      </x:c>
      <x:c r="R477" s="26" t="b">
        <x:v>1</x:v>
      </x:c>
      <x:c r="S477" s="26" t="b">
        <x:v>0</x:v>
      </x:c>
      <x:c r="T477" s="26" t="b">
        <x:v>0</x:v>
      </x:c>
      <x:c r="U477" s="25" t="str">
        <x:v>MICRO</x:v>
      </x:c>
      <x:c r="V477" s="25" t="str">
        <x:v>Hospitality</x:v>
      </x:c>
      <x:c r="W477" s="25" t="str">
        <x:v>Marmara</x:v>
      </x:c>
      <x:c r="X477" s="28" t="n">
        <x:v>10108189.37</x:v>
      </x:c>
      <x:c r="Y477" s="28" t="n">
        <x:v>8551584.66</x:v>
      </x:c>
      <x:c r="Z477" s="28" t="n">
        <x:v>5282553.33</x:v>
      </x:c>
      <x:c r="AA477" s="28" t="n">
        <x:v>1510871.94</x:v>
      </x:c>
      <x:c r="AB477" s="28" t="n">
        <x:v>0</x:v>
      </x:c>
      <x:c r="AC477" s="28" t="n">
        <x:v>0</x:v>
      </x:c>
      <x:c r="AD477" s="28" t="n">
        <x:v>0</x:v>
      </x:c>
      <x:c r="AE477" s="28" t="n">
        <x:v>505829.501667</x:v>
      </x:c>
      <x:c r="AF477" s="28" t="n">
        <x:v>784896.246667</x:v>
      </x:c>
      <x:c r="AG477" s="25" t="n">
        <x:v>59</x:v>
      </x:c>
      <x:c r="AH477" s="25" t="str">
        <x:v>DERIVED_ANALYTICS</x:v>
      </x:c>
      <x:c r="AI477" s="25" t="n">
        <x:v>1</x:v>
      </x:c>
      <x:c r="AJ477" s="30" t="n">
        <x:v>0.354036</x:v>
      </x:c>
      <x:c r="AK477" s="30" t="n">
        <x:v>0.067511</x:v>
      </x:c>
      <x:c r="AL477" s="25" t="str">
        <x:v>ESTABLISHED_RELATIONSHIP</x:v>
      </x:c>
      <x:c r="AM477" s="25" t="str">
        <x:v>MATERIAL_BUSINESS_SCALE</x:v>
      </x:c>
      <x:c r="AN477" s="25" t="str">
        <x:v>LOWER_CREDIT_RISK_SIGNAL</x:v>
      </x:c>
      <x:c r="AO477" s="28" t="n">
        <x:v>10565106.66</x:v>
      </x:c>
      <x:c r="AP477" s="28" t="n">
        <x:v>137346.39</x:v>
      </x:c>
      <x:c r="AQ477" s="28" t="n">
        <x:v>31695.32</x:v>
      </x:c>
      <x:c r="AR477" s="28" t="n">
        <x:v>0</x:v>
      </x:c>
      <x:c r="AS477" s="28" t="n">
        <x:v>63390.64</x:v>
      </x:c>
      <x:c r="AT477" s="28" t="n">
        <x:v>11410.32</x:v>
      </x:c>
      <x:c r="AU477" s="28" t="n">
        <x:v>2484.77</x:v>
      </x:c>
      <x:c r="AV477" s="28" t="n">
        <x:v>91755.98</x:v>
      </x:c>
      <x:c r="AW477" s="25" t="n">
        <x:v>1.447469</x:v>
      </x:c>
      <x:c r="AX477" s="28" t="n">
        <x:v>5774.53</x:v>
      </x:c>
      <x:c r="AY477" s="25" t="n">
        <x:v>0.903859</x:v>
      </x:c>
      <x:c r="AZ477" s="25"/>
      <x:c r="BA477" s="26" t="b">
        <x:v>1</x:v>
      </x:c>
      <x:c r="BB477" s="25" t="n">
        <x:v>54.18</x:v>
      </x:c>
      <x:c r="BC477" s="26" t="b">
        <x:v>1</x:v>
      </x:c>
      <x:c r="BD477" s="25" t="str">
        <x:v>MEDIUM_PRIORITY</x:v>
      </x:c>
      <x:c r="BE477" s="26" t="b">
        <x:v>0</x:v>
      </x:c>
      <x:c r="BF477" s="25" t="str">
        <x:v>Discuss merchant collections, settlement speed and acquiring economics.</x:v>
      </x:c>
      <x:c r="BG477" s="25" t="str">
        <x:v>POS &amp; Merchant Acquiring</x:v>
      </x:c>
      <x:c r="BH477" s="25" t="n">
        <x:v>21</x:v>
      </x:c>
      <x:c r="BI477" s="25" t="n">
        <x:v>57</x:v>
      </x:c>
      <x:c r="BJ477" s="26" t="b">
        <x:v>1</x:v>
      </x:c>
      <x:c r="BK477" s="25" t="str">
        <x:v>CONTACT_DUE</x:v>
      </x:c>
      <x:c r="BL477" s="25" t="str">
        <x:v>TASK000473</x:v>
      </x:c>
      <x:c r="BM477" s="25" t="n">
        <x:v>10</x:v>
      </x:c>
      <x:c r="BN477" s="25" t="str">
        <x:v>AUTHORISED_RELATIONSHIP_MANAGER</x:v>
      </x:c>
      <x:c r="BO477" s="26" t="b">
        <x:v>0</x:v>
      </x:c>
    </x:row>
    <x:row r="478">
      <x:c r="A478" s="25" t="str">
        <x:v>OPP0010159</x:v>
      </x:c>
      <x:c r="B478" s="25" t="str">
        <x:v>SME002267</x:v>
      </x:c>
      <x:c r="C478" s="25" t="str">
        <x:v>RM012</x:v>
      </x:c>
      <x:c r="D478" s="25" t="str">
        <x:v>CASH_MANAGEMENT</x:v>
      </x:c>
      <x:c r="E478" s="25" t="n">
        <x:v>0.613113</x:v>
      </x:c>
      <x:c r="F478" s="25" t="n">
        <x:v>1</x:v>
      </x:c>
      <x:c r="G478" s="30" t="n">
        <x:v>0</x:v>
      </x:c>
      <x:c r="H478" s="25" t="n">
        <x:v>67.74</x:v>
      </x:c>
      <x:c r="I478" s="25" t="n">
        <x:v>40</x:v>
      </x:c>
      <x:c r="J478" s="28" t="n">
        <x:v>56769768.08</x:v>
      </x:c>
      <x:c r="K478" s="25" t="n">
        <x:v>19</x:v>
      </x:c>
      <x:c r="L478" s="30" t="n">
        <x:v>0.018365</x:v>
      </x:c>
      <x:c r="M478" s="25" t="n">
        <x:v>0</x:v>
      </x:c>
      <x:c r="N478" s="25" t="n">
        <x:v>0</x:v>
      </x:c>
      <x:c r="O478" s="25" t="str">
        <x:v>MEDIUM</x:v>
      </x:c>
      <x:c r="P478" s="26" t="b">
        <x:v>1</x:v>
      </x:c>
      <x:c r="Q478" s="26" t="b">
        <x:v>1</x:v>
      </x:c>
      <x:c r="R478" s="26" t="b">
        <x:v>1</x:v>
      </x:c>
      <x:c r="S478" s="26" t="b">
        <x:v>1</x:v>
      </x:c>
      <x:c r="T478" s="26" t="b">
        <x:v>0</x:v>
      </x:c>
      <x:c r="U478" s="25" t="str">
        <x:v>SMALL</x:v>
      </x:c>
      <x:c r="V478" s="25" t="str">
        <x:v>Technology</x:v>
      </x:c>
      <x:c r="W478" s="25" t="str">
        <x:v>Central Anatolia</x:v>
      </x:c>
      <x:c r="X478" s="28" t="n">
        <x:v>29627472.26</x:v>
      </x:c>
      <x:c r="Y478" s="28" t="n">
        <x:v>24586693.07</x:v>
      </x:c>
      <x:c r="Z478" s="28" t="n">
        <x:v>1737899.81</x:v>
      </x:c>
      <x:c r="AA478" s="28" t="n">
        <x:v>4121719.71</x:v>
      </x:c>
      <x:c r="AB478" s="28" t="n">
        <x:v>8282593.08</x:v>
      </x:c>
      <x:c r="AC478" s="28" t="n">
        <x:v>0</x:v>
      </x:c>
      <x:c r="AD478" s="28" t="n">
        <x:v>4807147.65</x:v>
      </x:c>
      <x:c r="AE478" s="28" t="n">
        <x:v>1277343.35</x:v>
      </x:c>
      <x:c r="AF478" s="28" t="n">
        <x:v>3447192.616667</x:v>
      </x:c>
      <x:c r="AG478" s="25" t="n">
        <x:v>10</x:v>
      </x:c>
      <x:c r="AH478" s="25" t="str">
        <x:v>DERIVED_ANALYTICS</x:v>
      </x:c>
      <x:c r="AI478" s="25" t="n">
        <x:v>1</x:v>
      </x:c>
      <x:c r="AJ478" s="30" t="n">
        <x:v>0.375809</x:v>
      </x:c>
      <x:c r="AK478" s="30" t="n">
        <x:v>0.123537</x:v>
      </x:c>
      <x:c r="AL478" s="25" t="str">
        <x:v>CROSS_BORDER_ACTIVITY</x:v>
      </x:c>
      <x:c r="AM478" s="25" t="str">
        <x:v>LOWER_CREDIT_RISK_SIGNAL</x:v>
      </x:c>
      <x:c r="AN478" s="25" t="str">
        <x:v>MATERIAL_BUSINESS_SCALE</x:v>
      </x:c>
      <x:c r="AO478" s="28" t="n">
        <x:v>49173386.14</x:v>
      </x:c>
      <x:c r="AP478" s="28" t="n">
        <x:v>540907.25</x:v>
      </x:c>
      <x:c r="AQ478" s="28" t="n">
        <x:v>147520.16</x:v>
      </x:c>
      <x:c r="AR478" s="28" t="n">
        <x:v>0</x:v>
      </x:c>
      <x:c r="AS478" s="28" t="n">
        <x:v>118016.13</x:v>
      </x:c>
      <x:c r="AT478" s="28" t="n">
        <x:v>21242.9</x:v>
      </x:c>
      <x:c r="AU478" s="28" t="n">
        <x:v>8276.01</x:v>
      </x:c>
      <x:c r="AV478" s="28" t="n">
        <x:v>363868.18</x:v>
      </x:c>
      <x:c r="AW478" s="25" t="n">
        <x:v>3.083207</x:v>
      </x:c>
      <x:c r="AX478" s="28" t="n">
        <x:v>44531.36</x:v>
      </x:c>
      <x:c r="AY478" s="25" t="n">
        <x:v>0.98933</x:v>
      </x:c>
      <x:c r="AZ478" s="25"/>
      <x:c r="BA478" s="26" t="b">
        <x:v>1</x:v>
      </x:c>
      <x:c r="BB478" s="25" t="n">
        <x:v>64.44</x:v>
      </x:c>
      <x:c r="BC478" s="26" t="b">
        <x:v>1</x:v>
      </x:c>
      <x:c r="BD478" s="25" t="str">
        <x:v>MEDIUM_PRIORITY</x:v>
      </x:c>
      <x:c r="BE478" s="26" t="b">
        <x:v>0</x:v>
      </x:c>
      <x:c r="BF478" s="25" t="str">
        <x:v>Review collections, payments and liquidity visibility.</x:v>
      </x:c>
      <x:c r="BG478" s="25" t="str">
        <x:v>Cash Management</x:v>
      </x:c>
      <x:c r="BH478" s="25" t="n">
        <x:v>6</x:v>
      </x:c>
      <x:c r="BI478" s="25" t="n">
        <x:v>50</x:v>
      </x:c>
      <x:c r="BJ478" s="26" t="b">
        <x:v>1</x:v>
      </x:c>
      <x:c r="BK478" s="25" t="str">
        <x:v>CONTACT_DUE</x:v>
      </x:c>
      <x:c r="BL478" s="25" t="str">
        <x:v>TASK000474</x:v>
      </x:c>
      <x:c r="BM478" s="25" t="n">
        <x:v>10</x:v>
      </x:c>
      <x:c r="BN478" s="25" t="str">
        <x:v>AUTHORISED_RELATIONSHIP_MANAGER</x:v>
      </x:c>
      <x:c r="BO478" s="26" t="b">
        <x:v>0</x:v>
      </x:c>
    </x:row>
    <x:row r="479">
      <x:c r="A479" s="25" t="str">
        <x:v>OPP0010170</x:v>
      </x:c>
      <x:c r="B479" s="25" t="str">
        <x:v>SME002287</x:v>
      </x:c>
      <x:c r="C479" s="25" t="str">
        <x:v>RM003</x:v>
      </x:c>
      <x:c r="D479" s="25" t="str">
        <x:v>CASH_MANAGEMENT</x:v>
      </x:c>
      <x:c r="E479" s="25" t="n">
        <x:v>0.642397</x:v>
      </x:c>
      <x:c r="F479" s="25" t="n">
        <x:v>0.875</x:v>
      </x:c>
      <x:c r="G479" s="30" t="n">
        <x:v>0.088501</x:v>
      </x:c>
      <x:c r="H479" s="25" t="n">
        <x:v>66.89</x:v>
      </x:c>
      <x:c r="I479" s="25" t="n">
        <x:v>103</x:v>
      </x:c>
      <x:c r="J479" s="28" t="n">
        <x:v>64016018.17</x:v>
      </x:c>
      <x:c r="K479" s="25" t="n">
        <x:v>46</x:v>
      </x:c>
      <x:c r="L479" s="30" t="n">
        <x:v>0.032772</x:v>
      </x:c>
      <x:c r="M479" s="25" t="n">
        <x:v>30</x:v>
      </x:c>
      <x:c r="N479" s="25" t="n">
        <x:v>0</x:v>
      </x:c>
      <x:c r="O479" s="25" t="str">
        <x:v>NONE</x:v>
      </x:c>
      <x:c r="P479" s="26" t="b">
        <x:v>1</x:v>
      </x:c>
      <x:c r="Q479" s="26" t="b">
        <x:v>1</x:v>
      </x:c>
      <x:c r="R479" s="26" t="b">
        <x:v>1</x:v>
      </x:c>
      <x:c r="S479" s="26" t="b">
        <x:v>0</x:v>
      </x:c>
      <x:c r="T479" s="26" t="b">
        <x:v>0</x:v>
      </x:c>
      <x:c r="U479" s="25" t="str">
        <x:v>SMALL</x:v>
      </x:c>
      <x:c r="V479" s="25" t="str">
        <x:v>Construction</x:v>
      </x:c>
      <x:c r="W479" s="25" t="str">
        <x:v>Black Sea</x:v>
      </x:c>
      <x:c r="X479" s="28" t="n">
        <x:v>42180088.69</x:v>
      </x:c>
      <x:c r="Y479" s="28" t="n">
        <x:v>35384015.95</x:v>
      </x:c>
      <x:c r="Z479" s="28" t="n">
        <x:v>2087708.33</x:v>
      </x:c>
      <x:c r="AA479" s="28" t="n">
        <x:v>8975625.59</x:v>
      </x:c>
      <x:c r="AB479" s="28" t="n">
        <x:v>0</x:v>
      </x:c>
      <x:c r="AC479" s="28" t="n">
        <x:v>0</x:v>
      </x:c>
      <x:c r="AD479" s="28" t="n">
        <x:v>0</x:v>
      </x:c>
      <x:c r="AE479" s="28" t="n">
        <x:v>1943701.506667</x:v>
      </x:c>
      <x:c r="AF479" s="28" t="n">
        <x:v>3579762.485</x:v>
      </x:c>
      <x:c r="AG479" s="25" t="n">
        <x:v>100</x:v>
      </x:c>
      <x:c r="AH479" s="25" t="str">
        <x:v>DERIVED_ANALYTICS</x:v>
      </x:c>
      <x:c r="AI479" s="25" t="n">
        <x:v>1</x:v>
      </x:c>
      <x:c r="AJ479" s="30" t="n">
        <x:v>0.422765</x:v>
      </x:c>
      <x:c r="AK479" s="30" t="n">
        <x:v>0.0119</x:v>
      </x:c>
      <x:c r="AL479" s="25" t="str">
        <x:v>ESTABLISHED_RELATIONSHIP</x:v>
      </x:c>
      <x:c r="AM479" s="25" t="str">
        <x:v>LOWER_CREDIT_RISK_SIGNAL</x:v>
      </x:c>
      <x:c r="AN479" s="25" t="str">
        <x:v>MATERIAL_BUSINESS_SCALE</x:v>
      </x:c>
      <x:c r="AO479" s="28" t="n">
        <x:v>70768031.9</x:v>
      </x:c>
      <x:c r="AP479" s="28" t="n">
        <x:v>778448.35</x:v>
      </x:c>
      <x:c r="AQ479" s="28" t="n">
        <x:v>212304.1</x:v>
      </x:c>
      <x:c r="AR479" s="28" t="n">
        <x:v>0</x:v>
      </x:c>
      <x:c r="AS479" s="28" t="n">
        <x:v>169843.28</x:v>
      </x:c>
      <x:c r="AT479" s="28" t="n">
        <x:v>30571.79</x:v>
      </x:c>
      <x:c r="AU479" s="28" t="n">
        <x:v>11515.2</x:v>
      </x:c>
      <x:c r="AV479" s="28" t="n">
        <x:v>524057.26</x:v>
      </x:c>
      <x:c r="AW479" s="25" t="n">
        <x:v>3.085534</x:v>
      </x:c>
      <x:c r="AX479" s="28" t="n">
        <x:v>5816.33</x:v>
      </x:c>
      <x:c r="AY479" s="25" t="n">
        <x:v>0.904344</x:v>
      </x:c>
      <x:c r="AZ479" s="25"/>
      <x:c r="BA479" s="26" t="b">
        <x:v>1</x:v>
      </x:c>
      <x:c r="BB479" s="25" t="n">
        <x:v>53.76</x:v>
      </x:c>
      <x:c r="BC479" s="26" t="b">
        <x:v>1</x:v>
      </x:c>
      <x:c r="BD479" s="25" t="str">
        <x:v>MEDIUM_PRIORITY</x:v>
      </x:c>
      <x:c r="BE479" s="26" t="b">
        <x:v>0</x:v>
      </x:c>
      <x:c r="BF479" s="25" t="str">
        <x:v>Review collections, payments and liquidity visibility.</x:v>
      </x:c>
      <x:c r="BG479" s="25" t="str">
        <x:v>Cash Management</x:v>
      </x:c>
      <x:c r="BH479" s="25" t="n">
        <x:v>2</x:v>
      </x:c>
      <x:c r="BI479" s="25" t="n">
        <x:v>52</x:v>
      </x:c>
      <x:c r="BJ479" s="26" t="b">
        <x:v>1</x:v>
      </x:c>
      <x:c r="BK479" s="25" t="str">
        <x:v>CONTACT_DUE</x:v>
      </x:c>
      <x:c r="BL479" s="25" t="str">
        <x:v>TASK000475</x:v>
      </x:c>
      <x:c r="BM479" s="25" t="n">
        <x:v>10</x:v>
      </x:c>
      <x:c r="BN479" s="25" t="str">
        <x:v>AUTHORISED_RELATIONSHIP_MANAGER</x:v>
      </x:c>
      <x:c r="BO479" s="26" t="b">
        <x:v>0</x:v>
      </x:c>
    </x:row>
    <x:row r="480">
      <x:c r="A480" s="25" t="str">
        <x:v>OPP0003892</x:v>
      </x:c>
      <x:c r="B480" s="25" t="str">
        <x:v>SME002290</x:v>
      </x:c>
      <x:c r="C480" s="25" t="str">
        <x:v>RM009</x:v>
      </x:c>
      <x:c r="D480" s="25" t="str">
        <x:v>POS_MERCHANT_ACQUIRING</x:v>
      </x:c>
      <x:c r="E480" s="25" t="n">
        <x:v>0.5721</x:v>
      </x:c>
      <x:c r="F480" s="25" t="n">
        <x:v>0.625</x:v>
      </x:c>
      <x:c r="G480" s="30" t="n">
        <x:v>1</x:v>
      </x:c>
      <x:c r="H480" s="25" t="n">
        <x:v>84.09</x:v>
      </x:c>
      <x:c r="I480" s="25" t="n">
        <x:v>66</x:v>
      </x:c>
      <x:c r="J480" s="28" t="n">
        <x:v>14904629.2</x:v>
      </x:c>
      <x:c r="K480" s="25" t="n">
        <x:v>34</x:v>
      </x:c>
      <x:c r="L480" s="30" t="n">
        <x:v>0.038463</x:v>
      </x:c>
      <x:c r="M480" s="25" t="n">
        <x:v>0</x:v>
      </x:c>
      <x:c r="N480" s="25" t="n">
        <x:v>0</x:v>
      </x:c>
      <x:c r="O480" s="25" t="str">
        <x:v>NONE</x:v>
      </x:c>
      <x:c r="P480" s="26" t="b">
        <x:v>1</x:v>
      </x:c>
      <x:c r="Q480" s="26" t="b">
        <x:v>1</x:v>
      </x:c>
      <x:c r="R480" s="26" t="b">
        <x:v>1</x:v>
      </x:c>
      <x:c r="S480" s="26" t="b">
        <x:v>1</x:v>
      </x:c>
      <x:c r="T480" s="26" t="b">
        <x:v>0</x:v>
      </x:c>
      <x:c r="U480" s="25" t="str">
        <x:v>SMALL</x:v>
      </x:c>
      <x:c r="V480" s="25" t="str">
        <x:v>Healthcare</x:v>
      </x:c>
      <x:c r="W480" s="25" t="str">
        <x:v>Marmara</x:v>
      </x:c>
      <x:c r="X480" s="28" t="n">
        <x:v>8388397.96</x:v>
      </x:c>
      <x:c r="Y480" s="28" t="n">
        <x:v>8121513.33</x:v>
      </x:c>
      <x:c r="Z480" s="28" t="n">
        <x:v>4448342.86</x:v>
      </x:c>
      <x:c r="AA480" s="28" t="n">
        <x:v>7730391.35</x:v>
      </x:c>
      <x:c r="AB480" s="28" t="n">
        <x:v>2247880.93</x:v>
      </x:c>
      <x:c r="AC480" s="28" t="n">
        <x:v>0</x:v>
      </x:c>
      <x:c r="AD480" s="28" t="n">
        <x:v>949181.3</x:v>
      </x:c>
      <x:c r="AE480" s="28" t="n">
        <x:v>245719.436667</x:v>
      </x:c>
      <x:c r="AF480" s="28" t="n">
        <x:v>486163.04</x:v>
      </x:c>
      <x:c r="AG480" s="25" t="n">
        <x:v>94</x:v>
      </x:c>
      <x:c r="AH480" s="25" t="str">
        <x:v>DERIVED_ANALYTICS</x:v>
      </x:c>
      <x:c r="AI480" s="25" t="n">
        <x:v>1</x:v>
      </x:c>
      <x:c r="AJ480" s="30" t="n">
        <x:v>0.413713</x:v>
      </x:c>
      <x:c r="AK480" s="30" t="n">
        <x:v>0.191659</x:v>
      </x:c>
      <x:c r="AL480" s="25" t="str">
        <x:v>CROSS_BORDER_ACTIVITY</x:v>
      </x:c>
      <x:c r="AM480" s="25" t="str">
        <x:v>HIGH_DIGITAL_ENGAGEMENT</x:v>
      </x:c>
      <x:c r="AN480" s="25" t="str">
        <x:v>LOWER_CREDIT_RISK_SIGNAL</x:v>
      </x:c>
      <x:c r="AO480" s="28" t="n">
        <x:v>8896685.72</x:v>
      </x:c>
      <x:c r="AP480" s="28" t="n">
        <x:v>115656.91</x:v>
      </x:c>
      <x:c r="AQ480" s="28" t="n">
        <x:v>26690.06</x:v>
      </x:c>
      <x:c r="AR480" s="28" t="n">
        <x:v>0</x:v>
      </x:c>
      <x:c r="AS480" s="28" t="n">
        <x:v>53380.11</x:v>
      </x:c>
      <x:c r="AT480" s="28" t="n">
        <x:v>9608.42</x:v>
      </x:c>
      <x:c r="AU480" s="28" t="n">
        <x:v>2234.5</x:v>
      </x:c>
      <x:c r="AV480" s="28" t="n">
        <x:v>77123.93</x:v>
      </x:c>
      <x:c r="AW480" s="25" t="n">
        <x:v>1.444807</x:v>
      </x:c>
      <x:c r="AX480" s="28" t="n">
        <x:v>14361.5</x:v>
      </x:c>
      <x:c r="AY480" s="25" t="n">
        <x:v>0.953169</x:v>
      </x:c>
      <x:c r="AZ480" s="25"/>
      <x:c r="BA480" s="26" t="b">
        <x:v>1</x:v>
      </x:c>
      <x:c r="BB480" s="25" t="n">
        <x:v>66.48</x:v>
      </x:c>
      <x:c r="BC480" s="26" t="b">
        <x:v>1</x:v>
      </x:c>
      <x:c r="BD480" s="25" t="str">
        <x:v>MEDIUM_PRIORITY</x:v>
      </x:c>
      <x:c r="BE480" s="26" t="b">
        <x:v>0</x:v>
      </x:c>
      <x:c r="BF480" s="25" t="str">
        <x:v>Discuss merchant collections, settlement speed and acquiring economics.</x:v>
      </x:c>
      <x:c r="BG480" s="25" t="str">
        <x:v>POS &amp; Merchant Acquiring</x:v>
      </x:c>
      <x:c r="BH480" s="25" t="n">
        <x:v>8</x:v>
      </x:c>
      <x:c r="BI480" s="25" t="n">
        <x:v>69</x:v>
      </x:c>
      <x:c r="BJ480" s="26" t="b">
        <x:v>1</x:v>
      </x:c>
      <x:c r="BK480" s="25" t="str">
        <x:v>CONTACT_DUE</x:v>
      </x:c>
      <x:c r="BL480" s="25" t="str">
        <x:v>TASK000476</x:v>
      </x:c>
      <x:c r="BM480" s="25" t="n">
        <x:v>10</x:v>
      </x:c>
      <x:c r="BN480" s="25" t="str">
        <x:v>AUTHORISED_RELATIONSHIP_MANAGER</x:v>
      </x:c>
      <x:c r="BO480" s="26" t="b">
        <x:v>0</x:v>
      </x:c>
    </x:row>
    <x:row r="481">
      <x:c r="A481" s="25" t="str">
        <x:v>OPP0006007</x:v>
      </x:c>
      <x:c r="B481" s="25" t="str">
        <x:v>SME002293</x:v>
      </x:c>
      <x:c r="C481" s="25" t="str">
        <x:v>RM029</x:v>
      </x:c>
      <x:c r="D481" s="25" t="str">
        <x:v>BUSINESS_CREDIT_CARD</x:v>
      </x:c>
      <x:c r="E481" s="25" t="n">
        <x:v>0.660599</x:v>
      </x:c>
      <x:c r="F481" s="25" t="n">
        <x:v>0.75</x:v>
      </x:c>
      <x:c r="G481" s="30" t="n">
        <x:v>1</x:v>
      </x:c>
      <x:c r="H481" s="25" t="n">
        <x:v>76.04</x:v>
      </x:c>
      <x:c r="I481" s="25" t="n">
        <x:v>109</x:v>
      </x:c>
      <x:c r="J481" s="28" t="n">
        <x:v>91140144</x:v>
      </x:c>
      <x:c r="K481" s="25" t="n">
        <x:v>42</x:v>
      </x:c>
      <x:c r="L481" s="30" t="n">
        <x:v>0.019944</x:v>
      </x:c>
      <x:c r="M481" s="25" t="n">
        <x:v>0</x:v>
      </x:c>
      <x:c r="N481" s="25" t="n">
        <x:v>145</x:v>
      </x:c>
      <x:c r="O481" s="25" t="str">
        <x:v>NONE</x:v>
      </x:c>
      <x:c r="P481" s="26" t="b">
        <x:v>1</x:v>
      </x:c>
      <x:c r="Q481" s="26" t="b">
        <x:v>1</x:v>
      </x:c>
      <x:c r="R481" s="26" t="b">
        <x:v>1</x:v>
      </x:c>
      <x:c r="S481" s="26" t="b">
        <x:v>0</x:v>
      </x:c>
      <x:c r="T481" s="26" t="b">
        <x:v>0</x:v>
      </x:c>
      <x:c r="U481" s="25" t="str">
        <x:v>SMALL</x:v>
      </x:c>
      <x:c r="V481" s="25" t="str">
        <x:v>Retail Trade</x:v>
      </x:c>
      <x:c r="W481" s="25" t="str">
        <x:v>Marmara</x:v>
      </x:c>
      <x:c r="X481" s="28" t="n">
        <x:v>51529942.73</x:v>
      </x:c>
      <x:c r="Y481" s="28" t="n">
        <x:v>44702193.04</x:v>
      </x:c>
      <x:c r="Z481" s="28" t="n">
        <x:v>23499073.58</x:v>
      </x:c>
      <x:c r="AA481" s="28" t="n">
        <x:v>8103243.28</x:v>
      </x:c>
      <x:c r="AB481" s="28" t="n">
        <x:v>0</x:v>
      </x:c>
      <x:c r="AC481" s="28" t="n">
        <x:v>0</x:v>
      </x:c>
      <x:c r="AD481" s="28" t="n">
        <x:v>0</x:v>
      </x:c>
      <x:c r="AE481" s="28" t="n">
        <x:v>1665667.738333</x:v>
      </x:c>
      <x:c r="AF481" s="28" t="n">
        <x:v>4469505.203333</x:v>
      </x:c>
      <x:c r="AG481" s="25" t="n">
        <x:v>32</x:v>
      </x:c>
      <x:c r="AH481" s="25" t="str">
        <x:v>DERIVED_ANALYTICS</x:v>
      </x:c>
      <x:c r="AI481" s="25" t="n">
        <x:v>1</x:v>
      </x:c>
      <x:c r="AJ481" s="30" t="n">
        <x:v>0.469345</x:v>
      </x:c>
      <x:c r="AK481" s="30" t="n">
        <x:v>0.113191</x:v>
      </x:c>
      <x:c r="AL481" s="25" t="str">
        <x:v>ESTABLISHED_RELATIONSHIP</x:v>
      </x:c>
      <x:c r="AM481" s="25" t="str">
        <x:v>LOWER_CREDIT_RISK_SIGNAL</x:v>
      </x:c>
      <x:c r="AN481" s="25" t="str">
        <x:v>MATERIAL_BUSINESS_SCALE</x:v>
      </x:c>
      <x:c r="AO481" s="28" t="n">
        <x:v>1640522.592</x:v>
      </x:c>
      <x:c r="AP481" s="28" t="n">
        <x:v>69394.11</x:v>
      </x:c>
      <x:c r="AQ481" s="28" t="n">
        <x:v>25657.77</x:v>
      </x:c>
      <x:c r="AR481" s="28" t="n">
        <x:v>4672.21</x:v>
      </x:c>
      <x:c r="AS481" s="28" t="n">
        <x:v>50199.99</x:v>
      </x:c>
      <x:c r="AT481" s="28" t="n">
        <x:v>9036</x:v>
      </x:c>
      <x:c r="AU481" s="28" t="n">
        <x:v>1146.08</x:v>
      </x:c>
      <x:c r="AV481" s="28" t="n">
        <x:v>28882.05</x:v>
      </x:c>
      <x:c r="AW481" s="25" t="n">
        <x:v>0.57534</x:v>
      </x:c>
      <x:c r="AX481" s="28" t="n">
        <x:v>2849.18</x:v>
      </x:c>
      <x:c r="AY481" s="25" t="n">
        <x:v>0.856408</x:v>
      </x:c>
      <x:c r="AZ481" s="25"/>
      <x:c r="BA481" s="26" t="b">
        <x:v>1</x:v>
      </x:c>
      <x:c r="BB481" s="25" t="n">
        <x:v>62.65</x:v>
      </x:c>
      <x:c r="BC481" s="26" t="b">
        <x:v>1</x:v>
      </x:c>
      <x:c r="BD481" s="25" t="str">
        <x:v>MEDIUM_PRIORITY</x:v>
      </x:c>
      <x:c r="BE481" s="26" t="b">
        <x:v>1</x:v>
      </x:c>
      <x:c r="BF481" s="25" t="str">
        <x:v>Review employee spending controls and short-term purchasing needs.</x:v>
      </x:c>
      <x:c r="BG481" s="25" t="str">
        <x:v>Business Credit Card</x:v>
      </x:c>
      <x:c r="BH481" s="25" t="n">
        <x:v>9</x:v>
      </x:c>
      <x:c r="BI481" s="25" t="n">
        <x:v>56</x:v>
      </x:c>
      <x:c r="BJ481" s="26" t="b">
        <x:v>1</x:v>
      </x:c>
      <x:c r="BK481" s="25" t="str">
        <x:v>CONTACT_DUE</x:v>
      </x:c>
      <x:c r="BL481" s="25" t="str">
        <x:v>TASK000477</x:v>
      </x:c>
      <x:c r="BM481" s="25" t="n">
        <x:v>10</x:v>
      </x:c>
      <x:c r="BN481" s="25" t="str">
        <x:v>AUTHORISED_RELATIONSHIP_MANAGER</x:v>
      </x:c>
      <x:c r="BO481" s="26" t="b">
        <x:v>0</x:v>
      </x:c>
    </x:row>
    <x:row r="482">
      <x:c r="A482" s="25" t="str">
        <x:v>OPP0010176</x:v>
      </x:c>
      <x:c r="B482" s="25" t="str">
        <x:v>SME002298</x:v>
      </x:c>
      <x:c r="C482" s="25" t="str">
        <x:v>RM008</x:v>
      </x:c>
      <x:c r="D482" s="25" t="str">
        <x:v>CASH_MANAGEMENT</x:v>
      </x:c>
      <x:c r="E482" s="25" t="n">
        <x:v>0.493712</x:v>
      </x:c>
      <x:c r="F482" s="25" t="n">
        <x:v>0.75</x:v>
      </x:c>
      <x:c r="G482" s="30" t="n">
        <x:v>0.389164</x:v>
      </x:c>
      <x:c r="H482" s="25" t="n">
        <x:v>75.12</x:v>
      </x:c>
      <x:c r="I482" s="25" t="n">
        <x:v>61</x:v>
      </x:c>
      <x:c r="J482" s="28" t="n">
        <x:v>14277936.55</x:v>
      </x:c>
      <x:c r="K482" s="25" t="n">
        <x:v>11</x:v>
      </x:c>
      <x:c r="L482" s="30" t="n">
        <x:v>0.026448</x:v>
      </x:c>
      <x:c r="M482" s="25" t="n">
        <x:v>0</x:v>
      </x:c>
      <x:c r="N482" s="25" t="n">
        <x:v>0</x:v>
      </x:c>
      <x:c r="O482" s="25" t="str">
        <x:v>NONE</x:v>
      </x:c>
      <x:c r="P482" s="26" t="b">
        <x:v>1</x:v>
      </x:c>
      <x:c r="Q482" s="26" t="b">
        <x:v>0</x:v>
      </x:c>
      <x:c r="R482" s="26" t="b">
        <x:v>1</x:v>
      </x:c>
      <x:c r="S482" s="26" t="b">
        <x:v>1</x:v>
      </x:c>
      <x:c r="T482" s="26" t="b">
        <x:v>0</x:v>
      </x:c>
      <x:c r="U482" s="25" t="str">
        <x:v>SMALL</x:v>
      </x:c>
      <x:c r="V482" s="25" t="str">
        <x:v>Construction</x:v>
      </x:c>
      <x:c r="W482" s="25" t="str">
        <x:v>Marmara</x:v>
      </x:c>
      <x:c r="X482" s="28" t="n">
        <x:v>7290763.04</x:v>
      </x:c>
      <x:c r="Y482" s="28" t="n">
        <x:v>6682954.05</x:v>
      </x:c>
      <x:c r="Z482" s="28" t="n">
        <x:v>243468.37</x:v>
      </x:c>
      <x:c r="AA482" s="28" t="n">
        <x:v>2431549.12</x:v>
      </x:c>
      <x:c r="AB482" s="28" t="n">
        <x:v>2152472.01</x:v>
      </x:c>
      <x:c r="AC482" s="28" t="n">
        <x:v>0</x:v>
      </x:c>
      <x:c r="AD482" s="28" t="n">
        <x:v>1162322.43</x:v>
      </x:c>
      <x:c r="AE482" s="28" t="n">
        <x:v>352601.73</x:v>
      </x:c>
      <x:c r="AF482" s="28" t="n">
        <x:v>773153.511667</x:v>
      </x:c>
      <x:c r="AG482" s="25" t="n">
        <x:v>20</x:v>
      </x:c>
      <x:c r="AH482" s="25" t="str">
        <x:v>DERIVED_ANALYTICS</x:v>
      </x:c>
      <x:c r="AI482" s="25" t="n">
        <x:v>1</x:v>
      </x:c>
      <x:c r="AJ482" s="30" t="n">
        <x:v>0.271678</x:v>
      </x:c>
      <x:c r="AK482" s="30" t="n">
        <x:v>0.107877</x:v>
      </x:c>
      <x:c r="AL482" s="25" t="str">
        <x:v>CROSS_BORDER_ACTIVITY</x:v>
      </x:c>
      <x:c r="AM482" s="25" t="str">
        <x:v>LOWER_CREDIT_RISK_SIGNAL</x:v>
      </x:c>
      <x:c r="AN482" s="25" t="str">
        <x:v>HIGH_DIGITAL_ENGAGEMENT</x:v>
      </x:c>
      <x:c r="AO482" s="28" t="n">
        <x:v>13365908.1</x:v>
      </x:c>
      <x:c r="AP482" s="28" t="n">
        <x:v>147024.99</x:v>
      </x:c>
      <x:c r="AQ482" s="28" t="n">
        <x:v>40097.72</x:v>
      </x:c>
      <x:c r="AR482" s="28" t="n">
        <x:v>0</x:v>
      </x:c>
      <x:c r="AS482" s="28" t="n">
        <x:v>32078.18</x:v>
      </x:c>
      <x:c r="AT482" s="28" t="n">
        <x:v>5774.07</x:v>
      </x:c>
      <x:c r="AU482" s="28" t="n">
        <x:v>2904.89</x:v>
      </x:c>
      <x:c r="AV482" s="28" t="n">
        <x:v>98248.31</x:v>
      </x:c>
      <x:c r="AW482" s="25" t="n">
        <x:v>3.062777</x:v>
      </x:c>
      <x:c r="AX482" s="28" t="n">
        <x:v>10178.75</x:v>
      </x:c>
      <x:c r="AY482" s="25" t="n">
        <x:v>0.935169</x:v>
      </x:c>
      <x:c r="AZ482" s="25"/>
      <x:c r="BA482" s="26" t="b">
        <x:v>1</x:v>
      </x:c>
      <x:c r="BB482" s="25" t="n">
        <x:v>53.6</x:v>
      </x:c>
      <x:c r="BC482" s="26" t="b">
        <x:v>1</x:v>
      </x:c>
      <x:c r="BD482" s="25" t="str">
        <x:v>MEDIUM_PRIORITY</x:v>
      </x:c>
      <x:c r="BE482" s="26" t="b">
        <x:v>0</x:v>
      </x:c>
      <x:c r="BF482" s="25" t="str">
        <x:v>Review collections, payments and liquidity visibility.</x:v>
      </x:c>
      <x:c r="BG482" s="25" t="str">
        <x:v>Cash Management</x:v>
      </x:c>
      <x:c r="BH482" s="25" t="n">
        <x:v>21</x:v>
      </x:c>
      <x:c r="BI482" s="25" t="n">
        <x:v>69</x:v>
      </x:c>
      <x:c r="BJ482" s="26" t="b">
        <x:v>1</x:v>
      </x:c>
      <x:c r="BK482" s="25" t="str">
        <x:v>CONTACT_DUE</x:v>
      </x:c>
      <x:c r="BL482" s="25" t="str">
        <x:v>TASK000478</x:v>
      </x:c>
      <x:c r="BM482" s="25" t="n">
        <x:v>10</x:v>
      </x:c>
      <x:c r="BN482" s="25" t="str">
        <x:v>AUTHORISED_RELATIONSHIP_MANAGER</x:v>
      </x:c>
      <x:c r="BO482" s="26" t="b">
        <x:v>0</x:v>
      </x:c>
    </x:row>
    <x:row r="483">
      <x:c r="A483" s="25" t="str">
        <x:v>OPP0008151</x:v>
      </x:c>
      <x:c r="B483" s="25" t="str">
        <x:v>SME002300</x:v>
      </x:c>
      <x:c r="C483" s="25" t="str">
        <x:v>RM034</x:v>
      </x:c>
      <x:c r="D483" s="25" t="str">
        <x:v>PAYROLL_SERVICES</x:v>
      </x:c>
      <x:c r="E483" s="25" t="n">
        <x:v>0.692089</x:v>
      </x:c>
      <x:c r="F483" s="25" t="n">
        <x:v>1</x:v>
      </x:c>
      <x:c r="G483" s="30" t="n">
        <x:v>0</x:v>
      </x:c>
      <x:c r="H483" s="25" t="n">
        <x:v>53.46</x:v>
      </x:c>
      <x:c r="I483" s="25" t="n">
        <x:v>75</x:v>
      </x:c>
      <x:c r="J483" s="28" t="n">
        <x:v>62438068.87</x:v>
      </x:c>
      <x:c r="K483" s="25" t="n">
        <x:v>98</x:v>
      </x:c>
      <x:c r="L483" s="30" t="n">
        <x:v>0.024929</x:v>
      </x:c>
      <x:c r="M483" s="25" t="n">
        <x:v>15</x:v>
      </x:c>
      <x:c r="N483" s="25" t="n">
        <x:v>0</x:v>
      </x:c>
      <x:c r="O483" s="25" t="str">
        <x:v>LOW</x:v>
      </x:c>
      <x:c r="P483" s="26" t="b">
        <x:v>1</x:v>
      </x:c>
      <x:c r="Q483" s="26" t="b">
        <x:v>1</x:v>
      </x:c>
      <x:c r="R483" s="26" t="b">
        <x:v>1</x:v>
      </x:c>
      <x:c r="S483" s="26" t="b">
        <x:v>0</x:v>
      </x:c>
      <x:c r="T483" s="26" t="b">
        <x:v>1</x:v>
      </x:c>
      <x:c r="U483" s="25" t="str">
        <x:v>MEDIUM</x:v>
      </x:c>
      <x:c r="V483" s="25" t="str">
        <x:v>Transportation</x:v>
      </x:c>
      <x:c r="W483" s="25" t="str">
        <x:v>Aegean</x:v>
      </x:c>
      <x:c r="X483" s="28" t="n">
        <x:v>33591774.91</x:v>
      </x:c>
      <x:c r="Y483" s="28" t="n">
        <x:v>28141698.3</x:v>
      </x:c>
      <x:c r="Z483" s="28" t="n">
        <x:v>1432696.11</x:v>
      </x:c>
      <x:c r="AA483" s="28" t="n">
        <x:v>21613769.98</x:v>
      </x:c>
      <x:c r="AB483" s="28" t="n">
        <x:v>0</x:v>
      </x:c>
      <x:c r="AC483" s="28" t="n">
        <x:v>8833903.56</x:v>
      </x:c>
      <x:c r="AD483" s="28" t="n">
        <x:v>4999869.12</x:v>
      </x:c>
      <x:c r="AE483" s="28" t="n">
        <x:v>959702.116667</x:v>
      </x:c>
      <x:c r="AF483" s="28" t="n">
        <x:v>2238078.813333</x:v>
      </x:c>
      <x:c r="AG483" s="25" t="n">
        <x:v>29</x:v>
      </x:c>
      <x:c r="AH483" s="25" t="str">
        <x:v>DERIVED_ANALYTICS</x:v>
      </x:c>
      <x:c r="AI483" s="25" t="n">
        <x:v>1</x:v>
      </x:c>
      <x:c r="AJ483" s="30" t="n">
        <x:v>0.500513</x:v>
      </x:c>
      <x:c r="AK483" s="30" t="n">
        <x:v>0.034595</x:v>
      </x:c>
      <x:c r="AL483" s="25" t="str">
        <x:v>CROSS_BORDER_ACTIVITY</x:v>
      </x:c>
      <x:c r="AM483" s="25" t="str">
        <x:v>ESTABLISHED_RELATIONSHIP</x:v>
      </x:c>
      <x:c r="AN483" s="25" t="str">
        <x:v>LOWER_CREDIT_RISK_SIGNAL</x:v>
      </x:c>
      <x:c r="AO483" s="28" t="n">
        <x:v>43227539.96</x:v>
      </x:c>
      <x:c r="AP483" s="28" t="n">
        <x:v>518730.48</x:v>
      </x:c>
      <x:c r="AQ483" s="28" t="n">
        <x:v>129682.62</x:v>
      </x:c>
      <x:c r="AR483" s="28" t="n">
        <x:v>0</x:v>
      </x:c>
      <x:c r="AS483" s="28" t="n">
        <x:v>103746.1</x:v>
      </x:c>
      <x:c r="AT483" s="28" t="n">
        <x:v>18674.3</x:v>
      </x:c>
      <x:c r="AU483" s="28" t="n">
        <x:v>7384.13</x:v>
      </x:c>
      <x:c r="AV483" s="28" t="n">
        <x:v>362989.43</x:v>
      </x:c>
      <x:c r="AW483" s="25" t="n">
        <x:v>3.498825</x:v>
      </x:c>
      <x:c r="AX483" s="28" t="n">
        <x:v>12137.68</x:v>
      </x:c>
      <x:c r="AY483" s="25" t="n">
        <x:v>0.944115</x:v>
      </x:c>
      <x:c r="AZ483" s="25"/>
      <x:c r="BA483" s="26" t="b">
        <x:v>1</x:v>
      </x:c>
      <x:c r="BB483" s="25" t="n">
        <x:v>61.35</x:v>
      </x:c>
      <x:c r="BC483" s="26" t="b">
        <x:v>1</x:v>
      </x:c>
      <x:c r="BD483" s="25" t="str">
        <x:v>MEDIUM_PRIORITY</x:v>
      </x:c>
      <x:c r="BE483" s="26" t="b">
        <x:v>0</x:v>
      </x:c>
      <x:c r="BF483" s="25" t="str">
        <x:v>Discuss payroll automation and employee banking needs.</x:v>
      </x:c>
      <x:c r="BG483" s="25" t="str">
        <x:v>Payroll Services</x:v>
      </x:c>
      <x:c r="BH483" s="25" t="n">
        <x:v>9</x:v>
      </x:c>
      <x:c r="BI483" s="25" t="n">
        <x:v>61</x:v>
      </x:c>
      <x:c r="BJ483" s="26" t="b">
        <x:v>1</x:v>
      </x:c>
      <x:c r="BK483" s="25" t="str">
        <x:v>CONTACT_DUE</x:v>
      </x:c>
      <x:c r="BL483" s="25" t="str">
        <x:v>TASK000479</x:v>
      </x:c>
      <x:c r="BM483" s="25" t="n">
        <x:v>10</x:v>
      </x:c>
      <x:c r="BN483" s="25" t="str">
        <x:v>AUTHORISED_RELATIONSHIP_MANAGER</x:v>
      </x:c>
      <x:c r="BO483" s="26" t="b">
        <x:v>0</x:v>
      </x:c>
    </x:row>
    <x:row r="484">
      <x:c r="A484" s="25" t="str">
        <x:v>OPP0010185</x:v>
      </x:c>
      <x:c r="B484" s="25" t="str">
        <x:v>SME002309</x:v>
      </x:c>
      <x:c r="C484" s="25" t="str">
        <x:v>RM045</x:v>
      </x:c>
      <x:c r="D484" s="25" t="str">
        <x:v>CASH_MANAGEMENT</x:v>
      </x:c>
      <x:c r="E484" s="25" t="n">
        <x:v>0.653493</x:v>
      </x:c>
      <x:c r="F484" s="25" t="n">
        <x:v>0.75</x:v>
      </x:c>
      <x:c r="G484" s="30" t="n">
        <x:v>0.768292</x:v>
      </x:c>
      <x:c r="H484" s="25" t="n">
        <x:v>67.28</x:v>
      </x:c>
      <x:c r="I484" s="25" t="n">
        <x:v>65</x:v>
      </x:c>
      <x:c r="J484" s="28" t="n">
        <x:v>74800256.51</x:v>
      </x:c>
      <x:c r="K484" s="25" t="n">
        <x:v>16</x:v>
      </x:c>
      <x:c r="L484" s="30" t="n">
        <x:v>0.025507</x:v>
      </x:c>
      <x:c r="M484" s="25" t="n">
        <x:v>0</x:v>
      </x:c>
      <x:c r="N484" s="25" t="n">
        <x:v>0</x:v>
      </x:c>
      <x:c r="O484" s="25" t="str">
        <x:v>NONE</x:v>
      </x:c>
      <x:c r="P484" s="26" t="b">
        <x:v>1</x:v>
      </x:c>
      <x:c r="Q484" s="26" t="b">
        <x:v>1</x:v>
      </x:c>
      <x:c r="R484" s="26" t="b">
        <x:v>1</x:v>
      </x:c>
      <x:c r="S484" s="26" t="b">
        <x:v>0</x:v>
      </x:c>
      <x:c r="T484" s="26" t="b">
        <x:v>0</x:v>
      </x:c>
      <x:c r="U484" s="25" t="str">
        <x:v>SMALL</x:v>
      </x:c>
      <x:c r="V484" s="25" t="str">
        <x:v>Technology</x:v>
      </x:c>
      <x:c r="W484" s="25" t="str">
        <x:v>Aegean</x:v>
      </x:c>
      <x:c r="X484" s="28" t="n">
        <x:v>37696937.06</x:v>
      </x:c>
      <x:c r="Y484" s="28" t="n">
        <x:v>36410772.64</x:v>
      </x:c>
      <x:c r="Z484" s="28" t="n">
        <x:v>2252634.9</x:v>
      </x:c>
      <x:c r="AA484" s="28" t="n">
        <x:v>3547512.05</x:v>
      </x:c>
      <x:c r="AB484" s="28" t="n">
        <x:v>0</x:v>
      </x:c>
      <x:c r="AC484" s="28" t="n">
        <x:v>0</x:v>
      </x:c>
      <x:c r="AD484" s="28" t="n">
        <x:v>0</x:v>
      </x:c>
      <x:c r="AE484" s="28" t="n">
        <x:v>1383536.848333</x:v>
      </x:c>
      <x:c r="AF484" s="28" t="n">
        <x:v>4106509.46</x:v>
      </x:c>
      <x:c r="AG484" s="25" t="n">
        <x:v>17</x:v>
      </x:c>
      <x:c r="AH484" s="25" t="str">
        <x:v>DERIVED_ANALYTICS</x:v>
      </x:c>
      <x:c r="AI484" s="25" t="n">
        <x:v>1</x:v>
      </x:c>
      <x:c r="AJ484" s="30" t="n">
        <x:v>0.42499</x:v>
      </x:c>
      <x:c r="AK484" s="30" t="n">
        <x:v>0.112345</x:v>
      </x:c>
      <x:c r="AL484" s="25" t="str">
        <x:v>LOWER_CREDIT_RISK_SIGNAL</x:v>
      </x:c>
      <x:c r="AM484" s="25" t="str">
        <x:v>MATERIAL_BUSINESS_SCALE</x:v>
      </x:c>
      <x:c r="AN484" s="25" t="str">
        <x:v>ESTABLISHED_RELATIONSHIP</x:v>
      </x:c>
      <x:c r="AO484" s="28" t="n">
        <x:v>72821545.28</x:v>
      </x:c>
      <x:c r="AP484" s="28" t="n">
        <x:v>801037</x:v>
      </x:c>
      <x:c r="AQ484" s="28" t="n">
        <x:v>218464.64</x:v>
      </x:c>
      <x:c r="AR484" s="28" t="n">
        <x:v>0</x:v>
      </x:c>
      <x:c r="AS484" s="28" t="n">
        <x:v>174771.71</x:v>
      </x:c>
      <x:c r="AT484" s="28" t="n">
        <x:v>31458.91</x:v>
      </x:c>
      <x:c r="AU484" s="28" t="n">
        <x:v>11823.23</x:v>
      </x:c>
      <x:c r="AV484" s="28" t="n">
        <x:v>539290.22</x:v>
      </x:c>
      <x:c r="AW484" s="25" t="n">
        <x:v>3.085684</x:v>
      </x:c>
      <x:c r="AX484" s="28" t="n">
        <x:v>60166.66</x:v>
      </x:c>
      <x:c r="AY484" s="25" t="n">
        <x:v>0.994449</x:v>
      </x:c>
      <x:c r="AZ484" s="25"/>
      <x:c r="BA484" s="26" t="b">
        <x:v>1</x:v>
      </x:c>
      <x:c r="BB484" s="25" t="n">
        <x:v>63.49</x:v>
      </x:c>
      <x:c r="BC484" s="26" t="b">
        <x:v>1</x:v>
      </x:c>
      <x:c r="BD484" s="25" t="str">
        <x:v>MEDIUM_PRIORITY</x:v>
      </x:c>
      <x:c r="BE484" s="26" t="b">
        <x:v>0</x:v>
      </x:c>
      <x:c r="BF484" s="25" t="str">
        <x:v>Review collections, payments and liquidity visibility.</x:v>
      </x:c>
      <x:c r="BG484" s="25" t="str">
        <x:v>Cash Management</x:v>
      </x:c>
      <x:c r="BH484" s="25" t="n">
        <x:v>5</x:v>
      </x:c>
      <x:c r="BI484" s="25" t="n">
        <x:v>46</x:v>
      </x:c>
      <x:c r="BJ484" s="26" t="b">
        <x:v>1</x:v>
      </x:c>
      <x:c r="BK484" s="25" t="str">
        <x:v>CONTACT_DUE</x:v>
      </x:c>
      <x:c r="BL484" s="25" t="str">
        <x:v>TASK000480</x:v>
      </x:c>
      <x:c r="BM484" s="25" t="n">
        <x:v>10</x:v>
      </x:c>
      <x:c r="BN484" s="25" t="str">
        <x:v>AUTHORISED_RELATIONSHIP_MANAGER</x:v>
      </x:c>
      <x:c r="BO484" s="26" t="b">
        <x:v>0</x:v>
      </x:c>
    </x:row>
    <x:row r="485">
      <x:c r="A485" s="25" t="str">
        <x:v>OPP0010187</x:v>
      </x:c>
      <x:c r="B485" s="25" t="str">
        <x:v>SME002311</x:v>
      </x:c>
      <x:c r="C485" s="25" t="str">
        <x:v>RM006</x:v>
      </x:c>
      <x:c r="D485" s="25" t="str">
        <x:v>CASH_MANAGEMENT</x:v>
      </x:c>
      <x:c r="E485" s="25" t="n">
        <x:v>0.62898</x:v>
      </x:c>
      <x:c r="F485" s="25" t="n">
        <x:v>0.5</x:v>
      </x:c>
      <x:c r="G485" s="30" t="n">
        <x:v>1</x:v>
      </x:c>
      <x:c r="H485" s="25" t="n">
        <x:v>67.89</x:v>
      </x:c>
      <x:c r="I485" s="25" t="n">
        <x:v>70</x:v>
      </x:c>
      <x:c r="J485" s="28" t="n">
        <x:v>63162970.17</x:v>
      </x:c>
      <x:c r="K485" s="25" t="n">
        <x:v>150</x:v>
      </x:c>
      <x:c r="L485" s="30" t="n">
        <x:v>0.015528</x:v>
      </x:c>
      <x:c r="M485" s="25" t="n">
        <x:v>0</x:v>
      </x:c>
      <x:c r="N485" s="25" t="n">
        <x:v>0</x:v>
      </x:c>
      <x:c r="O485" s="25" t="str">
        <x:v>NONE</x:v>
      </x:c>
      <x:c r="P485" s="26" t="b">
        <x:v>1</x:v>
      </x:c>
      <x:c r="Q485" s="26" t="b">
        <x:v>1</x:v>
      </x:c>
      <x:c r="R485" s="26" t="b">
        <x:v>1</x:v>
      </x:c>
      <x:c r="S485" s="26" t="b">
        <x:v>0</x:v>
      </x:c>
      <x:c r="T485" s="26" t="b">
        <x:v>0</x:v>
      </x:c>
      <x:c r="U485" s="25" t="str">
        <x:v>MEDIUM</x:v>
      </x:c>
      <x:c r="V485" s="25" t="str">
        <x:v>Transportation</x:v>
      </x:c>
      <x:c r="W485" s="25" t="str">
        <x:v>Aegean</x:v>
      </x:c>
      <x:c r="X485" s="28" t="n">
        <x:v>33389639.61</x:v>
      </x:c>
      <x:c r="Y485" s="28" t="n">
        <x:v>27256253.61</x:v>
      </x:c>
      <x:c r="Z485" s="28" t="n">
        <x:v>1594532.2</x:v>
      </x:c>
      <x:c r="AA485" s="28" t="n">
        <x:v>29503045.97</x:v>
      </x:c>
      <x:c r="AB485" s="28" t="n">
        <x:v>0</x:v>
      </x:c>
      <x:c r="AC485" s="28" t="n">
        <x:v>0</x:v>
      </x:c>
      <x:c r="AD485" s="28" t="n">
        <x:v>0</x:v>
      </x:c>
      <x:c r="AE485" s="28" t="n">
        <x:v>1215680.655</x:v>
      </x:c>
      <x:c r="AF485" s="28" t="n">
        <x:v>2354133.303333</x:v>
      </x:c>
      <x:c r="AG485" s="25" t="n">
        <x:v>152</x:v>
      </x:c>
      <x:c r="AH485" s="25" t="str">
        <x:v>DERIVED_ANALYTICS</x:v>
      </x:c>
      <x:c r="AI485" s="25" t="n">
        <x:v>1</x:v>
      </x:c>
      <x:c r="AJ485" s="30" t="n">
        <x:v>0.43815</x:v>
      </x:c>
      <x:c r="AK485" s="30" t="n">
        <x:v>0.067541</x:v>
      </x:c>
      <x:c r="AL485" s="25" t="str">
        <x:v>LOWER_CREDIT_RISK_SIGNAL</x:v>
      </x:c>
      <x:c r="AM485" s="25" t="str">
        <x:v>ESTABLISHED_RELATIONSHIP</x:v>
      </x:c>
      <x:c r="AN485" s="25" t="str">
        <x:v>MATERIAL_BUSINESS_SCALE</x:v>
      </x:c>
      <x:c r="AO485" s="28" t="n">
        <x:v>54512507.22</x:v>
      </x:c>
      <x:c r="AP485" s="28" t="n">
        <x:v>599637.58</x:v>
      </x:c>
      <x:c r="AQ485" s="28" t="n">
        <x:v>163537.52</x:v>
      </x:c>
      <x:c r="AR485" s="28" t="n">
        <x:v>0</x:v>
      </x:c>
      <x:c r="AS485" s="28" t="n">
        <x:v>130830.02</x:v>
      </x:c>
      <x:c r="AT485" s="28" t="n">
        <x:v>23549.4</x:v>
      </x:c>
      <x:c r="AU485" s="28" t="n">
        <x:v>9076.88</x:v>
      </x:c>
      <x:c r="AV485" s="28" t="n">
        <x:v>403473.78</x:v>
      </x:c>
      <x:c r="AW485" s="25" t="n">
        <x:v>3.083954</x:v>
      </x:c>
      <x:c r="AX485" s="28" t="n">
        <x:v>26831.19</x:v>
      </x:c>
      <x:c r="AY485" s="25" t="n">
        <x:v>0.976881</x:v>
      </x:c>
      <x:c r="AZ485" s="25"/>
      <x:c r="BA485" s="26" t="b">
        <x:v>1</x:v>
      </x:c>
      <x:c r="BB485" s="25" t="n">
        <x:v>56.52</x:v>
      </x:c>
      <x:c r="BC485" s="26" t="b">
        <x:v>1</x:v>
      </x:c>
      <x:c r="BD485" s="25" t="str">
        <x:v>MEDIUM_PRIORITY</x:v>
      </x:c>
      <x:c r="BE485" s="26" t="b">
        <x:v>0</x:v>
      </x:c>
      <x:c r="BF485" s="25" t="str">
        <x:v>Review collections, payments and liquidity visibility.</x:v>
      </x:c>
      <x:c r="BG485" s="25" t="str">
        <x:v>Cash Management</x:v>
      </x:c>
      <x:c r="BH485" s="25" t="n">
        <x:v>12</x:v>
      </x:c>
      <x:c r="BI485" s="25" t="n">
        <x:v>63</x:v>
      </x:c>
      <x:c r="BJ485" s="26" t="b">
        <x:v>1</x:v>
      </x:c>
      <x:c r="BK485" s="25" t="str">
        <x:v>CONTACT_DUE</x:v>
      </x:c>
      <x:c r="BL485" s="25" t="str">
        <x:v>TASK000481</x:v>
      </x:c>
      <x:c r="BM485" s="25" t="n">
        <x:v>10</x:v>
      </x:c>
      <x:c r="BN485" s="25" t="str">
        <x:v>AUTHORISED_RELATIONSHIP_MANAGER</x:v>
      </x:c>
      <x:c r="BO485" s="26" t="b">
        <x:v>0</x:v>
      </x:c>
    </x:row>
    <x:row r="486">
      <x:c r="A486" s="25" t="str">
        <x:v>OPP0008160</x:v>
      </x:c>
      <x:c r="B486" s="25" t="str">
        <x:v>SME002316</x:v>
      </x:c>
      <x:c r="C486" s="25" t="str">
        <x:v>RM008</x:v>
      </x:c>
      <x:c r="D486" s="25" t="str">
        <x:v>PAYROLL_SERVICES</x:v>
      </x:c>
      <x:c r="E486" s="25" t="n">
        <x:v>0.704344</x:v>
      </x:c>
      <x:c r="F486" s="25" t="n">
        <x:v>0.75</x:v>
      </x:c>
      <x:c r="G486" s="30" t="n">
        <x:v>1</x:v>
      </x:c>
      <x:c r="H486" s="25" t="n">
        <x:v>73.99</x:v>
      </x:c>
      <x:c r="I486" s="25" t="n">
        <x:v>120</x:v>
      </x:c>
      <x:c r="J486" s="28" t="n">
        <x:v>27675498.88</x:v>
      </x:c>
      <x:c r="K486" s="25" t="n">
        <x:v>44</x:v>
      </x:c>
      <x:c r="L486" s="30" t="n">
        <x:v>0.028435</x:v>
      </x:c>
      <x:c r="M486" s="25" t="n">
        <x:v>0</x:v>
      </x:c>
      <x:c r="N486" s="25" t="n">
        <x:v>0</x:v>
      </x:c>
      <x:c r="O486" s="25" t="str">
        <x:v>NONE</x:v>
      </x:c>
      <x:c r="P486" s="26" t="b">
        <x:v>1</x:v>
      </x:c>
      <x:c r="Q486" s="26" t="b">
        <x:v>1</x:v>
      </x:c>
      <x:c r="R486" s="26" t="b">
        <x:v>1</x:v>
      </x:c>
      <x:c r="S486" s="26" t="b">
        <x:v>0</x:v>
      </x:c>
      <x:c r="T486" s="26" t="b">
        <x:v>0</x:v>
      </x:c>
      <x:c r="U486" s="25" t="str">
        <x:v>SMALL</x:v>
      </x:c>
      <x:c r="V486" s="25" t="str">
        <x:v>Construction</x:v>
      </x:c>
      <x:c r="W486" s="25" t="str">
        <x:v>Marmara</x:v>
      </x:c>
      <x:c r="X486" s="28" t="n">
        <x:v>13728342.27</x:v>
      </x:c>
      <x:c r="Y486" s="28" t="n">
        <x:v>11275011.7</x:v>
      </x:c>
      <x:c r="Z486" s="28" t="n">
        <x:v>672496.4</x:v>
      </x:c>
      <x:c r="AA486" s="28" t="n">
        <x:v>10700924.6</x:v>
      </x:c>
      <x:c r="AB486" s="28" t="n">
        <x:v>0</x:v>
      </x:c>
      <x:c r="AC486" s="28" t="n">
        <x:v>0</x:v>
      </x:c>
      <x:c r="AD486" s="28" t="n">
        <x:v>0</x:v>
      </x:c>
      <x:c r="AE486" s="28" t="n">
        <x:v>533349.273333</x:v>
      </x:c>
      <x:c r="AF486" s="28" t="n">
        <x:v>1454480.915</x:v>
      </x:c>
      <x:c r="AG486" s="25" t="n">
        <x:v>165</x:v>
      </x:c>
      <x:c r="AH486" s="25" t="str">
        <x:v>DERIVED_ANALYTICS</x:v>
      </x:c>
      <x:c r="AI486" s="25" t="n">
        <x:v>1</x:v>
      </x:c>
      <x:c r="AJ486" s="30" t="n">
        <x:v>0.547489</x:v>
      </x:c>
      <x:c r="AK486" s="30" t="n">
        <x:v>0.080211</x:v>
      </x:c>
      <x:c r="AL486" s="25" t="str">
        <x:v>ESTABLISHED_RELATIONSHIP</x:v>
      </x:c>
      <x:c r="AM486" s="25" t="str">
        <x:v>LOWER_CREDIT_RISK_SIGNAL</x:v>
      </x:c>
      <x:c r="AN486" s="25" t="str">
        <x:v>MATERIAL_BUSINESS_SCALE</x:v>
      </x:c>
      <x:c r="AO486" s="28" t="n">
        <x:v>21401849.2</x:v>
      </x:c>
      <x:c r="AP486" s="28" t="n">
        <x:v>256822.19</x:v>
      </x:c>
      <x:c r="AQ486" s="28" t="n">
        <x:v>64205.55</x:v>
      </x:c>
      <x:c r="AR486" s="28" t="n">
        <x:v>0</x:v>
      </x:c>
      <x:c r="AS486" s="28" t="n">
        <x:v>51364.44</x:v>
      </x:c>
      <x:c r="AT486" s="28" t="n">
        <x:v>9245.6</x:v>
      </x:c>
      <x:c r="AU486" s="28" t="n">
        <x:v>4110.28</x:v>
      </x:c>
      <x:c r="AV486" s="28" t="n">
        <x:v>179260.76</x:v>
      </x:c>
      <x:c r="AW486" s="25" t="n">
        <x:v>3.489978</x:v>
      </x:c>
      <x:c r="AX486" s="28" t="n">
        <x:v>13958.76</x:v>
      </x:c>
      <x:c r="AY486" s="25" t="n">
        <x:v>0.951606</x:v>
      </x:c>
      <x:c r="AZ486" s="25"/>
      <x:c r="BA486" s="26" t="b">
        <x:v>1</x:v>
      </x:c>
      <x:c r="BB486" s="25" t="n">
        <x:v>64.86</x:v>
      </x:c>
      <x:c r="BC486" s="26" t="b">
        <x:v>1</x:v>
      </x:c>
      <x:c r="BD486" s="25" t="str">
        <x:v>MEDIUM_PRIORITY</x:v>
      </x:c>
      <x:c r="BE486" s="26" t="b">
        <x:v>0</x:v>
      </x:c>
      <x:c r="BF486" s="25" t="str">
        <x:v>Discuss payroll automation and employee banking needs.</x:v>
      </x:c>
      <x:c r="BG486" s="25" t="str">
        <x:v>Payroll Services</x:v>
      </x:c>
      <x:c r="BH486" s="25" t="n">
        <x:v>3</x:v>
      </x:c>
      <x:c r="BI486" s="25" t="n">
        <x:v>69</x:v>
      </x:c>
      <x:c r="BJ486" s="26" t="b">
        <x:v>1</x:v>
      </x:c>
      <x:c r="BK486" s="25" t="str">
        <x:v>CONTACT_DUE</x:v>
      </x:c>
      <x:c r="BL486" s="25" t="str">
        <x:v>TASK000482</x:v>
      </x:c>
      <x:c r="BM486" s="25" t="n">
        <x:v>10</x:v>
      </x:c>
      <x:c r="BN486" s="25" t="str">
        <x:v>AUTHORISED_RELATIONSHIP_MANAGER</x:v>
      </x:c>
      <x:c r="BO486" s="26" t="b">
        <x:v>0</x:v>
      </x:c>
    </x:row>
    <x:row r="487">
      <x:c r="A487" s="25" t="str">
        <x:v>OPP0008165</x:v>
      </x:c>
      <x:c r="B487" s="25" t="str">
        <x:v>SME002324</x:v>
      </x:c>
      <x:c r="C487" s="25" t="str">
        <x:v>RM009</x:v>
      </x:c>
      <x:c r="D487" s="25" t="str">
        <x:v>PAYROLL_SERVICES</x:v>
      </x:c>
      <x:c r="E487" s="25" t="n">
        <x:v>0.689364</x:v>
      </x:c>
      <x:c r="F487" s="25" t="n">
        <x:v>0.75</x:v>
      </x:c>
      <x:c r="G487" s="30" t="n">
        <x:v>1</x:v>
      </x:c>
      <x:c r="H487" s="25" t="n">
        <x:v>80.97</x:v>
      </x:c>
      <x:c r="I487" s="25" t="n">
        <x:v>131</x:v>
      </x:c>
      <x:c r="J487" s="28" t="n">
        <x:v>8833049.52</x:v>
      </x:c>
      <x:c r="K487" s="25" t="n">
        <x:v>40</x:v>
      </x:c>
      <x:c r="L487" s="30" t="n">
        <x:v>0.014449</x:v>
      </x:c>
      <x:c r="M487" s="25" t="n">
        <x:v>0</x:v>
      </x:c>
      <x:c r="N487" s="25" t="n">
        <x:v>0</x:v>
      </x:c>
      <x:c r="O487" s="25" t="str">
        <x:v>NONE</x:v>
      </x:c>
      <x:c r="P487" s="26" t="b">
        <x:v>1</x:v>
      </x:c>
      <x:c r="Q487" s="26" t="b">
        <x:v>1</x:v>
      </x:c>
      <x:c r="R487" s="26" t="b">
        <x:v>1</x:v>
      </x:c>
      <x:c r="S487" s="26" t="b">
        <x:v>0</x:v>
      </x:c>
      <x:c r="T487" s="26" t="b">
        <x:v>1</x:v>
      </x:c>
      <x:c r="U487" s="25" t="str">
        <x:v>SMALL</x:v>
      </x:c>
      <x:c r="V487" s="25" t="str">
        <x:v>Wholesale Trade</x:v>
      </x:c>
      <x:c r="W487" s="25" t="str">
        <x:v>Marmara</x:v>
      </x:c>
      <x:c r="X487" s="28" t="n">
        <x:v>4719299.64</x:v>
      </x:c>
      <x:c r="Y487" s="28" t="n">
        <x:v>4334406.53</x:v>
      </x:c>
      <x:c r="Z487" s="28" t="n">
        <x:v>266062.8</x:v>
      </x:c>
      <x:c r="AA487" s="28" t="n">
        <x:v>8006354.64</x:v>
      </x:c>
      <x:c r="AB487" s="28" t="n">
        <x:v>0</x:v>
      </x:c>
      <x:c r="AC487" s="28" t="n">
        <x:v>1085370.37</x:v>
      </x:c>
      <x:c r="AD487" s="28" t="n">
        <x:v>630035.86</x:v>
      </x:c>
      <x:c r="AE487" s="28" t="n">
        <x:v>168416.34</x:v>
      </x:c>
      <x:c r="AF487" s="28" t="n">
        <x:v>594809.691667</x:v>
      </x:c>
      <x:c r="AG487" s="25" t="n">
        <x:v>56</x:v>
      </x:c>
      <x:c r="AH487" s="25" t="str">
        <x:v>DERIVED_ANALYTICS</x:v>
      </x:c>
      <x:c r="AI487" s="25" t="n">
        <x:v>1</x:v>
      </x:c>
      <x:c r="AJ487" s="30" t="n">
        <x:v>0.54925</x:v>
      </x:c>
      <x:c r="AK487" s="30" t="n">
        <x:v>0.050278</x:v>
      </x:c>
      <x:c r="AL487" s="25" t="str">
        <x:v>ESTABLISHED_RELATIONSHIP</x:v>
      </x:c>
      <x:c r="AM487" s="25" t="str">
        <x:v>CROSS_BORDER_ACTIVITY</x:v>
      </x:c>
      <x:c r="AN487" s="25" t="str">
        <x:v>LOWER_CREDIT_RISK_SIGNAL</x:v>
      </x:c>
      <x:c r="AO487" s="28" t="n">
        <x:v>16012709.28</x:v>
      </x:c>
      <x:c r="AP487" s="28" t="n">
        <x:v>192152.51</x:v>
      </x:c>
      <x:c r="AQ487" s="28" t="n">
        <x:v>48038.13</x:v>
      </x:c>
      <x:c r="AR487" s="28" t="n">
        <x:v>0</x:v>
      </x:c>
      <x:c r="AS487" s="28" t="n">
        <x:v>38430.5</x:v>
      </x:c>
      <x:c r="AT487" s="28" t="n">
        <x:v>6917.49</x:v>
      </x:c>
      <x:c r="AU487" s="28" t="n">
        <x:v>3301.91</x:v>
      </x:c>
      <x:c r="AV487" s="28" t="n">
        <x:v>133894.98</x:v>
      </x:c>
      <x:c r="AW487" s="25" t="n">
        <x:v>3.484081</x:v>
      </x:c>
      <x:c r="AX487" s="28" t="n">
        <x:v>6311.98</x:v>
      </x:c>
      <x:c r="AY487" s="25" t="n">
        <x:v>0.908817</x:v>
      </x:c>
      <x:c r="AZ487" s="25"/>
      <x:c r="BA487" s="26" t="b">
        <x:v>1</x:v>
      </x:c>
      <x:c r="BB487" s="25" t="n">
        <x:v>61.13</x:v>
      </x:c>
      <x:c r="BC487" s="26" t="b">
        <x:v>1</x:v>
      </x:c>
      <x:c r="BD487" s="25" t="str">
        <x:v>MEDIUM_PRIORITY</x:v>
      </x:c>
      <x:c r="BE487" s="26" t="b">
        <x:v>0</x:v>
      </x:c>
      <x:c r="BF487" s="25" t="str">
        <x:v>Discuss payroll automation and employee banking needs.</x:v>
      </x:c>
      <x:c r="BG487" s="25" t="str">
        <x:v>Payroll Services</x:v>
      </x:c>
      <x:c r="BH487" s="25" t="n">
        <x:v>16</x:v>
      </x:c>
      <x:c r="BI487" s="25" t="n">
        <x:v>69</x:v>
      </x:c>
      <x:c r="BJ487" s="26" t="b">
        <x:v>1</x:v>
      </x:c>
      <x:c r="BK487" s="25" t="str">
        <x:v>CONTACT_DUE</x:v>
      </x:c>
      <x:c r="BL487" s="25" t="str">
        <x:v>TASK000483</x:v>
      </x:c>
      <x:c r="BM487" s="25" t="n">
        <x:v>10</x:v>
      </x:c>
      <x:c r="BN487" s="25" t="str">
        <x:v>AUTHORISED_RELATIONSHIP_MANAGER</x:v>
      </x:c>
      <x:c r="BO487" s="26" t="b">
        <x:v>0</x:v>
      </x:c>
    </x:row>
    <x:row r="488">
      <x:c r="A488" s="25" t="str">
        <x:v>OPP0008167</x:v>
      </x:c>
      <x:c r="B488" s="25" t="str">
        <x:v>SME002327</x:v>
      </x:c>
      <x:c r="C488" s="25" t="str">
        <x:v>RM044</x:v>
      </x:c>
      <x:c r="D488" s="25" t="str">
        <x:v>PAYROLL_SERVICES</x:v>
      </x:c>
      <x:c r="E488" s="25" t="n">
        <x:v>0.821534</x:v>
      </x:c>
      <x:c r="F488" s="25" t="n">
        <x:v>0.5</x:v>
      </x:c>
      <x:c r="G488" s="30" t="n">
        <x:v>1</x:v>
      </x:c>
      <x:c r="H488" s="25" t="n">
        <x:v>75.52</x:v>
      </x:c>
      <x:c r="I488" s="25" t="n">
        <x:v>71</x:v>
      </x:c>
      <x:c r="J488" s="28" t="n">
        <x:v>112666010.63</x:v>
      </x:c>
      <x:c r="K488" s="25" t="n">
        <x:v>207</x:v>
      </x:c>
      <x:c r="L488" s="30" t="n">
        <x:v>0.019983</x:v>
      </x:c>
      <x:c r="M488" s="25" t="n">
        <x:v>0</x:v>
      </x:c>
      <x:c r="N488" s="25" t="n">
        <x:v>97</x:v>
      </x:c>
      <x:c r="O488" s="25" t="str">
        <x:v>NONE</x:v>
      </x:c>
      <x:c r="P488" s="26" t="b">
        <x:v>1</x:v>
      </x:c>
      <x:c r="Q488" s="26" t="b">
        <x:v>1</x:v>
      </x:c>
      <x:c r="R488" s="26" t="b">
        <x:v>1</x:v>
      </x:c>
      <x:c r="S488" s="26" t="b">
        <x:v>1</x:v>
      </x:c>
      <x:c r="T488" s="26" t="b">
        <x:v>0</x:v>
      </x:c>
      <x:c r="U488" s="25" t="str">
        <x:v>MEDIUM</x:v>
      </x:c>
      <x:c r="V488" s="25" t="str">
        <x:v>Construction</x:v>
      </x:c>
      <x:c r="W488" s="25" t="str">
        <x:v>Eastern</x:v>
      </x:c>
      <x:c r="X488" s="28" t="n">
        <x:v>67351715.3</x:v>
      </x:c>
      <x:c r="Y488" s="28" t="n">
        <x:v>57593231.91</x:v>
      </x:c>
      <x:c r="Z488" s="28" t="n">
        <x:v>3410928.98</x:v>
      </x:c>
      <x:c r="AA488" s="28" t="n">
        <x:v>42409497.35</x:v>
      </x:c>
      <x:c r="AB488" s="28" t="n">
        <x:v>18818229.1</x:v>
      </x:c>
      <x:c r="AC488" s="28" t="n">
        <x:v>0</x:v>
      </x:c>
      <x:c r="AD488" s="28" t="n">
        <x:v>11976647.41</x:v>
      </x:c>
      <x:c r="AE488" s="28" t="n">
        <x:v>2759257.761667</x:v>
      </x:c>
      <x:c r="AF488" s="28" t="n">
        <x:v>6223156.121667</x:v>
      </x:c>
      <x:c r="AG488" s="25" t="n">
        <x:v>152</x:v>
      </x:c>
      <x:c r="AH488" s="25" t="str">
        <x:v>DERIVED_ANALYTICS</x:v>
      </x:c>
      <x:c r="AI488" s="25" t="n">
        <x:v>1</x:v>
      </x:c>
      <x:c r="AJ488" s="30" t="n">
        <x:v>0.647776</x:v>
      </x:c>
      <x:c r="AK488" s="30" t="n">
        <x:v>0.075194</x:v>
      </x:c>
      <x:c r="AL488" s="25" t="str">
        <x:v>CROSS_BORDER_ACTIVITY</x:v>
      </x:c>
      <x:c r="AM488" s="25" t="str">
        <x:v>LOWER_CREDIT_RISK_SIGNAL</x:v>
      </x:c>
      <x:c r="AN488" s="25" t="str">
        <x:v>ESTABLISHED_RELATIONSHIP</x:v>
      </x:c>
      <x:c r="AO488" s="28" t="n">
        <x:v>84818994.7</x:v>
      </x:c>
      <x:c r="AP488" s="28" t="n">
        <x:v>1017827.94</x:v>
      </x:c>
      <x:c r="AQ488" s="28" t="n">
        <x:v>254456.98</x:v>
      </x:c>
      <x:c r="AR488" s="28" t="n">
        <x:v>0</x:v>
      </x:c>
      <x:c r="AS488" s="28" t="n">
        <x:v>203565.59</x:v>
      </x:c>
      <x:c r="AT488" s="28" t="n">
        <x:v>36641.81</x:v>
      </x:c>
      <x:c r="AU488" s="28" t="n">
        <x:v>13622.85</x:v>
      </x:c>
      <x:c r="AV488" s="28" t="n">
        <x:v>713106.3</x:v>
      </x:c>
      <x:c r="AW488" s="25" t="n">
        <x:v>3.503079</x:v>
      </x:c>
      <x:c r="AX488" s="28" t="n">
        <x:v>53201.33</x:v>
      </x:c>
      <x:c r="AY488" s="25" t="n">
        <x:v>0.992509</x:v>
      </x:c>
      <x:c r="AZ488" s="25"/>
      <x:c r="BA488" s="26" t="b">
        <x:v>1</x:v>
      </x:c>
      <x:c r="BB488" s="25" t="n">
        <x:v>68.44</x:v>
      </x:c>
      <x:c r="BC488" s="26" t="b">
        <x:v>1</x:v>
      </x:c>
      <x:c r="BD488" s="25" t="str">
        <x:v>MEDIUM_PRIORITY</x:v>
      </x:c>
      <x:c r="BE488" s="26" t="b">
        <x:v>0</x:v>
      </x:c>
      <x:c r="BF488" s="25" t="str">
        <x:v>Discuss payroll automation and employee banking needs.</x:v>
      </x:c>
      <x:c r="BG488" s="25" t="str">
        <x:v>Payroll Services</x:v>
      </x:c>
      <x:c r="BH488" s="25" t="n">
        <x:v>2</x:v>
      </x:c>
      <x:c r="BI488" s="25" t="n">
        <x:v>50</x:v>
      </x:c>
      <x:c r="BJ488" s="26" t="b">
        <x:v>1</x:v>
      </x:c>
      <x:c r="BK488" s="25" t="str">
        <x:v>CONTACT_DUE</x:v>
      </x:c>
      <x:c r="BL488" s="25" t="str">
        <x:v>TASK000484</x:v>
      </x:c>
      <x:c r="BM488" s="25" t="n">
        <x:v>10</x:v>
      </x:c>
      <x:c r="BN488" s="25" t="str">
        <x:v>AUTHORISED_RELATIONSHIP_MANAGER</x:v>
      </x:c>
      <x:c r="BO488" s="26" t="b">
        <x:v>0</x:v>
      </x:c>
    </x:row>
    <x:row r="489">
      <x:c r="A489" s="25" t="str">
        <x:v>OPP0010201</x:v>
      </x:c>
      <x:c r="B489" s="25" t="str">
        <x:v>SME002338</x:v>
      </x:c>
      <x:c r="C489" s="25" t="str">
        <x:v>RM015</x:v>
      </x:c>
      <x:c r="D489" s="25" t="str">
        <x:v>CASH_MANAGEMENT</x:v>
      </x:c>
      <x:c r="E489" s="25" t="n">
        <x:v>0.596988</x:v>
      </x:c>
      <x:c r="F489" s="25" t="n">
        <x:v>0.75</x:v>
      </x:c>
      <x:c r="G489" s="30" t="n">
        <x:v>0.215878</x:v>
      </x:c>
      <x:c r="H489" s="25" t="n">
        <x:v>91.21</x:v>
      </x:c>
      <x:c r="I489" s="25" t="n">
        <x:v>62</x:v>
      </x:c>
      <x:c r="J489" s="28" t="n">
        <x:v>19132274.89</x:v>
      </x:c>
      <x:c r="K489" s="25" t="n">
        <x:v>10</x:v>
      </x:c>
      <x:c r="L489" s="30" t="n">
        <x:v>0.035804</x:v>
      </x:c>
      <x:c r="M489" s="25" t="n">
        <x:v>0</x:v>
      </x:c>
      <x:c r="N489" s="25" t="n">
        <x:v>0</x:v>
      </x:c>
      <x:c r="O489" s="25" t="str">
        <x:v>MEDIUM</x:v>
      </x:c>
      <x:c r="P489" s="26" t="b">
        <x:v>1</x:v>
      </x:c>
      <x:c r="Q489" s="26" t="b">
        <x:v>1</x:v>
      </x:c>
      <x:c r="R489" s="26" t="b">
        <x:v>1</x:v>
      </x:c>
      <x:c r="S489" s="26" t="b">
        <x:v>0</x:v>
      </x:c>
      <x:c r="T489" s="26" t="b">
        <x:v>0</x:v>
      </x:c>
      <x:c r="U489" s="25" t="str">
        <x:v>SMALL</x:v>
      </x:c>
      <x:c r="V489" s="25" t="str">
        <x:v>Construction</x:v>
      </x:c>
      <x:c r="W489" s="25" t="str">
        <x:v>Marmara</x:v>
      </x:c>
      <x:c r="X489" s="28" t="n">
        <x:v>10218132.79</x:v>
      </x:c>
      <x:c r="Y489" s="28" t="n">
        <x:v>9034436.23</x:v>
      </x:c>
      <x:c r="Z489" s="28" t="n">
        <x:v>489105.94</x:v>
      </x:c>
      <x:c r="AA489" s="28" t="n">
        <x:v>2017978.73</x:v>
      </x:c>
      <x:c r="AB489" s="28" t="n">
        <x:v>0</x:v>
      </x:c>
      <x:c r="AC489" s="28" t="n">
        <x:v>0</x:v>
      </x:c>
      <x:c r="AD489" s="28" t="n">
        <x:v>0</x:v>
      </x:c>
      <x:c r="AE489" s="28" t="n">
        <x:v>387977.348333</x:v>
      </x:c>
      <x:c r="AF489" s="28" t="n">
        <x:v>1162156.61</x:v>
      </x:c>
      <x:c r="AG489" s="25" t="n">
        <x:v>4</x:v>
      </x:c>
      <x:c r="AH489" s="25" t="str">
        <x:v>DERIVED_ANALYTICS</x:v>
      </x:c>
      <x:c r="AI489" s="25" t="n">
        <x:v>1</x:v>
      </x:c>
      <x:c r="AJ489" s="30" t="n">
        <x:v>0.405371</x:v>
      </x:c>
      <x:c r="AK489" s="30" t="n">
        <x:v>0.091038</x:v>
      </x:c>
      <x:c r="AL489" s="25" t="str">
        <x:v>HIGH_DIGITAL_ENGAGEMENT</x:v>
      </x:c>
      <x:c r="AM489" s="25" t="str">
        <x:v>LOWER_CREDIT_RISK_SIGNAL</x:v>
      </x:c>
      <x:c r="AN489" s="25" t="str">
        <x:v>MATERIAL_BUSINESS_SCALE</x:v>
      </x:c>
      <x:c r="AO489" s="28" t="n">
        <x:v>18068872.46</x:v>
      </x:c>
      <x:c r="AP489" s="28" t="n">
        <x:v>198757.6</x:v>
      </x:c>
      <x:c r="AQ489" s="28" t="n">
        <x:v>54206.62</x:v>
      </x:c>
      <x:c r="AR489" s="28" t="n">
        <x:v>0</x:v>
      </x:c>
      <x:c r="AS489" s="28" t="n">
        <x:v>43365.29</x:v>
      </x:c>
      <x:c r="AT489" s="28" t="n">
        <x:v>7805.75</x:v>
      </x:c>
      <x:c r="AU489" s="28" t="n">
        <x:v>3610.33</x:v>
      </x:c>
      <x:c r="AV489" s="28" t="n">
        <x:v>133134.9</x:v>
      </x:c>
      <x:c r="AW489" s="25" t="n">
        <x:v>3.07008</x:v>
      </x:c>
      <x:c r="AX489" s="28" t="n">
        <x:v>11700.29</x:v>
      </x:c>
      <x:c r="AY489" s="25" t="n">
        <x:v>0.942121</x:v>
      </x:c>
      <x:c r="AZ489" s="25"/>
      <x:c r="BA489" s="26" t="b">
        <x:v>1</x:v>
      </x:c>
      <x:c r="BB489" s="25" t="n">
        <x:v>58.76</x:v>
      </x:c>
      <x:c r="BC489" s="26" t="b">
        <x:v>1</x:v>
      </x:c>
      <x:c r="BD489" s="25" t="str">
        <x:v>MEDIUM_PRIORITY</x:v>
      </x:c>
      <x:c r="BE489" s="26" t="b">
        <x:v>0</x:v>
      </x:c>
      <x:c r="BF489" s="25" t="str">
        <x:v>Review collections, payments and liquidity visibility.</x:v>
      </x:c>
      <x:c r="BG489" s="25" t="str">
        <x:v>Cash Management</x:v>
      </x:c>
      <x:c r="BH489" s="25" t="n">
        <x:v>13</x:v>
      </x:c>
      <x:c r="BI489" s="25" t="n">
        <x:v>66</x:v>
      </x:c>
      <x:c r="BJ489" s="26" t="b">
        <x:v>1</x:v>
      </x:c>
      <x:c r="BK489" s="25" t="str">
        <x:v>CONTACT_DUE</x:v>
      </x:c>
      <x:c r="BL489" s="25" t="str">
        <x:v>TASK000485</x:v>
      </x:c>
      <x:c r="BM489" s="25" t="n">
        <x:v>10</x:v>
      </x:c>
      <x:c r="BN489" s="25" t="str">
        <x:v>AUTHORISED_RELATIONSHIP_MANAGER</x:v>
      </x:c>
      <x:c r="BO489" s="26" t="b">
        <x:v>0</x:v>
      </x:c>
    </x:row>
    <x:row r="490">
      <x:c r="A490" s="25" t="str">
        <x:v>OPP0010206</x:v>
      </x:c>
      <x:c r="B490" s="25" t="str">
        <x:v>SME002343</x:v>
      </x:c>
      <x:c r="C490" s="25" t="str">
        <x:v>RM043</x:v>
      </x:c>
      <x:c r="D490" s="25" t="str">
        <x:v>CASH_MANAGEMENT</x:v>
      </x:c>
      <x:c r="E490" s="25" t="n">
        <x:v>0.650243</x:v>
      </x:c>
      <x:c r="F490" s="25" t="n">
        <x:v>0.75</x:v>
      </x:c>
      <x:c r="G490" s="30" t="n">
        <x:v>1</x:v>
      </x:c>
      <x:c r="H490" s="25" t="n">
        <x:v>68.78</x:v>
      </x:c>
      <x:c r="I490" s="25" t="n">
        <x:v>86</x:v>
      </x:c>
      <x:c r="J490" s="28" t="n">
        <x:v>67783707.04</x:v>
      </x:c>
      <x:c r="K490" s="25" t="n">
        <x:v>234</x:v>
      </x:c>
      <x:c r="L490" s="30" t="n">
        <x:v>0.01775</x:v>
      </x:c>
      <x:c r="M490" s="25" t="n">
        <x:v>0</x:v>
      </x:c>
      <x:c r="N490" s="25" t="n">
        <x:v>107</x:v>
      </x:c>
      <x:c r="O490" s="25" t="str">
        <x:v>NONE</x:v>
      </x:c>
      <x:c r="P490" s="26" t="b">
        <x:v>1</x:v>
      </x:c>
      <x:c r="Q490" s="26" t="b">
        <x:v>1</x:v>
      </x:c>
      <x:c r="R490" s="26" t="b">
        <x:v>1</x:v>
      </x:c>
      <x:c r="S490" s="26" t="b">
        <x:v>1</x:v>
      </x:c>
      <x:c r="T490" s="26" t="b">
        <x:v>0</x:v>
      </x:c>
      <x:c r="U490" s="25" t="str">
        <x:v>MEDIUM</x:v>
      </x:c>
      <x:c r="V490" s="25" t="str">
        <x:v>Wholesale Trade</x:v>
      </x:c>
      <x:c r="W490" s="25" t="str">
        <x:v>Mediterranean</x:v>
      </x:c>
      <x:c r="X490" s="28" t="n">
        <x:v>38651433.37</x:v>
      </x:c>
      <x:c r="Y490" s="28" t="n">
        <x:v>33377795.52</x:v>
      </x:c>
      <x:c r="Z490" s="28" t="n">
        <x:v>2317779.1</x:v>
      </x:c>
      <x:c r="AA490" s="28" t="n">
        <x:v>53902247.63</x:v>
      </x:c>
      <x:c r="AB490" s="28" t="n">
        <x:v>6880678.34</x:v>
      </x:c>
      <x:c r="AC490" s="28" t="n">
        <x:v>0</x:v>
      </x:c>
      <x:c r="AD490" s="28" t="n">
        <x:v>3534469.89</x:v>
      </x:c>
      <x:c r="AE490" s="28" t="n">
        <x:v>1284482.02</x:v>
      </x:c>
      <x:c r="AF490" s="28" t="n">
        <x:v>3548456.791667</x:v>
      </x:c>
      <x:c r="AG490" s="25" t="n">
        <x:v>188</x:v>
      </x:c>
      <x:c r="AH490" s="25" t="str">
        <x:v>DERIVED_ANALYTICS</x:v>
      </x:c>
      <x:c r="AI490" s="25" t="n">
        <x:v>1</x:v>
      </x:c>
      <x:c r="AJ490" s="30" t="n">
        <x:v>0.428228</x:v>
      </x:c>
      <x:c r="AK490" s="30" t="n">
        <x:v>0.041072</x:v>
      </x:c>
      <x:c r="AL490" s="25" t="str">
        <x:v>ESTABLISHED_RELATIONSHIP</x:v>
      </x:c>
      <x:c r="AM490" s="25" t="str">
        <x:v>CROSS_BORDER_ACTIVITY</x:v>
      </x:c>
      <x:c r="AN490" s="25" t="str">
        <x:v>LOWER_CREDIT_RISK_SIGNAL</x:v>
      </x:c>
      <x:c r="AO490" s="28" t="n">
        <x:v>66755591.04</x:v>
      </x:c>
      <x:c r="AP490" s="28" t="n">
        <x:v>734311.5</x:v>
      </x:c>
      <x:c r="AQ490" s="28" t="n">
        <x:v>200266.77</x:v>
      </x:c>
      <x:c r="AR490" s="28" t="n">
        <x:v>0</x:v>
      </x:c>
      <x:c r="AS490" s="28" t="n">
        <x:v>160213.42</x:v>
      </x:c>
      <x:c r="AT490" s="28" t="n">
        <x:v>28838.42</x:v>
      </x:c>
      <x:c r="AU490" s="28" t="n">
        <x:v>10913.34</x:v>
      </x:c>
      <x:c r="AV490" s="28" t="n">
        <x:v>494292.97</x:v>
      </x:c>
      <x:c r="AW490" s="25" t="n">
        <x:v>3.085216</x:v>
      </x:c>
      <x:c r="AX490" s="28" t="n">
        <x:v>19881.78</x:v>
      </x:c>
      <x:c r="AY490" s="25" t="n">
        <x:v>0.966588</x:v>
      </x:c>
      <x:c r="AZ490" s="25"/>
      <x:c r="BA490" s="26" t="b">
        <x:v>1</x:v>
      </x:c>
      <x:c r="BB490" s="25" t="n">
        <x:v>56.6</x:v>
      </x:c>
      <x:c r="BC490" s="26" t="b">
        <x:v>1</x:v>
      </x:c>
      <x:c r="BD490" s="25" t="str">
        <x:v>MEDIUM_PRIORITY</x:v>
      </x:c>
      <x:c r="BE490" s="26" t="b">
        <x:v>0</x:v>
      </x:c>
      <x:c r="BF490" s="25" t="str">
        <x:v>Review collections, payments and liquidity visibility.</x:v>
      </x:c>
      <x:c r="BG490" s="25" t="str">
        <x:v>Cash Management</x:v>
      </x:c>
      <x:c r="BH490" s="25" t="n">
        <x:v>10</x:v>
      </x:c>
      <x:c r="BI490" s="25" t="n">
        <x:v>52</x:v>
      </x:c>
      <x:c r="BJ490" s="26" t="b">
        <x:v>1</x:v>
      </x:c>
      <x:c r="BK490" s="25" t="str">
        <x:v>CONTACT_DUE</x:v>
      </x:c>
      <x:c r="BL490" s="25" t="str">
        <x:v>TASK000486</x:v>
      </x:c>
      <x:c r="BM490" s="25" t="n">
        <x:v>10</x:v>
      </x:c>
      <x:c r="BN490" s="25" t="str">
        <x:v>AUTHORISED_RELATIONSHIP_MANAGER</x:v>
      </x:c>
      <x:c r="BO490" s="26" t="b">
        <x:v>0</x:v>
      </x:c>
    </x:row>
    <x:row r="491">
      <x:c r="A491" s="25" t="str">
        <x:v>OPP0010207</x:v>
      </x:c>
      <x:c r="B491" s="25" t="str">
        <x:v>SME002344</x:v>
      </x:c>
      <x:c r="C491" s="25" t="str">
        <x:v>RM021</x:v>
      </x:c>
      <x:c r="D491" s="25" t="str">
        <x:v>CASH_MANAGEMENT</x:v>
      </x:c>
      <x:c r="E491" s="25" t="n">
        <x:v>0.515653</x:v>
      </x:c>
      <x:c r="F491" s="25" t="n">
        <x:v>0.875</x:v>
      </x:c>
      <x:c r="G491" s="30" t="n">
        <x:v>1</x:v>
      </x:c>
      <x:c r="H491" s="25" t="n">
        <x:v>91.63</x:v>
      </x:c>
      <x:c r="I491" s="25" t="n">
        <x:v>65</x:v>
      </x:c>
      <x:c r="J491" s="28" t="n">
        <x:v>7900768.72</x:v>
      </x:c>
      <x:c r="K491" s="25" t="n">
        <x:v>8</x:v>
      </x:c>
      <x:c r="L491" s="30" t="n">
        <x:v>0.03442</x:v>
      </x:c>
      <x:c r="M491" s="25" t="n">
        <x:v>0</x:v>
      </x:c>
      <x:c r="N491" s="25" t="n">
        <x:v>0</x:v>
      </x:c>
      <x:c r="O491" s="25" t="str">
        <x:v>MEDIUM</x:v>
      </x:c>
      <x:c r="P491" s="26" t="b">
        <x:v>1</x:v>
      </x:c>
      <x:c r="Q491" s="26" t="b">
        <x:v>1</x:v>
      </x:c>
      <x:c r="R491" s="26" t="b">
        <x:v>1</x:v>
      </x:c>
      <x:c r="S491" s="26" t="b">
        <x:v>1</x:v>
      </x:c>
      <x:c r="T491" s="26" t="b">
        <x:v>1</x:v>
      </x:c>
      <x:c r="U491" s="25" t="str">
        <x:v>MICRO</x:v>
      </x:c>
      <x:c r="V491" s="25" t="str">
        <x:v>Hospitality</x:v>
      </x:c>
      <x:c r="W491" s="25" t="str">
        <x:v>Marmara</x:v>
      </x:c>
      <x:c r="X491" s="28" t="n">
        <x:v>4407462</x:v>
      </x:c>
      <x:c r="Y491" s="28" t="n">
        <x:v>4052609.06</x:v>
      </x:c>
      <x:c r="Z491" s="28" t="n">
        <x:v>2101381.39</x:v>
      </x:c>
      <x:c r="AA491" s="28" t="n">
        <x:v>1942101.48</x:v>
      </x:c>
      <x:c r="AB491" s="28" t="n">
        <x:v>1296392.26</x:v>
      </x:c>
      <x:c r="AC491" s="28" t="n">
        <x:v>695622.05</x:v>
      </x:c>
      <x:c r="AD491" s="28" t="n">
        <x:v>1193246.96</x:v>
      </x:c>
      <x:c r="AE491" s="28" t="n">
        <x:v>182821.186667</x:v>
      </x:c>
      <x:c r="AF491" s="28" t="n">
        <x:v>611438.806667</x:v>
      </x:c>
      <x:c r="AG491" s="25" t="n">
        <x:v>350</x:v>
      </x:c>
      <x:c r="AH491" s="25" t="str">
        <x:v>DERIVED_ANALYTICS</x:v>
      </x:c>
      <x:c r="AI491" s="25" t="n">
        <x:v>1</x:v>
      </x:c>
      <x:c r="AJ491" s="30" t="n">
        <x:v>0.288925</x:v>
      </x:c>
      <x:c r="AK491" s="30" t="n">
        <x:v>0.122164</x:v>
      </x:c>
      <x:c r="AL491" s="25" t="str">
        <x:v>CROSS_BORDER_ACTIVITY</x:v>
      </x:c>
      <x:c r="AM491" s="25" t="str">
        <x:v>HIGH_DIGITAL_ENGAGEMENT</x:v>
      </x:c>
      <x:c r="AN491" s="25" t="str">
        <x:v>LOWER_CREDIT_RISK_SIGNAL</x:v>
      </x:c>
      <x:c r="AO491" s="28" t="n">
        <x:v>8105218.12</x:v>
      </x:c>
      <x:c r="AP491" s="28" t="n">
        <x:v>89157.4</x:v>
      </x:c>
      <x:c r="AQ491" s="28" t="n">
        <x:v>24315.65</x:v>
      </x:c>
      <x:c r="AR491" s="28" t="n">
        <x:v>0</x:v>
      </x:c>
      <x:c r="AS491" s="28" t="n">
        <x:v>19452.52</x:v>
      </x:c>
      <x:c r="AT491" s="28" t="n">
        <x:v>3501.45</x:v>
      </x:c>
      <x:c r="AU491" s="28" t="n">
        <x:v>2115.78</x:v>
      </x:c>
      <x:c r="AV491" s="28" t="n">
        <x:v>59224.52</x:v>
      </x:c>
      <x:c r="AW491" s="25" t="n">
        <x:v>3.044568</x:v>
      </x:c>
      <x:c r="AX491" s="28" t="n">
        <x:v>6815.09</x:v>
      </x:c>
      <x:c r="AY491" s="25" t="n">
        <x:v>0.912966</x:v>
      </x:c>
      <x:c r="AZ491" s="25"/>
      <x:c r="BA491" s="26" t="b">
        <x:v>1</x:v>
      </x:c>
      <x:c r="BB491" s="25" t="n">
        <x:v>56.77</x:v>
      </x:c>
      <x:c r="BC491" s="26" t="b">
        <x:v>1</x:v>
      </x:c>
      <x:c r="BD491" s="25" t="str">
        <x:v>MEDIUM_PRIORITY</x:v>
      </x:c>
      <x:c r="BE491" s="26" t="b">
        <x:v>0</x:v>
      </x:c>
      <x:c r="BF491" s="25" t="str">
        <x:v>Review collections, payments and liquidity visibility.</x:v>
      </x:c>
      <x:c r="BG491" s="25" t="str">
        <x:v>Cash Management</x:v>
      </x:c>
      <x:c r="BH491" s="25" t="n">
        <x:v>17</x:v>
      </x:c>
      <x:c r="BI491" s="25" t="n">
        <x:v>48</x:v>
      </x:c>
      <x:c r="BJ491" s="26" t="b">
        <x:v>1</x:v>
      </x:c>
      <x:c r="BK491" s="25" t="str">
        <x:v>CONTACT_DUE</x:v>
      </x:c>
      <x:c r="BL491" s="25" t="str">
        <x:v>TASK000487</x:v>
      </x:c>
      <x:c r="BM491" s="25" t="n">
        <x:v>10</x:v>
      </x:c>
      <x:c r="BN491" s="25" t="str">
        <x:v>AUTHORISED_RELATIONSHIP_MANAGER</x:v>
      </x:c>
      <x:c r="BO491" s="26" t="b">
        <x:v>0</x:v>
      </x:c>
    </x:row>
    <x:row r="492">
      <x:c r="A492" s="25" t="str">
        <x:v>OPP0010209</x:v>
      </x:c>
      <x:c r="B492" s="25" t="str">
        <x:v>SME002348</x:v>
      </x:c>
      <x:c r="C492" s="25" t="str">
        <x:v>RM044</x:v>
      </x:c>
      <x:c r="D492" s="25" t="str">
        <x:v>CASH_MANAGEMENT</x:v>
      </x:c>
      <x:c r="E492" s="25" t="n">
        <x:v>0.892059</x:v>
      </x:c>
      <x:c r="F492" s="25" t="n">
        <x:v>0.875</x:v>
      </x:c>
      <x:c r="G492" s="30" t="n">
        <x:v>1</x:v>
      </x:c>
      <x:c r="H492" s="25" t="n">
        <x:v>76.54</x:v>
      </x:c>
      <x:c r="I492" s="25" t="n">
        <x:v>108</x:v>
      </x:c>
      <x:c r="J492" s="28" t="n">
        <x:v>178543681.61</x:v>
      </x:c>
      <x:c r="K492" s="25" t="n">
        <x:v>242</x:v>
      </x:c>
      <x:c r="L492" s="30" t="n">
        <x:v>0.023921</x:v>
      </x:c>
      <x:c r="M492" s="25" t="n">
        <x:v>0</x:v>
      </x:c>
      <x:c r="N492" s="25" t="n">
        <x:v>132</x:v>
      </x:c>
      <x:c r="O492" s="25" t="str">
        <x:v>MEDIUM</x:v>
      </x:c>
      <x:c r="P492" s="26" t="b">
        <x:v>1</x:v>
      </x:c>
      <x:c r="Q492" s="26" t="b">
        <x:v>1</x:v>
      </x:c>
      <x:c r="R492" s="26" t="b">
        <x:v>1</x:v>
      </x:c>
      <x:c r="S492" s="26" t="b">
        <x:v>1</x:v>
      </x:c>
      <x:c r="T492" s="26" t="b">
        <x:v>0</x:v>
      </x:c>
      <x:c r="U492" s="25" t="str">
        <x:v>MEDIUM</x:v>
      </x:c>
      <x:c r="V492" s="25" t="str">
        <x:v>Hospitality</x:v>
      </x:c>
      <x:c r="W492" s="25" t="str">
        <x:v>Eastern</x:v>
      </x:c>
      <x:c r="X492" s="28" t="n">
        <x:v>105375350.99</x:v>
      </x:c>
      <x:c r="Y492" s="28" t="n">
        <x:v>94600131.87</x:v>
      </x:c>
      <x:c r="Z492" s="28" t="n">
        <x:v>49115651.96</x:v>
      </x:c>
      <x:c r="AA492" s="28" t="n">
        <x:v>53902722.16</x:v>
      </x:c>
      <x:c r="AB492" s="28" t="n">
        <x:v>35231154.47</x:v>
      </x:c>
      <x:c r="AC492" s="28" t="n">
        <x:v>0</x:v>
      </x:c>
      <x:c r="AD492" s="28" t="n">
        <x:v>17887628.58</x:v>
      </x:c>
      <x:c r="AE492" s="28" t="n">
        <x:v>3823800.703333</x:v>
      </x:c>
      <x:c r="AF492" s="28" t="n">
        <x:v>11234990.913333</x:v>
      </x:c>
      <x:c r="AG492" s="25" t="n">
        <x:v>38</x:v>
      </x:c>
      <x:c r="AH492" s="25" t="str">
        <x:v>DERIVED_ANALYTICS</x:v>
      </x:c>
      <x:c r="AI492" s="25" t="n">
        <x:v>1</x:v>
      </x:c>
      <x:c r="AJ492" s="30" t="n">
        <x:v>0.700239</x:v>
      </x:c>
      <x:c r="AK492" s="30" t="n">
        <x:v>0.093512</x:v>
      </x:c>
      <x:c r="AL492" s="25" t="str">
        <x:v>ESTABLISHED_RELATIONSHIP</x:v>
      </x:c>
      <x:c r="AM492" s="25" t="str">
        <x:v>CROSS_BORDER_ACTIVITY</x:v>
      </x:c>
      <x:c r="AN492" s="25" t="str">
        <x:v>STRONG_PRODUCT_NEED_SIGNAL</x:v>
      </x:c>
      <x:c r="AO492" s="28" t="n">
        <x:v>189200263.74</x:v>
      </x:c>
      <x:c r="AP492" s="28" t="n">
        <x:v>2081202.9</x:v>
      </x:c>
      <x:c r="AQ492" s="28" t="n">
        <x:v>567600.79</x:v>
      </x:c>
      <x:c r="AR492" s="28" t="n">
        <x:v>0</x:v>
      </x:c>
      <x:c r="AS492" s="28" t="n">
        <x:v>454080.63</x:v>
      </x:c>
      <x:c r="AT492" s="28" t="n">
        <x:v>81734.51</x:v>
      </x:c>
      <x:c r="AU492" s="28" t="n">
        <x:v>29280.04</x:v>
      </x:c>
      <x:c r="AV492" s="28" t="n">
        <x:v>1402587.56</x:v>
      </x:c>
      <x:c r="AW492" s="25" t="n">
        <x:v>3.088851</x:v>
      </x:c>
      <x:c r="AX492" s="28" t="n">
        <x:v>130738.07</x:v>
      </x:c>
      <x:c r="AY492" s="25" t="n">
        <x:v>0.999677</x:v>
      </x:c>
      <x:c r="AZ492" s="25"/>
      <x:c r="BA492" s="26" t="b">
        <x:v>1</x:v>
      </x:c>
      <x:c r="BB492" s="25" t="n">
        <x:v>77.19</x:v>
      </x:c>
      <x:c r="BC492" s="26" t="b">
        <x:v>1</x:v>
      </x:c>
      <x:c r="BD492" s="25" t="str">
        <x:v>MEDIUM_PRIORITY</x:v>
      </x:c>
      <x:c r="BE492" s="26" t="b">
        <x:v>0</x:v>
      </x:c>
      <x:c r="BF492" s="25" t="str">
        <x:v>Review collections, payments and liquidity visibility.</x:v>
      </x:c>
      <x:c r="BG492" s="25" t="str">
        <x:v>Cash Management</x:v>
      </x:c>
      <x:c r="BH492" s="25" t="n">
        <x:v>1</x:v>
      </x:c>
      <x:c r="BI492" s="25" t="n">
        <x:v>50</x:v>
      </x:c>
      <x:c r="BJ492" s="26" t="b">
        <x:v>1</x:v>
      </x:c>
      <x:c r="BK492" s="25" t="str">
        <x:v>CONTACT_DUE</x:v>
      </x:c>
      <x:c r="BL492" s="25" t="str">
        <x:v>TASK000488</x:v>
      </x:c>
      <x:c r="BM492" s="25" t="n">
        <x:v>10</x:v>
      </x:c>
      <x:c r="BN492" s="25" t="str">
        <x:v>AUTHORISED_RELATIONSHIP_MANAGER</x:v>
      </x:c>
      <x:c r="BO492" s="26" t="b">
        <x:v>0</x:v>
      </x:c>
    </x:row>
    <x:row r="493">
      <x:c r="A493" s="25" t="str">
        <x:v>OPP0010210</x:v>
      </x:c>
      <x:c r="B493" s="25" t="str">
        <x:v>SME002349</x:v>
      </x:c>
      <x:c r="C493" s="25" t="str">
        <x:v>RM007</x:v>
      </x:c>
      <x:c r="D493" s="25" t="str">
        <x:v>CASH_MANAGEMENT</x:v>
      </x:c>
      <x:c r="E493" s="25" t="n">
        <x:v>0.658952</x:v>
      </x:c>
      <x:c r="F493" s="25" t="n">
        <x:v>0.625</x:v>
      </x:c>
      <x:c r="G493" s="30" t="n">
        <x:v>0.523992</x:v>
      </x:c>
      <x:c r="H493" s="25" t="n">
        <x:v>71.86</x:v>
      </x:c>
      <x:c r="I493" s="25" t="n">
        <x:v>119</x:v>
      </x:c>
      <x:c r="J493" s="28" t="n">
        <x:v>64697894.35</x:v>
      </x:c>
      <x:c r="K493" s="25" t="n">
        <x:v>26</x:v>
      </x:c>
      <x:c r="L493" s="30" t="n">
        <x:v>0.040039</x:v>
      </x:c>
      <x:c r="M493" s="25" t="n">
        <x:v>0</x:v>
      </x:c>
      <x:c r="N493" s="25" t="n">
        <x:v>0</x:v>
      </x:c>
      <x:c r="O493" s="25" t="str">
        <x:v>NONE</x:v>
      </x:c>
      <x:c r="P493" s="26" t="b">
        <x:v>1</x:v>
      </x:c>
      <x:c r="Q493" s="26" t="b">
        <x:v>1</x:v>
      </x:c>
      <x:c r="R493" s="26" t="b">
        <x:v>1</x:v>
      </x:c>
      <x:c r="S493" s="26" t="b">
        <x:v>0</x:v>
      </x:c>
      <x:c r="T493" s="26" t="b">
        <x:v>0</x:v>
      </x:c>
      <x:c r="U493" s="25" t="str">
        <x:v>SMALL</x:v>
      </x:c>
      <x:c r="V493" s="25" t="str">
        <x:v>Transportation</x:v>
      </x:c>
      <x:c r="W493" s="25" t="str">
        <x:v>Central Anatolia</x:v>
      </x:c>
      <x:c r="X493" s="28" t="n">
        <x:v>37207026.35</x:v>
      </x:c>
      <x:c r="Y493" s="28" t="n">
        <x:v>33181542.23</x:v>
      </x:c>
      <x:c r="Z493" s="28" t="n">
        <x:v>2511874.41</x:v>
      </x:c>
      <x:c r="AA493" s="28" t="n">
        <x:v>4966498.8</x:v>
      </x:c>
      <x:c r="AB493" s="28" t="n">
        <x:v>0</x:v>
      </x:c>
      <x:c r="AC493" s="28" t="n">
        <x:v>0</x:v>
      </x:c>
      <x:c r="AD493" s="28" t="n">
        <x:v>0</x:v>
      </x:c>
      <x:c r="AE493" s="28" t="n">
        <x:v>1467425.426667</x:v>
      </x:c>
      <x:c r="AF493" s="28" t="n">
        <x:v>2368790.185</x:v>
      </x:c>
      <x:c r="AG493" s="25" t="n">
        <x:v>38</x:v>
      </x:c>
      <x:c r="AH493" s="25" t="str">
        <x:v>DERIVED_ANALYTICS</x:v>
      </x:c>
      <x:c r="AI493" s="25" t="n">
        <x:v>1</x:v>
      </x:c>
      <x:c r="AJ493" s="30" t="n">
        <x:v>0.500501</x:v>
      </x:c>
      <x:c r="AK493" s="30" t="n">
        <x:v>0.090856</x:v>
      </x:c>
      <x:c r="AL493" s="25" t="str">
        <x:v>ESTABLISHED_RELATIONSHIP</x:v>
      </x:c>
      <x:c r="AM493" s="25" t="str">
        <x:v>MATERIAL_BUSINESS_SCALE</x:v>
      </x:c>
      <x:c r="AN493" s="25" t="str">
        <x:v>LOWER_CREDIT_RISK_SIGNAL</x:v>
      </x:c>
      <x:c r="AO493" s="28" t="n">
        <x:v>66363084.46</x:v>
      </x:c>
      <x:c r="AP493" s="28" t="n">
        <x:v>729993.93</x:v>
      </x:c>
      <x:c r="AQ493" s="28" t="n">
        <x:v>199089.25</x:v>
      </x:c>
      <x:c r="AR493" s="28" t="n">
        <x:v>0</x:v>
      </x:c>
      <x:c r="AS493" s="28" t="n">
        <x:v>159271.4</x:v>
      </x:c>
      <x:c r="AT493" s="28" t="n">
        <x:v>28668.85</x:v>
      </x:c>
      <x:c r="AU493" s="28" t="n">
        <x:v>10854.46</x:v>
      </x:c>
      <x:c r="AV493" s="28" t="n">
        <x:v>491381.37</x:v>
      </x:c>
      <x:c r="AW493" s="25" t="n">
        <x:v>3.085183</x:v>
      </x:c>
      <x:c r="AX493" s="28" t="n">
        <x:v>44225.09</x:v>
      </x:c>
      <x:c r="AY493" s="25" t="n">
        <x:v>0.989222</x:v>
      </x:c>
      <x:c r="AZ493" s="25"/>
      <x:c r="BA493" s="26" t="b">
        <x:v>1</x:v>
      </x:c>
      <x:c r="BB493" s="25" t="n">
        <x:v>62.75</x:v>
      </x:c>
      <x:c r="BC493" s="26" t="b">
        <x:v>1</x:v>
      </x:c>
      <x:c r="BD493" s="25" t="str">
        <x:v>MEDIUM_PRIORITY</x:v>
      </x:c>
      <x:c r="BE493" s="26" t="b">
        <x:v>0</x:v>
      </x:c>
      <x:c r="BF493" s="25" t="str">
        <x:v>Review collections, payments and liquidity visibility.</x:v>
      </x:c>
      <x:c r="BG493" s="25" t="str">
        <x:v>Cash Management</x:v>
      </x:c>
      <x:c r="BH493" s="25" t="n">
        <x:v>7</x:v>
      </x:c>
      <x:c r="BI493" s="25" t="n">
        <x:v>57</x:v>
      </x:c>
      <x:c r="BJ493" s="26" t="b">
        <x:v>1</x:v>
      </x:c>
      <x:c r="BK493" s="25" t="str">
        <x:v>CONTACT_DUE</x:v>
      </x:c>
      <x:c r="BL493" s="25" t="str">
        <x:v>TASK000489</x:v>
      </x:c>
      <x:c r="BM493" s="25" t="n">
        <x:v>10</x:v>
      </x:c>
      <x:c r="BN493" s="25" t="str">
        <x:v>AUTHORISED_RELATIONSHIP_MANAGER</x:v>
      </x:c>
      <x:c r="BO493" s="26" t="b">
        <x:v>0</x:v>
      </x:c>
    </x:row>
    <x:row r="494">
      <x:c r="A494" s="25" t="str">
        <x:v>OPP0008184</x:v>
      </x:c>
      <x:c r="B494" s="25" t="str">
        <x:v>SME002354</x:v>
      </x:c>
      <x:c r="C494" s="25" t="str">
        <x:v>RM042</x:v>
      </x:c>
      <x:c r="D494" s="25" t="str">
        <x:v>PAYROLL_SERVICES</x:v>
      </x:c>
      <x:c r="E494" s="25" t="n">
        <x:v>0.735371</x:v>
      </x:c>
      <x:c r="F494" s="25" t="n">
        <x:v>0.75</x:v>
      </x:c>
      <x:c r="G494" s="30" t="n">
        <x:v>0.613198</x:v>
      </x:c>
      <x:c r="H494" s="25" t="n">
        <x:v>28.69</x:v>
      </x:c>
      <x:c r="I494" s="25" t="n">
        <x:v>9</x:v>
      </x:c>
      <x:c r="J494" s="28" t="n">
        <x:v>64697611.25</x:v>
      </x:c>
      <x:c r="K494" s="25" t="n">
        <x:v>143</x:v>
      </x:c>
      <x:c r="L494" s="30" t="n">
        <x:v>0.025394</x:v>
      </x:c>
      <x:c r="M494" s="25" t="n">
        <x:v>15</x:v>
      </x:c>
      <x:c r="N494" s="25" t="n">
        <x:v>0</x:v>
      </x:c>
      <x:c r="O494" s="25" t="str">
        <x:v>NONE</x:v>
      </x:c>
      <x:c r="P494" s="26" t="b">
        <x:v>1</x:v>
      </x:c>
      <x:c r="Q494" s="26" t="b">
        <x:v>1</x:v>
      </x:c>
      <x:c r="R494" s="26" t="b">
        <x:v>1</x:v>
      </x:c>
      <x:c r="S494" s="26" t="b">
        <x:v>1</x:v>
      </x:c>
      <x:c r="T494" s="26" t="b">
        <x:v>0</x:v>
      </x:c>
      <x:c r="U494" s="25" t="str">
        <x:v>MEDIUM</x:v>
      </x:c>
      <x:c r="V494" s="25" t="str">
        <x:v>Hospitality</x:v>
      </x:c>
      <x:c r="W494" s="25" t="str">
        <x:v>Mediterranean</x:v>
      </x:c>
      <x:c r="X494" s="28" t="n">
        <x:v>37641826.63</x:v>
      </x:c>
      <x:c r="Y494" s="28" t="n">
        <x:v>36490236.2</x:v>
      </x:c>
      <x:c r="Z494" s="28" t="n">
        <x:v>21692653.8</x:v>
      </x:c>
      <x:c r="AA494" s="28" t="n">
        <x:v>27160318.98</x:v>
      </x:c>
      <x:c r="AB494" s="28" t="n">
        <x:v>10636512.63</x:v>
      </x:c>
      <x:c r="AC494" s="28" t="n">
        <x:v>0</x:v>
      </x:c>
      <x:c r="AD494" s="28" t="n">
        <x:v>6673737.83</x:v>
      </x:c>
      <x:c r="AE494" s="28" t="n">
        <x:v>1420115.421667</x:v>
      </x:c>
      <x:c r="AF494" s="28" t="n">
        <x:v>4152631.388333</x:v>
      </x:c>
      <x:c r="AG494" s="25" t="n">
        <x:v>50</x:v>
      </x:c>
      <x:c r="AH494" s="25" t="str">
        <x:v>DERIVED_ANALYTICS</x:v>
      </x:c>
      <x:c r="AI494" s="25" t="n">
        <x:v>1</x:v>
      </x:c>
      <x:c r="AJ494" s="30" t="n">
        <x:v>0.379815</x:v>
      </x:c>
      <x:c r="AK494" s="30" t="n">
        <x:v>0.027816</x:v>
      </x:c>
      <x:c r="AL494" s="25" t="str">
        <x:v>CROSS_BORDER_ACTIVITY</x:v>
      </x:c>
      <x:c r="AM494" s="25" t="str">
        <x:v>LOWER_CREDIT_RISK_SIGNAL</x:v>
      </x:c>
      <x:c r="AN494" s="25" t="str">
        <x:v>MATERIAL_BUSINESS_SCALE</x:v>
      </x:c>
      <x:c r="AO494" s="28" t="n">
        <x:v>54320637.96</x:v>
      </x:c>
      <x:c r="AP494" s="28" t="n">
        <x:v>651847.66</x:v>
      </x:c>
      <x:c r="AQ494" s="28" t="n">
        <x:v>162961.91</x:v>
      </x:c>
      <x:c r="AR494" s="28" t="n">
        <x:v>0</x:v>
      </x:c>
      <x:c r="AS494" s="28" t="n">
        <x:v>130369.53</x:v>
      </x:c>
      <x:c r="AT494" s="28" t="n">
        <x:v>23466.52</x:v>
      </x:c>
      <x:c r="AU494" s="28" t="n">
        <x:v>9048.1</x:v>
      </x:c>
      <x:c r="AV494" s="28" t="n">
        <x:v>456371.13</x:v>
      </x:c>
      <x:c r="AW494" s="25" t="n">
        <x:v>3.500597</x:v>
      </x:c>
      <x:c r="AX494" s="28" t="n">
        <x:v>12274.43</x:v>
      </x:c>
      <x:c r="AY494" s="25" t="n">
        <x:v>0.944816</x:v>
      </x:c>
      <x:c r="AZ494" s="25"/>
      <x:c r="BA494" s="26" t="b">
        <x:v>1</x:v>
      </x:c>
      <x:c r="BB494" s="25" t="n">
        <x:v>55.34</x:v>
      </x:c>
      <x:c r="BC494" s="26" t="b">
        <x:v>1</x:v>
      </x:c>
      <x:c r="BD494" s="25" t="str">
        <x:v>MEDIUM_PRIORITY</x:v>
      </x:c>
      <x:c r="BE494" s="26" t="b">
        <x:v>0</x:v>
      </x:c>
      <x:c r="BF494" s="25" t="str">
        <x:v>Discuss payroll automation and employee banking needs.</x:v>
      </x:c>
      <x:c r="BG494" s="25" t="str">
        <x:v>Payroll Services</x:v>
      </x:c>
      <x:c r="BH494" s="25" t="n">
        <x:v>7</x:v>
      </x:c>
      <x:c r="BI494" s="25" t="n">
        <x:v>49</x:v>
      </x:c>
      <x:c r="BJ494" s="26" t="b">
        <x:v>1</x:v>
      </x:c>
      <x:c r="BK494" s="25" t="str">
        <x:v>CONTACT_DUE</x:v>
      </x:c>
      <x:c r="BL494" s="25" t="str">
        <x:v>TASK000490</x:v>
      </x:c>
      <x:c r="BM494" s="25" t="n">
        <x:v>10</x:v>
      </x:c>
      <x:c r="BN494" s="25" t="str">
        <x:v>AUTHORISED_RELATIONSHIP_MANAGER</x:v>
      </x:c>
      <x:c r="BO494" s="26" t="b">
        <x:v>0</x:v>
      </x:c>
    </x:row>
    <x:row r="495">
      <x:c r="A495" s="25" t="str">
        <x:v>OPP0008185</x:v>
      </x:c>
      <x:c r="B495" s="25" t="str">
        <x:v>SME002355</x:v>
      </x:c>
      <x:c r="C495" s="25" t="str">
        <x:v>RM036</x:v>
      </x:c>
      <x:c r="D495" s="25" t="str">
        <x:v>PAYROLL_SERVICES</x:v>
      </x:c>
      <x:c r="E495" s="25" t="n">
        <x:v>0.771531</x:v>
      </x:c>
      <x:c r="F495" s="25" t="n">
        <x:v>0.5</x:v>
      </x:c>
      <x:c r="G495" s="30" t="n">
        <x:v>1</x:v>
      </x:c>
      <x:c r="H495" s="25" t="n">
        <x:v>84.58</x:v>
      </x:c>
      <x:c r="I495" s="25" t="n">
        <x:v>33</x:v>
      </x:c>
      <x:c r="J495" s="28" t="n">
        <x:v>89337878.28</x:v>
      </x:c>
      <x:c r="K495" s="25" t="n">
        <x:v>154</x:v>
      </x:c>
      <x:c r="L495" s="30" t="n">
        <x:v>0.060068</x:v>
      </x:c>
      <x:c r="M495" s="25" t="n">
        <x:v>0</x:v>
      </x:c>
      <x:c r="N495" s="25" t="n">
        <x:v>0</x:v>
      </x:c>
      <x:c r="O495" s="25" t="str">
        <x:v>NONE</x:v>
      </x:c>
      <x:c r="P495" s="26" t="b">
        <x:v>1</x:v>
      </x:c>
      <x:c r="Q495" s="26" t="b">
        <x:v>1</x:v>
      </x:c>
      <x:c r="R495" s="26" t="b">
        <x:v>1</x:v>
      </x:c>
      <x:c r="S495" s="26" t="b">
        <x:v>1</x:v>
      </x:c>
      <x:c r="T495" s="26" t="b">
        <x:v>1</x:v>
      </x:c>
      <x:c r="U495" s="25" t="str">
        <x:v>MEDIUM</x:v>
      </x:c>
      <x:c r="V495" s="25" t="str">
        <x:v>Retail Trade</x:v>
      </x:c>
      <x:c r="W495" s="25" t="str">
        <x:v>Marmara</x:v>
      </x:c>
      <x:c r="X495" s="28" t="n">
        <x:v>48689010.93</x:v>
      </x:c>
      <x:c r="Y495" s="28" t="n">
        <x:v>43420205.08</x:v>
      </x:c>
      <x:c r="Z495" s="28" t="n">
        <x:v>25385433.66</x:v>
      </x:c>
      <x:c r="AA495" s="28" t="n">
        <x:v>33111400.35</x:v>
      </x:c>
      <x:c r="AB495" s="28" t="n">
        <x:v>12110095.14</x:v>
      </x:c>
      <x:c r="AC495" s="28" t="n">
        <x:v>10950396.36</x:v>
      </x:c>
      <x:c r="AD495" s="28" t="n">
        <x:v>12450131.5</x:v>
      </x:c>
      <x:c r="AE495" s="28" t="n">
        <x:v>1721861.273333</x:v>
      </x:c>
      <x:c r="AF495" s="28" t="n">
        <x:v>4793267.263333</x:v>
      </x:c>
      <x:c r="AG495" s="25" t="n">
        <x:v>106</x:v>
      </x:c>
      <x:c r="AH495" s="25" t="str">
        <x:v>DERIVED_ANALYTICS</x:v>
      </x:c>
      <x:c r="AI495" s="25" t="n">
        <x:v>1</x:v>
      </x:c>
      <x:c r="AJ495" s="30" t="n">
        <x:v>0.540313</x:v>
      </x:c>
      <x:c r="AK495" s="30" t="n">
        <x:v>0.113266</x:v>
      </x:c>
      <x:c r="AL495" s="25" t="str">
        <x:v>CROSS_BORDER_ACTIVITY</x:v>
      </x:c>
      <x:c r="AM495" s="25" t="str">
        <x:v>HIGH_DIGITAL_ENGAGEMENT</x:v>
      </x:c>
      <x:c r="AN495" s="25" t="str">
        <x:v>MATERIAL_BUSINESS_SCALE</x:v>
      </x:c>
      <x:c r="AO495" s="28" t="n">
        <x:v>66222800.7</x:v>
      </x:c>
      <x:c r="AP495" s="28" t="n">
        <x:v>794673.61</x:v>
      </x:c>
      <x:c r="AQ495" s="28" t="n">
        <x:v>198668.4</x:v>
      </x:c>
      <x:c r="AR495" s="28" t="n">
        <x:v>0</x:v>
      </x:c>
      <x:c r="AS495" s="28" t="n">
        <x:v>158934.72</x:v>
      </x:c>
      <x:c r="AT495" s="28" t="n">
        <x:v>28608.25</x:v>
      </x:c>
      <x:c r="AU495" s="28" t="n">
        <x:v>10833.42</x:v>
      </x:c>
      <x:c r="AV495" s="28" t="n">
        <x:v>556563.54</x:v>
      </x:c>
      <x:c r="AW495" s="25" t="n">
        <x:v>3.501837</x:v>
      </x:c>
      <x:c r="AX495" s="28" t="n">
        <x:v>62619.58</x:v>
      </x:c>
      <x:c r="AY495" s="25" t="n">
        <x:v>0.994826</x:v>
      </x:c>
      <x:c r="AZ495" s="25"/>
      <x:c r="BA495" s="26" t="b">
        <x:v>1</x:v>
      </x:c>
      <x:c r="BB495" s="25" t="n">
        <x:v>67.36</x:v>
      </x:c>
      <x:c r="BC495" s="26" t="b">
        <x:v>1</x:v>
      </x:c>
      <x:c r="BD495" s="25" t="str">
        <x:v>MEDIUM_PRIORITY</x:v>
      </x:c>
      <x:c r="BE495" s="26" t="b">
        <x:v>0</x:v>
      </x:c>
      <x:c r="BF495" s="25" t="str">
        <x:v>Discuss payroll automation and employee banking needs.</x:v>
      </x:c>
      <x:c r="BG495" s="25" t="str">
        <x:v>Payroll Services</x:v>
      </x:c>
      <x:c r="BH495" s="25" t="n">
        <x:v>5</x:v>
      </x:c>
      <x:c r="BI495" s="25" t="n">
        <x:v>68</x:v>
      </x:c>
      <x:c r="BJ495" s="26" t="b">
        <x:v>1</x:v>
      </x:c>
      <x:c r="BK495" s="25" t="str">
        <x:v>CONTACT_DUE</x:v>
      </x:c>
      <x:c r="BL495" s="25" t="str">
        <x:v>TASK000491</x:v>
      </x:c>
      <x:c r="BM495" s="25" t="n">
        <x:v>10</x:v>
      </x:c>
      <x:c r="BN495" s="25" t="str">
        <x:v>AUTHORISED_RELATIONSHIP_MANAGER</x:v>
      </x:c>
      <x:c r="BO495" s="26" t="b">
        <x:v>0</x:v>
      </x:c>
    </x:row>
    <x:row r="496">
      <x:c r="A496" s="25" t="str">
        <x:v>OPP0003940</x:v>
      </x:c>
      <x:c r="B496" s="25" t="str">
        <x:v>SME002356</x:v>
      </x:c>
      <x:c r="C496" s="25" t="str">
        <x:v>RM028</x:v>
      </x:c>
      <x:c r="D496" s="25" t="str">
        <x:v>POS_MERCHANT_ACQUIRING</x:v>
      </x:c>
      <x:c r="E496" s="25" t="n">
        <x:v>0.560807</x:v>
      </x:c>
      <x:c r="F496" s="25" t="n">
        <x:v>0.625</x:v>
      </x:c>
      <x:c r="G496" s="30" t="n">
        <x:v>1</x:v>
      </x:c>
      <x:c r="H496" s="25" t="n">
        <x:v>68.07</x:v>
      </x:c>
      <x:c r="I496" s="25" t="n">
        <x:v>43</x:v>
      </x:c>
      <x:c r="J496" s="28" t="n">
        <x:v>19637348.95</x:v>
      </x:c>
      <x:c r="K496" s="25" t="n">
        <x:v>3</x:v>
      </x:c>
      <x:c r="L496" s="30" t="n">
        <x:v>0.029752</x:v>
      </x:c>
      <x:c r="M496" s="25" t="n">
        <x:v>0</x:v>
      </x:c>
      <x:c r="N496" s="25" t="n">
        <x:v>0</x:v>
      </x:c>
      <x:c r="O496" s="25" t="str">
        <x:v>NONE</x:v>
      </x:c>
      <x:c r="P496" s="26" t="b">
        <x:v>1</x:v>
      </x:c>
      <x:c r="Q496" s="26" t="b">
        <x:v>1</x:v>
      </x:c>
      <x:c r="R496" s="26" t="b">
        <x:v>1</x:v>
      </x:c>
      <x:c r="S496" s="26" t="b">
        <x:v>1</x:v>
      </x:c>
      <x:c r="T496" s="26" t="b">
        <x:v>1</x:v>
      </x:c>
      <x:c r="U496" s="25" t="str">
        <x:v>MICRO</x:v>
      </x:c>
      <x:c r="V496" s="25" t="str">
        <x:v>Healthcare</x:v>
      </x:c>
      <x:c r="W496" s="25" t="str">
        <x:v>Eastern</x:v>
      </x:c>
      <x:c r="X496" s="28" t="n">
        <x:v>10798836.22</x:v>
      </x:c>
      <x:c r="Y496" s="28" t="n">
        <x:v>9830370.66</x:v>
      </x:c>
      <x:c r="Z496" s="28" t="n">
        <x:v>5914434.98</x:v>
      </x:c>
      <x:c r="AA496" s="28" t="n">
        <x:v>654725.86</x:v>
      </x:c>
      <x:c r="AB496" s="28" t="n">
        <x:v>2841854.01</x:v>
      </x:c>
      <x:c r="AC496" s="28" t="n">
        <x:v>1695197.65</x:v>
      </x:c>
      <x:c r="AD496" s="28" t="n">
        <x:v>2348315.69</x:v>
      </x:c>
      <x:c r="AE496" s="28" t="n">
        <x:v>344653.088333</x:v>
      </x:c>
      <x:c r="AF496" s="28" t="n">
        <x:v>1035355.896667</x:v>
      </x:c>
      <x:c r="AG496" s="25" t="n">
        <x:v>26</x:v>
      </x:c>
      <x:c r="AH496" s="25" t="str">
        <x:v>DERIVED_ANALYTICS</x:v>
      </x:c>
      <x:c r="AI496" s="25" t="n">
        <x:v>1</x:v>
      </x:c>
      <x:c r="AJ496" s="30" t="n">
        <x:v>0.347858</x:v>
      </x:c>
      <x:c r="AK496" s="30" t="n">
        <x:v>0.140341</x:v>
      </x:c>
      <x:c r="AL496" s="25" t="str">
        <x:v>CROSS_BORDER_ACTIVITY</x:v>
      </x:c>
      <x:c r="AM496" s="25" t="str">
        <x:v>LOWER_CREDIT_RISK_SIGNAL</x:v>
      </x:c>
      <x:c r="AN496" s="25" t="str">
        <x:v>MATERIAL_BUSINESS_SCALE</x:v>
      </x:c>
      <x:c r="AO496" s="28" t="n">
        <x:v>11828869.96</x:v>
      </x:c>
      <x:c r="AP496" s="28" t="n">
        <x:v>153775.31</x:v>
      </x:c>
      <x:c r="AQ496" s="28" t="n">
        <x:v>35486.61</x:v>
      </x:c>
      <x:c r="AR496" s="28" t="n">
        <x:v>0</x:v>
      </x:c>
      <x:c r="AS496" s="28" t="n">
        <x:v>70973.22</x:v>
      </x:c>
      <x:c r="AT496" s="28" t="n">
        <x:v>12775.18</x:v>
      </x:c>
      <x:c r="AU496" s="28" t="n">
        <x:v>2674.33</x:v>
      </x:c>
      <x:c r="AV496" s="28" t="n">
        <x:v>102839.19</x:v>
      </x:c>
      <x:c r="AW496" s="25" t="n">
        <x:v>1.448986</x:v>
      </x:c>
      <x:c r="AX496" s="28" t="n">
        <x:v>14012.6</x:v>
      </x:c>
      <x:c r="AY496" s="25" t="n">
        <x:v>0.951929</x:v>
      </x:c>
      <x:c r="AZ496" s="25"/>
      <x:c r="BA496" s="26" t="b">
        <x:v>1</x:v>
      </x:c>
      <x:c r="BB496" s="25" t="n">
        <x:v>59.48</x:v>
      </x:c>
      <x:c r="BC496" s="26" t="b">
        <x:v>1</x:v>
      </x:c>
      <x:c r="BD496" s="25" t="str">
        <x:v>MEDIUM_PRIORITY</x:v>
      </x:c>
      <x:c r="BE496" s="26" t="b">
        <x:v>0</x:v>
      </x:c>
      <x:c r="BF496" s="25" t="str">
        <x:v>Discuss merchant collections, settlement speed and acquiring economics.</x:v>
      </x:c>
      <x:c r="BG496" s="25" t="str">
        <x:v>POS &amp; Merchant Acquiring</x:v>
      </x:c>
      <x:c r="BH496" s="25" t="n">
        <x:v>3</x:v>
      </x:c>
      <x:c r="BI496" s="25" t="n">
        <x:v>66</x:v>
      </x:c>
      <x:c r="BJ496" s="26" t="b">
        <x:v>1</x:v>
      </x:c>
      <x:c r="BK496" s="25" t="str">
        <x:v>CONTACT_DUE</x:v>
      </x:c>
      <x:c r="BL496" s="25" t="str">
        <x:v>TASK000492</x:v>
      </x:c>
      <x:c r="BM496" s="25" t="n">
        <x:v>10</x:v>
      </x:c>
      <x:c r="BN496" s="25" t="str">
        <x:v>AUTHORISED_RELATIONSHIP_MANAGER</x:v>
      </x:c>
      <x:c r="BO496" s="26" t="b">
        <x:v>0</x:v>
      </x:c>
    </x:row>
    <x:row r="497">
      <x:c r="A497" s="25" t="str">
        <x:v>OPP0008193</x:v>
      </x:c>
      <x:c r="B497" s="25" t="str">
        <x:v>SME002363</x:v>
      </x:c>
      <x:c r="C497" s="25" t="str">
        <x:v>RM047</x:v>
      </x:c>
      <x:c r="D497" s="25" t="str">
        <x:v>PAYROLL_SERVICES</x:v>
      </x:c>
      <x:c r="E497" s="25" t="n">
        <x:v>0.488444</x:v>
      </x:c>
      <x:c r="F497" s="25" t="n">
        <x:v>0.75</x:v>
      </x:c>
      <x:c r="G497" s="30" t="n">
        <x:v>0.157359</x:v>
      </x:c>
      <x:c r="H497" s="25" t="n">
        <x:v>70.05</x:v>
      </x:c>
      <x:c r="I497" s="25" t="n">
        <x:v>116</x:v>
      </x:c>
      <x:c r="J497" s="28" t="n">
        <x:v>6256698.77</x:v>
      </x:c>
      <x:c r="K497" s="25" t="n">
        <x:v>9</x:v>
      </x:c>
      <x:c r="L497" s="30" t="n">
        <x:v>0.02126</x:v>
      </x:c>
      <x:c r="M497" s="25" t="n">
        <x:v>0</x:v>
      </x:c>
      <x:c r="N497" s="25" t="n">
        <x:v>91</x:v>
      </x:c>
      <x:c r="O497" s="25" t="str">
        <x:v>NONE</x:v>
      </x:c>
      <x:c r="P497" s="26" t="b">
        <x:v>1</x:v>
      </x:c>
      <x:c r="Q497" s="26" t="b">
        <x:v>1</x:v>
      </x:c>
      <x:c r="R497" s="26" t="b">
        <x:v>1</x:v>
      </x:c>
      <x:c r="S497" s="26" t="b">
        <x:v>1</x:v>
      </x:c>
      <x:c r="T497" s="26" t="b">
        <x:v>0</x:v>
      </x:c>
      <x:c r="U497" s="25" t="str">
        <x:v>MICRO</x:v>
      </x:c>
      <x:c r="V497" s="25" t="str">
        <x:v>Technology</x:v>
      </x:c>
      <x:c r="W497" s="25" t="str">
        <x:v>Central Anatolia</x:v>
      </x:c>
      <x:c r="X497" s="28" t="n">
        <x:v>3295189.11</x:v>
      </x:c>
      <x:c r="Y497" s="28" t="n">
        <x:v>2753921.33</x:v>
      </x:c>
      <x:c r="Z497" s="28" t="n">
        <x:v>94297.27</x:v>
      </x:c>
      <x:c r="AA497" s="28" t="n">
        <x:v>2065752.42</x:v>
      </x:c>
      <x:c r="AB497" s="28" t="n">
        <x:v>1047274.42</x:v>
      </x:c>
      <x:c r="AC497" s="28" t="n">
        <x:v>0</x:v>
      </x:c>
      <x:c r="AD497" s="28" t="n">
        <x:v>690951.98</x:v>
      </x:c>
      <x:c r="AE497" s="28" t="n">
        <x:v>112876.76</x:v>
      </x:c>
      <x:c r="AF497" s="28" t="n">
        <x:v>426408.948333</x:v>
      </x:c>
      <x:c r="AG497" s="25" t="n">
        <x:v>163</x:v>
      </x:c>
      <x:c r="AH497" s="25" t="str">
        <x:v>DERIVED_ANALYTICS</x:v>
      </x:c>
      <x:c r="AI497" s="25" t="n">
        <x:v>1</x:v>
      </x:c>
      <x:c r="AJ497" s="30" t="n">
        <x:v>0.348249</x:v>
      </x:c>
      <x:c r="AK497" s="30" t="n">
        <x:v>0.104219</x:v>
      </x:c>
      <x:c r="AL497" s="25" t="str">
        <x:v>ESTABLISHED_RELATIONSHIP</x:v>
      </x:c>
      <x:c r="AM497" s="25" t="str">
        <x:v>CROSS_BORDER_ACTIVITY</x:v>
      </x:c>
      <x:c r="AN497" s="25" t="str">
        <x:v>LOWER_CREDIT_RISK_SIGNAL</x:v>
      </x:c>
      <x:c r="AO497" s="28" t="n">
        <x:v>4131504.84</x:v>
      </x:c>
      <x:c r="AP497" s="28" t="n">
        <x:v>49578.06</x:v>
      </x:c>
      <x:c r="AQ497" s="28" t="n">
        <x:v>12394.51</x:v>
      </x:c>
      <x:c r="AR497" s="28" t="n">
        <x:v>0</x:v>
      </x:c>
      <x:c r="AS497" s="28" t="n">
        <x:v>9915.61</x:v>
      </x:c>
      <x:c r="AT497" s="28" t="n">
        <x:v>1784.81</x:v>
      </x:c>
      <x:c r="AU497" s="28" t="n">
        <x:v>1519.73</x:v>
      </x:c>
      <x:c r="AV497" s="28" t="n">
        <x:v>33879.01</x:v>
      </x:c>
      <x:c r="AW497" s="25" t="n">
        <x:v>3.416735</x:v>
      </x:c>
      <x:c r="AX497" s="28" t="n">
        <x:v>3110.84</x:v>
      </x:c>
      <x:c r="AY497" s="25" t="n">
        <x:v>0.861554</x:v>
      </x:c>
      <x:c r="AZ497" s="25"/>
      <x:c r="BA497" s="26" t="b">
        <x:v>1</x:v>
      </x:c>
      <x:c r="BB497" s="25" t="n">
        <x:v>54.28</x:v>
      </x:c>
      <x:c r="BC497" s="26" t="b">
        <x:v>1</x:v>
      </x:c>
      <x:c r="BD497" s="25" t="str">
        <x:v>MEDIUM_PRIORITY</x:v>
      </x:c>
      <x:c r="BE497" s="26" t="b">
        <x:v>0</x:v>
      </x:c>
      <x:c r="BF497" s="25" t="str">
        <x:v>Discuss payroll automation and employee banking needs.</x:v>
      </x:c>
      <x:c r="BG497" s="25" t="str">
        <x:v>Payroll Services</x:v>
      </x:c>
      <x:c r="BH497" s="25" t="n">
        <x:v>14</x:v>
      </x:c>
      <x:c r="BI497" s="25" t="n">
        <x:v>67</x:v>
      </x:c>
      <x:c r="BJ497" s="26" t="b">
        <x:v>1</x:v>
      </x:c>
      <x:c r="BK497" s="25" t="str">
        <x:v>CONTACT_DUE</x:v>
      </x:c>
      <x:c r="BL497" s="25" t="str">
        <x:v>TASK000493</x:v>
      </x:c>
      <x:c r="BM497" s="25" t="n">
        <x:v>10</x:v>
      </x:c>
      <x:c r="BN497" s="25" t="str">
        <x:v>AUTHORISED_RELATIONSHIP_MANAGER</x:v>
      </x:c>
      <x:c r="BO497" s="26" t="b">
        <x:v>0</x:v>
      </x:c>
    </x:row>
    <x:row r="498">
      <x:c r="A498" s="25" t="str">
        <x:v>OPP0008194</x:v>
      </x:c>
      <x:c r="B498" s="25" t="str">
        <x:v>SME002364</x:v>
      </x:c>
      <x:c r="C498" s="25" t="str">
        <x:v>RM017</x:v>
      </x:c>
      <x:c r="D498" s="25" t="str">
        <x:v>PAYROLL_SERVICES</x:v>
      </x:c>
      <x:c r="E498" s="25" t="n">
        <x:v>0.593891</x:v>
      </x:c>
      <x:c r="F498" s="25" t="n">
        <x:v>0.625</x:v>
      </x:c>
      <x:c r="G498" s="30" t="n">
        <x:v>1</x:v>
      </x:c>
      <x:c r="H498" s="25" t="n">
        <x:v>89.08</x:v>
      </x:c>
      <x:c r="I498" s="25" t="n">
        <x:v>45</x:v>
      </x:c>
      <x:c r="J498" s="28" t="n">
        <x:v>176552390.64</x:v>
      </x:c>
      <x:c r="K498" s="25" t="n">
        <x:v>169</x:v>
      </x:c>
      <x:c r="L498" s="30" t="n">
        <x:v>0.002</x:v>
      </x:c>
      <x:c r="M498" s="25" t="n">
        <x:v>0</x:v>
      </x:c>
      <x:c r="N498" s="25" t="n">
        <x:v>0</x:v>
      </x:c>
      <x:c r="O498" s="25" t="str">
        <x:v>NONE</x:v>
      </x:c>
      <x:c r="P498" s="26" t="b">
        <x:v>1</x:v>
      </x:c>
      <x:c r="Q498" s="26" t="b">
        <x:v>1</x:v>
      </x:c>
      <x:c r="R498" s="26" t="b">
        <x:v>1</x:v>
      </x:c>
      <x:c r="S498" s="26" t="b">
        <x:v>1</x:v>
      </x:c>
      <x:c r="T498" s="26" t="b">
        <x:v>0</x:v>
      </x:c>
      <x:c r="U498" s="25" t="str">
        <x:v>MEDIUM</x:v>
      </x:c>
      <x:c r="V498" s="25" t="str">
        <x:v>Retail Trade</x:v>
      </x:c>
      <x:c r="W498" s="25" t="str">
        <x:v>Aegean</x:v>
      </x:c>
      <x:c r="X498" s="28" t="n">
        <x:v>93631073.51</x:v>
      </x:c>
      <x:c r="Y498" s="28" t="n">
        <x:v>82325162.57</x:v>
      </x:c>
      <x:c r="Z498" s="28" t="n">
        <x:v>52122033.01</x:v>
      </x:c>
      <x:c r="AA498" s="28" t="n">
        <x:v>32516071.19</x:v>
      </x:c>
      <x:c r="AB498" s="28" t="n">
        <x:v>26602253.7</x:v>
      </x:c>
      <x:c r="AC498" s="28" t="n">
        <x:v>0</x:v>
      </x:c>
      <x:c r="AD498" s="28" t="n">
        <x:v>16589183.35</x:v>
      </x:c>
      <x:c r="AE498" s="28" t="n">
        <x:v>3638435.648333</x:v>
      </x:c>
      <x:c r="AF498" s="28" t="n">
        <x:v>12043823.271667</x:v>
      </x:c>
      <x:c r="AG498" s="25" t="n">
        <x:v>73</x:v>
      </x:c>
      <x:c r="AH498" s="25" t="str">
        <x:v>DERIVED_ANALYTICS</x:v>
      </x:c>
      <x:c r="AI498" s="25" t="n">
        <x:v>1</x:v>
      </x:c>
      <x:c r="AJ498" s="30" t="n">
        <x:v>0.402497</x:v>
      </x:c>
      <x:c r="AK498" s="30" t="n">
        <x:v>0.148497</x:v>
      </x:c>
      <x:c r="AL498" s="25" t="str">
        <x:v>CROSS_BORDER_ACTIVITY</x:v>
      </x:c>
      <x:c r="AM498" s="25" t="str">
        <x:v>LOWER_CREDIT_RISK_SIGNAL</x:v>
      </x:c>
      <x:c r="AN498" s="25" t="str">
        <x:v>HIGH_DIGITAL_ENGAGEMENT</x:v>
      </x:c>
      <x:c r="AO498" s="28" t="n">
        <x:v>65032142.38</x:v>
      </x:c>
      <x:c r="AP498" s="28" t="n">
        <x:v>780385.71</x:v>
      </x:c>
      <x:c r="AQ498" s="28" t="n">
        <x:v>195096.43</x:v>
      </x:c>
      <x:c r="AR498" s="28" t="n">
        <x:v>0</x:v>
      </x:c>
      <x:c r="AS498" s="28" t="n">
        <x:v>156077.14</x:v>
      </x:c>
      <x:c r="AT498" s="28" t="n">
        <x:v>28093.89</x:v>
      </x:c>
      <x:c r="AU498" s="28" t="n">
        <x:v>10654.82</x:v>
      </x:c>
      <x:c r="AV498" s="28" t="n">
        <x:v>546540.57</x:v>
      </x:c>
      <x:c r="AW498" s="25" t="n">
        <x:v>3.501734</x:v>
      </x:c>
      <x:c r="AX498" s="28" t="n">
        <x:v>80739.39</x:v>
      </x:c>
      <x:c r="AY498" s="25" t="n">
        <x:v>0.996982</x:v>
      </x:c>
      <x:c r="AZ498" s="25"/>
      <x:c r="BA498" s="26" t="b">
        <x:v>1</x:v>
      </x:c>
      <x:c r="BB498" s="25" t="n">
        <x:v>63.51</x:v>
      </x:c>
      <x:c r="BC498" s="26" t="b">
        <x:v>1</x:v>
      </x:c>
      <x:c r="BD498" s="25" t="str">
        <x:v>MEDIUM_PRIORITY</x:v>
      </x:c>
      <x:c r="BE498" s="26" t="b">
        <x:v>0</x:v>
      </x:c>
      <x:c r="BF498" s="25" t="str">
        <x:v>Discuss payroll automation and employee banking needs.</x:v>
      </x:c>
      <x:c r="BG498" s="25" t="str">
        <x:v>Payroll Services</x:v>
      </x:c>
      <x:c r="BH498" s="25" t="n">
        <x:v>4</x:v>
      </x:c>
      <x:c r="BI498" s="25" t="n">
        <x:v>60</x:v>
      </x:c>
      <x:c r="BJ498" s="26" t="b">
        <x:v>1</x:v>
      </x:c>
      <x:c r="BK498" s="25" t="str">
        <x:v>CONTACT_DUE</x:v>
      </x:c>
      <x:c r="BL498" s="25" t="str">
        <x:v>TASK000494</x:v>
      </x:c>
      <x:c r="BM498" s="25" t="n">
        <x:v>10</x:v>
      </x:c>
      <x:c r="BN498" s="25" t="str">
        <x:v>AUTHORISED_RELATIONSHIP_MANAGER</x:v>
      </x:c>
      <x:c r="BO498" s="26" t="b">
        <x:v>0</x:v>
      </x:c>
    </x:row>
    <x:row r="499">
      <x:c r="A499" s="25" t="str">
        <x:v>OPP0006059</x:v>
      </x:c>
      <x:c r="B499" s="25" t="str">
        <x:v>SME002374</x:v>
      </x:c>
      <x:c r="C499" s="25" t="str">
        <x:v>RM004</x:v>
      </x:c>
      <x:c r="D499" s="25" t="str">
        <x:v>BUSINESS_CREDIT_CARD</x:v>
      </x:c>
      <x:c r="E499" s="25" t="n">
        <x:v>0.884533</x:v>
      </x:c>
      <x:c r="F499" s="25" t="n">
        <x:v>0.75</x:v>
      </x:c>
      <x:c r="G499" s="30" t="n">
        <x:v>1</x:v>
      </x:c>
      <x:c r="H499" s="25" t="n">
        <x:v>90.61</x:v>
      </x:c>
      <x:c r="I499" s="25" t="n">
        <x:v>114</x:v>
      </x:c>
      <x:c r="J499" s="28" t="n">
        <x:v>359139194.52</x:v>
      </x:c>
      <x:c r="K499" s="25" t="n">
        <x:v>223</x:v>
      </x:c>
      <x:c r="L499" s="30" t="n">
        <x:v>0.018373</x:v>
      </x:c>
      <x:c r="M499" s="25" t="n">
        <x:v>0</x:v>
      </x:c>
      <x:c r="N499" s="25" t="n">
        <x:v>144</x:v>
      </x:c>
      <x:c r="O499" s="25" t="str">
        <x:v>LOW</x:v>
      </x:c>
      <x:c r="P499" s="26" t="b">
        <x:v>1</x:v>
      </x:c>
      <x:c r="Q499" s="26" t="b">
        <x:v>1</x:v>
      </x:c>
      <x:c r="R499" s="26" t="b">
        <x:v>1</x:v>
      </x:c>
      <x:c r="S499" s="26" t="b">
        <x:v>0</x:v>
      </x:c>
      <x:c r="T499" s="26" t="b">
        <x:v>1</x:v>
      </x:c>
      <x:c r="U499" s="25" t="str">
        <x:v>MEDIUM</x:v>
      </x:c>
      <x:c r="V499" s="25" t="str">
        <x:v>Manufacturing</x:v>
      </x:c>
      <x:c r="W499" s="25" t="str">
        <x:v>Central Anatolia</x:v>
      </x:c>
      <x:c r="X499" s="28" t="n">
        <x:v>198825947.23</x:v>
      </x:c>
      <x:c r="Y499" s="28" t="n">
        <x:v>189200055.26</x:v>
      </x:c>
      <x:c r="Z499" s="28" t="n">
        <x:v>10161998.19</x:v>
      </x:c>
      <x:c r="AA499" s="28" t="n">
        <x:v>49534342.61</x:v>
      </x:c>
      <x:c r="AB499" s="28" t="n">
        <x:v>0</x:v>
      </x:c>
      <x:c r="AC499" s="28" t="n">
        <x:v>47719949.52</x:v>
      </x:c>
      <x:c r="AD499" s="28" t="n">
        <x:v>24748927.7</x:v>
      </x:c>
      <x:c r="AE499" s="28" t="n">
        <x:v>7800100.421667</x:v>
      </x:c>
      <x:c r="AF499" s="28" t="n">
        <x:v>11554541.263333</x:v>
      </x:c>
      <x:c r="AG499" s="25" t="n">
        <x:v>12</x:v>
      </x:c>
      <x:c r="AH499" s="25" t="str">
        <x:v>DERIVED_ANALYTICS</x:v>
      </x:c>
      <x:c r="AI499" s="25" t="n">
        <x:v>1</x:v>
      </x:c>
      <x:c r="AJ499" s="30" t="n">
        <x:v>0.74562</x:v>
      </x:c>
      <x:c r="AK499" s="30" t="n">
        <x:v>0.048163</x:v>
      </x:c>
      <x:c r="AL499" s="25" t="str">
        <x:v>ESTABLISHED_RELATIONSHIP</x:v>
      </x:c>
      <x:c r="AM499" s="25" t="str">
        <x:v>CROSS_BORDER_ACTIVITY</x:v>
      </x:c>
      <x:c r="AN499" s="25" t="str">
        <x:v>LOWER_CREDIT_RISK_SIGNAL</x:v>
      </x:c>
      <x:c r="AO499" s="28" t="n">
        <x:v>6464505.50136</x:v>
      </x:c>
      <x:c r="AP499" s="28" t="n">
        <x:v>273448.58</x:v>
      </x:c>
      <x:c r="AQ499" s="28" t="n">
        <x:v>101104.87</x:v>
      </x:c>
      <x:c r="AR499" s="28" t="n">
        <x:v>16960.69</x:v>
      </x:c>
      <x:c r="AS499" s="28" t="n">
        <x:v>197813.87</x:v>
      </x:c>
      <x:c r="AT499" s="28" t="n">
        <x:v>35606.5</x:v>
      </x:c>
      <x:c r="AU499" s="28" t="n">
        <x:v>1869.68</x:v>
      </x:c>
      <x:c r="AV499" s="28" t="n">
        <x:v>117906.84</x:v>
      </x:c>
      <x:c r="AW499" s="25" t="n">
        <x:v>0.596049</x:v>
      </x:c>
      <x:c r="AX499" s="28" t="n">
        <x:v>5258.8</x:v>
      </x:c>
      <x:c r="AY499" s="25" t="n">
        <x:v>0.896853</x:v>
      </x:c>
      <x:c r="AZ499" s="25"/>
      <x:c r="BA499" s="26" t="b">
        <x:v>1</x:v>
      </x:c>
      <x:c r="BB499" s="25" t="n">
        <x:v>71.3</x:v>
      </x:c>
      <x:c r="BC499" s="26" t="b">
        <x:v>1</x:v>
      </x:c>
      <x:c r="BD499" s="25" t="str">
        <x:v>MEDIUM_PRIORITY</x:v>
      </x:c>
      <x:c r="BE499" s="26" t="b">
        <x:v>1</x:v>
      </x:c>
      <x:c r="BF499" s="25" t="str">
        <x:v>Review employee spending controls and short-term purchasing needs.</x:v>
      </x:c>
      <x:c r="BG499" s="25" t="str">
        <x:v>Business Credit Card</x:v>
      </x:c>
      <x:c r="BH499" s="25" t="n">
        <x:v>1</x:v>
      </x:c>
      <x:c r="BI499" s="25" t="n">
        <x:v>59</x:v>
      </x:c>
      <x:c r="BJ499" s="26" t="b">
        <x:v>1</x:v>
      </x:c>
      <x:c r="BK499" s="25" t="str">
        <x:v>CONTACT_DUE</x:v>
      </x:c>
      <x:c r="BL499" s="25" t="str">
        <x:v>TASK000495</x:v>
      </x:c>
      <x:c r="BM499" s="25" t="n">
        <x:v>10</x:v>
      </x:c>
      <x:c r="BN499" s="25" t="str">
        <x:v>AUTHORISED_RELATIONSHIP_MANAGER</x:v>
      </x:c>
      <x:c r="BO499" s="26" t="b">
        <x:v>0</x:v>
      </x:c>
    </x:row>
    <x:row r="500">
      <x:c r="A500" s="25" t="str">
        <x:v>OPP0010229</x:v>
      </x:c>
      <x:c r="B500" s="25" t="str">
        <x:v>SME002375</x:v>
      </x:c>
      <x:c r="C500" s="25" t="str">
        <x:v>RM008</x:v>
      </x:c>
      <x:c r="D500" s="25" t="str">
        <x:v>CASH_MANAGEMENT</x:v>
      </x:c>
      <x:c r="E500" s="25" t="n">
        <x:v>0.506378</x:v>
      </x:c>
      <x:c r="F500" s="25" t="n">
        <x:v>0.875</x:v>
      </x:c>
      <x:c r="G500" s="30" t="n">
        <x:v>1</x:v>
      </x:c>
      <x:c r="H500" s="25" t="n">
        <x:v>73.67</x:v>
      </x:c>
      <x:c r="I500" s="25" t="n">
        <x:v>101</x:v>
      </x:c>
      <x:c r="J500" s="28" t="n">
        <x:v>17656499.7</x:v>
      </x:c>
      <x:c r="K500" s="25" t="n">
        <x:v>236</x:v>
      </x:c>
      <x:c r="L500" s="30" t="n">
        <x:v>0.024767</x:v>
      </x:c>
      <x:c r="M500" s="25" t="n">
        <x:v>0</x:v>
      </x:c>
      <x:c r="N500" s="25" t="n">
        <x:v>0</x:v>
      </x:c>
      <x:c r="O500" s="25" t="str">
        <x:v>NONE</x:v>
      </x:c>
      <x:c r="P500" s="26" t="b">
        <x:v>1</x:v>
      </x:c>
      <x:c r="Q500" s="26" t="b">
        <x:v>1</x:v>
      </x:c>
      <x:c r="R500" s="26" t="b">
        <x:v>1</x:v>
      </x:c>
      <x:c r="S500" s="26" t="b">
        <x:v>1</x:v>
      </x:c>
      <x:c r="T500" s="26" t="b">
        <x:v>1</x:v>
      </x:c>
      <x:c r="U500" s="25" t="str">
        <x:v>MEDIUM</x:v>
      </x:c>
      <x:c r="V500" s="25" t="str">
        <x:v>Professional Services</x:v>
      </x:c>
      <x:c r="W500" s="25" t="str">
        <x:v>Marmara</x:v>
      </x:c>
      <x:c r="X500" s="28" t="n">
        <x:v>8600516.82</x:v>
      </x:c>
      <x:c r="Y500" s="28" t="n">
        <x:v>7304373.17</x:v>
      </x:c>
      <x:c r="Z500" s="28" t="n">
        <x:v>357971.14</x:v>
      </x:c>
      <x:c r="AA500" s="28" t="n">
        <x:v>47942897.51</x:v>
      </x:c>
      <x:c r="AB500" s="28" t="n">
        <x:v>2022240.51</x:v>
      </x:c>
      <x:c r="AC500" s="28" t="n">
        <x:v>2218160.53</x:v>
      </x:c>
      <x:c r="AD500" s="28" t="n">
        <x:v>2324188.62</x:v>
      </x:c>
      <x:c r="AE500" s="28" t="n">
        <x:v>345871.825</x:v>
      </x:c>
      <x:c r="AF500" s="28" t="n">
        <x:v>815451.601667</x:v>
      </x:c>
      <x:c r="AG500" s="25" t="n">
        <x:v>76</x:v>
      </x:c>
      <x:c r="AH500" s="25" t="str">
        <x:v>DERIVED_ANALYTICS</x:v>
      </x:c>
      <x:c r="AI500" s="25" t="n">
        <x:v>1</x:v>
      </x:c>
      <x:c r="AJ500" s="30" t="n">
        <x:v>0.323028</x:v>
      </x:c>
      <x:c r="AK500" s="30" t="n">
        <x:v>0.068954</x:v>
      </x:c>
      <x:c r="AL500" s="25" t="str">
        <x:v>ESTABLISHED_RELATIONSHIP</x:v>
      </x:c>
      <x:c r="AM500" s="25" t="str">
        <x:v>CROSS_BORDER_ACTIVITY</x:v>
      </x:c>
      <x:c r="AN500" s="25" t="str">
        <x:v>LOWER_CREDIT_RISK_SIGNAL</x:v>
      </x:c>
      <x:c r="AO500" s="28" t="n">
        <x:v>14608746.34</x:v>
      </x:c>
      <x:c r="AP500" s="28" t="n">
        <x:v>160696.21</x:v>
      </x:c>
      <x:c r="AQ500" s="28" t="n">
        <x:v>43826.24</x:v>
      </x:c>
      <x:c r="AR500" s="28" t="n">
        <x:v>0</x:v>
      </x:c>
      <x:c r="AS500" s="28" t="n">
        <x:v>35060.99</x:v>
      </x:c>
      <x:c r="AT500" s="28" t="n">
        <x:v>6310.98</x:v>
      </x:c>
      <x:c r="AU500" s="28" t="n">
        <x:v>3091.31</x:v>
      </x:c>
      <x:c r="AV500" s="28" t="n">
        <x:v>107467.68</x:v>
      </x:c>
      <x:c r="AW500" s="25" t="n">
        <x:v>3.065164</x:v>
      </x:c>
      <x:c r="AX500" s="28" t="n">
        <x:v>6990.38</x:v>
      </x:c>
      <x:c r="AY500" s="25" t="n">
        <x:v>0.914637</x:v>
      </x:c>
      <x:c r="AZ500" s="25"/>
      <x:c r="BA500" s="26" t="b">
        <x:v>1</x:v>
      </x:c>
      <x:c r="BB500" s="25" t="n">
        <x:v>52.9</x:v>
      </x:c>
      <x:c r="BC500" s="26" t="b">
        <x:v>1</x:v>
      </x:c>
      <x:c r="BD500" s="25" t="str">
        <x:v>MEDIUM_PRIORITY</x:v>
      </x:c>
      <x:c r="BE500" s="26" t="b">
        <x:v>0</x:v>
      </x:c>
      <x:c r="BF500" s="25" t="str">
        <x:v>Review collections, payments and liquidity visibility.</x:v>
      </x:c>
      <x:c r="BG500" s="25" t="str">
        <x:v>Cash Management</x:v>
      </x:c>
      <x:c r="BH500" s="25" t="n">
        <x:v>23</x:v>
      </x:c>
      <x:c r="BI500" s="25" t="n">
        <x:v>69</x:v>
      </x:c>
      <x:c r="BJ500" s="26" t="b">
        <x:v>1</x:v>
      </x:c>
      <x:c r="BK500" s="25" t="str">
        <x:v>CONTACT_DUE</x:v>
      </x:c>
      <x:c r="BL500" s="25" t="str">
        <x:v>TASK000496</x:v>
      </x:c>
      <x:c r="BM500" s="25" t="n">
        <x:v>10</x:v>
      </x:c>
      <x:c r="BN500" s="25" t="str">
        <x:v>AUTHORISED_RELATIONSHIP_MANAGER</x:v>
      </x:c>
      <x:c r="BO500" s="26" t="b">
        <x:v>0</x:v>
      </x:c>
    </x:row>
    <x:row r="501">
      <x:c r="A501" s="25" t="str">
        <x:v>OPP0010230</x:v>
      </x:c>
      <x:c r="B501" s="25" t="str">
        <x:v>SME002377</x:v>
      </x:c>
      <x:c r="C501" s="25" t="str">
        <x:v>RM034</x:v>
      </x:c>
      <x:c r="D501" s="25" t="str">
        <x:v>CASH_MANAGEMENT</x:v>
      </x:c>
      <x:c r="E501" s="25" t="n">
        <x:v>0.581804</x:v>
      </x:c>
      <x:c r="F501" s="25" t="n">
        <x:v>0.625</x:v>
      </x:c>
      <x:c r="G501" s="30" t="n">
        <x:v>1</x:v>
      </x:c>
      <x:c r="H501" s="25" t="n">
        <x:v>74.11</x:v>
      </x:c>
      <x:c r="I501" s="25" t="n">
        <x:v>122</x:v>
      </x:c>
      <x:c r="J501" s="28" t="n">
        <x:v>34936340.81</x:v>
      </x:c>
      <x:c r="K501" s="25" t="n">
        <x:v>36</x:v>
      </x:c>
      <x:c r="L501" s="30" t="n">
        <x:v>0.007025</x:v>
      </x:c>
      <x:c r="M501" s="25" t="n">
        <x:v>0</x:v>
      </x:c>
      <x:c r="N501" s="25" t="n">
        <x:v>0</x:v>
      </x:c>
      <x:c r="O501" s="25" t="str">
        <x:v>NONE</x:v>
      </x:c>
      <x:c r="P501" s="26" t="b">
        <x:v>1</x:v>
      </x:c>
      <x:c r="Q501" s="26" t="b">
        <x:v>1</x:v>
      </x:c>
      <x:c r="R501" s="26" t="b">
        <x:v>1</x:v>
      </x:c>
      <x:c r="S501" s="26" t="b">
        <x:v>0</x:v>
      </x:c>
      <x:c r="T501" s="26" t="b">
        <x:v>0</x:v>
      </x:c>
      <x:c r="U501" s="25" t="str">
        <x:v>SMALL</x:v>
      </x:c>
      <x:c r="V501" s="25" t="str">
        <x:v>Technology</x:v>
      </x:c>
      <x:c r="W501" s="25" t="str">
        <x:v>Aegean</x:v>
      </x:c>
      <x:c r="X501" s="28" t="n">
        <x:v>17945507.2</x:v>
      </x:c>
      <x:c r="Y501" s="28" t="n">
        <x:v>15439848.62</x:v>
      </x:c>
      <x:c r="Z501" s="28" t="n">
        <x:v>368651.16</x:v>
      </x:c>
      <x:c r="AA501" s="28" t="n">
        <x:v>7447199.52</x:v>
      </x:c>
      <x:c r="AB501" s="28" t="n">
        <x:v>0</x:v>
      </x:c>
      <x:c r="AC501" s="28" t="n">
        <x:v>0</x:v>
      </x:c>
      <x:c r="AD501" s="28" t="n">
        <x:v>0</x:v>
      </x:c>
      <x:c r="AE501" s="28" t="n">
        <x:v>693617.373333</x:v>
      </x:c>
      <x:c r="AF501" s="28" t="n">
        <x:v>1886601.203333</x:v>
      </x:c>
      <x:c r="AG501" s="25" t="n">
        <x:v>68</x:v>
      </x:c>
      <x:c r="AH501" s="25" t="str">
        <x:v>DERIVED_ANALYTICS</x:v>
      </x:c>
      <x:c r="AI501" s="25" t="n">
        <x:v>1</x:v>
      </x:c>
      <x:c r="AJ501" s="30" t="n">
        <x:v>0.432877</x:v>
      </x:c>
      <x:c r="AK501" s="30" t="n">
        <x:v>0.126884</x:v>
      </x:c>
      <x:c r="AL501" s="25" t="str">
        <x:v>ESTABLISHED_RELATIONSHIP</x:v>
      </x:c>
      <x:c r="AM501" s="25" t="str">
        <x:v>LOWER_CREDIT_RISK_SIGNAL</x:v>
      </x:c>
      <x:c r="AN501" s="25" t="str">
        <x:v>MATERIAL_BUSINESS_SCALE</x:v>
      </x:c>
      <x:c r="AO501" s="28" t="n">
        <x:v>30879697.24</x:v>
      </x:c>
      <x:c r="AP501" s="28" t="n">
        <x:v>339676.67</x:v>
      </x:c>
      <x:c r="AQ501" s="28" t="n">
        <x:v>92639.09</x:v>
      </x:c>
      <x:c r="AR501" s="28" t="n">
        <x:v>0</x:v>
      </x:c>
      <x:c r="AS501" s="28" t="n">
        <x:v>74111.27</x:v>
      </x:c>
      <x:c r="AT501" s="28" t="n">
        <x:v>13340.03</x:v>
      </x:c>
      <x:c r="AU501" s="28" t="n">
        <x:v>5531.95</x:v>
      </x:c>
      <x:c r="AV501" s="28" t="n">
        <x:v>228165.6</x:v>
      </x:c>
      <x:c r="AW501" s="25" t="n">
        <x:v>3.07869</x:v>
      </x:c>
      <x:c r="AX501" s="28" t="n">
        <x:v>28530.56</x:v>
      </x:c>
      <x:c r="AY501" s="25" t="n">
        <x:v>0.978983</x:v>
      </x:c>
      <x:c r="AZ501" s="25"/>
      <x:c r="BA501" s="26" t="b">
        <x:v>1</x:v>
      </x:c>
      <x:c r="BB501" s="25" t="n">
        <x:v>61.94</x:v>
      </x:c>
      <x:c r="BC501" s="26" t="b">
        <x:v>1</x:v>
      </x:c>
      <x:c r="BD501" s="25" t="str">
        <x:v>MEDIUM_PRIORITY</x:v>
      </x:c>
      <x:c r="BE501" s="26" t="b">
        <x:v>0</x:v>
      </x:c>
      <x:c r="BF501" s="25" t="str">
        <x:v>Review collections, payments and liquidity visibility.</x:v>
      </x:c>
      <x:c r="BG501" s="25" t="str">
        <x:v>Cash Management</x:v>
      </x:c>
      <x:c r="BH501" s="25" t="n">
        <x:v>8</x:v>
      </x:c>
      <x:c r="BI501" s="25" t="n">
        <x:v>61</x:v>
      </x:c>
      <x:c r="BJ501" s="26" t="b">
        <x:v>1</x:v>
      </x:c>
      <x:c r="BK501" s="25" t="str">
        <x:v>CONTACT_DUE</x:v>
      </x:c>
      <x:c r="BL501" s="25" t="str">
        <x:v>TASK000497</x:v>
      </x:c>
      <x:c r="BM501" s="25" t="n">
        <x:v>10</x:v>
      </x:c>
      <x:c r="BN501" s="25" t="str">
        <x:v>AUTHORISED_RELATIONSHIP_MANAGER</x:v>
      </x:c>
      <x:c r="BO501" s="26" t="b">
        <x:v>0</x:v>
      </x:c>
    </x:row>
    <x:row r="502">
      <x:c r="A502" s="25" t="str">
        <x:v>OPP0010234</x:v>
      </x:c>
      <x:c r="B502" s="25" t="str">
        <x:v>SME002384</x:v>
      </x:c>
      <x:c r="C502" s="25" t="str">
        <x:v>RM039</x:v>
      </x:c>
      <x:c r="D502" s="25" t="str">
        <x:v>CASH_MANAGEMENT</x:v>
      </x:c>
      <x:c r="E502" s="25" t="n">
        <x:v>0.58988</x:v>
      </x:c>
      <x:c r="F502" s="25" t="n">
        <x:v>1</x:v>
      </x:c>
      <x:c r="G502" s="30" t="n">
        <x:v>0</x:v>
      </x:c>
      <x:c r="H502" s="25" t="n">
        <x:v>45.2</x:v>
      </x:c>
      <x:c r="I502" s="25" t="n">
        <x:v>55</x:v>
      </x:c>
      <x:c r="J502" s="28" t="n">
        <x:v>92390283.52</x:v>
      </x:c>
      <x:c r="K502" s="25" t="n">
        <x:v>38</x:v>
      </x:c>
      <x:c r="L502" s="30" t="n">
        <x:v>0.043936</x:v>
      </x:c>
      <x:c r="M502" s="25" t="n">
        <x:v>0</x:v>
      </x:c>
      <x:c r="N502" s="25" t="n">
        <x:v>0</x:v>
      </x:c>
      <x:c r="O502" s="25" t="str">
        <x:v>NONE</x:v>
      </x:c>
      <x:c r="P502" s="26" t="b">
        <x:v>1</x:v>
      </x:c>
      <x:c r="Q502" s="26" t="b">
        <x:v>1</x:v>
      </x:c>
      <x:c r="R502" s="26" t="b">
        <x:v>1</x:v>
      </x:c>
      <x:c r="S502" s="26" t="b">
        <x:v>0</x:v>
      </x:c>
      <x:c r="T502" s="26" t="b">
        <x:v>1</x:v>
      </x:c>
      <x:c r="U502" s="25" t="str">
        <x:v>SMALL</x:v>
      </x:c>
      <x:c r="V502" s="25" t="str">
        <x:v>Healthcare</x:v>
      </x:c>
      <x:c r="W502" s="25" t="str">
        <x:v>Eastern</x:v>
      </x:c>
      <x:c r="X502" s="28" t="n">
        <x:v>48213840.79</x:v>
      </x:c>
      <x:c r="Y502" s="28" t="n">
        <x:v>46541944.07</x:v>
      </x:c>
      <x:c r="Z502" s="28" t="n">
        <x:v>22779476.87</x:v>
      </x:c>
      <x:c r="AA502" s="28" t="n">
        <x:v>8396641.87</x:v>
      </x:c>
      <x:c r="AB502" s="28" t="n">
        <x:v>0</x:v>
      </x:c>
      <x:c r="AC502" s="28" t="n">
        <x:v>9412173.26</x:v>
      </x:c>
      <x:c r="AD502" s="28" t="n">
        <x:v>4483592.58</x:v>
      </x:c>
      <x:c r="AE502" s="28" t="n">
        <x:v>1550302.045</x:v>
      </x:c>
      <x:c r="AF502" s="28" t="n">
        <x:v>3866440.796667</x:v>
      </x:c>
      <x:c r="AG502" s="25" t="n">
        <x:v>111</x:v>
      </x:c>
      <x:c r="AH502" s="25" t="str">
        <x:v>DERIVED_ANALYTICS</x:v>
      </x:c>
      <x:c r="AI502" s="25" t="n">
        <x:v>1</x:v>
      </x:c>
      <x:c r="AJ502" s="30" t="n">
        <x:v>0.305913</x:v>
      </x:c>
      <x:c r="AK502" s="30" t="n">
        <x:v>0.077118</x:v>
      </x:c>
      <x:c r="AL502" s="25" t="str">
        <x:v>CROSS_BORDER_ACTIVITY</x:v>
      </x:c>
      <x:c r="AM502" s="25" t="str">
        <x:v>MATERIAL_BUSINESS_SCALE</x:v>
      </x:c>
      <x:c r="AN502" s="25" t="str">
        <x:v>LOWER_CREDIT_RISK_SIGNAL</x:v>
      </x:c>
      <x:c r="AO502" s="28" t="n">
        <x:v>93083888.14</x:v>
      </x:c>
      <x:c r="AP502" s="28" t="n">
        <x:v>1023922.77</x:v>
      </x:c>
      <x:c r="AQ502" s="28" t="n">
        <x:v>279251.66</x:v>
      </x:c>
      <x:c r="AR502" s="28" t="n">
        <x:v>0</x:v>
      </x:c>
      <x:c r="AS502" s="28" t="n">
        <x:v>223401.33</x:v>
      </x:c>
      <x:c r="AT502" s="28" t="n">
        <x:v>40212.24</x:v>
      </x:c>
      <x:c r="AU502" s="28" t="n">
        <x:v>14862.58</x:v>
      </x:c>
      <x:c r="AV502" s="28" t="n">
        <x:v>689596.29</x:v>
      </x:c>
      <x:c r="AW502" s="25" t="n">
        <x:v>3.086805</x:v>
      </x:c>
      <x:c r="AX502" s="28" t="n">
        <x:v>52759.96</x:v>
      </x:c>
      <x:c r="AY502" s="25" t="n">
        <x:v>0.992401</x:v>
      </x:c>
      <x:c r="AZ502" s="25"/>
      <x:c r="BA502" s="26" t="b">
        <x:v>1</x:v>
      </x:c>
      <x:c r="BB502" s="25" t="n">
        <x:v>57.57</x:v>
      </x:c>
      <x:c r="BC502" s="26" t="b">
        <x:v>1</x:v>
      </x:c>
      <x:c r="BD502" s="25" t="str">
        <x:v>MEDIUM_PRIORITY</x:v>
      </x:c>
      <x:c r="BE502" s="26" t="b">
        <x:v>0</x:v>
      </x:c>
      <x:c r="BF502" s="25" t="str">
        <x:v>Review collections, payments and liquidity visibility.</x:v>
      </x:c>
      <x:c r="BG502" s="25" t="str">
        <x:v>Cash Management</x:v>
      </x:c>
      <x:c r="BH502" s="25" t="n">
        <x:v>3</x:v>
      </x:c>
      <x:c r="BI502" s="25" t="n">
        <x:v>47</x:v>
      </x:c>
      <x:c r="BJ502" s="26" t="b">
        <x:v>1</x:v>
      </x:c>
      <x:c r="BK502" s="25" t="str">
        <x:v>CONTACT_DUE</x:v>
      </x:c>
      <x:c r="BL502" s="25" t="str">
        <x:v>TASK000498</x:v>
      </x:c>
      <x:c r="BM502" s="25" t="n">
        <x:v>10</x:v>
      </x:c>
      <x:c r="BN502" s="25" t="str">
        <x:v>AUTHORISED_RELATIONSHIP_MANAGER</x:v>
      </x:c>
      <x:c r="BO502" s="26" t="b">
        <x:v>0</x:v>
      </x:c>
    </x:row>
    <x:row r="503">
      <x:c r="A503" s="25" t="str">
        <x:v>OPP0003955</x:v>
      </x:c>
      <x:c r="B503" s="25" t="str">
        <x:v>SME002385</x:v>
      </x:c>
      <x:c r="C503" s="25" t="str">
        <x:v>RM001</x:v>
      </x:c>
      <x:c r="D503" s="25" t="str">
        <x:v>POS_MERCHANT_ACQUIRING</x:v>
      </x:c>
      <x:c r="E503" s="25" t="n">
        <x:v>0.532662</x:v>
      </x:c>
      <x:c r="F503" s="25" t="n">
        <x:v>1</x:v>
      </x:c>
      <x:c r="G503" s="30" t="n">
        <x:v>0</x:v>
      </x:c>
      <x:c r="H503" s="25" t="n">
        <x:v>74.9</x:v>
      </x:c>
      <x:c r="I503" s="25" t="n">
        <x:v>13</x:v>
      </x:c>
      <x:c r="J503" s="28" t="n">
        <x:v>17632139.14</x:v>
      </x:c>
      <x:c r="K503" s="25" t="n">
        <x:v>6</x:v>
      </x:c>
      <x:c r="L503" s="30" t="n">
        <x:v>0.036746</x:v>
      </x:c>
      <x:c r="M503" s="25" t="n">
        <x:v>0</x:v>
      </x:c>
      <x:c r="N503" s="25" t="n">
        <x:v>0</x:v>
      </x:c>
      <x:c r="O503" s="25" t="str">
        <x:v>NONE</x:v>
      </x:c>
      <x:c r="P503" s="26" t="b">
        <x:v>1</x:v>
      </x:c>
      <x:c r="Q503" s="26" t="b">
        <x:v>0</x:v>
      </x:c>
      <x:c r="R503" s="26" t="b">
        <x:v>1</x:v>
      </x:c>
      <x:c r="S503" s="26" t="b">
        <x:v>0</x:v>
      </x:c>
      <x:c r="T503" s="26" t="b">
        <x:v>0</x:v>
      </x:c>
      <x:c r="U503" s="25" t="str">
        <x:v>MICRO</x:v>
      </x:c>
      <x:c r="V503" s="25" t="str">
        <x:v>Retail Trade</x:v>
      </x:c>
      <x:c r="W503" s="25" t="str">
        <x:v>Mediterranean</x:v>
      </x:c>
      <x:c r="X503" s="28" t="n">
        <x:v>8576422.5</x:v>
      </x:c>
      <x:c r="Y503" s="28" t="n">
        <x:v>7959283.91</x:v>
      </x:c>
      <x:c r="Z503" s="28" t="n">
        <x:v>4201035.08</x:v>
      </x:c>
      <x:c r="AA503" s="28" t="n">
        <x:v>1236147.92</x:v>
      </x:c>
      <x:c r="AB503" s="28" t="n">
        <x:v>0</x:v>
      </x:c>
      <x:c r="AC503" s="28" t="n">
        <x:v>0</x:v>
      </x:c>
      <x:c r="AD503" s="28" t="n">
        <x:v>0</x:v>
      </x:c>
      <x:c r="AE503" s="28" t="n">
        <x:v>225655.168333</x:v>
      </x:c>
      <x:c r="AF503" s="28" t="n">
        <x:v>1114159.745</x:v>
      </x:c>
      <x:c r="AG503" s="25" t="n">
        <x:v>99</x:v>
      </x:c>
      <x:c r="AH503" s="25" t="str">
        <x:v>DERIVED_ANALYTICS</x:v>
      </x:c>
      <x:c r="AI503" s="25" t="n">
        <x:v>1</x:v>
      </x:c>
      <x:c r="AJ503" s="30" t="n">
        <x:v>0.272884</x:v>
      </x:c>
      <x:c r="AK503" s="30" t="n">
        <x:v>0.066125</x:v>
      </x:c>
      <x:c r="AL503" s="25" t="str">
        <x:v>LOWER_CREDIT_RISK_SIGNAL</x:v>
      </x:c>
      <x:c r="AM503" s="25" t="str">
        <x:v>MATERIAL_BUSINESS_SCALE</x:v>
      </x:c>
      <x:c r="AN503" s="25" t="str">
        <x:v>HIGH_DIGITAL_ENGAGEMENT</x:v>
      </x:c>
      <x:c r="AO503" s="28" t="n">
        <x:v>8402070.16</x:v>
      </x:c>
      <x:c r="AP503" s="28" t="n">
        <x:v>109226.91</x:v>
      </x:c>
      <x:c r="AQ503" s="28" t="n">
        <x:v>25206.21</x:v>
      </x:c>
      <x:c r="AR503" s="28" t="n">
        <x:v>0</x:v>
      </x:c>
      <x:c r="AS503" s="28" t="n">
        <x:v>50412.42</x:v>
      </x:c>
      <x:c r="AT503" s="28" t="n">
        <x:v>9074.24</x:v>
      </x:c>
      <x:c r="AU503" s="28" t="n">
        <x:v>2160.31</x:v>
      </x:c>
      <x:c r="AV503" s="28" t="n">
        <x:v>72786.15</x:v>
      </x:c>
      <x:c r="AW503" s="25" t="n">
        <x:v>1.443814</x:v>
      </x:c>
      <x:c r="AX503" s="28" t="n">
        <x:v>4393</x:v>
      </x:c>
      <x:c r="AY503" s="25" t="n">
        <x:v>0.885967</x:v>
      </x:c>
      <x:c r="AZ503" s="25"/>
      <x:c r="BA503" s="26" t="b">
        <x:v>1</x:v>
      </x:c>
      <x:c r="BB503" s="25" t="n">
        <x:v>52.35</x:v>
      </x:c>
      <x:c r="BC503" s="26" t="b">
        <x:v>1</x:v>
      </x:c>
      <x:c r="BD503" s="25" t="str">
        <x:v>MEDIUM_PRIORITY</x:v>
      </x:c>
      <x:c r="BE503" s="26" t="b">
        <x:v>0</x:v>
      </x:c>
      <x:c r="BF503" s="25" t="str">
        <x:v>Discuss merchant collections, settlement speed and acquiring economics.</x:v>
      </x:c>
      <x:c r="BG503" s="25" t="str">
        <x:v>POS &amp; Merchant Acquiring</x:v>
      </x:c>
      <x:c r="BH503" s="25" t="n">
        <x:v>10</x:v>
      </x:c>
      <x:c r="BI503" s="25" t="n">
        <x:v>49</x:v>
      </x:c>
      <x:c r="BJ503" s="26" t="b">
        <x:v>1</x:v>
      </x:c>
      <x:c r="BK503" s="25" t="str">
        <x:v>CONTACT_DUE</x:v>
      </x:c>
      <x:c r="BL503" s="25" t="str">
        <x:v>TASK000499</x:v>
      </x:c>
      <x:c r="BM503" s="25" t="n">
        <x:v>10</x:v>
      </x:c>
      <x:c r="BN503" s="25" t="str">
        <x:v>AUTHORISED_RELATIONSHIP_MANAGER</x:v>
      </x:c>
      <x:c r="BO503" s="26" t="b">
        <x:v>0</x:v>
      </x:c>
    </x:row>
    <x:row r="504">
      <x:c r="A504" s="25" t="str">
        <x:v>OPP0008207</x:v>
      </x:c>
      <x:c r="B504" s="25" t="str">
        <x:v>SME002386</x:v>
      </x:c>
      <x:c r="C504" s="25" t="str">
        <x:v>RM042</x:v>
      </x:c>
      <x:c r="D504" s="25" t="str">
        <x:v>PAYROLL_SERVICES</x:v>
      </x:c>
      <x:c r="E504" s="25" t="n">
        <x:v>0.730449</x:v>
      </x:c>
      <x:c r="F504" s="25" t="n">
        <x:v>0.875</x:v>
      </x:c>
      <x:c r="G504" s="30" t="n">
        <x:v>0.452599</x:v>
      </x:c>
      <x:c r="H504" s="25" t="n">
        <x:v>23.45</x:v>
      </x:c>
      <x:c r="I504" s="25" t="n">
        <x:v>15</x:v>
      </x:c>
      <x:c r="J504" s="28" t="n">
        <x:v>20474518.79</x:v>
      </x:c>
      <x:c r="K504" s="25" t="n">
        <x:v>49</x:v>
      </x:c>
      <x:c r="L504" s="30" t="n">
        <x:v>0.06476</x:v>
      </x:c>
      <x:c r="M504" s="25" t="n">
        <x:v>0</x:v>
      </x:c>
      <x:c r="N504" s="25" t="n">
        <x:v>0</x:v>
      </x:c>
      <x:c r="O504" s="25" t="str">
        <x:v>NONE</x:v>
      </x:c>
      <x:c r="P504" s="26" t="b">
        <x:v>1</x:v>
      </x:c>
      <x:c r="Q504" s="26" t="b">
        <x:v>1</x:v>
      </x:c>
      <x:c r="R504" s="26" t="b">
        <x:v>1</x:v>
      </x:c>
      <x:c r="S504" s="26" t="b">
        <x:v>1</x:v>
      </x:c>
      <x:c r="T504" s="26" t="b">
        <x:v>0</x:v>
      </x:c>
      <x:c r="U504" s="25" t="str">
        <x:v>SMALL</x:v>
      </x:c>
      <x:c r="V504" s="25" t="str">
        <x:v>Retail Trade</x:v>
      </x:c>
      <x:c r="W504" s="25" t="str">
        <x:v>Mediterranean</x:v>
      </x:c>
      <x:c r="X504" s="28" t="n">
        <x:v>10826731.43</x:v>
      </x:c>
      <x:c r="Y504" s="28" t="n">
        <x:v>9035667.1</x:v>
      </x:c>
      <x:c r="Z504" s="28" t="n">
        <x:v>5146354.57</x:v>
      </x:c>
      <x:c r="AA504" s="28" t="n">
        <x:v>10628198.86</x:v>
      </x:c>
      <x:c r="AB504" s="28" t="n">
        <x:v>2654400.06</x:v>
      </x:c>
      <x:c r="AC504" s="28" t="n">
        <x:v>0</x:v>
      </x:c>
      <x:c r="AD504" s="28" t="n">
        <x:v>1480456.3</x:v>
      </x:c>
      <x:c r="AE504" s="28" t="n">
        <x:v>387800.846667</x:v>
      </x:c>
      <x:c r="AF504" s="28" t="n">
        <x:v>1039642.216667</x:v>
      </x:c>
      <x:c r="AG504" s="25" t="n">
        <x:v>13</x:v>
      </x:c>
      <x:c r="AH504" s="25" t="str">
        <x:v>DERIVED_ANALYTICS</x:v>
      </x:c>
      <x:c r="AI504" s="25" t="n">
        <x:v>1</x:v>
      </x:c>
      <x:c r="AJ504" s="30" t="n">
        <x:v>0.306363</x:v>
      </x:c>
      <x:c r="AK504" s="30" t="n">
        <x:v>0.09366</x:v>
      </x:c>
      <x:c r="AL504" s="25" t="str">
        <x:v>CROSS_BORDER_ACTIVITY</x:v>
      </x:c>
      <x:c r="AM504" s="25" t="str">
        <x:v>MATERIAL_BUSINESS_SCALE</x:v>
      </x:c>
      <x:c r="AN504" s="25" t="str">
        <x:v>STRONG_PRODUCT_NEED_SIGNAL</x:v>
      </x:c>
      <x:c r="AO504" s="28" t="n">
        <x:v>21256397.72</x:v>
      </x:c>
      <x:c r="AP504" s="28" t="n">
        <x:v>255076.77</x:v>
      </x:c>
      <x:c r="AQ504" s="28" t="n">
        <x:v>63769.19</x:v>
      </x:c>
      <x:c r="AR504" s="28" t="n">
        <x:v>0</x:v>
      </x:c>
      <x:c r="AS504" s="28" t="n">
        <x:v>51015.35</x:v>
      </x:c>
      <x:c r="AT504" s="28" t="n">
        <x:v>9182.76</x:v>
      </x:c>
      <x:c r="AU504" s="28" t="n">
        <x:v>4088.46</x:v>
      </x:c>
      <x:c r="AV504" s="28" t="n">
        <x:v>178036.36</x:v>
      </x:c>
      <x:c r="AW504" s="25" t="n">
        <x:v>3.489859</x:v>
      </x:c>
      <x:c r="AX504" s="28" t="n">
        <x:v>16254.88</x:v>
      </x:c>
      <x:c r="AY504" s="25" t="n">
        <x:v>0.959797</x:v>
      </x:c>
      <x:c r="AZ504" s="25"/>
      <x:c r="BA504" s="26" t="b">
        <x:v>1</x:v>
      </x:c>
      <x:c r="BB504" s="25" t="n">
        <x:v>60.33</x:v>
      </x:c>
      <x:c r="BC504" s="26" t="b">
        <x:v>1</x:v>
      </x:c>
      <x:c r="BD504" s="25" t="str">
        <x:v>MEDIUM_PRIORITY</x:v>
      </x:c>
      <x:c r="BE504" s="26" t="b">
        <x:v>0</x:v>
      </x:c>
      <x:c r="BF504" s="25" t="str">
        <x:v>Discuss payroll automation and employee banking needs.</x:v>
      </x:c>
      <x:c r="BG504" s="25" t="str">
        <x:v>Payroll Services</x:v>
      </x:c>
      <x:c r="BH504" s="25" t="n">
        <x:v>2</x:v>
      </x:c>
      <x:c r="BI504" s="25" t="n">
        <x:v>49</x:v>
      </x:c>
      <x:c r="BJ504" s="26" t="b">
        <x:v>1</x:v>
      </x:c>
      <x:c r="BK504" s="25" t="str">
        <x:v>CONTACT_DUE</x:v>
      </x:c>
      <x:c r="BL504" s="25" t="str">
        <x:v>TASK000500</x:v>
      </x:c>
      <x:c r="BM504" s="25" t="n">
        <x:v>10</x:v>
      </x:c>
      <x:c r="BN504" s="25" t="str">
        <x:v>AUTHORISED_RELATIONSHIP_MANAGER</x:v>
      </x:c>
      <x:c r="BO504" s="26" t="b">
        <x:v>0</x:v>
      </x:c>
    </x:row>
    <x:row r="505">
      <x:c r="A505" s="25" t="str">
        <x:v>OPP0003959</x:v>
      </x:c>
      <x:c r="B505" s="25" t="str">
        <x:v>SME002389</x:v>
      </x:c>
      <x:c r="C505" s="25" t="str">
        <x:v>RM009</x:v>
      </x:c>
      <x:c r="D505" s="25" t="str">
        <x:v>POS_MERCHANT_ACQUIRING</x:v>
      </x:c>
      <x:c r="E505" s="25" t="n">
        <x:v>0.605076</x:v>
      </x:c>
      <x:c r="F505" s="25" t="n">
        <x:v>1</x:v>
      </x:c>
      <x:c r="G505" s="30" t="n">
        <x:v>0</x:v>
      </x:c>
      <x:c r="H505" s="25" t="n">
        <x:v>64.73</x:v>
      </x:c>
      <x:c r="I505" s="25" t="n">
        <x:v>101</x:v>
      </x:c>
      <x:c r="J505" s="28" t="n">
        <x:v>16906197.93</x:v>
      </x:c>
      <x:c r="K505" s="25" t="n">
        <x:v>5</x:v>
      </x:c>
      <x:c r="L505" s="30" t="n">
        <x:v>0.053921</x:v>
      </x:c>
      <x:c r="M505" s="25" t="n">
        <x:v>15</x:v>
      </x:c>
      <x:c r="N505" s="25" t="n">
        <x:v>0</x:v>
      </x:c>
      <x:c r="O505" s="25" t="str">
        <x:v>NONE</x:v>
      </x:c>
      <x:c r="P505" s="26" t="b">
        <x:v>1</x:v>
      </x:c>
      <x:c r="Q505" s="26" t="b">
        <x:v>1</x:v>
      </x:c>
      <x:c r="R505" s="26" t="b">
        <x:v>1</x:v>
      </x:c>
      <x:c r="S505" s="26" t="b">
        <x:v>0</x:v>
      </x:c>
      <x:c r="T505" s="26" t="b">
        <x:v>1</x:v>
      </x:c>
      <x:c r="U505" s="25" t="str">
        <x:v>MICRO</x:v>
      </x:c>
      <x:c r="V505" s="25" t="str">
        <x:v>Retail Trade</x:v>
      </x:c>
      <x:c r="W505" s="25" t="str">
        <x:v>Marmara</x:v>
      </x:c>
      <x:c r="X505" s="28" t="n">
        <x:v>9453610.99</x:v>
      </x:c>
      <x:c r="Y505" s="28" t="n">
        <x:v>8958643.09</x:v>
      </x:c>
      <x:c r="Z505" s="28" t="n">
        <x:v>5979516.58</x:v>
      </x:c>
      <x:c r="AA505" s="28" t="n">
        <x:v>1123867.64</x:v>
      </x:c>
      <x:c r="AB505" s="28" t="n">
        <x:v>0</x:v>
      </x:c>
      <x:c r="AC505" s="28" t="n">
        <x:v>2643196.15</x:v>
      </x:c>
      <x:c r="AD505" s="28" t="n">
        <x:v>1653470.93</x:v>
      </x:c>
      <x:c r="AE505" s="28" t="n">
        <x:v>271164.998333</x:v>
      </x:c>
      <x:c r="AF505" s="28" t="n">
        <x:v>1002430.56</x:v>
      </x:c>
      <x:c r="AG505" s="25" t="n">
        <x:v>196</x:v>
      </x:c>
      <x:c r="AH505" s="25" t="str">
        <x:v>DERIVED_ANALYTICS</x:v>
      </x:c>
      <x:c r="AI505" s="25" t="n">
        <x:v>1</x:v>
      </x:c>
      <x:c r="AJ505" s="30" t="n">
        <x:v>0.387905</x:v>
      </x:c>
      <x:c r="AK505" s="30" t="n">
        <x:v>0.079164</x:v>
      </x:c>
      <x:c r="AL505" s="25" t="str">
        <x:v>ESTABLISHED_RELATIONSHIP</x:v>
      </x:c>
      <x:c r="AM505" s="25" t="str">
        <x:v>CROSS_BORDER_ACTIVITY</x:v>
      </x:c>
      <x:c r="AN505" s="25" t="str">
        <x:v>MATERIAL_BUSINESS_SCALE</x:v>
      </x:c>
      <x:c r="AO505" s="28" t="n">
        <x:v>11959033.16</x:v>
      </x:c>
      <x:c r="AP505" s="28" t="n">
        <x:v>155467.43</x:v>
      </x:c>
      <x:c r="AQ505" s="28" t="n">
        <x:v>35877.1</x:v>
      </x:c>
      <x:c r="AR505" s="28" t="n">
        <x:v>0</x:v>
      </x:c>
      <x:c r="AS505" s="28" t="n">
        <x:v>71754.2</x:v>
      </x:c>
      <x:c r="AT505" s="28" t="n">
        <x:v>12915.76</x:v>
      </x:c>
      <x:c r="AU505" s="28" t="n">
        <x:v>2693.85</x:v>
      </x:c>
      <x:c r="AV505" s="28" t="n">
        <x:v>103980.72</x:v>
      </x:c>
      <x:c r="AW505" s="25" t="n">
        <x:v>1.449124</x:v>
      </x:c>
      <x:c r="AX505" s="28" t="n">
        <x:v>7811.51</x:v>
      </x:c>
      <x:c r="AY505" s="25" t="n">
        <x:v>0.921158</x:v>
      </x:c>
      <x:c r="AZ505" s="25"/>
      <x:c r="BA505" s="26" t="b">
        <x:v>1</x:v>
      </x:c>
      <x:c r="BB505" s="25" t="n">
        <x:v>59.43</x:v>
      </x:c>
      <x:c r="BC505" s="26" t="b">
        <x:v>1</x:v>
      </x:c>
      <x:c r="BD505" s="25" t="str">
        <x:v>MEDIUM_PRIORITY</x:v>
      </x:c>
      <x:c r="BE505" s="26" t="b">
        <x:v>0</x:v>
      </x:c>
      <x:c r="BF505" s="25" t="str">
        <x:v>Discuss merchant collections, settlement speed and acquiring economics.</x:v>
      </x:c>
      <x:c r="BG505" s="25" t="str">
        <x:v>POS &amp; Merchant Acquiring</x:v>
      </x:c>
      <x:c r="BH505" s="25" t="n">
        <x:v>19</x:v>
      </x:c>
      <x:c r="BI505" s="25" t="n">
        <x:v>69</x:v>
      </x:c>
      <x:c r="BJ505" s="26" t="b">
        <x:v>1</x:v>
      </x:c>
      <x:c r="BK505" s="25" t="str">
        <x:v>CONTACT_DUE</x:v>
      </x:c>
      <x:c r="BL505" s="25" t="str">
        <x:v>TASK000501</x:v>
      </x:c>
      <x:c r="BM505" s="25" t="n">
        <x:v>10</x:v>
      </x:c>
      <x:c r="BN505" s="25" t="str">
        <x:v>AUTHORISED_RELATIONSHIP_MANAGER</x:v>
      </x:c>
      <x:c r="BO505" s="26" t="b">
        <x:v>0</x:v>
      </x:c>
    </x:row>
    <x:row r="506">
      <x:c r="A506" s="25" t="str">
        <x:v>OPP0010239</x:v>
      </x:c>
      <x:c r="B506" s="25" t="str">
        <x:v>SME002391</x:v>
      </x:c>
      <x:c r="C506" s="25" t="str">
        <x:v>RM031</x:v>
      </x:c>
      <x:c r="D506" s="25" t="str">
        <x:v>CASH_MANAGEMENT</x:v>
      </x:c>
      <x:c r="E506" s="25" t="n">
        <x:v>0.594007</x:v>
      </x:c>
      <x:c r="F506" s="25" t="n">
        <x:v>0.625</x:v>
      </x:c>
      <x:c r="G506" s="30" t="n">
        <x:v>0.447861</x:v>
      </x:c>
      <x:c r="H506" s="25" t="n">
        <x:v>75.27</x:v>
      </x:c>
      <x:c r="I506" s="25" t="n">
        <x:v>124</x:v>
      </x:c>
      <x:c r="J506" s="28" t="n">
        <x:v>36279258.9</x:v>
      </x:c>
      <x:c r="K506" s="25" t="n">
        <x:v>40</x:v>
      </x:c>
      <x:c r="L506" s="30" t="n">
        <x:v>0.025251</x:v>
      </x:c>
      <x:c r="M506" s="25" t="n">
        <x:v>0</x:v>
      </x:c>
      <x:c r="N506" s="25" t="n">
        <x:v>0</x:v>
      </x:c>
      <x:c r="O506" s="25" t="str">
        <x:v>NONE</x:v>
      </x:c>
      <x:c r="P506" s="26" t="b">
        <x:v>1</x:v>
      </x:c>
      <x:c r="Q506" s="26" t="b">
        <x:v>1</x:v>
      </x:c>
      <x:c r="R506" s="26" t="b">
        <x:v>1</x:v>
      </x:c>
      <x:c r="S506" s="26" t="b">
        <x:v>0</x:v>
      </x:c>
      <x:c r="T506" s="26" t="b">
        <x:v>0</x:v>
      </x:c>
      <x:c r="U506" s="25" t="str">
        <x:v>SMALL</x:v>
      </x:c>
      <x:c r="V506" s="25" t="str">
        <x:v>Transportation</x:v>
      </x:c>
      <x:c r="W506" s="25" t="str">
        <x:v>Black Sea</x:v>
      </x:c>
      <x:c r="X506" s="28" t="n">
        <x:v>19892287.78</x:v>
      </x:c>
      <x:c r="Y506" s="28" t="n">
        <x:v>17269610.22</x:v>
      </x:c>
      <x:c r="Z506" s="28" t="n">
        <x:v>704188.78</x:v>
      </x:c>
      <x:c r="AA506" s="28" t="n">
        <x:v>9352689.58</x:v>
      </x:c>
      <x:c r="AB506" s="28" t="n">
        <x:v>0</x:v>
      </x:c>
      <x:c r="AC506" s="28" t="n">
        <x:v>0</x:v>
      </x:c>
      <x:c r="AD506" s="28" t="n">
        <x:v>0</x:v>
      </x:c>
      <x:c r="AE506" s="28" t="n">
        <x:v>722550.291667</x:v>
      </x:c>
      <x:c r="AF506" s="28" t="n">
        <x:v>1929805.511667</x:v>
      </x:c>
      <x:c r="AG506" s="25" t="n">
        <x:v>52</x:v>
      </x:c>
      <x:c r="AH506" s="25" t="str">
        <x:v>DERIVED_ANALYTICS</x:v>
      </x:c>
      <x:c r="AI506" s="25" t="n">
        <x:v>1</x:v>
      </x:c>
      <x:c r="AJ506" s="30" t="n">
        <x:v>0.426731</x:v>
      </x:c>
      <x:c r="AK506" s="30" t="n">
        <x:v>0.043456</x:v>
      </x:c>
      <x:c r="AL506" s="25" t="str">
        <x:v>ESTABLISHED_RELATIONSHIP</x:v>
      </x:c>
      <x:c r="AM506" s="25" t="str">
        <x:v>LOWER_CREDIT_RISK_SIGNAL</x:v>
      </x:c>
      <x:c r="AN506" s="25" t="str">
        <x:v>MATERIAL_BUSINESS_SCALE</x:v>
      </x:c>
      <x:c r="AO506" s="28" t="n">
        <x:v>34539220.44</x:v>
      </x:c>
      <x:c r="AP506" s="28" t="n">
        <x:v>379931.42</x:v>
      </x:c>
      <x:c r="AQ506" s="28" t="n">
        <x:v>103617.66</x:v>
      </x:c>
      <x:c r="AR506" s="28" t="n">
        <x:v>0</x:v>
      </x:c>
      <x:c r="AS506" s="28" t="n">
        <x:v>82894.13</x:v>
      </x:c>
      <x:c r="AT506" s="28" t="n">
        <x:v>14920.94</x:v>
      </x:c>
      <x:c r="AU506" s="28" t="n">
        <x:v>6080.88</x:v>
      </x:c>
      <x:c r="AV506" s="28" t="n">
        <x:v>255311.94</x:v>
      </x:c>
      <x:c r="AW506" s="25" t="n">
        <x:v>3.079976</x:v>
      </x:c>
      <x:c r="AX506" s="28" t="n">
        <x:v>10674.84</x:v>
      </x:c>
      <x:c r="AY506" s="25" t="n">
        <x:v>0.93781</x:v>
      </x:c>
      <x:c r="AZ506" s="25"/>
      <x:c r="BA506" s="26" t="b">
        <x:v>1</x:v>
      </x:c>
      <x:c r="BB506" s="25" t="n">
        <x:v>53.77</x:v>
      </x:c>
      <x:c r="BC506" s="26" t="b">
        <x:v>1</x:v>
      </x:c>
      <x:c r="BD506" s="25" t="str">
        <x:v>MEDIUM_PRIORITY</x:v>
      </x:c>
      <x:c r="BE506" s="26" t="b">
        <x:v>0</x:v>
      </x:c>
      <x:c r="BF506" s="25" t="str">
        <x:v>Review collections, payments and liquidity visibility.</x:v>
      </x:c>
      <x:c r="BG506" s="25" t="str">
        <x:v>Cash Management</x:v>
      </x:c>
      <x:c r="BH506" s="25" t="n">
        <x:v>7</x:v>
      </x:c>
      <x:c r="BI506" s="25" t="n">
        <x:v>55</x:v>
      </x:c>
      <x:c r="BJ506" s="26" t="b">
        <x:v>1</x:v>
      </x:c>
      <x:c r="BK506" s="25" t="str">
        <x:v>CONTACT_DUE</x:v>
      </x:c>
      <x:c r="BL506" s="25" t="str">
        <x:v>TASK000502</x:v>
      </x:c>
      <x:c r="BM506" s="25" t="n">
        <x:v>10</x:v>
      </x:c>
      <x:c r="BN506" s="25" t="str">
        <x:v>AUTHORISED_RELATIONSHIP_MANAGER</x:v>
      </x:c>
      <x:c r="BO506" s="26" t="b">
        <x:v>0</x:v>
      </x:c>
    </x:row>
    <x:row r="507">
      <x:c r="A507" s="25" t="str">
        <x:v>OPP0010244</x:v>
      </x:c>
      <x:c r="B507" s="25" t="str">
        <x:v>SME002401</x:v>
      </x:c>
      <x:c r="C507" s="25" t="str">
        <x:v>RM045</x:v>
      </x:c>
      <x:c r="D507" s="25" t="str">
        <x:v>CASH_MANAGEMENT</x:v>
      </x:c>
      <x:c r="E507" s="25" t="n">
        <x:v>0.579549</x:v>
      </x:c>
      <x:c r="F507" s="25" t="n">
        <x:v>0.75</x:v>
      </x:c>
      <x:c r="G507" s="30" t="n">
        <x:v>0.358086</x:v>
      </x:c>
      <x:c r="H507" s="25" t="n">
        <x:v>79.98</x:v>
      </x:c>
      <x:c r="I507" s="25" t="n">
        <x:v>96</x:v>
      </x:c>
      <x:c r="J507" s="28" t="n">
        <x:v>26126296.61</x:v>
      </x:c>
      <x:c r="K507" s="25" t="n">
        <x:v>2</x:v>
      </x:c>
      <x:c r="L507" s="30" t="n">
        <x:v>0.080377</x:v>
      </x:c>
      <x:c r="M507" s="25" t="n">
        <x:v>0</x:v>
      </x:c>
      <x:c r="N507" s="25" t="n">
        <x:v>0</x:v>
      </x:c>
      <x:c r="O507" s="25" t="str">
        <x:v>LOW</x:v>
      </x:c>
      <x:c r="P507" s="26" t="b">
        <x:v>1</x:v>
      </x:c>
      <x:c r="Q507" s="26" t="b">
        <x:v>1</x:v>
      </x:c>
      <x:c r="R507" s="26" t="b">
        <x:v>1</x:v>
      </x:c>
      <x:c r="S507" s="26" t="b">
        <x:v>0</x:v>
      </x:c>
      <x:c r="T507" s="26" t="b">
        <x:v>0</x:v>
      </x:c>
      <x:c r="U507" s="25" t="str">
        <x:v>MICRO</x:v>
      </x:c>
      <x:c r="V507" s="25" t="str">
        <x:v>Manufacturing</x:v>
      </x:c>
      <x:c r="W507" s="25" t="str">
        <x:v>Aegean</x:v>
      </x:c>
      <x:c r="X507" s="28" t="n">
        <x:v>15112819.36</x:v>
      </x:c>
      <x:c r="Y507" s="28" t="n">
        <x:v>12827546.56</x:v>
      </x:c>
      <x:c r="Z507" s="28" t="n">
        <x:v>258366.78</x:v>
      </x:c>
      <x:c r="AA507" s="28" t="n">
        <x:v>459182.95</x:v>
      </x:c>
      <x:c r="AB507" s="28" t="n">
        <x:v>0</x:v>
      </x:c>
      <x:c r="AC507" s="28" t="n">
        <x:v>0</x:v>
      </x:c>
      <x:c r="AD507" s="28" t="n">
        <x:v>0</x:v>
      </x:c>
      <x:c r="AE507" s="28" t="n">
        <x:v>505130.74</x:v>
      </x:c>
      <x:c r="AF507" s="28" t="n">
        <x:v>1369921.906667</x:v>
      </x:c>
      <x:c r="AG507" s="25" t="n">
        <x:v>16</x:v>
      </x:c>
      <x:c r="AH507" s="25" t="str">
        <x:v>DERIVED_ANALYTICS</x:v>
      </x:c>
      <x:c r="AI507" s="25" t="n">
        <x:v>1</x:v>
      </x:c>
      <x:c r="AJ507" s="30" t="n">
        <x:v>0.354237</x:v>
      </x:c>
      <x:c r="AK507" s="30" t="n">
        <x:v>0.135962</x:v>
      </x:c>
      <x:c r="AL507" s="25" t="str">
        <x:v>ESTABLISHED_RELATIONSHIP</x:v>
      </x:c>
      <x:c r="AM507" s="25" t="str">
        <x:v>HIGH_DIGITAL_ENGAGEMENT</x:v>
      </x:c>
      <x:c r="AN507" s="25" t="str">
        <x:v>MATERIAL_BUSINESS_SCALE</x:v>
      </x:c>
      <x:c r="AO507" s="28" t="n">
        <x:v>25655093.12</x:v>
      </x:c>
      <x:c r="AP507" s="28" t="n">
        <x:v>282206.02</x:v>
      </x:c>
      <x:c r="AQ507" s="28" t="n">
        <x:v>76965.28</x:v>
      </x:c>
      <x:c r="AR507" s="28" t="n">
        <x:v>0</x:v>
      </x:c>
      <x:c r="AS507" s="28" t="n">
        <x:v>61572.22</x:v>
      </x:c>
      <x:c r="AT507" s="28" t="n">
        <x:v>11083</x:v>
      </x:c>
      <x:c r="AU507" s="28" t="n">
        <x:v>4748.26</x:v>
      </x:c>
      <x:c r="AV507" s="28" t="n">
        <x:v>189409.48</x:v>
      </x:c>
      <x:c r="AW507" s="25" t="n">
        <x:v>3.076217</x:v>
      </x:c>
      <x:c r="AX507" s="28" t="n">
        <x:v>25332.47</x:v>
      </x:c>
      <x:c r="AY507" s="25" t="n">
        <x:v>0.975102</x:v>
      </x:c>
      <x:c r="AZ507" s="25"/>
      <x:c r="BA507" s="26" t="b">
        <x:v>1</x:v>
      </x:c>
      <x:c r="BB507" s="25" t="n">
        <x:v>61.37</x:v>
      </x:c>
      <x:c r="BC507" s="26" t="b">
        <x:v>1</x:v>
      </x:c>
      <x:c r="BD507" s="25" t="str">
        <x:v>MEDIUM_PRIORITY</x:v>
      </x:c>
      <x:c r="BE507" s="26" t="b">
        <x:v>0</x:v>
      </x:c>
      <x:c r="BF507" s="25" t="str">
        <x:v>Review collections, payments and liquidity visibility.</x:v>
      </x:c>
      <x:c r="BG507" s="25" t="str">
        <x:v>Cash Management</x:v>
      </x:c>
      <x:c r="BH507" s="25" t="n">
        <x:v>9</x:v>
      </x:c>
      <x:c r="BI507" s="25" t="n">
        <x:v>46</x:v>
      </x:c>
      <x:c r="BJ507" s="26" t="b">
        <x:v>1</x:v>
      </x:c>
      <x:c r="BK507" s="25" t="str">
        <x:v>CONTACT_DUE</x:v>
      </x:c>
      <x:c r="BL507" s="25" t="str">
        <x:v>TASK000503</x:v>
      </x:c>
      <x:c r="BM507" s="25" t="n">
        <x:v>10</x:v>
      </x:c>
      <x:c r="BN507" s="25" t="str">
        <x:v>AUTHORISED_RELATIONSHIP_MANAGER</x:v>
      </x:c>
      <x:c r="BO507" s="26" t="b">
        <x:v>0</x:v>
      </x:c>
    </x:row>
    <x:row r="508">
      <x:c r="A508" s="25" t="str">
        <x:v>OPP0003971</x:v>
      </x:c>
      <x:c r="B508" s="25" t="str">
        <x:v>SME002402</x:v>
      </x:c>
      <x:c r="C508" s="25" t="str">
        <x:v>RM043</x:v>
      </x:c>
      <x:c r="D508" s="25" t="str">
        <x:v>POS_MERCHANT_ACQUIRING</x:v>
      </x:c>
      <x:c r="E508" s="25" t="n">
        <x:v>0.575329</x:v>
      </x:c>
      <x:c r="F508" s="25" t="n">
        <x:v>0.75</x:v>
      </x:c>
      <x:c r="G508" s="30" t="n">
        <x:v>1</x:v>
      </x:c>
      <x:c r="H508" s="25" t="n">
        <x:v>89.02</x:v>
      </x:c>
      <x:c r="I508" s="25" t="n">
        <x:v>65</x:v>
      </x:c>
      <x:c r="J508" s="28" t="n">
        <x:v>14354366.53</x:v>
      </x:c>
      <x:c r="K508" s="25" t="n">
        <x:v>5</x:v>
      </x:c>
      <x:c r="L508" s="30" t="n">
        <x:v>0.052975</x:v>
      </x:c>
      <x:c r="M508" s="25" t="n">
        <x:v>0</x:v>
      </x:c>
      <x:c r="N508" s="25" t="n">
        <x:v>62</x:v>
      </x:c>
      <x:c r="O508" s="25" t="str">
        <x:v>LOW</x:v>
      </x:c>
      <x:c r="P508" s="26" t="b">
        <x:v>1</x:v>
      </x:c>
      <x:c r="Q508" s="26" t="b">
        <x:v>1</x:v>
      </x:c>
      <x:c r="R508" s="26" t="b">
        <x:v>1</x:v>
      </x:c>
      <x:c r="S508" s="26" t="b">
        <x:v>0</x:v>
      </x:c>
      <x:c r="T508" s="26" t="b">
        <x:v>0</x:v>
      </x:c>
      <x:c r="U508" s="25" t="str">
        <x:v>MICRO</x:v>
      </x:c>
      <x:c r="V508" s="25" t="str">
        <x:v>Hospitality</x:v>
      </x:c>
      <x:c r="W508" s="25" t="str">
        <x:v>Mediterranean</x:v>
      </x:c>
      <x:c r="X508" s="28" t="n">
        <x:v>8447059.07</x:v>
      </x:c>
      <x:c r="Y508" s="28" t="n">
        <x:v>7952420.1</x:v>
      </x:c>
      <x:c r="Z508" s="28" t="n">
        <x:v>4410758.78</x:v>
      </x:c>
      <x:c r="AA508" s="28" t="n">
        <x:v>982142.8</x:v>
      </x:c>
      <x:c r="AB508" s="28" t="n">
        <x:v>0</x:v>
      </x:c>
      <x:c r="AC508" s="28" t="n">
        <x:v>0</x:v>
      </x:c>
      <x:c r="AD508" s="28" t="n">
        <x:v>0</x:v>
      </x:c>
      <x:c r="AE508" s="28" t="n">
        <x:v>282035.168333</x:v>
      </x:c>
      <x:c r="AF508" s="28" t="n">
        <x:v>728219.758333</x:v>
      </x:c>
      <x:c r="AG508" s="25" t="n">
        <x:v>346</x:v>
      </x:c>
      <x:c r="AH508" s="25" t="str">
        <x:v>DERIVED_ANALYTICS</x:v>
      </x:c>
      <x:c r="AI508" s="25" t="n">
        <x:v>1</x:v>
      </x:c>
      <x:c r="AJ508" s="30" t="n">
        <x:v>0.383341</x:v>
      </x:c>
      <x:c r="AK508" s="30" t="n">
        <x:v>0.078345</x:v>
      </x:c>
      <x:c r="AL508" s="25" t="str">
        <x:v>HIGH_DIGITAL_ENGAGEMENT</x:v>
      </x:c>
      <x:c r="AM508" s="25" t="str">
        <x:v>ESTABLISHED_RELATIONSHIP</x:v>
      </x:c>
      <x:c r="AN508" s="25" t="str">
        <x:v>MATERIAL_BUSINESS_SCALE</x:v>
      </x:c>
      <x:c r="AO508" s="28" t="n">
        <x:v>8821517.56</x:v>
      </x:c>
      <x:c r="AP508" s="28" t="n">
        <x:v>114679.73</x:v>
      </x:c>
      <x:c r="AQ508" s="28" t="n">
        <x:v>26464.55</x:v>
      </x:c>
      <x:c r="AR508" s="28" t="n">
        <x:v>0</x:v>
      </x:c>
      <x:c r="AS508" s="28" t="n">
        <x:v>52929.11</x:v>
      </x:c>
      <x:c r="AT508" s="28" t="n">
        <x:v>9527.24</x:v>
      </x:c>
      <x:c r="AU508" s="28" t="n">
        <x:v>2223.23</x:v>
      </x:c>
      <x:c r="AV508" s="28" t="n">
        <x:v>76464.71</x:v>
      </x:c>
      <x:c r="AW508" s="25" t="n">
        <x:v>1.444663</x:v>
      </x:c>
      <x:c r="AX508" s="28" t="n">
        <x:v>5570.66</x:v>
      </x:c>
      <x:c r="AY508" s="25" t="n">
        <x:v>0.90138</x:v>
      </x:c>
      <x:c r="AZ508" s="25"/>
      <x:c r="BA508" s="26" t="b">
        <x:v>1</x:v>
      </x:c>
      <x:c r="BB508" s="25" t="n">
        <x:v>55.7</x:v>
      </x:c>
      <x:c r="BC508" s="26" t="b">
        <x:v>1</x:v>
      </x:c>
      <x:c r="BD508" s="25" t="str">
        <x:v>MEDIUM_PRIORITY</x:v>
      </x:c>
      <x:c r="BE508" s="26" t="b">
        <x:v>0</x:v>
      </x:c>
      <x:c r="BF508" s="25" t="str">
        <x:v>Discuss merchant collections, settlement speed and acquiring economics.</x:v>
      </x:c>
      <x:c r="BG508" s="25" t="str">
        <x:v>POS &amp; Merchant Acquiring</x:v>
      </x:c>
      <x:c r="BH508" s="25" t="n">
        <x:v>13</x:v>
      </x:c>
      <x:c r="BI508" s="25" t="n">
        <x:v>52</x:v>
      </x:c>
      <x:c r="BJ508" s="26" t="b">
        <x:v>1</x:v>
      </x:c>
      <x:c r="BK508" s="25" t="str">
        <x:v>CONTACT_DUE</x:v>
      </x:c>
      <x:c r="BL508" s="25" t="str">
        <x:v>TASK000504</x:v>
      </x:c>
      <x:c r="BM508" s="25" t="n">
        <x:v>10</x:v>
      </x:c>
      <x:c r="BN508" s="25" t="str">
        <x:v>AUTHORISED_RELATIONSHIP_MANAGER</x:v>
      </x:c>
      <x:c r="BO508" s="26" t="b">
        <x:v>0</x:v>
      </x:c>
    </x:row>
    <x:row r="509">
      <x:c r="A509" s="25" t="str">
        <x:v>OPP0008222</x:v>
      </x:c>
      <x:c r="B509" s="25" t="str">
        <x:v>SME002404</x:v>
      </x:c>
      <x:c r="C509" s="25" t="str">
        <x:v>RM029</x:v>
      </x:c>
      <x:c r="D509" s="25" t="str">
        <x:v>PAYROLL_SERVICES</x:v>
      </x:c>
      <x:c r="E509" s="25" t="n">
        <x:v>0.70553</x:v>
      </x:c>
      <x:c r="F509" s="25" t="n">
        <x:v>0.375</x:v>
      </x:c>
      <x:c r="G509" s="30" t="n">
        <x:v>1</x:v>
      </x:c>
      <x:c r="H509" s="25" t="n">
        <x:v>57.35</x:v>
      </x:c>
      <x:c r="I509" s="25" t="n">
        <x:v>114</x:v>
      </x:c>
      <x:c r="J509" s="28" t="n">
        <x:v>13929706.95</x:v>
      </x:c>
      <x:c r="K509" s="25" t="n">
        <x:v>40</x:v>
      </x:c>
      <x:c r="L509" s="30" t="n">
        <x:v>0.024848</x:v>
      </x:c>
      <x:c r="M509" s="25" t="n">
        <x:v>0</x:v>
      </x:c>
      <x:c r="N509" s="25" t="n">
        <x:v>0</x:v>
      </x:c>
      <x:c r="O509" s="25" t="str">
        <x:v>NONE</x:v>
      </x:c>
      <x:c r="P509" s="26" t="b">
        <x:v>1</x:v>
      </x:c>
      <x:c r="Q509" s="26" t="b">
        <x:v>1</x:v>
      </x:c>
      <x:c r="R509" s="26" t="b">
        <x:v>1</x:v>
      </x:c>
      <x:c r="S509" s="26" t="b">
        <x:v>0</x:v>
      </x:c>
      <x:c r="T509" s="26" t="b">
        <x:v>1</x:v>
      </x:c>
      <x:c r="U509" s="25" t="str">
        <x:v>SMALL</x:v>
      </x:c>
      <x:c r="V509" s="25" t="str">
        <x:v>Manufacturing</x:v>
      </x:c>
      <x:c r="W509" s="25" t="str">
        <x:v>Marmara</x:v>
      </x:c>
      <x:c r="X509" s="28" t="n">
        <x:v>6512848.48</x:v>
      </x:c>
      <x:c r="Y509" s="28" t="n">
        <x:v>5838998.86</x:v>
      </x:c>
      <x:c r="Z509" s="28" t="n">
        <x:v>223226.71</x:v>
      </x:c>
      <x:c r="AA509" s="28" t="n">
        <x:v>8005964.49</x:v>
      </x:c>
      <x:c r="AB509" s="28" t="n">
        <x:v>0</x:v>
      </x:c>
      <x:c r="AC509" s="28" t="n">
        <x:v>1519060.96</x:v>
      </x:c>
      <x:c r="AD509" s="28" t="n">
        <x:v>760901.52</x:v>
      </x:c>
      <x:c r="AE509" s="28" t="n">
        <x:v>240813.133333</x:v>
      </x:c>
      <x:c r="AF509" s="28" t="n">
        <x:v>703330.26</x:v>
      </x:c>
      <x:c r="AG509" s="25" t="n">
        <x:v>6</x:v>
      </x:c>
      <x:c r="AH509" s="25" t="str">
        <x:v>DERIVED_ANALYTICS</x:v>
      </x:c>
      <x:c r="AI509" s="25" t="n">
        <x:v>1</x:v>
      </x:c>
      <x:c r="AJ509" s="30" t="n">
        <x:v>0.489806</x:v>
      </x:c>
      <x:c r="AK509" s="30" t="n">
        <x:v>0.108777</x:v>
      </x:c>
      <x:c r="AL509" s="25" t="str">
        <x:v>ESTABLISHED_RELATIONSHIP</x:v>
      </x:c>
      <x:c r="AM509" s="25" t="str">
        <x:v>CROSS_BORDER_ACTIVITY</x:v>
      </x:c>
      <x:c r="AN509" s="25" t="str">
        <x:v>LOWER_CREDIT_RISK_SIGNAL</x:v>
      </x:c>
      <x:c r="AO509" s="28" t="n">
        <x:v>16011928.98</x:v>
      </x:c>
      <x:c r="AP509" s="28" t="n">
        <x:v>192143.15</x:v>
      </x:c>
      <x:c r="AQ509" s="28" t="n">
        <x:v>48035.79</x:v>
      </x:c>
      <x:c r="AR509" s="28" t="n">
        <x:v>0</x:v>
      </x:c>
      <x:c r="AS509" s="28" t="n">
        <x:v>38428.63</x:v>
      </x:c>
      <x:c r="AT509" s="28" t="n">
        <x:v>6917.15</x:v>
      </x:c>
      <x:c r="AU509" s="28" t="n">
        <x:v>3301.79</x:v>
      </x:c>
      <x:c r="AV509" s="28" t="n">
        <x:v>133888.42</x:v>
      </x:c>
      <x:c r="AW509" s="25" t="n">
        <x:v>3.48408</x:v>
      </x:c>
      <x:c r="AX509" s="28" t="n">
        <x:v>14144.05</x:v>
      </x:c>
      <x:c r="AY509" s="25" t="n">
        <x:v>0.952414</x:v>
      </x:c>
      <x:c r="AZ509" s="25"/>
      <x:c r="BA509" s="26" t="b">
        <x:v>1</x:v>
      </x:c>
      <x:c r="BB509" s="25" t="n">
        <x:v>61.88</x:v>
      </x:c>
      <x:c r="BC509" s="26" t="b">
        <x:v>1</x:v>
      </x:c>
      <x:c r="BD509" s="25" t="str">
        <x:v>MEDIUM_PRIORITY</x:v>
      </x:c>
      <x:c r="BE509" s="26" t="b">
        <x:v>0</x:v>
      </x:c>
      <x:c r="BF509" s="25" t="str">
        <x:v>Discuss payroll automation and employee banking needs.</x:v>
      </x:c>
      <x:c r="BG509" s="25" t="str">
        <x:v>Payroll Services</x:v>
      </x:c>
      <x:c r="BH509" s="25" t="n">
        <x:v>10</x:v>
      </x:c>
      <x:c r="BI509" s="25" t="n">
        <x:v>56</x:v>
      </x:c>
      <x:c r="BJ509" s="26" t="b">
        <x:v>1</x:v>
      </x:c>
      <x:c r="BK509" s="25" t="str">
        <x:v>CONTACT_DUE</x:v>
      </x:c>
      <x:c r="BL509" s="25" t="str">
        <x:v>TASK000505</x:v>
      </x:c>
      <x:c r="BM509" s="25" t="n">
        <x:v>10</x:v>
      </x:c>
      <x:c r="BN509" s="25" t="str">
        <x:v>AUTHORISED_RELATIONSHIP_MANAGER</x:v>
      </x:c>
      <x:c r="BO509" s="26" t="b">
        <x:v>0</x:v>
      </x:c>
    </x:row>
    <x:row r="510">
      <x:c r="A510" s="25" t="str">
        <x:v>OPP0010245</x:v>
      </x:c>
      <x:c r="B510" s="25" t="str">
        <x:v>SME002405</x:v>
      </x:c>
      <x:c r="C510" s="25" t="str">
        <x:v>RM038</x:v>
      </x:c>
      <x:c r="D510" s="25" t="str">
        <x:v>CASH_MANAGEMENT</x:v>
      </x:c>
      <x:c r="E510" s="25" t="n">
        <x:v>0.76885</x:v>
      </x:c>
      <x:c r="F510" s="25" t="n">
        <x:v>0.875</x:v>
      </x:c>
      <x:c r="G510" s="30" t="n">
        <x:v>0.044656</x:v>
      </x:c>
      <x:c r="H510" s="25" t="n">
        <x:v>49.75</x:v>
      </x:c>
      <x:c r="I510" s="25" t="n">
        <x:v>108</x:v>
      </x:c>
      <x:c r="J510" s="28" t="n">
        <x:v>291145840.28</x:v>
      </x:c>
      <x:c r="K510" s="25" t="n">
        <x:v>161</x:v>
      </x:c>
      <x:c r="L510" s="30" t="n">
        <x:v>0.020843</x:v>
      </x:c>
      <x:c r="M510" s="25" t="n">
        <x:v>0</x:v>
      </x:c>
      <x:c r="N510" s="25" t="n">
        <x:v>0</x:v>
      </x:c>
      <x:c r="O510" s="25" t="str">
        <x:v>NONE</x:v>
      </x:c>
      <x:c r="P510" s="26" t="b">
        <x:v>1</x:v>
      </x:c>
      <x:c r="Q510" s="26" t="b">
        <x:v>1</x:v>
      </x:c>
      <x:c r="R510" s="26" t="b">
        <x:v>1</x:v>
      </x:c>
      <x:c r="S510" s="26" t="b">
        <x:v>1</x:v>
      </x:c>
      <x:c r="T510" s="26" t="b">
        <x:v>1</x:v>
      </x:c>
      <x:c r="U510" s="25" t="str">
        <x:v>MEDIUM</x:v>
      </x:c>
      <x:c r="V510" s="25" t="str">
        <x:v>Professional Services</x:v>
      </x:c>
      <x:c r="W510" s="25" t="str">
        <x:v>Aegean</x:v>
      </x:c>
      <x:c r="X510" s="28" t="n">
        <x:v>155548656.61</x:v>
      </x:c>
      <x:c r="Y510" s="28" t="n">
        <x:v>143785201.94</x:v>
      </x:c>
      <x:c r="Z510" s="28" t="n">
        <x:v>9039178.17</x:v>
      </x:c>
      <x:c r="AA510" s="28" t="n">
        <x:v>32114167.12</x:v>
      </x:c>
      <x:c r="AB510" s="28" t="n">
        <x:v>44419333.92</x:v>
      </x:c>
      <x:c r="AC510" s="28" t="n">
        <x:v>46468335.45</x:v>
      </x:c>
      <x:c r="AD510" s="28" t="n">
        <x:v>59956374.48</x:v>
      </x:c>
      <x:c r="AE510" s="28" t="n">
        <x:v>4670786.325</x:v>
      </x:c>
      <x:c r="AF510" s="28" t="n">
        <x:v>14190597.811667</x:v>
      </x:c>
      <x:c r="AG510" s="25" t="n">
        <x:v>24</x:v>
      </x:c>
      <x:c r="AH510" s="25" t="str">
        <x:v>DERIVED_ANALYTICS</x:v>
      </x:c>
      <x:c r="AI510" s="25" t="n">
        <x:v>1</x:v>
      </x:c>
      <x:c r="AJ510" s="30" t="n">
        <x:v>0.541845</x:v>
      </x:c>
      <x:c r="AK510" s="30" t="n">
        <x:v>0.064266</x:v>
      </x:c>
      <x:c r="AL510" s="25" t="str">
        <x:v>ESTABLISHED_RELATIONSHIP</x:v>
      </x:c>
      <x:c r="AM510" s="25" t="str">
        <x:v>CROSS_BORDER_ACTIVITY</x:v>
      </x:c>
      <x:c r="AN510" s="25" t="str">
        <x:v>LOWER_CREDIT_RISK_SIGNAL</x:v>
      </x:c>
      <x:c r="AO510" s="28" t="n">
        <x:v>250000000</x:v>
      </x:c>
      <x:c r="AP510" s="28" t="n">
        <x:v>2750000</x:v>
      </x:c>
      <x:c r="AQ510" s="28" t="n">
        <x:v>750000</x:v>
      </x:c>
      <x:c r="AR510" s="28" t="n">
        <x:v>0</x:v>
      </x:c>
      <x:c r="AS510" s="28" t="n">
        <x:v>600000</x:v>
      </x:c>
      <x:c r="AT510" s="28" t="n">
        <x:v>108000</x:v>
      </x:c>
      <x:c r="AU510" s="28" t="n">
        <x:v>38400</x:v>
      </x:c>
      <x:c r="AV510" s="28" t="n">
        <x:v>1853600</x:v>
      </x:c>
      <x:c r="AW510" s="25" t="n">
        <x:v>3.089333</x:v>
      </x:c>
      <x:c r="AX510" s="28" t="n">
        <x:v>118703.53</x:v>
      </x:c>
      <x:c r="AY510" s="25" t="n">
        <x:v>0.999192</x:v>
      </x:c>
      <x:c r="AZ510" s="25"/>
      <x:c r="BA510" s="26" t="b">
        <x:v>1</x:v>
      </x:c>
      <x:c r="BB510" s="25" t="n">
        <x:v>66.77</x:v>
      </x:c>
      <x:c r="BC510" s="26" t="b">
        <x:v>1</x:v>
      </x:c>
      <x:c r="BD510" s="25" t="str">
        <x:v>MEDIUM_PRIORITY</x:v>
      </x:c>
      <x:c r="BE510" s="26" t="b">
        <x:v>0</x:v>
      </x:c>
      <x:c r="BF510" s="25" t="str">
        <x:v>Review collections, payments and liquidity visibility.</x:v>
      </x:c>
      <x:c r="BG510" s="25" t="str">
        <x:v>Cash Management</x:v>
      </x:c>
      <x:c r="BH510" s="25" t="n">
        <x:v>2</x:v>
      </x:c>
      <x:c r="BI510" s="25" t="n">
        <x:v>62</x:v>
      </x:c>
      <x:c r="BJ510" s="26" t="b">
        <x:v>1</x:v>
      </x:c>
      <x:c r="BK510" s="25" t="str">
        <x:v>CONTACT_DUE</x:v>
      </x:c>
      <x:c r="BL510" s="25" t="str">
        <x:v>TASK000506</x:v>
      </x:c>
      <x:c r="BM510" s="25" t="n">
        <x:v>10</x:v>
      </x:c>
      <x:c r="BN510" s="25" t="str">
        <x:v>AUTHORISED_RELATIONSHIP_MANAGER</x:v>
      </x:c>
      <x:c r="BO510" s="26" t="b">
        <x:v>0</x:v>
      </x:c>
    </x:row>
    <x:row r="511">
      <x:c r="A511" s="25" t="str">
        <x:v>OPP0003977</x:v>
      </x:c>
      <x:c r="B511" s="25" t="str">
        <x:v>SME002410</x:v>
      </x:c>
      <x:c r="C511" s="25" t="str">
        <x:v>RM036</x:v>
      </x:c>
      <x:c r="D511" s="25" t="str">
        <x:v>POS_MERCHANT_ACQUIRING</x:v>
      </x:c>
      <x:c r="E511" s="25" t="n">
        <x:v>0.640415</x:v>
      </x:c>
      <x:c r="F511" s="25" t="n">
        <x:v>0.875</x:v>
      </x:c>
      <x:c r="G511" s="30" t="n">
        <x:v>0.090382</x:v>
      </x:c>
      <x:c r="H511" s="25" t="n">
        <x:v>84.45</x:v>
      </x:c>
      <x:c r="I511" s="25" t="n">
        <x:v>120</x:v>
      </x:c>
      <x:c r="J511" s="28" t="n">
        <x:v>46184561.82</x:v>
      </x:c>
      <x:c r="K511" s="25" t="n">
        <x:v>23</x:v>
      </x:c>
      <x:c r="L511" s="30" t="n">
        <x:v>0.027901</x:v>
      </x:c>
      <x:c r="M511" s="25" t="n">
        <x:v>0</x:v>
      </x:c>
      <x:c r="N511" s="25" t="n">
        <x:v>170</x:v>
      </x:c>
      <x:c r="O511" s="25" t="str">
        <x:v>NONE</x:v>
      </x:c>
      <x:c r="P511" s="26" t="b">
        <x:v>1</x:v>
      </x:c>
      <x:c r="Q511" s="26" t="b">
        <x:v>1</x:v>
      </x:c>
      <x:c r="R511" s="26" t="b">
        <x:v>1</x:v>
      </x:c>
      <x:c r="S511" s="26" t="b">
        <x:v>0</x:v>
      </x:c>
      <x:c r="T511" s="26" t="b">
        <x:v>0</x:v>
      </x:c>
      <x:c r="U511" s="25" t="str">
        <x:v>SMALL</x:v>
      </x:c>
      <x:c r="V511" s="25" t="str">
        <x:v>Healthcare</x:v>
      </x:c>
      <x:c r="W511" s="25" t="str">
        <x:v>Marmara</x:v>
      </x:c>
      <x:c r="X511" s="28" t="n">
        <x:v>24514748.55</x:v>
      </x:c>
      <x:c r="Y511" s="28" t="n">
        <x:v>20293038.51</x:v>
      </x:c>
      <x:c r="Z511" s="28" t="n">
        <x:v>14099215.14</x:v>
      </x:c>
      <x:c r="AA511" s="28" t="n">
        <x:v>4885477.92</x:v>
      </x:c>
      <x:c r="AB511" s="28" t="n">
        <x:v>0</x:v>
      </x:c>
      <x:c r="AC511" s="28" t="n">
        <x:v>0</x:v>
      </x:c>
      <x:c r="AD511" s="28" t="n">
        <x:v>0</x:v>
      </x:c>
      <x:c r="AE511" s="28" t="n">
        <x:v>1056917.6</x:v>
      </x:c>
      <x:c r="AF511" s="28" t="n">
        <x:v>1998640.788333</x:v>
      </x:c>
      <x:c r="AG511" s="25" t="n">
        <x:v>134</x:v>
      </x:c>
      <x:c r="AH511" s="25" t="str">
        <x:v>DERIVED_ANALYTICS</x:v>
      </x:c>
      <x:c r="AI511" s="25" t="n">
        <x:v>1</x:v>
      </x:c>
      <x:c r="AJ511" s="30" t="n">
        <x:v>0.558722</x:v>
      </x:c>
      <x:c r="AK511" s="30" t="n">
        <x:v>0.13939</x:v>
      </x:c>
      <x:c r="AL511" s="25" t="str">
        <x:v>ESTABLISHED_RELATIONSHIP</x:v>
      </x:c>
      <x:c r="AM511" s="25" t="str">
        <x:v>LOWER_CREDIT_RISK_SIGNAL</x:v>
      </x:c>
      <x:c r="AN511" s="25" t="str">
        <x:v>HIGH_DIGITAL_ENGAGEMENT</x:v>
      </x:c>
      <x:c r="AO511" s="28" t="n">
        <x:v>28198430.28</x:v>
      </x:c>
      <x:c r="AP511" s="28" t="n">
        <x:v>366579.59</x:v>
      </x:c>
      <x:c r="AQ511" s="28" t="n">
        <x:v>84595.29</x:v>
      </x:c>
      <x:c r="AR511" s="28" t="n">
        <x:v>0</x:v>
      </x:c>
      <x:c r="AS511" s="28" t="n">
        <x:v>169190.58</x:v>
      </x:c>
      <x:c r="AT511" s="28" t="n">
        <x:v>30454.3</x:v>
      </x:c>
      <x:c r="AU511" s="28" t="n">
        <x:v>5129.76</x:v>
      </x:c>
      <x:c r="AV511" s="28" t="n">
        <x:v>246400.24</x:v>
      </x:c>
      <x:c r="AW511" s="25" t="n">
        <x:v>1.456347</x:v>
      </x:c>
      <x:c r="AX511" s="28" t="n">
        <x:v>33925.75</x:v>
      </x:c>
      <x:c r="AY511" s="25" t="n">
        <x:v>0.983509</x:v>
      </x:c>
      <x:c r="AZ511" s="25"/>
      <x:c r="BA511" s="26" t="b">
        <x:v>1</x:v>
      </x:c>
      <x:c r="BB511" s="25" t="n">
        <x:v>70.97</x:v>
      </x:c>
      <x:c r="BC511" s="26" t="b">
        <x:v>1</x:v>
      </x:c>
      <x:c r="BD511" s="25" t="str">
        <x:v>MEDIUM_PRIORITY</x:v>
      </x:c>
      <x:c r="BE511" s="26" t="b">
        <x:v>0</x:v>
      </x:c>
      <x:c r="BF511" s="25" t="str">
        <x:v>Discuss merchant collections, settlement speed and acquiring economics.</x:v>
      </x:c>
      <x:c r="BG511" s="25" t="str">
        <x:v>POS &amp; Merchant Acquiring</x:v>
      </x:c>
      <x:c r="BH511" s="25" t="n">
        <x:v>1</x:v>
      </x:c>
      <x:c r="BI511" s="25" t="n">
        <x:v>68</x:v>
      </x:c>
      <x:c r="BJ511" s="26" t="b">
        <x:v>1</x:v>
      </x:c>
      <x:c r="BK511" s="25" t="str">
        <x:v>CONTACT_DUE</x:v>
      </x:c>
      <x:c r="BL511" s="25" t="str">
        <x:v>TASK000507</x:v>
      </x:c>
      <x:c r="BM511" s="25" t="n">
        <x:v>10</x:v>
      </x:c>
      <x:c r="BN511" s="25" t="str">
        <x:v>AUTHORISED_RELATIONSHIP_MANAGER</x:v>
      </x:c>
      <x:c r="BO511" s="26" t="b">
        <x:v>0</x:v>
      </x:c>
    </x:row>
    <x:row r="512">
      <x:c r="A512" s="25" t="str">
        <x:v>OPP0010250</x:v>
      </x:c>
      <x:c r="B512" s="25" t="str">
        <x:v>SME002412</x:v>
      </x:c>
      <x:c r="C512" s="25" t="str">
        <x:v>RM010</x:v>
      </x:c>
      <x:c r="D512" s="25" t="str">
        <x:v>CASH_MANAGEMENT</x:v>
      </x:c>
      <x:c r="E512" s="25" t="n">
        <x:v>0.501205</x:v>
      </x:c>
      <x:c r="F512" s="25" t="n">
        <x:v>0.875</x:v>
      </x:c>
      <x:c r="G512" s="30" t="n">
        <x:v>0.176207</x:v>
      </x:c>
      <x:c r="H512" s="25" t="n">
        <x:v>60</x:v>
      </x:c>
      <x:c r="I512" s="25" t="n">
        <x:v>96</x:v>
      </x:c>
      <x:c r="J512" s="28" t="n">
        <x:v>29213716.66</x:v>
      </x:c>
      <x:c r="K512" s="25" t="n">
        <x:v>5</x:v>
      </x:c>
      <x:c r="L512" s="30" t="n">
        <x:v>0.057345</x:v>
      </x:c>
      <x:c r="M512" s="25" t="n">
        <x:v>60</x:v>
      </x:c>
      <x:c r="N512" s="25" t="n">
        <x:v>0</x:v>
      </x:c>
      <x:c r="O512" s="25" t="str">
        <x:v>NONE</x:v>
      </x:c>
      <x:c r="P512" s="26" t="b">
        <x:v>1</x:v>
      </x:c>
      <x:c r="Q512" s="26" t="b">
        <x:v>1</x:v>
      </x:c>
      <x:c r="R512" s="26" t="b">
        <x:v>1</x:v>
      </x:c>
      <x:c r="S512" s="26" t="b">
        <x:v>1</x:v>
      </x:c>
      <x:c r="T512" s="26" t="b">
        <x:v>0</x:v>
      </x:c>
      <x:c r="U512" s="25" t="str">
        <x:v>MICRO</x:v>
      </x:c>
      <x:c r="V512" s="25" t="str">
        <x:v>Manufacturing</x:v>
      </x:c>
      <x:c r="W512" s="25" t="str">
        <x:v>Central Anatolia</x:v>
      </x:c>
      <x:c r="X512" s="28" t="n">
        <x:v>17043229.31</x:v>
      </x:c>
      <x:c r="Y512" s="28" t="n">
        <x:v>15308609.62</x:v>
      </x:c>
      <x:c r="Z512" s="28" t="n">
        <x:v>751846.41</x:v>
      </x:c>
      <x:c r="AA512" s="28" t="n">
        <x:v>1020475.49</x:v>
      </x:c>
      <x:c r="AB512" s="28" t="n">
        <x:v>5269995.98</x:v>
      </x:c>
      <x:c r="AC512" s="28" t="n">
        <x:v>0</x:v>
      </x:c>
      <x:c r="AD512" s="28" t="n">
        <x:v>2685949.24</x:v>
      </x:c>
      <x:c r="AE512" s="28" t="n">
        <x:v>752692.173333</x:v>
      </x:c>
      <x:c r="AF512" s="28" t="n">
        <x:v>1452404.775</x:v>
      </x:c>
      <x:c r="AG512" s="25" t="n">
        <x:v>133</x:v>
      </x:c>
      <x:c r="AH512" s="25" t="str">
        <x:v>DERIVED_ANALYTICS</x:v>
      </x:c>
      <x:c r="AI512" s="25" t="n">
        <x:v>1</x:v>
      </x:c>
      <x:c r="AJ512" s="30" t="n">
        <x:v>0.275062</x:v>
      </x:c>
      <x:c r="AK512" s="30" t="n">
        <x:v>0.1079</x:v>
      </x:c>
      <x:c r="AL512" s="25" t="str">
        <x:v>ESTABLISHED_RELATIONSHIP</x:v>
      </x:c>
      <x:c r="AM512" s="25" t="str">
        <x:v>CROSS_BORDER_ACTIVITY</x:v>
      </x:c>
      <x:c r="AN512" s="25" t="str">
        <x:v>MATERIAL_BUSINESS_SCALE</x:v>
      </x:c>
      <x:c r="AO512" s="28" t="n">
        <x:v>30617219.24</x:v>
      </x:c>
      <x:c r="AP512" s="28" t="n">
        <x:v>336789.41</x:v>
      </x:c>
      <x:c r="AQ512" s="28" t="n">
        <x:v>91851.66</x:v>
      </x:c>
      <x:c r="AR512" s="28" t="n">
        <x:v>0</x:v>
      </x:c>
      <x:c r="AS512" s="28" t="n">
        <x:v>73481.33</x:v>
      </x:c>
      <x:c r="AT512" s="28" t="n">
        <x:v>13226.64</x:v>
      </x:c>
      <x:c r="AU512" s="28" t="n">
        <x:v>5492.58</x:v>
      </x:c>
      <x:c r="AV512" s="28" t="n">
        <x:v>226218.53</x:v>
      </x:c>
      <x:c r="AW512" s="25" t="n">
        <x:v>3.078585</x:v>
      </x:c>
      <x:c r="AX512" s="28" t="n">
        <x:v>23988.99</x:v>
      </x:c>
      <x:c r="AY512" s="25" t="n">
        <x:v>0.973486</x:v>
      </x:c>
      <x:c r="AZ512" s="25"/>
      <x:c r="BA512" s="26" t="b">
        <x:v>1</x:v>
      </x:c>
      <x:c r="BB512" s="25" t="n">
        <x:v>55.81</x:v>
      </x:c>
      <x:c r="BC512" s="26" t="b">
        <x:v>1</x:v>
      </x:c>
      <x:c r="BD512" s="25" t="str">
        <x:v>MEDIUM_PRIORITY</x:v>
      </x:c>
      <x:c r="BE512" s="26" t="b">
        <x:v>0</x:v>
      </x:c>
      <x:c r="BF512" s="25" t="str">
        <x:v>Review collections, payments and liquidity visibility.</x:v>
      </x:c>
      <x:c r="BG512" s="25" t="str">
        <x:v>Cash Management</x:v>
      </x:c>
      <x:c r="BH512" s="25" t="n">
        <x:v>10</x:v>
      </x:c>
      <x:c r="BI512" s="25" t="n">
        <x:v>58</x:v>
      </x:c>
      <x:c r="BJ512" s="26" t="b">
        <x:v>1</x:v>
      </x:c>
      <x:c r="BK512" s="25" t="str">
        <x:v>CONTACT_DUE</x:v>
      </x:c>
      <x:c r="BL512" s="25" t="str">
        <x:v>TASK000508</x:v>
      </x:c>
      <x:c r="BM512" s="25" t="n">
        <x:v>10</x:v>
      </x:c>
      <x:c r="BN512" s="25" t="str">
        <x:v>AUTHORISED_RELATIONSHIP_MANAGER</x:v>
      </x:c>
      <x:c r="BO512" s="26" t="b">
        <x:v>0</x:v>
      </x:c>
    </x:row>
    <x:row r="513">
      <x:c r="A513" s="25" t="str">
        <x:v>OPP0010254</x:v>
      </x:c>
      <x:c r="B513" s="25" t="str">
        <x:v>SME002420</x:v>
      </x:c>
      <x:c r="C513" s="25" t="str">
        <x:v>RM037</x:v>
      </x:c>
      <x:c r="D513" s="25" t="str">
        <x:v>CASH_MANAGEMENT</x:v>
      </x:c>
      <x:c r="E513" s="25" t="n">
        <x:v>0.658294</x:v>
      </x:c>
      <x:c r="F513" s="25" t="n">
        <x:v>0.875</x:v>
      </x:c>
      <x:c r="G513" s="30" t="n">
        <x:v>0.098058</x:v>
      </x:c>
      <x:c r="H513" s="25" t="n">
        <x:v>84.54</x:v>
      </x:c>
      <x:c r="I513" s="25" t="n">
        <x:v>90</x:v>
      </x:c>
      <x:c r="J513" s="28" t="n">
        <x:v>44581754.67</x:v>
      </x:c>
      <x:c r="K513" s="25" t="n">
        <x:v>24</x:v>
      </x:c>
      <x:c r="L513" s="30" t="n">
        <x:v>0.01009</x:v>
      </x:c>
      <x:c r="M513" s="25" t="n">
        <x:v>0</x:v>
      </x:c>
      <x:c r="N513" s="25" t="n">
        <x:v>0</x:v>
      </x:c>
      <x:c r="O513" s="25" t="str">
        <x:v>NONE</x:v>
      </x:c>
      <x:c r="P513" s="26" t="b">
        <x:v>1</x:v>
      </x:c>
      <x:c r="Q513" s="26" t="b">
        <x:v>1</x:v>
      </x:c>
      <x:c r="R513" s="26" t="b">
        <x:v>1</x:v>
      </x:c>
      <x:c r="S513" s="26" t="b">
        <x:v>0</x:v>
      </x:c>
      <x:c r="T513" s="26" t="b">
        <x:v>0</x:v>
      </x:c>
      <x:c r="U513" s="25" t="str">
        <x:v>SMALL</x:v>
      </x:c>
      <x:c r="V513" s="25" t="str">
        <x:v>Wholesale Trade</x:v>
      </x:c>
      <x:c r="W513" s="25" t="str">
        <x:v>Aegean</x:v>
      </x:c>
      <x:c r="X513" s="28" t="n">
        <x:v>21323674.28</x:v>
      </x:c>
      <x:c r="Y513" s="28" t="n">
        <x:v>20595573.9</x:v>
      </x:c>
      <x:c r="Z513" s="28" t="n">
        <x:v>915473.69</x:v>
      </x:c>
      <x:c r="AA513" s="28" t="n">
        <x:v>4565553.91</x:v>
      </x:c>
      <x:c r="AB513" s="28" t="n">
        <x:v>0</x:v>
      </x:c>
      <x:c r="AC513" s="28" t="n">
        <x:v>0</x:v>
      </x:c>
      <x:c r="AD513" s="28" t="n">
        <x:v>0</x:v>
      </x:c>
      <x:c r="AE513" s="28" t="n">
        <x:v>647989.706667</x:v>
      </x:c>
      <x:c r="AF513" s="28" t="n">
        <x:v>2539373.385</x:v>
      </x:c>
      <x:c r="AG513" s="25" t="n">
        <x:v>165</x:v>
      </x:c>
      <x:c r="AH513" s="25" t="str">
        <x:v>DERIVED_ANALYTICS</x:v>
      </x:c>
      <x:c r="AI513" s="25" t="n">
        <x:v>1</x:v>
      </x:c>
      <x:c r="AJ513" s="30" t="n">
        <x:v>0.469089</x:v>
      </x:c>
      <x:c r="AK513" s="30" t="n">
        <x:v>0.09596</x:v>
      </x:c>
      <x:c r="AL513" s="25" t="str">
        <x:v>ESTABLISHED_RELATIONSHIP</x:v>
      </x:c>
      <x:c r="AM513" s="25" t="str">
        <x:v>LOWER_CREDIT_RISK_SIGNAL</x:v>
      </x:c>
      <x:c r="AN513" s="25" t="str">
        <x:v>HIGH_DIGITAL_ENGAGEMENT</x:v>
      </x:c>
      <x:c r="AO513" s="28" t="n">
        <x:v>41191147.8</x:v>
      </x:c>
      <x:c r="AP513" s="28" t="n">
        <x:v>453102.63</x:v>
      </x:c>
      <x:c r="AQ513" s="28" t="n">
        <x:v>123573.44</x:v>
      </x:c>
      <x:c r="AR513" s="28" t="n">
        <x:v>0</x:v>
      </x:c>
      <x:c r="AS513" s="28" t="n">
        <x:v>98858.75</x:v>
      </x:c>
      <x:c r="AT513" s="28" t="n">
        <x:v>17794.58</x:v>
      </x:c>
      <x:c r="AU513" s="28" t="n">
        <x:v>7078.67</x:v>
      </x:c>
      <x:c r="AV513" s="28" t="n">
        <x:v>304655.94</x:v>
      </x:c>
      <x:c r="AW513" s="25" t="n">
        <x:v>3.08173</x:v>
      </x:c>
      <x:c r="AX513" s="28" t="n">
        <x:v>28814.82</x:v>
      </x:c>
      <x:c r="AY513" s="25" t="n">
        <x:v>0.979306</x:v>
      </x:c>
      <x:c r="AZ513" s="25"/>
      <x:c r="BA513" s="26" t="b">
        <x:v>1</x:v>
      </x:c>
      <x:c r="BB513" s="25" t="n">
        <x:v>64.51</x:v>
      </x:c>
      <x:c r="BC513" s="26" t="b">
        <x:v>1</x:v>
      </x:c>
      <x:c r="BD513" s="25" t="str">
        <x:v>MEDIUM_PRIORITY</x:v>
      </x:c>
      <x:c r="BE513" s="26" t="b">
        <x:v>0</x:v>
      </x:c>
      <x:c r="BF513" s="25" t="str">
        <x:v>Review collections, payments and liquidity visibility.</x:v>
      </x:c>
      <x:c r="BG513" s="25" t="str">
        <x:v>Cash Management</x:v>
      </x:c>
      <x:c r="BH513" s="25" t="n">
        <x:v>3</x:v>
      </x:c>
      <x:c r="BI513" s="25" t="n">
        <x:v>47</x:v>
      </x:c>
      <x:c r="BJ513" s="26" t="b">
        <x:v>1</x:v>
      </x:c>
      <x:c r="BK513" s="25" t="str">
        <x:v>CONTACT_DUE</x:v>
      </x:c>
      <x:c r="BL513" s="25" t="str">
        <x:v>TASK000509</x:v>
      </x:c>
      <x:c r="BM513" s="25" t="n">
        <x:v>10</x:v>
      </x:c>
      <x:c r="BN513" s="25" t="str">
        <x:v>AUTHORISED_RELATIONSHIP_MANAGER</x:v>
      </x:c>
      <x:c r="BO513" s="26" t="b">
        <x:v>0</x:v>
      </x:c>
    </x:row>
    <x:row r="514">
      <x:c r="A514" s="25" t="str">
        <x:v>OPP0010257</x:v>
      </x:c>
      <x:c r="B514" s="25" t="str">
        <x:v>SME002423</x:v>
      </x:c>
      <x:c r="C514" s="25" t="str">
        <x:v>RM022</x:v>
      </x:c>
      <x:c r="D514" s="25" t="str">
        <x:v>CASH_MANAGEMENT</x:v>
      </x:c>
      <x:c r="E514" s="25" t="n">
        <x:v>0.557469</x:v>
      </x:c>
      <x:c r="F514" s="25" t="n">
        <x:v>0.875</x:v>
      </x:c>
      <x:c r="G514" s="30" t="n">
        <x:v>0.064436</x:v>
      </x:c>
      <x:c r="H514" s="25" t="n">
        <x:v>88.76</x:v>
      </x:c>
      <x:c r="I514" s="25" t="n">
        <x:v>4</x:v>
      </x:c>
      <x:c r="J514" s="28" t="n">
        <x:v>14268976.79</x:v>
      </x:c>
      <x:c r="K514" s="25" t="n">
        <x:v>9</x:v>
      </x:c>
      <x:c r="L514" s="30" t="n">
        <x:v>0.023401</x:v>
      </x:c>
      <x:c r="M514" s="25" t="n">
        <x:v>0</x:v>
      </x:c>
      <x:c r="N514" s="25" t="n">
        <x:v>0</x:v>
      </x:c>
      <x:c r="O514" s="25" t="str">
        <x:v>NONE</x:v>
      </x:c>
      <x:c r="P514" s="26" t="b">
        <x:v>1</x:v>
      </x:c>
      <x:c r="Q514" s="26" t="b">
        <x:v>1</x:v>
      </x:c>
      <x:c r="R514" s="26" t="b">
        <x:v>1</x:v>
      </x:c>
      <x:c r="S514" s="26" t="b">
        <x:v>0</x:v>
      </x:c>
      <x:c r="T514" s="26" t="b">
        <x:v>0</x:v>
      </x:c>
      <x:c r="U514" s="25" t="str">
        <x:v>MICRO</x:v>
      </x:c>
      <x:c r="V514" s="25" t="str">
        <x:v>Transportation</x:v>
      </x:c>
      <x:c r="W514" s="25" t="str">
        <x:v>Central Anatolia</x:v>
      </x:c>
      <x:c r="X514" s="28" t="n">
        <x:v>8172475.94</x:v>
      </x:c>
      <x:c r="Y514" s="28" t="n">
        <x:v>6865253.37</x:v>
      </x:c>
      <x:c r="Z514" s="28" t="n">
        <x:v>442453.34</x:v>
      </x:c>
      <x:c r="AA514" s="28" t="n">
        <x:v>1890757.89</x:v>
      </x:c>
      <x:c r="AB514" s="28" t="n">
        <x:v>0</x:v>
      </x:c>
      <x:c r="AC514" s="28" t="n">
        <x:v>0</x:v>
      </x:c>
      <x:c r="AD514" s="28" t="n">
        <x:v>0</x:v>
      </x:c>
      <x:c r="AE514" s="28" t="n">
        <x:v>339896.335</x:v>
      </x:c>
      <x:c r="AF514" s="28" t="n">
        <x:v>769829.483333</x:v>
      </x:c>
      <x:c r="AG514" s="25" t="n">
        <x:v>348</x:v>
      </x:c>
      <x:c r="AH514" s="25" t="str">
        <x:v>DERIVED_ANALYTICS</x:v>
      </x:c>
      <x:c r="AI514" s="25" t="n">
        <x:v>1</x:v>
      </x:c>
      <x:c r="AJ514" s="30" t="n">
        <x:v>0.32129</x:v>
      </x:c>
      <x:c r="AK514" s="30" t="n">
        <x:v>0.074051</x:v>
      </x:c>
      <x:c r="AL514" s="25" t="str">
        <x:v>HIGH_DIGITAL_ENGAGEMENT</x:v>
      </x:c>
      <x:c r="AM514" s="25" t="str">
        <x:v>LOWER_CREDIT_RISK_SIGNAL</x:v>
      </x:c>
      <x:c r="AN514" s="25" t="str">
        <x:v>MATERIAL_BUSINESS_SCALE</x:v>
      </x:c>
      <x:c r="AO514" s="28" t="n">
        <x:v>13730506.74</x:v>
      </x:c>
      <x:c r="AP514" s="28" t="n">
        <x:v>151035.57</x:v>
      </x:c>
      <x:c r="AQ514" s="28" t="n">
        <x:v>41191.52</x:v>
      </x:c>
      <x:c r="AR514" s="28" t="n">
        <x:v>0</x:v>
      </x:c>
      <x:c r="AS514" s="28" t="n">
        <x:v>32953.22</x:v>
      </x:c>
      <x:c r="AT514" s="28" t="n">
        <x:v>5931.58</x:v>
      </x:c>
      <x:c r="AU514" s="28" t="n">
        <x:v>2959.58</x:v>
      </x:c>
      <x:c r="AV514" s="28" t="n">
        <x:v>100952.89</x:v>
      </x:c>
      <x:c r="AW514" s="25" t="n">
        <x:v>3.063521</x:v>
      </x:c>
      <x:c r="AX514" s="28" t="n">
        <x:v>7055.69</x:v>
      </x:c>
      <x:c r="AY514" s="25" t="n">
        <x:v>0.91496</x:v>
      </x:c>
      <x:c r="AZ514" s="25"/>
      <x:c r="BA514" s="26" t="b">
        <x:v>1</x:v>
      </x:c>
      <x:c r="BB514" s="25" t="n">
        <x:v>54.43</x:v>
      </x:c>
      <x:c r="BC514" s="26" t="b">
        <x:v>1</x:v>
      </x:c>
      <x:c r="BD514" s="25" t="str">
        <x:v>MEDIUM_PRIORITY</x:v>
      </x:c>
      <x:c r="BE514" s="26" t="b">
        <x:v>0</x:v>
      </x:c>
      <x:c r="BF514" s="25" t="str">
        <x:v>Review collections, payments and liquidity visibility.</x:v>
      </x:c>
      <x:c r="BG514" s="25" t="str">
        <x:v>Cash Management</x:v>
      </x:c>
      <x:c r="BH514" s="25" t="n">
        <x:v>14</x:v>
      </x:c>
      <x:c r="BI514" s="25" t="n">
        <x:v>46</x:v>
      </x:c>
      <x:c r="BJ514" s="26" t="b">
        <x:v>1</x:v>
      </x:c>
      <x:c r="BK514" s="25" t="str">
        <x:v>CONTACT_DUE</x:v>
      </x:c>
      <x:c r="BL514" s="25" t="str">
        <x:v>TASK000510</x:v>
      </x:c>
      <x:c r="BM514" s="25" t="n">
        <x:v>10</x:v>
      </x:c>
      <x:c r="BN514" s="25" t="str">
        <x:v>AUTHORISED_RELATIONSHIP_MANAGER</x:v>
      </x:c>
      <x:c r="BO514" s="26" t="b">
        <x:v>0</x:v>
      </x:c>
    </x:row>
    <x:row r="515">
      <x:c r="A515" s="25" t="str">
        <x:v>OPP0010261</x:v>
      </x:c>
      <x:c r="B515" s="25" t="str">
        <x:v>SME002428</x:v>
      </x:c>
      <x:c r="C515" s="25" t="str">
        <x:v>RM032</x:v>
      </x:c>
      <x:c r="D515" s="25" t="str">
        <x:v>CASH_MANAGEMENT</x:v>
      </x:c>
      <x:c r="E515" s="25" t="n">
        <x:v>0.566114</x:v>
      </x:c>
      <x:c r="F515" s="25" t="n">
        <x:v>1</x:v>
      </x:c>
      <x:c r="G515" s="30" t="n">
        <x:v>0</x:v>
      </x:c>
      <x:c r="H515" s="25" t="n">
        <x:v>61.36</x:v>
      </x:c>
      <x:c r="I515" s="25" t="n">
        <x:v>59</x:v>
      </x:c>
      <x:c r="J515" s="28" t="n">
        <x:v>46944797.16</x:v>
      </x:c>
      <x:c r="K515" s="25" t="n">
        <x:v>23</x:v>
      </x:c>
      <x:c r="L515" s="30" t="n">
        <x:v>0.042395</x:v>
      </x:c>
      <x:c r="M515" s="25" t="n">
        <x:v>0</x:v>
      </x:c>
      <x:c r="N515" s="25" t="n">
        <x:v>0</x:v>
      </x:c>
      <x:c r="O515" s="25" t="str">
        <x:v>NONE</x:v>
      </x:c>
      <x:c r="P515" s="26" t="b">
        <x:v>1</x:v>
      </x:c>
      <x:c r="Q515" s="26" t="b">
        <x:v>1</x:v>
      </x:c>
      <x:c r="R515" s="26" t="b">
        <x:v>1</x:v>
      </x:c>
      <x:c r="S515" s="26" t="b">
        <x:v>0</x:v>
      </x:c>
      <x:c r="T515" s="26" t="b">
        <x:v>0</x:v>
      </x:c>
      <x:c r="U515" s="25" t="str">
        <x:v>SMALL</x:v>
      </x:c>
      <x:c r="V515" s="25" t="str">
        <x:v>Professional Services</x:v>
      </x:c>
      <x:c r="W515" s="25" t="str">
        <x:v>Aegean</x:v>
      </x:c>
      <x:c r="X515" s="28" t="n">
        <x:v>26881721.14</x:v>
      </x:c>
      <x:c r="Y515" s="28" t="n">
        <x:v>25252835.8</x:v>
      </x:c>
      <x:c r="Z515" s="28" t="n">
        <x:v>1321707.43</x:v>
      </x:c>
      <x:c r="AA515" s="28" t="n">
        <x:v>5621965.64</x:v>
      </x:c>
      <x:c r="AB515" s="28" t="n">
        <x:v>0</x:v>
      </x:c>
      <x:c r="AC515" s="28" t="n">
        <x:v>0</x:v>
      </x:c>
      <x:c r="AD515" s="28" t="n">
        <x:v>0</x:v>
      </x:c>
      <x:c r="AE515" s="28" t="n">
        <x:v>1032420.125</x:v>
      </x:c>
      <x:c r="AF515" s="28" t="n">
        <x:v>1924931.581667</x:v>
      </x:c>
      <x:c r="AG515" s="25" t="n">
        <x:v>2</x:v>
      </x:c>
      <x:c r="AH515" s="25" t="str">
        <x:v>DERIVED_ANALYTICS</x:v>
      </x:c>
      <x:c r="AI515" s="25" t="n">
        <x:v>1</x:v>
      </x:c>
      <x:c r="AJ515" s="30" t="n">
        <x:v>0.301887</x:v>
      </x:c>
      <x:c r="AK515" s="30" t="n">
        <x:v>0.075741</x:v>
      </x:c>
      <x:c r="AL515" s="25" t="str">
        <x:v>MATERIAL_BUSINESS_SCALE</x:v>
      </x:c>
      <x:c r="AM515" s="25" t="str">
        <x:v>LOWER_CREDIT_RISK_SIGNAL</x:v>
      </x:c>
      <x:c r="AN515" s="25" t="str">
        <x:v>ESTABLISHED_RELATIONSHIP</x:v>
      </x:c>
      <x:c r="AO515" s="28" t="n">
        <x:v>50505671.6</x:v>
      </x:c>
      <x:c r="AP515" s="28" t="n">
        <x:v>555562.39</x:v>
      </x:c>
      <x:c r="AQ515" s="28" t="n">
        <x:v>151517.01</x:v>
      </x:c>
      <x:c r="AR515" s="28" t="n">
        <x:v>0</x:v>
      </x:c>
      <x:c r="AS515" s="28" t="n">
        <x:v>121213.61</x:v>
      </x:c>
      <x:c r="AT515" s="28" t="n">
        <x:v>21818.45</x:v>
      </x:c>
      <x:c r="AU515" s="28" t="n">
        <x:v>8475.85</x:v>
      </x:c>
      <x:c r="AV515" s="28" t="n">
        <x:v>373751.08</x:v>
      </x:c>
      <x:c r="AW515" s="25" t="n">
        <x:v>3.083409</x:v>
      </x:c>
      <x:c r="AX515" s="28" t="n">
        <x:v>27888.21</x:v>
      </x:c>
      <x:c r="AY515" s="25" t="n">
        <x:v>0.978336</x:v>
      </x:c>
      <x:c r="AZ515" s="25"/>
      <x:c r="BA515" s="26" t="b">
        <x:v>1</x:v>
      </x:c>
      <x:c r="BB515" s="25" t="n">
        <x:v>56.54</x:v>
      </x:c>
      <x:c r="BC515" s="26" t="b">
        <x:v>1</x:v>
      </x:c>
      <x:c r="BD515" s="25" t="str">
        <x:v>MEDIUM_PRIORITY</x:v>
      </x:c>
      <x:c r="BE515" s="26" t="b">
        <x:v>0</x:v>
      </x:c>
      <x:c r="BF515" s="25" t="str">
        <x:v>Review collections, payments and liquidity visibility.</x:v>
      </x:c>
      <x:c r="BG515" s="25" t="str">
        <x:v>Cash Management</x:v>
      </x:c>
      <x:c r="BH515" s="25" t="n">
        <x:v>12</x:v>
      </x:c>
      <x:c r="BI515" s="25" t="n">
        <x:v>50</x:v>
      </x:c>
      <x:c r="BJ515" s="26" t="b">
        <x:v>1</x:v>
      </x:c>
      <x:c r="BK515" s="25" t="str">
        <x:v>CONTACT_DUE</x:v>
      </x:c>
      <x:c r="BL515" s="25" t="str">
        <x:v>TASK000511</x:v>
      </x:c>
      <x:c r="BM515" s="25" t="n">
        <x:v>10</x:v>
      </x:c>
      <x:c r="BN515" s="25" t="str">
        <x:v>AUTHORISED_RELATIONSHIP_MANAGER</x:v>
      </x:c>
      <x:c r="BO515" s="26" t="b">
        <x:v>0</x:v>
      </x:c>
    </x:row>
    <x:row r="516">
      <x:c r="A516" s="25" t="str">
        <x:v>OPP0008240</x:v>
      </x:c>
      <x:c r="B516" s="25" t="str">
        <x:v>SME002432</x:v>
      </x:c>
      <x:c r="C516" s="25" t="str">
        <x:v>RM047</x:v>
      </x:c>
      <x:c r="D516" s="25" t="str">
        <x:v>PAYROLL_SERVICES</x:v>
      </x:c>
      <x:c r="E516" s="25" t="n">
        <x:v>0.932013</x:v>
      </x:c>
      <x:c r="F516" s="25" t="n">
        <x:v>0.875</x:v>
      </x:c>
      <x:c r="G516" s="30" t="n">
        <x:v>0.633611</x:v>
      </x:c>
      <x:c r="H516" s="25" t="n">
        <x:v>22.14</x:v>
      </x:c>
      <x:c r="I516" s="25" t="n">
        <x:v>45</x:v>
      </x:c>
      <x:c r="J516" s="28" t="n">
        <x:v>123758999.47</x:v>
      </x:c>
      <x:c r="K516" s="25" t="n">
        <x:v>226</x:v>
      </x:c>
      <x:c r="L516" s="30" t="n">
        <x:v>0.002</x:v>
      </x:c>
      <x:c r="M516" s="25" t="n">
        <x:v>0</x:v>
      </x:c>
      <x:c r="N516" s="25" t="n">
        <x:v>0</x:v>
      </x:c>
      <x:c r="O516" s="25" t="str">
        <x:v>NONE</x:v>
      </x:c>
      <x:c r="P516" s="26" t="b">
        <x:v>1</x:v>
      </x:c>
      <x:c r="Q516" s="26" t="b">
        <x:v>0</x:v>
      </x:c>
      <x:c r="R516" s="26" t="b">
        <x:v>1</x:v>
      </x:c>
      <x:c r="S516" s="26" t="b">
        <x:v>1</x:v>
      </x:c>
      <x:c r="T516" s="26" t="b">
        <x:v>0</x:v>
      </x:c>
      <x:c r="U516" s="25" t="str">
        <x:v>MEDIUM</x:v>
      </x:c>
      <x:c r="V516" s="25" t="str">
        <x:v>Healthcare</x:v>
      </x:c>
      <x:c r="W516" s="25" t="str">
        <x:v>Central Anatolia</x:v>
      </x:c>
      <x:c r="X516" s="28" t="n">
        <x:v>63231048.31</x:v>
      </x:c>
      <x:c r="Y516" s="28" t="n">
        <x:v>50972609.61</x:v>
      </x:c>
      <x:c r="Z516" s="28" t="n">
        <x:v>26380307.13</x:v>
      </x:c>
      <x:c r="AA516" s="28" t="n">
        <x:v>46636887.04</x:v>
      </x:c>
      <x:c r="AB516" s="28" t="n">
        <x:v>20765769.35</x:v>
      </x:c>
      <x:c r="AC516" s="28" t="n">
        <x:v>0</x:v>
      </x:c>
      <x:c r="AD516" s="28" t="n">
        <x:v>9865647.82</x:v>
      </x:c>
      <x:c r="AE516" s="28" t="n">
        <x:v>2001612.823333</x:v>
      </x:c>
      <x:c r="AF516" s="28" t="n">
        <x:v>7712547.486667</x:v>
      </x:c>
      <x:c r="AG516" s="25" t="n">
        <x:v>45</x:v>
      </x:c>
      <x:c r="AH516" s="25" t="str">
        <x:v>DERIVED_ANALYTICS</x:v>
      </x:c>
      <x:c r="AI516" s="25" t="n">
        <x:v>1</x:v>
      </x:c>
      <x:c r="AJ516" s="30" t="n">
        <x:v>0.635423</x:v>
      </x:c>
      <x:c r="AK516" s="30" t="n">
        <x:v>0.066773</x:v>
      </x:c>
      <x:c r="AL516" s="25" t="str">
        <x:v>CROSS_BORDER_ACTIVITY</x:v>
      </x:c>
      <x:c r="AM516" s="25" t="str">
        <x:v>LOWER_CREDIT_RISK_SIGNAL</x:v>
      </x:c>
      <x:c r="AN516" s="25" t="str">
        <x:v>STRONG_PRODUCT_NEED_SIGNAL</x:v>
      </x:c>
      <x:c r="AO516" s="28" t="n">
        <x:v>93273774.08</x:v>
      </x:c>
      <x:c r="AP516" s="28" t="n">
        <x:v>1119285.29</x:v>
      </x:c>
      <x:c r="AQ516" s="28" t="n">
        <x:v>279821.32</x:v>
      </x:c>
      <x:c r="AR516" s="28" t="n">
        <x:v>0</x:v>
      </x:c>
      <x:c r="AS516" s="28" t="n">
        <x:v>223857.06</x:v>
      </x:c>
      <x:c r="AT516" s="28" t="n">
        <x:v>40294.27</x:v>
      </x:c>
      <x:c r="AU516" s="28" t="n">
        <x:v>14891.07</x:v>
      </x:c>
      <x:c r="AV516" s="28" t="n">
        <x:v>784278.63</x:v>
      </x:c>
      <x:c r="AW516" s="25" t="n">
        <x:v>3.50348</x:v>
      </x:c>
      <x:c r="AX516" s="28" t="n">
        <x:v>51948.5</x:v>
      </x:c>
      <x:c r="AY516" s="25" t="n">
        <x:v>0.99224</x:v>
      </x:c>
      <x:c r="AZ516" s="25"/>
      <x:c r="BA516" s="26" t="b">
        <x:v>1</x:v>
      </x:c>
      <x:c r="BB516" s="25" t="n">
        <x:v>73.46</x:v>
      </x:c>
      <x:c r="BC516" s="26" t="b">
        <x:v>1</x:v>
      </x:c>
      <x:c r="BD516" s="25" t="str">
        <x:v>MEDIUM_PRIORITY</x:v>
      </x:c>
      <x:c r="BE516" s="26" t="b">
        <x:v>0</x:v>
      </x:c>
      <x:c r="BF516" s="25" t="str">
        <x:v>Discuss payroll automation and employee banking needs.</x:v>
      </x:c>
      <x:c r="BG516" s="25" t="str">
        <x:v>Payroll Services</x:v>
      </x:c>
      <x:c r="BH516" s="25" t="n">
        <x:v>2</x:v>
      </x:c>
      <x:c r="BI516" s="25" t="n">
        <x:v>67</x:v>
      </x:c>
      <x:c r="BJ516" s="26" t="b">
        <x:v>1</x:v>
      </x:c>
      <x:c r="BK516" s="25" t="str">
        <x:v>CONTACT_DUE</x:v>
      </x:c>
      <x:c r="BL516" s="25" t="str">
        <x:v>TASK000512</x:v>
      </x:c>
      <x:c r="BM516" s="25" t="n">
        <x:v>10</x:v>
      </x:c>
      <x:c r="BN516" s="25" t="str">
        <x:v>AUTHORISED_RELATIONSHIP_MANAGER</x:v>
      </x:c>
      <x:c r="BO516" s="26" t="b">
        <x:v>0</x:v>
      </x:c>
    </x:row>
    <x:row r="517">
      <x:c r="A517" s="25" t="str">
        <x:v>OPP0003994</x:v>
      </x:c>
      <x:c r="B517" s="25" t="str">
        <x:v>SME002434</x:v>
      </x:c>
      <x:c r="C517" s="25" t="str">
        <x:v>RM038</x:v>
      </x:c>
      <x:c r="D517" s="25" t="str">
        <x:v>POS_MERCHANT_ACQUIRING</x:v>
      </x:c>
      <x:c r="E517" s="25" t="n">
        <x:v>0.553868</x:v>
      </x:c>
      <x:c r="F517" s="25" t="n">
        <x:v>1</x:v>
      </x:c>
      <x:c r="G517" s="30" t="n">
        <x:v>0</x:v>
      </x:c>
      <x:c r="H517" s="25" t="n">
        <x:v>67.02</x:v>
      </x:c>
      <x:c r="I517" s="25" t="n">
        <x:v>98</x:v>
      </x:c>
      <x:c r="J517" s="28" t="n">
        <x:v>42627679.98</x:v>
      </x:c>
      <x:c r="K517" s="25" t="n">
        <x:v>41</x:v>
      </x:c>
      <x:c r="L517" s="30" t="n">
        <x:v>0.031627</x:v>
      </x:c>
      <x:c r="M517" s="25" t="n">
        <x:v>0</x:v>
      </x:c>
      <x:c r="N517" s="25" t="n">
        <x:v>0</x:v>
      </x:c>
      <x:c r="O517" s="25" t="str">
        <x:v>NONE</x:v>
      </x:c>
      <x:c r="P517" s="26" t="b">
        <x:v>1</x:v>
      </x:c>
      <x:c r="Q517" s="26" t="b">
        <x:v>1</x:v>
      </x:c>
      <x:c r="R517" s="26" t="b">
        <x:v>1</x:v>
      </x:c>
      <x:c r="S517" s="26" t="b">
        <x:v>0</x:v>
      </x:c>
      <x:c r="T517" s="26" t="b">
        <x:v>0</x:v>
      </x:c>
      <x:c r="U517" s="25" t="str">
        <x:v>SMALL</x:v>
      </x:c>
      <x:c r="V517" s="25" t="str">
        <x:v>Retail Trade</x:v>
      </x:c>
      <x:c r="W517" s="25" t="str">
        <x:v>Aegean</x:v>
      </x:c>
      <x:c r="X517" s="28" t="n">
        <x:v>23219416.34</x:v>
      </x:c>
      <x:c r="Y517" s="28" t="n">
        <x:v>21905364.37</x:v>
      </x:c>
      <x:c r="Z517" s="28" t="n">
        <x:v>11630574.9</x:v>
      </x:c>
      <x:c r="AA517" s="28" t="n">
        <x:v>7241822.59</x:v>
      </x:c>
      <x:c r="AB517" s="28" t="n">
        <x:v>0</x:v>
      </x:c>
      <x:c r="AC517" s="28" t="n">
        <x:v>0</x:v>
      </x:c>
      <x:c r="AD517" s="28" t="n">
        <x:v>0</x:v>
      </x:c>
      <x:c r="AE517" s="28" t="n">
        <x:v>858061.815</x:v>
      </x:c>
      <x:c r="AF517" s="28" t="n">
        <x:v>2352297.905</x:v>
      </x:c>
      <x:c r="AG517" s="25" t="n">
        <x:v>259</x:v>
      </x:c>
      <x:c r="AH517" s="25" t="str">
        <x:v>DERIVED_ANALYTICS</x:v>
      </x:c>
      <x:c r="AI517" s="25" t="n">
        <x:v>1</x:v>
      </x:c>
      <x:c r="AJ517" s="30" t="n">
        <x:v>0.349901</x:v>
      </x:c>
      <x:c r="AK517" s="30" t="n">
        <x:v>0.136461</x:v>
      </x:c>
      <x:c r="AL517" s="25" t="str">
        <x:v>ESTABLISHED_RELATIONSHIP</x:v>
      </x:c>
      <x:c r="AM517" s="25" t="str">
        <x:v>LOWER_CREDIT_RISK_SIGNAL</x:v>
      </x:c>
      <x:c r="AN517" s="25" t="str">
        <x:v>MATERIAL_BUSINESS_SCALE</x:v>
      </x:c>
      <x:c r="AO517" s="28" t="n">
        <x:v>23261149.8</x:v>
      </x:c>
      <x:c r="AP517" s="28" t="n">
        <x:v>302394.95</x:v>
      </x:c>
      <x:c r="AQ517" s="28" t="n">
        <x:v>69783.45</x:v>
      </x:c>
      <x:c r="AR517" s="28" t="n">
        <x:v>0</x:v>
      </x:c>
      <x:c r="AS517" s="28" t="n">
        <x:v>139566.9</x:v>
      </x:c>
      <x:c r="AT517" s="28" t="n">
        <x:v>25122.04</x:v>
      </x:c>
      <x:c r="AU517" s="28" t="n">
        <x:v>4389.17</x:v>
      </x:c>
      <x:c r="AV517" s="28" t="n">
        <x:v>203100.29</x:v>
      </x:c>
      <x:c r="AW517" s="25" t="n">
        <x:v>1.455218</x:v>
      </x:c>
      <x:c r="AX517" s="28" t="n">
        <x:v>27295.32</x:v>
      </x:c>
      <x:c r="AY517" s="25" t="n">
        <x:v>0.977581</x:v>
      </x:c>
      <x:c r="AZ517" s="25"/>
      <x:c r="BA517" s="26" t="b">
        <x:v>1</x:v>
      </x:c>
      <x:c r="BB517" s="25" t="n">
        <x:v>63.26</x:v>
      </x:c>
      <x:c r="BC517" s="26" t="b">
        <x:v>1</x:v>
      </x:c>
      <x:c r="BD517" s="25" t="str">
        <x:v>MEDIUM_PRIORITY</x:v>
      </x:c>
      <x:c r="BE517" s="26" t="b">
        <x:v>0</x:v>
      </x:c>
      <x:c r="BF517" s="25" t="str">
        <x:v>Discuss merchant collections, settlement speed and acquiring economics.</x:v>
      </x:c>
      <x:c r="BG517" s="25" t="str">
        <x:v>POS &amp; Merchant Acquiring</x:v>
      </x:c>
      <x:c r="BH517" s="25" t="n">
        <x:v>3</x:v>
      </x:c>
      <x:c r="BI517" s="25" t="n">
        <x:v>62</x:v>
      </x:c>
      <x:c r="BJ517" s="26" t="b">
        <x:v>1</x:v>
      </x:c>
      <x:c r="BK517" s="25" t="str">
        <x:v>CONTACT_DUE</x:v>
      </x:c>
      <x:c r="BL517" s="25" t="str">
        <x:v>TASK000513</x:v>
      </x:c>
      <x:c r="BM517" s="25" t="n">
        <x:v>10</x:v>
      </x:c>
      <x:c r="BN517" s="25" t="str">
        <x:v>AUTHORISED_RELATIONSHIP_MANAGER</x:v>
      </x:c>
      <x:c r="BO517" s="26" t="b">
        <x:v>0</x:v>
      </x:c>
    </x:row>
    <x:row r="518">
      <x:c r="A518" s="25" t="str">
        <x:v>OPP0010268</x:v>
      </x:c>
      <x:c r="B518" s="25" t="str">
        <x:v>SME002436</x:v>
      </x:c>
      <x:c r="C518" s="25" t="str">
        <x:v>RM002</x:v>
      </x:c>
      <x:c r="D518" s="25" t="str">
        <x:v>CASH_MANAGEMENT</x:v>
      </x:c>
      <x:c r="E518" s="25" t="n">
        <x:v>0.618841</x:v>
      </x:c>
      <x:c r="F518" s="25" t="n">
        <x:v>0.625</x:v>
      </x:c>
      <x:c r="G518" s="30" t="n">
        <x:v>0.774322</x:v>
      </x:c>
      <x:c r="H518" s="25" t="n">
        <x:v>69.99</x:v>
      </x:c>
      <x:c r="I518" s="25" t="n">
        <x:v>62</x:v>
      </x:c>
      <x:c r="J518" s="28" t="n">
        <x:v>54563934.23</x:v>
      </x:c>
      <x:c r="K518" s="25" t="n">
        <x:v>13</x:v>
      </x:c>
      <x:c r="L518" s="30" t="n">
        <x:v>0.018509</x:v>
      </x:c>
      <x:c r="M518" s="25" t="n">
        <x:v>0</x:v>
      </x:c>
      <x:c r="N518" s="25" t="n">
        <x:v>0</x:v>
      </x:c>
      <x:c r="O518" s="25" t="str">
        <x:v>NONE</x:v>
      </x:c>
      <x:c r="P518" s="26" t="b">
        <x:v>1</x:v>
      </x:c>
      <x:c r="Q518" s="26" t="b">
        <x:v>1</x:v>
      </x:c>
      <x:c r="R518" s="26" t="b">
        <x:v>1</x:v>
      </x:c>
      <x:c r="S518" s="26" t="b">
        <x:v>0</x:v>
      </x:c>
      <x:c r="T518" s="26" t="b">
        <x:v>1</x:v>
      </x:c>
      <x:c r="U518" s="25" t="str">
        <x:v>SMALL</x:v>
      </x:c>
      <x:c r="V518" s="25" t="str">
        <x:v>Professional Services</x:v>
      </x:c>
      <x:c r="W518" s="25" t="str">
        <x:v>Marmara</x:v>
      </x:c>
      <x:c r="X518" s="28" t="n">
        <x:v>28575865.26</x:v>
      </x:c>
      <x:c r="Y518" s="28" t="n">
        <x:v>24263949.36</x:v>
      </x:c>
      <x:c r="Z518" s="28" t="n">
        <x:v>1123922.2</x:v>
      </x:c>
      <x:c r="AA518" s="28" t="n">
        <x:v>2985522.32</x:v>
      </x:c>
      <x:c r="AB518" s="28" t="n">
        <x:v>0</x:v>
      </x:c>
      <x:c r="AC518" s="28" t="n">
        <x:v>5533193.31</x:v>
      </x:c>
      <x:c r="AD518" s="28" t="n">
        <x:v>2952408.67</x:v>
      </x:c>
      <x:c r="AE518" s="28" t="n">
        <x:v>1022793.541667</x:v>
      </x:c>
      <x:c r="AF518" s="28" t="n">
        <x:v>2945379.175</x:v>
      </x:c>
      <x:c r="AG518" s="25" t="n">
        <x:v>130</x:v>
      </x:c>
      <x:c r="AH518" s="25" t="str">
        <x:v>DERIVED_ANALYTICS</x:v>
      </x:c>
      <x:c r="AI518" s="25" t="n">
        <x:v>1</x:v>
      </x:c>
      <x:c r="AJ518" s="30" t="n">
        <x:v>0.38259</x:v>
      </x:c>
      <x:c r="AK518" s="30" t="n">
        <x:v>0.051562</x:v>
      </x:c>
      <x:c r="AL518" s="25" t="str">
        <x:v>CROSS_BORDER_ACTIVITY</x:v>
      </x:c>
      <x:c r="AM518" s="25" t="str">
        <x:v>LOWER_CREDIT_RISK_SIGNAL</x:v>
      </x:c>
      <x:c r="AN518" s="25" t="str">
        <x:v>MATERIAL_BUSINESS_SCALE</x:v>
      </x:c>
      <x:c r="AO518" s="28" t="n">
        <x:v>48527898.72</x:v>
      </x:c>
      <x:c r="AP518" s="28" t="n">
        <x:v>533806.89</x:v>
      </x:c>
      <x:c r="AQ518" s="28" t="n">
        <x:v>145583.7</x:v>
      </x:c>
      <x:c r="AR518" s="28" t="n">
        <x:v>0</x:v>
      </x:c>
      <x:c r="AS518" s="28" t="n">
        <x:v>116466.96</x:v>
      </x:c>
      <x:c r="AT518" s="28" t="n">
        <x:v>20964.05</x:v>
      </x:c>
      <x:c r="AU518" s="28" t="n">
        <x:v>8179.18</x:v>
      </x:c>
      <x:c r="AV518" s="28" t="n">
        <x:v>359079.96</x:v>
      </x:c>
      <x:c r="AW518" s="25" t="n">
        <x:v>3.083106</x:v>
      </x:c>
      <x:c r="AX518" s="28" t="n">
        <x:v>18094.79</x:v>
      </x:c>
      <x:c r="AY518" s="25" t="n">
        <x:v>0.963731</x:v>
      </x:c>
      <x:c r="AZ518" s="25"/>
      <x:c r="BA518" s="26" t="b">
        <x:v>1</x:v>
      </x:c>
      <x:c r="BB518" s="25" t="n">
        <x:v>54.1</x:v>
      </x:c>
      <x:c r="BC518" s="26" t="b">
        <x:v>1</x:v>
      </x:c>
      <x:c r="BD518" s="25" t="str">
        <x:v>MEDIUM_PRIORITY</x:v>
      </x:c>
      <x:c r="BE518" s="26" t="b">
        <x:v>0</x:v>
      </x:c>
      <x:c r="BF518" s="25" t="str">
        <x:v>Review collections, payments and liquidity visibility.</x:v>
      </x:c>
      <x:c r="BG518" s="25" t="str">
        <x:v>Cash Management</x:v>
      </x:c>
      <x:c r="BH518" s="25" t="n">
        <x:v>23</x:v>
      </x:c>
      <x:c r="BI518" s="25" t="n">
        <x:v>57</x:v>
      </x:c>
      <x:c r="BJ518" s="26" t="b">
        <x:v>1</x:v>
      </x:c>
      <x:c r="BK518" s="25" t="str">
        <x:v>CONTACT_DUE</x:v>
      </x:c>
      <x:c r="BL518" s="25" t="str">
        <x:v>TASK000514</x:v>
      </x:c>
      <x:c r="BM518" s="25" t="n">
        <x:v>10</x:v>
      </x:c>
      <x:c r="BN518" s="25" t="str">
        <x:v>AUTHORISED_RELATIONSHIP_MANAGER</x:v>
      </x:c>
      <x:c r="BO518" s="26" t="b">
        <x:v>0</x:v>
      </x:c>
    </x:row>
    <x:row r="519">
      <x:c r="A519" s="25" t="str">
        <x:v>OPP0010270</x:v>
      </x:c>
      <x:c r="B519" s="25" t="str">
        <x:v>SME002440</x:v>
      </x:c>
      <x:c r="C519" s="25" t="str">
        <x:v>RM019</x:v>
      </x:c>
      <x:c r="D519" s="25" t="str">
        <x:v>CASH_MANAGEMENT</x:v>
      </x:c>
      <x:c r="E519" s="25" t="n">
        <x:v>0.565753</x:v>
      </x:c>
      <x:c r="F519" s="25" t="n">
        <x:v>0.875</x:v>
      </x:c>
      <x:c r="G519" s="30" t="n">
        <x:v>1</x:v>
      </x:c>
      <x:c r="H519" s="25" t="n">
        <x:v>63.97</x:v>
      </x:c>
      <x:c r="I519" s="25" t="n">
        <x:v>58</x:v>
      </x:c>
      <x:c r="J519" s="28" t="n">
        <x:v>42468889.66</x:v>
      </x:c>
      <x:c r="K519" s="25" t="n">
        <x:v>8</x:v>
      </x:c>
      <x:c r="L519" s="30" t="n">
        <x:v>0.067949</x:v>
      </x:c>
      <x:c r="M519" s="25" t="n">
        <x:v>0</x:v>
      </x:c>
      <x:c r="N519" s="25" t="n">
        <x:v>167</x:v>
      </x:c>
      <x:c r="O519" s="25" t="str">
        <x:v>NONE</x:v>
      </x:c>
      <x:c r="P519" s="26" t="b">
        <x:v>1</x:v>
      </x:c>
      <x:c r="Q519" s="26" t="b">
        <x:v>0</x:v>
      </x:c>
      <x:c r="R519" s="26" t="b">
        <x:v>1</x:v>
      </x:c>
      <x:c r="S519" s="26" t="b">
        <x:v>0</x:v>
      </x:c>
      <x:c r="T519" s="26" t="b">
        <x:v>1</x:v>
      </x:c>
      <x:c r="U519" s="25" t="str">
        <x:v>MICRO</x:v>
      </x:c>
      <x:c r="V519" s="25" t="str">
        <x:v>Hospitality</x:v>
      </x:c>
      <x:c r="W519" s="25" t="str">
        <x:v>Aegean</x:v>
      </x:c>
      <x:c r="X519" s="28" t="n">
        <x:v>24629942.79</x:v>
      </x:c>
      <x:c r="Y519" s="28" t="n">
        <x:v>23349179.21</x:v>
      </x:c>
      <x:c r="Z519" s="28" t="n">
        <x:v>14268591.44</x:v>
      </x:c>
      <x:c r="AA519" s="28" t="n">
        <x:v>1643141.93</x:v>
      </x:c>
      <x:c r="AB519" s="28" t="n">
        <x:v>0</x:v>
      </x:c>
      <x:c r="AC519" s="28" t="n">
        <x:v>5158959.45</x:v>
      </x:c>
      <x:c r="AD519" s="28" t="n">
        <x:v>3077749.1</x:v>
      </x:c>
      <x:c r="AE519" s="28" t="n">
        <x:v>811475.621667</x:v>
      </x:c>
      <x:c r="AF519" s="28" t="n">
        <x:v>2313078.356667</x:v>
      </x:c>
      <x:c r="AG519" s="25" t="n">
        <x:v>149</x:v>
      </x:c>
      <x:c r="AH519" s="25" t="str">
        <x:v>DERIVED_ANALYTICS</x:v>
      </x:c>
      <x:c r="AI519" s="25" t="n">
        <x:v>1</x:v>
      </x:c>
      <x:c r="AJ519" s="30" t="n">
        <x:v>0.259775</x:v>
      </x:c>
      <x:c r="AK519" s="30" t="n">
        <x:v>0.077632</x:v>
      </x:c>
      <x:c r="AL519" s="25" t="str">
        <x:v>CROSS_BORDER_ACTIVITY</x:v>
      </x:c>
      <x:c r="AM519" s="25" t="str">
        <x:v>MATERIAL_BUSINESS_SCALE</x:v>
      </x:c>
      <x:c r="AN519" s="25" t="str">
        <x:v>ESTABLISHED_RELATIONSHIP</x:v>
      </x:c>
      <x:c r="AO519" s="28" t="n">
        <x:v>46698358.42</x:v>
      </x:c>
      <x:c r="AP519" s="28" t="n">
        <x:v>513681.94</x:v>
      </x:c>
      <x:c r="AQ519" s="28" t="n">
        <x:v>140095.08</x:v>
      </x:c>
      <x:c r="AR519" s="28" t="n">
        <x:v>0</x:v>
      </x:c>
      <x:c r="AS519" s="28" t="n">
        <x:v>112076.06</x:v>
      </x:c>
      <x:c r="AT519" s="28" t="n">
        <x:v>20173.69</x:v>
      </x:c>
      <x:c r="AU519" s="28" t="n">
        <x:v>7904.75</x:v>
      </x:c>
      <x:c r="AV519" s="28" t="n">
        <x:v>345508.42</x:v>
      </x:c>
      <x:c r="AW519" s="25" t="n">
        <x:v>3.082803</x:v>
      </x:c>
      <x:c r="AX519" s="28" t="n">
        <x:v>26402.46</x:v>
      </x:c>
      <x:c r="AY519" s="25" t="n">
        <x:v>0.976396</x:v>
      </x:c>
      <x:c r="AZ519" s="25"/>
      <x:c r="BA519" s="26" t="b">
        <x:v>1</x:v>
      </x:c>
      <x:c r="BB519" s="25" t="n">
        <x:v>54.07</x:v>
      </x:c>
      <x:c r="BC519" s="26" t="b">
        <x:v>1</x:v>
      </x:c>
      <x:c r="BD519" s="25" t="str">
        <x:v>MEDIUM_PRIORITY</x:v>
      </x:c>
      <x:c r="BE519" s="26" t="b">
        <x:v>0</x:v>
      </x:c>
      <x:c r="BF519" s="25" t="str">
        <x:v>Review collections, payments and liquidity visibility.</x:v>
      </x:c>
      <x:c r="BG519" s="25" t="str">
        <x:v>Cash Management</x:v>
      </x:c>
      <x:c r="BH519" s="25" t="n">
        <x:v>13</x:v>
      </x:c>
      <x:c r="BI519" s="25" t="n">
        <x:v>70</x:v>
      </x:c>
      <x:c r="BJ519" s="26" t="b">
        <x:v>1</x:v>
      </x:c>
      <x:c r="BK519" s="25" t="str">
        <x:v>CONTACT_DUE</x:v>
      </x:c>
      <x:c r="BL519" s="25" t="str">
        <x:v>TASK000515</x:v>
      </x:c>
      <x:c r="BM519" s="25" t="n">
        <x:v>10</x:v>
      </x:c>
      <x:c r="BN519" s="25" t="str">
        <x:v>AUTHORISED_RELATIONSHIP_MANAGER</x:v>
      </x:c>
      <x:c r="BO519" s="26" t="b">
        <x:v>0</x:v>
      </x:c>
    </x:row>
    <x:row r="520">
      <x:c r="A520" s="25" t="str">
        <x:v>OPP0010274</x:v>
      </x:c>
      <x:c r="B520" s="25" t="str">
        <x:v>SME002446</x:v>
      </x:c>
      <x:c r="C520" s="25" t="str">
        <x:v>RM013</x:v>
      </x:c>
      <x:c r="D520" s="25" t="str">
        <x:v>CASH_MANAGEMENT</x:v>
      </x:c>
      <x:c r="E520" s="25" t="n">
        <x:v>0.57506</x:v>
      </x:c>
      <x:c r="F520" s="25" t="n">
        <x:v>0.875</x:v>
      </x:c>
      <x:c r="G520" s="30" t="n">
        <x:v>0.074543</x:v>
      </x:c>
      <x:c r="H520" s="25" t="n">
        <x:v>68.26</x:v>
      </x:c>
      <x:c r="I520" s="25" t="n">
        <x:v>108</x:v>
      </x:c>
      <x:c r="J520" s="28" t="n">
        <x:v>39320659.11</x:v>
      </x:c>
      <x:c r="K520" s="25" t="n">
        <x:v>33</x:v>
      </x:c>
      <x:c r="L520" s="30" t="n">
        <x:v>0.021293</x:v>
      </x:c>
      <x:c r="M520" s="25" t="n">
        <x:v>0</x:v>
      </x:c>
      <x:c r="N520" s="25" t="n">
        <x:v>0</x:v>
      </x:c>
      <x:c r="O520" s="25" t="str">
        <x:v>NONE</x:v>
      </x:c>
      <x:c r="P520" s="26" t="b">
        <x:v>1</x:v>
      </x:c>
      <x:c r="Q520" s="26" t="b">
        <x:v>1</x:v>
      </x:c>
      <x:c r="R520" s="26" t="b">
        <x:v>1</x:v>
      </x:c>
      <x:c r="S520" s="26" t="b">
        <x:v>0</x:v>
      </x:c>
      <x:c r="T520" s="26" t="b">
        <x:v>0</x:v>
      </x:c>
      <x:c r="U520" s="25" t="str">
        <x:v>SMALL</x:v>
      </x:c>
      <x:c r="V520" s="25" t="str">
        <x:v>Manufacturing</x:v>
      </x:c>
      <x:c r="W520" s="25" t="str">
        <x:v>Black Sea</x:v>
      </x:c>
      <x:c r="X520" s="28" t="n">
        <x:v>23201428.19</x:v>
      </x:c>
      <x:c r="Y520" s="28" t="n">
        <x:v>20662077.36</x:v>
      </x:c>
      <x:c r="Z520" s="28" t="n">
        <x:v>1222681.79</x:v>
      </x:c>
      <x:c r="AA520" s="28" t="n">
        <x:v>6702176.87</x:v>
      </x:c>
      <x:c r="AB520" s="28" t="n">
        <x:v>0</x:v>
      </x:c>
      <x:c r="AC520" s="28" t="n">
        <x:v>0</x:v>
      </x:c>
      <x:c r="AD520" s="28" t="n">
        <x:v>0</x:v>
      </x:c>
      <x:c r="AE520" s="28" t="n">
        <x:v>681110.263333</x:v>
      </x:c>
      <x:c r="AF520" s="28" t="n">
        <x:v>2134250.995</x:v>
      </x:c>
      <x:c r="AG520" s="25" t="n">
        <x:v>43</x:v>
      </x:c>
      <x:c r="AH520" s="25" t="str">
        <x:v>DERIVED_ANALYTICS</x:v>
      </x:c>
      <x:c r="AI520" s="25" t="n">
        <x:v>1</x:v>
      </x:c>
      <x:c r="AJ520" s="30" t="n">
        <x:v>0.36219</x:v>
      </x:c>
      <x:c r="AK520" s="30" t="n">
        <x:v>0.060489</x:v>
      </x:c>
      <x:c r="AL520" s="25" t="str">
        <x:v>ESTABLISHED_RELATIONSHIP</x:v>
      </x:c>
      <x:c r="AM520" s="25" t="str">
        <x:v>LOWER_CREDIT_RISK_SIGNAL</x:v>
      </x:c>
      <x:c r="AN520" s="25" t="str">
        <x:v>MATERIAL_BUSINESS_SCALE</x:v>
      </x:c>
      <x:c r="AO520" s="28" t="n">
        <x:v>41324154.72</x:v>
      </x:c>
      <x:c r="AP520" s="28" t="n">
        <x:v>454565.7</x:v>
      </x:c>
      <x:c r="AQ520" s="28" t="n">
        <x:v>123972.46</x:v>
      </x:c>
      <x:c r="AR520" s="28" t="n">
        <x:v>0</x:v>
      </x:c>
      <x:c r="AS520" s="28" t="n">
        <x:v>99177.97</x:v>
      </x:c>
      <x:c r="AT520" s="28" t="n">
        <x:v>17852.03</x:v>
      </x:c>
      <x:c r="AU520" s="28" t="n">
        <x:v>7098.62</x:v>
      </x:c>
      <x:c r="AV520" s="28" t="n">
        <x:v>305642.59</x:v>
      </x:c>
      <x:c r="AW520" s="25" t="n">
        <x:v>3.081759</x:v>
      </x:c>
      <x:c r="AX520" s="28" t="n">
        <x:v>18067.97</x:v>
      </x:c>
      <x:c r="AY520" s="25" t="n">
        <x:v>0.96357</x:v>
      </x:c>
      <x:c r="AZ520" s="25"/>
      <x:c r="BA520" s="26" t="b">
        <x:v>1</x:v>
      </x:c>
      <x:c r="BB520" s="25" t="n">
        <x:v>55.78</x:v>
      </x:c>
      <x:c r="BC520" s="26" t="b">
        <x:v>1</x:v>
      </x:c>
      <x:c r="BD520" s="25" t="str">
        <x:v>MEDIUM_PRIORITY</x:v>
      </x:c>
      <x:c r="BE520" s="26" t="b">
        <x:v>0</x:v>
      </x:c>
      <x:c r="BF520" s="25" t="str">
        <x:v>Review collections, payments and liquidity visibility.</x:v>
      </x:c>
      <x:c r="BG520" s="25" t="str">
        <x:v>Cash Management</x:v>
      </x:c>
      <x:c r="BH520" s="25" t="n">
        <x:v>1</x:v>
      </x:c>
      <x:c r="BI520" s="25" t="n">
        <x:v>70</x:v>
      </x:c>
      <x:c r="BJ520" s="26" t="b">
        <x:v>1</x:v>
      </x:c>
      <x:c r="BK520" s="25" t="str">
        <x:v>CONTACT_DUE</x:v>
      </x:c>
      <x:c r="BL520" s="25" t="str">
        <x:v>TASK000516</x:v>
      </x:c>
      <x:c r="BM520" s="25" t="n">
        <x:v>10</x:v>
      </x:c>
      <x:c r="BN520" s="25" t="str">
        <x:v>AUTHORISED_RELATIONSHIP_MANAGER</x:v>
      </x:c>
      <x:c r="BO520" s="26" t="b">
        <x:v>0</x:v>
      </x:c>
    </x:row>
    <x:row r="521">
      <x:c r="A521" s="25" t="str">
        <x:v>OPP0004009</x:v>
      </x:c>
      <x:c r="B521" s="25" t="str">
        <x:v>SME002455</x:v>
      </x:c>
      <x:c r="C521" s="25" t="str">
        <x:v>RM043</x:v>
      </x:c>
      <x:c r="D521" s="25" t="str">
        <x:v>POS_MERCHANT_ACQUIRING</x:v>
      </x:c>
      <x:c r="E521" s="25" t="n">
        <x:v>0.636197</x:v>
      </x:c>
      <x:c r="F521" s="25" t="n">
        <x:v>0.75</x:v>
      </x:c>
      <x:c r="G521" s="30" t="n">
        <x:v>0.519505</x:v>
      </x:c>
      <x:c r="H521" s="25" t="n">
        <x:v>57.45</x:v>
      </x:c>
      <x:c r="I521" s="25" t="n">
        <x:v>92</x:v>
      </x:c>
      <x:c r="J521" s="28" t="n">
        <x:v>80620731.38</x:v>
      </x:c>
      <x:c r="K521" s="25" t="n">
        <x:v>23</x:v>
      </x:c>
      <x:c r="L521" s="30" t="n">
        <x:v>0.067904</x:v>
      </x:c>
      <x:c r="M521" s="25" t="n">
        <x:v>0</x:v>
      </x:c>
      <x:c r="N521" s="25" t="n">
        <x:v>0</x:v>
      </x:c>
      <x:c r="O521" s="25" t="str">
        <x:v>NONE</x:v>
      </x:c>
      <x:c r="P521" s="26" t="b">
        <x:v>1</x:v>
      </x:c>
      <x:c r="Q521" s="26" t="b">
        <x:v>1</x:v>
      </x:c>
      <x:c r="R521" s="26" t="b">
        <x:v>1</x:v>
      </x:c>
      <x:c r="S521" s="26" t="b">
        <x:v>0</x:v>
      </x:c>
      <x:c r="T521" s="26" t="b">
        <x:v>0</x:v>
      </x:c>
      <x:c r="U521" s="25" t="str">
        <x:v>SMALL</x:v>
      </x:c>
      <x:c r="V521" s="25" t="str">
        <x:v>Hospitality</x:v>
      </x:c>
      <x:c r="W521" s="25" t="str">
        <x:v>Mediterranean</x:v>
      </x:c>
      <x:c r="X521" s="28" t="n">
        <x:v>40719021.5</x:v>
      </x:c>
      <x:c r="Y521" s="28" t="n">
        <x:v>39751863.65</x:v>
      </x:c>
      <x:c r="Z521" s="28" t="n">
        <x:v>25335192.68</x:v>
      </x:c>
      <x:c r="AA521" s="28" t="n">
        <x:v>4799658.23</x:v>
      </x:c>
      <x:c r="AB521" s="28" t="n">
        <x:v>0</x:v>
      </x:c>
      <x:c r="AC521" s="28" t="n">
        <x:v>0</x:v>
      </x:c>
      <x:c r="AD521" s="28" t="n">
        <x:v>0</x:v>
      </x:c>
      <x:c r="AE521" s="28" t="n">
        <x:v>1255748.621667</x:v>
      </x:c>
      <x:c r="AF521" s="28" t="n">
        <x:v>5131851.308333</x:v>
      </x:c>
      <x:c r="AG521" s="25" t="n">
        <x:v>106</x:v>
      </x:c>
      <x:c r="AH521" s="25" t="str">
        <x:v>DERIVED_ANALYTICS</x:v>
      </x:c>
      <x:c r="AI521" s="25" t="n">
        <x:v>1</x:v>
      </x:c>
      <x:c r="AJ521" s="30" t="n">
        <x:v>0.397817</x:v>
      </x:c>
      <x:c r="AK521" s="30" t="n">
        <x:v>0.067502</x:v>
      </x:c>
      <x:c r="AL521" s="25" t="str">
        <x:v>ESTABLISHED_RELATIONSHIP</x:v>
      </x:c>
      <x:c r="AM521" s="25" t="str">
        <x:v>MATERIAL_BUSINESS_SCALE</x:v>
      </x:c>
      <x:c r="AN521" s="25" t="str">
        <x:v>LOWER_CREDIT_RISK_SIGNAL</x:v>
      </x:c>
      <x:c r="AO521" s="28" t="n">
        <x:v>50670385.36</x:v>
      </x:c>
      <x:c r="AP521" s="28" t="n">
        <x:v>658715.01</x:v>
      </x:c>
      <x:c r="AQ521" s="28" t="n">
        <x:v>152011.16</x:v>
      </x:c>
      <x:c r="AR521" s="28" t="n">
        <x:v>0</x:v>
      </x:c>
      <x:c r="AS521" s="28" t="n">
        <x:v>304022.31</x:v>
      </x:c>
      <x:c r="AT521" s="28" t="n">
        <x:v>54724.02</x:v>
      </x:c>
      <x:c r="AU521" s="28" t="n">
        <x:v>8500.56</x:v>
      </x:c>
      <x:c r="AV521" s="28" t="n">
        <x:v>443479.27</x:v>
      </x:c>
      <x:c r="AW521" s="25" t="n">
        <x:v>1.458706</x:v>
      </x:c>
      <x:c r="AX521" s="28" t="n">
        <x:v>29515.57</x:v>
      </x:c>
      <x:c r="AY521" s="25" t="n">
        <x:v>0.980168</x:v>
      </x:c>
      <x:c r="AZ521" s="25"/>
      <x:c r="BA521" s="26" t="b">
        <x:v>1</x:v>
      </x:c>
      <x:c r="BB521" s="25" t="n">
        <x:v>57.94</x:v>
      </x:c>
      <x:c r="BC521" s="26" t="b">
        <x:v>1</x:v>
      </x:c>
      <x:c r="BD521" s="25" t="str">
        <x:v>MEDIUM_PRIORITY</x:v>
      </x:c>
      <x:c r="BE521" s="26" t="b">
        <x:v>0</x:v>
      </x:c>
      <x:c r="BF521" s="25" t="str">
        <x:v>Discuss merchant collections, settlement speed and acquiring economics.</x:v>
      </x:c>
      <x:c r="BG521" s="25" t="str">
        <x:v>POS &amp; Merchant Acquiring</x:v>
      </x:c>
      <x:c r="BH521" s="25" t="n">
        <x:v>8</x:v>
      </x:c>
      <x:c r="BI521" s="25" t="n">
        <x:v>52</x:v>
      </x:c>
      <x:c r="BJ521" s="26" t="b">
        <x:v>1</x:v>
      </x:c>
      <x:c r="BK521" s="25" t="str">
        <x:v>CONTACT_DUE</x:v>
      </x:c>
      <x:c r="BL521" s="25" t="str">
        <x:v>TASK000517</x:v>
      </x:c>
      <x:c r="BM521" s="25" t="n">
        <x:v>10</x:v>
      </x:c>
      <x:c r="BN521" s="25" t="str">
        <x:v>AUTHORISED_RELATIONSHIP_MANAGER</x:v>
      </x:c>
      <x:c r="BO521" s="26" t="b">
        <x:v>0</x:v>
      </x:c>
    </x:row>
    <x:row r="522">
      <x:c r="A522" s="25" t="str">
        <x:v>OPP0010285</x:v>
      </x:c>
      <x:c r="B522" s="25" t="str">
        <x:v>SME002464</x:v>
      </x:c>
      <x:c r="C522" s="25" t="str">
        <x:v>RM037</x:v>
      </x:c>
      <x:c r="D522" s="25" t="str">
        <x:v>CASH_MANAGEMENT</x:v>
      </x:c>
      <x:c r="E522" s="25" t="n">
        <x:v>0.732329</x:v>
      </x:c>
      <x:c r="F522" s="25" t="n">
        <x:v>0.75</x:v>
      </x:c>
      <x:c r="G522" s="30" t="n">
        <x:v>0.545734</x:v>
      </x:c>
      <x:c r="H522" s="25" t="n">
        <x:v>89.44</x:v>
      </x:c>
      <x:c r="I522" s="25" t="n">
        <x:v>133</x:v>
      </x:c>
      <x:c r="J522" s="28" t="n">
        <x:v>60931931.02</x:v>
      </x:c>
      <x:c r="K522" s="25" t="n">
        <x:v>49</x:v>
      </x:c>
      <x:c r="L522" s="30" t="n">
        <x:v>0.026153</x:v>
      </x:c>
      <x:c r="M522" s="25" t="n">
        <x:v>0</x:v>
      </x:c>
      <x:c r="N522" s="25" t="n">
        <x:v>15</x:v>
      </x:c>
      <x:c r="O522" s="25" t="str">
        <x:v>NONE</x:v>
      </x:c>
      <x:c r="P522" s="26" t="b">
        <x:v>1</x:v>
      </x:c>
      <x:c r="Q522" s="26" t="b">
        <x:v>1</x:v>
      </x:c>
      <x:c r="R522" s="26" t="b">
        <x:v>1</x:v>
      </x:c>
      <x:c r="S522" s="26" t="b">
        <x:v>0</x:v>
      </x:c>
      <x:c r="T522" s="26" t="b">
        <x:v>0</x:v>
      </x:c>
      <x:c r="U522" s="25" t="str">
        <x:v>SMALL</x:v>
      </x:c>
      <x:c r="V522" s="25" t="str">
        <x:v>Agriculture</x:v>
      </x:c>
      <x:c r="W522" s="25" t="str">
        <x:v>Aegean</x:v>
      </x:c>
      <x:c r="X522" s="28" t="n">
        <x:v>34729565.1</x:v>
      </x:c>
      <x:c r="Y522" s="28" t="n">
        <x:v>33082200.57</x:v>
      </x:c>
      <x:c r="Z522" s="28" t="n">
        <x:v>1643988.53</x:v>
      </x:c>
      <x:c r="AA522" s="28" t="n">
        <x:v>10468339.22</x:v>
      </x:c>
      <x:c r="AB522" s="28" t="n">
        <x:v>0</x:v>
      </x:c>
      <x:c r="AC522" s="28" t="n">
        <x:v>0</x:v>
      </x:c>
      <x:c r="AD522" s="28" t="n">
        <x:v>0</x:v>
      </x:c>
      <x:c r="AE522" s="28" t="n">
        <x:v>1673001.545</x:v>
      </x:c>
      <x:c r="AF522" s="28" t="n">
        <x:v>4061213.973333</x:v>
      </x:c>
      <x:c r="AG522" s="25" t="n">
        <x:v>154</x:v>
      </x:c>
      <x:c r="AH522" s="25" t="str">
        <x:v>DERIVED_ANALYTICS</x:v>
      </x:c>
      <x:c r="AI522" s="25" t="n">
        <x:v>1</x:v>
      </x:c>
      <x:c r="AJ522" s="30" t="n">
        <x:v>0.598465</x:v>
      </x:c>
      <x:c r="AK522" s="30" t="n">
        <x:v>0.126226</x:v>
      </x:c>
      <x:c r="AL522" s="25" t="str">
        <x:v>ESTABLISHED_RELATIONSHIP</x:v>
      </x:c>
      <x:c r="AM522" s="25" t="str">
        <x:v>HIGH_DIGITAL_ENGAGEMENT</x:v>
      </x:c>
      <x:c r="AN522" s="25" t="str">
        <x:v>LOWER_CREDIT_RISK_SIGNAL</x:v>
      </x:c>
      <x:c r="AO522" s="28" t="n">
        <x:v>66164401.14</x:v>
      </x:c>
      <x:c r="AP522" s="28" t="n">
        <x:v>727808.41</x:v>
      </x:c>
      <x:c r="AQ522" s="28" t="n">
        <x:v>198493.2</x:v>
      </x:c>
      <x:c r="AR522" s="28" t="n">
        <x:v>0</x:v>
      </x:c>
      <x:c r="AS522" s="28" t="n">
        <x:v>158794.56</x:v>
      </x:c>
      <x:c r="AT522" s="28" t="n">
        <x:v>28583.02</x:v>
      </x:c>
      <x:c r="AU522" s="28" t="n">
        <x:v>10824.66</x:v>
      </x:c>
      <x:c r="AV522" s="28" t="n">
        <x:v>489907.53</x:v>
      </x:c>
      <x:c r="AW522" s="25" t="n">
        <x:v>3.085166</x:v>
      </x:c>
      <x:c r="AX522" s="28" t="n">
        <x:v>61418.85</x:v>
      </x:c>
      <x:c r="AY522" s="25" t="n">
        <x:v>0.994665</x:v>
      </x:c>
      <x:c r="AZ522" s="25"/>
      <x:c r="BA522" s="26" t="b">
        <x:v>1</x:v>
      </x:c>
      <x:c r="BB522" s="25" t="n">
        <x:v>72.03</x:v>
      </x:c>
      <x:c r="BC522" s="26" t="b">
        <x:v>1</x:v>
      </x:c>
      <x:c r="BD522" s="25" t="str">
        <x:v>MEDIUM_PRIORITY</x:v>
      </x:c>
      <x:c r="BE522" s="26" t="b">
        <x:v>0</x:v>
      </x:c>
      <x:c r="BF522" s="25" t="str">
        <x:v>Review collections, payments and liquidity visibility.</x:v>
      </x:c>
      <x:c r="BG522" s="25" t="str">
        <x:v>Cash Management</x:v>
      </x:c>
      <x:c r="BH522" s="25" t="n">
        <x:v>1</x:v>
      </x:c>
      <x:c r="BI522" s="25" t="n">
        <x:v>47</x:v>
      </x:c>
      <x:c r="BJ522" s="26" t="b">
        <x:v>1</x:v>
      </x:c>
      <x:c r="BK522" s="25" t="str">
        <x:v>CONTACT_DUE</x:v>
      </x:c>
      <x:c r="BL522" s="25" t="str">
        <x:v>TASK000518</x:v>
      </x:c>
      <x:c r="BM522" s="25" t="n">
        <x:v>10</x:v>
      </x:c>
      <x:c r="BN522" s="25" t="str">
        <x:v>AUTHORISED_RELATIONSHIP_MANAGER</x:v>
      </x:c>
      <x:c r="BO522" s="26" t="b">
        <x:v>0</x:v>
      </x:c>
    </x:row>
    <x:row r="523">
      <x:c r="A523" s="25" t="str">
        <x:v>OPP0010286</x:v>
      </x:c>
      <x:c r="B523" s="25" t="str">
        <x:v>SME002465</x:v>
      </x:c>
      <x:c r="C523" s="25" t="str">
        <x:v>RM036</x:v>
      </x:c>
      <x:c r="D523" s="25" t="str">
        <x:v>CASH_MANAGEMENT</x:v>
      </x:c>
      <x:c r="E523" s="25" t="n">
        <x:v>0.664315</x:v>
      </x:c>
      <x:c r="F523" s="25" t="n">
        <x:v>0.625</x:v>
      </x:c>
      <x:c r="G523" s="30" t="n">
        <x:v>0.225256</x:v>
      </x:c>
      <x:c r="H523" s="25" t="n">
        <x:v>85.94</x:v>
      </x:c>
      <x:c r="I523" s="25" t="n">
        <x:v>21</x:v>
      </x:c>
      <x:c r="J523" s="28" t="n">
        <x:v>42491948.38</x:v>
      </x:c>
      <x:c r="K523" s="25" t="n">
        <x:v>41</x:v>
      </x:c>
      <x:c r="L523" s="30" t="n">
        <x:v>0.014294</x:v>
      </x:c>
      <x:c r="M523" s="25" t="n">
        <x:v>0</x:v>
      </x:c>
      <x:c r="N523" s="25" t="n">
        <x:v>0</x:v>
      </x:c>
      <x:c r="O523" s="25" t="str">
        <x:v>NONE</x:v>
      </x:c>
      <x:c r="P523" s="26" t="b">
        <x:v>1</x:v>
      </x:c>
      <x:c r="Q523" s="26" t="b">
        <x:v>1</x:v>
      </x:c>
      <x:c r="R523" s="26" t="b">
        <x:v>1</x:v>
      </x:c>
      <x:c r="S523" s="26" t="b">
        <x:v>0</x:v>
      </x:c>
      <x:c r="T523" s="26" t="b">
        <x:v>0</x:v>
      </x:c>
      <x:c r="U523" s="25" t="str">
        <x:v>SMALL</x:v>
      </x:c>
      <x:c r="V523" s="25" t="str">
        <x:v>Transportation</x:v>
      </x:c>
      <x:c r="W523" s="25" t="str">
        <x:v>Marmara</x:v>
      </x:c>
      <x:c r="X523" s="28" t="n">
        <x:v>24183421.5</x:v>
      </x:c>
      <x:c r="Y523" s="28" t="n">
        <x:v>21251238.45</x:v>
      </x:c>
      <x:c r="Z523" s="28" t="n">
        <x:v>861454.8</x:v>
      </x:c>
      <x:c r="AA523" s="28" t="n">
        <x:v>8544308.97</x:v>
      </x:c>
      <x:c r="AB523" s="28" t="n">
        <x:v>0</x:v>
      </x:c>
      <x:c r="AC523" s="28" t="n">
        <x:v>0</x:v>
      </x:c>
      <x:c r="AD523" s="28" t="n">
        <x:v>0</x:v>
      </x:c>
      <x:c r="AE523" s="28" t="n">
        <x:v>836071.875</x:v>
      </x:c>
      <x:c r="AF523" s="28" t="n">
        <x:v>3251571.163333</x:v>
      </x:c>
      <x:c r="AG523" s="25" t="n">
        <x:v>306</x:v>
      </x:c>
      <x:c r="AH523" s="25" t="str">
        <x:v>DERIVED_ANALYTICS</x:v>
      </x:c>
      <x:c r="AI523" s="25" t="n">
        <x:v>1</x:v>
      </x:c>
      <x:c r="AJ523" s="30" t="n">
        <x:v>0.42603</x:v>
      </x:c>
      <x:c r="AK523" s="30" t="n">
        <x:v>0.106889</x:v>
      </x:c>
      <x:c r="AL523" s="25" t="str">
        <x:v>LOWER_CREDIT_RISK_SIGNAL</x:v>
      </x:c>
      <x:c r="AM523" s="25" t="str">
        <x:v>HIGH_DIGITAL_ENGAGEMENT</x:v>
      </x:c>
      <x:c r="AN523" s="25" t="str">
        <x:v>MATERIAL_BUSINESS_SCALE</x:v>
      </x:c>
      <x:c r="AO523" s="28" t="n">
        <x:v>42502476.9</x:v>
      </x:c>
      <x:c r="AP523" s="28" t="n">
        <x:v>467527.25</x:v>
      </x:c>
      <x:c r="AQ523" s="28" t="n">
        <x:v>127507.43</x:v>
      </x:c>
      <x:c r="AR523" s="28" t="n">
        <x:v>0</x:v>
      </x:c>
      <x:c r="AS523" s="28" t="n">
        <x:v>102005.94</x:v>
      </x:c>
      <x:c r="AT523" s="28" t="n">
        <x:v>18361.07</x:v>
      </x:c>
      <x:c r="AU523" s="28" t="n">
        <x:v>7275.37</x:v>
      </x:c>
      <x:c r="AV523" s="28" t="n">
        <x:v>314383.38</x:v>
      </x:c>
      <x:c r="AW523" s="25" t="n">
        <x:v>3.082011</x:v>
      </x:c>
      <x:c r="AX523" s="28" t="n">
        <x:v>33184.25</x:v>
      </x:c>
      <x:c r="AY523" s="25" t="n">
        <x:v>0.983078</x:v>
      </x:c>
      <x:c r="AZ523" s="25"/>
      <x:c r="BA523" s="26" t="b">
        <x:v>1</x:v>
      </x:c>
      <x:c r="BB523" s="25" t="n">
        <x:v>61.81</x:v>
      </x:c>
      <x:c r="BC523" s="26" t="b">
        <x:v>1</x:v>
      </x:c>
      <x:c r="BD523" s="25" t="str">
        <x:v>MEDIUM_PRIORITY</x:v>
      </x:c>
      <x:c r="BE523" s="26" t="b">
        <x:v>0</x:v>
      </x:c>
      <x:c r="BF523" s="25" t="str">
        <x:v>Review collections, payments and liquidity visibility.</x:v>
      </x:c>
      <x:c r="BG523" s="25" t="str">
        <x:v>Cash Management</x:v>
      </x:c>
      <x:c r="BH523" s="25" t="n">
        <x:v>12</x:v>
      </x:c>
      <x:c r="BI523" s="25" t="n">
        <x:v>68</x:v>
      </x:c>
      <x:c r="BJ523" s="26" t="b">
        <x:v>1</x:v>
      </x:c>
      <x:c r="BK523" s="25" t="str">
        <x:v>CONTACT_DUE</x:v>
      </x:c>
      <x:c r="BL523" s="25" t="str">
        <x:v>TASK000519</x:v>
      </x:c>
      <x:c r="BM523" s="25" t="n">
        <x:v>10</x:v>
      </x:c>
      <x:c r="BN523" s="25" t="str">
        <x:v>AUTHORISED_RELATIONSHIP_MANAGER</x:v>
      </x:c>
      <x:c r="BO523" s="26" t="b">
        <x:v>0</x:v>
      </x:c>
    </x:row>
    <x:row r="524">
      <x:c r="A524" s="25" t="str">
        <x:v>OPP0017960</x:v>
      </x:c>
      <x:c r="B524" s="25" t="str">
        <x:v>SME002481</x:v>
      </x:c>
      <x:c r="C524" s="25" t="str">
        <x:v>RM022</x:v>
      </x:c>
      <x:c r="D524" s="25" t="str">
        <x:v>FX_RISK_MANAGEMENT</x:v>
      </x:c>
      <x:c r="E524" s="25" t="n">
        <x:v>0.471229</x:v>
      </x:c>
      <x:c r="F524" s="25" t="n">
        <x:v>0.75</x:v>
      </x:c>
      <x:c r="G524" s="30" t="n">
        <x:v>1</x:v>
      </x:c>
      <x:c r="H524" s="25" t="n">
        <x:v>70.24</x:v>
      </x:c>
      <x:c r="I524" s="25" t="n">
        <x:v>135</x:v>
      </x:c>
      <x:c r="J524" s="28" t="n">
        <x:v>104490719</x:v>
      </x:c>
      <x:c r="K524" s="25" t="n">
        <x:v>67</x:v>
      </x:c>
      <x:c r="L524" s="30" t="n">
        <x:v>0.004153</x:v>
      </x:c>
      <x:c r="M524" s="25" t="n">
        <x:v>30</x:v>
      </x:c>
      <x:c r="N524" s="25" t="n">
        <x:v>0</x:v>
      </x:c>
      <x:c r="O524" s="25" t="str">
        <x:v>NONE</x:v>
      </x:c>
      <x:c r="P524" s="26" t="b">
        <x:v>1</x:v>
      </x:c>
      <x:c r="Q524" s="26" t="b">
        <x:v>1</x:v>
      </x:c>
      <x:c r="R524" s="26" t="b">
        <x:v>1</x:v>
      </x:c>
      <x:c r="S524" s="26" t="b">
        <x:v>1</x:v>
      </x:c>
      <x:c r="T524" s="26" t="b">
        <x:v>1</x:v>
      </x:c>
      <x:c r="U524" s="25" t="str">
        <x:v>MEDIUM</x:v>
      </x:c>
      <x:c r="V524" s="25" t="str">
        <x:v>Technology</x:v>
      </x:c>
      <x:c r="W524" s="25" t="str">
        <x:v>Central Anatolia</x:v>
      </x:c>
      <x:c r="X524" s="28" t="n">
        <x:v>55548972.25</x:v>
      </x:c>
      <x:c r="Y524" s="28" t="n">
        <x:v>49155866.11</x:v>
      </x:c>
      <x:c r="Z524" s="28" t="n">
        <x:v>1667969.59</x:v>
      </x:c>
      <x:c r="AA524" s="28" t="n">
        <x:v>14133628.19</x:v>
      </x:c>
      <x:c r="AB524" s="28" t="n">
        <x:v>11782363.28</x:v>
      </x:c>
      <x:c r="AC524" s="28" t="n">
        <x:v>14044609.51</x:v>
      </x:c>
      <x:c r="AD524" s="28" t="n">
        <x:v>12566495.71</x:v>
      </x:c>
      <x:c r="AE524" s="28" t="n">
        <x:v>1865592.561667</x:v>
      </x:c>
      <x:c r="AF524" s="28" t="n">
        <x:v>3491813.681667</x:v>
      </x:c>
      <x:c r="AG524" s="25" t="n">
        <x:v>34</x:v>
      </x:c>
      <x:c r="AH524" s="25" t="str">
        <x:v>DERIVED_ANALYTICS</x:v>
      </x:c>
      <x:c r="AI524" s="25" t="n">
        <x:v>1</x:v>
      </x:c>
      <x:c r="AJ524" s="30" t="n">
        <x:v>0.42532</x:v>
      </x:c>
      <x:c r="AK524" s="30" t="n">
        <x:v>0.069419</x:v>
      </x:c>
      <x:c r="AL524" s="25" t="str">
        <x:v>ESTABLISHED_RELATIONSHIP</x:v>
      </x:c>
      <x:c r="AM524" s="25" t="str">
        <x:v>CROSS_BORDER_ACTIVITY</x:v>
      </x:c>
      <x:c r="AN524" s="25" t="str">
        <x:v>LOWER_CREDIT_RISK_SIGNAL</x:v>
      </x:c>
      <x:c r="AO524" s="28" t="n">
        <x:v>51653945.58</x:v>
      </x:c>
      <x:c r="AP524" s="28" t="n">
        <x:v>384821.89</x:v>
      </x:c>
      <x:c r="AQ524" s="28" t="n">
        <x:v>54236.64</x:v>
      </x:c>
      <x:c r="AR524" s="28" t="n">
        <x:v>0</x:v>
      </x:c>
      <x:c r="AS524" s="28" t="n">
        <x:v>173557.26</x:v>
      </x:c>
      <x:c r="AT524" s="28" t="n">
        <x:v>31240.31</x:v>
      </x:c>
      <x:c r="AU524" s="28" t="n">
        <x:v>8648.09</x:v>
      </x:c>
      <x:c r="AV524" s="28" t="n">
        <x:v>290696.85</x:v>
      </x:c>
      <x:c r="AW524" s="25" t="n">
        <x:v>1.674933</x:v>
      </x:c>
      <x:c r="AX524" s="28" t="n">
        <x:v>19759.83</x:v>
      </x:c>
      <x:c r="AY524" s="25" t="n">
        <x:v>0.966426</x:v>
      </x:c>
      <x:c r="AZ524" s="25"/>
      <x:c r="BA524" s="26" t="b">
        <x:v>1</x:v>
      </x:c>
      <x:c r="BB524" s="25" t="n">
        <x:v>55.12</x:v>
      </x:c>
      <x:c r="BC524" s="26" t="b">
        <x:v>1</x:v>
      </x:c>
      <x:c r="BD524" s="25" t="str">
        <x:v>MEDIUM_PRIORITY</x:v>
      </x:c>
      <x:c r="BE524" s="26" t="b">
        <x:v>1</x:v>
      </x:c>
      <x:c r="BF524" s="25" t="str">
        <x:v>Review documented FX exposure and risk-management objectives.</x:v>
      </x:c>
      <x:c r="BG524" s="25" t="str">
        <x:v>FX Risk Management</x:v>
      </x:c>
      <x:c r="BH524" s="25" t="n">
        <x:v>13</x:v>
      </x:c>
      <x:c r="BI524" s="25" t="n">
        <x:v>46</x:v>
      </x:c>
      <x:c r="BJ524" s="26" t="b">
        <x:v>1</x:v>
      </x:c>
      <x:c r="BK524" s="25" t="str">
        <x:v>CONTACT_DUE</x:v>
      </x:c>
      <x:c r="BL524" s="25" t="str">
        <x:v>TASK000520</x:v>
      </x:c>
      <x:c r="BM524" s="25" t="n">
        <x:v>10</x:v>
      </x:c>
      <x:c r="BN524" s="25" t="str">
        <x:v>AUTHORISED_RELATIONSHIP_MANAGER</x:v>
      </x:c>
      <x:c r="BO524" s="26" t="b">
        <x:v>0</x:v>
      </x:c>
    </x:row>
    <x:row r="525">
      <x:c r="A525" s="25" t="str">
        <x:v>OPP0010298</x:v>
      </x:c>
      <x:c r="B525" s="25" t="str">
        <x:v>SME002482</x:v>
      </x:c>
      <x:c r="C525" s="25" t="str">
        <x:v>RM017</x:v>
      </x:c>
      <x:c r="D525" s="25" t="str">
        <x:v>CASH_MANAGEMENT</x:v>
      </x:c>
      <x:c r="E525" s="25" t="n">
        <x:v>0.644833</x:v>
      </x:c>
      <x:c r="F525" s="25" t="n">
        <x:v>0.75</x:v>
      </x:c>
      <x:c r="G525" s="30" t="n">
        <x:v>0.654046</x:v>
      </x:c>
      <x:c r="H525" s="25" t="n">
        <x:v>79.79</x:v>
      </x:c>
      <x:c r="I525" s="25" t="n">
        <x:v>95</x:v>
      </x:c>
      <x:c r="J525" s="28" t="n">
        <x:v>49134941.13</x:v>
      </x:c>
      <x:c r="K525" s="25" t="n">
        <x:v>31</x:v>
      </x:c>
      <x:c r="L525" s="30" t="n">
        <x:v>0.030738</x:v>
      </x:c>
      <x:c r="M525" s="25" t="n">
        <x:v>0</x:v>
      </x:c>
      <x:c r="N525" s="25" t="n">
        <x:v>0</x:v>
      </x:c>
      <x:c r="O525" s="25" t="str">
        <x:v>NONE</x:v>
      </x:c>
      <x:c r="P525" s="26" t="b">
        <x:v>1</x:v>
      </x:c>
      <x:c r="Q525" s="26" t="b">
        <x:v>1</x:v>
      </x:c>
      <x:c r="R525" s="26" t="b">
        <x:v>1</x:v>
      </x:c>
      <x:c r="S525" s="26" t="b">
        <x:v>0</x:v>
      </x:c>
      <x:c r="T525" s="26" t="b">
        <x:v>1</x:v>
      </x:c>
      <x:c r="U525" s="25" t="str">
        <x:v>SMALL</x:v>
      </x:c>
      <x:c r="V525" s="25" t="str">
        <x:v>Professional Services</x:v>
      </x:c>
      <x:c r="W525" s="25" t="str">
        <x:v>Aegean</x:v>
      </x:c>
      <x:c r="X525" s="28" t="n">
        <x:v>22753957.89</x:v>
      </x:c>
      <x:c r="Y525" s="28" t="n">
        <x:v>19585619.49</x:v>
      </x:c>
      <x:c r="Z525" s="28" t="n">
        <x:v>1462287.25</x:v>
      </x:c>
      <x:c r="AA525" s="28" t="n">
        <x:v>5825914.04</x:v>
      </x:c>
      <x:c r="AB525" s="28" t="n">
        <x:v>0</x:v>
      </x:c>
      <x:c r="AC525" s="28" t="n">
        <x:v>5104767.84</x:v>
      </x:c>
      <x:c r="AD525" s="28" t="n">
        <x:v>3178720.11</x:v>
      </x:c>
      <x:c r="AE525" s="28" t="n">
        <x:v>588490.093333</x:v>
      </x:c>
      <x:c r="AF525" s="28" t="n">
        <x:v>2645758.35</x:v>
      </x:c>
      <x:c r="AG525" s="25" t="n">
        <x:v>34</x:v>
      </x:c>
      <x:c r="AH525" s="25" t="str">
        <x:v>DERIVED_ANALYTICS</x:v>
      </x:c>
      <x:c r="AI525" s="25" t="n">
        <x:v>1</x:v>
      </x:c>
      <x:c r="AJ525" s="30" t="n">
        <x:v>0.447441</x:v>
      </x:c>
      <x:c r="AK525" s="30" t="n">
        <x:v>0.106861</x:v>
      </x:c>
      <x:c r="AL525" s="25" t="str">
        <x:v>ESTABLISHED_RELATIONSHIP</x:v>
      </x:c>
      <x:c r="AM525" s="25" t="str">
        <x:v>CROSS_BORDER_ACTIVITY</x:v>
      </x:c>
      <x:c r="AN525" s="25" t="str">
        <x:v>LOWER_CREDIT_RISK_SIGNAL</x:v>
      </x:c>
      <x:c r="AO525" s="28" t="n">
        <x:v>39171238.98</x:v>
      </x:c>
      <x:c r="AP525" s="28" t="n">
        <x:v>430883.63</x:v>
      </x:c>
      <x:c r="AQ525" s="28" t="n">
        <x:v>117513.72</x:v>
      </x:c>
      <x:c r="AR525" s="28" t="n">
        <x:v>0</x:v>
      </x:c>
      <x:c r="AS525" s="28" t="n">
        <x:v>94010.97</x:v>
      </x:c>
      <x:c r="AT525" s="28" t="n">
        <x:v>16921.97</x:v>
      </x:c>
      <x:c r="AU525" s="28" t="n">
        <x:v>6775.69</x:v>
      </x:c>
      <x:c r="AV525" s="28" t="n">
        <x:v>289672.25</x:v>
      </x:c>
      <x:c r="AW525" s="25" t="n">
        <x:v>3.08126</x:v>
      </x:c>
      <x:c r="AX525" s="28" t="n">
        <x:v>30534.66</x:v>
      </x:c>
      <x:c r="AY525" s="25" t="n">
        <x:v>0.981408</x:v>
      </x:c>
      <x:c r="AZ525" s="25"/>
      <x:c r="BA525" s="26" t="b">
        <x:v>1</x:v>
      </x:c>
      <x:c r="BB525" s="25" t="n">
        <x:v>63.29</x:v>
      </x:c>
      <x:c r="BC525" s="26" t="b">
        <x:v>1</x:v>
      </x:c>
      <x:c r="BD525" s="25" t="str">
        <x:v>MEDIUM_PRIORITY</x:v>
      </x:c>
      <x:c r="BE525" s="26" t="b">
        <x:v>0</x:v>
      </x:c>
      <x:c r="BF525" s="25" t="str">
        <x:v>Review collections, payments and liquidity visibility.</x:v>
      </x:c>
      <x:c r="BG525" s="25" t="str">
        <x:v>Cash Management</x:v>
      </x:c>
      <x:c r="BH525" s="25" t="n">
        <x:v>6</x:v>
      </x:c>
      <x:c r="BI525" s="25" t="n">
        <x:v>60</x:v>
      </x:c>
      <x:c r="BJ525" s="26" t="b">
        <x:v>1</x:v>
      </x:c>
      <x:c r="BK525" s="25" t="str">
        <x:v>CONTACT_DUE</x:v>
      </x:c>
      <x:c r="BL525" s="25" t="str">
        <x:v>TASK000521</x:v>
      </x:c>
      <x:c r="BM525" s="25" t="n">
        <x:v>10</x:v>
      </x:c>
      <x:c r="BN525" s="25" t="str">
        <x:v>AUTHORISED_RELATIONSHIP_MANAGER</x:v>
      </x:c>
      <x:c r="BO525" s="26" t="b">
        <x:v>0</x:v>
      </x:c>
    </x:row>
    <x:row r="526">
      <x:c r="A526" s="25" t="str">
        <x:v>OPP0010300</x:v>
      </x:c>
      <x:c r="B526" s="25" t="str">
        <x:v>SME002486</x:v>
      </x:c>
      <x:c r="C526" s="25" t="str">
        <x:v>RM048</x:v>
      </x:c>
      <x:c r="D526" s="25" t="str">
        <x:v>CASH_MANAGEMENT</x:v>
      </x:c>
      <x:c r="E526" s="25" t="n">
        <x:v>0.689064</x:v>
      </x:c>
      <x:c r="F526" s="25" t="n">
        <x:v>0.75</x:v>
      </x:c>
      <x:c r="G526" s="30" t="n">
        <x:v>0.820004</x:v>
      </x:c>
      <x:c r="H526" s="25" t="n">
        <x:v>75.51</x:v>
      </x:c>
      <x:c r="I526" s="25" t="n">
        <x:v>130</x:v>
      </x:c>
      <x:c r="J526" s="28" t="n">
        <x:v>71499081.79</x:v>
      </x:c>
      <x:c r="K526" s="25" t="n">
        <x:v>14</x:v>
      </x:c>
      <x:c r="L526" s="30" t="n">
        <x:v>0.013018</x:v>
      </x:c>
      <x:c r="M526" s="25" t="n">
        <x:v>0</x:v>
      </x:c>
      <x:c r="N526" s="25" t="n">
        <x:v>0</x:v>
      </x:c>
      <x:c r="O526" s="25" t="str">
        <x:v>NONE</x:v>
      </x:c>
      <x:c r="P526" s="26" t="b">
        <x:v>1</x:v>
      </x:c>
      <x:c r="Q526" s="26" t="b">
        <x:v>1</x:v>
      </x:c>
      <x:c r="R526" s="26" t="b">
        <x:v>1</x:v>
      </x:c>
      <x:c r="S526" s="26" t="b">
        <x:v>1</x:v>
      </x:c>
      <x:c r="T526" s="26" t="b">
        <x:v>0</x:v>
      </x:c>
      <x:c r="U526" s="25" t="str">
        <x:v>SMALL</x:v>
      </x:c>
      <x:c r="V526" s="25" t="str">
        <x:v>Retail Trade</x:v>
      </x:c>
      <x:c r="W526" s="25" t="str">
        <x:v>Eastern</x:v>
      </x:c>
      <x:c r="X526" s="28" t="n">
        <x:v>40736578.35</x:v>
      </x:c>
      <x:c r="Y526" s="28" t="n">
        <x:v>34783103.59</x:v>
      </x:c>
      <x:c r="Z526" s="28" t="n">
        <x:v>22865418.93</x:v>
      </x:c>
      <x:c r="AA526" s="28" t="n">
        <x:v>2967582.2</x:v>
      </x:c>
      <x:c r="AB526" s="28" t="n">
        <x:v>8300962.43</x:v>
      </x:c>
      <x:c r="AC526" s="28" t="n">
        <x:v>0</x:v>
      </x:c>
      <x:c r="AD526" s="28" t="n">
        <x:v>4368878.9</x:v>
      </x:c>
      <x:c r="AE526" s="28" t="n">
        <x:v>1449071.508333</x:v>
      </x:c>
      <x:c r="AF526" s="28" t="n">
        <x:v>3559182.558333</x:v>
      </x:c>
      <x:c r="AG526" s="25" t="n">
        <x:v>74</x:v>
      </x:c>
      <x:c r="AH526" s="25" t="str">
        <x:v>DERIVED_ANALYTICS</x:v>
      </x:c>
      <x:c r="AI526" s="25" t="n">
        <x:v>1</x:v>
      </x:c>
      <x:c r="AJ526" s="30" t="n">
        <x:v>0.527787</x:v>
      </x:c>
      <x:c r="AK526" s="30" t="n">
        <x:v>0.174929</x:v>
      </x:c>
      <x:c r="AL526" s="25" t="str">
        <x:v>ESTABLISHED_RELATIONSHIP</x:v>
      </x:c>
      <x:c r="AM526" s="25" t="str">
        <x:v>CROSS_BORDER_ACTIVITY</x:v>
      </x:c>
      <x:c r="AN526" s="25" t="str">
        <x:v>LOWER_CREDIT_RISK_SIGNAL</x:v>
      </x:c>
      <x:c r="AO526" s="28" t="n">
        <x:v>69566207.18</x:v>
      </x:c>
      <x:c r="AP526" s="28" t="n">
        <x:v>765228.28</x:v>
      </x:c>
      <x:c r="AQ526" s="28" t="n">
        <x:v>208698.62</x:v>
      </x:c>
      <x:c r="AR526" s="28" t="n">
        <x:v>0</x:v>
      </x:c>
      <x:c r="AS526" s="28" t="n">
        <x:v>166958.9</x:v>
      </x:c>
      <x:c r="AT526" s="28" t="n">
        <x:v>30052.6</x:v>
      </x:c>
      <x:c r="AU526" s="28" t="n">
        <x:v>11334.93</x:v>
      </x:c>
      <x:c r="AV526" s="28" t="n">
        <x:v>515142.13</x:v>
      </x:c>
      <x:c r="AW526" s="25" t="n">
        <x:v>3.085443</x:v>
      </x:c>
      <x:c r="AX526" s="28" t="n">
        <x:v>89693.13</x:v>
      </x:c>
      <x:c r="AY526" s="25" t="n">
        <x:v>0.99779</x:v>
      </x:c>
      <x:c r="AZ526" s="25"/>
      <x:c r="BA526" s="26" t="b">
        <x:v>1</x:v>
      </x:c>
      <x:c r="BB526" s="25" t="n">
        <x:v>73.25</x:v>
      </x:c>
      <x:c r="BC526" s="26" t="b">
        <x:v>1</x:v>
      </x:c>
      <x:c r="BD526" s="25" t="str">
        <x:v>MEDIUM_PRIORITY</x:v>
      </x:c>
      <x:c r="BE526" s="26" t="b">
        <x:v>0</x:v>
      </x:c>
      <x:c r="BF526" s="25" t="str">
        <x:v>Review collections, payments and liquidity visibility.</x:v>
      </x:c>
      <x:c r="BG526" s="25" t="str">
        <x:v>Cash Management</x:v>
      </x:c>
      <x:c r="BH526" s="25" t="n">
        <x:v>1</x:v>
      </x:c>
      <x:c r="BI526" s="25" t="n">
        <x:v>64</x:v>
      </x:c>
      <x:c r="BJ526" s="26" t="b">
        <x:v>1</x:v>
      </x:c>
      <x:c r="BK526" s="25" t="str">
        <x:v>CONTACT_DUE</x:v>
      </x:c>
      <x:c r="BL526" s="25" t="str">
        <x:v>TASK000522</x:v>
      </x:c>
      <x:c r="BM526" s="25" t="n">
        <x:v>10</x:v>
      </x:c>
      <x:c r="BN526" s="25" t="str">
        <x:v>AUTHORISED_RELATIONSHIP_MANAGER</x:v>
      </x:c>
      <x:c r="BO526" s="26" t="b">
        <x:v>0</x:v>
      </x:c>
    </x:row>
    <x:row r="527">
      <x:c r="A527" s="25" t="str">
        <x:v>OPP0010301</x:v>
      </x:c>
      <x:c r="B527" s="25" t="str">
        <x:v>SME002487</x:v>
      </x:c>
      <x:c r="C527" s="25" t="str">
        <x:v>RM030</x:v>
      </x:c>
      <x:c r="D527" s="25" t="str">
        <x:v>CASH_MANAGEMENT</x:v>
      </x:c>
      <x:c r="E527" s="25" t="n">
        <x:v>0.578153</x:v>
      </x:c>
      <x:c r="F527" s="25" t="n">
        <x:v>0.375</x:v>
      </x:c>
      <x:c r="G527" s="30" t="n">
        <x:v>1</x:v>
      </x:c>
      <x:c r="H527" s="25" t="n">
        <x:v>73.26</x:v>
      </x:c>
      <x:c r="I527" s="25" t="n">
        <x:v>124</x:v>
      </x:c>
      <x:c r="J527" s="28" t="n">
        <x:v>34746025.14</x:v>
      </x:c>
      <x:c r="K527" s="25" t="n">
        <x:v>28</x:v>
      </x:c>
      <x:c r="L527" s="30" t="n">
        <x:v>0.014551</x:v>
      </x:c>
      <x:c r="M527" s="25" t="n">
        <x:v>0</x:v>
      </x:c>
      <x:c r="N527" s="25" t="n">
        <x:v>163</x:v>
      </x:c>
      <x:c r="O527" s="25" t="str">
        <x:v>NONE</x:v>
      </x:c>
      <x:c r="P527" s="26" t="b">
        <x:v>1</x:v>
      </x:c>
      <x:c r="Q527" s="26" t="b">
        <x:v>1</x:v>
      </x:c>
      <x:c r="R527" s="26" t="b">
        <x:v>1</x:v>
      </x:c>
      <x:c r="S527" s="26" t="b">
        <x:v>1</x:v>
      </x:c>
      <x:c r="T527" s="26" t="b">
        <x:v>1</x:v>
      </x:c>
      <x:c r="U527" s="25" t="str">
        <x:v>SMALL</x:v>
      </x:c>
      <x:c r="V527" s="25" t="str">
        <x:v>Wholesale Trade</x:v>
      </x:c>
      <x:c r="W527" s="25" t="str">
        <x:v>Central Anatolia</x:v>
      </x:c>
      <x:c r="X527" s="28" t="n">
        <x:v>17825924.37</x:v>
      </x:c>
      <x:c r="Y527" s="28" t="n">
        <x:v>16266506.39</x:v>
      </x:c>
      <x:c r="Z527" s="28" t="n">
        <x:v>818491.28</x:v>
      </x:c>
      <x:c r="AA527" s="28" t="n">
        <x:v>6129935.37</x:v>
      </x:c>
      <x:c r="AB527" s="28" t="n">
        <x:v>5029986.75</x:v>
      </x:c>
      <x:c r="AC527" s="28" t="n">
        <x:v>5847158.46</x:v>
      </x:c>
      <x:c r="AD527" s="28" t="n">
        <x:v>5071118.15</x:v>
      </x:c>
      <x:c r="AE527" s="28" t="n">
        <x:v>957067.59</x:v>
      </x:c>
      <x:c r="AF527" s="28" t="n">
        <x:v>2498988.131667</x:v>
      </x:c>
      <x:c r="AG527" s="25" t="n">
        <x:v>17</x:v>
      </x:c>
      <x:c r="AH527" s="25" t="str">
        <x:v>DERIVED_ANALYTICS</x:v>
      </x:c>
      <x:c r="AI527" s="25" t="n">
        <x:v>1</x:v>
      </x:c>
      <x:c r="AJ527" s="30" t="n">
        <x:v>0.399458</x:v>
      </x:c>
      <x:c r="AK527" s="30" t="n">
        <x:v>0.096579</x:v>
      </x:c>
      <x:c r="AL527" s="25" t="str">
        <x:v>ESTABLISHED_RELATIONSHIP</x:v>
      </x:c>
      <x:c r="AM527" s="25" t="str">
        <x:v>CROSS_BORDER_ACTIVITY</x:v>
      </x:c>
      <x:c r="AN527" s="25" t="str">
        <x:v>LOWER_CREDIT_RISK_SIGNAL</x:v>
      </x:c>
      <x:c r="AO527" s="28" t="n">
        <x:v>32533012.78</x:v>
      </x:c>
      <x:c r="AP527" s="28" t="n">
        <x:v>357863.14</x:v>
      </x:c>
      <x:c r="AQ527" s="28" t="n">
        <x:v>97599.04</x:v>
      </x:c>
      <x:c r="AR527" s="28" t="n">
        <x:v>0</x:v>
      </x:c>
      <x:c r="AS527" s="28" t="n">
        <x:v>78079.23</x:v>
      </x:c>
      <x:c r="AT527" s="28" t="n">
        <x:v>14054.26</x:v>
      </x:c>
      <x:c r="AU527" s="28" t="n">
        <x:v>5779.95</x:v>
      </x:c>
      <x:c r="AV527" s="28" t="n">
        <x:v>240429.89</x:v>
      </x:c>
      <x:c r="AW527" s="25" t="n">
        <x:v>3.079307</x:v>
      </x:c>
      <x:c r="AX527" s="28" t="n">
        <x:v>22800.46</x:v>
      </x:c>
      <x:c r="AY527" s="25" t="n">
        <x:v>0.972085</x:v>
      </x:c>
      <x:c r="AZ527" s="25"/>
      <x:c r="BA527" s="26" t="b">
        <x:v>1</x:v>
      </x:c>
      <x:c r="BB527" s="25" t="n">
        <x:v>55.44</x:v>
      </x:c>
      <x:c r="BC527" s="26" t="b">
        <x:v>1</x:v>
      </x:c>
      <x:c r="BD527" s="25" t="str">
        <x:v>MEDIUM_PRIORITY</x:v>
      </x:c>
      <x:c r="BE527" s="26" t="b">
        <x:v>0</x:v>
      </x:c>
      <x:c r="BF527" s="25" t="str">
        <x:v>Review collections, payments and liquidity visibility.</x:v>
      </x:c>
      <x:c r="BG527" s="25" t="str">
        <x:v>Cash Management</x:v>
      </x:c>
      <x:c r="BH527" s="25" t="n">
        <x:v>20</x:v>
      </x:c>
      <x:c r="BI527" s="25" t="n">
        <x:v>46</x:v>
      </x:c>
      <x:c r="BJ527" s="26" t="b">
        <x:v>1</x:v>
      </x:c>
      <x:c r="BK527" s="25" t="str">
        <x:v>CONTACT_DUE</x:v>
      </x:c>
      <x:c r="BL527" s="25" t="str">
        <x:v>TASK000523</x:v>
      </x:c>
      <x:c r="BM527" s="25" t="n">
        <x:v>10</x:v>
      </x:c>
      <x:c r="BN527" s="25" t="str">
        <x:v>AUTHORISED_RELATIONSHIP_MANAGER</x:v>
      </x:c>
      <x:c r="BO527" s="26" t="b">
        <x:v>0</x:v>
      </x:c>
    </x:row>
    <x:row r="528">
      <x:c r="A528" s="25" t="str">
        <x:v>OPP0010303</x:v>
      </x:c>
      <x:c r="B528" s="25" t="str">
        <x:v>SME002489</x:v>
      </x:c>
      <x:c r="C528" s="25" t="str">
        <x:v>RM007</x:v>
      </x:c>
      <x:c r="D528" s="25" t="str">
        <x:v>CASH_MANAGEMENT</x:v>
      </x:c>
      <x:c r="E528" s="25" t="n">
        <x:v>0.530992</x:v>
      </x:c>
      <x:c r="F528" s="25" t="n">
        <x:v>1</x:v>
      </x:c>
      <x:c r="G528" s="30" t="n">
        <x:v>0</x:v>
      </x:c>
      <x:c r="H528" s="25" t="n">
        <x:v>85.76</x:v>
      </x:c>
      <x:c r="I528" s="25" t="n">
        <x:v>133</x:v>
      </x:c>
      <x:c r="J528" s="28" t="n">
        <x:v>12665093.85</x:v>
      </x:c>
      <x:c r="K528" s="25" t="n">
        <x:v>9</x:v>
      </x:c>
      <x:c r="L528" s="30" t="n">
        <x:v>0.045667</x:v>
      </x:c>
      <x:c r="M528" s="25" t="n">
        <x:v>5</x:v>
      </x:c>
      <x:c r="N528" s="25" t="n">
        <x:v>0</x:v>
      </x:c>
      <x:c r="O528" s="25" t="str">
        <x:v>LOW</x:v>
      </x:c>
      <x:c r="P528" s="26" t="b">
        <x:v>1</x:v>
      </x:c>
      <x:c r="Q528" s="26" t="b">
        <x:v>1</x:v>
      </x:c>
      <x:c r="R528" s="26" t="b">
        <x:v>1</x:v>
      </x:c>
      <x:c r="S528" s="26" t="b">
        <x:v>1</x:v>
      </x:c>
      <x:c r="T528" s="26" t="b">
        <x:v>0</x:v>
      </x:c>
      <x:c r="U528" s="25" t="str">
        <x:v>MICRO</x:v>
      </x:c>
      <x:c r="V528" s="25" t="str">
        <x:v>Transportation</x:v>
      </x:c>
      <x:c r="W528" s="25" t="str">
        <x:v>Central Anatolia</x:v>
      </x:c>
      <x:c r="X528" s="28" t="n">
        <x:v>6344349.21</x:v>
      </x:c>
      <x:c r="Y528" s="28" t="n">
        <x:v>5786931.36</x:v>
      </x:c>
      <x:c r="Z528" s="28" t="n">
        <x:v>275874.81</x:v>
      </x:c>
      <x:c r="AA528" s="28" t="n">
        <x:v>1828088.42</x:v>
      </x:c>
      <x:c r="AB528" s="28" t="n">
        <x:v>1280967.86</x:v>
      </x:c>
      <x:c r="AC528" s="28" t="n">
        <x:v>0</x:v>
      </x:c>
      <x:c r="AD528" s="28" t="n">
        <x:v>589805.68</x:v>
      </x:c>
      <x:c r="AE528" s="28" t="n">
        <x:v>222304.356667</x:v>
      </x:c>
      <x:c r="AF528" s="28" t="n">
        <x:v>657117.683333</x:v>
      </x:c>
      <x:c r="AG528" s="25" t="n">
        <x:v>69</x:v>
      </x:c>
      <x:c r="AH528" s="25" t="str">
        <x:v>DERIVED_ANALYTICS</x:v>
      </x:c>
      <x:c r="AI528" s="25" t="n">
        <x:v>1</x:v>
      </x:c>
      <x:c r="AJ528" s="30" t="n">
        <x:v>0.401629</x:v>
      </x:c>
      <x:c r="AK528" s="30" t="n">
        <x:v>0.13925</x:v>
      </x:c>
      <x:c r="AL528" s="25" t="str">
        <x:v>ESTABLISHED_RELATIONSHIP</x:v>
      </x:c>
      <x:c r="AM528" s="25" t="str">
        <x:v>CROSS_BORDER_ACTIVITY</x:v>
      </x:c>
      <x:c r="AN528" s="25" t="str">
        <x:v>HIGH_DIGITAL_ENGAGEMENT</x:v>
      </x:c>
      <x:c r="AO528" s="28" t="n">
        <x:v>11573862.72</x:v>
      </x:c>
      <x:c r="AP528" s="28" t="n">
        <x:v>127312.49</x:v>
      </x:c>
      <x:c r="AQ528" s="28" t="n">
        <x:v>34721.59</x:v>
      </x:c>
      <x:c r="AR528" s="28" t="n">
        <x:v>0</x:v>
      </x:c>
      <x:c r="AS528" s="28" t="n">
        <x:v>27777.27</x:v>
      </x:c>
      <x:c r="AT528" s="28" t="n">
        <x:v>4999.91</x:v>
      </x:c>
      <x:c r="AU528" s="28" t="n">
        <x:v>2636.08</x:v>
      </x:c>
      <x:c r="AV528" s="28" t="n">
        <x:v>84954.91</x:v>
      </x:c>
      <x:c r="AW528" s="25" t="n">
        <x:v>3.058433</x:v>
      </x:c>
      <x:c r="AX528" s="28" t="n">
        <x:v>11409.94</x:v>
      </x:c>
      <x:c r="AY528" s="25" t="n">
        <x:v>0.940666</x:v>
      </x:c>
      <x:c r="AZ528" s="25"/>
      <x:c r="BA528" s="26" t="b">
        <x:v>1</x:v>
      </x:c>
      <x:c r="BB528" s="25" t="n">
        <x:v>64</x:v>
      </x:c>
      <x:c r="BC528" s="26" t="b">
        <x:v>1</x:v>
      </x:c>
      <x:c r="BD528" s="25" t="str">
        <x:v>MEDIUM_PRIORITY</x:v>
      </x:c>
      <x:c r="BE528" s="26" t="b">
        <x:v>0</x:v>
      </x:c>
      <x:c r="BF528" s="25" t="str">
        <x:v>Review collections, payments and liquidity visibility.</x:v>
      </x:c>
      <x:c r="BG528" s="25" t="str">
        <x:v>Cash Management</x:v>
      </x:c>
      <x:c r="BH528" s="25" t="n">
        <x:v>6</x:v>
      </x:c>
      <x:c r="BI528" s="25" t="n">
        <x:v>57</x:v>
      </x:c>
      <x:c r="BJ528" s="26" t="b">
        <x:v>1</x:v>
      </x:c>
      <x:c r="BK528" s="25" t="str">
        <x:v>CONTACT_DUE</x:v>
      </x:c>
      <x:c r="BL528" s="25" t="str">
        <x:v>TASK000524</x:v>
      </x:c>
      <x:c r="BM528" s="25" t="n">
        <x:v>10</x:v>
      </x:c>
      <x:c r="BN528" s="25" t="str">
        <x:v>AUTHORISED_RELATIONSHIP_MANAGER</x:v>
      </x:c>
      <x:c r="BO528" s="26" t="b">
        <x:v>0</x:v>
      </x:c>
    </x:row>
    <x:row r="529">
      <x:c r="A529" s="25" t="str">
        <x:v>OPP0010305</x:v>
      </x:c>
      <x:c r="B529" s="25" t="str">
        <x:v>SME002491</x:v>
      </x:c>
      <x:c r="C529" s="25" t="str">
        <x:v>RM029</x:v>
      </x:c>
      <x:c r="D529" s="25" t="str">
        <x:v>CASH_MANAGEMENT</x:v>
      </x:c>
      <x:c r="E529" s="25" t="n">
        <x:v>0.503901</x:v>
      </x:c>
      <x:c r="F529" s="25" t="n">
        <x:v>0.75</x:v>
      </x:c>
      <x:c r="G529" s="30" t="n">
        <x:v>0.137249</x:v>
      </x:c>
      <x:c r="H529" s="25" t="n">
        <x:v>94.44</x:v>
      </x:c>
      <x:c r="I529" s="25" t="n">
        <x:v>123</x:v>
      </x:c>
      <x:c r="J529" s="28" t="n">
        <x:v>6050145.07</x:v>
      </x:c>
      <x:c r="K529" s="25" t="n">
        <x:v>7</x:v>
      </x:c>
      <x:c r="L529" s="30" t="n">
        <x:v>0.042754</x:v>
      </x:c>
      <x:c r="M529" s="25" t="n">
        <x:v>0</x:v>
      </x:c>
      <x:c r="N529" s="25" t="n">
        <x:v>8</x:v>
      </x:c>
      <x:c r="O529" s="25" t="str">
        <x:v>NONE</x:v>
      </x:c>
      <x:c r="P529" s="26" t="b">
        <x:v>1</x:v>
      </x:c>
      <x:c r="Q529" s="26" t="b">
        <x:v>1</x:v>
      </x:c>
      <x:c r="R529" s="26" t="b">
        <x:v>1</x:v>
      </x:c>
      <x:c r="S529" s="26" t="b">
        <x:v>1</x:v>
      </x:c>
      <x:c r="T529" s="26" t="b">
        <x:v>1</x:v>
      </x:c>
      <x:c r="U529" s="25" t="str">
        <x:v>MICRO</x:v>
      </x:c>
      <x:c r="V529" s="25" t="str">
        <x:v>Technology</x:v>
      </x:c>
      <x:c r="W529" s="25" t="str">
        <x:v>Marmara</x:v>
      </x:c>
      <x:c r="X529" s="28" t="n">
        <x:v>2967176.54</x:v>
      </x:c>
      <x:c r="Y529" s="28" t="n">
        <x:v>2683717.46</x:v>
      </x:c>
      <x:c r="Z529" s="28" t="n">
        <x:v>123947.73</x:v>
      </x:c>
      <x:c r="AA529" s="28" t="n">
        <x:v>1176343.09</x:v>
      </x:c>
      <x:c r="AB529" s="28" t="n">
        <x:v>790076.49</x:v>
      </x:c>
      <x:c r="AC529" s="28" t="n">
        <x:v>634709.84</x:v>
      </x:c>
      <x:c r="AD529" s="28" t="n">
        <x:v>824527.17</x:v>
      </x:c>
      <x:c r="AE529" s="28" t="n">
        <x:v>126545.858333</x:v>
      </x:c>
      <x:c r="AF529" s="28" t="n">
        <x:v>288769.686667</x:v>
      </x:c>
      <x:c r="AG529" s="25" t="n">
        <x:v>356</x:v>
      </x:c>
      <x:c r="AH529" s="25" t="str">
        <x:v>DERIVED_ANALYTICS</x:v>
      </x:c>
      <x:c r="AI529" s="25" t="n">
        <x:v>1</x:v>
      </x:c>
      <x:c r="AJ529" s="30" t="n">
        <x:v>0.374366</x:v>
      </x:c>
      <x:c r="AK529" s="30" t="n">
        <x:v>0.135159</x:v>
      </x:c>
      <x:c r="AL529" s="25" t="str">
        <x:v>ESTABLISHED_RELATIONSHIP</x:v>
      </x:c>
      <x:c r="AM529" s="25" t="str">
        <x:v>CROSS_BORDER_ACTIVITY</x:v>
      </x:c>
      <x:c r="AN529" s="25" t="str">
        <x:v>HIGH_DIGITAL_ENGAGEMENT</x:v>
      </x:c>
      <x:c r="AO529" s="28" t="n">
        <x:v>5367434.92</x:v>
      </x:c>
      <x:c r="AP529" s="28" t="n">
        <x:v>59041.78</x:v>
      </x:c>
      <x:c r="AQ529" s="28" t="n">
        <x:v>16102.3</x:v>
      </x:c>
      <x:c r="AR529" s="28" t="n">
        <x:v>0</x:v>
      </x:c>
      <x:c r="AS529" s="28" t="n">
        <x:v>12881.84</x:v>
      </x:c>
      <x:c r="AT529" s="28" t="n">
        <x:v>2318.73</x:v>
      </x:c>
      <x:c r="AU529" s="28" t="n">
        <x:v>1705.12</x:v>
      </x:c>
      <x:c r="AV529" s="28" t="n">
        <x:v>38915.63</x:v>
      </x:c>
      <x:c r="AW529" s="25" t="n">
        <x:v>3.020968</x:v>
      </x:c>
      <x:c r="AX529" s="28" t="n">
        <x:v>4839.81</x:v>
      </x:c>
      <x:c r="AY529" s="25" t="n">
        <x:v>0.891949</x:v>
      </x:c>
      <x:c r="AZ529" s="25"/>
      <x:c r="BA529" s="26" t="b">
        <x:v>1</x:v>
      </x:c>
      <x:c r="BB529" s="25" t="n">
        <x:v>58.78</x:v>
      </x:c>
      <x:c r="BC529" s="26" t="b">
        <x:v>1</x:v>
      </x:c>
      <x:c r="BD529" s="25" t="str">
        <x:v>MEDIUM_PRIORITY</x:v>
      </x:c>
      <x:c r="BE529" s="26" t="b">
        <x:v>0</x:v>
      </x:c>
      <x:c r="BF529" s="25" t="str">
        <x:v>Review collections, payments and liquidity visibility.</x:v>
      </x:c>
      <x:c r="BG529" s="25" t="str">
        <x:v>Cash Management</x:v>
      </x:c>
      <x:c r="BH529" s="25" t="n">
        <x:v>17</x:v>
      </x:c>
      <x:c r="BI529" s="25" t="n">
        <x:v>56</x:v>
      </x:c>
      <x:c r="BJ529" s="26" t="b">
        <x:v>1</x:v>
      </x:c>
      <x:c r="BK529" s="25" t="str">
        <x:v>CONTACT_DUE</x:v>
      </x:c>
      <x:c r="BL529" s="25" t="str">
        <x:v>TASK000525</x:v>
      </x:c>
      <x:c r="BM529" s="25" t="n">
        <x:v>10</x:v>
      </x:c>
      <x:c r="BN529" s="25" t="str">
        <x:v>AUTHORISED_RELATIONSHIP_MANAGER</x:v>
      </x:c>
      <x:c r="BO529" s="26" t="b">
        <x:v>0</x:v>
      </x:c>
    </x:row>
    <x:row r="530">
      <x:c r="A530" s="25" t="str">
        <x:v>OPP0010323</x:v>
      </x:c>
      <x:c r="B530" s="25" t="str">
        <x:v>SME002522</x:v>
      </x:c>
      <x:c r="C530" s="25" t="str">
        <x:v>RM030</x:v>
      </x:c>
      <x:c r="D530" s="25" t="str">
        <x:v>CASH_MANAGEMENT</x:v>
      </x:c>
      <x:c r="E530" s="25" t="n">
        <x:v>0.672561</x:v>
      </x:c>
      <x:c r="F530" s="25" t="n">
        <x:v>0.75</x:v>
      </x:c>
      <x:c r="G530" s="30" t="n">
        <x:v>1</x:v>
      </x:c>
      <x:c r="H530" s="25" t="n">
        <x:v>69.91</x:v>
      </x:c>
      <x:c r="I530" s="25" t="n">
        <x:v>16</x:v>
      </x:c>
      <x:c r="J530" s="28" t="n">
        <x:v>79394949.38</x:v>
      </x:c>
      <x:c r="K530" s="25" t="n">
        <x:v>34</x:v>
      </x:c>
      <x:c r="L530" s="30" t="n">
        <x:v>0.025893</x:v>
      </x:c>
      <x:c r="M530" s="25" t="n">
        <x:v>0</x:v>
      </x:c>
      <x:c r="N530" s="25" t="n">
        <x:v>0</x:v>
      </x:c>
      <x:c r="O530" s="25" t="str">
        <x:v>NONE</x:v>
      </x:c>
      <x:c r="P530" s="26" t="b">
        <x:v>1</x:v>
      </x:c>
      <x:c r="Q530" s="26" t="b">
        <x:v>1</x:v>
      </x:c>
      <x:c r="R530" s="26" t="b">
        <x:v>1</x:v>
      </x:c>
      <x:c r="S530" s="26" t="b">
        <x:v>0</x:v>
      </x:c>
      <x:c r="T530" s="26" t="b">
        <x:v>0</x:v>
      </x:c>
      <x:c r="U530" s="25" t="str">
        <x:v>SMALL</x:v>
      </x:c>
      <x:c r="V530" s="25" t="str">
        <x:v>Retail Trade</x:v>
      </x:c>
      <x:c r="W530" s="25" t="str">
        <x:v>Central Anatolia</x:v>
      </x:c>
      <x:c r="X530" s="28" t="n">
        <x:v>39367583.84</x:v>
      </x:c>
      <x:c r="Y530" s="28" t="n">
        <x:v>36825610.29</x:v>
      </x:c>
      <x:c r="Z530" s="28" t="n">
        <x:v>20761809</x:v>
      </x:c>
      <x:c r="AA530" s="28" t="n">
        <x:v>7071113.16</x:v>
      </x:c>
      <x:c r="AB530" s="28" t="n">
        <x:v>0</x:v>
      </x:c>
      <x:c r="AC530" s="28" t="n">
        <x:v>0</x:v>
      </x:c>
      <x:c r="AD530" s="28" t="n">
        <x:v>0</x:v>
      </x:c>
      <x:c r="AE530" s="28" t="n">
        <x:v>1295431.798333</x:v>
      </x:c>
      <x:c r="AF530" s="28" t="n">
        <x:v>3866052.988333</x:v>
      </x:c>
      <x:c r="AG530" s="25" t="n">
        <x:v>78</x:v>
      </x:c>
      <x:c r="AH530" s="25" t="str">
        <x:v>DERIVED_ANALYTICS</x:v>
      </x:c>
      <x:c r="AI530" s="25" t="n">
        <x:v>1</x:v>
      </x:c>
      <x:c r="AJ530" s="30" t="n">
        <x:v>0.374563</x:v>
      </x:c>
      <x:c r="AK530" s="30" t="n">
        <x:v>0.095419</x:v>
      </x:c>
      <x:c r="AL530" s="25" t="str">
        <x:v>LOWER_CREDIT_RISK_SIGNAL</x:v>
      </x:c>
      <x:c r="AM530" s="25" t="str">
        <x:v>MATERIAL_BUSINESS_SCALE</x:v>
      </x:c>
      <x:c r="AN530" s="25" t="str">
        <x:v>HIGH_DIGITAL_ENGAGEMENT</x:v>
      </x:c>
      <x:c r="AO530" s="28" t="n">
        <x:v>73651220.58</x:v>
      </x:c>
      <x:c r="AP530" s="28" t="n">
        <x:v>810163.43</x:v>
      </x:c>
      <x:c r="AQ530" s="28" t="n">
        <x:v>220953.66</x:v>
      </x:c>
      <x:c r="AR530" s="28" t="n">
        <x:v>0</x:v>
      </x:c>
      <x:c r="AS530" s="28" t="n">
        <x:v>176762.93</x:v>
      </x:c>
      <x:c r="AT530" s="28" t="n">
        <x:v>31817.33</x:v>
      </x:c>
      <x:c r="AU530" s="28" t="n">
        <x:v>11947.68</x:v>
      </x:c>
      <x:c r="AV530" s="28" t="n">
        <x:v>545444.76</x:v>
      </x:c>
      <x:c r="AW530" s="25" t="n">
        <x:v>3.085742</x:v>
      </x:c>
      <x:c r="AX530" s="28" t="n">
        <x:v>51625.65</x:v>
      </x:c>
      <x:c r="AY530" s="25" t="n">
        <x:v>0.992024</x:v>
      </x:c>
      <x:c r="AZ530" s="25"/>
      <x:c r="BA530" s="26" t="b">
        <x:v>1</x:v>
      </x:c>
      <x:c r="BB530" s="25" t="n">
        <x:v>60.73</x:v>
      </x:c>
      <x:c r="BC530" s="26" t="b">
        <x:v>1</x:v>
      </x:c>
      <x:c r="BD530" s="25" t="str">
        <x:v>MEDIUM_PRIORITY</x:v>
      </x:c>
      <x:c r="BE530" s="26" t="b">
        <x:v>0</x:v>
      </x:c>
      <x:c r="BF530" s="25" t="str">
        <x:v>Review collections, payments and liquidity visibility.</x:v>
      </x:c>
      <x:c r="BG530" s="25" t="str">
        <x:v>Cash Management</x:v>
      </x:c>
      <x:c r="BH530" s="25" t="n">
        <x:v>11</x:v>
      </x:c>
      <x:c r="BI530" s="25" t="n">
        <x:v>46</x:v>
      </x:c>
      <x:c r="BJ530" s="26" t="b">
        <x:v>1</x:v>
      </x:c>
      <x:c r="BK530" s="25" t="str">
        <x:v>CONTACT_DUE</x:v>
      </x:c>
      <x:c r="BL530" s="25" t="str">
        <x:v>TASK000526</x:v>
      </x:c>
      <x:c r="BM530" s="25" t="n">
        <x:v>10</x:v>
      </x:c>
      <x:c r="BN530" s="25" t="str">
        <x:v>AUTHORISED_RELATIONSHIP_MANAGER</x:v>
      </x:c>
      <x:c r="BO530" s="26" t="b">
        <x:v>0</x:v>
      </x:c>
    </x:row>
    <x:row r="531">
      <x:c r="A531" s="25" t="str">
        <x:v>OPP0010325</x:v>
      </x:c>
      <x:c r="B531" s="25" t="str">
        <x:v>SME002524</x:v>
      </x:c>
      <x:c r="C531" s="25" t="str">
        <x:v>RM039</x:v>
      </x:c>
      <x:c r="D531" s="25" t="str">
        <x:v>CASH_MANAGEMENT</x:v>
      </x:c>
      <x:c r="E531" s="25" t="n">
        <x:v>0.595</x:v>
      </x:c>
      <x:c r="F531" s="25" t="n">
        <x:v>0.75</x:v>
      </x:c>
      <x:c r="G531" s="30" t="n">
        <x:v>0.698434</x:v>
      </x:c>
      <x:c r="H531" s="25" t="n">
        <x:v>94.58</x:v>
      </x:c>
      <x:c r="I531" s="25" t="n">
        <x:v>115</x:v>
      </x:c>
      <x:c r="J531" s="28" t="n">
        <x:v>16078481.97</x:v>
      </x:c>
      <x:c r="K531" s="25" t="n">
        <x:v>18</x:v>
      </x:c>
      <x:c r="L531" s="30" t="n">
        <x:v>0.00869</x:v>
      </x:c>
      <x:c r="M531" s="25" t="n">
        <x:v>0</x:v>
      </x:c>
      <x:c r="N531" s="25" t="n">
        <x:v>0</x:v>
      </x:c>
      <x:c r="O531" s="25" t="str">
        <x:v>NONE</x:v>
      </x:c>
      <x:c r="P531" s="26" t="b">
        <x:v>1</x:v>
      </x:c>
      <x:c r="Q531" s="26" t="b">
        <x:v>1</x:v>
      </x:c>
      <x:c r="R531" s="26" t="b">
        <x:v>1</x:v>
      </x:c>
      <x:c r="S531" s="26" t="b">
        <x:v>0</x:v>
      </x:c>
      <x:c r="T531" s="26" t="b">
        <x:v>0</x:v>
      </x:c>
      <x:c r="U531" s="25" t="str">
        <x:v>SMALL</x:v>
      </x:c>
      <x:c r="V531" s="25" t="str">
        <x:v>Technology</x:v>
      </x:c>
      <x:c r="W531" s="25" t="str">
        <x:v>Eastern</x:v>
      </x:c>
      <x:c r="X531" s="28" t="n">
        <x:v>8704629.36</x:v>
      </x:c>
      <x:c r="Y531" s="28" t="n">
        <x:v>7307944.61</x:v>
      </x:c>
      <x:c r="Z531" s="28" t="n">
        <x:v>398982.68</x:v>
      </x:c>
      <x:c r="AA531" s="28" t="n">
        <x:v>3220878.19</x:v>
      </x:c>
      <x:c r="AB531" s="28" t="n">
        <x:v>0</x:v>
      </x:c>
      <x:c r="AC531" s="28" t="n">
        <x:v>0</x:v>
      </x:c>
      <x:c r="AD531" s="28" t="n">
        <x:v>0</x:v>
      </x:c>
      <x:c r="AE531" s="28" t="n">
        <x:v>334685.203333</x:v>
      </x:c>
      <x:c r="AF531" s="28" t="n">
        <x:v>948241.706667</x:v>
      </x:c>
      <x:c r="AG531" s="25" t="n">
        <x:v>211</x:v>
      </x:c>
      <x:c r="AH531" s="25" t="str">
        <x:v>DERIVED_ANALYTICS</x:v>
      </x:c>
      <x:c r="AI531" s="25" t="n">
        <x:v>1</x:v>
      </x:c>
      <x:c r="AJ531" s="30" t="n">
        <x:v>0.514921</x:v>
      </x:c>
      <x:c r="AK531" s="30" t="n">
        <x:v>0.1085</x:v>
      </x:c>
      <x:c r="AL531" s="25" t="str">
        <x:v>ESTABLISHED_RELATIONSHIP</x:v>
      </x:c>
      <x:c r="AM531" s="25" t="str">
        <x:v>LOWER_CREDIT_RISK_SIGNAL</x:v>
      </x:c>
      <x:c r="AN531" s="25" t="str">
        <x:v>HIGH_DIGITAL_ENGAGEMENT</x:v>
      </x:c>
      <x:c r="AO531" s="28" t="n">
        <x:v>14615889.22</x:v>
      </x:c>
      <x:c r="AP531" s="28" t="n">
        <x:v>160774.78</x:v>
      </x:c>
      <x:c r="AQ531" s="28" t="n">
        <x:v>43847.67</x:v>
      </x:c>
      <x:c r="AR531" s="28" t="n">
        <x:v>0</x:v>
      </x:c>
      <x:c r="AS531" s="28" t="n">
        <x:v>35078.13</x:v>
      </x:c>
      <x:c r="AT531" s="28" t="n">
        <x:v>6314.06</x:v>
      </x:c>
      <x:c r="AU531" s="28" t="n">
        <x:v>3092.38</x:v>
      </x:c>
      <x:c r="AV531" s="28" t="n">
        <x:v>107520.67</x:v>
      </x:c>
      <x:c r="AW531" s="25" t="n">
        <x:v>3.065177</x:v>
      </x:c>
      <x:c r="AX531" s="28" t="n">
        <x:v>11246.04</x:v>
      </x:c>
      <x:c r="AY531" s="25" t="n">
        <x:v>0.940289</x:v>
      </x:c>
      <x:c r="AZ531" s="25"/>
      <x:c r="BA531" s="26" t="b">
        <x:v>1</x:v>
      </x:c>
      <x:c r="BB531" s="25" t="n">
        <x:v>63.76</x:v>
      </x:c>
      <x:c r="BC531" s="26" t="b">
        <x:v>1</x:v>
      </x:c>
      <x:c r="BD531" s="25" t="str">
        <x:v>MEDIUM_PRIORITY</x:v>
      </x:c>
      <x:c r="BE531" s="26" t="b">
        <x:v>0</x:v>
      </x:c>
      <x:c r="BF531" s="25" t="str">
        <x:v>Review collections, payments and liquidity visibility.</x:v>
      </x:c>
      <x:c r="BG531" s="25" t="str">
        <x:v>Cash Management</x:v>
      </x:c>
      <x:c r="BH531" s="25" t="n">
        <x:v>1</x:v>
      </x:c>
      <x:c r="BI531" s="25" t="n">
        <x:v>47</x:v>
      </x:c>
      <x:c r="BJ531" s="26" t="b">
        <x:v>1</x:v>
      </x:c>
      <x:c r="BK531" s="25" t="str">
        <x:v>CONTACT_DUE</x:v>
      </x:c>
      <x:c r="BL531" s="25" t="str">
        <x:v>TASK000527</x:v>
      </x:c>
      <x:c r="BM531" s="25" t="n">
        <x:v>10</x:v>
      </x:c>
      <x:c r="BN531" s="25" t="str">
        <x:v>AUTHORISED_RELATIONSHIP_MANAGER</x:v>
      </x:c>
      <x:c r="BO531" s="26" t="b">
        <x:v>0</x:v>
      </x:c>
    </x:row>
    <x:row r="532">
      <x:c r="A532" s="25" t="str">
        <x:v>OPP0010326</x:v>
      </x:c>
      <x:c r="B532" s="25" t="str">
        <x:v>SME002525</x:v>
      </x:c>
      <x:c r="C532" s="25" t="str">
        <x:v>RM038</x:v>
      </x:c>
      <x:c r="D532" s="25" t="str">
        <x:v>CASH_MANAGEMENT</x:v>
      </x:c>
      <x:c r="E532" s="25" t="n">
        <x:v>0.535154</x:v>
      </x:c>
      <x:c r="F532" s="25" t="n">
        <x:v>0.625</x:v>
      </x:c>
      <x:c r="G532" s="30" t="n">
        <x:v>1</x:v>
      </x:c>
      <x:c r="H532" s="25" t="n">
        <x:v>67.69</x:v>
      </x:c>
      <x:c r="I532" s="25" t="n">
        <x:v>103</x:v>
      </x:c>
      <x:c r="J532" s="28" t="n">
        <x:v>29338600.91</x:v>
      </x:c>
      <x:c r="K532" s="25" t="n">
        <x:v>14</x:v>
      </x:c>
      <x:c r="L532" s="30" t="n">
        <x:v>0.012443</x:v>
      </x:c>
      <x:c r="M532" s="25" t="n">
        <x:v>0</x:v>
      </x:c>
      <x:c r="N532" s="25" t="n">
        <x:v>0</x:v>
      </x:c>
      <x:c r="O532" s="25" t="str">
        <x:v>NONE</x:v>
      </x:c>
      <x:c r="P532" s="26" t="b">
        <x:v>1</x:v>
      </x:c>
      <x:c r="Q532" s="26" t="b">
        <x:v>1</x:v>
      </x:c>
      <x:c r="R532" s="26" t="b">
        <x:v>1</x:v>
      </x:c>
      <x:c r="S532" s="26" t="b">
        <x:v>0</x:v>
      </x:c>
      <x:c r="T532" s="26" t="b">
        <x:v>1</x:v>
      </x:c>
      <x:c r="U532" s="25" t="str">
        <x:v>SMALL</x:v>
      </x:c>
      <x:c r="V532" s="25" t="str">
        <x:v>Technology</x:v>
      </x:c>
      <x:c r="W532" s="25" t="str">
        <x:v>Aegean</x:v>
      </x:c>
      <x:c r="X532" s="28" t="n">
        <x:v>16590325.51</x:v>
      </x:c>
      <x:c r="Y532" s="28" t="n">
        <x:v>13986235.16</x:v>
      </x:c>
      <x:c r="Z532" s="28" t="n">
        <x:v>733452.94</x:v>
      </x:c>
      <x:c r="AA532" s="28" t="n">
        <x:v>2797160.71</x:v>
      </x:c>
      <x:c r="AB532" s="28" t="n">
        <x:v>0</x:v>
      </x:c>
      <x:c r="AC532" s="28" t="n">
        <x:v>2938440.34</x:v>
      </x:c>
      <x:c r="AD532" s="28" t="n">
        <x:v>1515487.67</x:v>
      </x:c>
      <x:c r="AE532" s="28" t="n">
        <x:v>518677.168333</x:v>
      </x:c>
      <x:c r="AF532" s="28" t="n">
        <x:v>1530792.903333</x:v>
      </x:c>
      <x:c r="AG532" s="25" t="n">
        <x:v>79</x:v>
      </x:c>
      <x:c r="AH532" s="25" t="str">
        <x:v>DERIVED_ANALYTICS</x:v>
      </x:c>
      <x:c r="AI532" s="25" t="n">
        <x:v>1</x:v>
      </x:c>
      <x:c r="AJ532" s="30" t="n">
        <x:v>0.34948</x:v>
      </x:c>
      <x:c r="AK532" s="30" t="n">
        <x:v>0.104368</x:v>
      </x:c>
      <x:c r="AL532" s="25" t="str">
        <x:v>ESTABLISHED_RELATIONSHIP</x:v>
      </x:c>
      <x:c r="AM532" s="25" t="str">
        <x:v>CROSS_BORDER_ACTIVITY</x:v>
      </x:c>
      <x:c r="AN532" s="25" t="str">
        <x:v>LOWER_CREDIT_RISK_SIGNAL</x:v>
      </x:c>
      <x:c r="AO532" s="28" t="n">
        <x:v>27972470.32</x:v>
      </x:c>
      <x:c r="AP532" s="28" t="n">
        <x:v>307697.17</x:v>
      </x:c>
      <x:c r="AQ532" s="28" t="n">
        <x:v>83917.41</x:v>
      </x:c>
      <x:c r="AR532" s="28" t="n">
        <x:v>0</x:v>
      </x:c>
      <x:c r="AS532" s="28" t="n">
        <x:v>67133.93</x:v>
      </x:c>
      <x:c r="AT532" s="28" t="n">
        <x:v>12084.11</x:v>
      </x:c>
      <x:c r="AU532" s="28" t="n">
        <x:v>5095.87</x:v>
      </x:c>
      <x:c r="AV532" s="28" t="n">
        <x:v>206599.78</x:v>
      </x:c>
      <x:c r="AW532" s="25" t="n">
        <x:v>3.077427</x:v>
      </x:c>
      <x:c r="AX532" s="28" t="n">
        <x:v>21142.44</x:v>
      </x:c>
      <x:c r="AY532" s="25" t="n">
        <x:v>0.969713</x:v>
      </x:c>
      <x:c r="AZ532" s="25"/>
      <x:c r="BA532" s="26" t="b">
        <x:v>1</x:v>
      </x:c>
      <x:c r="BB532" s="25" t="n">
        <x:v>56.05</x:v>
      </x:c>
      <x:c r="BC532" s="26" t="b">
        <x:v>1</x:v>
      </x:c>
      <x:c r="BD532" s="25" t="str">
        <x:v>MEDIUM_PRIORITY</x:v>
      </x:c>
      <x:c r="BE532" s="26" t="b">
        <x:v>0</x:v>
      </x:c>
      <x:c r="BF532" s="25" t="str">
        <x:v>Review collections, payments and liquidity visibility.</x:v>
      </x:c>
      <x:c r="BG532" s="25" t="str">
        <x:v>Cash Management</x:v>
      </x:c>
      <x:c r="BH532" s="25" t="n">
        <x:v>11</x:v>
      </x:c>
      <x:c r="BI532" s="25" t="n">
        <x:v>62</x:v>
      </x:c>
      <x:c r="BJ532" s="26" t="b">
        <x:v>1</x:v>
      </x:c>
      <x:c r="BK532" s="25" t="str">
        <x:v>CONTACT_DUE</x:v>
      </x:c>
      <x:c r="BL532" s="25" t="str">
        <x:v>TASK000528</x:v>
      </x:c>
      <x:c r="BM532" s="25" t="n">
        <x:v>10</x:v>
      </x:c>
      <x:c r="BN532" s="25" t="str">
        <x:v>AUTHORISED_RELATIONSHIP_MANAGER</x:v>
      </x:c>
      <x:c r="BO532" s="26" t="b">
        <x:v>0</x:v>
      </x:c>
    </x:row>
    <x:row r="533">
      <x:c r="A533" s="25" t="str">
        <x:v>OPP0008310</x:v>
      </x:c>
      <x:c r="B533" s="25" t="str">
        <x:v>SME002540</x:v>
      </x:c>
      <x:c r="C533" s="25" t="str">
        <x:v>RM015</x:v>
      </x:c>
      <x:c r="D533" s="25" t="str">
        <x:v>PAYROLL_SERVICES</x:v>
      </x:c>
      <x:c r="E533" s="25" t="n">
        <x:v>0.522197</x:v>
      </x:c>
      <x:c r="F533" s="25" t="n">
        <x:v>1</x:v>
      </x:c>
      <x:c r="G533" s="30" t="n">
        <x:v>0</x:v>
      </x:c>
      <x:c r="H533" s="25" t="n">
        <x:v>57.62</x:v>
      </x:c>
      <x:c r="I533" s="25" t="n">
        <x:v>111</x:v>
      </x:c>
      <x:c r="J533" s="28" t="n">
        <x:v>17627702.22</x:v>
      </x:c>
      <x:c r="K533" s="25" t="n">
        <x:v>30</x:v>
      </x:c>
      <x:c r="L533" s="30" t="n">
        <x:v>0.01437</x:v>
      </x:c>
      <x:c r="M533" s="25" t="n">
        <x:v>0</x:v>
      </x:c>
      <x:c r="N533" s="25" t="n">
        <x:v>0</x:v>
      </x:c>
      <x:c r="O533" s="25" t="str">
        <x:v>NONE</x:v>
      </x:c>
      <x:c r="P533" s="26" t="b">
        <x:v>1</x:v>
      </x:c>
      <x:c r="Q533" s="26" t="b">
        <x:v>1</x:v>
      </x:c>
      <x:c r="R533" s="26" t="b">
        <x:v>1</x:v>
      </x:c>
      <x:c r="S533" s="26" t="b">
        <x:v>0</x:v>
      </x:c>
      <x:c r="T533" s="26" t="b">
        <x:v>0</x:v>
      </x:c>
      <x:c r="U533" s="25" t="str">
        <x:v>SMALL</x:v>
      </x:c>
      <x:c r="V533" s="25" t="str">
        <x:v>Transportation</x:v>
      </x:c>
      <x:c r="W533" s="25" t="str">
        <x:v>Marmara</x:v>
      </x:c>
      <x:c r="X533" s="28" t="n">
        <x:v>9439064.94</x:v>
      </x:c>
      <x:c r="Y533" s="28" t="n">
        <x:v>8603531.11</x:v>
      </x:c>
      <x:c r="Z533" s="28" t="n">
        <x:v>464230.96</x:v>
      </x:c>
      <x:c r="AA533" s="28" t="n">
        <x:v>6034104.4</x:v>
      </x:c>
      <x:c r="AB533" s="28" t="n">
        <x:v>0</x:v>
      </x:c>
      <x:c r="AC533" s="28" t="n">
        <x:v>0</x:v>
      </x:c>
      <x:c r="AD533" s="28" t="n">
        <x:v>0</x:v>
      </x:c>
      <x:c r="AE533" s="28" t="n">
        <x:v>310223.005</x:v>
      </x:c>
      <x:c r="AF533" s="28" t="n">
        <x:v>629149.515</x:v>
      </x:c>
      <x:c r="AG533" s="25" t="n">
        <x:v>257</x:v>
      </x:c>
      <x:c r="AH533" s="25" t="str">
        <x:v>DERIVED_ANALYTICS</x:v>
      </x:c>
      <x:c r="AI533" s="25" t="n">
        <x:v>1</x:v>
      </x:c>
      <x:c r="AJ533" s="30" t="n">
        <x:v>0.34049</x:v>
      </x:c>
      <x:c r="AK533" s="30" t="n">
        <x:v>0.071183</x:v>
      </x:c>
      <x:c r="AL533" s="25" t="str">
        <x:v>ESTABLISHED_RELATIONSHIP</x:v>
      </x:c>
      <x:c r="AM533" s="25" t="str">
        <x:v>LOWER_CREDIT_RISK_SIGNAL</x:v>
      </x:c>
      <x:c r="AN533" s="25" t="str">
        <x:v>MATERIAL_BUSINESS_SCALE</x:v>
      </x:c>
      <x:c r="AO533" s="28" t="n">
        <x:v>12068208.8</x:v>
      </x:c>
      <x:c r="AP533" s="28" t="n">
        <x:v>144818.51</x:v>
      </x:c>
      <x:c r="AQ533" s="28" t="n">
        <x:v>36204.63</x:v>
      </x:c>
      <x:c r="AR533" s="28" t="n">
        <x:v>0</x:v>
      </x:c>
      <x:c r="AS533" s="28" t="n">
        <x:v>28963.7</x:v>
      </x:c>
      <x:c r="AT533" s="28" t="n">
        <x:v>5213.47</x:v>
      </x:c>
      <x:c r="AU533" s="28" t="n">
        <x:v>2710.23</x:v>
      </x:c>
      <x:c r="AV533" s="28" t="n">
        <x:v>100690.18</x:v>
      </x:c>
      <x:c r="AW533" s="25" t="n">
        <x:v>3.476427</x:v>
      </x:c>
      <x:c r="AX533" s="28" t="n">
        <x:v>6747.46</x:v>
      </x:c>
      <x:c r="AY533" s="25" t="n">
        <x:v>0.912319</x:v>
      </x:c>
      <x:c r="AZ533" s="25"/>
      <x:c r="BA533" s="26" t="b">
        <x:v>1</x:v>
      </x:c>
      <x:c r="BB533" s="25" t="n">
        <x:v>55.21</x:v>
      </x:c>
      <x:c r="BC533" s="26" t="b">
        <x:v>1</x:v>
      </x:c>
      <x:c r="BD533" s="25" t="str">
        <x:v>MEDIUM_PRIORITY</x:v>
      </x:c>
      <x:c r="BE533" s="26" t="b">
        <x:v>0</x:v>
      </x:c>
      <x:c r="BF533" s="25" t="str">
        <x:v>Discuss payroll automation and employee banking needs.</x:v>
      </x:c>
      <x:c r="BG533" s="25" t="str">
        <x:v>Payroll Services</x:v>
      </x:c>
      <x:c r="BH533" s="25" t="n">
        <x:v>19</x:v>
      </x:c>
      <x:c r="BI533" s="25" t="n">
        <x:v>66</x:v>
      </x:c>
      <x:c r="BJ533" s="26" t="b">
        <x:v>1</x:v>
      </x:c>
      <x:c r="BK533" s="25" t="str">
        <x:v>CONTACT_DUE</x:v>
      </x:c>
      <x:c r="BL533" s="25" t="str">
        <x:v>TASK000529</x:v>
      </x:c>
      <x:c r="BM533" s="25" t="n">
        <x:v>10</x:v>
      </x:c>
      <x:c r="BN533" s="25" t="str">
        <x:v>AUTHORISED_RELATIONSHIP_MANAGER</x:v>
      </x:c>
      <x:c r="BO533" s="26" t="b">
        <x:v>0</x:v>
      </x:c>
    </x:row>
    <x:row r="534">
      <x:c r="A534" s="25" t="str">
        <x:v>OPP0010336</x:v>
      </x:c>
      <x:c r="B534" s="25" t="str">
        <x:v>SME002541</x:v>
      </x:c>
      <x:c r="C534" s="25" t="str">
        <x:v>RM007</x:v>
      </x:c>
      <x:c r="D534" s="25" t="str">
        <x:v>CASH_MANAGEMENT</x:v>
      </x:c>
      <x:c r="E534" s="25" t="n">
        <x:v>0.643783</x:v>
      </x:c>
      <x:c r="F534" s="25" t="n">
        <x:v>0.75</x:v>
      </x:c>
      <x:c r="G534" s="30" t="n">
        <x:v>1</x:v>
      </x:c>
      <x:c r="H534" s="25" t="n">
        <x:v>84.12</x:v>
      </x:c>
      <x:c r="I534" s="25" t="n">
        <x:v>77</x:v>
      </x:c>
      <x:c r="J534" s="28" t="n">
        <x:v>38957180.27</x:v>
      </x:c>
      <x:c r="K534" s="25" t="n">
        <x:v>240</x:v>
      </x:c>
      <x:c r="L534" s="30" t="n">
        <x:v>0.0183</x:v>
      </x:c>
      <x:c r="M534" s="25" t="n">
        <x:v>90</x:v>
      </x:c>
      <x:c r="N534" s="25" t="n">
        <x:v>0</x:v>
      </x:c>
      <x:c r="O534" s="25" t="str">
        <x:v>NONE</x:v>
      </x:c>
      <x:c r="P534" s="26" t="b">
        <x:v>1</x:v>
      </x:c>
      <x:c r="Q534" s="26" t="b">
        <x:v>0</x:v>
      </x:c>
      <x:c r="R534" s="26" t="b">
        <x:v>1</x:v>
      </x:c>
      <x:c r="S534" s="26" t="b">
        <x:v>1</x:v>
      </x:c>
      <x:c r="T534" s="26" t="b">
        <x:v>1</x:v>
      </x:c>
      <x:c r="U534" s="25" t="str">
        <x:v>MEDIUM</x:v>
      </x:c>
      <x:c r="V534" s="25" t="str">
        <x:v>Construction</x:v>
      </x:c>
      <x:c r="W534" s="25" t="str">
        <x:v>Central Anatolia</x:v>
      </x:c>
      <x:c r="X534" s="28" t="n">
        <x:v>22320093.74</x:v>
      </x:c>
      <x:c r="Y534" s="28" t="n">
        <x:v>18071436.01</x:v>
      </x:c>
      <x:c r="Z534" s="28" t="n">
        <x:v>1125533.66</x:v>
      </x:c>
      <x:c r="AA534" s="28" t="n">
        <x:v>46788434.16</x:v>
      </x:c>
      <x:c r="AB534" s="28" t="n">
        <x:v>5750355.81</x:v>
      </x:c>
      <x:c r="AC534" s="28" t="n">
        <x:v>4764025.91</x:v>
      </x:c>
      <x:c r="AD534" s="28" t="n">
        <x:v>5598328.88</x:v>
      </x:c>
      <x:c r="AE534" s="28" t="n">
        <x:v>685301.688333</x:v>
      </x:c>
      <x:c r="AF534" s="28" t="n">
        <x:v>2199922.881667</x:v>
      </x:c>
      <x:c r="AG534" s="25" t="n">
        <x:v>63</x:v>
      </x:c>
      <x:c r="AH534" s="25" t="str">
        <x:v>DERIVED_ANALYTICS</x:v>
      </x:c>
      <x:c r="AI534" s="25" t="n">
        <x:v>1</x:v>
      </x:c>
      <x:c r="AJ534" s="30" t="n">
        <x:v>0.48209</x:v>
      </x:c>
      <x:c r="AK534" s="30" t="n">
        <x:v>0.081833</x:v>
      </x:c>
      <x:c r="AL534" s="25" t="str">
        <x:v>CROSS_BORDER_ACTIVITY</x:v>
      </x:c>
      <x:c r="AM534" s="25" t="str">
        <x:v>ESTABLISHED_RELATIONSHIP</x:v>
      </x:c>
      <x:c r="AN534" s="25" t="str">
        <x:v>LOWER_CREDIT_RISK_SIGNAL</x:v>
      </x:c>
      <x:c r="AO534" s="28" t="n">
        <x:v>36142872.02</x:v>
      </x:c>
      <x:c r="AP534" s="28" t="n">
        <x:v>397571.59</x:v>
      </x:c>
      <x:c r="AQ534" s="28" t="n">
        <x:v>108428.62</x:v>
      </x:c>
      <x:c r="AR534" s="28" t="n">
        <x:v>0</x:v>
      </x:c>
      <x:c r="AS534" s="28" t="n">
        <x:v>86742.89</x:v>
      </x:c>
      <x:c r="AT534" s="28" t="n">
        <x:v>15613.72</x:v>
      </x:c>
      <x:c r="AU534" s="28" t="n">
        <x:v>6321.43</x:v>
      </x:c>
      <x:c r="AV534" s="28" t="n">
        <x:v>267207.82</x:v>
      </x:c>
      <x:c r="AW534" s="25" t="n">
        <x:v>3.080458</x:v>
      </x:c>
      <x:c r="AX534" s="28" t="n">
        <x:v>21446.34</x:v>
      </x:c>
      <x:c r="AY534" s="25" t="n">
        <x:v>0.970252</x:v>
      </x:c>
      <x:c r="AZ534" s="25"/>
      <x:c r="BA534" s="26" t="b">
        <x:v>1</x:v>
      </x:c>
      <x:c r="BB534" s="25" t="n">
        <x:v>61.92</x:v>
      </x:c>
      <x:c r="BC534" s="26" t="b">
        <x:v>1</x:v>
      </x:c>
      <x:c r="BD534" s="25" t="str">
        <x:v>MEDIUM_PRIORITY</x:v>
      </x:c>
      <x:c r="BE534" s="26" t="b">
        <x:v>0</x:v>
      </x:c>
      <x:c r="BF534" s="25" t="str">
        <x:v>Review collections, payments and liquidity visibility.</x:v>
      </x:c>
      <x:c r="BG534" s="25" t="str">
        <x:v>Cash Management</x:v>
      </x:c>
      <x:c r="BH534" s="25" t="n">
        <x:v>8</x:v>
      </x:c>
      <x:c r="BI534" s="25" t="n">
        <x:v>57</x:v>
      </x:c>
      <x:c r="BJ534" s="26" t="b">
        <x:v>1</x:v>
      </x:c>
      <x:c r="BK534" s="25" t="str">
        <x:v>CONTACT_DUE</x:v>
      </x:c>
      <x:c r="BL534" s="25" t="str">
        <x:v>TASK000530</x:v>
      </x:c>
      <x:c r="BM534" s="25" t="n">
        <x:v>10</x:v>
      </x:c>
      <x:c r="BN534" s="25" t="str">
        <x:v>AUTHORISED_RELATIONSHIP_MANAGER</x:v>
      </x:c>
      <x:c r="BO534" s="26" t="b">
        <x:v>0</x:v>
      </x:c>
    </x:row>
    <x:row r="535">
      <x:c r="A535" s="25" t="str">
        <x:v>OPP0004086</x:v>
      </x:c>
      <x:c r="B535" s="25" t="str">
        <x:v>SME002555</x:v>
      </x:c>
      <x:c r="C535" s="25" t="str">
        <x:v>RM020</x:v>
      </x:c>
      <x:c r="D535" s="25" t="str">
        <x:v>POS_MERCHANT_ACQUIRING</x:v>
      </x:c>
      <x:c r="E535" s="25" t="n">
        <x:v>0.61804</x:v>
      </x:c>
      <x:c r="F535" s="25" t="n">
        <x:v>0.625</x:v>
      </x:c>
      <x:c r="G535" s="30" t="n">
        <x:v>1</x:v>
      </x:c>
      <x:c r="H535" s="25" t="n">
        <x:v>83.71</x:v>
      </x:c>
      <x:c r="I535" s="25" t="n">
        <x:v>122</x:v>
      </x:c>
      <x:c r="J535" s="28" t="n">
        <x:v>55896145.97</x:v>
      </x:c>
      <x:c r="K535" s="25" t="n">
        <x:v>45</x:v>
      </x:c>
      <x:c r="L535" s="30" t="n">
        <x:v>0.034155</x:v>
      </x:c>
      <x:c r="M535" s="25" t="n">
        <x:v>0</x:v>
      </x:c>
      <x:c r="N535" s="25" t="n">
        <x:v>78</x:v>
      </x:c>
      <x:c r="O535" s="25" t="str">
        <x:v>NONE</x:v>
      </x:c>
      <x:c r="P535" s="26" t="b">
        <x:v>1</x:v>
      </x:c>
      <x:c r="Q535" s="26" t="b">
        <x:v>1</x:v>
      </x:c>
      <x:c r="R535" s="26" t="b">
        <x:v>1</x:v>
      </x:c>
      <x:c r="S535" s="26" t="b">
        <x:v>0</x:v>
      </x:c>
      <x:c r="T535" s="26" t="b">
        <x:v>0</x:v>
      </x:c>
      <x:c r="U535" s="25" t="str">
        <x:v>SMALL</x:v>
      </x:c>
      <x:c r="V535" s="25" t="str">
        <x:v>Healthcare</x:v>
      </x:c>
      <x:c r="W535" s="25" t="str">
        <x:v>Mediterranean</x:v>
      </x:c>
      <x:c r="X535" s="28" t="n">
        <x:v>27117598.91</x:v>
      </x:c>
      <x:c r="Y535" s="28" t="n">
        <x:v>24642428.66</x:v>
      </x:c>
      <x:c r="Z535" s="28" t="n">
        <x:v>14474206.63</x:v>
      </x:c>
      <x:c r="AA535" s="28" t="n">
        <x:v>9094891.97</x:v>
      </x:c>
      <x:c r="AB535" s="28" t="n">
        <x:v>0</x:v>
      </x:c>
      <x:c r="AC535" s="28" t="n">
        <x:v>0</x:v>
      </x:c>
      <x:c r="AD535" s="28" t="n">
        <x:v>0</x:v>
      </x:c>
      <x:c r="AE535" s="28" t="n">
        <x:v>980294.008333</x:v>
      </x:c>
      <x:c r="AF535" s="28" t="n">
        <x:v>2483493.041667</x:v>
      </x:c>
      <x:c r="AG535" s="25" t="n">
        <x:v>3</x:v>
      </x:c>
      <x:c r="AH535" s="25" t="str">
        <x:v>DERIVED_ANALYTICS</x:v>
      </x:c>
      <x:c r="AI535" s="25" t="n">
        <x:v>1</x:v>
      </x:c>
      <x:c r="AJ535" s="30" t="n">
        <x:v>0.527206</x:v>
      </x:c>
      <x:c r="AK535" s="30" t="n">
        <x:v>0.129841</x:v>
      </x:c>
      <x:c r="AL535" s="25" t="str">
        <x:v>ESTABLISHED_RELATIONSHIP</x:v>
      </x:c>
      <x:c r="AM535" s="25" t="str">
        <x:v>HIGH_DIGITAL_ENGAGEMENT</x:v>
      </x:c>
      <x:c r="AN535" s="25" t="str">
        <x:v>LOWER_CREDIT_RISK_SIGNAL</x:v>
      </x:c>
      <x:c r="AO535" s="28" t="n">
        <x:v>28948413.26</x:v>
      </x:c>
      <x:c r="AP535" s="28" t="n">
        <x:v>376329.37</x:v>
      </x:c>
      <x:c r="AQ535" s="28" t="n">
        <x:v>86845.24</x:v>
      </x:c>
      <x:c r="AR535" s="28" t="n">
        <x:v>0</x:v>
      </x:c>
      <x:c r="AS535" s="28" t="n">
        <x:v>173690.48</x:v>
      </x:c>
      <x:c r="AT535" s="28" t="n">
        <x:v>31264.29</x:v>
      </x:c>
      <x:c r="AU535" s="28" t="n">
        <x:v>5242.26</x:v>
      </x:c>
      <x:c r="AV535" s="28" t="n">
        <x:v>252977.58</x:v>
      </x:c>
      <x:c r="AW535" s="25" t="n">
        <x:v>1.456485</x:v>
      </x:c>
      <x:c r="AX535" s="28" t="n">
        <x:v>32426.82</x:v>
      </x:c>
      <x:c r="AY535" s="25" t="n">
        <x:v>0.982593</x:v>
      </x:c>
      <x:c r="AZ535" s="25"/>
      <x:c r="BA535" s="26" t="b">
        <x:v>1</x:v>
      </x:c>
      <x:c r="BB535" s="25" t="n">
        <x:v>66.09</x:v>
      </x:c>
      <x:c r="BC535" s="26" t="b">
        <x:v>1</x:v>
      </x:c>
      <x:c r="BD535" s="25" t="str">
        <x:v>MEDIUM_PRIORITY</x:v>
      </x:c>
      <x:c r="BE535" s="26" t="b">
        <x:v>0</x:v>
      </x:c>
      <x:c r="BF535" s="25" t="str">
        <x:v>Discuss merchant collections, settlement speed and acquiring economics.</x:v>
      </x:c>
      <x:c r="BG535" s="25" t="str">
        <x:v>POS &amp; Merchant Acquiring</x:v>
      </x:c>
      <x:c r="BH535" s="25" t="n">
        <x:v>2</x:v>
      </x:c>
      <x:c r="BI535" s="25" t="n">
        <x:v>57</x:v>
      </x:c>
      <x:c r="BJ535" s="26" t="b">
        <x:v>1</x:v>
      </x:c>
      <x:c r="BK535" s="25" t="str">
        <x:v>CONTACT_DUE</x:v>
      </x:c>
      <x:c r="BL535" s="25" t="str">
        <x:v>TASK000531</x:v>
      </x:c>
      <x:c r="BM535" s="25" t="n">
        <x:v>10</x:v>
      </x:c>
      <x:c r="BN535" s="25" t="str">
        <x:v>AUTHORISED_RELATIONSHIP_MANAGER</x:v>
      </x:c>
      <x:c r="BO535" s="26" t="b">
        <x:v>0</x:v>
      </x:c>
    </x:row>
    <x:row r="536">
      <x:c r="A536" s="25" t="str">
        <x:v>OPP0010344</x:v>
      </x:c>
      <x:c r="B536" s="25" t="str">
        <x:v>SME002557</x:v>
      </x:c>
      <x:c r="C536" s="25" t="str">
        <x:v>RM012</x:v>
      </x:c>
      <x:c r="D536" s="25" t="str">
        <x:v>CASH_MANAGEMENT</x:v>
      </x:c>
      <x:c r="E536" s="25" t="n">
        <x:v>0.682004</x:v>
      </x:c>
      <x:c r="F536" s="25" t="n">
        <x:v>0.875</x:v>
      </x:c>
      <x:c r="G536" s="30" t="n">
        <x:v>0.040628</x:v>
      </x:c>
      <x:c r="H536" s="25" t="n">
        <x:v>86.72</x:v>
      </x:c>
      <x:c r="I536" s="25" t="n">
        <x:v>70</x:v>
      </x:c>
      <x:c r="J536" s="28" t="n">
        <x:v>51216161.57</x:v>
      </x:c>
      <x:c r="K536" s="25" t="n">
        <x:v>31</x:v>
      </x:c>
      <x:c r="L536" s="30" t="n">
        <x:v>0.017713</x:v>
      </x:c>
      <x:c r="M536" s="25" t="n">
        <x:v>0</x:v>
      </x:c>
      <x:c r="N536" s="25" t="n">
        <x:v>0</x:v>
      </x:c>
      <x:c r="O536" s="25" t="str">
        <x:v>NONE</x:v>
      </x:c>
      <x:c r="P536" s="26" t="b">
        <x:v>1</x:v>
      </x:c>
      <x:c r="Q536" s="26" t="b">
        <x:v>1</x:v>
      </x:c>
      <x:c r="R536" s="26" t="b">
        <x:v>1</x:v>
      </x:c>
      <x:c r="S536" s="26" t="b">
        <x:v>0</x:v>
      </x:c>
      <x:c r="T536" s="26" t="b">
        <x:v>0</x:v>
      </x:c>
      <x:c r="U536" s="25" t="str">
        <x:v>SMALL</x:v>
      </x:c>
      <x:c r="V536" s="25" t="str">
        <x:v>Wholesale Trade</x:v>
      </x:c>
      <x:c r="W536" s="25" t="str">
        <x:v>Central Anatolia</x:v>
      </x:c>
      <x:c r="X536" s="28" t="n">
        <x:v>23559785.81</x:v>
      </x:c>
      <x:c r="Y536" s="28" t="n">
        <x:v>20673634.23</x:v>
      </x:c>
      <x:c r="Z536" s="28" t="n">
        <x:v>1348346.26</x:v>
      </x:c>
      <x:c r="AA536" s="28" t="n">
        <x:v>5450444.08</x:v>
      </x:c>
      <x:c r="AB536" s="28" t="n">
        <x:v>0</x:v>
      </x:c>
      <x:c r="AC536" s="28" t="n">
        <x:v>0</x:v>
      </x:c>
      <x:c r="AD536" s="28" t="n">
        <x:v>0</x:v>
      </x:c>
      <x:c r="AE536" s="28" t="n">
        <x:v>835703.693333</x:v>
      </x:c>
      <x:c r="AF536" s="28" t="n">
        <x:v>3585475.316667</x:v>
      </x:c>
      <x:c r="AG536" s="25" t="n">
        <x:v>96</x:v>
      </x:c>
      <x:c r="AH536" s="25" t="str">
        <x:v>DERIVED_ANALYTICS</x:v>
      </x:c>
      <x:c r="AI536" s="25" t="n">
        <x:v>1</x:v>
      </x:c>
      <x:c r="AJ536" s="30" t="n">
        <x:v>0.49363</x:v>
      </x:c>
      <x:c r="AK536" s="30" t="n">
        <x:v>0.053944</x:v>
      </x:c>
      <x:c r="AL536" s="25" t="str">
        <x:v>LOWER_CREDIT_RISK_SIGNAL</x:v>
      </x:c>
      <x:c r="AM536" s="25" t="str">
        <x:v>HIGH_DIGITAL_ENGAGEMENT</x:v>
      </x:c>
      <x:c r="AN536" s="25" t="str">
        <x:v>ESTABLISHED_RELATIONSHIP</x:v>
      </x:c>
      <x:c r="AO536" s="28" t="n">
        <x:v>41347268.46</x:v>
      </x:c>
      <x:c r="AP536" s="28" t="n">
        <x:v>454819.95</x:v>
      </x:c>
      <x:c r="AQ536" s="28" t="n">
        <x:v>124041.81</x:v>
      </x:c>
      <x:c r="AR536" s="28" t="n">
        <x:v>0</x:v>
      </x:c>
      <x:c r="AS536" s="28" t="n">
        <x:v>99233.44</x:v>
      </x:c>
      <x:c r="AT536" s="28" t="n">
        <x:v>17862.02</x:v>
      </x:c>
      <x:c r="AU536" s="28" t="n">
        <x:v>7102.09</x:v>
      </x:c>
      <x:c r="AV536" s="28" t="n">
        <x:v>305814.03</x:v>
      </x:c>
      <x:c r="AW536" s="25" t="n">
        <x:v>3.081764</x:v>
      </x:c>
      <x:c r="AX536" s="28" t="n">
        <x:v>16076.77</x:v>
      </x:c>
      <x:c r="AY536" s="25" t="n">
        <x:v>0.959205</x:v>
      </x:c>
      <x:c r="AZ536" s="25"/>
      <x:c r="BA536" s="26" t="b">
        <x:v>1</x:v>
      </x:c>
      <x:c r="BB536" s="25" t="n">
        <x:v>61.67</x:v>
      </x:c>
      <x:c r="BC536" s="26" t="b">
        <x:v>1</x:v>
      </x:c>
      <x:c r="BD536" s="25" t="str">
        <x:v>MEDIUM_PRIORITY</x:v>
      </x:c>
      <x:c r="BE536" s="26" t="b">
        <x:v>0</x:v>
      </x:c>
      <x:c r="BF536" s="25" t="str">
        <x:v>Review collections, payments and liquidity visibility.</x:v>
      </x:c>
      <x:c r="BG536" s="25" t="str">
        <x:v>Cash Management</x:v>
      </x:c>
      <x:c r="BH536" s="25" t="n">
        <x:v>9</x:v>
      </x:c>
      <x:c r="BI536" s="25" t="n">
        <x:v>50</x:v>
      </x:c>
      <x:c r="BJ536" s="26" t="b">
        <x:v>1</x:v>
      </x:c>
      <x:c r="BK536" s="25" t="str">
        <x:v>CONTACT_DUE</x:v>
      </x:c>
      <x:c r="BL536" s="25" t="str">
        <x:v>TASK000532</x:v>
      </x:c>
      <x:c r="BM536" s="25" t="n">
        <x:v>10</x:v>
      </x:c>
      <x:c r="BN536" s="25" t="str">
        <x:v>AUTHORISED_RELATIONSHIP_MANAGER</x:v>
      </x:c>
      <x:c r="BO536" s="26" t="b">
        <x:v>0</x:v>
      </x:c>
    </x:row>
    <x:row r="537">
      <x:c r="A537" s="25" t="str">
        <x:v>OPP0010349</x:v>
      </x:c>
      <x:c r="B537" s="25" t="str">
        <x:v>SME002565</x:v>
      </x:c>
      <x:c r="C537" s="25" t="str">
        <x:v>RM044</x:v>
      </x:c>
      <x:c r="D537" s="25" t="str">
        <x:v>CASH_MANAGEMENT</x:v>
      </x:c>
      <x:c r="E537" s="25" t="n">
        <x:v>0.692759</x:v>
      </x:c>
      <x:c r="F537" s="25" t="n">
        <x:v>0.5</x:v>
      </x:c>
      <x:c r="G537" s="30" t="n">
        <x:v>0.883267</x:v>
      </x:c>
      <x:c r="H537" s="25" t="n">
        <x:v>87.64</x:v>
      </x:c>
      <x:c r="I537" s="25" t="n">
        <x:v>54</x:v>
      </x:c>
      <x:c r="J537" s="28" t="n">
        <x:v>50864134.9</x:v>
      </x:c>
      <x:c r="K537" s="25" t="n">
        <x:v>2</x:v>
      </x:c>
      <x:c r="L537" s="30" t="n">
        <x:v>0.041654</x:v>
      </x:c>
      <x:c r="M537" s="25" t="n">
        <x:v>0</x:v>
      </x:c>
      <x:c r="N537" s="25" t="n">
        <x:v>0</x:v>
      </x:c>
      <x:c r="O537" s="25" t="str">
        <x:v>NONE</x:v>
      </x:c>
      <x:c r="P537" s="26" t="b">
        <x:v>1</x:v>
      </x:c>
      <x:c r="Q537" s="26" t="b">
        <x:v>1</x:v>
      </x:c>
      <x:c r="R537" s="26" t="b">
        <x:v>1</x:v>
      </x:c>
      <x:c r="S537" s="26" t="b">
        <x:v>0</x:v>
      </x:c>
      <x:c r="T537" s="26" t="b">
        <x:v>1</x:v>
      </x:c>
      <x:c r="U537" s="25" t="str">
        <x:v>MICRO</x:v>
      </x:c>
      <x:c r="V537" s="25" t="str">
        <x:v>Professional Services</x:v>
      </x:c>
      <x:c r="W537" s="25" t="str">
        <x:v>Eastern</x:v>
      </x:c>
      <x:c r="X537" s="28" t="n">
        <x:v>26350211.55</x:v>
      </x:c>
      <x:c r="Y537" s="28" t="n">
        <x:v>24970850.7</x:v>
      </x:c>
      <x:c r="Z537" s="28" t="n">
        <x:v>1620398.19</x:v>
      </x:c>
      <x:c r="AA537" s="28" t="n">
        <x:v>393998.1</x:v>
      </x:c>
      <x:c r="AB537" s="28" t="n">
        <x:v>0</x:v>
      </x:c>
      <x:c r="AC537" s="28" t="n">
        <x:v>8695847.62</x:v>
      </x:c>
      <x:c r="AD537" s="28" t="n">
        <x:v>4752333.01</x:v>
      </x:c>
      <x:c r="AE537" s="28" t="n">
        <x:v>899979.036667</x:v>
      </x:c>
      <x:c r="AF537" s="28" t="n">
        <x:v>1944021.325</x:v>
      </x:c>
      <x:c r="AG537" s="25" t="n">
        <x:v>29</x:v>
      </x:c>
      <x:c r="AH537" s="25" t="str">
        <x:v>DERIVED_ANALYTICS</x:v>
      </x:c>
      <x:c r="AI537" s="25" t="n">
        <x:v>1</x:v>
      </x:c>
      <x:c r="AJ537" s="30" t="n">
        <x:v>0.482786</x:v>
      </x:c>
      <x:c r="AK537" s="30" t="n">
        <x:v>0.050955</x:v>
      </x:c>
      <x:c r="AL537" s="25" t="str">
        <x:v>CROSS_BORDER_ACTIVITY</x:v>
      </x:c>
      <x:c r="AM537" s="25" t="str">
        <x:v>HIGH_DIGITAL_ENGAGEMENT</x:v>
      </x:c>
      <x:c r="AN537" s="25" t="str">
        <x:v>MATERIAL_BUSINESS_SCALE</x:v>
      </x:c>
      <x:c r="AO537" s="28" t="n">
        <x:v>49941701.4</x:v>
      </x:c>
      <x:c r="AP537" s="28" t="n">
        <x:v>549358.72</x:v>
      </x:c>
      <x:c r="AQ537" s="28" t="n">
        <x:v>149825.1</x:v>
      </x:c>
      <x:c r="AR537" s="28" t="n">
        <x:v>0</x:v>
      </x:c>
      <x:c r="AS537" s="28" t="n">
        <x:v>119860.08</x:v>
      </x:c>
      <x:c r="AT537" s="28" t="n">
        <x:v>21574.81</x:v>
      </x:c>
      <x:c r="AU537" s="28" t="n">
        <x:v>8391.26</x:v>
      </x:c>
      <x:c r="AV537" s="28" t="n">
        <x:v>369567.55</x:v>
      </x:c>
      <x:c r="AW537" s="25" t="n">
        <x:v>3.083325</x:v>
      </x:c>
      <x:c r="AX537" s="28" t="n">
        <x:v>18411.36</x:v>
      </x:c>
      <x:c r="AY537" s="25" t="n">
        <x:v>0.964109</x:v>
      </x:c>
      <x:c r="AZ537" s="25"/>
      <x:c r="BA537" s="26" t="b">
        <x:v>1</x:v>
      </x:c>
      <x:c r="BB537" s="25" t="n">
        <x:v>57.63</x:v>
      </x:c>
      <x:c r="BC537" s="26" t="b">
        <x:v>1</x:v>
      </x:c>
      <x:c r="BD537" s="25" t="str">
        <x:v>MEDIUM_PRIORITY</x:v>
      </x:c>
      <x:c r="BE537" s="26" t="b">
        <x:v>0</x:v>
      </x:c>
      <x:c r="BF537" s="25" t="str">
        <x:v>Review collections, payments and liquidity visibility.</x:v>
      </x:c>
      <x:c r="BG537" s="25" t="str">
        <x:v>Cash Management</x:v>
      </x:c>
      <x:c r="BH537" s="25" t="n">
        <x:v>6</x:v>
      </x:c>
      <x:c r="BI537" s="25" t="n">
        <x:v>50</x:v>
      </x:c>
      <x:c r="BJ537" s="26" t="b">
        <x:v>1</x:v>
      </x:c>
      <x:c r="BK537" s="25" t="str">
        <x:v>CONTACT_DUE</x:v>
      </x:c>
      <x:c r="BL537" s="25" t="str">
        <x:v>TASK000533</x:v>
      </x:c>
      <x:c r="BM537" s="25" t="n">
        <x:v>10</x:v>
      </x:c>
      <x:c r="BN537" s="25" t="str">
        <x:v>AUTHORISED_RELATIONSHIP_MANAGER</x:v>
      </x:c>
      <x:c r="BO537" s="26" t="b">
        <x:v>0</x:v>
      </x:c>
    </x:row>
    <x:row r="538">
      <x:c r="A538" s="25" t="str">
        <x:v>OPP0010352</x:v>
      </x:c>
      <x:c r="B538" s="25" t="str">
        <x:v>SME002570</x:v>
      </x:c>
      <x:c r="C538" s="25" t="str">
        <x:v>RM012</x:v>
      </x:c>
      <x:c r="D538" s="25" t="str">
        <x:v>CASH_MANAGEMENT</x:v>
      </x:c>
      <x:c r="E538" s="25" t="n">
        <x:v>0.733016</x:v>
      </x:c>
      <x:c r="F538" s="25" t="n">
        <x:v>0.625</x:v>
      </x:c>
      <x:c r="G538" s="30" t="n">
        <x:v>1</x:v>
      </x:c>
      <x:c r="H538" s="25" t="n">
        <x:v>93.3</x:v>
      </x:c>
      <x:c r="I538" s="25" t="n">
        <x:v>18</x:v>
      </x:c>
      <x:c r="J538" s="28" t="n">
        <x:v>53415997.8</x:v>
      </x:c>
      <x:c r="K538" s="25" t="n">
        <x:v>110</x:v>
      </x:c>
      <x:c r="L538" s="30" t="n">
        <x:v>0.028054</x:v>
      </x:c>
      <x:c r="M538" s="25" t="n">
        <x:v>0</x:v>
      </x:c>
      <x:c r="N538" s="25" t="n">
        <x:v>97</x:v>
      </x:c>
      <x:c r="O538" s="25" t="str">
        <x:v>NONE</x:v>
      </x:c>
      <x:c r="P538" s="26" t="b">
        <x:v>1</x:v>
      </x:c>
      <x:c r="Q538" s="26" t="b">
        <x:v>1</x:v>
      </x:c>
      <x:c r="R538" s="26" t="b">
        <x:v>1</x:v>
      </x:c>
      <x:c r="S538" s="26" t="b">
        <x:v>0</x:v>
      </x:c>
      <x:c r="T538" s="26" t="b">
        <x:v>0</x:v>
      </x:c>
      <x:c r="U538" s="25" t="str">
        <x:v>MEDIUM</x:v>
      </x:c>
      <x:c r="V538" s="25" t="str">
        <x:v>Healthcare</x:v>
      </x:c>
      <x:c r="W538" s="25" t="str">
        <x:v>Central Anatolia</x:v>
      </x:c>
      <x:c r="X538" s="28" t="n">
        <x:v>31240288.5</x:v>
      </x:c>
      <x:c r="Y538" s="28" t="n">
        <x:v>30290017.33</x:v>
      </x:c>
      <x:c r="Z538" s="28" t="n">
        <x:v>13246401.07</x:v>
      </x:c>
      <x:c r="AA538" s="28" t="n">
        <x:v>24241302.47</x:v>
      </x:c>
      <x:c r="AB538" s="28" t="n">
        <x:v>0</x:v>
      </x:c>
      <x:c r="AC538" s="28" t="n">
        <x:v>0</x:v>
      </x:c>
      <x:c r="AD538" s="28" t="n">
        <x:v>0</x:v>
      </x:c>
      <x:c r="AE538" s="28" t="n">
        <x:v>1253627.736667</x:v>
      </x:c>
      <x:c r="AF538" s="28" t="n">
        <x:v>2513644.176667</x:v>
      </x:c>
      <x:c r="AG538" s="25" t="n">
        <x:v>4</x:v>
      </x:c>
      <x:c r="AH538" s="25" t="str">
        <x:v>DERIVED_ANALYTICS</x:v>
      </x:c>
      <x:c r="AI538" s="25" t="n">
        <x:v>1</x:v>
      </x:c>
      <x:c r="AJ538" s="30" t="n">
        <x:v>0.593642</x:v>
      </x:c>
      <x:c r="AK538" s="30" t="n">
        <x:v>0.066332</x:v>
      </x:c>
      <x:c r="AL538" s="25" t="str">
        <x:v>HIGH_DIGITAL_ENGAGEMENT</x:v>
      </x:c>
      <x:c r="AM538" s="25" t="str">
        <x:v>LOWER_CREDIT_RISK_SIGNAL</x:v>
      </x:c>
      <x:c r="AN538" s="25" t="str">
        <x:v>MATERIAL_BUSINESS_SCALE</x:v>
      </x:c>
      <x:c r="AO538" s="28" t="n">
        <x:v>60580034.66</x:v>
      </x:c>
      <x:c r="AP538" s="28" t="n">
        <x:v>666380.38</x:v>
      </x:c>
      <x:c r="AQ538" s="28" t="n">
        <x:v>181740.1</x:v>
      </x:c>
      <x:c r="AR538" s="28" t="n">
        <x:v>0</x:v>
      </x:c>
      <x:c r="AS538" s="28" t="n">
        <x:v>145392.08</x:v>
      </x:c>
      <x:c r="AT538" s="28" t="n">
        <x:v>26170.57</x:v>
      </x:c>
      <x:c r="AU538" s="28" t="n">
        <x:v>9987.01</x:v>
      </x:c>
      <x:c r="AV538" s="28" t="n">
        <x:v>448482.7</x:v>
      </x:c>
      <x:c r="AW538" s="25" t="n">
        <x:v>3.084643</x:v>
      </x:c>
      <x:c r="AX538" s="28" t="n">
        <x:v>29328.55</x:v>
      </x:c>
      <x:c r="AY538" s="25" t="n">
        <x:v>0.979953</x:v>
      </x:c>
      <x:c r="AZ538" s="25"/>
      <x:c r="BA538" s="26" t="b">
        <x:v>1</x:v>
      </x:c>
      <x:c r="BB538" s="25" t="n">
        <x:v>64.98</x:v>
      </x:c>
      <x:c r="BC538" s="26" t="b">
        <x:v>1</x:v>
      </x:c>
      <x:c r="BD538" s="25" t="str">
        <x:v>MEDIUM_PRIORITY</x:v>
      </x:c>
      <x:c r="BE538" s="26" t="b">
        <x:v>0</x:v>
      </x:c>
      <x:c r="BF538" s="25" t="str">
        <x:v>Review collections, payments and liquidity visibility.</x:v>
      </x:c>
      <x:c r="BG538" s="25" t="str">
        <x:v>Cash Management</x:v>
      </x:c>
      <x:c r="BH538" s="25" t="n">
        <x:v>4</x:v>
      </x:c>
      <x:c r="BI538" s="25" t="n">
        <x:v>50</x:v>
      </x:c>
      <x:c r="BJ538" s="26" t="b">
        <x:v>1</x:v>
      </x:c>
      <x:c r="BK538" s="25" t="str">
        <x:v>CONTACT_DUE</x:v>
      </x:c>
      <x:c r="BL538" s="25" t="str">
        <x:v>TASK000534</x:v>
      </x:c>
      <x:c r="BM538" s="25" t="n">
        <x:v>10</x:v>
      </x:c>
      <x:c r="BN538" s="25" t="str">
        <x:v>AUTHORISED_RELATIONSHIP_MANAGER</x:v>
      </x:c>
      <x:c r="BO538" s="26" t="b">
        <x:v>0</x:v>
      </x:c>
    </x:row>
    <x:row r="539">
      <x:c r="A539" s="25" t="str">
        <x:v>OPP0008332</x:v>
      </x:c>
      <x:c r="B539" s="25" t="str">
        <x:v>SME002573</x:v>
      </x:c>
      <x:c r="C539" s="25" t="str">
        <x:v>RM032</x:v>
      </x:c>
      <x:c r="D539" s="25" t="str">
        <x:v>PAYROLL_SERVICES</x:v>
      </x:c>
      <x:c r="E539" s="25" t="n">
        <x:v>0.47706</x:v>
      </x:c>
      <x:c r="F539" s="25" t="n">
        <x:v>0.875</x:v>
      </x:c>
      <x:c r="G539" s="30" t="n">
        <x:v>1</x:v>
      </x:c>
      <x:c r="H539" s="25" t="n">
        <x:v>65.02</x:v>
      </x:c>
      <x:c r="I539" s="25" t="n">
        <x:v>124</x:v>
      </x:c>
      <x:c r="J539" s="28" t="n">
        <x:v>50103303.02</x:v>
      </x:c>
      <x:c r="K539" s="25" t="n">
        <x:v>48</x:v>
      </x:c>
      <x:c r="L539" s="30" t="n">
        <x:v>0.043688</x:v>
      </x:c>
      <x:c r="M539" s="25" t="n">
        <x:v>0</x:v>
      </x:c>
      <x:c r="N539" s="25" t="n">
        <x:v>10</x:v>
      </x:c>
      <x:c r="O539" s="25" t="str">
        <x:v>NONE</x:v>
      </x:c>
      <x:c r="P539" s="26" t="b">
        <x:v>1</x:v>
      </x:c>
      <x:c r="Q539" s="26" t="b">
        <x:v>1</x:v>
      </x:c>
      <x:c r="R539" s="26" t="b">
        <x:v>1</x:v>
      </x:c>
      <x:c r="S539" s="26" t="b">
        <x:v>0</x:v>
      </x:c>
      <x:c r="T539" s="26" t="b">
        <x:v>0</x:v>
      </x:c>
      <x:c r="U539" s="25" t="str">
        <x:v>SMALL</x:v>
      </x:c>
      <x:c r="V539" s="25" t="str">
        <x:v>Manufacturing</x:v>
      </x:c>
      <x:c r="W539" s="25" t="str">
        <x:v>Aegean</x:v>
      </x:c>
      <x:c r="X539" s="28" t="n">
        <x:v>25653462.8</x:v>
      </x:c>
      <x:c r="Y539" s="28" t="n">
        <x:v>23098597.28</x:v>
      </x:c>
      <x:c r="Z539" s="28" t="n">
        <x:v>1328958.23</x:v>
      </x:c>
      <x:c r="AA539" s="28" t="n">
        <x:v>12169166.03</x:v>
      </x:c>
      <x:c r="AB539" s="28" t="n">
        <x:v>0</x:v>
      </x:c>
      <x:c r="AC539" s="28" t="n">
        <x:v>0</x:v>
      </x:c>
      <x:c r="AD539" s="28" t="n">
        <x:v>0</x:v>
      </x:c>
      <x:c r="AE539" s="28" t="n">
        <x:v>1063375.87</x:v>
      </x:c>
      <x:c r="AF539" s="28" t="n">
        <x:v>2844585.123333</x:v>
      </x:c>
      <x:c r="AG539" s="25" t="n">
        <x:v>140</x:v>
      </x:c>
      <x:c r="AH539" s="25" t="str">
        <x:v>DERIVED_ANALYTICS</x:v>
      </x:c>
      <x:c r="AI539" s="25" t="n">
        <x:v>1</x:v>
      </x:c>
      <x:c r="AJ539" s="30" t="n">
        <x:v>0.28819</x:v>
      </x:c>
      <x:c r="AK539" s="30" t="n">
        <x:v>0.125079</x:v>
      </x:c>
      <x:c r="AL539" s="25" t="str">
        <x:v>ESTABLISHED_RELATIONSHIP</x:v>
      </x:c>
      <x:c r="AM539" s="25" t="str">
        <x:v>MATERIAL_BUSINESS_SCALE</x:v>
      </x:c>
      <x:c r="AN539" s="25" t="str">
        <x:v>LOWER_CREDIT_RISK_SIGNAL</x:v>
      </x:c>
      <x:c r="AO539" s="28" t="n">
        <x:v>24338332.06</x:v>
      </x:c>
      <x:c r="AP539" s="28" t="n">
        <x:v>292059.98</x:v>
      </x:c>
      <x:c r="AQ539" s="28" t="n">
        <x:v>73015</x:v>
      </x:c>
      <x:c r="AR539" s="28" t="n">
        <x:v>0</x:v>
      </x:c>
      <x:c r="AS539" s="28" t="n">
        <x:v>58412</x:v>
      </x:c>
      <x:c r="AT539" s="28" t="n">
        <x:v>10514.16</x:v>
      </x:c>
      <x:c r="AU539" s="28" t="n">
        <x:v>4550.75</x:v>
      </x:c>
      <x:c r="AV539" s="28" t="n">
        <x:v>203980.07</x:v>
      </x:c>
      <x:c r="AW539" s="25" t="n">
        <x:v>3.492092</x:v>
      </x:c>
      <x:c r="AX539" s="28" t="n">
        <x:v>25093.64</x:v>
      </x:c>
      <x:c r="AY539" s="25" t="n">
        <x:v>0.974833</x:v>
      </x:c>
      <x:c r="AZ539" s="25"/>
      <x:c r="BA539" s="26" t="b">
        <x:v>1</x:v>
      </x:c>
      <x:c r="BB539" s="25" t="n">
        <x:v>57.27</x:v>
      </x:c>
      <x:c r="BC539" s="26" t="b">
        <x:v>1</x:v>
      </x:c>
      <x:c r="BD539" s="25" t="str">
        <x:v>MEDIUM_PRIORITY</x:v>
      </x:c>
      <x:c r="BE539" s="26" t="b">
        <x:v>0</x:v>
      </x:c>
      <x:c r="BF539" s="25" t="str">
        <x:v>Discuss payroll automation and employee banking needs.</x:v>
      </x:c>
      <x:c r="BG539" s="25" t="str">
        <x:v>Payroll Services</x:v>
      </x:c>
      <x:c r="BH539" s="25" t="n">
        <x:v>11</x:v>
      </x:c>
      <x:c r="BI539" s="25" t="n">
        <x:v>50</x:v>
      </x:c>
      <x:c r="BJ539" s="26" t="b">
        <x:v>1</x:v>
      </x:c>
      <x:c r="BK539" s="25" t="str">
        <x:v>CONTACT_DUE</x:v>
      </x:c>
      <x:c r="BL539" s="25" t="str">
        <x:v>TASK000535</x:v>
      </x:c>
      <x:c r="BM539" s="25" t="n">
        <x:v>10</x:v>
      </x:c>
      <x:c r="BN539" s="25" t="str">
        <x:v>AUTHORISED_RELATIONSHIP_MANAGER</x:v>
      </x:c>
      <x:c r="BO539" s="26" t="b">
        <x:v>0</x:v>
      </x:c>
    </x:row>
    <x:row r="540">
      <x:c r="A540" s="25" t="str">
        <x:v>OPP0010355</x:v>
      </x:c>
      <x:c r="B540" s="25" t="str">
        <x:v>SME002575</x:v>
      </x:c>
      <x:c r="C540" s="25" t="str">
        <x:v>RM006</x:v>
      </x:c>
      <x:c r="D540" s="25" t="str">
        <x:v>CASH_MANAGEMENT</x:v>
      </x:c>
      <x:c r="E540" s="25" t="n">
        <x:v>0.489206</x:v>
      </x:c>
      <x:c r="F540" s="25" t="n">
        <x:v>0.625</x:v>
      </x:c>
      <x:c r="G540" s="30" t="n">
        <x:v>1</x:v>
      </x:c>
      <x:c r="H540" s="25" t="n">
        <x:v>81.72</x:v>
      </x:c>
      <x:c r="I540" s="25" t="n">
        <x:v>128</x:v>
      </x:c>
      <x:c r="J540" s="28" t="n">
        <x:v>9871877.7</x:v>
      </x:c>
      <x:c r="K540" s="25" t="n">
        <x:v>3</x:v>
      </x:c>
      <x:c r="L540" s="30" t="n">
        <x:v>0.044035</x:v>
      </x:c>
      <x:c r="M540" s="25" t="n">
        <x:v>0</x:v>
      </x:c>
      <x:c r="N540" s="25" t="n">
        <x:v>0</x:v>
      </x:c>
      <x:c r="O540" s="25" t="str">
        <x:v>MEDIUM</x:v>
      </x:c>
      <x:c r="P540" s="26" t="b">
        <x:v>1</x:v>
      </x:c>
      <x:c r="Q540" s="26" t="b">
        <x:v>1</x:v>
      </x:c>
      <x:c r="R540" s="26" t="b">
        <x:v>1</x:v>
      </x:c>
      <x:c r="S540" s="26" t="b">
        <x:v>0</x:v>
      </x:c>
      <x:c r="T540" s="26" t="b">
        <x:v>1</x:v>
      </x:c>
      <x:c r="U540" s="25" t="str">
        <x:v>MICRO</x:v>
      </x:c>
      <x:c r="V540" s="25" t="str">
        <x:v>Hospitality</x:v>
      </x:c>
      <x:c r="W540" s="25" t="str">
        <x:v>Aegean</x:v>
      </x:c>
      <x:c r="X540" s="28" t="n">
        <x:v>5126478.81</x:v>
      </x:c>
      <x:c r="Y540" s="28" t="n">
        <x:v>4220315.76</x:v>
      </x:c>
      <x:c r="Z540" s="28" t="n">
        <x:v>2220084.39</x:v>
      </x:c>
      <x:c r="AA540" s="28" t="n">
        <x:v>629331.37</x:v>
      </x:c>
      <x:c r="AB540" s="28" t="n">
        <x:v>0</x:v>
      </x:c>
      <x:c r="AC540" s="28" t="n">
        <x:v>1373804.62</x:v>
      </x:c>
      <x:c r="AD540" s="28" t="n">
        <x:v>744379.18</x:v>
      </x:c>
      <x:c r="AE540" s="28" t="n">
        <x:v>186421.575</x:v>
      </x:c>
      <x:c r="AF540" s="28" t="n">
        <x:v>637242.053333</x:v>
      </x:c>
      <x:c r="AG540" s="25" t="n">
        <x:v>72</x:v>
      </x:c>
      <x:c r="AH540" s="25" t="str">
        <x:v>DERIVED_ANALYTICS</x:v>
      </x:c>
      <x:c r="AI540" s="25" t="n">
        <x:v>1</x:v>
      </x:c>
      <x:c r="AJ540" s="30" t="n">
        <x:v>0.303066</x:v>
      </x:c>
      <x:c r="AK540" s="30" t="n">
        <x:v>0.101763</x:v>
      </x:c>
      <x:c r="AL540" s="25" t="str">
        <x:v>ESTABLISHED_RELATIONSHIP</x:v>
      </x:c>
      <x:c r="AM540" s="25" t="str">
        <x:v>CROSS_BORDER_ACTIVITY</x:v>
      </x:c>
      <x:c r="AN540" s="25" t="str">
        <x:v>HIGH_DIGITAL_ENGAGEMENT</x:v>
      </x:c>
      <x:c r="AO540" s="28" t="n">
        <x:v>8440631.52</x:v>
      </x:c>
      <x:c r="AP540" s="28" t="n">
        <x:v>92846.95</x:v>
      </x:c>
      <x:c r="AQ540" s="28" t="n">
        <x:v>25321.89</x:v>
      </x:c>
      <x:c r="AR540" s="28" t="n">
        <x:v>0</x:v>
      </x:c>
      <x:c r="AS540" s="28" t="n">
        <x:v>20257.52</x:v>
      </x:c>
      <x:c r="AT540" s="28" t="n">
        <x:v>3646.35</x:v>
      </x:c>
      <x:c r="AU540" s="28" t="n">
        <x:v>2166.09</x:v>
      </x:c>
      <x:c r="AV540" s="28" t="n">
        <x:v>61712.62</x:v>
      </x:c>
      <x:c r="AW540" s="25" t="n">
        <x:v>3.046405</x:v>
      </x:c>
      <x:c r="AX540" s="28" t="n">
        <x:v>5860.07</x:v>
      </x:c>
      <x:c r="AY540" s="25" t="n">
        <x:v>0.904883</x:v>
      </x:c>
      <x:c r="AZ540" s="25"/>
      <x:c r="BA540" s="26" t="b">
        <x:v>1</x:v>
      </x:c>
      <x:c r="BB540" s="25" t="n">
        <x:v>52.16</x:v>
      </x:c>
      <x:c r="BC540" s="26" t="b">
        <x:v>1</x:v>
      </x:c>
      <x:c r="BD540" s="25" t="str">
        <x:v>MEDIUM_PRIORITY</x:v>
      </x:c>
      <x:c r="BE540" s="26" t="b">
        <x:v>0</x:v>
      </x:c>
      <x:c r="BF540" s="25" t="str">
        <x:v>Review collections, payments and liquidity visibility.</x:v>
      </x:c>
      <x:c r="BG540" s="25" t="str">
        <x:v>Cash Management</x:v>
      </x:c>
      <x:c r="BH540" s="25" t="n">
        <x:v>18</x:v>
      </x:c>
      <x:c r="BI540" s="25" t="n">
        <x:v>63</x:v>
      </x:c>
      <x:c r="BJ540" s="26" t="b">
        <x:v>1</x:v>
      </x:c>
      <x:c r="BK540" s="25" t="str">
        <x:v>CONTACT_DUE</x:v>
      </x:c>
      <x:c r="BL540" s="25" t="str">
        <x:v>TASK000536</x:v>
      </x:c>
      <x:c r="BM540" s="25" t="n">
        <x:v>10</x:v>
      </x:c>
      <x:c r="BN540" s="25" t="str">
        <x:v>AUTHORISED_RELATIONSHIP_MANAGER</x:v>
      </x:c>
      <x:c r="BO540" s="26" t="b">
        <x:v>0</x:v>
      </x:c>
    </x:row>
    <x:row r="541">
      <x:c r="A541" s="25" t="str">
        <x:v>OPP0001749</x:v>
      </x:c>
      <x:c r="B541" s="25" t="str">
        <x:v>SME002578</x:v>
      </x:c>
      <x:c r="C541" s="25" t="str">
        <x:v>RM032</x:v>
      </x:c>
      <x:c r="D541" s="25" t="str">
        <x:v>WORKING_CAPITAL_LOAN</x:v>
      </x:c>
      <x:c r="E541" s="25" t="n">
        <x:v>0.499175</x:v>
      </x:c>
      <x:c r="F541" s="25" t="n">
        <x:v>0.75</x:v>
      </x:c>
      <x:c r="G541" s="30" t="n">
        <x:v>1</x:v>
      </x:c>
      <x:c r="H541" s="25" t="n">
        <x:v>57.71</x:v>
      </x:c>
      <x:c r="I541" s="25" t="n">
        <x:v>107</x:v>
      </x:c>
      <x:c r="J541" s="28" t="n">
        <x:v>59844349.47</x:v>
      </x:c>
      <x:c r="K541" s="25" t="n">
        <x:v>17</x:v>
      </x:c>
      <x:c r="L541" s="30" t="n">
        <x:v>0.019572</x:v>
      </x:c>
      <x:c r="M541" s="25" t="n">
        <x:v>0</x:v>
      </x:c>
      <x:c r="N541" s="25" t="n">
        <x:v>82</x:v>
      </x:c>
      <x:c r="O541" s="25" t="str">
        <x:v>LOW</x:v>
      </x:c>
      <x:c r="P541" s="26" t="b">
        <x:v>1</x:v>
      </x:c>
      <x:c r="Q541" s="26" t="b">
        <x:v>1</x:v>
      </x:c>
      <x:c r="R541" s="26" t="b">
        <x:v>1</x:v>
      </x:c>
      <x:c r="S541" s="26" t="b">
        <x:v>1</x:v>
      </x:c>
      <x:c r="T541" s="26" t="b">
        <x:v>0</x:v>
      </x:c>
      <x:c r="U541" s="25" t="str">
        <x:v>SMALL</x:v>
      </x:c>
      <x:c r="V541" s="25" t="str">
        <x:v>Technology</x:v>
      </x:c>
      <x:c r="W541" s="25" t="str">
        <x:v>Aegean</x:v>
      </x:c>
      <x:c r="X541" s="28" t="n">
        <x:v>30289464.34</x:v>
      </x:c>
      <x:c r="Y541" s="28" t="n">
        <x:v>26430624.29</x:v>
      </x:c>
      <x:c r="Z541" s="28" t="n">
        <x:v>1435525.59</x:v>
      </x:c>
      <x:c r="AA541" s="28" t="n">
        <x:v>3499280.52</x:v>
      </x:c>
      <x:c r="AB541" s="28" t="n">
        <x:v>8135666.85</x:v>
      </x:c>
      <x:c r="AC541" s="28" t="n">
        <x:v>0</x:v>
      </x:c>
      <x:c r="AD541" s="28" t="n">
        <x:v>3914783.76</x:v>
      </x:c>
      <x:c r="AE541" s="28" t="n">
        <x:v>1218489.398333</x:v>
      </x:c>
      <x:c r="AF541" s="28" t="n">
        <x:v>3437199.345</x:v>
      </x:c>
      <x:c r="AG541" s="25" t="n">
        <x:v>23</x:v>
      </x:c>
      <x:c r="AH541" s="25" t="str">
        <x:v>DERIVED_ANALYTICS</x:v>
      </x:c>
      <x:c r="AI541" s="25" t="n">
        <x:v>1</x:v>
      </x:c>
      <x:c r="AJ541" s="30" t="n">
        <x:v>0.343239</x:v>
      </x:c>
      <x:c r="AK541" s="30" t="n">
        <x:v>0.097068</x:v>
      </x:c>
      <x:c r="AL541" s="25" t="str">
        <x:v>ESTABLISHED_RELATIONSHIP</x:v>
      </x:c>
      <x:c r="AM541" s="25" t="str">
        <x:v>CROSS_BORDER_ACTIVITY</x:v>
      </x:c>
      <x:c r="AN541" s="25" t="str">
        <x:v>LOWER_CREDIT_RISK_SIGNAL</x:v>
      </x:c>
      <x:c r="AO541" s="28" t="n">
        <x:v>7181321.9364</x:v>
      </x:c>
      <x:c r="AP541" s="28" t="n">
        <x:v>377019.4</x:v>
      </x:c>
      <x:c r="AQ541" s="28" t="n">
        <x:v>204811.3</x:v>
      </x:c>
      <x:c r="AR541" s="28" t="n">
        <x:v>36599.96</x:v>
      </x:c>
      <x:c r="AS541" s="28" t="n">
        <x:v>534290.35</x:v>
      </x:c>
      <x:c r="AT541" s="28" t="n">
        <x:v>96172.26</x:v>
      </x:c>
      <x:c r="AU541" s="28" t="n">
        <x:v>1977.2</x:v>
      </x:c>
      <x:c r="AV541" s="28" t="n">
        <x:v>37458.68</x:v>
      </x:c>
      <x:c r="AW541" s="25" t="n">
        <x:v>0.070109</x:v>
      </x:c>
      <x:c r="AX541" s="28" t="n">
        <x:v>3216.04</x:v>
      </x:c>
      <x:c r="AY541" s="25" t="n">
        <x:v>0.864087</x:v>
      </x:c>
      <x:c r="AZ541" s="25"/>
      <x:c r="BA541" s="26" t="b">
        <x:v>1</x:v>
      </x:c>
      <x:c r="BB541" s="25" t="n">
        <x:v>53.76</x:v>
      </x:c>
      <x:c r="BC541" s="26" t="b">
        <x:v>1</x:v>
      </x:c>
      <x:c r="BD541" s="25" t="str">
        <x:v>MEDIUM_PRIORITY</x:v>
      </x:c>
      <x:c r="BE541" s="26" t="b">
        <x:v>1</x:v>
      </x:c>
      <x:c r="BF541" s="25" t="str">
        <x:v>Review seasonal funding needs and cash-conversion cycle.</x:v>
      </x:c>
      <x:c r="BG541" s="25" t="str">
        <x:v>Working Capital Loan</x:v>
      </x:c>
      <x:c r="BH541" s="25" t="n">
        <x:v>17</x:v>
      </x:c>
      <x:c r="BI541" s="25" t="n">
        <x:v>50</x:v>
      </x:c>
      <x:c r="BJ541" s="26" t="b">
        <x:v>1</x:v>
      </x:c>
      <x:c r="BK541" s="25" t="str">
        <x:v>CONTACT_DUE</x:v>
      </x:c>
      <x:c r="BL541" s="25" t="str">
        <x:v>TASK000537</x:v>
      </x:c>
      <x:c r="BM541" s="25" t="n">
        <x:v>10</x:v>
      </x:c>
      <x:c r="BN541" s="25" t="str">
        <x:v>AUTHORISED_RELATIONSHIP_MANAGER</x:v>
      </x:c>
      <x:c r="BO541" s="26" t="b">
        <x:v>0</x:v>
      </x:c>
    </x:row>
    <x:row r="542">
      <x:c r="A542" s="25" t="str">
        <x:v>OPP0010365</x:v>
      </x:c>
      <x:c r="B542" s="25" t="str">
        <x:v>SME002588</x:v>
      </x:c>
      <x:c r="C542" s="25" t="str">
        <x:v>RM015</x:v>
      </x:c>
      <x:c r="D542" s="25" t="str">
        <x:v>CASH_MANAGEMENT</x:v>
      </x:c>
      <x:c r="E542" s="25" t="n">
        <x:v>0.785916</x:v>
      </x:c>
      <x:c r="F542" s="25" t="n">
        <x:v>0.75</x:v>
      </x:c>
      <x:c r="G542" s="30" t="n">
        <x:v>0.269965</x:v>
      </x:c>
      <x:c r="H542" s="25" t="n">
        <x:v>53.46</x:v>
      </x:c>
      <x:c r="I542" s="25" t="n">
        <x:v>39</x:v>
      </x:c>
      <x:c r="J542" s="28" t="n">
        <x:v>215344832.59</x:v>
      </x:c>
      <x:c r="K542" s="25" t="n">
        <x:v>223</x:v>
      </x:c>
      <x:c r="L542" s="30" t="n">
        <x:v>0.009879</x:v>
      </x:c>
      <x:c r="M542" s="25" t="n">
        <x:v>0</x:v>
      </x:c>
      <x:c r="N542" s="25" t="n">
        <x:v>0</x:v>
      </x:c>
      <x:c r="O542" s="25" t="str">
        <x:v>NONE</x:v>
      </x:c>
      <x:c r="P542" s="26" t="b">
        <x:v>1</x:v>
      </x:c>
      <x:c r="Q542" s="26" t="b">
        <x:v>1</x:v>
      </x:c>
      <x:c r="R542" s="26" t="b">
        <x:v>1</x:v>
      </x:c>
      <x:c r="S542" s="26" t="b">
        <x:v>1</x:v>
      </x:c>
      <x:c r="T542" s="26" t="b">
        <x:v>0</x:v>
      </x:c>
      <x:c r="U542" s="25" t="str">
        <x:v>MEDIUM</x:v>
      </x:c>
      <x:c r="V542" s="25" t="str">
        <x:v>Technology</x:v>
      </x:c>
      <x:c r="W542" s="25" t="str">
        <x:v>Marmara</x:v>
      </x:c>
      <x:c r="X542" s="28" t="n">
        <x:v>109199272.15</x:v>
      </x:c>
      <x:c r="Y542" s="28" t="n">
        <x:v>96237304.32</x:v>
      </x:c>
      <x:c r="Z542" s="28" t="n">
        <x:v>5550862.54</x:v>
      </x:c>
      <x:c r="AA542" s="28" t="n">
        <x:v>54474012.74</x:v>
      </x:c>
      <x:c r="AB542" s="28" t="n">
        <x:v>32645878.84</x:v>
      </x:c>
      <x:c r="AC542" s="28" t="n">
        <x:v>0</x:v>
      </x:c>
      <x:c r="AD542" s="28" t="n">
        <x:v>18696785.05</x:v>
      </x:c>
      <x:c r="AE542" s="28" t="n">
        <x:v>3488825.525</x:v>
      </x:c>
      <x:c r="AF542" s="28" t="n">
        <x:v>10193857.76</x:v>
      </x:c>
      <x:c r="AG542" s="25" t="n">
        <x:v>42</x:v>
      </x:c>
      <x:c r="AH542" s="25" t="str">
        <x:v>DERIVED_ANALYTICS</x:v>
      </x:c>
      <x:c r="AI542" s="25" t="n">
        <x:v>1</x:v>
      </x:c>
      <x:c r="AJ542" s="30" t="n">
        <x:v>0.512979</x:v>
      </x:c>
      <x:c r="AK542" s="30" t="n">
        <x:v>0.066822</x:v>
      </x:c>
      <x:c r="AL542" s="25" t="str">
        <x:v>CROSS_BORDER_ACTIVITY</x:v>
      </x:c>
      <x:c r="AM542" s="25" t="str">
        <x:v>LOWER_CREDIT_RISK_SIGNAL</x:v>
      </x:c>
      <x:c r="AN542" s="25" t="str">
        <x:v>MATERIAL_BUSINESS_SCALE</x:v>
      </x:c>
      <x:c r="AO542" s="28" t="n">
        <x:v>192474608.64</x:v>
      </x:c>
      <x:c r="AP542" s="28" t="n">
        <x:v>2117220.7</x:v>
      </x:c>
      <x:c r="AQ542" s="28" t="n">
        <x:v>577423.83</x:v>
      </x:c>
      <x:c r="AR542" s="28" t="n">
        <x:v>0</x:v>
      </x:c>
      <x:c r="AS542" s="28" t="n">
        <x:v>461939.06</x:v>
      </x:c>
      <x:c r="AT542" s="28" t="n">
        <x:v>83149.03</x:v>
      </x:c>
      <x:c r="AU542" s="28" t="n">
        <x:v>29771.19</x:v>
      </x:c>
      <x:c r="AV542" s="28" t="n">
        <x:v>1426876.65</x:v>
      </x:c>
      <x:c r="AW542" s="25" t="n">
        <x:v>3.088885</x:v>
      </x:c>
      <x:c r="AX542" s="28" t="n">
        <x:v>94926.39</x:v>
      </x:c>
      <x:c r="AY542" s="25" t="n">
        <x:v>0.998222</x:v>
      </x:c>
      <x:c r="AZ542" s="25"/>
      <x:c r="BA542" s="26" t="b">
        <x:v>1</x:v>
      </x:c>
      <x:c r="BB542" s="25" t="n">
        <x:v>65.19</x:v>
      </x:c>
      <x:c r="BC542" s="26" t="b">
        <x:v>1</x:v>
      </x:c>
      <x:c r="BD542" s="25" t="str">
        <x:v>MEDIUM_PRIORITY</x:v>
      </x:c>
      <x:c r="BE542" s="26" t="b">
        <x:v>0</x:v>
      </x:c>
      <x:c r="BF542" s="25" t="str">
        <x:v>Review collections, payments and liquidity visibility.</x:v>
      </x:c>
      <x:c r="BG542" s="25" t="str">
        <x:v>Cash Management</x:v>
      </x:c>
      <x:c r="BH542" s="25" t="n">
        <x:v>7</x:v>
      </x:c>
      <x:c r="BI542" s="25" t="n">
        <x:v>66</x:v>
      </x:c>
      <x:c r="BJ542" s="26" t="b">
        <x:v>1</x:v>
      </x:c>
      <x:c r="BK542" s="25" t="str">
        <x:v>CONTACT_DUE</x:v>
      </x:c>
      <x:c r="BL542" s="25" t="str">
        <x:v>TASK000538</x:v>
      </x:c>
      <x:c r="BM542" s="25" t="n">
        <x:v>10</x:v>
      </x:c>
      <x:c r="BN542" s="25" t="str">
        <x:v>AUTHORISED_RELATIONSHIP_MANAGER</x:v>
      </x:c>
      <x:c r="BO542" s="26" t="b">
        <x:v>0</x:v>
      </x:c>
    </x:row>
    <x:row r="543">
      <x:c r="A543" s="25" t="str">
        <x:v>OPP0010366</x:v>
      </x:c>
      <x:c r="B543" s="25" t="str">
        <x:v>SME002590</x:v>
      </x:c>
      <x:c r="C543" s="25" t="str">
        <x:v>RM032</x:v>
      </x:c>
      <x:c r="D543" s="25" t="str">
        <x:v>CASH_MANAGEMENT</x:v>
      </x:c>
      <x:c r="E543" s="25" t="n">
        <x:v>0.708072</x:v>
      </x:c>
      <x:c r="F543" s="25" t="n">
        <x:v>0.875</x:v>
      </x:c>
      <x:c r="G543" s="30" t="n">
        <x:v>0.058652</x:v>
      </x:c>
      <x:c r="H543" s="25" t="n">
        <x:v>47.61</x:v>
      </x:c>
      <x:c r="I543" s="25" t="n">
        <x:v>33</x:v>
      </x:c>
      <x:c r="J543" s="28" t="n">
        <x:v>158949853</x:v>
      </x:c>
      <x:c r="K543" s="25" t="n">
        <x:v>14</x:v>
      </x:c>
      <x:c r="L543" s="30" t="n">
        <x:v>0.00649</x:v>
      </x:c>
      <x:c r="M543" s="25" t="n">
        <x:v>0</x:v>
      </x:c>
      <x:c r="N543" s="25" t="n">
        <x:v>0</x:v>
      </x:c>
      <x:c r="O543" s="25" t="str">
        <x:v>NONE</x:v>
      </x:c>
      <x:c r="P543" s="26" t="b">
        <x:v>1</x:v>
      </x:c>
      <x:c r="Q543" s="26" t="b">
        <x:v>1</x:v>
      </x:c>
      <x:c r="R543" s="26" t="b">
        <x:v>1</x:v>
      </x:c>
      <x:c r="S543" s="26" t="b">
        <x:v>0</x:v>
      </x:c>
      <x:c r="T543" s="26" t="b">
        <x:v>0</x:v>
      </x:c>
      <x:c r="U543" s="25" t="str">
        <x:v>SMALL</x:v>
      </x:c>
      <x:c r="V543" s="25" t="str">
        <x:v>Professional Services</x:v>
      </x:c>
      <x:c r="W543" s="25" t="str">
        <x:v>Aegean</x:v>
      </x:c>
      <x:c r="X543" s="28" t="n">
        <x:v>83881856.24</x:v>
      </x:c>
      <x:c r="Y543" s="28" t="n">
        <x:v>73519249.55</x:v>
      </x:c>
      <x:c r="Z543" s="28" t="n">
        <x:v>4314479.36</x:v>
      </x:c>
      <x:c r="AA543" s="28" t="n">
        <x:v>3469118.21</x:v>
      </x:c>
      <x:c r="AB543" s="28" t="n">
        <x:v>0</x:v>
      </x:c>
      <x:c r="AC543" s="28" t="n">
        <x:v>0</x:v>
      </x:c>
      <x:c r="AD543" s="28" t="n">
        <x:v>0</x:v>
      </x:c>
      <x:c r="AE543" s="28" t="n">
        <x:v>2780600.033333</x:v>
      </x:c>
      <x:c r="AF543" s="28" t="n">
        <x:v>6496161.151667</x:v>
      </x:c>
      <x:c r="AG543" s="25" t="n">
        <x:v>18</x:v>
      </x:c>
      <x:c r="AH543" s="25" t="str">
        <x:v>DERIVED_ANALYTICS</x:v>
      </x:c>
      <x:c r="AI543" s="25" t="n">
        <x:v>1</x:v>
      </x:c>
      <x:c r="AJ543" s="30" t="n">
        <x:v>0.390985</x:v>
      </x:c>
      <x:c r="AK543" s="30" t="n">
        <x:v>0.0647</x:v>
      </x:c>
      <x:c r="AL543" s="25" t="str">
        <x:v>LOWER_CREDIT_RISK_SIGNAL</x:v>
      </x:c>
      <x:c r="AM543" s="25" t="str">
        <x:v>MATERIAL_BUSINESS_SCALE</x:v>
      </x:c>
      <x:c r="AN543" s="25" t="str">
        <x:v>STRONG_PRODUCT_NEED_SIGNAL</x:v>
      </x:c>
      <x:c r="AO543" s="28" t="n">
        <x:v>147038499.1</x:v>
      </x:c>
      <x:c r="AP543" s="28" t="n">
        <x:v>1617423.49</x:v>
      </x:c>
      <x:c r="AQ543" s="28" t="n">
        <x:v>441115.5</x:v>
      </x:c>
      <x:c r="AR543" s="28" t="n">
        <x:v>0</x:v>
      </x:c>
      <x:c r="AS543" s="28" t="n">
        <x:v>352892.4</x:v>
      </x:c>
      <x:c r="AT543" s="28" t="n">
        <x:v>63520.63</x:v>
      </x:c>
      <x:c r="AU543" s="28" t="n">
        <x:v>22955.77</x:v>
      </x:c>
      <x:c r="AV543" s="28" t="n">
        <x:v>1089831.59</x:v>
      </x:c>
      <x:c r="AW543" s="25" t="n">
        <x:v>3.088283</x:v>
      </x:c>
      <x:c r="AX543" s="28" t="n">
        <x:v>70092.04</x:v>
      </x:c>
      <x:c r="AY543" s="25" t="n">
        <x:v>0.995689</x:v>
      </x:c>
      <x:c r="AZ543" s="25"/>
      <x:c r="BA543" s="26" t="b">
        <x:v>1</x:v>
      </x:c>
      <x:c r="BB543" s="25" t="n">
        <x:v>60.58</x:v>
      </x:c>
      <x:c r="BC543" s="26" t="b">
        <x:v>1</x:v>
      </x:c>
      <x:c r="BD543" s="25" t="str">
        <x:v>MEDIUM_PRIORITY</x:v>
      </x:c>
      <x:c r="BE543" s="26" t="b">
        <x:v>0</x:v>
      </x:c>
      <x:c r="BF543" s="25" t="str">
        <x:v>Review collections, payments and liquidity visibility.</x:v>
      </x:c>
      <x:c r="BG543" s="25" t="str">
        <x:v>Cash Management</x:v>
      </x:c>
      <x:c r="BH543" s="25" t="n">
        <x:v>8</x:v>
      </x:c>
      <x:c r="BI543" s="25" t="n">
        <x:v>50</x:v>
      </x:c>
      <x:c r="BJ543" s="26" t="b">
        <x:v>1</x:v>
      </x:c>
      <x:c r="BK543" s="25" t="str">
        <x:v>CONTACT_DUE</x:v>
      </x:c>
      <x:c r="BL543" s="25" t="str">
        <x:v>TASK000539</x:v>
      </x:c>
      <x:c r="BM543" s="25" t="n">
        <x:v>10</x:v>
      </x:c>
      <x:c r="BN543" s="25" t="str">
        <x:v>AUTHORISED_RELATIONSHIP_MANAGER</x:v>
      </x:c>
      <x:c r="BO543" s="26" t="b">
        <x:v>0</x:v>
      </x:c>
    </x:row>
    <x:row r="544">
      <x:c r="A544" s="25" t="str">
        <x:v>OPP0010369</x:v>
      </x:c>
      <x:c r="B544" s="25" t="str">
        <x:v>SME002594</x:v>
      </x:c>
      <x:c r="C544" s="25" t="str">
        <x:v>RM041</x:v>
      </x:c>
      <x:c r="D544" s="25" t="str">
        <x:v>CASH_MANAGEMENT</x:v>
      </x:c>
      <x:c r="E544" s="25" t="n">
        <x:v>0.679679</x:v>
      </x:c>
      <x:c r="F544" s="25" t="n">
        <x:v>0.75</x:v>
      </x:c>
      <x:c r="G544" s="30" t="n">
        <x:v>0.485577</x:v>
      </x:c>
      <x:c r="H544" s="25" t="n">
        <x:v>85.39</x:v>
      </x:c>
      <x:c r="I544" s="25" t="n">
        <x:v>39</x:v>
      </x:c>
      <x:c r="J544" s="28" t="n">
        <x:v>48866728.97</x:v>
      </x:c>
      <x:c r="K544" s="25" t="n">
        <x:v>47</x:v>
      </x:c>
      <x:c r="L544" s="30" t="n">
        <x:v>0.007923</x:v>
      </x:c>
      <x:c r="M544" s="25" t="n">
        <x:v>0</x:v>
      </x:c>
      <x:c r="N544" s="25" t="n">
        <x:v>0</x:v>
      </x:c>
      <x:c r="O544" s="25" t="str">
        <x:v>NONE</x:v>
      </x:c>
      <x:c r="P544" s="26" t="b">
        <x:v>1</x:v>
      </x:c>
      <x:c r="Q544" s="26" t="b">
        <x:v>1</x:v>
      </x:c>
      <x:c r="R544" s="26" t="b">
        <x:v>1</x:v>
      </x:c>
      <x:c r="S544" s="26" t="b">
        <x:v>0</x:v>
      </x:c>
      <x:c r="T544" s="26" t="b">
        <x:v>0</x:v>
      </x:c>
      <x:c r="U544" s="25" t="str">
        <x:v>SMALL</x:v>
      </x:c>
      <x:c r="V544" s="25" t="str">
        <x:v>Professional Services</x:v>
      </x:c>
      <x:c r="W544" s="25" t="str">
        <x:v>Marmara</x:v>
      </x:c>
      <x:c r="X544" s="28" t="n">
        <x:v>27001772.82</x:v>
      </x:c>
      <x:c r="Y544" s="28" t="n">
        <x:v>24872042.2</x:v>
      </x:c>
      <x:c r="Z544" s="28" t="n">
        <x:v>1069800.05</x:v>
      </x:c>
      <x:c r="AA544" s="28" t="n">
        <x:v>9356247.39</x:v>
      </x:c>
      <x:c r="AB544" s="28" t="n">
        <x:v>0</x:v>
      </x:c>
      <x:c r="AC544" s="28" t="n">
        <x:v>0</x:v>
      </x:c>
      <x:c r="AD544" s="28" t="n">
        <x:v>0</x:v>
      </x:c>
      <x:c r="AE544" s="28" t="n">
        <x:v>1001879.845</x:v>
      </x:c>
      <x:c r="AF544" s="28" t="n">
        <x:v>2434248.976667</x:v>
      </x:c>
      <x:c r="AG544" s="25" t="n">
        <x:v>44</x:v>
      </x:c>
      <x:c r="AH544" s="25" t="str">
        <x:v>DERIVED_ANALYTICS</x:v>
      </x:c>
      <x:c r="AI544" s="25" t="n">
        <x:v>1</x:v>
      </x:c>
      <x:c r="AJ544" s="30" t="n">
        <x:v>0.4574</x:v>
      </x:c>
      <x:c r="AK544" s="30" t="n">
        <x:v>0.077447</x:v>
      </x:c>
      <x:c r="AL544" s="25" t="str">
        <x:v>LOWER_CREDIT_RISK_SIGNAL</x:v>
      </x:c>
      <x:c r="AM544" s="25" t="str">
        <x:v>HIGH_DIGITAL_ENGAGEMENT</x:v>
      </x:c>
      <x:c r="AN544" s="25" t="str">
        <x:v>MATERIAL_BUSINESS_SCALE</x:v>
      </x:c>
      <x:c r="AO544" s="28" t="n">
        <x:v>49744084.4</x:v>
      </x:c>
      <x:c r="AP544" s="28" t="n">
        <x:v>547184.93</x:v>
      </x:c>
      <x:c r="AQ544" s="28" t="n">
        <x:v>149232.25</x:v>
      </x:c>
      <x:c r="AR544" s="28" t="n">
        <x:v>0</x:v>
      </x:c>
      <x:c r="AS544" s="28" t="n">
        <x:v>119385.8</x:v>
      </x:c>
      <x:c r="AT544" s="28" t="n">
        <x:v>21489.44</x:v>
      </x:c>
      <x:c r="AU544" s="28" t="n">
        <x:v>8361.61</x:v>
      </x:c>
      <x:c r="AV544" s="28" t="n">
        <x:v>368101.63</x:v>
      </x:c>
      <x:c r="AW544" s="25" t="n">
        <x:v>3.083295</x:v>
      </x:c>
      <x:c r="AX544" s="28" t="n">
        <x:v>28088.21</x:v>
      </x:c>
      <x:c r="AY544" s="25" t="n">
        <x:v>0.978498</x:v>
      </x:c>
      <x:c r="AZ544" s="25"/>
      <x:c r="BA544" s="26" t="b">
        <x:v>1</x:v>
      </x:c>
      <x:c r="BB544" s="25" t="n">
        <x:v>61.67</x:v>
      </x:c>
      <x:c r="BC544" s="26" t="b">
        <x:v>1</x:v>
      </x:c>
      <x:c r="BD544" s="25" t="str">
        <x:v>MEDIUM_PRIORITY</x:v>
      </x:c>
      <x:c r="BE544" s="26" t="b">
        <x:v>0</x:v>
      </x:c>
      <x:c r="BF544" s="25" t="str">
        <x:v>Review collections, payments and liquidity visibility.</x:v>
      </x:c>
      <x:c r="BG544" s="25" t="str">
        <x:v>Cash Management</x:v>
      </x:c>
      <x:c r="BH544" s="25" t="n">
        <x:v>11</x:v>
      </x:c>
      <x:c r="BI544" s="25" t="n">
        <x:v>55</x:v>
      </x:c>
      <x:c r="BJ544" s="26" t="b">
        <x:v>1</x:v>
      </x:c>
      <x:c r="BK544" s="25" t="str">
        <x:v>CONTACT_DUE</x:v>
      </x:c>
      <x:c r="BL544" s="25" t="str">
        <x:v>TASK000540</x:v>
      </x:c>
      <x:c r="BM544" s="25" t="n">
        <x:v>10</x:v>
      </x:c>
      <x:c r="BN544" s="25" t="str">
        <x:v>AUTHORISED_RELATIONSHIP_MANAGER</x:v>
      </x:c>
      <x:c r="BO544" s="26" t="b">
        <x:v>0</x:v>
      </x:c>
    </x:row>
    <x:row r="545">
      <x:c r="A545" s="25" t="str">
        <x:v>OPP0010371</x:v>
      </x:c>
      <x:c r="B545" s="25" t="str">
        <x:v>SME002597</x:v>
      </x:c>
      <x:c r="C545" s="25" t="str">
        <x:v>RM015</x:v>
      </x:c>
      <x:c r="D545" s="25" t="str">
        <x:v>CASH_MANAGEMENT</x:v>
      </x:c>
      <x:c r="E545" s="25" t="n">
        <x:v>0.548592</x:v>
      </x:c>
      <x:c r="F545" s="25" t="n">
        <x:v>0.75</x:v>
      </x:c>
      <x:c r="G545" s="30" t="n">
        <x:v>0.665643</x:v>
      </x:c>
      <x:c r="H545" s="25" t="n">
        <x:v>83.36</x:v>
      </x:c>
      <x:c r="I545" s="25" t="n">
        <x:v>59</x:v>
      </x:c>
      <x:c r="J545" s="28" t="n">
        <x:v>16829677.58</x:v>
      </x:c>
      <x:c r="K545" s="25" t="n">
        <x:v>10</x:v>
      </x:c>
      <x:c r="L545" s="30" t="n">
        <x:v>0.010121</x:v>
      </x:c>
      <x:c r="M545" s="25" t="n">
        <x:v>0</x:v>
      </x:c>
      <x:c r="N545" s="25" t="n">
        <x:v>0</x:v>
      </x:c>
      <x:c r="O545" s="25" t="str">
        <x:v>NONE</x:v>
      </x:c>
      <x:c r="P545" s="26" t="b">
        <x:v>1</x:v>
      </x:c>
      <x:c r="Q545" s="26" t="b">
        <x:v>1</x:v>
      </x:c>
      <x:c r="R545" s="26" t="b">
        <x:v>1</x:v>
      </x:c>
      <x:c r="S545" s="26" t="b">
        <x:v>0</x:v>
      </x:c>
      <x:c r="T545" s="26" t="b">
        <x:v>0</x:v>
      </x:c>
      <x:c r="U545" s="25" t="str">
        <x:v>SMALL</x:v>
      </x:c>
      <x:c r="V545" s="25" t="str">
        <x:v>Technology</x:v>
      </x:c>
      <x:c r="W545" s="25" t="str">
        <x:v>Marmara</x:v>
      </x:c>
      <x:c r="X545" s="28" t="n">
        <x:v>9147648.59</x:v>
      </x:c>
      <x:c r="Y545" s="28" t="n">
        <x:v>8327008.45</x:v>
      </x:c>
      <x:c r="Z545" s="28" t="n">
        <x:v>443743.96</x:v>
      </x:c>
      <x:c r="AA545" s="28" t="n">
        <x:v>1911389.18</x:v>
      </x:c>
      <x:c r="AB545" s="28" t="n">
        <x:v>0</x:v>
      </x:c>
      <x:c r="AC545" s="28" t="n">
        <x:v>0</x:v>
      </x:c>
      <x:c r="AD545" s="28" t="n">
        <x:v>0</x:v>
      </x:c>
      <x:c r="AE545" s="28" t="n">
        <x:v>379610.48</x:v>
      </x:c>
      <x:c r="AF545" s="28" t="n">
        <x:v>889837.231667</x:v>
      </x:c>
      <x:c r="AG545" s="25" t="n">
        <x:v>144</x:v>
      </x:c>
      <x:c r="AH545" s="25" t="str">
        <x:v>DERIVED_ANALYTICS</x:v>
      </x:c>
      <x:c r="AI545" s="25" t="n">
        <x:v>1</x:v>
      </x:c>
      <x:c r="AJ545" s="30" t="n">
        <x:v>0.370754</x:v>
      </x:c>
      <x:c r="AK545" s="30" t="n">
        <x:v>0.086947</x:v>
      </x:c>
      <x:c r="AL545" s="25" t="str">
        <x:v>LOWER_CREDIT_RISK_SIGNAL</x:v>
      </x:c>
      <x:c r="AM545" s="25" t="str">
        <x:v>HIGH_DIGITAL_ENGAGEMENT</x:v>
      </x:c>
      <x:c r="AN545" s="25" t="str">
        <x:v>MATERIAL_BUSINESS_SCALE</x:v>
      </x:c>
      <x:c r="AO545" s="28" t="n">
        <x:v>16654016.9</x:v>
      </x:c>
      <x:c r="AP545" s="28" t="n">
        <x:v>183194.19</x:v>
      </x:c>
      <x:c r="AQ545" s="28" t="n">
        <x:v>49962.05</x:v>
      </x:c>
      <x:c r="AR545" s="28" t="n">
        <x:v>0</x:v>
      </x:c>
      <x:c r="AS545" s="28" t="n">
        <x:v>39969.64</x:v>
      </x:c>
      <x:c r="AT545" s="28" t="n">
        <x:v>7194.54</x:v>
      </x:c>
      <x:c r="AU545" s="28" t="n">
        <x:v>3398.1</x:v>
      </x:c>
      <x:c r="AV545" s="28" t="n">
        <x:v>122639.5</x:v>
      </x:c>
      <x:c r="AW545" s="25" t="n">
        <x:v>3.068316</x:v>
      </x:c>
      <x:c r="AX545" s="28" t="n">
        <x:v>10243.1</x:v>
      </x:c>
      <x:c r="AY545" s="25" t="n">
        <x:v>0.9356</x:v>
      </x:c>
      <x:c r="AZ545" s="25"/>
      <x:c r="BA545" s="26" t="b">
        <x:v>1</x:v>
      </x:c>
      <x:c r="BB545" s="25" t="n">
        <x:v>56.1</x:v>
      </x:c>
      <x:c r="BC545" s="26" t="b">
        <x:v>1</x:v>
      </x:c>
      <x:c r="BD545" s="25" t="str">
        <x:v>MEDIUM_PRIORITY</x:v>
      </x:c>
      <x:c r="BE545" s="26" t="b">
        <x:v>0</x:v>
      </x:c>
      <x:c r="BF545" s="25" t="str">
        <x:v>Review collections, payments and liquidity visibility.</x:v>
      </x:c>
      <x:c r="BG545" s="25" t="str">
        <x:v>Cash Management</x:v>
      </x:c>
      <x:c r="BH545" s="25" t="n">
        <x:v>17</x:v>
      </x:c>
      <x:c r="BI545" s="25" t="n">
        <x:v>66</x:v>
      </x:c>
      <x:c r="BJ545" s="26" t="b">
        <x:v>1</x:v>
      </x:c>
      <x:c r="BK545" s="25" t="str">
        <x:v>CONTACT_DUE</x:v>
      </x:c>
      <x:c r="BL545" s="25" t="str">
        <x:v>TASK000541</x:v>
      </x:c>
      <x:c r="BM545" s="25" t="n">
        <x:v>10</x:v>
      </x:c>
      <x:c r="BN545" s="25" t="str">
        <x:v>AUTHORISED_RELATIONSHIP_MANAGER</x:v>
      </x:c>
      <x:c r="BO545" s="26" t="b">
        <x:v>0</x:v>
      </x:c>
    </x:row>
    <x:row r="546">
      <x:c r="A546" s="25" t="str">
        <x:v>OPP0004121</x:v>
      </x:c>
      <x:c r="B546" s="25" t="str">
        <x:v>SME002601</x:v>
      </x:c>
      <x:c r="C546" s="25" t="str">
        <x:v>RM015</x:v>
      </x:c>
      <x:c r="D546" s="25" t="str">
        <x:v>POS_MERCHANT_ACQUIRING</x:v>
      </x:c>
      <x:c r="E546" s="25" t="n">
        <x:v>0.45016</x:v>
      </x:c>
      <x:c r="F546" s="25" t="n">
        <x:v>0.625</x:v>
      </x:c>
      <x:c r="G546" s="30" t="n">
        <x:v>1</x:v>
      </x:c>
      <x:c r="H546" s="25" t="n">
        <x:v>81.92</x:v>
      </x:c>
      <x:c r="I546" s="25" t="n">
        <x:v>59</x:v>
      </x:c>
      <x:c r="J546" s="28" t="n">
        <x:v>6143104.15</x:v>
      </x:c>
      <x:c r="K546" s="25" t="n">
        <x:v>8</x:v>
      </x:c>
      <x:c r="L546" s="30" t="n">
        <x:v>0.025638</x:v>
      </x:c>
      <x:c r="M546" s="25" t="n">
        <x:v>0</x:v>
      </x:c>
      <x:c r="N546" s="25" t="n">
        <x:v>153</x:v>
      </x:c>
      <x:c r="O546" s="25" t="str">
        <x:v>NONE</x:v>
      </x:c>
      <x:c r="P546" s="26" t="b">
        <x:v>1</x:v>
      </x:c>
      <x:c r="Q546" s="26" t="b">
        <x:v>1</x:v>
      </x:c>
      <x:c r="R546" s="26" t="b">
        <x:v>1</x:v>
      </x:c>
      <x:c r="S546" s="26" t="b">
        <x:v>1</x:v>
      </x:c>
      <x:c r="T546" s="26" t="b">
        <x:v>1</x:v>
      </x:c>
      <x:c r="U546" s="25" t="str">
        <x:v>MICRO</x:v>
      </x:c>
      <x:c r="V546" s="25" t="str">
        <x:v>Healthcare</x:v>
      </x:c>
      <x:c r="W546" s="25" t="str">
        <x:v>Marmara</x:v>
      </x:c>
      <x:c r="X546" s="28" t="n">
        <x:v>3270179.1</x:v>
      </x:c>
      <x:c r="Y546" s="28" t="n">
        <x:v>2807499.75</x:v>
      </x:c>
      <x:c r="Z546" s="28" t="n">
        <x:v>1299052.84</x:v>
      </x:c>
      <x:c r="AA546" s="28" t="n">
        <x:v>1473829.54</x:v>
      </x:c>
      <x:c r="AB546" s="28" t="n">
        <x:v>810587.91</x:v>
      </x:c>
      <x:c r="AC546" s="28" t="n">
        <x:v>691555.7</x:v>
      </x:c>
      <x:c r="AD546" s="28" t="n">
        <x:v>838284.08</x:v>
      </x:c>
      <x:c r="AE546" s="28" t="n">
        <x:v>131647.593333</x:v>
      </x:c>
      <x:c r="AF546" s="28" t="n">
        <x:v>361897.995</x:v>
      </x:c>
      <x:c r="AG546" s="25" t="n">
        <x:v>183</x:v>
      </x:c>
      <x:c r="AH546" s="25" t="str">
        <x:v>DERIVED_ANALYTICS</x:v>
      </x:c>
      <x:c r="AI546" s="25" t="n">
        <x:v>1</x:v>
      </x:c>
      <x:c r="AJ546" s="30" t="n">
        <x:v>0.282163</x:v>
      </x:c>
      <x:c r="AK546" s="30" t="n">
        <x:v>0.135841</x:v>
      </x:c>
      <x:c r="AL546" s="25" t="str">
        <x:v>CROSS_BORDER_ACTIVITY</x:v>
      </x:c>
      <x:c r="AM546" s="25" t="str">
        <x:v>LOWER_CREDIT_RISK_SIGNAL</x:v>
      </x:c>
      <x:c r="AN546" s="25" t="str">
        <x:v>HIGH_DIGITAL_ENGAGEMENT</x:v>
      </x:c>
      <x:c r="AO546" s="28" t="n">
        <x:v>2598105.68</x:v>
      </x:c>
      <x:c r="AP546" s="28" t="n">
        <x:v>33775.37</x:v>
      </x:c>
      <x:c r="AQ546" s="28" t="n">
        <x:v>7794.32</x:v>
      </x:c>
      <x:c r="AR546" s="28" t="n">
        <x:v>0</x:v>
      </x:c>
      <x:c r="AS546" s="28" t="n">
        <x:v>15588.63</x:v>
      </x:c>
      <x:c r="AT546" s="28" t="n">
        <x:v>2805.95</x:v>
      </x:c>
      <x:c r="AU546" s="28" t="n">
        <x:v>1289.72</x:v>
      </x:c>
      <x:c r="AV546" s="28" t="n">
        <x:v>21885.38</x:v>
      </x:c>
      <x:c r="AW546" s="25" t="n">
        <x:v>1.403932</x:v>
      </x:c>
      <x:c r="AX546" s="28" t="n">
        <x:v>2552.94</x:v>
      </x:c>
      <x:c r="AY546" s="25" t="n">
        <x:v>0.847435</x:v>
      </x:c>
      <x:c r="AZ546" s="25"/>
      <x:c r="BA546" s="26" t="b">
        <x:v>1</x:v>
      </x:c>
      <x:c r="BB546" s="25" t="n">
        <x:v>52.66</x:v>
      </x:c>
      <x:c r="BC546" s="26" t="b">
        <x:v>1</x:v>
      </x:c>
      <x:c r="BD546" s="25" t="str">
        <x:v>MEDIUM_PRIORITY</x:v>
      </x:c>
      <x:c r="BE546" s="26" t="b">
        <x:v>0</x:v>
      </x:c>
      <x:c r="BF546" s="25" t="str">
        <x:v>Discuss merchant collections, settlement speed and acquiring economics.</x:v>
      </x:c>
      <x:c r="BG546" s="25" t="str">
        <x:v>POS &amp; Merchant Acquiring</x:v>
      </x:c>
      <x:c r="BH546" s="25" t="n">
        <x:v>26</x:v>
      </x:c>
      <x:c r="BI546" s="25" t="n">
        <x:v>66</x:v>
      </x:c>
      <x:c r="BJ546" s="26" t="b">
        <x:v>1</x:v>
      </x:c>
      <x:c r="BK546" s="25" t="str">
        <x:v>CONTACT_DUE</x:v>
      </x:c>
      <x:c r="BL546" s="25" t="str">
        <x:v>TASK000542</x:v>
      </x:c>
      <x:c r="BM546" s="25" t="n">
        <x:v>10</x:v>
      </x:c>
      <x:c r="BN546" s="25" t="str">
        <x:v>AUTHORISED_RELATIONSHIP_MANAGER</x:v>
      </x:c>
      <x:c r="BO546" s="26" t="b">
        <x:v>0</x:v>
      </x:c>
    </x:row>
    <x:row r="547">
      <x:c r="A547" s="25" t="str">
        <x:v>OPP0004132</x:v>
      </x:c>
      <x:c r="B547" s="25" t="str">
        <x:v>SME002617</x:v>
      </x:c>
      <x:c r="C547" s="25" t="str">
        <x:v>RM048</x:v>
      </x:c>
      <x:c r="D547" s="25" t="str">
        <x:v>POS_MERCHANT_ACQUIRING</x:v>
      </x:c>
      <x:c r="E547" s="25" t="n">
        <x:v>0.539155</x:v>
      </x:c>
      <x:c r="F547" s="25" t="n">
        <x:v>0.625</x:v>
      </x:c>
      <x:c r="G547" s="30" t="n">
        <x:v>1</x:v>
      </x:c>
      <x:c r="H547" s="25" t="n">
        <x:v>82.96</x:v>
      </x:c>
      <x:c r="I547" s="25" t="n">
        <x:v>37</x:v>
      </x:c>
      <x:c r="J547" s="28" t="n">
        <x:v>31688409.57</x:v>
      </x:c>
      <x:c r="K547" s="25" t="n">
        <x:v>17</x:v>
      </x:c>
      <x:c r="L547" s="30" t="n">
        <x:v>0.038347</x:v>
      </x:c>
      <x:c r="M547" s="25" t="n">
        <x:v>0</x:v>
      </x:c>
      <x:c r="N547" s="25" t="n">
        <x:v>0</x:v>
      </x:c>
      <x:c r="O547" s="25" t="str">
        <x:v>NONE</x:v>
      </x:c>
      <x:c r="P547" s="26" t="b">
        <x:v>1</x:v>
      </x:c>
      <x:c r="Q547" s="26" t="b">
        <x:v>1</x:v>
      </x:c>
      <x:c r="R547" s="26" t="b">
        <x:v>1</x:v>
      </x:c>
      <x:c r="S547" s="26" t="b">
        <x:v>0</x:v>
      </x:c>
      <x:c r="T547" s="26" t="b">
        <x:v>0</x:v>
      </x:c>
      <x:c r="U547" s="25" t="str">
        <x:v>SMALL</x:v>
      </x:c>
      <x:c r="V547" s="25" t="str">
        <x:v>Healthcare</x:v>
      </x:c>
      <x:c r="W547" s="25" t="str">
        <x:v>Eastern</x:v>
      </x:c>
      <x:c r="X547" s="28" t="n">
        <x:v>17317918.48</x:v>
      </x:c>
      <x:c r="Y547" s="28" t="n">
        <x:v>15823397.56</x:v>
      </x:c>
      <x:c r="Z547" s="28" t="n">
        <x:v>7713444.46</x:v>
      </x:c>
      <x:c r="AA547" s="28" t="n">
        <x:v>3223388.26</x:v>
      </x:c>
      <x:c r="AB547" s="28" t="n">
        <x:v>0</x:v>
      </x:c>
      <x:c r="AC547" s="28" t="n">
        <x:v>0</x:v>
      </x:c>
      <x:c r="AD547" s="28" t="n">
        <x:v>0</x:v>
      </x:c>
      <x:c r="AE547" s="28" t="n">
        <x:v>522485.596667</x:v>
      </x:c>
      <x:c r="AF547" s="28" t="n">
        <x:v>1783927.53</x:v>
      </x:c>
      <x:c r="AG547" s="25" t="n">
        <x:v>47</x:v>
      </x:c>
      <x:c r="AH547" s="25" t="str">
        <x:v>DERIVED_ANALYTICS</x:v>
      </x:c>
      <x:c r="AI547" s="25" t="n">
        <x:v>1</x:v>
      </x:c>
      <x:c r="AJ547" s="30" t="n">
        <x:v>0.376339</x:v>
      </x:c>
      <x:c r="AK547" s="30" t="n">
        <x:v>0.124341</x:v>
      </x:c>
      <x:c r="AL547" s="25" t="str">
        <x:v>HIGH_DIGITAL_ENGAGEMENT</x:v>
      </x:c>
      <x:c r="AM547" s="25" t="str">
        <x:v>LOWER_CREDIT_RISK_SIGNAL</x:v>
      </x:c>
      <x:c r="AN547" s="25" t="str">
        <x:v>MATERIAL_BUSINESS_SCALE</x:v>
      </x:c>
      <x:c r="AO547" s="28" t="n">
        <x:v>15426888.92</x:v>
      </x:c>
      <x:c r="AP547" s="28" t="n">
        <x:v>200549.56</x:v>
      </x:c>
      <x:c r="AQ547" s="28" t="n">
        <x:v>46280.67</x:v>
      </x:c>
      <x:c r="AR547" s="28" t="n">
        <x:v>0</x:v>
      </x:c>
      <x:c r="AS547" s="28" t="n">
        <x:v>92561.33</x:v>
      </x:c>
      <x:c r="AT547" s="28" t="n">
        <x:v>16661.04</x:v>
      </x:c>
      <x:c r="AU547" s="28" t="n">
        <x:v>3214.03</x:v>
      </x:c>
      <x:c r="AV547" s="28" t="n">
        <x:v>134393.82</x:v>
      </x:c>
      <x:c r="AW547" s="25" t="n">
        <x:v>1.451943</x:v>
      </x:c>
      <x:c r="AX547" s="28" t="n">
        <x:v>16290.62</x:v>
      </x:c>
      <x:c r="AY547" s="25" t="n">
        <x:v>0.959959</x:v>
      </x:c>
      <x:c r="AZ547" s="25"/>
      <x:c r="BA547" s="26" t="b">
        <x:v>1</x:v>
      </x:c>
      <x:c r="BB547" s="25" t="n">
        <x:v>58.62</x:v>
      </x:c>
      <x:c r="BC547" s="26" t="b">
        <x:v>1</x:v>
      </x:c>
      <x:c r="BD547" s="25" t="str">
        <x:v>MEDIUM_PRIORITY</x:v>
      </x:c>
      <x:c r="BE547" s="26" t="b">
        <x:v>0</x:v>
      </x:c>
      <x:c r="BF547" s="25" t="str">
        <x:v>Discuss merchant collections, settlement speed and acquiring economics.</x:v>
      </x:c>
      <x:c r="BG547" s="25" t="str">
        <x:v>POS &amp; Merchant Acquiring</x:v>
      </x:c>
      <x:c r="BH547" s="25" t="n">
        <x:v>6</x:v>
      </x:c>
      <x:c r="BI547" s="25" t="n">
        <x:v>64</x:v>
      </x:c>
      <x:c r="BJ547" s="26" t="b">
        <x:v>1</x:v>
      </x:c>
      <x:c r="BK547" s="25" t="str">
        <x:v>CONTACT_DUE</x:v>
      </x:c>
      <x:c r="BL547" s="25" t="str">
        <x:v>TASK000543</x:v>
      </x:c>
      <x:c r="BM547" s="25" t="n">
        <x:v>10</x:v>
      </x:c>
      <x:c r="BN547" s="25" t="str">
        <x:v>AUTHORISED_RELATIONSHIP_MANAGER</x:v>
      </x:c>
      <x:c r="BO547" s="26" t="b">
        <x:v>0</x:v>
      </x:c>
    </x:row>
    <x:row r="548">
      <x:c r="A548" s="25" t="str">
        <x:v>OPP0010386</x:v>
      </x:c>
      <x:c r="B548" s="25" t="str">
        <x:v>SME002621</x:v>
      </x:c>
      <x:c r="C548" s="25" t="str">
        <x:v>RM026</x:v>
      </x:c>
      <x:c r="D548" s="25" t="str">
        <x:v>CASH_MANAGEMENT</x:v>
      </x:c>
      <x:c r="E548" s="25" t="n">
        <x:v>0.626698</x:v>
      </x:c>
      <x:c r="F548" s="25" t="n">
        <x:v>0.75</x:v>
      </x:c>
      <x:c r="G548" s="30" t="n">
        <x:v>0.284667</x:v>
      </x:c>
      <x:c r="H548" s="25" t="n">
        <x:v>80.77</x:v>
      </x:c>
      <x:c r="I548" s="25" t="n">
        <x:v>20</x:v>
      </x:c>
      <x:c r="J548" s="28" t="n">
        <x:v>39551461.06</x:v>
      </x:c>
      <x:c r="K548" s="25" t="n">
        <x:v>17</x:v>
      </x:c>
      <x:c r="L548" s="30" t="n">
        <x:v>0.041509</x:v>
      </x:c>
      <x:c r="M548" s="25" t="n">
        <x:v>0</x:v>
      </x:c>
      <x:c r="N548" s="25" t="n">
        <x:v>0</x:v>
      </x:c>
      <x:c r="O548" s="25" t="str">
        <x:v>NONE</x:v>
      </x:c>
      <x:c r="P548" s="26" t="b">
        <x:v>1</x:v>
      </x:c>
      <x:c r="Q548" s="26" t="b">
        <x:v>1</x:v>
      </x:c>
      <x:c r="R548" s="26" t="b">
        <x:v>1</x:v>
      </x:c>
      <x:c r="S548" s="26" t="b">
        <x:v>0</x:v>
      </x:c>
      <x:c r="T548" s="26" t="b">
        <x:v>0</x:v>
      </x:c>
      <x:c r="U548" s="25" t="str">
        <x:v>SMALL</x:v>
      </x:c>
      <x:c r="V548" s="25" t="str">
        <x:v>Transportation</x:v>
      </x:c>
      <x:c r="W548" s="25" t="str">
        <x:v>Black Sea</x:v>
      </x:c>
      <x:c r="X548" s="28" t="n">
        <x:v>20563845.21</x:v>
      </x:c>
      <x:c r="Y548" s="28" t="n">
        <x:v>16912004.51</x:v>
      </x:c>
      <x:c r="Z548" s="28" t="n">
        <x:v>1241877.07</x:v>
      </x:c>
      <x:c r="AA548" s="28" t="n">
        <x:v>3695559.29</x:v>
      </x:c>
      <x:c r="AB548" s="28" t="n">
        <x:v>0</x:v>
      </x:c>
      <x:c r="AC548" s="28" t="n">
        <x:v>0</x:v>
      </x:c>
      <x:c r="AD548" s="28" t="n">
        <x:v>0</x:v>
      </x:c>
      <x:c r="AE548" s="28" t="n">
        <x:v>690144.056667</x:v>
      </x:c>
      <x:c r="AF548" s="28" t="n">
        <x:v>1500221.911667</x:v>
      </x:c>
      <x:c r="AG548" s="25" t="n">
        <x:v>67</x:v>
      </x:c>
      <x:c r="AH548" s="25" t="str">
        <x:v>DERIVED_ANALYTICS</x:v>
      </x:c>
      <x:c r="AI548" s="25" t="n">
        <x:v>1</x:v>
      </x:c>
      <x:c r="AJ548" s="30" t="n">
        <x:v>0.363624</x:v>
      </x:c>
      <x:c r="AK548" s="30" t="n">
        <x:v>0.03958</x:v>
      </x:c>
      <x:c r="AL548" s="25" t="str">
        <x:v>HIGH_DIGITAL_ENGAGEMENT</x:v>
      </x:c>
      <x:c r="AM548" s="25" t="str">
        <x:v>MATERIAL_BUSINESS_SCALE</x:v>
      </x:c>
      <x:c r="AN548" s="25" t="str">
        <x:v>LOWER_CREDIT_RISK_SIGNAL</x:v>
      </x:c>
      <x:c r="AO548" s="28" t="n">
        <x:v>33824009.02</x:v>
      </x:c>
      <x:c r="AP548" s="28" t="n">
        <x:v>372064.1</x:v>
      </x:c>
      <x:c r="AQ548" s="28" t="n">
        <x:v>101472.03</x:v>
      </x:c>
      <x:c r="AR548" s="28" t="n">
        <x:v>0</x:v>
      </x:c>
      <x:c r="AS548" s="28" t="n">
        <x:v>81177.62</x:v>
      </x:c>
      <x:c r="AT548" s="28" t="n">
        <x:v>14611.97</x:v>
      </x:c>
      <x:c r="AU548" s="28" t="n">
        <x:v>5973.6</x:v>
      </x:c>
      <x:c r="AV548" s="28" t="n">
        <x:v>250006.5</x:v>
      </x:c>
      <x:c r="AW548" s="25" t="n">
        <x:v>3.079747</x:v>
      </x:c>
      <x:c r="AX548" s="28" t="n">
        <x:v>9475.24</x:v>
      </x:c>
      <x:c r="AY548" s="25" t="n">
        <x:v>0.931666</x:v>
      </x:c>
      <x:c r="AZ548" s="25"/>
      <x:c r="BA548" s="26" t="b">
        <x:v>1</x:v>
      </x:c>
      <x:c r="BB548" s="25" t="n">
        <x:v>53.26</x:v>
      </x:c>
      <x:c r="BC548" s="26" t="b">
        <x:v>1</x:v>
      </x:c>
      <x:c r="BD548" s="25" t="str">
        <x:v>MEDIUM_PRIORITY</x:v>
      </x:c>
      <x:c r="BE548" s="26" t="b">
        <x:v>0</x:v>
      </x:c>
      <x:c r="BF548" s="25" t="str">
        <x:v>Review collections, payments and liquidity visibility.</x:v>
      </x:c>
      <x:c r="BG548" s="25" t="str">
        <x:v>Cash Management</x:v>
      </x:c>
      <x:c r="BH548" s="25" t="n">
        <x:v>3</x:v>
      </x:c>
      <x:c r="BI548" s="25" t="n">
        <x:v>60</x:v>
      </x:c>
      <x:c r="BJ548" s="26" t="b">
        <x:v>1</x:v>
      </x:c>
      <x:c r="BK548" s="25" t="str">
        <x:v>CONTACT_DUE</x:v>
      </x:c>
      <x:c r="BL548" s="25" t="str">
        <x:v>TASK000544</x:v>
      </x:c>
      <x:c r="BM548" s="25" t="n">
        <x:v>10</x:v>
      </x:c>
      <x:c r="BN548" s="25" t="str">
        <x:v>AUTHORISED_RELATIONSHIP_MANAGER</x:v>
      </x:c>
      <x:c r="BO548" s="26" t="b">
        <x:v>0</x:v>
      </x:c>
    </x:row>
    <x:row r="549">
      <x:c r="A549" s="25" t="str">
        <x:v>OPP0008364</x:v>
      </x:c>
      <x:c r="B549" s="25" t="str">
        <x:v>SME002624</x:v>
      </x:c>
      <x:c r="C549" s="25" t="str">
        <x:v>RM004</x:v>
      </x:c>
      <x:c r="D549" s="25" t="str">
        <x:v>PAYROLL_SERVICES</x:v>
      </x:c>
      <x:c r="E549" s="25" t="n">
        <x:v>0.843018</x:v>
      </x:c>
      <x:c r="F549" s="25" t="n">
        <x:v>0.625</x:v>
      </x:c>
      <x:c r="G549" s="30" t="n">
        <x:v>1</x:v>
      </x:c>
      <x:c r="H549" s="25" t="n">
        <x:v>78.33</x:v>
      </x:c>
      <x:c r="I549" s="25" t="n">
        <x:v>137</x:v>
      </x:c>
      <x:c r="J549" s="28" t="n">
        <x:v>22011342.18</x:v>
      </x:c>
      <x:c r="K549" s="25" t="n">
        <x:v>137</x:v>
      </x:c>
      <x:c r="L549" s="30" t="n">
        <x:v>0.022198</x:v>
      </x:c>
      <x:c r="M549" s="25" t="n">
        <x:v>0</x:v>
      </x:c>
      <x:c r="N549" s="25" t="n">
        <x:v>0</x:v>
      </x:c>
      <x:c r="O549" s="25" t="str">
        <x:v>NONE</x:v>
      </x:c>
      <x:c r="P549" s="26" t="b">
        <x:v>1</x:v>
      </x:c>
      <x:c r="Q549" s="26" t="b">
        <x:v>0</x:v>
      </x:c>
      <x:c r="R549" s="26" t="b">
        <x:v>1</x:v>
      </x:c>
      <x:c r="S549" s="26" t="b">
        <x:v>1</x:v>
      </x:c>
      <x:c r="T549" s="26" t="b">
        <x:v>1</x:v>
      </x:c>
      <x:c r="U549" s="25" t="str">
        <x:v>MEDIUM</x:v>
      </x:c>
      <x:c r="V549" s="25" t="str">
        <x:v>Professional Services</x:v>
      </x:c>
      <x:c r="W549" s="25" t="str">
        <x:v>Central Anatolia</x:v>
      </x:c>
      <x:c r="X549" s="28" t="n">
        <x:v>12375637.18</x:v>
      </x:c>
      <x:c r="Y549" s="28" t="n">
        <x:v>10869476.12</x:v>
      </x:c>
      <x:c r="Z549" s="28" t="n">
        <x:v>721460.22</x:v>
      </x:c>
      <x:c r="AA549" s="28" t="n">
        <x:v>25608545.08</x:v>
      </x:c>
      <x:c r="AB549" s="28" t="n">
        <x:v>4285516.03</x:v>
      </x:c>
      <x:c r="AC549" s="28" t="n">
        <x:v>2960171.29</x:v>
      </x:c>
      <x:c r="AD549" s="28" t="n">
        <x:v>3495242.49</x:v>
      </x:c>
      <x:c r="AE549" s="28" t="n">
        <x:v>452470.556667</x:v>
      </x:c>
      <x:c r="AF549" s="28" t="n">
        <x:v>1247646.76</x:v>
      </x:c>
      <x:c r="AG549" s="25" t="n">
        <x:v>29</x:v>
      </x:c>
      <x:c r="AH549" s="25" t="str">
        <x:v>DERIVED_ANALYTICS</x:v>
      </x:c>
      <x:c r="AI549" s="25" t="n">
        <x:v>1</x:v>
      </x:c>
      <x:c r="AJ549" s="30" t="n">
        <x:v>0.752989</x:v>
      </x:c>
      <x:c r="AK549" s="30" t="n">
        <x:v>0.042015</x:v>
      </x:c>
      <x:c r="AL549" s="25" t="str">
        <x:v>ESTABLISHED_RELATIONSHIP</x:v>
      </x:c>
      <x:c r="AM549" s="25" t="str">
        <x:v>CROSS_BORDER_ACTIVITY</x:v>
      </x:c>
      <x:c r="AN549" s="25" t="str">
        <x:v>LOWER_CREDIT_RISK_SIGNAL</x:v>
      </x:c>
      <x:c r="AO549" s="28" t="n">
        <x:v>51217090.16</x:v>
      </x:c>
      <x:c r="AP549" s="28" t="n">
        <x:v>614605.08</x:v>
      </x:c>
      <x:c r="AQ549" s="28" t="n">
        <x:v>153651.27</x:v>
      </x:c>
      <x:c r="AR549" s="28" t="n">
        <x:v>0</x:v>
      </x:c>
      <x:c r="AS549" s="28" t="n">
        <x:v>122921.02</x:v>
      </x:c>
      <x:c r="AT549" s="28" t="n">
        <x:v>22125.78</x:v>
      </x:c>
      <x:c r="AU549" s="28" t="n">
        <x:v>8582.56</x:v>
      </x:c>
      <x:c r="AV549" s="28" t="n">
        <x:v>430245.47</x:v>
      </x:c>
      <x:c r="AW549" s="25" t="n">
        <x:v>3.500178</x:v>
      </x:c>
      <x:c r="AX549" s="28" t="n">
        <x:v>17656.67</x:v>
      </x:c>
      <x:c r="AY549" s="25" t="n">
        <x:v>0.962977</x:v>
      </x:c>
      <x:c r="AZ549" s="25"/>
      <x:c r="BA549" s="26" t="b">
        <x:v>1</x:v>
      </x:c>
      <x:c r="BB549" s="25" t="n">
        <x:v>70.01</x:v>
      </x:c>
      <x:c r="BC549" s="26" t="b">
        <x:v>1</x:v>
      </x:c>
      <x:c r="BD549" s="25" t="str">
        <x:v>MEDIUM_PRIORITY</x:v>
      </x:c>
      <x:c r="BE549" s="26" t="b">
        <x:v>0</x:v>
      </x:c>
      <x:c r="BF549" s="25" t="str">
        <x:v>Discuss payroll automation and employee banking needs.</x:v>
      </x:c>
      <x:c r="BG549" s="25" t="str">
        <x:v>Payroll Services</x:v>
      </x:c>
      <x:c r="BH549" s="25" t="n">
        <x:v>2</x:v>
      </x:c>
      <x:c r="BI549" s="25" t="n">
        <x:v>59</x:v>
      </x:c>
      <x:c r="BJ549" s="26" t="b">
        <x:v>1</x:v>
      </x:c>
      <x:c r="BK549" s="25" t="str">
        <x:v>CONTACT_DUE</x:v>
      </x:c>
      <x:c r="BL549" s="25" t="str">
        <x:v>TASK000545</x:v>
      </x:c>
      <x:c r="BM549" s="25" t="n">
        <x:v>10</x:v>
      </x:c>
      <x:c r="BN549" s="25" t="str">
        <x:v>AUTHORISED_RELATIONSHIP_MANAGER</x:v>
      </x:c>
      <x:c r="BO549" s="26" t="b">
        <x:v>0</x:v>
      </x:c>
    </x:row>
    <x:row r="550">
      <x:c r="A550" s="25" t="str">
        <x:v>OPP0004145</x:v>
      </x:c>
      <x:c r="B550" s="25" t="str">
        <x:v>SME002632</x:v>
      </x:c>
      <x:c r="C550" s="25" t="str">
        <x:v>RM006</x:v>
      </x:c>
      <x:c r="D550" s="25" t="str">
        <x:v>POS_MERCHANT_ACQUIRING</x:v>
      </x:c>
      <x:c r="E550" s="25" t="n">
        <x:v>0.534168</x:v>
      </x:c>
      <x:c r="F550" s="25" t="n">
        <x:v>0.75</x:v>
      </x:c>
      <x:c r="G550" s="30" t="n">
        <x:v>0.092919</x:v>
      </x:c>
      <x:c r="H550" s="25" t="n">
        <x:v>80.17</x:v>
      </x:c>
      <x:c r="I550" s="25" t="n">
        <x:v>116</x:v>
      </x:c>
      <x:c r="J550" s="28" t="n">
        <x:v>6355764.24</x:v>
      </x:c>
      <x:c r="K550" s="25" t="n">
        <x:v>3</x:v>
      </x:c>
      <x:c r="L550" s="30" t="n">
        <x:v>0.045852</x:v>
      </x:c>
      <x:c r="M550" s="25" t="n">
        <x:v>0</x:v>
      </x:c>
      <x:c r="N550" s="25" t="n">
        <x:v>0</x:v>
      </x:c>
      <x:c r="O550" s="25" t="str">
        <x:v>NONE</x:v>
      </x:c>
      <x:c r="P550" s="26" t="b">
        <x:v>1</x:v>
      </x:c>
      <x:c r="Q550" s="26" t="b">
        <x:v>1</x:v>
      </x:c>
      <x:c r="R550" s="26" t="b">
        <x:v>1</x:v>
      </x:c>
      <x:c r="S550" s="26" t="b">
        <x:v>0</x:v>
      </x:c>
      <x:c r="T550" s="26" t="b">
        <x:v>0</x:v>
      </x:c>
      <x:c r="U550" s="25" t="str">
        <x:v>MICRO</x:v>
      </x:c>
      <x:c r="V550" s="25" t="str">
        <x:v>Hospitality</x:v>
      </x:c>
      <x:c r="W550" s="25" t="str">
        <x:v>Aegean</x:v>
      </x:c>
      <x:c r="X550" s="28" t="n">
        <x:v>3585587.02</x:v>
      </x:c>
      <x:c r="Y550" s="28" t="n">
        <x:v>2944208.35</x:v>
      </x:c>
      <x:c r="Z550" s="28" t="n">
        <x:v>1893538.96</x:v>
      </x:c>
      <x:c r="AA550" s="28" t="n">
        <x:v>744524.91</x:v>
      </x:c>
      <x:c r="AB550" s="28" t="n">
        <x:v>0</x:v>
      </x:c>
      <x:c r="AC550" s="28" t="n">
        <x:v>0</x:v>
      </x:c>
      <x:c r="AD550" s="28" t="n">
        <x:v>0</x:v>
      </x:c>
      <x:c r="AE550" s="28" t="n">
        <x:v>131177.67</x:v>
      </x:c>
      <x:c r="AF550" s="28" t="n">
        <x:v>185743.533333</x:v>
      </x:c>
      <x:c r="AG550" s="25" t="n">
        <x:v>70</x:v>
      </x:c>
      <x:c r="AH550" s="25" t="str">
        <x:v>DERIVED_ANALYTICS</x:v>
      </x:c>
      <x:c r="AI550" s="25" t="n">
        <x:v>1</x:v>
      </x:c>
      <x:c r="AJ550" s="30" t="n">
        <x:v>0.371525</x:v>
      </x:c>
      <x:c r="AK550" s="30" t="n">
        <x:v>0.118</x:v>
      </x:c>
      <x:c r="AL550" s="25" t="str">
        <x:v>ESTABLISHED_RELATIONSHIP</x:v>
      </x:c>
      <x:c r="AM550" s="25" t="str">
        <x:v>HIGH_DIGITAL_ENGAGEMENT</x:v>
      </x:c>
      <x:c r="AN550" s="25" t="str">
        <x:v>LOWER_CREDIT_RISK_SIGNAL</x:v>
      </x:c>
      <x:c r="AO550" s="28" t="n">
        <x:v>3787077.92</x:v>
      </x:c>
      <x:c r="AP550" s="28" t="n">
        <x:v>49232.01</x:v>
      </x:c>
      <x:c r="AQ550" s="28" t="n">
        <x:v>11361.23</x:v>
      </x:c>
      <x:c r="AR550" s="28" t="n">
        <x:v>0</x:v>
      </x:c>
      <x:c r="AS550" s="28" t="n">
        <x:v>22722.47</x:v>
      </x:c>
      <x:c r="AT550" s="28" t="n">
        <x:v>4090.04</x:v>
      </x:c>
      <x:c r="AU550" s="28" t="n">
        <x:v>1468.06</x:v>
      </x:c>
      <x:c r="AV550" s="28" t="n">
        <x:v>32312.68</x:v>
      </x:c>
      <x:c r="AW550" s="25" t="n">
        <x:v>1.422058</x:v>
      </x:c>
      <x:c r="AX550" s="28" t="n">
        <x:v>3392.9</x:v>
      </x:c>
      <x:c r="AY550" s="25" t="n">
        <x:v>0.867698</x:v>
      </x:c>
      <x:c r="AZ550" s="25"/>
      <x:c r="BA550" s="26" t="b">
        <x:v>1</x:v>
      </x:c>
      <x:c r="BB550" s="25" t="n">
        <x:v>57.38</x:v>
      </x:c>
      <x:c r="BC550" s="26" t="b">
        <x:v>1</x:v>
      </x:c>
      <x:c r="BD550" s="25" t="str">
        <x:v>MEDIUM_PRIORITY</x:v>
      </x:c>
      <x:c r="BE550" s="26" t="b">
        <x:v>0</x:v>
      </x:c>
      <x:c r="BF550" s="25" t="str">
        <x:v>Discuss merchant collections, settlement speed and acquiring economics.</x:v>
      </x:c>
      <x:c r="BG550" s="25" t="str">
        <x:v>POS &amp; Merchant Acquiring</x:v>
      </x:c>
      <x:c r="BH550" s="25" t="n">
        <x:v>11</x:v>
      </x:c>
      <x:c r="BI550" s="25" t="n">
        <x:v>63</x:v>
      </x:c>
      <x:c r="BJ550" s="26" t="b">
        <x:v>1</x:v>
      </x:c>
      <x:c r="BK550" s="25" t="str">
        <x:v>CONTACT_DUE</x:v>
      </x:c>
      <x:c r="BL550" s="25" t="str">
        <x:v>TASK000546</x:v>
      </x:c>
      <x:c r="BM550" s="25" t="n">
        <x:v>10</x:v>
      </x:c>
      <x:c r="BN550" s="25" t="str">
        <x:v>AUTHORISED_RELATIONSHIP_MANAGER</x:v>
      </x:c>
      <x:c r="BO550" s="26" t="b">
        <x:v>0</x:v>
      </x:c>
    </x:row>
    <x:row r="551">
      <x:c r="A551" s="25" t="str">
        <x:v>OPP0010398</x:v>
      </x:c>
      <x:c r="B551" s="25" t="str">
        <x:v>SME002643</x:v>
      </x:c>
      <x:c r="C551" s="25" t="str">
        <x:v>RM007</x:v>
      </x:c>
      <x:c r="D551" s="25" t="str">
        <x:v>CASH_MANAGEMENT</x:v>
      </x:c>
      <x:c r="E551" s="25" t="n">
        <x:v>0.558089</x:v>
      </x:c>
      <x:c r="F551" s="25" t="n">
        <x:v>0.875</x:v>
      </x:c>
      <x:c r="G551" s="30" t="n">
        <x:v>0.019437</x:v>
      </x:c>
      <x:c r="H551" s="25" t="n">
        <x:v>59.38</x:v>
      </x:c>
      <x:c r="I551" s="25" t="n">
        <x:v>102</x:v>
      </x:c>
      <x:c r="J551" s="28" t="n">
        <x:v>49724003.88</x:v>
      </x:c>
      <x:c r="K551" s="25" t="n">
        <x:v>30</x:v>
      </x:c>
      <x:c r="L551" s="30" t="n">
        <x:v>0.049146</x:v>
      </x:c>
      <x:c r="M551" s="25" t="n">
        <x:v>15</x:v>
      </x:c>
      <x:c r="N551" s="25" t="n">
        <x:v>103</x:v>
      </x:c>
      <x:c r="O551" s="25" t="str">
        <x:v>NONE</x:v>
      </x:c>
      <x:c r="P551" s="26" t="b">
        <x:v>1</x:v>
      </x:c>
      <x:c r="Q551" s="26" t="b">
        <x:v>1</x:v>
      </x:c>
      <x:c r="R551" s="26" t="b">
        <x:v>1</x:v>
      </x:c>
      <x:c r="S551" s="26" t="b">
        <x:v>0</x:v>
      </x:c>
      <x:c r="T551" s="26" t="b">
        <x:v>0</x:v>
      </x:c>
      <x:c r="U551" s="25" t="str">
        <x:v>SMALL</x:v>
      </x:c>
      <x:c r="V551" s="25" t="str">
        <x:v>Technology</x:v>
      </x:c>
      <x:c r="W551" s="25" t="str">
        <x:v>Central Anatolia</x:v>
      </x:c>
      <x:c r="X551" s="28" t="n">
        <x:v>25909014.2</x:v>
      </x:c>
      <x:c r="Y551" s="28" t="n">
        <x:v>22595993.18</x:v>
      </x:c>
      <x:c r="Z551" s="28" t="n">
        <x:v>1410810.29</x:v>
      </x:c>
      <x:c r="AA551" s="28" t="n">
        <x:v>5038466.87</x:v>
      </x:c>
      <x:c r="AB551" s="28" t="n">
        <x:v>0</x:v>
      </x:c>
      <x:c r="AC551" s="28" t="n">
        <x:v>0</x:v>
      </x:c>
      <x:c r="AD551" s="28" t="n">
        <x:v>0</x:v>
      </x:c>
      <x:c r="AE551" s="28" t="n">
        <x:v>836796.37</x:v>
      </x:c>
      <x:c r="AF551" s="28" t="n">
        <x:v>2460406.963333</x:v>
      </x:c>
      <x:c r="AG551" s="25" t="n">
        <x:v>146</x:v>
      </x:c>
      <x:c r="AH551" s="25" t="str">
        <x:v>DERIVED_ANALYTICS</x:v>
      </x:c>
      <x:c r="AI551" s="25" t="n">
        <x:v>1</x:v>
      </x:c>
      <x:c r="AJ551" s="30" t="n">
        <x:v>0.363593</x:v>
      </x:c>
      <x:c r="AK551" s="30" t="n">
        <x:v>0.061311</x:v>
      </x:c>
      <x:c r="AL551" s="25" t="str">
        <x:v>ESTABLISHED_RELATIONSHIP</x:v>
      </x:c>
      <x:c r="AM551" s="25" t="str">
        <x:v>MATERIAL_BUSINESS_SCALE</x:v>
      </x:c>
      <x:c r="AN551" s="25" t="str">
        <x:v>LOWER_CREDIT_RISK_SIGNAL</x:v>
      </x:c>
      <x:c r="AO551" s="28" t="n">
        <x:v>45191986.36</x:v>
      </x:c>
      <x:c r="AP551" s="28" t="n">
        <x:v>497111.85</x:v>
      </x:c>
      <x:c r="AQ551" s="28" t="n">
        <x:v>135575.96</x:v>
      </x:c>
      <x:c r="AR551" s="28" t="n">
        <x:v>0</x:v>
      </x:c>
      <x:c r="AS551" s="28" t="n">
        <x:v>108460.77</x:v>
      </x:c>
      <x:c r="AT551" s="28" t="n">
        <x:v>19522.94</x:v>
      </x:c>
      <x:c r="AU551" s="28" t="n">
        <x:v>7678.8</x:v>
      </x:c>
      <x:c r="AV551" s="28" t="n">
        <x:v>334334.15</x:v>
      </x:c>
      <x:c r="AW551" s="25" t="n">
        <x:v>3.082535</x:v>
      </x:c>
      <x:c r="AX551" s="28" t="n">
        <x:v>20078.28</x:v>
      </x:c>
      <x:c r="AY551" s="25" t="n">
        <x:v>0.966965</x:v>
      </x:c>
      <x:c r="AZ551" s="25"/>
      <x:c r="BA551" s="26" t="b">
        <x:v>1</x:v>
      </x:c>
      <x:c r="BB551" s="25" t="n">
        <x:v>55.59</x:v>
      </x:c>
      <x:c r="BC551" s="26" t="b">
        <x:v>1</x:v>
      </x:c>
      <x:c r="BD551" s="25" t="str">
        <x:v>MEDIUM_PRIORITY</x:v>
      </x:c>
      <x:c r="BE551" s="26" t="b">
        <x:v>0</x:v>
      </x:c>
      <x:c r="BF551" s="25" t="str">
        <x:v>Review collections, payments and liquidity visibility.</x:v>
      </x:c>
      <x:c r="BG551" s="25" t="str">
        <x:v>Cash Management</x:v>
      </x:c>
      <x:c r="BH551" s="25" t="n">
        <x:v>15</x:v>
      </x:c>
      <x:c r="BI551" s="25" t="n">
        <x:v>57</x:v>
      </x:c>
      <x:c r="BJ551" s="26" t="b">
        <x:v>1</x:v>
      </x:c>
      <x:c r="BK551" s="25" t="str">
        <x:v>CONTACT_DUE</x:v>
      </x:c>
      <x:c r="BL551" s="25" t="str">
        <x:v>TASK000547</x:v>
      </x:c>
      <x:c r="BM551" s="25" t="n">
        <x:v>10</x:v>
      </x:c>
      <x:c r="BN551" s="25" t="str">
        <x:v>AUTHORISED_RELATIONSHIP_MANAGER</x:v>
      </x:c>
      <x:c r="BO551" s="26" t="b">
        <x:v>0</x:v>
      </x:c>
    </x:row>
    <x:row r="552">
      <x:c r="A552" s="25" t="str">
        <x:v>OPP0010399</x:v>
      </x:c>
      <x:c r="B552" s="25" t="str">
        <x:v>SME002644</x:v>
      </x:c>
      <x:c r="C552" s="25" t="str">
        <x:v>RM016</x:v>
      </x:c>
      <x:c r="D552" s="25" t="str">
        <x:v>CASH_MANAGEMENT</x:v>
      </x:c>
      <x:c r="E552" s="25" t="n">
        <x:v>0.631665</x:v>
      </x:c>
      <x:c r="F552" s="25" t="n">
        <x:v>0.875</x:v>
      </x:c>
      <x:c r="G552" s="30" t="n">
        <x:v>1</x:v>
      </x:c>
      <x:c r="H552" s="25" t="n">
        <x:v>60.64</x:v>
      </x:c>
      <x:c r="I552" s="25" t="n">
        <x:v>57</x:v>
      </x:c>
      <x:c r="J552" s="28" t="n">
        <x:v>76999026.13</x:v>
      </x:c>
      <x:c r="K552" s="25" t="n">
        <x:v>235</x:v>
      </x:c>
      <x:c r="L552" s="30" t="n">
        <x:v>0.02074</x:v>
      </x:c>
      <x:c r="M552" s="25" t="n">
        <x:v>0</x:v>
      </x:c>
      <x:c r="N552" s="25" t="n">
        <x:v>0</x:v>
      </x:c>
      <x:c r="O552" s="25" t="str">
        <x:v>NONE</x:v>
      </x:c>
      <x:c r="P552" s="26" t="b">
        <x:v>1</x:v>
      </x:c>
      <x:c r="Q552" s="26" t="b">
        <x:v>0</x:v>
      </x:c>
      <x:c r="R552" s="26" t="b">
        <x:v>1</x:v>
      </x:c>
      <x:c r="S552" s="26" t="b">
        <x:v>0</x:v>
      </x:c>
      <x:c r="T552" s="26" t="b">
        <x:v>1</x:v>
      </x:c>
      <x:c r="U552" s="25" t="str">
        <x:v>MEDIUM</x:v>
      </x:c>
      <x:c r="V552" s="25" t="str">
        <x:v>Hospitality</x:v>
      </x:c>
      <x:c r="W552" s="25" t="str">
        <x:v>Mediterranean</x:v>
      </x:c>
      <x:c r="X552" s="28" t="n">
        <x:v>44159804.95</x:v>
      </x:c>
      <x:c r="Y552" s="28" t="n">
        <x:v>36290128.65</x:v>
      </x:c>
      <x:c r="Z552" s="28" t="n">
        <x:v>22886077.59</x:v>
      </x:c>
      <x:c r="AA552" s="28" t="n">
        <x:v>48418256.28</x:v>
      </x:c>
      <x:c r="AB552" s="28" t="n">
        <x:v>0</x:v>
      </x:c>
      <x:c r="AC552" s="28" t="n">
        <x:v>8401374.04</x:v>
      </x:c>
      <x:c r="AD552" s="28" t="n">
        <x:v>4852157.57</x:v>
      </x:c>
      <x:c r="AE552" s="28" t="n">
        <x:v>1553556.406667</x:v>
      </x:c>
      <x:c r="AF552" s="28" t="n">
        <x:v>4272293.975</x:v>
      </x:c>
      <x:c r="AG552" s="25" t="n">
        <x:v>48</x:v>
      </x:c>
      <x:c r="AH552" s="25" t="str">
        <x:v>DERIVED_ANALYTICS</x:v>
      </x:c>
      <x:c r="AI552" s="25" t="n">
        <x:v>1</x:v>
      </x:c>
      <x:c r="AJ552" s="30" t="n">
        <x:v>0.352331</x:v>
      </x:c>
      <x:c r="AK552" s="30" t="n">
        <x:v>0.019513</x:v>
      </x:c>
      <x:c r="AL552" s="25" t="str">
        <x:v>CROSS_BORDER_ACTIVITY</x:v>
      </x:c>
      <x:c r="AM552" s="25" t="str">
        <x:v>LOWER_CREDIT_RISK_SIGNAL</x:v>
      </x:c>
      <x:c r="AN552" s="25" t="str">
        <x:v>MATERIAL_BUSINESS_SCALE</x:v>
      </x:c>
      <x:c r="AO552" s="28" t="n">
        <x:v>72580257.3</x:v>
      </x:c>
      <x:c r="AP552" s="28" t="n">
        <x:v>798382.83</x:v>
      </x:c>
      <x:c r="AQ552" s="28" t="n">
        <x:v>217740.77</x:v>
      </x:c>
      <x:c r="AR552" s="28" t="n">
        <x:v>0</x:v>
      </x:c>
      <x:c r="AS552" s="28" t="n">
        <x:v>174192.62</x:v>
      </x:c>
      <x:c r="AT552" s="28" t="n">
        <x:v>31354.67</x:v>
      </x:c>
      <x:c r="AU552" s="28" t="n">
        <x:v>11787.04</x:v>
      </x:c>
      <x:c r="AV552" s="28" t="n">
        <x:v>537500.35</x:v>
      </x:c>
      <x:c r="AW552" s="25" t="n">
        <x:v>3.085667</x:v>
      </x:c>
      <x:c r="AX552" s="28" t="n">
        <x:v>10068.29</x:v>
      </x:c>
      <x:c r="AY552" s="25" t="n">
        <x:v>0.934523</x:v>
      </x:c>
      <x:c r="AZ552" s="25"/>
      <x:c r="BA552" s="26" t="b">
        <x:v>1</x:v>
      </x:c>
      <x:c r="BB552" s="25" t="n">
        <x:v>52.5</x:v>
      </x:c>
      <x:c r="BC552" s="26" t="b">
        <x:v>1</x:v>
      </x:c>
      <x:c r="BD552" s="25" t="str">
        <x:v>MEDIUM_PRIORITY</x:v>
      </x:c>
      <x:c r="BE552" s="26" t="b">
        <x:v>0</x:v>
      </x:c>
      <x:c r="BF552" s="25" t="str">
        <x:v>Review collections, payments and liquidity visibility.</x:v>
      </x:c>
      <x:c r="BG552" s="25" t="str">
        <x:v>Cash Management</x:v>
      </x:c>
      <x:c r="BH552" s="25" t="n">
        <x:v>7</x:v>
      </x:c>
      <x:c r="BI552" s="25" t="n">
        <x:v>51</x:v>
      </x:c>
      <x:c r="BJ552" s="26" t="b">
        <x:v>1</x:v>
      </x:c>
      <x:c r="BK552" s="25" t="str">
        <x:v>CONTACT_DUE</x:v>
      </x:c>
      <x:c r="BL552" s="25" t="str">
        <x:v>TASK000548</x:v>
      </x:c>
      <x:c r="BM552" s="25" t="n">
        <x:v>10</x:v>
      </x:c>
      <x:c r="BN552" s="25" t="str">
        <x:v>AUTHORISED_RELATIONSHIP_MANAGER</x:v>
      </x:c>
      <x:c r="BO552" s="26" t="b">
        <x:v>0</x:v>
      </x:c>
    </x:row>
    <x:row r="553">
      <x:c r="A553" s="25" t="str">
        <x:v>OPP0004155</x:v>
      </x:c>
      <x:c r="B553" s="25" t="str">
        <x:v>SME002647</x:v>
      </x:c>
      <x:c r="C553" s="25" t="str">
        <x:v>RM035</x:v>
      </x:c>
      <x:c r="D553" s="25" t="str">
        <x:v>POS_MERCHANT_ACQUIRING</x:v>
      </x:c>
      <x:c r="E553" s="25" t="n">
        <x:v>0.477474</x:v>
      </x:c>
      <x:c r="F553" s="25" t="n">
        <x:v>0.875</x:v>
      </x:c>
      <x:c r="G553" s="30" t="n">
        <x:v>0.094265</x:v>
      </x:c>
      <x:c r="H553" s="25" t="n">
        <x:v>51.26</x:v>
      </x:c>
      <x:c r="I553" s="25" t="n">
        <x:v>66</x:v>
      </x:c>
      <x:c r="J553" s="28" t="n">
        <x:v>15120533.88</x:v>
      </x:c>
      <x:c r="K553" s="25" t="n">
        <x:v>28</x:v>
      </x:c>
      <x:c r="L553" s="30" t="n">
        <x:v>0.028244</x:v>
      </x:c>
      <x:c r="M553" s="25" t="n">
        <x:v>0</x:v>
      </x:c>
      <x:c r="N553" s="25" t="n">
        <x:v>156</x:v>
      </x:c>
      <x:c r="O553" s="25" t="str">
        <x:v>NONE</x:v>
      </x:c>
      <x:c r="P553" s="26" t="b">
        <x:v>1</x:v>
      </x:c>
      <x:c r="Q553" s="26" t="b">
        <x:v>1</x:v>
      </x:c>
      <x:c r="R553" s="26" t="b">
        <x:v>1</x:v>
      </x:c>
      <x:c r="S553" s="26" t="b">
        <x:v>1</x:v>
      </x:c>
      <x:c r="T553" s="26" t="b">
        <x:v>0</x:v>
      </x:c>
      <x:c r="U553" s="25" t="str">
        <x:v>SMALL</x:v>
      </x:c>
      <x:c r="V553" s="25" t="str">
        <x:v>Hospitality</x:v>
      </x:c>
      <x:c r="W553" s="25" t="str">
        <x:v>Central Anatolia</x:v>
      </x:c>
      <x:c r="X553" s="28" t="n">
        <x:v>8351619.59</x:v>
      </x:c>
      <x:c r="Y553" s="28" t="n">
        <x:v>7670910.65</x:v>
      </x:c>
      <x:c r="Z553" s="28" t="n">
        <x:v>4056191.29</x:v>
      </x:c>
      <x:c r="AA553" s="28" t="n">
        <x:v>5094320.13</x:v>
      </x:c>
      <x:c r="AB553" s="28" t="n">
        <x:v>2738058.34</x:v>
      </x:c>
      <x:c r="AC553" s="28" t="n">
        <x:v>0</x:v>
      </x:c>
      <x:c r="AD553" s="28" t="n">
        <x:v>1396300.78</x:v>
      </x:c>
      <x:c r="AE553" s="28" t="n">
        <x:v>299982.395</x:v>
      </x:c>
      <x:c r="AF553" s="28" t="n">
        <x:v>1068386.245</x:v>
      </x:c>
      <x:c r="AG553" s="25" t="n">
        <x:v>37</x:v>
      </x:c>
      <x:c r="AH553" s="25" t="str">
        <x:v>DERIVED_ANALYTICS</x:v>
      </x:c>
      <x:c r="AI553" s="25" t="n">
        <x:v>1</x:v>
      </x:c>
      <x:c r="AJ553" s="30" t="n">
        <x:v>0.241581</x:v>
      </x:c>
      <x:c r="AK553" s="30" t="n">
        <x:v>0.097193</x:v>
      </x:c>
      <x:c r="AL553" s="25" t="str">
        <x:v>CROSS_BORDER_ACTIVITY</x:v>
      </x:c>
      <x:c r="AM553" s="25" t="str">
        <x:v>LOWER_CREDIT_RISK_SIGNAL</x:v>
      </x:c>
      <x:c r="AN553" s="25" t="str">
        <x:v>ESTABLISHED_RELATIONSHIP</x:v>
      </x:c>
      <x:c r="AO553" s="28" t="n">
        <x:v>8112382.58</x:v>
      </x:c>
      <x:c r="AP553" s="28" t="n">
        <x:v>105460.97</x:v>
      </x:c>
      <x:c r="AQ553" s="28" t="n">
        <x:v>24337.15</x:v>
      </x:c>
      <x:c r="AR553" s="28" t="n">
        <x:v>0</x:v>
      </x:c>
      <x:c r="AS553" s="28" t="n">
        <x:v>48674.3</x:v>
      </x:c>
      <x:c r="AT553" s="28" t="n">
        <x:v>8761.37</x:v>
      </x:c>
      <x:c r="AU553" s="28" t="n">
        <x:v>2116.86</x:v>
      </x:c>
      <x:c r="AV553" s="28" t="n">
        <x:v>70245.59</x:v>
      </x:c>
      <x:c r="AW553" s="25" t="n">
        <x:v>1.443176</x:v>
      </x:c>
      <x:c r="AX553" s="28" t="n">
        <x:v>6407.41</x:v>
      </x:c>
      <x:c r="AY553" s="25" t="n">
        <x:v>0.909679</x:v>
      </x:c>
      <x:c r="AZ553" s="25"/>
      <x:c r="BA553" s="26" t="b">
        <x:v>1</x:v>
      </x:c>
      <x:c r="BB553" s="25" t="n">
        <x:v>52.11</x:v>
      </x:c>
      <x:c r="BC553" s="26" t="b">
        <x:v>1</x:v>
      </x:c>
      <x:c r="BD553" s="25" t="str">
        <x:v>MEDIUM_PRIORITY</x:v>
      </x:c>
      <x:c r="BE553" s="26" t="b">
        <x:v>0</x:v>
      </x:c>
      <x:c r="BF553" s="25" t="str">
        <x:v>Discuss merchant collections, settlement speed and acquiring economics.</x:v>
      </x:c>
      <x:c r="BG553" s="25" t="str">
        <x:v>POS &amp; Merchant Acquiring</x:v>
      </x:c>
      <x:c r="BH553" s="25" t="n">
        <x:v>18</x:v>
      </x:c>
      <x:c r="BI553" s="25" t="n">
        <x:v>59</x:v>
      </x:c>
      <x:c r="BJ553" s="26" t="b">
        <x:v>1</x:v>
      </x:c>
      <x:c r="BK553" s="25" t="str">
        <x:v>CONTACT_DUE</x:v>
      </x:c>
      <x:c r="BL553" s="25" t="str">
        <x:v>TASK000549</x:v>
      </x:c>
      <x:c r="BM553" s="25" t="n">
        <x:v>10</x:v>
      </x:c>
      <x:c r="BN553" s="25" t="str">
        <x:v>AUTHORISED_RELATIONSHIP_MANAGER</x:v>
      </x:c>
      <x:c r="BO553" s="26" t="b">
        <x:v>0</x:v>
      </x:c>
    </x:row>
    <x:row r="554">
      <x:c r="A554" s="25" t="str">
        <x:v>OPP0010407</x:v>
      </x:c>
      <x:c r="B554" s="25" t="str">
        <x:v>SME002653</x:v>
      </x:c>
      <x:c r="C554" s="25" t="str">
        <x:v>RM039</x:v>
      </x:c>
      <x:c r="D554" s="25" t="str">
        <x:v>CASH_MANAGEMENT</x:v>
      </x:c>
      <x:c r="E554" s="25" t="n">
        <x:v>0.56898</x:v>
      </x:c>
      <x:c r="F554" s="25" t="n">
        <x:v>0.75</x:v>
      </x:c>
      <x:c r="G554" s="30" t="n">
        <x:v>1</x:v>
      </x:c>
      <x:c r="H554" s="25" t="n">
        <x:v>87.48</x:v>
      </x:c>
      <x:c r="I554" s="25" t="n">
        <x:v>72</x:v>
      </x:c>
      <x:c r="J554" s="28" t="n">
        <x:v>17378160.81</x:v>
      </x:c>
      <x:c r="K554" s="25" t="n">
        <x:v>5</x:v>
      </x:c>
      <x:c r="L554" s="30" t="n">
        <x:v>0.02757</x:v>
      </x:c>
      <x:c r="M554" s="25" t="n">
        <x:v>0</x:v>
      </x:c>
      <x:c r="N554" s="25" t="n">
        <x:v>171</x:v>
      </x:c>
      <x:c r="O554" s="25" t="str">
        <x:v>NONE</x:v>
      </x:c>
      <x:c r="P554" s="26" t="b">
        <x:v>1</x:v>
      </x:c>
      <x:c r="Q554" s="26" t="b">
        <x:v>1</x:v>
      </x:c>
      <x:c r="R554" s="26" t="b">
        <x:v>1</x:v>
      </x:c>
      <x:c r="S554" s="26" t="b">
        <x:v>0</x:v>
      </x:c>
      <x:c r="T554" s="26" t="b">
        <x:v>0</x:v>
      </x:c>
      <x:c r="U554" s="25" t="str">
        <x:v>MICRO</x:v>
      </x:c>
      <x:c r="V554" s="25" t="str">
        <x:v>Retail Trade</x:v>
      </x:c>
      <x:c r="W554" s="25" t="str">
        <x:v>Eastern</x:v>
      </x:c>
      <x:c r="X554" s="28" t="n">
        <x:v>8872920.5</x:v>
      </x:c>
      <x:c r="Y554" s="28" t="n">
        <x:v>7410600.69</x:v>
      </x:c>
      <x:c r="Z554" s="28" t="n">
        <x:v>4524841.23</x:v>
      </x:c>
      <x:c r="AA554" s="28" t="n">
        <x:v>991808.2</x:v>
      </x:c>
      <x:c r="AB554" s="28" t="n">
        <x:v>0</x:v>
      </x:c>
      <x:c r="AC554" s="28" t="n">
        <x:v>0</x:v>
      </x:c>
      <x:c r="AD554" s="28" t="n">
        <x:v>0</x:v>
      </x:c>
      <x:c r="AE554" s="28" t="n">
        <x:v>335737.92</x:v>
      </x:c>
      <x:c r="AF554" s="28" t="n">
        <x:v>775492.345</x:v>
      </x:c>
      <x:c r="AG554" s="25" t="n">
        <x:v>68</x:v>
      </x:c>
      <x:c r="AH554" s="25" t="str">
        <x:v>DERIVED_ANALYTICS</x:v>
      </x:c>
      <x:c r="AI554" s="25" t="n">
        <x:v>1</x:v>
      </x:c>
      <x:c r="AJ554" s="30" t="n">
        <x:v>0.367843</x:v>
      </x:c>
      <x:c r="AK554" s="30" t="n">
        <x:v>0.098146</x:v>
      </x:c>
      <x:c r="AL554" s="25" t="str">
        <x:v>HIGH_DIGITAL_ENGAGEMENT</x:v>
      </x:c>
      <x:c r="AM554" s="25" t="str">
        <x:v>LOWER_CREDIT_RISK_SIGNAL</x:v>
      </x:c>
      <x:c r="AN554" s="25" t="str">
        <x:v>ESTABLISHED_RELATIONSHIP</x:v>
      </x:c>
      <x:c r="AO554" s="28" t="n">
        <x:v>14821201.38</x:v>
      </x:c>
      <x:c r="AP554" s="28" t="n">
        <x:v>163033.22</x:v>
      </x:c>
      <x:c r="AQ554" s="28" t="n">
        <x:v>44463.6</x:v>
      </x:c>
      <x:c r="AR554" s="28" t="n">
        <x:v>0</x:v>
      </x:c>
      <x:c r="AS554" s="28" t="n">
        <x:v>35570.88</x:v>
      </x:c>
      <x:c r="AT554" s="28" t="n">
        <x:v>6402.76</x:v>
      </x:c>
      <x:c r="AU554" s="28" t="n">
        <x:v>3123.18</x:v>
      </x:c>
      <x:c r="AV554" s="28" t="n">
        <x:v>109043.68</x:v>
      </x:c>
      <x:c r="AW554" s="25" t="n">
        <x:v>3.065532</x:v>
      </x:c>
      <x:c r="AX554" s="28" t="n">
        <x:v>10282.23</x:v>
      </x:c>
      <x:c r="AY554" s="25" t="n">
        <x:v>0.936031</x:v>
      </x:c>
      <x:c r="AZ554" s="25"/>
      <x:c r="BA554" s="26" t="b">
        <x:v>1</x:v>
      </x:c>
      <x:c r="BB554" s="25" t="n">
        <x:v>57.47</x:v>
      </x:c>
      <x:c r="BC554" s="26" t="b">
        <x:v>1</x:v>
      </x:c>
      <x:c r="BD554" s="25" t="str">
        <x:v>MEDIUM_PRIORITY</x:v>
      </x:c>
      <x:c r="BE554" s="26" t="b">
        <x:v>0</x:v>
      </x:c>
      <x:c r="BF554" s="25" t="str">
        <x:v>Review collections, payments and liquidity visibility.</x:v>
      </x:c>
      <x:c r="BG554" s="25" t="str">
        <x:v>Cash Management</x:v>
      </x:c>
      <x:c r="BH554" s="25" t="n">
        <x:v>4</x:v>
      </x:c>
      <x:c r="BI554" s="25" t="n">
        <x:v>47</x:v>
      </x:c>
      <x:c r="BJ554" s="26" t="b">
        <x:v>1</x:v>
      </x:c>
      <x:c r="BK554" s="25" t="str">
        <x:v>CONTACT_DUE</x:v>
      </x:c>
      <x:c r="BL554" s="25" t="str">
        <x:v>TASK000550</x:v>
      </x:c>
      <x:c r="BM554" s="25" t="n">
        <x:v>10</x:v>
      </x:c>
      <x:c r="BN554" s="25" t="str">
        <x:v>AUTHORISED_RELATIONSHIP_MANAGER</x:v>
      </x:c>
      <x:c r="BO554" s="26" t="b">
        <x:v>0</x:v>
      </x:c>
    </x:row>
    <x:row r="555">
      <x:c r="A555" s="25" t="str">
        <x:v>OPP0010409</x:v>
      </x:c>
      <x:c r="B555" s="25" t="str">
        <x:v>SME002657</x:v>
      </x:c>
      <x:c r="C555" s="25" t="str">
        <x:v>RM015</x:v>
      </x:c>
      <x:c r="D555" s="25" t="str">
        <x:v>CASH_MANAGEMENT</x:v>
      </x:c>
      <x:c r="E555" s="25" t="n">
        <x:v>0.642218</x:v>
      </x:c>
      <x:c r="F555" s="25" t="n">
        <x:v>0.75</x:v>
      </x:c>
      <x:c r="G555" s="30" t="n">
        <x:v>1</x:v>
      </x:c>
      <x:c r="H555" s="25" t="n">
        <x:v>88.73</x:v>
      </x:c>
      <x:c r="I555" s="25" t="n">
        <x:v>105</x:v>
      </x:c>
      <x:c r="J555" s="28" t="n">
        <x:v>31374593.35</x:v>
      </x:c>
      <x:c r="K555" s="25" t="n">
        <x:v>49</x:v>
      </x:c>
      <x:c r="L555" s="30" t="n">
        <x:v>0.036702</x:v>
      </x:c>
      <x:c r="M555" s="25" t="n">
        <x:v>0</x:v>
      </x:c>
      <x:c r="N555" s="25" t="n">
        <x:v>157</x:v>
      </x:c>
      <x:c r="O555" s="25" t="str">
        <x:v>NONE</x:v>
      </x:c>
      <x:c r="P555" s="26" t="b">
        <x:v>1</x:v>
      </x:c>
      <x:c r="Q555" s="26" t="b">
        <x:v>0</x:v>
      </x:c>
      <x:c r="R555" s="26" t="b">
        <x:v>1</x:v>
      </x:c>
      <x:c r="S555" s="26" t="b">
        <x:v>0</x:v>
      </x:c>
      <x:c r="T555" s="26" t="b">
        <x:v>0</x:v>
      </x:c>
      <x:c r="U555" s="25" t="str">
        <x:v>SMALL</x:v>
      </x:c>
      <x:c r="V555" s="25" t="str">
        <x:v>Professional Services</x:v>
      </x:c>
      <x:c r="W555" s="25" t="str">
        <x:v>Marmara</x:v>
      </x:c>
      <x:c r="X555" s="28" t="n">
        <x:v>18450748.18</x:v>
      </x:c>
      <x:c r="Y555" s="28" t="n">
        <x:v>16908501.06</x:v>
      </x:c>
      <x:c r="Z555" s="28" t="n">
        <x:v>996302.3</x:v>
      </x:c>
      <x:c r="AA555" s="28" t="n">
        <x:v>10158257.81</x:v>
      </x:c>
      <x:c r="AB555" s="28" t="n">
        <x:v>0</x:v>
      </x:c>
      <x:c r="AC555" s="28" t="n">
        <x:v>0</x:v>
      </x:c>
      <x:c r="AD555" s="28" t="n">
        <x:v>0</x:v>
      </x:c>
      <x:c r="AE555" s="28" t="n">
        <x:v>453141.576667</x:v>
      </x:c>
      <x:c r="AF555" s="28" t="n">
        <x:v>1541350.998333</x:v>
      </x:c>
      <x:c r="AG555" s="25" t="n">
        <x:v>52</x:v>
      </x:c>
      <x:c r="AH555" s="25" t="str">
        <x:v>DERIVED_ANALYTICS</x:v>
      </x:c>
      <x:c r="AI555" s="25" t="n">
        <x:v>1</x:v>
      </x:c>
      <x:c r="AJ555" s="30" t="n">
        <x:v>0.485705</x:v>
      </x:c>
      <x:c r="AK555" s="30" t="n">
        <x:v>0.084908</x:v>
      </x:c>
      <x:c r="AL555" s="25" t="str">
        <x:v>ESTABLISHED_RELATIONSHIP</x:v>
      </x:c>
      <x:c r="AM555" s="25" t="str">
        <x:v>HIGH_DIGITAL_ENGAGEMENT</x:v>
      </x:c>
      <x:c r="AN555" s="25" t="str">
        <x:v>LOWER_CREDIT_RISK_SIGNAL</x:v>
      </x:c>
      <x:c r="AO555" s="28" t="n">
        <x:v>33817002.12</x:v>
      </x:c>
      <x:c r="AP555" s="28" t="n">
        <x:v>371987.02</x:v>
      </x:c>
      <x:c r="AQ555" s="28" t="n">
        <x:v>101451.01</x:v>
      </x:c>
      <x:c r="AR555" s="28" t="n">
        <x:v>0</x:v>
      </x:c>
      <x:c r="AS555" s="28" t="n">
        <x:v>81160.81</x:v>
      </x:c>
      <x:c r="AT555" s="28" t="n">
        <x:v>14608.95</x:v>
      </x:c>
      <x:c r="AU555" s="28" t="n">
        <x:v>5972.55</x:v>
      </x:c>
      <x:c r="AV555" s="28" t="n">
        <x:v>249954.51</x:v>
      </x:c>
      <x:c r="AW555" s="25" t="n">
        <x:v>3.079744</x:v>
      </x:c>
      <x:c r="AX555" s="28" t="n">
        <x:v>20803.19</x:v>
      </x:c>
      <x:c r="AY555" s="25" t="n">
        <x:v>0.968797</x:v>
      </x:c>
      <x:c r="AZ555" s="25"/>
      <x:c r="BA555" s="26" t="b">
        <x:v>1</x:v>
      </x:c>
      <x:c r="BB555" s="25" t="n">
        <x:v>62.25</x:v>
      </x:c>
      <x:c r="BC555" s="26" t="b">
        <x:v>1</x:v>
      </x:c>
      <x:c r="BD555" s="25" t="str">
        <x:v>MEDIUM_PRIORITY</x:v>
      </x:c>
      <x:c r="BE555" s="26" t="b">
        <x:v>0</x:v>
      </x:c>
      <x:c r="BF555" s="25" t="str">
        <x:v>Review collections, payments and liquidity visibility.</x:v>
      </x:c>
      <x:c r="BG555" s="25" t="str">
        <x:v>Cash Management</x:v>
      </x:c>
      <x:c r="BH555" s="25" t="n">
        <x:v>8</x:v>
      </x:c>
      <x:c r="BI555" s="25" t="n">
        <x:v>66</x:v>
      </x:c>
      <x:c r="BJ555" s="26" t="b">
        <x:v>1</x:v>
      </x:c>
      <x:c r="BK555" s="25" t="str">
        <x:v>CONTACT_DUE</x:v>
      </x:c>
      <x:c r="BL555" s="25" t="str">
        <x:v>TASK000551</x:v>
      </x:c>
      <x:c r="BM555" s="25" t="n">
        <x:v>10</x:v>
      </x:c>
      <x:c r="BN555" s="25" t="str">
        <x:v>AUTHORISED_RELATIONSHIP_MANAGER</x:v>
      </x:c>
      <x:c r="BO555" s="26" t="b">
        <x:v>0</x:v>
      </x:c>
    </x:row>
    <x:row r="556">
      <x:c r="A556" s="25" t="str">
        <x:v>OPP0010410</x:v>
      </x:c>
      <x:c r="B556" s="25" t="str">
        <x:v>SME002659</x:v>
      </x:c>
      <x:c r="C556" s="25" t="str">
        <x:v>RM009</x:v>
      </x:c>
      <x:c r="D556" s="25" t="str">
        <x:v>CASH_MANAGEMENT</x:v>
      </x:c>
      <x:c r="E556" s="25" t="n">
        <x:v>0.597667</x:v>
      </x:c>
      <x:c r="F556" s="25" t="n">
        <x:v>0.75</x:v>
      </x:c>
      <x:c r="G556" s="30" t="n">
        <x:v>0.364425</x:v>
      </x:c>
      <x:c r="H556" s="25" t="n">
        <x:v>70.68</x:v>
      </x:c>
      <x:c r="I556" s="25" t="n">
        <x:v>126</x:v>
      </x:c>
      <x:c r="J556" s="28" t="n">
        <x:v>45831412.95</x:v>
      </x:c>
      <x:c r="K556" s="25" t="n">
        <x:v>13</x:v>
      </x:c>
      <x:c r="L556" s="30" t="n">
        <x:v>0.05859</x:v>
      </x:c>
      <x:c r="M556" s="25" t="n">
        <x:v>0</x:v>
      </x:c>
      <x:c r="N556" s="25" t="n">
        <x:v>0</x:v>
      </x:c>
      <x:c r="O556" s="25" t="str">
        <x:v>NONE</x:v>
      </x:c>
      <x:c r="P556" s="26" t="b">
        <x:v>1</x:v>
      </x:c>
      <x:c r="Q556" s="26" t="b">
        <x:v>0</x:v>
      </x:c>
      <x:c r="R556" s="26" t="b">
        <x:v>1</x:v>
      </x:c>
      <x:c r="S556" s="26" t="b">
        <x:v>0</x:v>
      </x:c>
      <x:c r="T556" s="26" t="b">
        <x:v>0</x:v>
      </x:c>
      <x:c r="U556" s="25" t="str">
        <x:v>SMALL</x:v>
      </x:c>
      <x:c r="V556" s="25" t="str">
        <x:v>Wholesale Trade</x:v>
      </x:c>
      <x:c r="W556" s="25" t="str">
        <x:v>Marmara</x:v>
      </x:c>
      <x:c r="X556" s="28" t="n">
        <x:v>23232552.89</x:v>
      </x:c>
      <x:c r="Y556" s="28" t="n">
        <x:v>19550703.08</x:v>
      </x:c>
      <x:c r="Z556" s="28" t="n">
        <x:v>1002697.81</x:v>
      </x:c>
      <x:c r="AA556" s="28" t="n">
        <x:v>2995464.82</x:v>
      </x:c>
      <x:c r="AB556" s="28" t="n">
        <x:v>0</x:v>
      </x:c>
      <x:c r="AC556" s="28" t="n">
        <x:v>0</x:v>
      </x:c>
      <x:c r="AD556" s="28" t="n">
        <x:v>0</x:v>
      </x:c>
      <x:c r="AE556" s="28" t="n">
        <x:v>946689.201667</x:v>
      </x:c>
      <x:c r="AF556" s="28" t="n">
        <x:v>3149157.965</x:v>
      </x:c>
      <x:c r="AG556" s="25" t="n">
        <x:v>99</x:v>
      </x:c>
      <x:c r="AH556" s="25" t="str">
        <x:v>DERIVED_ANALYTICS</x:v>
      </x:c>
      <x:c r="AI556" s="25" t="n">
        <x:v>1</x:v>
      </x:c>
      <x:c r="AJ556" s="30" t="n">
        <x:v>0.403782</x:v>
      </x:c>
      <x:c r="AK556" s="30" t="n">
        <x:v>0.040743</x:v>
      </x:c>
      <x:c r="AL556" s="25" t="str">
        <x:v>ESTABLISHED_RELATIONSHIP</x:v>
      </x:c>
      <x:c r="AM556" s="25" t="str">
        <x:v>MATERIAL_BUSINESS_SCALE</x:v>
      </x:c>
      <x:c r="AN556" s="25" t="str">
        <x:v>LOWER_CREDIT_RISK_SIGNAL</x:v>
      </x:c>
      <x:c r="AO556" s="28" t="n">
        <x:v>39101406.16</x:v>
      </x:c>
      <x:c r="AP556" s="28" t="n">
        <x:v>430115.47</x:v>
      </x:c>
      <x:c r="AQ556" s="28" t="n">
        <x:v>117304.22</x:v>
      </x:c>
      <x:c r="AR556" s="28" t="n">
        <x:v>0</x:v>
      </x:c>
      <x:c r="AS556" s="28" t="n">
        <x:v>93843.37</x:v>
      </x:c>
      <x:c r="AT556" s="28" t="n">
        <x:v>16891.81</x:v>
      </x:c>
      <x:c r="AU556" s="28" t="n">
        <x:v>6765.21</x:v>
      </x:c>
      <x:c r="AV556" s="28" t="n">
        <x:v>289154.23</x:v>
      </x:c>
      <x:c r="AW556" s="25" t="n">
        <x:v>3.081243</x:v>
      </x:c>
      <x:c r="AX556" s="28" t="n">
        <x:v>11361.07</x:v>
      </x:c>
      <x:c r="AY556" s="25" t="n">
        <x:v>0.940558</x:v>
      </x:c>
      <x:c r="AZ556" s="25"/>
      <x:c r="BA556" s="26" t="b">
        <x:v>1</x:v>
      </x:c>
      <x:c r="BB556" s="25" t="n">
        <x:v>54.17</x:v>
      </x:c>
      <x:c r="BC556" s="26" t="b">
        <x:v>1</x:v>
      </x:c>
      <x:c r="BD556" s="25" t="str">
        <x:v>MEDIUM_PRIORITY</x:v>
      </x:c>
      <x:c r="BE556" s="26" t="b">
        <x:v>0</x:v>
      </x:c>
      <x:c r="BF556" s="25" t="str">
        <x:v>Review collections, payments and liquidity visibility.</x:v>
      </x:c>
      <x:c r="BG556" s="25" t="str">
        <x:v>Cash Management</x:v>
      </x:c>
      <x:c r="BH556" s="25" t="n">
        <x:v>31</x:v>
      </x:c>
      <x:c r="BI556" s="25" t="n">
        <x:v>69</x:v>
      </x:c>
      <x:c r="BJ556" s="26" t="b">
        <x:v>1</x:v>
      </x:c>
      <x:c r="BK556" s="25" t="str">
        <x:v>CONTACT_DUE</x:v>
      </x:c>
      <x:c r="BL556" s="25" t="str">
        <x:v>TASK000552</x:v>
      </x:c>
      <x:c r="BM556" s="25" t="n">
        <x:v>10</x:v>
      </x:c>
      <x:c r="BN556" s="25" t="str">
        <x:v>AUTHORISED_RELATIONSHIP_MANAGER</x:v>
      </x:c>
      <x:c r="BO556" s="26" t="b">
        <x:v>0</x:v>
      </x:c>
    </x:row>
    <x:row r="557">
      <x:c r="A557" s="25" t="str">
        <x:v>OPP0010412</x:v>
      </x:c>
      <x:c r="B557" s="25" t="str">
        <x:v>SME002661</x:v>
      </x:c>
      <x:c r="C557" s="25" t="str">
        <x:v>RM041</x:v>
      </x:c>
      <x:c r="D557" s="25" t="str">
        <x:v>CASH_MANAGEMENT</x:v>
      </x:c>
      <x:c r="E557" s="25" t="n">
        <x:v>0.635618</x:v>
      </x:c>
      <x:c r="F557" s="25" t="n">
        <x:v>0.875</x:v>
      </x:c>
      <x:c r="G557" s="30" t="n">
        <x:v>1</x:v>
      </x:c>
      <x:c r="H557" s="25" t="n">
        <x:v>85.75</x:v>
      </x:c>
      <x:c r="I557" s="25" t="n">
        <x:v>35</x:v>
      </x:c>
      <x:c r="J557" s="28" t="n">
        <x:v>32523200.46</x:v>
      </x:c>
      <x:c r="K557" s="25" t="n">
        <x:v>14</x:v>
      </x:c>
      <x:c r="L557" s="30" t="n">
        <x:v>0.028269</x:v>
      </x:c>
      <x:c r="M557" s="25" t="n">
        <x:v>0</x:v>
      </x:c>
      <x:c r="N557" s="25" t="n">
        <x:v>0</x:v>
      </x:c>
      <x:c r="O557" s="25" t="str">
        <x:v>NONE</x:v>
      </x:c>
      <x:c r="P557" s="26" t="b">
        <x:v>1</x:v>
      </x:c>
      <x:c r="Q557" s="26" t="b">
        <x:v>1</x:v>
      </x:c>
      <x:c r="R557" s="26" t="b">
        <x:v>1</x:v>
      </x:c>
      <x:c r="S557" s="26" t="b">
        <x:v>1</x:v>
      </x:c>
      <x:c r="T557" s="26" t="b">
        <x:v>0</x:v>
      </x:c>
      <x:c r="U557" s="25" t="str">
        <x:v>SMALL</x:v>
      </x:c>
      <x:c r="V557" s="25" t="str">
        <x:v>Hospitality</x:v>
      </x:c>
      <x:c r="W557" s="25" t="str">
        <x:v>Marmara</x:v>
      </x:c>
      <x:c r="X557" s="28" t="n">
        <x:v>20581620.06</x:v>
      </x:c>
      <x:c r="Y557" s="28" t="n">
        <x:v>18939404.27</x:v>
      </x:c>
      <x:c r="Z557" s="28" t="n">
        <x:v>9474390.72</x:v>
      </x:c>
      <x:c r="AA557" s="28" t="n">
        <x:v>3099215.28</x:v>
      </x:c>
      <x:c r="AB557" s="28" t="n">
        <x:v>5070060.05</x:v>
      </x:c>
      <x:c r="AC557" s="28" t="n">
        <x:v>0</x:v>
      </x:c>
      <x:c r="AD557" s="28" t="n">
        <x:v>2875249.19</x:v>
      </x:c>
      <x:c r="AE557" s="28" t="n">
        <x:v>846378.22</x:v>
      </x:c>
      <x:c r="AF557" s="28" t="n">
        <x:v>1663940.836667</x:v>
      </x:c>
      <x:c r="AG557" s="25" t="n">
        <x:v>201</x:v>
      </x:c>
      <x:c r="AH557" s="25" t="str">
        <x:v>DERIVED_ANALYTICS</x:v>
      </x:c>
      <x:c r="AI557" s="25" t="n">
        <x:v>1</x:v>
      </x:c>
      <x:c r="AJ557" s="30" t="n">
        <x:v>0.376826</x:v>
      </x:c>
      <x:c r="AK557" s="30" t="n">
        <x:v>0.153709</x:v>
      </x:c>
      <x:c r="AL557" s="25" t="str">
        <x:v>CROSS_BORDER_ACTIVITY</x:v>
      </x:c>
      <x:c r="AM557" s="25" t="str">
        <x:v>LOWER_CREDIT_RISK_SIGNAL</x:v>
      </x:c>
      <x:c r="AN557" s="25" t="str">
        <x:v>HIGH_DIGITAL_ENGAGEMENT</x:v>
      </x:c>
      <x:c r="AO557" s="28" t="n">
        <x:v>37878808.54</x:v>
      </x:c>
      <x:c r="AP557" s="28" t="n">
        <x:v>416666.89</x:v>
      </x:c>
      <x:c r="AQ557" s="28" t="n">
        <x:v>113636.43</x:v>
      </x:c>
      <x:c r="AR557" s="28" t="n">
        <x:v>0</x:v>
      </x:c>
      <x:c r="AS557" s="28" t="n">
        <x:v>90909.14</x:v>
      </x:c>
      <x:c r="AT557" s="28" t="n">
        <x:v>16363.65</x:v>
      </x:c>
      <x:c r="AU557" s="28" t="n">
        <x:v>6581.82</x:v>
      </x:c>
      <x:c r="AV557" s="28" t="n">
        <x:v>280084.99</x:v>
      </x:c>
      <x:c r="AW557" s="25" t="n">
        <x:v>3.080933</x:v>
      </x:c>
      <x:c r="AX557" s="28" t="n">
        <x:v>42631.46</x:v>
      </x:c>
      <x:c r="AY557" s="25" t="n">
        <x:v>0.988413</x:v>
      </x:c>
      <x:c r="AZ557" s="25"/>
      <x:c r="BA557" s="26" t="b">
        <x:v>1</x:v>
      </x:c>
      <x:c r="BB557" s="25" t="n">
        <x:v>66.42</x:v>
      </x:c>
      <x:c r="BC557" s="26" t="b">
        <x:v>1</x:v>
      </x:c>
      <x:c r="BD557" s="25" t="str">
        <x:v>MEDIUM_PRIORITY</x:v>
      </x:c>
      <x:c r="BE557" s="26" t="b">
        <x:v>0</x:v>
      </x:c>
      <x:c r="BF557" s="25" t="str">
        <x:v>Review collections, payments and liquidity visibility.</x:v>
      </x:c>
      <x:c r="BG557" s="25" t="str">
        <x:v>Cash Management</x:v>
      </x:c>
      <x:c r="BH557" s="25" t="n">
        <x:v>7</x:v>
      </x:c>
      <x:c r="BI557" s="25" t="n">
        <x:v>55</x:v>
      </x:c>
      <x:c r="BJ557" s="26" t="b">
        <x:v>1</x:v>
      </x:c>
      <x:c r="BK557" s="25" t="str">
        <x:v>CONTACT_DUE</x:v>
      </x:c>
      <x:c r="BL557" s="25" t="str">
        <x:v>TASK000553</x:v>
      </x:c>
      <x:c r="BM557" s="25" t="n">
        <x:v>10</x:v>
      </x:c>
      <x:c r="BN557" s="25" t="str">
        <x:v>AUTHORISED_RELATIONSHIP_MANAGER</x:v>
      </x:c>
      <x:c r="BO557" s="26" t="b">
        <x:v>0</x:v>
      </x:c>
    </x:row>
    <x:row r="558">
      <x:c r="A558" s="25" t="str">
        <x:v>OPP0004164</x:v>
      </x:c>
      <x:c r="B558" s="25" t="str">
        <x:v>SME002665</x:v>
      </x:c>
      <x:c r="C558" s="25" t="str">
        <x:v>RM018</x:v>
      </x:c>
      <x:c r="D558" s="25" t="str">
        <x:v>POS_MERCHANT_ACQUIRING</x:v>
      </x:c>
      <x:c r="E558" s="25" t="n">
        <x:v>0.603823</x:v>
      </x:c>
      <x:c r="F558" s="25" t="n">
        <x:v>0.75</x:v>
      </x:c>
      <x:c r="G558" s="30" t="n">
        <x:v>1</x:v>
      </x:c>
      <x:c r="H558" s="25" t="n">
        <x:v>97.06</x:v>
      </x:c>
      <x:c r="I558" s="25" t="n">
        <x:v>31</x:v>
      </x:c>
      <x:c r="J558" s="28" t="n">
        <x:v>50966056.75</x:v>
      </x:c>
      <x:c r="K558" s="25" t="n">
        <x:v>49</x:v>
      </x:c>
      <x:c r="L558" s="30" t="n">
        <x:v>0.023387</x:v>
      </x:c>
      <x:c r="M558" s="25" t="n">
        <x:v>0</x:v>
      </x:c>
      <x:c r="N558" s="25" t="n">
        <x:v>0</x:v>
      </x:c>
      <x:c r="O558" s="25" t="str">
        <x:v>MEDIUM</x:v>
      </x:c>
      <x:c r="P558" s="26" t="b">
        <x:v>1</x:v>
      </x:c>
      <x:c r="Q558" s="26" t="b">
        <x:v>1</x:v>
      </x:c>
      <x:c r="R558" s="26" t="b">
        <x:v>1</x:v>
      </x:c>
      <x:c r="S558" s="26" t="b">
        <x:v>1</x:v>
      </x:c>
      <x:c r="T558" s="26" t="b">
        <x:v>0</x:v>
      </x:c>
      <x:c r="U558" s="25" t="str">
        <x:v>SMALL</x:v>
      </x:c>
      <x:c r="V558" s="25" t="str">
        <x:v>Retail Trade</x:v>
      </x:c>
      <x:c r="W558" s="25" t="str">
        <x:v>Mediterranean</x:v>
      </x:c>
      <x:c r="X558" s="28" t="n">
        <x:v>25929862.01</x:v>
      </x:c>
      <x:c r="Y558" s="28" t="n">
        <x:v>23165717.22</x:v>
      </x:c>
      <x:c r="Z558" s="28" t="n">
        <x:v>12354587.48</x:v>
      </x:c>
      <x:c r="AA558" s="28" t="n">
        <x:v>11709691.16</x:v>
      </x:c>
      <x:c r="AB558" s="28" t="n">
        <x:v>7386343.26</x:v>
      </x:c>
      <x:c r="AC558" s="28" t="n">
        <x:v>0</x:v>
      </x:c>
      <x:c r="AD558" s="28" t="n">
        <x:v>3330412.12</x:v>
      </x:c>
      <x:c r="AE558" s="28" t="n">
        <x:v>876623.07</x:v>
      </x:c>
      <x:c r="AF558" s="28" t="n">
        <x:v>2936779.685</x:v>
      </x:c>
      <x:c r="AG558" s="25" t="n">
        <x:v>46</x:v>
      </x:c>
      <x:c r="AH558" s="25" t="str">
        <x:v>DERIVED_ANALYTICS</x:v>
      </x:c>
      <x:c r="AI558" s="25" t="n">
        <x:v>1</x:v>
      </x:c>
      <x:c r="AJ558" s="30" t="n">
        <x:v>0.396535</x:v>
      </x:c>
      <x:c r="AK558" s="30" t="n">
        <x:v>0.178516</x:v>
      </x:c>
      <x:c r="AL558" s="25" t="str">
        <x:v>CROSS_BORDER_ACTIVITY</x:v>
      </x:c>
      <x:c r="AM558" s="25" t="str">
        <x:v>HIGH_DIGITAL_ENGAGEMENT</x:v>
      </x:c>
      <x:c r="AN558" s="25" t="str">
        <x:v>LOWER_CREDIT_RISK_SIGNAL</x:v>
      </x:c>
      <x:c r="AO558" s="28" t="n">
        <x:v>24709174.96</x:v>
      </x:c>
      <x:c r="AP558" s="28" t="n">
        <x:v>321219.27</x:v>
      </x:c>
      <x:c r="AQ558" s="28" t="n">
        <x:v>74127.52</x:v>
      </x:c>
      <x:c r="AR558" s="28" t="n">
        <x:v>0</x:v>
      </x:c>
      <x:c r="AS558" s="28" t="n">
        <x:v>148255.05</x:v>
      </x:c>
      <x:c r="AT558" s="28" t="n">
        <x:v>26685.91</x:v>
      </x:c>
      <x:c r="AU558" s="28" t="n">
        <x:v>4606.38</x:v>
      </x:c>
      <x:c r="AV558" s="28" t="n">
        <x:v>215799.46</x:v>
      </x:c>
      <x:c r="AW558" s="25" t="n">
        <x:v>1.455596</x:v>
      </x:c>
      <x:c r="AX558" s="28" t="n">
        <x:v>38103.66</x:v>
      </x:c>
      <x:c r="AY558" s="25" t="n">
        <x:v>0.98615</x:v>
      </x:c>
      <x:c r="AZ558" s="25"/>
      <x:c r="BA558" s="26" t="b">
        <x:v>1</x:v>
      </x:c>
      <x:c r="BB558" s="25" t="n">
        <x:v>67.29</x:v>
      </x:c>
      <x:c r="BC558" s="26" t="b">
        <x:v>1</x:v>
      </x:c>
      <x:c r="BD558" s="25" t="str">
        <x:v>MEDIUM_PRIORITY</x:v>
      </x:c>
      <x:c r="BE558" s="26" t="b">
        <x:v>0</x:v>
      </x:c>
      <x:c r="BF558" s="25" t="str">
        <x:v>Discuss merchant collections, settlement speed and acquiring economics.</x:v>
      </x:c>
      <x:c r="BG558" s="25" t="str">
        <x:v>POS &amp; Merchant Acquiring</x:v>
      </x:c>
      <x:c r="BH558" s="25" t="n">
        <x:v>3</x:v>
      </x:c>
      <x:c r="BI558" s="25" t="n">
        <x:v>57</x:v>
      </x:c>
      <x:c r="BJ558" s="26" t="b">
        <x:v>1</x:v>
      </x:c>
      <x:c r="BK558" s="25" t="str">
        <x:v>CONTACT_DUE</x:v>
      </x:c>
      <x:c r="BL558" s="25" t="str">
        <x:v>TASK000554</x:v>
      </x:c>
      <x:c r="BM558" s="25" t="n">
        <x:v>10</x:v>
      </x:c>
      <x:c r="BN558" s="25" t="str">
        <x:v>AUTHORISED_RELATIONSHIP_MANAGER</x:v>
      </x:c>
      <x:c r="BO558" s="26" t="b">
        <x:v>0</x:v>
      </x:c>
    </x:row>
    <x:row r="559">
      <x:c r="A559" s="25" t="str">
        <x:v>OPP0004175</x:v>
      </x:c>
      <x:c r="B559" s="25" t="str">
        <x:v>SME002680</x:v>
      </x:c>
      <x:c r="C559" s="25" t="str">
        <x:v>RM022</x:v>
      </x:c>
      <x:c r="D559" s="25" t="str">
        <x:v>POS_MERCHANT_ACQUIRING</x:v>
      </x:c>
      <x:c r="E559" s="25" t="n">
        <x:v>0.563868</x:v>
      </x:c>
      <x:c r="F559" s="25" t="n">
        <x:v>0.75</x:v>
      </x:c>
      <x:c r="G559" s="30" t="n">
        <x:v>0.692637</x:v>
      </x:c>
      <x:c r="H559" s="25" t="n">
        <x:v>65.83</x:v>
      </x:c>
      <x:c r="I559" s="25" t="n">
        <x:v>120</x:v>
      </x:c>
      <x:c r="J559" s="28" t="n">
        <x:v>17578161.98</x:v>
      </x:c>
      <x:c r="K559" s="25" t="n">
        <x:v>9</x:v>
      </x:c>
      <x:c r="L559" s="30" t="n">
        <x:v>0.027757</x:v>
      </x:c>
      <x:c r="M559" s="25" t="n">
        <x:v>0</x:v>
      </x:c>
      <x:c r="N559" s="25" t="n">
        <x:v>0</x:v>
      </x:c>
      <x:c r="O559" s="25" t="str">
        <x:v>NONE</x:v>
      </x:c>
      <x:c r="P559" s="26" t="b">
        <x:v>1</x:v>
      </x:c>
      <x:c r="Q559" s="26" t="b">
        <x:v>1</x:v>
      </x:c>
      <x:c r="R559" s="26" t="b">
        <x:v>1</x:v>
      </x:c>
      <x:c r="S559" s="26" t="b">
        <x:v>0</x:v>
      </x:c>
      <x:c r="T559" s="26" t="b">
        <x:v>0</x:v>
      </x:c>
      <x:c r="U559" s="25" t="str">
        <x:v>MICRO</x:v>
      </x:c>
      <x:c r="V559" s="25" t="str">
        <x:v>Retail Trade</x:v>
      </x:c>
      <x:c r="W559" s="25" t="str">
        <x:v>Central Anatolia</x:v>
      </x:c>
      <x:c r="X559" s="28" t="n">
        <x:v>10269174.53</x:v>
      </x:c>
      <x:c r="Y559" s="28" t="n">
        <x:v>9072927.19</x:v>
      </x:c>
      <x:c r="Z559" s="28" t="n">
        <x:v>5799598.2</x:v>
      </x:c>
      <x:c r="AA559" s="28" t="n">
        <x:v>1882054.18</x:v>
      </x:c>
      <x:c r="AB559" s="28" t="n">
        <x:v>0</x:v>
      </x:c>
      <x:c r="AC559" s="28" t="n">
        <x:v>0</x:v>
      </x:c>
      <x:c r="AD559" s="28" t="n">
        <x:v>0</x:v>
      </x:c>
      <x:c r="AE559" s="28" t="n">
        <x:v>377270.073333</x:v>
      </x:c>
      <x:c r="AF559" s="28" t="n">
        <x:v>997181.915</x:v>
      </x:c>
      <x:c r="AG559" s="25" t="n">
        <x:v>162</x:v>
      </x:c>
      <x:c r="AH559" s="25" t="str">
        <x:v>DERIVED_ANALYTICS</x:v>
      </x:c>
      <x:c r="AI559" s="25" t="n">
        <x:v>1</x:v>
      </x:c>
      <x:c r="AJ559" s="30" t="n">
        <x:v>0.399824</x:v>
      </x:c>
      <x:c r="AK559" s="30" t="n">
        <x:v>0.083302</x:v>
      </x:c>
      <x:c r="AL559" s="25" t="str">
        <x:v>ESTABLISHED_RELATIONSHIP</x:v>
      </x:c>
      <x:c r="AM559" s="25" t="str">
        <x:v>LOWER_CREDIT_RISK_SIGNAL</x:v>
      </x:c>
      <x:c r="AN559" s="25" t="str">
        <x:v>MATERIAL_BUSINESS_SCALE</x:v>
      </x:c>
      <x:c r="AO559" s="28" t="n">
        <x:v>11599196.4</x:v>
      </x:c>
      <x:c r="AP559" s="28" t="n">
        <x:v>150789.55</x:v>
      </x:c>
      <x:c r="AQ559" s="28" t="n">
        <x:v>34797.59</x:v>
      </x:c>
      <x:c r="AR559" s="28" t="n">
        <x:v>0</x:v>
      </x:c>
      <x:c r="AS559" s="28" t="n">
        <x:v>69595.18</x:v>
      </x:c>
      <x:c r="AT559" s="28" t="n">
        <x:v>12527.13</x:v>
      </x:c>
      <x:c r="AU559" s="28" t="n">
        <x:v>2639.88</x:v>
      </x:c>
      <x:c r="AV559" s="28" t="n">
        <x:v>100824.95</x:v>
      </x:c>
      <x:c r="AW559" s="25" t="n">
        <x:v>1.448735</x:v>
      </x:c>
      <x:c r="AX559" s="28" t="n">
        <x:v>7978.94</x:v>
      </x:c>
      <x:c r="AY559" s="25" t="n">
        <x:v>0.922074</x:v>
      </x:c>
      <x:c r="AZ559" s="25"/>
      <x:c r="BA559" s="26" t="b">
        <x:v>1</x:v>
      </x:c>
      <x:c r="BB559" s="25" t="n">
        <x:v>56.79</x:v>
      </x:c>
      <x:c r="BC559" s="26" t="b">
        <x:v>1</x:v>
      </x:c>
      <x:c r="BD559" s="25" t="str">
        <x:v>MEDIUM_PRIORITY</x:v>
      </x:c>
      <x:c r="BE559" s="26" t="b">
        <x:v>0</x:v>
      </x:c>
      <x:c r="BF559" s="25" t="str">
        <x:v>Discuss merchant collections, settlement speed and acquiring economics.</x:v>
      </x:c>
      <x:c r="BG559" s="25" t="str">
        <x:v>POS &amp; Merchant Acquiring</x:v>
      </x:c>
      <x:c r="BH559" s="25" t="n">
        <x:v>8</x:v>
      </x:c>
      <x:c r="BI559" s="25" t="n">
        <x:v>46</x:v>
      </x:c>
      <x:c r="BJ559" s="26" t="b">
        <x:v>1</x:v>
      </x:c>
      <x:c r="BK559" s="25" t="str">
        <x:v>CONTACT_DUE</x:v>
      </x:c>
      <x:c r="BL559" s="25" t="str">
        <x:v>TASK000555</x:v>
      </x:c>
      <x:c r="BM559" s="25" t="n">
        <x:v>10</x:v>
      </x:c>
      <x:c r="BN559" s="25" t="str">
        <x:v>AUTHORISED_RELATIONSHIP_MANAGER</x:v>
      </x:c>
      <x:c r="BO559" s="26" t="b">
        <x:v>0</x:v>
      </x:c>
    </x:row>
    <x:row r="560">
      <x:c r="A560" s="25" t="str">
        <x:v>OPP0008413</x:v>
      </x:c>
      <x:c r="B560" s="25" t="str">
        <x:v>SME002694</x:v>
      </x:c>
      <x:c r="C560" s="25" t="str">
        <x:v>RM017</x:v>
      </x:c>
      <x:c r="D560" s="25" t="str">
        <x:v>PAYROLL_SERVICES</x:v>
      </x:c>
      <x:c r="E560" s="25" t="n">
        <x:v>0.956058</x:v>
      </x:c>
      <x:c r="F560" s="25" t="n">
        <x:v>0.75</x:v>
      </x:c>
      <x:c r="G560" s="30" t="n">
        <x:v>1</x:v>
      </x:c>
      <x:c r="H560" s="25" t="n">
        <x:v>87.06</x:v>
      </x:c>
      <x:c r="I560" s="25" t="n">
        <x:v>11</x:v>
      </x:c>
      <x:c r="J560" s="28" t="n">
        <x:v>57846758.61</x:v>
      </x:c>
      <x:c r="K560" s="25" t="n">
        <x:v>233</x:v>
      </x:c>
      <x:c r="L560" s="30" t="n">
        <x:v>0.015221</x:v>
      </x:c>
      <x:c r="M560" s="25" t="n">
        <x:v>0</x:v>
      </x:c>
      <x:c r="N560" s="25" t="n">
        <x:v>0</x:v>
      </x:c>
      <x:c r="O560" s="25" t="str">
        <x:v>NONE</x:v>
      </x:c>
      <x:c r="P560" s="26" t="b">
        <x:v>1</x:v>
      </x:c>
      <x:c r="Q560" s="26" t="b">
        <x:v>1</x:v>
      </x:c>
      <x:c r="R560" s="26" t="b">
        <x:v>1</x:v>
      </x:c>
      <x:c r="S560" s="26" t="b">
        <x:v>1</x:v>
      </x:c>
      <x:c r="T560" s="26" t="b">
        <x:v>0</x:v>
      </x:c>
      <x:c r="U560" s="25" t="str">
        <x:v>MEDIUM</x:v>
      </x:c>
      <x:c r="V560" s="25" t="str">
        <x:v>Healthcare</x:v>
      </x:c>
      <x:c r="W560" s="25" t="str">
        <x:v>Aegean</x:v>
      </x:c>
      <x:c r="X560" s="28" t="n">
        <x:v>28230395.21</x:v>
      </x:c>
      <x:c r="Y560" s="28" t="n">
        <x:v>23920378.68</x:v>
      </x:c>
      <x:c r="Z560" s="28" t="n">
        <x:v>15805939.1</x:v>
      </x:c>
      <x:c r="AA560" s="28" t="n">
        <x:v>46686027.44</x:v>
      </x:c>
      <x:c r="AB560" s="28" t="n">
        <x:v>9364524.79</x:v>
      </x:c>
      <x:c r="AC560" s="28" t="n">
        <x:v>0</x:v>
      </x:c>
      <x:c r="AD560" s="28" t="n">
        <x:v>4907466.25</x:v>
      </x:c>
      <x:c r="AE560" s="28" t="n">
        <x:v>987124.2</x:v>
      </x:c>
      <x:c r="AF560" s="28" t="n">
        <x:v>2798304.355</x:v>
      </x:c>
      <x:c r="AG560" s="25" t="n">
        <x:v>199</x:v>
      </x:c>
      <x:c r="AH560" s="25" t="str">
        <x:v>DERIVED_ANALYTICS</x:v>
      </x:c>
      <x:c r="AI560" s="25" t="n">
        <x:v>1</x:v>
      </x:c>
      <x:c r="AJ560" s="30" t="n">
        <x:v>0.733315</x:v>
      </x:c>
      <x:c r="AK560" s="30" t="n">
        <x:v>0.153265</x:v>
      </x:c>
      <x:c r="AL560" s="25" t="str">
        <x:v>CROSS_BORDER_ACTIVITY</x:v>
      </x:c>
      <x:c r="AM560" s="25" t="str">
        <x:v>STRONG_PRODUCT_NEED_SIGNAL</x:v>
      </x:c>
      <x:c r="AN560" s="25" t="str">
        <x:v>LOWER_CREDIT_RISK_SIGNAL</x:v>
      </x:c>
      <x:c r="AO560" s="28" t="n">
        <x:v>93372054.88</x:v>
      </x:c>
      <x:c r="AP560" s="28" t="n">
        <x:v>1120464.66</x:v>
      </x:c>
      <x:c r="AQ560" s="28" t="n">
        <x:v>280116.16</x:v>
      </x:c>
      <x:c r="AR560" s="28" t="n">
        <x:v>0</x:v>
      </x:c>
      <x:c r="AS560" s="28" t="n">
        <x:v>224092.93</x:v>
      </x:c>
      <x:c r="AT560" s="28" t="n">
        <x:v>40336.73</x:v>
      </x:c>
      <x:c r="AU560" s="28" t="n">
        <x:v>14905.81</x:v>
      </x:c>
      <x:c r="AV560" s="28" t="n">
        <x:v>785105.96</x:v>
      </x:c>
      <x:c r="AW560" s="25" t="n">
        <x:v>3.503484</x:v>
      </x:c>
      <x:c r="AX560" s="28" t="n">
        <x:v>119908.91</x:v>
      </x:c>
      <x:c r="AY560" s="25" t="n">
        <x:v>0.999299</x:v>
      </x:c>
      <x:c r="AZ560" s="25"/>
      <x:c r="BA560" s="26" t="b">
        <x:v>1</x:v>
      </x:c>
      <x:c r="BB560" s="25" t="n">
        <x:v>83.78</x:v>
      </x:c>
      <x:c r="BC560" s="26" t="b">
        <x:v>1</x:v>
      </x:c>
      <x:c r="BD560" s="25" t="str">
        <x:v>HIGH_PRIORITY</x:v>
      </x:c>
      <x:c r="BE560" s="26" t="b">
        <x:v>0</x:v>
      </x:c>
      <x:c r="BF560" s="25" t="str">
        <x:v>Discuss payroll automation and employee banking needs.</x:v>
      </x:c>
      <x:c r="BG560" s="25" t="str">
        <x:v>Payroll Services</x:v>
      </x:c>
      <x:c r="BH560" s="25" t="n">
        <x:v>1</x:v>
      </x:c>
      <x:c r="BI560" s="25" t="n">
        <x:v>60</x:v>
      </x:c>
      <x:c r="BJ560" s="26" t="b">
        <x:v>1</x:v>
      </x:c>
      <x:c r="BK560" s="25" t="str">
        <x:v>CONTACT_DUE</x:v>
      </x:c>
      <x:c r="BL560" s="25" t="str">
        <x:v>TASK000556</x:v>
      </x:c>
      <x:c r="BM560" s="25" t="n">
        <x:v>10</x:v>
      </x:c>
      <x:c r="BN560" s="25" t="str">
        <x:v>AUTHORISED_RELATIONSHIP_MANAGER</x:v>
      </x:c>
      <x:c r="BO560" s="26" t="b">
        <x:v>0</x:v>
      </x:c>
    </x:row>
    <x:row r="561">
      <x:c r="A561" s="25" t="str">
        <x:v>OPP0004186</x:v>
      </x:c>
      <x:c r="B561" s="25" t="str">
        <x:v>SME002695</x:v>
      </x:c>
      <x:c r="C561" s="25" t="str">
        <x:v>RM002</x:v>
      </x:c>
      <x:c r="D561" s="25" t="str">
        <x:v>POS_MERCHANT_ACQUIRING</x:v>
      </x:c>
      <x:c r="E561" s="25" t="n">
        <x:v>0.605978</x:v>
      </x:c>
      <x:c r="F561" s="25" t="n">
        <x:v>0.75</x:v>
      </x:c>
      <x:c r="G561" s="30" t="n">
        <x:v>0.812154</x:v>
      </x:c>
      <x:c r="H561" s="25" t="n">
        <x:v>96.29</x:v>
      </x:c>
      <x:c r="I561" s="25" t="n">
        <x:v>23</x:v>
      </x:c>
      <x:c r="J561" s="28" t="n">
        <x:v>8528903.59</x:v>
      </x:c>
      <x:c r="K561" s="25" t="n">
        <x:v>6</x:v>
      </x:c>
      <x:c r="L561" s="30" t="n">
        <x:v>0.03144</x:v>
      </x:c>
      <x:c r="M561" s="25" t="n">
        <x:v>0</x:v>
      </x:c>
      <x:c r="N561" s="25" t="n">
        <x:v>0</x:v>
      </x:c>
      <x:c r="O561" s="25" t="str">
        <x:v>NONE</x:v>
      </x:c>
      <x:c r="P561" s="26" t="b">
        <x:v>1</x:v>
      </x:c>
      <x:c r="Q561" s="26" t="b">
        <x:v>1</x:v>
      </x:c>
      <x:c r="R561" s="26" t="b">
        <x:v>1</x:v>
      </x:c>
      <x:c r="S561" s="26" t="b">
        <x:v>0</x:v>
      </x:c>
      <x:c r="T561" s="26" t="b">
        <x:v>0</x:v>
      </x:c>
      <x:c r="U561" s="25" t="str">
        <x:v>MICRO</x:v>
      </x:c>
      <x:c r="V561" s="25" t="str">
        <x:v>Healthcare</x:v>
      </x:c>
      <x:c r="W561" s="25" t="str">
        <x:v>Marmara</x:v>
      </x:c>
      <x:c r="X561" s="28" t="n">
        <x:v>4439792.33</x:v>
      </x:c>
      <x:c r="Y561" s="28" t="n">
        <x:v>3720719.64</x:v>
      </x:c>
      <x:c r="Z561" s="28" t="n">
        <x:v>2544345.27</x:v>
      </x:c>
      <x:c r="AA561" s="28" t="n">
        <x:v>1296034.1</x:v>
      </x:c>
      <x:c r="AB561" s="28" t="n">
        <x:v>0</x:v>
      </x:c>
      <x:c r="AC561" s="28" t="n">
        <x:v>0</x:v>
      </x:c>
      <x:c r="AD561" s="28" t="n">
        <x:v>0</x:v>
      </x:c>
      <x:c r="AE561" s="28" t="n">
        <x:v>163737.553333</x:v>
      </x:c>
      <x:c r="AF561" s="28" t="n">
        <x:v>348693.626667</x:v>
      </x:c>
      <x:c r="AG561" s="25" t="n">
        <x:v>139</x:v>
      </x:c>
      <x:c r="AH561" s="25" t="str">
        <x:v>DERIVED_ANALYTICS</x:v>
      </x:c>
      <x:c r="AI561" s="25" t="n">
        <x:v>1</x:v>
      </x:c>
      <x:c r="AJ561" s="30" t="n">
        <x:v>0.438406</x:v>
      </x:c>
      <x:c r="AK561" s="30" t="n">
        <x:v>0.126118</x:v>
      </x:c>
      <x:c r="AL561" s="25" t="str">
        <x:v>HIGH_DIGITAL_ENGAGEMENT</x:v>
      </x:c>
      <x:c r="AM561" s="25" t="str">
        <x:v>LOWER_CREDIT_RISK_SIGNAL</x:v>
      </x:c>
      <x:c r="AN561" s="25" t="str">
        <x:v>MATERIAL_BUSINESS_SCALE</x:v>
      </x:c>
      <x:c r="AO561" s="28" t="n">
        <x:v>5088690.54</x:v>
      </x:c>
      <x:c r="AP561" s="28" t="n">
        <x:v>66152.98</x:v>
      </x:c>
      <x:c r="AQ561" s="28" t="n">
        <x:v>15266.07</x:v>
      </x:c>
      <x:c r="AR561" s="28" t="n">
        <x:v>0</x:v>
      </x:c>
      <x:c r="AS561" s="28" t="n">
        <x:v>30532.14</x:v>
      </x:c>
      <x:c r="AT561" s="28" t="n">
        <x:v>5495.79</x:v>
      </x:c>
      <x:c r="AU561" s="28" t="n">
        <x:v>1663.3</x:v>
      </x:c>
      <x:c r="AV561" s="28" t="n">
        <x:v>43727.82</x:v>
      </x:c>
      <x:c r="AW561" s="25" t="n">
        <x:v>1.43219</x:v>
      </x:c>
      <x:c r="AX561" s="28" t="n">
        <x:v>5094.88</x:v>
      </x:c>
      <x:c r="AY561" s="25" t="n">
        <x:v>0.895074</x:v>
      </x:c>
      <x:c r="AZ561" s="25"/>
      <x:c r="BA561" s="26" t="b">
        <x:v>1</x:v>
      </x:c>
      <x:c r="BB561" s="25" t="n">
        <x:v>62.32</x:v>
      </x:c>
      <x:c r="BC561" s="26" t="b">
        <x:v>1</x:v>
      </x:c>
      <x:c r="BD561" s="25" t="str">
        <x:v>MEDIUM_PRIORITY</x:v>
      </x:c>
      <x:c r="BE561" s="26" t="b">
        <x:v>0</x:v>
      </x:c>
      <x:c r="BF561" s="25" t="str">
        <x:v>Discuss merchant collections, settlement speed and acquiring economics.</x:v>
      </x:c>
      <x:c r="BG561" s="25" t="str">
        <x:v>POS &amp; Merchant Acquiring</x:v>
      </x:c>
      <x:c r="BH561" s="25" t="n">
        <x:v>9</x:v>
      </x:c>
      <x:c r="BI561" s="25" t="n">
        <x:v>57</x:v>
      </x:c>
      <x:c r="BJ561" s="26" t="b">
        <x:v>1</x:v>
      </x:c>
      <x:c r="BK561" s="25" t="str">
        <x:v>CONTACT_DUE</x:v>
      </x:c>
      <x:c r="BL561" s="25" t="str">
        <x:v>TASK000557</x:v>
      </x:c>
      <x:c r="BM561" s="25" t="n">
        <x:v>10</x:v>
      </x:c>
      <x:c r="BN561" s="25" t="str">
        <x:v>AUTHORISED_RELATIONSHIP_MANAGER</x:v>
      </x:c>
      <x:c r="BO561" s="26" t="b">
        <x:v>0</x:v>
      </x:c>
    </x:row>
    <x:row r="562">
      <x:c r="A562" s="25" t="str">
        <x:v>OPP0008415</x:v>
      </x:c>
      <x:c r="B562" s="25" t="str">
        <x:v>SME002696</x:v>
      </x:c>
      <x:c r="C562" s="25" t="str">
        <x:v>RM027</x:v>
      </x:c>
      <x:c r="D562" s="25" t="str">
        <x:v>PAYROLL_SERVICES</x:v>
      </x:c>
      <x:c r="E562" s="25" t="n">
        <x:v>0.717351</x:v>
      </x:c>
      <x:c r="F562" s="25" t="n">
        <x:v>0.75</x:v>
      </x:c>
      <x:c r="G562" s="30" t="n">
        <x:v>0.095079</x:v>
      </x:c>
      <x:c r="H562" s="25" t="n">
        <x:v>56.58</x:v>
      </x:c>
      <x:c r="I562" s="25" t="n">
        <x:v>91</x:v>
      </x:c>
      <x:c r="J562" s="28" t="n">
        <x:v>18763188.64</x:v>
      </x:c>
      <x:c r="K562" s="25" t="n">
        <x:v>41</x:v>
      </x:c>
      <x:c r="L562" s="30" t="n">
        <x:v>0.030099</x:v>
      </x:c>
      <x:c r="M562" s="25" t="n">
        <x:v>0</x:v>
      </x:c>
      <x:c r="N562" s="25" t="n">
        <x:v>0</x:v>
      </x:c>
      <x:c r="O562" s="25" t="str">
        <x:v>NONE</x:v>
      </x:c>
      <x:c r="P562" s="26" t="b">
        <x:v>1</x:v>
      </x:c>
      <x:c r="Q562" s="26" t="b">
        <x:v>1</x:v>
      </x:c>
      <x:c r="R562" s="26" t="b">
        <x:v>1</x:v>
      </x:c>
      <x:c r="S562" s="26" t="b">
        <x:v>0</x:v>
      </x:c>
      <x:c r="T562" s="26" t="b">
        <x:v>0</x:v>
      </x:c>
      <x:c r="U562" s="25" t="str">
        <x:v>SMALL</x:v>
      </x:c>
      <x:c r="V562" s="25" t="str">
        <x:v>Technology</x:v>
      </x:c>
      <x:c r="W562" s="25" t="str">
        <x:v>Eastern</x:v>
      </x:c>
      <x:c r="X562" s="28" t="n">
        <x:v>9974934.53</x:v>
      </x:c>
      <x:c r="Y562" s="28" t="n">
        <x:v>8763252.81</x:v>
      </x:c>
      <x:c r="Z562" s="28" t="n">
        <x:v>556267.23</x:v>
      </x:c>
      <x:c r="AA562" s="28" t="n">
        <x:v>8858986.88</x:v>
      </x:c>
      <x:c r="AB562" s="28" t="n">
        <x:v>0</x:v>
      </x:c>
      <x:c r="AC562" s="28" t="n">
        <x:v>0</x:v>
      </x:c>
      <x:c r="AD562" s="28" t="n">
        <x:v>0</x:v>
      </x:c>
      <x:c r="AE562" s="28" t="n">
        <x:v>295965.275</x:v>
      </x:c>
      <x:c r="AF562" s="28" t="n">
        <x:v>905507.728333</x:v>
      </x:c>
      <x:c r="AG562" s="25" t="n">
        <x:v>89</x:v>
      </x:c>
      <x:c r="AH562" s="25" t="str">
        <x:v>DERIVED_ANALYTICS</x:v>
      </x:c>
      <x:c r="AI562" s="25" t="n">
        <x:v>1</x:v>
      </x:c>
      <x:c r="AJ562" s="30" t="n">
        <x:v>0.526174</x:v>
      </x:c>
      <x:c r="AK562" s="30" t="n">
        <x:v>0.06912</x:v>
      </x:c>
      <x:c r="AL562" s="25" t="str">
        <x:v>ESTABLISHED_RELATIONSHIP</x:v>
      </x:c>
      <x:c r="AM562" s="25" t="str">
        <x:v>LOWER_CREDIT_RISK_SIGNAL</x:v>
      </x:c>
      <x:c r="AN562" s="25" t="str">
        <x:v>MATERIAL_BUSINESS_SCALE</x:v>
      </x:c>
      <x:c r="AO562" s="28" t="n">
        <x:v>17717973.76</x:v>
      </x:c>
      <x:c r="AP562" s="28" t="n">
        <x:v>212615.69</x:v>
      </x:c>
      <x:c r="AQ562" s="28" t="n">
        <x:v>53153.92</x:v>
      </x:c>
      <x:c r="AR562" s="28" t="n">
        <x:v>0</x:v>
      </x:c>
      <x:c r="AS562" s="28" t="n">
        <x:v>42523.14</x:v>
      </x:c>
      <x:c r="AT562" s="28" t="n">
        <x:v>7654.17</x:v>
      </x:c>
      <x:c r="AU562" s="28" t="n">
        <x:v>3557.7</x:v>
      </x:c>
      <x:c r="AV562" s="28" t="n">
        <x:v>148249.9</x:v>
      </x:c>
      <x:c r="AW562" s="25" t="n">
        <x:v>3.486335</x:v>
      </x:c>
      <x:c r="AX562" s="28" t="n">
        <x:v>9827.07</x:v>
      </x:c>
      <x:c r="AY562" s="25" t="n">
        <x:v>0.93366</x:v>
      </x:c>
      <x:c r="AZ562" s="25"/>
      <x:c r="BA562" s="26" t="b">
        <x:v>1</x:v>
      </x:c>
      <x:c r="BB562" s="25" t="n">
        <x:v>63.15</x:v>
      </x:c>
      <x:c r="BC562" s="26" t="b">
        <x:v>1</x:v>
      </x:c>
      <x:c r="BD562" s="25" t="str">
        <x:v>MEDIUM_PRIORITY</x:v>
      </x:c>
      <x:c r="BE562" s="26" t="b">
        <x:v>0</x:v>
      </x:c>
      <x:c r="BF562" s="25" t="str">
        <x:v>Discuss payroll automation and employee banking needs.</x:v>
      </x:c>
      <x:c r="BG562" s="25" t="str">
        <x:v>Payroll Services</x:v>
      </x:c>
      <x:c r="BH562" s="25" t="n">
        <x:v>3</x:v>
      </x:c>
      <x:c r="BI562" s="25" t="n">
        <x:v>60</x:v>
      </x:c>
      <x:c r="BJ562" s="26" t="b">
        <x:v>1</x:v>
      </x:c>
      <x:c r="BK562" s="25" t="str">
        <x:v>CONTACT_DUE</x:v>
      </x:c>
      <x:c r="BL562" s="25" t="str">
        <x:v>TASK000558</x:v>
      </x:c>
      <x:c r="BM562" s="25" t="n">
        <x:v>10</x:v>
      </x:c>
      <x:c r="BN562" s="25" t="str">
        <x:v>AUTHORISED_RELATIONSHIP_MANAGER</x:v>
      </x:c>
      <x:c r="BO562" s="26" t="b">
        <x:v>0</x:v>
      </x:c>
    </x:row>
    <x:row r="563">
      <x:c r="A563" s="25" t="str">
        <x:v>OPP0004197</x:v>
      </x:c>
      <x:c r="B563" s="25" t="str">
        <x:v>SME002707</x:v>
      </x:c>
      <x:c r="C563" s="25" t="str">
        <x:v>RM006</x:v>
      </x:c>
      <x:c r="D563" s="25" t="str">
        <x:v>POS_MERCHANT_ACQUIRING</x:v>
      </x:c>
      <x:c r="E563" s="25" t="n">
        <x:v>0.557541</x:v>
      </x:c>
      <x:c r="F563" s="25" t="n">
        <x:v>0.5</x:v>
      </x:c>
      <x:c r="G563" s="30" t="n">
        <x:v>1</x:v>
      </x:c>
      <x:c r="H563" s="25" t="n">
        <x:v>82.47</x:v>
      </x:c>
      <x:c r="I563" s="25" t="n">
        <x:v>7</x:v>
      </x:c>
      <x:c r="J563" s="28" t="n">
        <x:v>61605595.27</x:v>
      </x:c>
      <x:c r="K563" s="25" t="n">
        <x:v>32</x:v>
      </x:c>
      <x:c r="L563" s="30" t="n">
        <x:v>0.04091</x:v>
      </x:c>
      <x:c r="M563" s="25" t="n">
        <x:v>0</x:v>
      </x:c>
      <x:c r="N563" s="25" t="n">
        <x:v>0</x:v>
      </x:c>
      <x:c r="O563" s="25" t="str">
        <x:v>NONE</x:v>
      </x:c>
      <x:c r="P563" s="26" t="b">
        <x:v>1</x:v>
      </x:c>
      <x:c r="Q563" s="26" t="b">
        <x:v>1</x:v>
      </x:c>
      <x:c r="R563" s="26" t="b">
        <x:v>1</x:v>
      </x:c>
      <x:c r="S563" s="26" t="b">
        <x:v>0</x:v>
      </x:c>
      <x:c r="T563" s="26" t="b">
        <x:v>1</x:v>
      </x:c>
      <x:c r="U563" s="25" t="str">
        <x:v>SMALL</x:v>
      </x:c>
      <x:c r="V563" s="25" t="str">
        <x:v>Hospitality</x:v>
      </x:c>
      <x:c r="W563" s="25" t="str">
        <x:v>Aegean</x:v>
      </x:c>
      <x:c r="X563" s="28" t="n">
        <x:v>38233579.35</x:v>
      </x:c>
      <x:c r="Y563" s="28" t="n">
        <x:v>34170350.6</x:v>
      </x:c>
      <x:c r="Z563" s="28" t="n">
        <x:v>16857085.49</x:v>
      </x:c>
      <x:c r="AA563" s="28" t="n">
        <x:v>7132255.81</x:v>
      </x:c>
      <x:c r="AB563" s="28" t="n">
        <x:v>0</x:v>
      </x:c>
      <x:c r="AC563" s="28" t="n">
        <x:v>8043930.22</x:v>
      </x:c>
      <x:c r="AD563" s="28" t="n">
        <x:v>3993331.2</x:v>
      </x:c>
      <x:c r="AE563" s="28" t="n">
        <x:v>1469320.388333</x:v>
      </x:c>
      <x:c r="AF563" s="28" t="n">
        <x:v>2989184.665</x:v>
      </x:c>
      <x:c r="AG563" s="25" t="n">
        <x:v>59</x:v>
      </x:c>
      <x:c r="AH563" s="25" t="str">
        <x:v>DERIVED_ANALYTICS</x:v>
      </x:c>
      <x:c r="AI563" s="25" t="n">
        <x:v>1</x:v>
      </x:c>
      <x:c r="AJ563" s="30" t="n">
        <x:v>0.289003</x:v>
      </x:c>
      <x:c r="AK563" s="30" t="n">
        <x:v>0.114523</x:v>
      </x:c>
      <x:c r="AL563" s="25" t="str">
        <x:v>CROSS_BORDER_ACTIVITY</x:v>
      </x:c>
      <x:c r="AM563" s="25" t="str">
        <x:v>HIGH_DIGITAL_ENGAGEMENT</x:v>
      </x:c>
      <x:c r="AN563" s="25" t="str">
        <x:v>MATERIAL_BUSINESS_SCALE</x:v>
      </x:c>
      <x:c r="AO563" s="28" t="n">
        <x:v>33714170.98</x:v>
      </x:c>
      <x:c r="AP563" s="28" t="n">
        <x:v>438284.22</x:v>
      </x:c>
      <x:c r="AQ563" s="28" t="n">
        <x:v>101142.51</x:v>
      </x:c>
      <x:c r="AR563" s="28" t="n">
        <x:v>0</x:v>
      </x:c>
      <x:c r="AS563" s="28" t="n">
        <x:v>202285.03</x:v>
      </x:c>
      <x:c r="AT563" s="28" t="n">
        <x:v>36411.31</x:v>
      </x:c>
      <x:c r="AU563" s="28" t="n">
        <x:v>5957.13</x:v>
      </x:c>
      <x:c r="AV563" s="28" t="n">
        <x:v>294773.27</x:v>
      </x:c>
      <x:c r="AW563" s="25" t="n">
        <x:v>1.457217</x:v>
      </x:c>
      <x:c r="AX563" s="28" t="n">
        <x:v>33338.21</x:v>
      </x:c>
      <x:c r="AY563" s="25" t="n">
        <x:v>0.983186</x:v>
      </x:c>
      <x:c r="AZ563" s="25"/>
      <x:c r="BA563" s="26" t="b">
        <x:v>1</x:v>
      </x:c>
      <x:c r="BB563" s="25" t="n">
        <x:v>54.52</x:v>
      </x:c>
      <x:c r="BC563" s="26" t="b">
        <x:v>1</x:v>
      </x:c>
      <x:c r="BD563" s="25" t="str">
        <x:v>MEDIUM_PRIORITY</x:v>
      </x:c>
      <x:c r="BE563" s="26" t="b">
        <x:v>0</x:v>
      </x:c>
      <x:c r="BF563" s="25" t="str">
        <x:v>Discuss merchant collections, settlement speed and acquiring economics.</x:v>
      </x:c>
      <x:c r="BG563" s="25" t="str">
        <x:v>POS &amp; Merchant Acquiring</x:v>
      </x:c>
      <x:c r="BH563" s="25" t="n">
        <x:v>15</x:v>
      </x:c>
      <x:c r="BI563" s="25" t="n">
        <x:v>63</x:v>
      </x:c>
      <x:c r="BJ563" s="26" t="b">
        <x:v>1</x:v>
      </x:c>
      <x:c r="BK563" s="25" t="str">
        <x:v>CONTACT_DUE</x:v>
      </x:c>
      <x:c r="BL563" s="25" t="str">
        <x:v>TASK000559</x:v>
      </x:c>
      <x:c r="BM563" s="25" t="n">
        <x:v>10</x:v>
      </x:c>
      <x:c r="BN563" s="25" t="str">
        <x:v>AUTHORISED_RELATIONSHIP_MANAGER</x:v>
      </x:c>
      <x:c r="BO563" s="26" t="b">
        <x:v>0</x:v>
      </x:c>
    </x:row>
    <x:row r="564">
      <x:c r="A564" s="25" t="str">
        <x:v>OPP0008427</x:v>
      </x:c>
      <x:c r="B564" s="25" t="str">
        <x:v>SME002711</x:v>
      </x:c>
      <x:c r="C564" s="25" t="str">
        <x:v>RM037</x:v>
      </x:c>
      <x:c r="D564" s="25" t="str">
        <x:v>PAYROLL_SERVICES</x:v>
      </x:c>
      <x:c r="E564" s="25" t="n">
        <x:v>0.528238</x:v>
      </x:c>
      <x:c r="F564" s="25" t="n">
        <x:v>0.75</x:v>
      </x:c>
      <x:c r="G564" s="30" t="n">
        <x:v>0.99788</x:v>
      </x:c>
      <x:c r="H564" s="25" t="n">
        <x:v>67.35</x:v>
      </x:c>
      <x:c r="I564" s="25" t="n">
        <x:v>52</x:v>
      </x:c>
      <x:c r="J564" s="28" t="n">
        <x:v>23893196.98</x:v>
      </x:c>
      <x:c r="K564" s="25" t="n">
        <x:v>40</x:v>
      </x:c>
      <x:c r="L564" s="30" t="n">
        <x:v>0.040796</x:v>
      </x:c>
      <x:c r="M564" s="25" t="n">
        <x:v>0</x:v>
      </x:c>
      <x:c r="N564" s="25" t="n">
        <x:v>0</x:v>
      </x:c>
      <x:c r="O564" s="25" t="str">
        <x:v>NONE</x:v>
      </x:c>
      <x:c r="P564" s="26" t="b">
        <x:v>1</x:v>
      </x:c>
      <x:c r="Q564" s="26" t="b">
        <x:v>1</x:v>
      </x:c>
      <x:c r="R564" s="26" t="b">
        <x:v>1</x:v>
      </x:c>
      <x:c r="S564" s="26" t="b">
        <x:v>0</x:v>
      </x:c>
      <x:c r="T564" s="26" t="b">
        <x:v>1</x:v>
      </x:c>
      <x:c r="U564" s="25" t="str">
        <x:v>SMALL</x:v>
      </x:c>
      <x:c r="V564" s="25" t="str">
        <x:v>Hospitality</x:v>
      </x:c>
      <x:c r="W564" s="25" t="str">
        <x:v>Aegean</x:v>
      </x:c>
      <x:c r="X564" s="28" t="n">
        <x:v>13104901.79</x:v>
      </x:c>
      <x:c r="Y564" s="28" t="n">
        <x:v>12012346.33</x:v>
      </x:c>
      <x:c r="Z564" s="28" t="n">
        <x:v>5920957.58</x:v>
      </x:c>
      <x:c r="AA564" s="28" t="n">
        <x:v>8079488.43</x:v>
      </x:c>
      <x:c r="AB564" s="28" t="n">
        <x:v>0</x:v>
      </x:c>
      <x:c r="AC564" s="28" t="n">
        <x:v>2914450.72</x:v>
      </x:c>
      <x:c r="AD564" s="28" t="n">
        <x:v>1845004.87</x:v>
      </x:c>
      <x:c r="AE564" s="28" t="n">
        <x:v>620367.683333</x:v>
      </x:c>
      <x:c r="AF564" s="28" t="n">
        <x:v>1058490.295</x:v>
      </x:c>
      <x:c r="AG564" s="25" t="n">
        <x:v>31</x:v>
      </x:c>
      <x:c r="AH564" s="25" t="str">
        <x:v>DERIVED_ANALYTICS</x:v>
      </x:c>
      <x:c r="AI564" s="25" t="n">
        <x:v>1</x:v>
      </x:c>
      <x:c r="AJ564" s="30" t="n">
        <x:v>0.25939</x:v>
      </x:c>
      <x:c r="AK564" s="30" t="n">
        <x:v>0.093766</x:v>
      </x:c>
      <x:c r="AL564" s="25" t="str">
        <x:v>CROSS_BORDER_ACTIVITY</x:v>
      </x:c>
      <x:c r="AM564" s="25" t="str">
        <x:v>LOWER_CREDIT_RISK_SIGNAL</x:v>
      </x:c>
      <x:c r="AN564" s="25" t="str">
        <x:v>MATERIAL_BUSINESS_SCALE</x:v>
      </x:c>
      <x:c r="AO564" s="28" t="n">
        <x:v>16158976.86</x:v>
      </x:c>
      <x:c r="AP564" s="28" t="n">
        <x:v>193907.72</x:v>
      </x:c>
      <x:c r="AQ564" s="28" t="n">
        <x:v>48476.93</x:v>
      </x:c>
      <x:c r="AR564" s="28" t="n">
        <x:v>0</x:v>
      </x:c>
      <x:c r="AS564" s="28" t="n">
        <x:v>38781.54</x:v>
      </x:c>
      <x:c r="AT564" s="28" t="n">
        <x:v>6980.68</x:v>
      </x:c>
      <x:c r="AU564" s="28" t="n">
        <x:v>3323.85</x:v>
      </x:c>
      <x:c r="AV564" s="28" t="n">
        <x:v>135126.26</x:v>
      </x:c>
      <x:c r="AW564" s="25" t="n">
        <x:v>3.484293</x:v>
      </x:c>
      <x:c r="AX564" s="28" t="n">
        <x:v>12250.3</x:v>
      </x:c>
      <x:c r="AY564" s="25" t="n">
        <x:v>0.9446</x:v>
      </x:c>
      <x:c r="AZ564" s="25"/>
      <x:c r="BA564" s="26" t="b">
        <x:v>1</x:v>
      </x:c>
      <x:c r="BB564" s="25" t="n">
        <x:v>52.86</x:v>
      </x:c>
      <x:c r="BC564" s="26" t="b">
        <x:v>1</x:v>
      </x:c>
      <x:c r="BD564" s="25" t="str">
        <x:v>MEDIUM_PRIORITY</x:v>
      </x:c>
      <x:c r="BE564" s="26" t="b">
        <x:v>0</x:v>
      </x:c>
      <x:c r="BF564" s="25" t="str">
        <x:v>Discuss payroll automation and employee banking needs.</x:v>
      </x:c>
      <x:c r="BG564" s="25" t="str">
        <x:v>Payroll Services</x:v>
      </x:c>
      <x:c r="BH564" s="25" t="n">
        <x:v>20</x:v>
      </x:c>
      <x:c r="BI564" s="25" t="n">
        <x:v>47</x:v>
      </x:c>
      <x:c r="BJ564" s="26" t="b">
        <x:v>1</x:v>
      </x:c>
      <x:c r="BK564" s="25" t="str">
        <x:v>CONTACT_DUE</x:v>
      </x:c>
      <x:c r="BL564" s="25" t="str">
        <x:v>TASK000560</x:v>
      </x:c>
      <x:c r="BM564" s="25" t="n">
        <x:v>10</x:v>
      </x:c>
      <x:c r="BN564" s="25" t="str">
        <x:v>AUTHORISED_RELATIONSHIP_MANAGER</x:v>
      </x:c>
      <x:c r="BO564" s="26" t="b">
        <x:v>0</x:v>
      </x:c>
    </x:row>
    <x:row r="565">
      <x:c r="A565" s="25" t="str">
        <x:v>OPP0008430</x:v>
      </x:c>
      <x:c r="B565" s="25" t="str">
        <x:v>SME002716</x:v>
      </x:c>
      <x:c r="C565" s="25" t="str">
        <x:v>RM037</x:v>
      </x:c>
      <x:c r="D565" s="25" t="str">
        <x:v>PAYROLL_SERVICES</x:v>
      </x:c>
      <x:c r="E565" s="25" t="n">
        <x:v>0.884381</x:v>
      </x:c>
      <x:c r="F565" s="25" t="n">
        <x:v>0.625</x:v>
      </x:c>
      <x:c r="G565" s="30" t="n">
        <x:v>1</x:v>
      </x:c>
      <x:c r="H565" s="25" t="n">
        <x:v>53.54</x:v>
      </x:c>
      <x:c r="I565" s="25" t="n">
        <x:v>77</x:v>
      </x:c>
      <x:c r="J565" s="28" t="n">
        <x:v>26334127.62</x:v>
      </x:c>
      <x:c r="K565" s="25" t="n">
        <x:v>165</x:v>
      </x:c>
      <x:c r="L565" s="30" t="n">
        <x:v>0.090119</x:v>
      </x:c>
      <x:c r="M565" s="25" t="n">
        <x:v>60</x:v>
      </x:c>
      <x:c r="N565" s="25" t="n">
        <x:v>112</x:v>
      </x:c>
      <x:c r="O565" s="25" t="str">
        <x:v>NONE</x:v>
      </x:c>
      <x:c r="P565" s="26" t="b">
        <x:v>1</x:v>
      </x:c>
      <x:c r="Q565" s="26" t="b">
        <x:v>1</x:v>
      </x:c>
      <x:c r="R565" s="26" t="b">
        <x:v>1</x:v>
      </x:c>
      <x:c r="S565" s="26" t="b">
        <x:v>0</x:v>
      </x:c>
      <x:c r="T565" s="26" t="b">
        <x:v>0</x:v>
      </x:c>
      <x:c r="U565" s="25" t="str">
        <x:v>MEDIUM</x:v>
      </x:c>
      <x:c r="V565" s="25" t="str">
        <x:v>Hospitality</x:v>
      </x:c>
      <x:c r="W565" s="25" t="str">
        <x:v>Aegean</x:v>
      </x:c>
      <x:c r="X565" s="28" t="n">
        <x:v>13684763.24</x:v>
      </x:c>
      <x:c r="Y565" s="28" t="n">
        <x:v>12158123.05</x:v>
      </x:c>
      <x:c r="Z565" s="28" t="n">
        <x:v>6832228.89</x:v>
      </x:c>
      <x:c r="AA565" s="28" t="n">
        <x:v>34497973.57</x:v>
      </x:c>
      <x:c r="AB565" s="28" t="n">
        <x:v>0</x:v>
      </x:c>
      <x:c r="AC565" s="28" t="n">
        <x:v>0</x:v>
      </x:c>
      <x:c r="AD565" s="28" t="n">
        <x:v>0</x:v>
      </x:c>
      <x:c r="AE565" s="28" t="n">
        <x:v>540634.161667</x:v>
      </x:c>
      <x:c r="AF565" s="28" t="n">
        <x:v>1669490.216667</x:v>
      </x:c>
      <x:c r="AG565" s="25" t="n">
        <x:v>101</x:v>
      </x:c>
      <x:c r="AH565" s="25" t="str">
        <x:v>DERIVED_ANALYTICS</x:v>
      </x:c>
      <x:c r="AI565" s="25" t="n">
        <x:v>1</x:v>
      </x:c>
      <x:c r="AJ565" s="30" t="n">
        <x:v>0.635536</x:v>
      </x:c>
      <x:c r="AK565" s="30" t="n">
        <x:v>0.040845</x:v>
      </x:c>
      <x:c r="AL565" s="25" t="str">
        <x:v>ESTABLISHED_RELATIONSHIP</x:v>
      </x:c>
      <x:c r="AM565" s="25" t="str">
        <x:v>STRONG_PRODUCT_NEED_SIGNAL</x:v>
      </x:c>
      <x:c r="AN565" s="25" t="str">
        <x:v>MATERIAL_BUSINESS_SCALE</x:v>
      </x:c>
      <x:c r="AO565" s="28" t="n">
        <x:v>68995947.14</x:v>
      </x:c>
      <x:c r="AP565" s="28" t="n">
        <x:v>827951.37</x:v>
      </x:c>
      <x:c r="AQ565" s="28" t="n">
        <x:v>206987.84</x:v>
      </x:c>
      <x:c r="AR565" s="28" t="n">
        <x:v>0</x:v>
      </x:c>
      <x:c r="AS565" s="28" t="n">
        <x:v>165590.27</x:v>
      </x:c>
      <x:c r="AT565" s="28" t="n">
        <x:v>29806.25</x:v>
      </x:c>
      <x:c r="AU565" s="28" t="n">
        <x:v>11249.39</x:v>
      </x:c>
      <x:c r="AV565" s="28" t="n">
        <x:v>579907.89</x:v>
      </x:c>
      <x:c r="AW565" s="25" t="n">
        <x:v>3.502065</x:v>
      </x:c>
      <x:c r="AX565" s="28" t="n">
        <x:v>23266.47</x:v>
      </x:c>
      <x:c r="AY565" s="25" t="n">
        <x:v>0.972731</x:v>
      </x:c>
      <x:c r="AZ565" s="25"/>
      <x:c r="BA565" s="26" t="b">
        <x:v>1</x:v>
      </x:c>
      <x:c r="BB565" s="25" t="n">
        <x:v>67.23</x:v>
      </x:c>
      <x:c r="BC565" s="26" t="b">
        <x:v>1</x:v>
      </x:c>
      <x:c r="BD565" s="25" t="str">
        <x:v>MEDIUM_PRIORITY</x:v>
      </x:c>
      <x:c r="BE565" s="26" t="b">
        <x:v>0</x:v>
      </x:c>
      <x:c r="BF565" s="25" t="str">
        <x:v>Discuss payroll automation and employee banking needs.</x:v>
      </x:c>
      <x:c r="BG565" s="25" t="str">
        <x:v>Payroll Services</x:v>
      </x:c>
      <x:c r="BH565" s="25" t="n">
        <x:v>2</x:v>
      </x:c>
      <x:c r="BI565" s="25" t="n">
        <x:v>47</x:v>
      </x:c>
      <x:c r="BJ565" s="26" t="b">
        <x:v>1</x:v>
      </x:c>
      <x:c r="BK565" s="25" t="str">
        <x:v>CONTACT_DUE</x:v>
      </x:c>
      <x:c r="BL565" s="25" t="str">
        <x:v>TASK000561</x:v>
      </x:c>
      <x:c r="BM565" s="25" t="n">
        <x:v>10</x:v>
      </x:c>
      <x:c r="BN565" s="25" t="str">
        <x:v>AUTHORISED_RELATIONSHIP_MANAGER</x:v>
      </x:c>
      <x:c r="BO565" s="26" t="b">
        <x:v>0</x:v>
      </x:c>
    </x:row>
    <x:row r="566">
      <x:c r="A566" s="25" t="str">
        <x:v>OPP0010451</x:v>
      </x:c>
      <x:c r="B566" s="25" t="str">
        <x:v>SME002726</x:v>
      </x:c>
      <x:c r="C566" s="25" t="str">
        <x:v>RM008</x:v>
      </x:c>
      <x:c r="D566" s="25" t="str">
        <x:v>CASH_MANAGEMENT</x:v>
      </x:c>
      <x:c r="E566" s="25" t="n">
        <x:v>0.907218</x:v>
      </x:c>
      <x:c r="F566" s="25" t="n">
        <x:v>0.75</x:v>
      </x:c>
      <x:c r="G566" s="30" t="n">
        <x:v>0.265367</x:v>
      </x:c>
      <x:c r="H566" s="25" t="n">
        <x:v>79.83</x:v>
      </x:c>
      <x:c r="I566" s="25" t="n">
        <x:v>36</x:v>
      </x:c>
      <x:c r="J566" s="28" t="n">
        <x:v>226180456.89</x:v>
      </x:c>
      <x:c r="K566" s="25" t="n">
        <x:v>145</x:v>
      </x:c>
      <x:c r="L566" s="30" t="n">
        <x:v>0.025005</x:v>
      </x:c>
      <x:c r="M566" s="25" t="n">
        <x:v>0</x:v>
      </x:c>
      <x:c r="N566" s="25" t="n">
        <x:v>0</x:v>
      </x:c>
      <x:c r="O566" s="25" t="str">
        <x:v>NONE</x:v>
      </x:c>
      <x:c r="P566" s="26" t="b">
        <x:v>1</x:v>
      </x:c>
      <x:c r="Q566" s="26" t="b">
        <x:v>1</x:v>
      </x:c>
      <x:c r="R566" s="26" t="b">
        <x:v>1</x:v>
      </x:c>
      <x:c r="S566" s="26" t="b">
        <x:v>1</x:v>
      </x:c>
      <x:c r="T566" s="26" t="b">
        <x:v>0</x:v>
      </x:c>
      <x:c r="U566" s="25" t="str">
        <x:v>MEDIUM</x:v>
      </x:c>
      <x:c r="V566" s="25" t="str">
        <x:v>Construction</x:v>
      </x:c>
      <x:c r="W566" s="25" t="str">
        <x:v>Marmara</x:v>
      </x:c>
      <x:c r="X566" s="28" t="n">
        <x:v>128315256.92</x:v>
      </x:c>
      <x:c r="Y566" s="28" t="n">
        <x:v>117588956.06</x:v>
      </x:c>
      <x:c r="Z566" s="28" t="n">
        <x:v>6647095.92</x:v>
      </x:c>
      <x:c r="AA566" s="28" t="n">
        <x:v>29372925.64</x:v>
      </x:c>
      <x:c r="AB566" s="28" t="n">
        <x:v>36146029.05</x:v>
      </x:c>
      <x:c r="AC566" s="28" t="n">
        <x:v>0</x:v>
      </x:c>
      <x:c r="AD566" s="28" t="n">
        <x:v>18518936.59</x:v>
      </x:c>
      <x:c r="AE566" s="28" t="n">
        <x:v>5597841.316667</x:v>
      </x:c>
      <x:c r="AF566" s="28" t="n">
        <x:v>13763760.016667</x:v>
      </x:c>
      <x:c r="AG566" s="25" t="n">
        <x:v>49</x:v>
      </x:c>
      <x:c r="AH566" s="25" t="str">
        <x:v>DERIVED_ANALYTICS</x:v>
      </x:c>
      <x:c r="AI566" s="25" t="n">
        <x:v>1</x:v>
      </x:c>
      <x:c r="AJ566" s="30" t="n">
        <x:v>0.682988</x:v>
      </x:c>
      <x:c r="AK566" s="30" t="n">
        <x:v>0.062123</x:v>
      </x:c>
      <x:c r="AL566" s="25" t="str">
        <x:v>CROSS_BORDER_ACTIVITY</x:v>
      </x:c>
      <x:c r="AM566" s="25" t="str">
        <x:v>STRONG_PRODUCT_NEED_SIGNAL</x:v>
      </x:c>
      <x:c r="AN566" s="25" t="str">
        <x:v>LOWER_CREDIT_RISK_SIGNAL</x:v>
      </x:c>
      <x:c r="AO566" s="28" t="n">
        <x:v>235177912.12</x:v>
      </x:c>
      <x:c r="AP566" s="28" t="n">
        <x:v>2586957.03</x:v>
      </x:c>
      <x:c r="AQ566" s="28" t="n">
        <x:v>705533.74</x:v>
      </x:c>
      <x:c r="AR566" s="28" t="n">
        <x:v>0</x:v>
      </x:c>
      <x:c r="AS566" s="28" t="n">
        <x:v>564426.99</x:v>
      </x:c>
      <x:c r="AT566" s="28" t="n">
        <x:v>101596.86</x:v>
      </x:c>
      <x:c r="AU566" s="28" t="n">
        <x:v>36176.69</x:v>
      </x:c>
      <x:c r="AV566" s="28" t="n">
        <x:v>1743649.74</x:v>
      </x:c>
      <x:c r="AW566" s="25" t="n">
        <x:v>3.089239</x:v>
      </x:c>
      <x:c r="AX566" s="28" t="n">
        <x:v>107900.85</x:v>
      </x:c>
      <x:c r="AY566" s="25" t="n">
        <x:v>0.998868</x:v>
      </x:c>
      <x:c r="AZ566" s="25"/>
      <x:c r="BA566" s="26" t="b">
        <x:v>1</x:v>
      </x:c>
      <x:c r="BB566" s="25" t="n">
        <x:v>72.89</x:v>
      </x:c>
      <x:c r="BC566" s="26" t="b">
        <x:v>1</x:v>
      </x:c>
      <x:c r="BD566" s="25" t="str">
        <x:v>MEDIUM_PRIORITY</x:v>
      </x:c>
      <x:c r="BE566" s="26" t="b">
        <x:v>0</x:v>
      </x:c>
      <x:c r="BF566" s="25" t="str">
        <x:v>Review collections, payments and liquidity visibility.</x:v>
      </x:c>
      <x:c r="BG566" s="25" t="str">
        <x:v>Cash Management</x:v>
      </x:c>
      <x:c r="BH566" s="25" t="n">
        <x:v>1</x:v>
      </x:c>
      <x:c r="BI566" s="25" t="n">
        <x:v>69</x:v>
      </x:c>
      <x:c r="BJ566" s="26" t="b">
        <x:v>1</x:v>
      </x:c>
      <x:c r="BK566" s="25" t="str">
        <x:v>CONTACT_DUE</x:v>
      </x:c>
      <x:c r="BL566" s="25" t="str">
        <x:v>TASK000562</x:v>
      </x:c>
      <x:c r="BM566" s="25" t="n">
        <x:v>10</x:v>
      </x:c>
      <x:c r="BN566" s="25" t="str">
        <x:v>AUTHORISED_RELATIONSHIP_MANAGER</x:v>
      </x:c>
      <x:c r="BO566" s="26" t="b">
        <x:v>0</x:v>
      </x:c>
    </x:row>
    <x:row r="567">
      <x:c r="A567" s="25" t="str">
        <x:v>OPP0010452</x:v>
      </x:c>
      <x:c r="B567" s="25" t="str">
        <x:v>SME002728</x:v>
      </x:c>
      <x:c r="C567" s="25" t="str">
        <x:v>RM033</x:v>
      </x:c>
      <x:c r="D567" s="25" t="str">
        <x:v>CASH_MANAGEMENT</x:v>
      </x:c>
      <x:c r="E567" s="25" t="n">
        <x:v>0.582403</x:v>
      </x:c>
      <x:c r="F567" s="25" t="n">
        <x:v>0.625</x:v>
      </x:c>
      <x:c r="G567" s="30" t="n">
        <x:v>0.651038</x:v>
      </x:c>
      <x:c r="H567" s="25" t="n">
        <x:v>78.05</x:v>
      </x:c>
      <x:c r="I567" s="25" t="n">
        <x:v>111</x:v>
      </x:c>
      <x:c r="J567" s="28" t="n">
        <x:v>29327453.93</x:v>
      </x:c>
      <x:c r="K567" s="25" t="n">
        <x:v>4</x:v>
      </x:c>
      <x:c r="L567" s="30" t="n">
        <x:v>0.037112</x:v>
      </x:c>
      <x:c r="M567" s="25" t="n">
        <x:v>0</x:v>
      </x:c>
      <x:c r="N567" s="25" t="n">
        <x:v>0</x:v>
      </x:c>
      <x:c r="O567" s="25" t="str">
        <x:v>NONE</x:v>
      </x:c>
      <x:c r="P567" s="26" t="b">
        <x:v>1</x:v>
      </x:c>
      <x:c r="Q567" s="26" t="b">
        <x:v>1</x:v>
      </x:c>
      <x:c r="R567" s="26" t="b">
        <x:v>1</x:v>
      </x:c>
      <x:c r="S567" s="26" t="b">
        <x:v>0</x:v>
      </x:c>
      <x:c r="T567" s="26" t="b">
        <x:v>0</x:v>
      </x:c>
      <x:c r="U567" s="25" t="str">
        <x:v>MICRO</x:v>
      </x:c>
      <x:c r="V567" s="25" t="str">
        <x:v>Manufacturing</x:v>
      </x:c>
      <x:c r="W567" s="25" t="str">
        <x:v>Mediterranean</x:v>
      </x:c>
      <x:c r="X567" s="28" t="n">
        <x:v>15618591.38</x:v>
      </x:c>
      <x:c r="Y567" s="28" t="n">
        <x:v>14582563</x:v>
      </x:c>
      <x:c r="Z567" s="28" t="n">
        <x:v>942228.34</x:v>
      </x:c>
      <x:c r="AA567" s="28" t="n">
        <x:v>940412.95</x:v>
      </x:c>
      <x:c r="AB567" s="28" t="n">
        <x:v>0</x:v>
      </x:c>
      <x:c r="AC567" s="28" t="n">
        <x:v>0</x:v>
      </x:c>
      <x:c r="AD567" s="28" t="n">
        <x:v>0</x:v>
      </x:c>
      <x:c r="AE567" s="28" t="n">
        <x:v>443826.175</x:v>
      </x:c>
      <x:c r="AF567" s="28" t="n">
        <x:v>1537653.806667</x:v>
      </x:c>
      <x:c r="AG567" s="25" t="n">
        <x:v>92</x:v>
      </x:c>
      <x:c r="AH567" s="25" t="str">
        <x:v>DERIVED_ANALYTICS</x:v>
      </x:c>
      <x:c r="AI567" s="25" t="n">
        <x:v>1</x:v>
      </x:c>
      <x:c r="AJ567" s="30" t="n">
        <x:v>0.393627</x:v>
      </x:c>
      <x:c r="AK567" s="30" t="n">
        <x:v>0.09335</x:v>
      </x:c>
      <x:c r="AL567" s="25" t="str">
        <x:v>ESTABLISHED_RELATIONSHIP</x:v>
      </x:c>
      <x:c r="AM567" s="25" t="str">
        <x:v>LOWER_CREDIT_RISK_SIGNAL</x:v>
      </x:c>
      <x:c r="AN567" s="25" t="str">
        <x:v>MATERIAL_BUSINESS_SCALE</x:v>
      </x:c>
      <x:c r="AO567" s="28" t="n">
        <x:v>29165126</x:v>
      </x:c>
      <x:c r="AP567" s="28" t="n">
        <x:v>320816.39</x:v>
      </x:c>
      <x:c r="AQ567" s="28" t="n">
        <x:v>87495.38</x:v>
      </x:c>
      <x:c r="AR567" s="28" t="n">
        <x:v>0</x:v>
      </x:c>
      <x:c r="AS567" s="28" t="n">
        <x:v>69996.3</x:v>
      </x:c>
      <x:c r="AT567" s="28" t="n">
        <x:v>12599.33</x:v>
      </x:c>
      <x:c r="AU567" s="28" t="n">
        <x:v>5274.77</x:v>
      </x:c>
      <x:c r="AV567" s="28" t="n">
        <x:v>215446.91</x:v>
      </x:c>
      <x:c r="AW567" s="25" t="n">
        <x:v>3.077976</x:v>
      </x:c>
      <x:c r="AX567" s="28" t="n">
        <x:v>19692.06</x:v>
      </x:c>
      <x:c r="AY567" s="25" t="n">
        <x:v>0.96621</x:v>
      </x:c>
      <x:c r="AZ567" s="25"/>
      <x:c r="BA567" s="26" t="b">
        <x:v>1</x:v>
      </x:c>
      <x:c r="BB567" s="25" t="n">
        <x:v>57.45</x:v>
      </x:c>
      <x:c r="BC567" s="26" t="b">
        <x:v>1</x:v>
      </x:c>
      <x:c r="BD567" s="25" t="str">
        <x:v>MEDIUM_PRIORITY</x:v>
      </x:c>
      <x:c r="BE567" s="26" t="b">
        <x:v>0</x:v>
      </x:c>
      <x:c r="BF567" s="25" t="str">
        <x:v>Review collections, payments and liquidity visibility.</x:v>
      </x:c>
      <x:c r="BG567" s="25" t="str">
        <x:v>Cash Management</x:v>
      </x:c>
      <x:c r="BH567" s="25" t="n">
        <x:v>7</x:v>
      </x:c>
      <x:c r="BI567" s="25" t="n">
        <x:v>59</x:v>
      </x:c>
      <x:c r="BJ567" s="26" t="b">
        <x:v>1</x:v>
      </x:c>
      <x:c r="BK567" s="25" t="str">
        <x:v>CONTACT_DUE</x:v>
      </x:c>
      <x:c r="BL567" s="25" t="str">
        <x:v>TASK000563</x:v>
      </x:c>
      <x:c r="BM567" s="25" t="n">
        <x:v>10</x:v>
      </x:c>
      <x:c r="BN567" s="25" t="str">
        <x:v>AUTHORISED_RELATIONSHIP_MANAGER</x:v>
      </x:c>
      <x:c r="BO567" s="26" t="b">
        <x:v>0</x:v>
      </x:c>
    </x:row>
    <x:row r="568">
      <x:c r="A568" s="25" t="str">
        <x:v>OPP0008437</x:v>
      </x:c>
      <x:c r="B568" s="25" t="str">
        <x:v>SME002729</x:v>
      </x:c>
      <x:c r="C568" s="25" t="str">
        <x:v>RM045</x:v>
      </x:c>
      <x:c r="D568" s="25" t="str">
        <x:v>PAYROLL_SERVICES</x:v>
      </x:c>
      <x:c r="E568" s="25" t="n">
        <x:v>0.592357</x:v>
      </x:c>
      <x:c r="F568" s="25" t="n">
        <x:v>0.75</x:v>
      </x:c>
      <x:c r="G568" s="30" t="n">
        <x:v>1</x:v>
      </x:c>
      <x:c r="H568" s="25" t="n">
        <x:v>47.56</x:v>
      </x:c>
      <x:c r="I568" s="25" t="n">
        <x:v>56</x:v>
      </x:c>
      <x:c r="J568" s="28" t="n">
        <x:v>4436827.5</x:v>
      </x:c>
      <x:c r="K568" s="25" t="n">
        <x:v>9</x:v>
      </x:c>
      <x:c r="L568" s="30" t="n">
        <x:v>0.045059</x:v>
      </x:c>
      <x:c r="M568" s="25" t="n">
        <x:v>0</x:v>
      </x:c>
      <x:c r="N568" s="25" t="n">
        <x:v>143</x:v>
      </x:c>
      <x:c r="O568" s="25" t="str">
        <x:v>NONE</x:v>
      </x:c>
      <x:c r="P568" s="26" t="b">
        <x:v>1</x:v>
      </x:c>
      <x:c r="Q568" s="26" t="b">
        <x:v>0</x:v>
      </x:c>
      <x:c r="R568" s="26" t="b">
        <x:v>1</x:v>
      </x:c>
      <x:c r="S568" s="26" t="b">
        <x:v>0</x:v>
      </x:c>
      <x:c r="T568" s="26" t="b">
        <x:v>0</x:v>
      </x:c>
      <x:c r="U568" s="25" t="str">
        <x:v>MICRO</x:v>
      </x:c>
      <x:c r="V568" s="25" t="str">
        <x:v>Manufacturing</x:v>
      </x:c>
      <x:c r="W568" s="25" t="str">
        <x:v>Aegean</x:v>
      </x:c>
      <x:c r="X568" s="28" t="n">
        <x:v>2308710.85</x:v>
      </x:c>
      <x:c r="Y568" s="28" t="n">
        <x:v>2009790.93</x:v>
      </x:c>
      <x:c r="Z568" s="28" t="n">
        <x:v>167974.33</x:v>
      </x:c>
      <x:c r="AA568" s="28" t="n">
        <x:v>1896503.07</x:v>
      </x:c>
      <x:c r="AB568" s="28" t="n">
        <x:v>0</x:v>
      </x:c>
      <x:c r="AC568" s="28" t="n">
        <x:v>0</x:v>
      </x:c>
      <x:c r="AD568" s="28" t="n">
        <x:v>0</x:v>
      </x:c>
      <x:c r="AE568" s="28" t="n">
        <x:v>90777.631667</x:v>
      </x:c>
      <x:c r="AF568" s="28" t="n">
        <x:v>284632.413333</x:v>
      </x:c>
      <x:c r="AG568" s="25" t="n">
        <x:v>113</x:v>
      </x:c>
      <x:c r="AH568" s="25" t="str">
        <x:v>DERIVED_ANALYTICS</x:v>
      </x:c>
      <x:c r="AI568" s="25" t="n">
        <x:v>1</x:v>
      </x:c>
      <x:c r="AJ568" s="30" t="n">
        <x:v>0.290409</x:v>
      </x:c>
      <x:c r="AK568" s="30" t="n">
        <x:v>0.094133</x:v>
      </x:c>
      <x:c r="AL568" s="25" t="str">
        <x:v>LOWER_CREDIT_RISK_SIGNAL</x:v>
      </x:c>
      <x:c r="AM568" s="25" t="str">
        <x:v>MATERIAL_BUSINESS_SCALE</x:v>
      </x:c>
      <x:c r="AN568" s="25" t="str">
        <x:v>ESTABLISHED_RELATIONSHIP</x:v>
      </x:c>
      <x:c r="AO568" s="28" t="n">
        <x:v>3793006.14</x:v>
      </x:c>
      <x:c r="AP568" s="28" t="n">
        <x:v>45516.07</x:v>
      </x:c>
      <x:c r="AQ568" s="28" t="n">
        <x:v>11379.02</x:v>
      </x:c>
      <x:c r="AR568" s="28" t="n">
        <x:v>0</x:v>
      </x:c>
      <x:c r="AS568" s="28" t="n">
        <x:v>9103.21</x:v>
      </x:c>
      <x:c r="AT568" s="28" t="n">
        <x:v>1638.58</x:v>
      </x:c>
      <x:c r="AU568" s="28" t="n">
        <x:v>1468.95</x:v>
      </x:c>
      <x:c r="AV568" s="28" t="n">
        <x:v>31029.52</x:v>
      </x:c>
      <x:c r="AW568" s="25" t="n">
        <x:v>3.408635</x:v>
      </x:c>
      <x:c r="AX568" s="28" t="n">
        <x:v>2500.89</x:v>
      </x:c>
      <x:c r="AY568" s="25" t="n">
        <x:v>0.846249</x:v>
      </x:c>
      <x:c r="AZ568" s="25"/>
      <x:c r="BA568" s="26" t="b">
        <x:v>1</x:v>
      </x:c>
      <x:c r="BB568" s="25" t="n">
        <x:v>53.53</x:v>
      </x:c>
      <x:c r="BC568" s="26" t="b">
        <x:v>1</x:v>
      </x:c>
      <x:c r="BD568" s="25" t="str">
        <x:v>MEDIUM_PRIORITY</x:v>
      </x:c>
      <x:c r="BE568" s="26" t="b">
        <x:v>0</x:v>
      </x:c>
      <x:c r="BF568" s="25" t="str">
        <x:v>Discuss payroll automation and employee banking needs.</x:v>
      </x:c>
      <x:c r="BG568" s="25" t="str">
        <x:v>Payroll Services</x:v>
      </x:c>
      <x:c r="BH568" s="25" t="n">
        <x:v>19</x:v>
      </x:c>
      <x:c r="BI568" s="25" t="n">
        <x:v>46</x:v>
      </x:c>
      <x:c r="BJ568" s="26" t="b">
        <x:v>1</x:v>
      </x:c>
      <x:c r="BK568" s="25" t="str">
        <x:v>CONTACT_DUE</x:v>
      </x:c>
      <x:c r="BL568" s="25" t="str">
        <x:v>TASK000564</x:v>
      </x:c>
      <x:c r="BM568" s="25" t="n">
        <x:v>10</x:v>
      </x:c>
      <x:c r="BN568" s="25" t="str">
        <x:v>AUTHORISED_RELATIONSHIP_MANAGER</x:v>
      </x:c>
      <x:c r="BO568" s="26" t="b">
        <x:v>0</x:v>
      </x:c>
    </x:row>
    <x:row r="569">
      <x:c r="A569" s="25" t="str">
        <x:v>OPP0004213</x:v>
      </x:c>
      <x:c r="B569" s="25" t="str">
        <x:v>SME002730</x:v>
      </x:c>
      <x:c r="C569" s="25" t="str">
        <x:v>RM012</x:v>
      </x:c>
      <x:c r="D569" s="25" t="str">
        <x:v>POS_MERCHANT_ACQUIRING</x:v>
      </x:c>
      <x:c r="E569" s="25" t="n">
        <x:v>0.525592</x:v>
      </x:c>
      <x:c r="F569" s="25" t="n">
        <x:v>0.75</x:v>
      </x:c>
      <x:c r="G569" s="30" t="n">
        <x:v>1</x:v>
      </x:c>
      <x:c r="H569" s="25" t="n">
        <x:v>88.31</x:v>
      </x:c>
      <x:c r="I569" s="25" t="n">
        <x:v>83</x:v>
      </x:c>
      <x:c r="J569" s="28" t="n">
        <x:v>12134314.22</x:v>
      </x:c>
      <x:c r="K569" s="25" t="n">
        <x:v>33</x:v>
      </x:c>
      <x:c r="L569" s="30" t="n">
        <x:v>0.011785</x:v>
      </x:c>
      <x:c r="M569" s="25" t="n">
        <x:v>0</x:v>
      </x:c>
      <x:c r="N569" s="25" t="n">
        <x:v>41</x:v>
      </x:c>
      <x:c r="O569" s="25" t="str">
        <x:v>NONE</x:v>
      </x:c>
      <x:c r="P569" s="26" t="b">
        <x:v>1</x:v>
      </x:c>
      <x:c r="Q569" s="26" t="b">
        <x:v>1</x:v>
      </x:c>
      <x:c r="R569" s="26" t="b">
        <x:v>1</x:v>
      </x:c>
      <x:c r="S569" s="26" t="b">
        <x:v>1</x:v>
      </x:c>
      <x:c r="T569" s="26" t="b">
        <x:v>0</x:v>
      </x:c>
      <x:c r="U569" s="25" t="str">
        <x:v>SMALL</x:v>
      </x:c>
      <x:c r="V569" s="25" t="str">
        <x:v>Healthcare</x:v>
      </x:c>
      <x:c r="W569" s="25" t="str">
        <x:v>Central Anatolia</x:v>
      </x:c>
      <x:c r="X569" s="28" t="n">
        <x:v>6926531.98</x:v>
      </x:c>
      <x:c r="Y569" s="28" t="n">
        <x:v>6362167.48</x:v>
      </x:c>
      <x:c r="Z569" s="28" t="n">
        <x:v>3168971.08</x:v>
      </x:c>
      <x:c r="AA569" s="28" t="n">
        <x:v>6732766.73</x:v>
      </x:c>
      <x:c r="AB569" s="28" t="n">
        <x:v>1617192.44</x:v>
      </x:c>
      <x:c r="AC569" s="28" t="n">
        <x:v>0</x:v>
      </x:c>
      <x:c r="AD569" s="28" t="n">
        <x:v>814739.05</x:v>
      </x:c>
      <x:c r="AE569" s="28" t="n">
        <x:v>167293.396667</x:v>
      </x:c>
      <x:c r="AF569" s="28" t="n">
        <x:v>589804.731667</x:v>
      </x:c>
      <x:c r="AG569" s="25" t="n">
        <x:v>18</x:v>
      </x:c>
      <x:c r="AH569" s="25" t="str">
        <x:v>DERIVED_ANALYTICS</x:v>
      </x:c>
      <x:c r="AI569" s="25" t="n">
        <x:v>1</x:v>
      </x:c>
      <x:c r="AJ569" s="30" t="n">
        <x:v>0.421931</x:v>
      </x:c>
      <x:c r="AK569" s="30" t="n">
        <x:v>0.193042</x:v>
      </x:c>
      <x:c r="AL569" s="25" t="str">
        <x:v>CROSS_BORDER_ACTIVITY</x:v>
      </x:c>
      <x:c r="AM569" s="25" t="str">
        <x:v>ESTABLISHED_RELATIONSHIP</x:v>
      </x:c>
      <x:c r="AN569" s="25" t="str">
        <x:v>LOWER_CREDIT_RISK_SIGNAL</x:v>
      </x:c>
      <x:c r="AO569" s="28" t="n">
        <x:v>6337942.16</x:v>
      </x:c>
      <x:c r="AP569" s="28" t="n">
        <x:v>82393.25</x:v>
      </x:c>
      <x:c r="AQ569" s="28" t="n">
        <x:v>19013.83</x:v>
      </x:c>
      <x:c r="AR569" s="28" t="n">
        <x:v>0</x:v>
      </x:c>
      <x:c r="AS569" s="28" t="n">
        <x:v>38027.65</x:v>
      </x:c>
      <x:c r="AT569" s="28" t="n">
        <x:v>6844.98</x:v>
      </x:c>
      <x:c r="AU569" s="28" t="n">
        <x:v>1850.69</x:v>
      </x:c>
      <x:c r="AV569" s="28" t="n">
        <x:v>54683.75</x:v>
      </x:c>
      <x:c r="AW569" s="25" t="n">
        <x:v>1.438</x:v>
      </x:c>
      <x:c r="AX569" s="28" t="n">
        <x:v>10136.28</x:v>
      </x:c>
      <x:c r="AY569" s="25" t="n">
        <x:v>0.935008</x:v>
      </x:c>
      <x:c r="AZ569" s="25"/>
      <x:c r="BA569" s="26" t="b">
        <x:v>1</x:v>
      </x:c>
      <x:c r="BB569" s="25" t="n">
        <x:v>66.77</x:v>
      </x:c>
      <x:c r="BC569" s="26" t="b">
        <x:v>1</x:v>
      </x:c>
      <x:c r="BD569" s="25" t="str">
        <x:v>MEDIUM_PRIORITY</x:v>
      </x:c>
      <x:c r="BE569" s="26" t="b">
        <x:v>0</x:v>
      </x:c>
      <x:c r="BF569" s="25" t="str">
        <x:v>Discuss merchant collections, settlement speed and acquiring economics.</x:v>
      </x:c>
      <x:c r="BG569" s="25" t="str">
        <x:v>POS &amp; Merchant Acquiring</x:v>
      </x:c>
      <x:c r="BH569" s="25" t="n">
        <x:v>3</x:v>
      </x:c>
      <x:c r="BI569" s="25" t="n">
        <x:v>50</x:v>
      </x:c>
      <x:c r="BJ569" s="26" t="b">
        <x:v>1</x:v>
      </x:c>
      <x:c r="BK569" s="25" t="str">
        <x:v>CONTACT_DUE</x:v>
      </x:c>
      <x:c r="BL569" s="25" t="str">
        <x:v>TASK000565</x:v>
      </x:c>
      <x:c r="BM569" s="25" t="n">
        <x:v>10</x:v>
      </x:c>
      <x:c r="BN569" s="25" t="str">
        <x:v>AUTHORISED_RELATIONSHIP_MANAGER</x:v>
      </x:c>
      <x:c r="BO569" s="26" t="b">
        <x:v>0</x:v>
      </x:c>
    </x:row>
    <x:row r="570">
      <x:c r="A570" s="25" t="str">
        <x:v>OPP0008445</x:v>
      </x:c>
      <x:c r="B570" s="25" t="str">
        <x:v>SME002738</x:v>
      </x:c>
      <x:c r="C570" s="25" t="str">
        <x:v>RM009</x:v>
      </x:c>
      <x:c r="D570" s="25" t="str">
        <x:v>PAYROLL_SERVICES</x:v>
      </x:c>
      <x:c r="E570" s="25" t="n">
        <x:v>0.732171</x:v>
      </x:c>
      <x:c r="F570" s="25" t="n">
        <x:v>1</x:v>
      </x:c>
      <x:c r="G570" s="30" t="n">
        <x:v>0</x:v>
      </x:c>
      <x:c r="H570" s="25" t="n">
        <x:v>69.9</x:v>
      </x:c>
      <x:c r="I570" s="25" t="n">
        <x:v>26</x:v>
      </x:c>
      <x:c r="J570" s="28" t="n">
        <x:v>23609030.98</x:v>
      </x:c>
      <x:c r="K570" s="25" t="n">
        <x:v>48</x:v>
      </x:c>
      <x:c r="L570" s="30" t="n">
        <x:v>0.087636</x:v>
      </x:c>
      <x:c r="M570" s="25" t="n">
        <x:v>0</x:v>
      </x:c>
      <x:c r="N570" s="25" t="n">
        <x:v>116</x:v>
      </x:c>
      <x:c r="O570" s="25" t="str">
        <x:v>MEDIUM</x:v>
      </x:c>
      <x:c r="P570" s="26" t="b">
        <x:v>1</x:v>
      </x:c>
      <x:c r="Q570" s="26" t="b">
        <x:v>1</x:v>
      </x:c>
      <x:c r="R570" s="26" t="b">
        <x:v>1</x:v>
      </x:c>
      <x:c r="S570" s="26" t="b">
        <x:v>1</x:v>
      </x:c>
      <x:c r="T570" s="26" t="b">
        <x:v>0</x:v>
      </x:c>
      <x:c r="U570" s="25" t="str">
        <x:v>SMALL</x:v>
      </x:c>
      <x:c r="V570" s="25" t="str">
        <x:v>Construction</x:v>
      </x:c>
      <x:c r="W570" s="25" t="str">
        <x:v>Marmara</x:v>
      </x:c>
      <x:c r="X570" s="28" t="n">
        <x:v>12956871.02</x:v>
      </x:c>
      <x:c r="Y570" s="28" t="n">
        <x:v>10571551.33</x:v>
      </x:c>
      <x:c r="Z570" s="28" t="n">
        <x:v>779482.48</x:v>
      </x:c>
      <x:c r="AA570" s="28" t="n">
        <x:v>10534844.27</x:v>
      </x:c>
      <x:c r="AB570" s="28" t="n">
        <x:v>4608262.51</x:v>
      </x:c>
      <x:c r="AC570" s="28" t="n">
        <x:v>0</x:v>
      </x:c>
      <x:c r="AD570" s="28" t="n">
        <x:v>2740526.54</x:v>
      </x:c>
      <x:c r="AE570" s="28" t="n">
        <x:v>479980.248333</x:v>
      </x:c>
      <x:c r="AF570" s="28" t="n">
        <x:v>1096439.405</x:v>
      </x:c>
      <x:c r="AG570" s="25" t="n">
        <x:v>128</x:v>
      </x:c>
      <x:c r="AH570" s="25" t="str">
        <x:v>DERIVED_ANALYTICS</x:v>
      </x:c>
      <x:c r="AI570" s="25" t="n">
        <x:v>1</x:v>
      </x:c>
      <x:c r="AJ570" s="30" t="n">
        <x:v>0.427523</x:v>
      </x:c>
      <x:c r="AK570" s="30" t="n">
        <x:v>0.131849</x:v>
      </x:c>
      <x:c r="AL570" s="25" t="str">
        <x:v>CROSS_BORDER_ACTIVITY</x:v>
      </x:c>
      <x:c r="AM570" s="25" t="str">
        <x:v>MATERIAL_BUSINESS_SCALE</x:v>
      </x:c>
      <x:c r="AN570" s="25" t="str">
        <x:v>STRONG_PRODUCT_NEED_SIGNAL</x:v>
      </x:c>
      <x:c r="AO570" s="28" t="n">
        <x:v>21069688.54</x:v>
      </x:c>
      <x:c r="AP570" s="28" t="n">
        <x:v>252836.26</x:v>
      </x:c>
      <x:c r="AQ570" s="28" t="n">
        <x:v>63209.07</x:v>
      </x:c>
      <x:c r="AR570" s="28" t="n">
        <x:v>0</x:v>
      </x:c>
      <x:c r="AS570" s="28" t="n">
        <x:v>50567.25</x:v>
      </x:c>
      <x:c r="AT570" s="28" t="n">
        <x:v>9102.1</x:v>
      </x:c>
      <x:c r="AU570" s="28" t="n">
        <x:v>4060.45</x:v>
      </x:c>
      <x:c r="AV570" s="28" t="n">
        <x:v>176464.64</x:v>
      </x:c>
      <x:c r="AW570" s="25" t="n">
        <x:v>3.489702</x:v>
      </x:c>
      <x:c r="AX570" s="28" t="n">
        <x:v>22846.65</x:v>
      </x:c>
      <x:c r="AY570" s="25" t="n">
        <x:v>0.972192</x:v>
      </x:c>
      <x:c r="AZ570" s="25"/>
      <x:c r="BA570" s="26" t="b">
        <x:v>1</x:v>
      </x:c>
      <x:c r="BB570" s="25" t="n">
        <x:v>69.15</x:v>
      </x:c>
      <x:c r="BC570" s="26" t="b">
        <x:v>1</x:v>
      </x:c>
      <x:c r="BD570" s="25" t="str">
        <x:v>MEDIUM_PRIORITY</x:v>
      </x:c>
      <x:c r="BE570" s="26" t="b">
        <x:v>0</x:v>
      </x:c>
      <x:c r="BF570" s="25" t="str">
        <x:v>Discuss payroll automation and employee banking needs.</x:v>
      </x:c>
      <x:c r="BG570" s="25" t="str">
        <x:v>Payroll Services</x:v>
      </x:c>
      <x:c r="BH570" s="25" t="n">
        <x:v>3</x:v>
      </x:c>
      <x:c r="BI570" s="25" t="n">
        <x:v>69</x:v>
      </x:c>
      <x:c r="BJ570" s="26" t="b">
        <x:v>1</x:v>
      </x:c>
      <x:c r="BK570" s="25" t="str">
        <x:v>CONTACT_DUE</x:v>
      </x:c>
      <x:c r="BL570" s="25" t="str">
        <x:v>TASK000566</x:v>
      </x:c>
      <x:c r="BM570" s="25" t="n">
        <x:v>10</x:v>
      </x:c>
      <x:c r="BN570" s="25" t="str">
        <x:v>AUTHORISED_RELATIONSHIP_MANAGER</x:v>
      </x:c>
      <x:c r="BO570" s="26" t="b">
        <x:v>0</x:v>
      </x:c>
    </x:row>
    <x:row r="571">
      <x:c r="A571" s="25" t="str">
        <x:v>OPP0010466</x:v>
      </x:c>
      <x:c r="B571" s="25" t="str">
        <x:v>SME002754</x:v>
      </x:c>
      <x:c r="C571" s="25" t="str">
        <x:v>RM036</x:v>
      </x:c>
      <x:c r="D571" s="25" t="str">
        <x:v>CASH_MANAGEMENT</x:v>
      </x:c>
      <x:c r="E571" s="25" t="n">
        <x:v>0.580829</x:v>
      </x:c>
      <x:c r="F571" s="25" t="n">
        <x:v>0.75</x:v>
      </x:c>
      <x:c r="G571" s="30" t="n">
        <x:v>0.222133</x:v>
      </x:c>
      <x:c r="H571" s="25" t="n">
        <x:v>86.66</x:v>
      </x:c>
      <x:c r="I571" s="25" t="n">
        <x:v>18</x:v>
      </x:c>
      <x:c r="J571" s="28" t="n">
        <x:v>19702763.29</x:v>
      </x:c>
      <x:c r="K571" s="25" t="n">
        <x:v>9</x:v>
      </x:c>
      <x:c r="L571" s="30" t="n">
        <x:v>0.027526</x:v>
      </x:c>
      <x:c r="M571" s="25" t="n">
        <x:v>5</x:v>
      </x:c>
      <x:c r="N571" s="25" t="n">
        <x:v>0</x:v>
      </x:c>
      <x:c r="O571" s="25" t="str">
        <x:v>NONE</x:v>
      </x:c>
      <x:c r="P571" s="26" t="b">
        <x:v>1</x:v>
      </x:c>
      <x:c r="Q571" s="26" t="b">
        <x:v>1</x:v>
      </x:c>
      <x:c r="R571" s="26" t="b">
        <x:v>1</x:v>
      </x:c>
      <x:c r="S571" s="26" t="b">
        <x:v>0</x:v>
      </x:c>
      <x:c r="T571" s="26" t="b">
        <x:v>0</x:v>
      </x:c>
      <x:c r="U571" s="25" t="str">
        <x:v>MICRO</x:v>
      </x:c>
      <x:c r="V571" s="25" t="str">
        <x:v>Transportation</x:v>
      </x:c>
      <x:c r="W571" s="25" t="str">
        <x:v>Marmara</x:v>
      </x:c>
      <x:c r="X571" s="28" t="n">
        <x:v>11213325.89</x:v>
      </x:c>
      <x:c r="Y571" s="28" t="n">
        <x:v>10402503.15</x:v>
      </x:c>
      <x:c r="Z571" s="28" t="n">
        <x:v>695689.64</x:v>
      </x:c>
      <x:c r="AA571" s="28" t="n">
        <x:v>1714191.75</x:v>
      </x:c>
      <x:c r="AB571" s="28" t="n">
        <x:v>0</x:v>
      </x:c>
      <x:c r="AC571" s="28" t="n">
        <x:v>0</x:v>
      </x:c>
      <x:c r="AD571" s="28" t="n">
        <x:v>0</x:v>
      </x:c>
      <x:c r="AE571" s="28" t="n">
        <x:v>259013.96</x:v>
      </x:c>
      <x:c r="AF571" s="28" t="n">
        <x:v>1199005.263333</x:v>
      </x:c>
      <x:c r="AG571" s="25" t="n">
        <x:v>36</x:v>
      </x:c>
      <x:c r="AH571" s="25" t="str">
        <x:v>DERIVED_ANALYTICS</x:v>
      </x:c>
      <x:c r="AI571" s="25" t="n">
        <x:v>1</x:v>
      </x:c>
      <x:c r="AJ571" s="30" t="n">
        <x:v>0.33717</x:v>
      </x:c>
      <x:c r="AK571" s="30" t="n">
        <x:v>0.077387</x:v>
      </x:c>
      <x:c r="AL571" s="25" t="str">
        <x:v>HIGH_DIGITAL_ENGAGEMENT</x:v>
      </x:c>
      <x:c r="AM571" s="25" t="str">
        <x:v>LOWER_CREDIT_RISK_SIGNAL</x:v>
      </x:c>
      <x:c r="AN571" s="25" t="str">
        <x:v>MATERIAL_BUSINESS_SCALE</x:v>
      </x:c>
      <x:c r="AO571" s="28" t="n">
        <x:v>20805006.3</x:v>
      </x:c>
      <x:c r="AP571" s="28" t="n">
        <x:v>228855.07</x:v>
      </x:c>
      <x:c r="AQ571" s="28" t="n">
        <x:v>62415.02</x:v>
      </x:c>
      <x:c r="AR571" s="28" t="n">
        <x:v>0</x:v>
      </x:c>
      <x:c r="AS571" s="28" t="n">
        <x:v>49932.02</x:v>
      </x:c>
      <x:c r="AT571" s="28" t="n">
        <x:v>8987.76</x:v>
      </x:c>
      <x:c r="AU571" s="28" t="n">
        <x:v>4020.75</x:v>
      </x:c>
      <x:c r="AV571" s="28" t="n">
        <x:v>153431.54</x:v>
      </x:c>
      <x:c r="AW571" s="25" t="n">
        <x:v>3.072809</x:v>
      </x:c>
      <x:c r="AX571" s="28" t="n">
        <x:v>11453.58</x:v>
      </x:c>
      <x:c r="AY571" s="25" t="n">
        <x:v>0.940989</x:v>
      </x:c>
      <x:c r="AZ571" s="25"/>
      <x:c r="BA571" s="26" t="b">
        <x:v>1</x:v>
      </x:c>
      <x:c r="BB571" s="25" t="n">
        <x:v>54.97</x:v>
      </x:c>
      <x:c r="BC571" s="26" t="b">
        <x:v>1</x:v>
      </x:c>
      <x:c r="BD571" s="25" t="str">
        <x:v>MEDIUM_PRIORITY</x:v>
      </x:c>
      <x:c r="BE571" s="26" t="b">
        <x:v>0</x:v>
      </x:c>
      <x:c r="BF571" s="25" t="str">
        <x:v>Review collections, payments and liquidity visibility.</x:v>
      </x:c>
      <x:c r="BG571" s="25" t="str">
        <x:v>Cash Management</x:v>
      </x:c>
      <x:c r="BH571" s="25" t="n">
        <x:v>24</x:v>
      </x:c>
      <x:c r="BI571" s="25" t="n">
        <x:v>68</x:v>
      </x:c>
      <x:c r="BJ571" s="26" t="b">
        <x:v>1</x:v>
      </x:c>
      <x:c r="BK571" s="25" t="str">
        <x:v>CONTACT_DUE</x:v>
      </x:c>
      <x:c r="BL571" s="25" t="str">
        <x:v>TASK000567</x:v>
      </x:c>
      <x:c r="BM571" s="25" t="n">
        <x:v>10</x:v>
      </x:c>
      <x:c r="BN571" s="25" t="str">
        <x:v>AUTHORISED_RELATIONSHIP_MANAGER</x:v>
      </x:c>
      <x:c r="BO571" s="26" t="b">
        <x:v>0</x:v>
      </x:c>
    </x:row>
    <x:row r="572">
      <x:c r="A572" s="25" t="str">
        <x:v>OPP0008459</x:v>
      </x:c>
      <x:c r="B572" s="25" t="str">
        <x:v>SME002756</x:v>
      </x:c>
      <x:c r="C572" s="25" t="str">
        <x:v>RM019</x:v>
      </x:c>
      <x:c r="D572" s="25" t="str">
        <x:v>PAYROLL_SERVICES</x:v>
      </x:c>
      <x:c r="E572" s="25" t="n">
        <x:v>0.96283</x:v>
      </x:c>
      <x:c r="F572" s="25" t="n">
        <x:v>0.75</x:v>
      </x:c>
      <x:c r="G572" s="30" t="n">
        <x:v>0.323129</x:v>
      </x:c>
      <x:c r="H572" s="25" t="n">
        <x:v>60.83</x:v>
      </x:c>
      <x:c r="I572" s="25" t="n">
        <x:v>130</x:v>
      </x:c>
      <x:c r="J572" s="28" t="n">
        <x:v>70006954.54</x:v>
      </x:c>
      <x:c r="K572" s="25" t="n">
        <x:v>200</x:v>
      </x:c>
      <x:c r="L572" s="30" t="n">
        <x:v>0.009542</x:v>
      </x:c>
      <x:c r="M572" s="25" t="n">
        <x:v>0</x:v>
      </x:c>
      <x:c r="N572" s="25" t="n">
        <x:v>0</x:v>
      </x:c>
      <x:c r="O572" s="25" t="str">
        <x:v>NONE</x:v>
      </x:c>
      <x:c r="P572" s="26" t="b">
        <x:v>1</x:v>
      </x:c>
      <x:c r="Q572" s="26" t="b">
        <x:v>1</x:v>
      </x:c>
      <x:c r="R572" s="26" t="b">
        <x:v>1</x:v>
      </x:c>
      <x:c r="S572" s="26" t="b">
        <x:v>0</x:v>
      </x:c>
      <x:c r="T572" s="26" t="b">
        <x:v>1</x:v>
      </x:c>
      <x:c r="U572" s="25" t="str">
        <x:v>MEDIUM</x:v>
      </x:c>
      <x:c r="V572" s="25" t="str">
        <x:v>Technology</x:v>
      </x:c>
      <x:c r="W572" s="25" t="str">
        <x:v>Aegean</x:v>
      </x:c>
      <x:c r="X572" s="28" t="n">
        <x:v>39164765.92</x:v>
      </x:c>
      <x:c r="Y572" s="28" t="n">
        <x:v>36515902.79</x:v>
      </x:c>
      <x:c r="Z572" s="28" t="n">
        <x:v>2295442.64</x:v>
      </x:c>
      <x:c r="AA572" s="28" t="n">
        <x:v>45849711.01</x:v>
      </x:c>
      <x:c r="AB572" s="28" t="n">
        <x:v>0</x:v>
      </x:c>
      <x:c r="AC572" s="28" t="n">
        <x:v>11461744.18</x:v>
      </x:c>
      <x:c r="AD572" s="28" t="n">
        <x:v>5193297.94</x:v>
      </x:c>
      <x:c r="AE572" s="28" t="n">
        <x:v>1702565.175</x:v>
      </x:c>
      <x:c r="AF572" s="28" t="n">
        <x:v>4689154.38</x:v>
      </x:c>
      <x:c r="AG572" s="25" t="n">
        <x:v>69</x:v>
      </x:c>
      <x:c r="AH572" s="25" t="str">
        <x:v>DERIVED_ANALYTICS</x:v>
      </x:c>
      <x:c r="AI572" s="25" t="n">
        <x:v>1</x:v>
      </x:c>
      <x:c r="AJ572" s="30" t="n">
        <x:v>0.793741</x:v>
      </x:c>
      <x:c r="AK572" s="30" t="n">
        <x:v>0.033582</x:v>
      </x:c>
      <x:c r="AL572" s="25" t="str">
        <x:v>ESTABLISHED_RELATIONSHIP</x:v>
      </x:c>
      <x:c r="AM572" s="25" t="str">
        <x:v>CROSS_BORDER_ACTIVITY</x:v>
      </x:c>
      <x:c r="AN572" s="25" t="str">
        <x:v>STRONG_PRODUCT_NEED_SIGNAL</x:v>
      </x:c>
      <x:c r="AO572" s="28" t="n">
        <x:v>91699422.02</x:v>
      </x:c>
      <x:c r="AP572" s="28" t="n">
        <x:v>1100393.06</x:v>
      </x:c>
      <x:c r="AQ572" s="28" t="n">
        <x:v>275098.27</x:v>
      </x:c>
      <x:c r="AR572" s="28" t="n">
        <x:v>0</x:v>
      </x:c>
      <x:c r="AS572" s="28" t="n">
        <x:v>220078.61</x:v>
      </x:c>
      <x:c r="AT572" s="28" t="n">
        <x:v>39614.15</x:v>
      </x:c>
      <x:c r="AU572" s="28" t="n">
        <x:v>14654.91</x:v>
      </x:c>
      <x:c r="AV572" s="28" t="n">
        <x:v>771025.73</x:v>
      </x:c>
      <x:c r="AW572" s="25" t="n">
        <x:v>3.503411</x:v>
      </x:c>
      <x:c r="AX572" s="28" t="n">
        <x:v>25472.45</x:v>
      </x:c>
      <x:c r="AY572" s="25" t="n">
        <x:v>0.975318</x:v>
      </x:c>
      <x:c r="AZ572" s="25"/>
      <x:c r="BA572" s="26" t="b">
        <x:v>1</x:v>
      </x:c>
      <x:c r="BB572" s="25" t="n">
        <x:v>74.66</x:v>
      </x:c>
      <x:c r="BC572" s="26" t="b">
        <x:v>1</x:v>
      </x:c>
      <x:c r="BD572" s="25" t="str">
        <x:v>MEDIUM_PRIORITY</x:v>
      </x:c>
      <x:c r="BE572" s="26" t="b">
        <x:v>0</x:v>
      </x:c>
      <x:c r="BF572" s="25" t="str">
        <x:v>Discuss payroll automation and employee banking needs.</x:v>
      </x:c>
      <x:c r="BG572" s="25" t="str">
        <x:v>Payroll Services</x:v>
      </x:c>
      <x:c r="BH572" s="25" t="n">
        <x:v>2</x:v>
      </x:c>
      <x:c r="BI572" s="25" t="n">
        <x:v>70</x:v>
      </x:c>
      <x:c r="BJ572" s="26" t="b">
        <x:v>1</x:v>
      </x:c>
      <x:c r="BK572" s="25" t="str">
        <x:v>CONTACT_DUE</x:v>
      </x:c>
      <x:c r="BL572" s="25" t="str">
        <x:v>TASK000568</x:v>
      </x:c>
      <x:c r="BM572" s="25" t="n">
        <x:v>10</x:v>
      </x:c>
      <x:c r="BN572" s="25" t="str">
        <x:v>AUTHORISED_RELATIONSHIP_MANAGER</x:v>
      </x:c>
      <x:c r="BO572" s="26" t="b">
        <x:v>0</x:v>
      </x:c>
    </x:row>
    <x:row r="573">
      <x:c r="A573" s="25" t="str">
        <x:v>OPP0010469</x:v>
      </x:c>
      <x:c r="B573" s="25" t="str">
        <x:v>SME002757</x:v>
      </x:c>
      <x:c r="C573" s="25" t="str">
        <x:v>RM032</x:v>
      </x:c>
      <x:c r="D573" s="25" t="str">
        <x:v>CASH_MANAGEMENT</x:v>
      </x:c>
      <x:c r="E573" s="25" t="n">
        <x:v>0.564049</x:v>
      </x:c>
      <x:c r="F573" s="25" t="n">
        <x:v>1</x:v>
      </x:c>
      <x:c r="G573" s="30" t="n">
        <x:v>0</x:v>
      </x:c>
      <x:c r="H573" s="25" t="n">
        <x:v>27.19</x:v>
      </x:c>
      <x:c r="I573" s="25" t="n">
        <x:v>113</x:v>
      </x:c>
      <x:c r="J573" s="28" t="n">
        <x:v>132351320.11</x:v>
      </x:c>
      <x:c r="K573" s="25" t="n">
        <x:v>78</x:v>
      </x:c>
      <x:c r="L573" s="30" t="n">
        <x:v>0.023329</x:v>
      </x:c>
      <x:c r="M573" s="25" t="n">
        <x:v>0</x:v>
      </x:c>
      <x:c r="N573" s="25" t="n">
        <x:v>66</x:v>
      </x:c>
      <x:c r="O573" s="25" t="str">
        <x:v>NONE</x:v>
      </x:c>
      <x:c r="P573" s="26" t="b">
        <x:v>1</x:v>
      </x:c>
      <x:c r="Q573" s="26" t="b">
        <x:v>1</x:v>
      </x:c>
      <x:c r="R573" s="26" t="b">
        <x:v>1</x:v>
      </x:c>
      <x:c r="S573" s="26" t="b">
        <x:v>1</x:v>
      </x:c>
      <x:c r="T573" s="26" t="b">
        <x:v>0</x:v>
      </x:c>
      <x:c r="U573" s="25" t="str">
        <x:v>MEDIUM</x:v>
      </x:c>
      <x:c r="V573" s="25" t="str">
        <x:v>Construction</x:v>
      </x:c>
      <x:c r="W573" s="25" t="str">
        <x:v>Aegean</x:v>
      </x:c>
      <x:c r="X573" s="28" t="n">
        <x:v>64840689.91</x:v>
      </x:c>
      <x:c r="Y573" s="28" t="n">
        <x:v>57475995.91</x:v>
      </x:c>
      <x:c r="Z573" s="28" t="n">
        <x:v>2179882.67</x:v>
      </x:c>
      <x:c r="AA573" s="28" t="n">
        <x:v>16257666.47</x:v>
      </x:c>
      <x:c r="AB573" s="28" t="n">
        <x:v>15998723.48</x:v>
      </x:c>
      <x:c r="AC573" s="28" t="n">
        <x:v>0</x:v>
      </x:c>
      <x:c r="AD573" s="28" t="n">
        <x:v>8729077.85</x:v>
      </x:c>
      <x:c r="AE573" s="28" t="n">
        <x:v>2354011.675</x:v>
      </x:c>
      <x:c r="AF573" s="28" t="n">
        <x:v>7182325.351667</x:v>
      </x:c>
      <x:c r="AG573" s="25" t="n">
        <x:v>58</x:v>
      </x:c>
      <x:c r="AH573" s="25" t="str">
        <x:v>DERIVED_ANALYTICS</x:v>
      </x:c>
      <x:c r="AI573" s="25" t="n">
        <x:v>1</x:v>
      </x:c>
      <x:c r="AJ573" s="30" t="n">
        <x:v>0.325559</x:v>
      </x:c>
      <x:c r="AK573" s="30" t="n">
        <x:v>0.050072</x:v>
      </x:c>
      <x:c r="AL573" s="25" t="str">
        <x:v>ESTABLISHED_RELATIONSHIP</x:v>
      </x:c>
      <x:c r="AM573" s="25" t="str">
        <x:v>CROSS_BORDER_ACTIVITY</x:v>
      </x:c>
      <x:c r="AN573" s="25" t="str">
        <x:v>LOWER_CREDIT_RISK_SIGNAL</x:v>
      </x:c>
      <x:c r="AO573" s="28" t="n">
        <x:v>114951991.82</x:v>
      </x:c>
      <x:c r="AP573" s="28" t="n">
        <x:v>1264471.91</x:v>
      </x:c>
      <x:c r="AQ573" s="28" t="n">
        <x:v>344855.98</x:v>
      </x:c>
      <x:c r="AR573" s="28" t="n">
        <x:v>0</x:v>
      </x:c>
      <x:c r="AS573" s="28" t="n">
        <x:v>275884.78</x:v>
      </x:c>
      <x:c r="AT573" s="28" t="n">
        <x:v>49659.26</x:v>
      </x:c>
      <x:c r="AU573" s="28" t="n">
        <x:v>18142.8</x:v>
      </x:c>
      <x:c r="AV573" s="28" t="n">
        <x:v>851813.87</x:v>
      </x:c>
      <x:c r="AW573" s="25" t="n">
        <x:v>3.087571</x:v>
      </x:c>
      <x:c r="AX573" s="28" t="n">
        <x:v>42231.83</x:v>
      </x:c>
      <x:c r="AY573" s="25" t="n">
        <x:v>0.988252</x:v>
      </x:c>
      <x:c r="AZ573" s="25"/>
      <x:c r="BA573" s="26" t="b">
        <x:v>1</x:v>
      </x:c>
      <x:c r="BB573" s="25" t="n">
        <x:v>55.12</x:v>
      </x:c>
      <x:c r="BC573" s="26" t="b">
        <x:v>1</x:v>
      </x:c>
      <x:c r="BD573" s="25" t="str">
        <x:v>MEDIUM_PRIORITY</x:v>
      </x:c>
      <x:c r="BE573" s="26" t="b">
        <x:v>0</x:v>
      </x:c>
      <x:c r="BF573" s="25" t="str">
        <x:v>Review collections, payments and liquidity visibility.</x:v>
      </x:c>
      <x:c r="BG573" s="25" t="str">
        <x:v>Cash Management</x:v>
      </x:c>
      <x:c r="BH573" s="25" t="n">
        <x:v>15</x:v>
      </x:c>
      <x:c r="BI573" s="25" t="n">
        <x:v>50</x:v>
      </x:c>
      <x:c r="BJ573" s="26" t="b">
        <x:v>1</x:v>
      </x:c>
      <x:c r="BK573" s="25" t="str">
        <x:v>CONTACT_DUE</x:v>
      </x:c>
      <x:c r="BL573" s="25" t="str">
        <x:v>TASK000569</x:v>
      </x:c>
      <x:c r="BM573" s="25" t="n">
        <x:v>10</x:v>
      </x:c>
      <x:c r="BN573" s="25" t="str">
        <x:v>AUTHORISED_RELATIONSHIP_MANAGER</x:v>
      </x:c>
      <x:c r="BO573" s="26" t="b">
        <x:v>0</x:v>
      </x:c>
    </x:row>
    <x:row r="574">
      <x:c r="A574" s="25" t="str">
        <x:v>OPP0008467</x:v>
      </x:c>
      <x:c r="B574" s="25" t="str">
        <x:v>SME002766</x:v>
      </x:c>
      <x:c r="C574" s="25" t="str">
        <x:v>RM040</x:v>
      </x:c>
      <x:c r="D574" s="25" t="str">
        <x:v>PAYROLL_SERVICES</x:v>
      </x:c>
      <x:c r="E574" s="25" t="n">
        <x:v>0.693789</x:v>
      </x:c>
      <x:c r="F574" s="25" t="n">
        <x:v>0.875</x:v>
      </x:c>
      <x:c r="G574" s="30" t="n">
        <x:v>0.0703</x:v>
      </x:c>
      <x:c r="H574" s="25" t="n">
        <x:v>44.2</x:v>
      </x:c>
      <x:c r="I574" s="25" t="n">
        <x:v>30</x:v>
      </x:c>
      <x:c r="J574" s="28" t="n">
        <x:v>10005889.13</x:v>
      </x:c>
      <x:c r="K574" s="25" t="n">
        <x:v>40</x:v>
      </x:c>
      <x:c r="L574" s="30" t="n">
        <x:v>0.025312</x:v>
      </x:c>
      <x:c r="M574" s="25" t="n">
        <x:v>0</x:v>
      </x:c>
      <x:c r="N574" s="25" t="n">
        <x:v>0</x:v>
      </x:c>
      <x:c r="O574" s="25" t="str">
        <x:v>NONE</x:v>
      </x:c>
      <x:c r="P574" s="26" t="b">
        <x:v>1</x:v>
      </x:c>
      <x:c r="Q574" s="26" t="b">
        <x:v>1</x:v>
      </x:c>
      <x:c r="R574" s="26" t="b">
        <x:v>1</x:v>
      </x:c>
      <x:c r="S574" s="26" t="b">
        <x:v>0</x:v>
      </x:c>
      <x:c r="T574" s="26" t="b">
        <x:v>0</x:v>
      </x:c>
      <x:c r="U574" s="25" t="str">
        <x:v>SMALL</x:v>
      </x:c>
      <x:c r="V574" s="25" t="str">
        <x:v>Healthcare</x:v>
      </x:c>
      <x:c r="W574" s="25" t="str">
        <x:v>Black Sea</x:v>
      </x:c>
      <x:c r="X574" s="28" t="n">
        <x:v>5924889.17</x:v>
      </x:c>
      <x:c r="Y574" s="28" t="n">
        <x:v>5073501.67</x:v>
      </x:c>
      <x:c r="Z574" s="28" t="n">
        <x:v>3021711</x:v>
      </x:c>
      <x:c r="AA574" s="28" t="n">
        <x:v>8039095.62</x:v>
      </x:c>
      <x:c r="AB574" s="28" t="n">
        <x:v>0</x:v>
      </x:c>
      <x:c r="AC574" s="28" t="n">
        <x:v>0</x:v>
      </x:c>
      <x:c r="AD574" s="28" t="n">
        <x:v>0</x:v>
      </x:c>
      <x:c r="AE574" s="28" t="n">
        <x:v>202106.235</x:v>
      </x:c>
      <x:c r="AF574" s="28" t="n">
        <x:v>645811.34</x:v>
      </x:c>
      <x:c r="AG574" s="25" t="n">
        <x:v>123</x:v>
      </x:c>
      <x:c r="AH574" s="25" t="str">
        <x:v>DERIVED_ANALYTICS</x:v>
      </x:c>
      <x:c r="AI574" s="25" t="n">
        <x:v>1</x:v>
      </x:c>
      <x:c r="AJ574" s="30" t="n">
        <x:v>0.390548</x:v>
      </x:c>
      <x:c r="AK574" s="30" t="n">
        <x:v>0.034092</x:v>
      </x:c>
      <x:c r="AL574" s="25" t="str">
        <x:v>LOWER_CREDIT_RISK_SIGNAL</x:v>
      </x:c>
      <x:c r="AM574" s="25" t="str">
        <x:v>MATERIAL_BUSINESS_SCALE</x:v>
      </x:c>
      <x:c r="AN574" s="25" t="str">
        <x:v>STRONG_PRODUCT_NEED_SIGNAL</x:v>
      </x:c>
      <x:c r="AO574" s="28" t="n">
        <x:v>16078191.24</x:v>
      </x:c>
      <x:c r="AP574" s="28" t="n">
        <x:v>192938.29</x:v>
      </x:c>
      <x:c r="AQ574" s="28" t="n">
        <x:v>48234.57</x:v>
      </x:c>
      <x:c r="AR574" s="28" t="n">
        <x:v>0</x:v>
      </x:c>
      <x:c r="AS574" s="28" t="n">
        <x:v>38587.66</x:v>
      </x:c>
      <x:c r="AT574" s="28" t="n">
        <x:v>6945.78</x:v>
      </x:c>
      <x:c r="AU574" s="28" t="n">
        <x:v>3311.73</x:v>
      </x:c>
      <x:c r="AV574" s="28" t="n">
        <x:v>134446.21</x:v>
      </x:c>
      <x:c r="AW574" s="25" t="n">
        <x:v>3.484176</x:v>
      </x:c>
      <x:c r="AX574" s="28" t="n">
        <x:v>4163.57</x:v>
      </x:c>
      <x:c r="AY574" s="25" t="n">
        <x:v>0.882787</x:v>
      </x:c>
      <x:c r="AZ574" s="25"/>
      <x:c r="BA574" s="26" t="b">
        <x:v>1</x:v>
      </x:c>
      <x:c r="BB574" s="25" t="n">
        <x:v>55.47</x:v>
      </x:c>
      <x:c r="BC574" s="26" t="b">
        <x:v>1</x:v>
      </x:c>
      <x:c r="BD574" s="25" t="str">
        <x:v>MEDIUM_PRIORITY</x:v>
      </x:c>
      <x:c r="BE574" s="26" t="b">
        <x:v>0</x:v>
      </x:c>
      <x:c r="BF574" s="25" t="str">
        <x:v>Discuss payroll automation and employee banking needs.</x:v>
      </x:c>
      <x:c r="BG574" s="25" t="str">
        <x:v>Payroll Services</x:v>
      </x:c>
      <x:c r="BH574" s="25" t="n">
        <x:v>1</x:v>
      </x:c>
      <x:c r="BI574" s="25" t="n">
        <x:v>69</x:v>
      </x:c>
      <x:c r="BJ574" s="26" t="b">
        <x:v>1</x:v>
      </x:c>
      <x:c r="BK574" s="25" t="str">
        <x:v>CONTACT_DUE</x:v>
      </x:c>
      <x:c r="BL574" s="25" t="str">
        <x:v>TASK000570</x:v>
      </x:c>
      <x:c r="BM574" s="25" t="n">
        <x:v>10</x:v>
      </x:c>
      <x:c r="BN574" s="25" t="str">
        <x:v>AUTHORISED_RELATIONSHIP_MANAGER</x:v>
      </x:c>
      <x:c r="BO574" s="26" t="b">
        <x:v>0</x:v>
      </x:c>
    </x:row>
    <x:row r="575">
      <x:c r="A575" s="25" t="str">
        <x:v>OPP0004239</x:v>
      </x:c>
      <x:c r="B575" s="25" t="str">
        <x:v>SME002772</x:v>
      </x:c>
      <x:c r="C575" s="25" t="str">
        <x:v>RM041</x:v>
      </x:c>
      <x:c r="D575" s="25" t="str">
        <x:v>POS_MERCHANT_ACQUIRING</x:v>
      </x:c>
      <x:c r="E575" s="25" t="n">
        <x:v>0.571558</x:v>
      </x:c>
      <x:c r="F575" s="25" t="n">
        <x:v>0.75</x:v>
      </x:c>
      <x:c r="G575" s="30" t="n">
        <x:v>1</x:v>
      </x:c>
      <x:c r="H575" s="25" t="n">
        <x:v>84.75</x:v>
      </x:c>
      <x:c r="I575" s="25" t="n">
        <x:v>26</x:v>
      </x:c>
      <x:c r="J575" s="28" t="n">
        <x:v>14080222.4</x:v>
      </x:c>
      <x:c r="K575" s="25" t="n">
        <x:v>8</x:v>
      </x:c>
      <x:c r="L575" s="30" t="n">
        <x:v>0.028976</x:v>
      </x:c>
      <x:c r="M575" s="25" t="n">
        <x:v>0</x:v>
      </x:c>
      <x:c r="N575" s="25" t="n">
        <x:v>0</x:v>
      </x:c>
      <x:c r="O575" s="25" t="str">
        <x:v>NONE</x:v>
      </x:c>
      <x:c r="P575" s="26" t="b">
        <x:v>1</x:v>
      </x:c>
      <x:c r="Q575" s="26" t="b">
        <x:v>1</x:v>
      </x:c>
      <x:c r="R575" s="26" t="b">
        <x:v>1</x:v>
      </x:c>
      <x:c r="S575" s="26" t="b">
        <x:v>0</x:v>
      </x:c>
      <x:c r="T575" s="26" t="b">
        <x:v>0</x:v>
      </x:c>
      <x:c r="U575" s="25" t="str">
        <x:v>MICRO</x:v>
      </x:c>
      <x:c r="V575" s="25" t="str">
        <x:v>Healthcare</x:v>
      </x:c>
      <x:c r="W575" s="25" t="str">
        <x:v>Marmara</x:v>
      </x:c>
      <x:c r="X575" s="28" t="n">
        <x:v>7717134.01</x:v>
      </x:c>
      <x:c r="Y575" s="28" t="n">
        <x:v>7063549.41</x:v>
      </x:c>
      <x:c r="Z575" s="28" t="n">
        <x:v>4092953.92</x:v>
      </x:c>
      <x:c r="AA575" s="28" t="n">
        <x:v>1574706.24</x:v>
      </x:c>
      <x:c r="AB575" s="28" t="n">
        <x:v>0</x:v>
      </x:c>
      <x:c r="AC575" s="28" t="n">
        <x:v>0</x:v>
      </x:c>
      <x:c r="AD575" s="28" t="n">
        <x:v>0</x:v>
      </x:c>
      <x:c r="AE575" s="28" t="n">
        <x:v>292884.191667</x:v>
      </x:c>
      <x:c r="AF575" s="28" t="n">
        <x:v>497137.298333</x:v>
      </x:c>
      <x:c r="AG575" s="25" t="n">
        <x:v>93</x:v>
      </x:c>
      <x:c r="AH575" s="25" t="str">
        <x:v>DERIVED_ANALYTICS</x:v>
      </x:c>
      <x:c r="AI575" s="25" t="n">
        <x:v>1</x:v>
      </x:c>
      <x:c r="AJ575" s="30" t="n">
        <x:v>0.381153</x:v>
      </x:c>
      <x:c r="AK575" s="30" t="n">
        <x:v>0.109623</x:v>
      </x:c>
      <x:c r="AL575" s="25" t="str">
        <x:v>LOWER_CREDIT_RISK_SIGNAL</x:v>
      </x:c>
      <x:c r="AM575" s="25" t="str">
        <x:v>HIGH_DIGITAL_ENGAGEMENT</x:v>
      </x:c>
      <x:c r="AN575" s="25" t="str">
        <x:v>MATERIAL_BUSINESS_SCALE</x:v>
      </x:c>
      <x:c r="AO575" s="28" t="n">
        <x:v>8185907.84</x:v>
      </x:c>
      <x:c r="AP575" s="28" t="n">
        <x:v>106416.8</x:v>
      </x:c>
      <x:c r="AQ575" s="28" t="n">
        <x:v>24557.72</x:v>
      </x:c>
      <x:c r="AR575" s="28" t="n">
        <x:v>0</x:v>
      </x:c>
      <x:c r="AS575" s="28" t="n">
        <x:v>49115.45</x:v>
      </x:c>
      <x:c r="AT575" s="28" t="n">
        <x:v>8840.78</x:v>
      </x:c>
      <x:c r="AU575" s="28" t="n">
        <x:v>2127.89</x:v>
      </x:c>
      <x:c r="AV575" s="28" t="n">
        <x:v>70890.41</x:v>
      </x:c>
      <x:c r="AW575" s="25" t="n">
        <x:v>1.443342</x:v>
      </x:c>
      <x:c r="AX575" s="28" t="n">
        <x:v>7351.22</x:v>
      </x:c>
      <x:c r="AY575" s="25" t="n">
        <x:v>0.917709</x:v>
      </x:c>
      <x:c r="AZ575" s="25"/>
      <x:c r="BA575" s="26" t="b">
        <x:v>1</x:v>
      </x:c>
      <x:c r="BB575" s="25" t="n">
        <x:v>58.66</x:v>
      </x:c>
      <x:c r="BC575" s="26" t="b">
        <x:v>1</x:v>
      </x:c>
      <x:c r="BD575" s="25" t="str">
        <x:v>MEDIUM_PRIORITY</x:v>
      </x:c>
      <x:c r="BE575" s="26" t="b">
        <x:v>0</x:v>
      </x:c>
      <x:c r="BF575" s="25" t="str">
        <x:v>Discuss merchant collections, settlement speed and acquiring economics.</x:v>
      </x:c>
      <x:c r="BG575" s="25" t="str">
        <x:v>POS &amp; Merchant Acquiring</x:v>
      </x:c>
      <x:c r="BH575" s="25" t="n">
        <x:v>17</x:v>
      </x:c>
      <x:c r="BI575" s="25" t="n">
        <x:v>55</x:v>
      </x:c>
      <x:c r="BJ575" s="26" t="b">
        <x:v>1</x:v>
      </x:c>
      <x:c r="BK575" s="25" t="str">
        <x:v>CONTACT_DUE</x:v>
      </x:c>
      <x:c r="BL575" s="25" t="str">
        <x:v>TASK000571</x:v>
      </x:c>
      <x:c r="BM575" s="25" t="n">
        <x:v>10</x:v>
      </x:c>
      <x:c r="BN575" s="25" t="str">
        <x:v>AUTHORISED_RELATIONSHIP_MANAGER</x:v>
      </x:c>
      <x:c r="BO575" s="26" t="b">
        <x:v>0</x:v>
      </x:c>
    </x:row>
    <x:row r="576">
      <x:c r="A576" s="25" t="str">
        <x:v>OPP0010481</x:v>
      </x:c>
      <x:c r="B576" s="25" t="str">
        <x:v>SME002773</x:v>
      </x:c>
      <x:c r="C576" s="25" t="str">
        <x:v>RM036</x:v>
      </x:c>
      <x:c r="D576" s="25" t="str">
        <x:v>CASH_MANAGEMENT</x:v>
      </x:c>
      <x:c r="E576" s="25" t="n">
        <x:v>0.602892</x:v>
      </x:c>
      <x:c r="F576" s="25" t="n">
        <x:v>0.875</x:v>
      </x:c>
      <x:c r="G576" s="30" t="n">
        <x:v>0.034857</x:v>
      </x:c>
      <x:c r="H576" s="25" t="n">
        <x:v>90.95</x:v>
      </x:c>
      <x:c r="I576" s="25" t="n">
        <x:v>52</x:v>
      </x:c>
      <x:c r="J576" s="28" t="n">
        <x:v>20842612.04</x:v>
      </x:c>
      <x:c r="K576" s="25" t="n">
        <x:v>16</x:v>
      </x:c>
      <x:c r="L576" s="30" t="n">
        <x:v>0.025766</x:v>
      </x:c>
      <x:c r="M576" s="25" t="n">
        <x:v>0</x:v>
      </x:c>
      <x:c r="N576" s="25" t="n">
        <x:v>51</x:v>
      </x:c>
      <x:c r="O576" s="25" t="str">
        <x:v>NONE</x:v>
      </x:c>
      <x:c r="P576" s="26" t="b">
        <x:v>1</x:v>
      </x:c>
      <x:c r="Q576" s="26" t="b">
        <x:v>1</x:v>
      </x:c>
      <x:c r="R576" s="26" t="b">
        <x:v>1</x:v>
      </x:c>
      <x:c r="S576" s="26" t="b">
        <x:v>0</x:v>
      </x:c>
      <x:c r="T576" s="26" t="b">
        <x:v>0</x:v>
      </x:c>
      <x:c r="U576" s="25" t="str">
        <x:v>SMALL</x:v>
      </x:c>
      <x:c r="V576" s="25" t="str">
        <x:v>Professional Services</x:v>
      </x:c>
      <x:c r="W576" s="25" t="str">
        <x:v>Marmara</x:v>
      </x:c>
      <x:c r="X576" s="28" t="n">
        <x:v>10123999.79</x:v>
      </x:c>
      <x:c r="Y576" s="28" t="n">
        <x:v>9212408.32</x:v>
      </x:c>
      <x:c r="Z576" s="28" t="n">
        <x:v>467047.97</x:v>
      </x:c>
      <x:c r="AA576" s="28" t="n">
        <x:v>3397641.99</x:v>
      </x:c>
      <x:c r="AB576" s="28" t="n">
        <x:v>0</x:v>
      </x:c>
      <x:c r="AC576" s="28" t="n">
        <x:v>0</x:v>
      </x:c>
      <x:c r="AD576" s="28" t="n">
        <x:v>0</x:v>
      </x:c>
      <x:c r="AE576" s="28" t="n">
        <x:v>235601.87</x:v>
      </x:c>
      <x:c r="AF576" s="28" t="n">
        <x:v>1284498.775</x:v>
      </x:c>
      <x:c r="AG576" s="25" t="n">
        <x:v>70</x:v>
      </x:c>
      <x:c r="AH576" s="25" t="str">
        <x:v>DERIVED_ANALYTICS</x:v>
      </x:c>
      <x:c r="AI576" s="25" t="n">
        <x:v>1</x:v>
      </x:c>
      <x:c r="AJ576" s="30" t="n">
        <x:v>0.410439</x:v>
      </x:c>
      <x:c r="AK576" s="30" t="n">
        <x:v>0.077428</x:v>
      </x:c>
      <x:c r="AL576" s="25" t="str">
        <x:v>HIGH_DIGITAL_ENGAGEMENT</x:v>
      </x:c>
      <x:c r="AM576" s="25" t="str">
        <x:v>LOWER_CREDIT_RISK_SIGNAL</x:v>
      </x:c>
      <x:c r="AN576" s="25" t="str">
        <x:v>MATERIAL_BUSINESS_SCALE</x:v>
      </x:c>
      <x:c r="AO576" s="28" t="n">
        <x:v>18424816.64</x:v>
      </x:c>
      <x:c r="AP576" s="28" t="n">
        <x:v>202672.98</x:v>
      </x:c>
      <x:c r="AQ576" s="28" t="n">
        <x:v>55274.45</x:v>
      </x:c>
      <x:c r="AR576" s="28" t="n">
        <x:v>0</x:v>
      </x:c>
      <x:c r="AS576" s="28" t="n">
        <x:v>44219.56</x:v>
      </x:c>
      <x:c r="AT576" s="28" t="n">
        <x:v>7959.52</x:v>
      </x:c>
      <x:c r="AU576" s="28" t="n">
        <x:v>3663.72</x:v>
      </x:c>
      <x:c r="AV576" s="28" t="n">
        <x:v>135775.29</x:v>
      </x:c>
      <x:c r="AW576" s="25" t="n">
        <x:v>3.07048</x:v>
      </x:c>
      <x:c r="AX576" s="28" t="n">
        <x:v>10092.83</x:v>
      </x:c>
      <x:c r="AY576" s="25" t="n">
        <x:v>0.934738</x:v>
      </x:c>
      <x:c r="AZ576" s="25"/>
      <x:c r="BA576" s="26" t="b">
        <x:v>1</x:v>
      </x:c>
      <x:c r="BB576" s="25" t="n">
        <x:v>58.94</x:v>
      </x:c>
      <x:c r="BC576" s="26" t="b">
        <x:v>1</x:v>
      </x:c>
      <x:c r="BD576" s="25" t="str">
        <x:v>MEDIUM_PRIORITY</x:v>
      </x:c>
      <x:c r="BE576" s="26" t="b">
        <x:v>0</x:v>
      </x:c>
      <x:c r="BF576" s="25" t="str">
        <x:v>Review collections, payments and liquidity visibility.</x:v>
      </x:c>
      <x:c r="BG576" s="25" t="str">
        <x:v>Cash Management</x:v>
      </x:c>
      <x:c r="BH576" s="25" t="n">
        <x:v>20</x:v>
      </x:c>
      <x:c r="BI576" s="25" t="n">
        <x:v>68</x:v>
      </x:c>
      <x:c r="BJ576" s="26" t="b">
        <x:v>1</x:v>
      </x:c>
      <x:c r="BK576" s="25" t="str">
        <x:v>CONTACT_DUE</x:v>
      </x:c>
      <x:c r="BL576" s="25" t="str">
        <x:v>TASK000572</x:v>
      </x:c>
      <x:c r="BM576" s="25" t="n">
        <x:v>10</x:v>
      </x:c>
      <x:c r="BN576" s="25" t="str">
        <x:v>AUTHORISED_RELATIONSHIP_MANAGER</x:v>
      </x:c>
      <x:c r="BO576" s="26" t="b">
        <x:v>0</x:v>
      </x:c>
    </x:row>
    <x:row r="577">
      <x:c r="A577" s="25" t="str">
        <x:v>OPP0008478</x:v>
      </x:c>
      <x:c r="B577" s="25" t="str">
        <x:v>SME002781</x:v>
      </x:c>
      <x:c r="C577" s="25" t="str">
        <x:v>RM029</x:v>
      </x:c>
      <x:c r="D577" s="25" t="str">
        <x:v>PAYROLL_SERVICES</x:v>
      </x:c>
      <x:c r="E577" s="25" t="n">
        <x:v>0.55145</x:v>
      </x:c>
      <x:c r="F577" s="25" t="n">
        <x:v>0.75</x:v>
      </x:c>
      <x:c r="G577" s="30" t="n">
        <x:v>1</x:v>
      </x:c>
      <x:c r="H577" s="25" t="n">
        <x:v>89.99</x:v>
      </x:c>
      <x:c r="I577" s="25" t="n">
        <x:v>48</x:v>
      </x:c>
      <x:c r="J577" s="28" t="n">
        <x:v>21223691.23</x:v>
      </x:c>
      <x:c r="K577" s="25" t="n">
        <x:v>37</x:v>
      </x:c>
      <x:c r="L577" s="30" t="n">
        <x:v>0.033338</x:v>
      </x:c>
      <x:c r="M577" s="25" t="n">
        <x:v>0</x:v>
      </x:c>
      <x:c r="N577" s="25" t="n">
        <x:v>0</x:v>
      </x:c>
      <x:c r="O577" s="25" t="str">
        <x:v>NONE</x:v>
      </x:c>
      <x:c r="P577" s="26" t="b">
        <x:v>1</x:v>
      </x:c>
      <x:c r="Q577" s="26" t="b">
        <x:v>1</x:v>
      </x:c>
      <x:c r="R577" s="26" t="b">
        <x:v>1</x:v>
      </x:c>
      <x:c r="S577" s="26" t="b">
        <x:v>0</x:v>
      </x:c>
      <x:c r="T577" s="26" t="b">
        <x:v>0</x:v>
      </x:c>
      <x:c r="U577" s="25" t="str">
        <x:v>SMALL</x:v>
      </x:c>
      <x:c r="V577" s="25" t="str">
        <x:v>Manufacturing</x:v>
      </x:c>
      <x:c r="W577" s="25" t="str">
        <x:v>Marmara</x:v>
      </x:c>
      <x:c r="X577" s="28" t="n">
        <x:v>13006775.06</x:v>
      </x:c>
      <x:c r="Y577" s="28" t="n">
        <x:v>11653647.9</x:v>
      </x:c>
      <x:c r="Z577" s="28" t="n">
        <x:v>671236.31</x:v>
      </x:c>
      <x:c r="AA577" s="28" t="n">
        <x:v>8443560.66</x:v>
      </x:c>
      <x:c r="AB577" s="28" t="n">
        <x:v>0</x:v>
      </x:c>
      <x:c r="AC577" s="28" t="n">
        <x:v>0</x:v>
      </x:c>
      <x:c r="AD577" s="28" t="n">
        <x:v>0</x:v>
      </x:c>
      <x:c r="AE577" s="28" t="n">
        <x:v>601958.11</x:v>
      </x:c>
      <x:c r="AF577" s="28" t="n">
        <x:v>1535353.821667</x:v>
      </x:c>
      <x:c r="AG577" s="25" t="n">
        <x:v>227</x:v>
      </x:c>
      <x:c r="AH577" s="25" t="str">
        <x:v>DERIVED_ANALYTICS</x:v>
      </x:c>
      <x:c r="AI577" s="25" t="n">
        <x:v>1</x:v>
      </x:c>
      <x:c r="AJ577" s="30" t="n">
        <x:v>0.34909</x:v>
      </x:c>
      <x:c r="AK577" s="30" t="n">
        <x:v>0.124755</x:v>
      </x:c>
      <x:c r="AL577" s="25" t="str">
        <x:v>HIGH_DIGITAL_ENGAGEMENT</x:v>
      </x:c>
      <x:c r="AM577" s="25" t="str">
        <x:v>LOWER_CREDIT_RISK_SIGNAL</x:v>
      </x:c>
      <x:c r="AN577" s="25" t="str">
        <x:v>MATERIAL_BUSINESS_SCALE</x:v>
      </x:c>
      <x:c r="AO577" s="28" t="n">
        <x:v>16887121.32</x:v>
      </x:c>
      <x:c r="AP577" s="28" t="n">
        <x:v>202645.46</x:v>
      </x:c>
      <x:c r="AQ577" s="28" t="n">
        <x:v>50661.36</x:v>
      </x:c>
      <x:c r="AR577" s="28" t="n">
        <x:v>0</x:v>
      </x:c>
      <x:c r="AS577" s="28" t="n">
        <x:v>40529.09</x:v>
      </x:c>
      <x:c r="AT577" s="28" t="n">
        <x:v>7295.24</x:v>
      </x:c>
      <x:c r="AU577" s="28" t="n">
        <x:v>3433.07</x:v>
      </x:c>
      <x:c r="AV577" s="28" t="n">
        <x:v>141255.79</x:v>
      </x:c>
      <x:c r="AW577" s="25" t="n">
        <x:v>3.485294</x:v>
      </x:c>
      <x:c r="AX577" s="28" t="n">
        <x:v>17202.35</x:v>
      </x:c>
      <x:c r="AY577" s="25" t="n">
        <x:v>0.961953</x:v>
      </x:c>
      <x:c r="AZ577" s="25"/>
      <x:c r="BA577" s="26" t="b">
        <x:v>1</x:v>
      </x:c>
      <x:c r="BB577" s="25" t="n">
        <x:v>59.35</x:v>
      </x:c>
      <x:c r="BC577" s="26" t="b">
        <x:v>1</x:v>
      </x:c>
      <x:c r="BD577" s="25" t="str">
        <x:v>MEDIUM_PRIORITY</x:v>
      </x:c>
      <x:c r="BE577" s="26" t="b">
        <x:v>0</x:v>
      </x:c>
      <x:c r="BF577" s="25" t="str">
        <x:v>Discuss payroll automation and employee banking needs.</x:v>
      </x:c>
      <x:c r="BG577" s="25" t="str">
        <x:v>Payroll Services</x:v>
      </x:c>
      <x:c r="BH577" s="25" t="n">
        <x:v>16</x:v>
      </x:c>
      <x:c r="BI577" s="25" t="n">
        <x:v>56</x:v>
      </x:c>
      <x:c r="BJ577" s="26" t="b">
        <x:v>1</x:v>
      </x:c>
      <x:c r="BK577" s="25" t="str">
        <x:v>CONTACT_DUE</x:v>
      </x:c>
      <x:c r="BL577" s="25" t="str">
        <x:v>TASK000573</x:v>
      </x:c>
      <x:c r="BM577" s="25" t="n">
        <x:v>10</x:v>
      </x:c>
      <x:c r="BN577" s="25" t="str">
        <x:v>AUTHORISED_RELATIONSHIP_MANAGER</x:v>
      </x:c>
      <x:c r="BO577" s="26" t="b">
        <x:v>0</x:v>
      </x:c>
    </x:row>
    <x:row r="578">
      <x:c r="A578" s="25" t="str">
        <x:v>OPP0010495</x:v>
      </x:c>
      <x:c r="B578" s="25" t="str">
        <x:v>SME002792</x:v>
      </x:c>
      <x:c r="C578" s="25" t="str">
        <x:v>RM022</x:v>
      </x:c>
      <x:c r="D578" s="25" t="str">
        <x:v>CASH_MANAGEMENT</x:v>
      </x:c>
      <x:c r="E578" s="25" t="n">
        <x:v>0.578042</x:v>
      </x:c>
      <x:c r="F578" s="25" t="n">
        <x:v>0.75</x:v>
      </x:c>
      <x:c r="G578" s="30" t="n">
        <x:v>1</x:v>
      </x:c>
      <x:c r="H578" s="25" t="n">
        <x:v>84.99</x:v>
      </x:c>
      <x:c r="I578" s="25" t="n">
        <x:v>59</x:v>
      </x:c>
      <x:c r="J578" s="28" t="n">
        <x:v>21570828.64</x:v>
      </x:c>
      <x:c r="K578" s="25" t="n">
        <x:v>6</x:v>
      </x:c>
      <x:c r="L578" s="30" t="n">
        <x:v>0.046611</x:v>
      </x:c>
      <x:c r="M578" s="25" t="n">
        <x:v>0</x:v>
      </x:c>
      <x:c r="N578" s="25" t="n">
        <x:v>17</x:v>
      </x:c>
      <x:c r="O578" s="25" t="str">
        <x:v>NONE</x:v>
      </x:c>
      <x:c r="P578" s="26" t="b">
        <x:v>1</x:v>
      </x:c>
      <x:c r="Q578" s="26" t="b">
        <x:v>1</x:v>
      </x:c>
      <x:c r="R578" s="26" t="b">
        <x:v>1</x:v>
      </x:c>
      <x:c r="S578" s="26" t="b">
        <x:v>0</x:v>
      </x:c>
      <x:c r="T578" s="26" t="b">
        <x:v>0</x:v>
      </x:c>
      <x:c r="U578" s="25" t="str">
        <x:v>MICRO</x:v>
      </x:c>
      <x:c r="V578" s="25" t="str">
        <x:v>Healthcare</x:v>
      </x:c>
      <x:c r="W578" s="25" t="str">
        <x:v>Central Anatolia</x:v>
      </x:c>
      <x:c r="X578" s="28" t="n">
        <x:v>10510411.78</x:v>
      </x:c>
      <x:c r="Y578" s="28" t="n">
        <x:v>8578167.22</x:v>
      </x:c>
      <x:c r="Z578" s="28" t="n">
        <x:v>5587882.6</x:v>
      </x:c>
      <x:c r="AA578" s="28" t="n">
        <x:v>1225681.93</x:v>
      </x:c>
      <x:c r="AB578" s="28" t="n">
        <x:v>0</x:v>
      </x:c>
      <x:c r="AC578" s="28" t="n">
        <x:v>0</x:v>
      </x:c>
      <x:c r="AD578" s="28" t="n">
        <x:v>0</x:v>
      </x:c>
      <x:c r="AE578" s="28" t="n">
        <x:v>293497.368333</x:v>
      </x:c>
      <x:c r="AF578" s="28" t="n">
        <x:v>1086429.411667</x:v>
      </x:c>
      <x:c r="AG578" s="25" t="n">
        <x:v>330</x:v>
      </x:c>
      <x:c r="AH578" s="25" t="str">
        <x:v>DERIVED_ANALYTICS</x:v>
      </x:c>
      <x:c r="AI578" s="25" t="n">
        <x:v>1</x:v>
      </x:c>
      <x:c r="AJ578" s="30" t="n">
        <x:v>0.392294</x:v>
      </x:c>
      <x:c r="AK578" s="30" t="n">
        <x:v>0.103794</x:v>
      </x:c>
      <x:c r="AL578" s="25" t="str">
        <x:v>HIGH_DIGITAL_ENGAGEMENT</x:v>
      </x:c>
      <x:c r="AM578" s="25" t="str">
        <x:v>MATERIAL_BUSINESS_SCALE</x:v>
      </x:c>
      <x:c r="AN578" s="25" t="str">
        <x:v>LOWER_CREDIT_RISK_SIGNAL</x:v>
      </x:c>
      <x:c r="AO578" s="28" t="n">
        <x:v>17156334.44</x:v>
      </x:c>
      <x:c r="AP578" s="28" t="n">
        <x:v>188719.68</x:v>
      </x:c>
      <x:c r="AQ578" s="28" t="n">
        <x:v>51469</x:v>
      </x:c>
      <x:c r="AR578" s="28" t="n">
        <x:v>0</x:v>
      </x:c>
      <x:c r="AS578" s="28" t="n">
        <x:v>41175.2</x:v>
      </x:c>
      <x:c r="AT578" s="28" t="n">
        <x:v>7411.54</x:v>
      </x:c>
      <x:c r="AU578" s="28" t="n">
        <x:v>3473.45</x:v>
      </x:c>
      <x:c r="AV578" s="28" t="n">
        <x:v>126365.69</x:v>
      </x:c>
      <x:c r="AW578" s="25" t="n">
        <x:v>3.068976</x:v>
      </x:c>
      <x:c r="AX578" s="28" t="n">
        <x:v>12695.98</x:v>
      </x:c>
      <x:c r="AY578" s="25" t="n">
        <x:v>0.946594</x:v>
      </x:c>
      <x:c r="AZ578" s="25"/>
      <x:c r="BA578" s="26" t="b">
        <x:v>1</x:v>
      </x:c>
      <x:c r="BB578" s="25" t="n">
        <x:v>59.15</x:v>
      </x:c>
      <x:c r="BC578" s="26" t="b">
        <x:v>1</x:v>
      </x:c>
      <x:c r="BD578" s="25" t="str">
        <x:v>MEDIUM_PRIORITY</x:v>
      </x:c>
      <x:c r="BE578" s="26" t="b">
        <x:v>0</x:v>
      </x:c>
      <x:c r="BF578" s="25" t="str">
        <x:v>Review collections, payments and liquidity visibility.</x:v>
      </x:c>
      <x:c r="BG578" s="25" t="str">
        <x:v>Cash Management</x:v>
      </x:c>
      <x:c r="BH578" s="25" t="n">
        <x:v>5</x:v>
      </x:c>
      <x:c r="BI578" s="25" t="n">
        <x:v>46</x:v>
      </x:c>
      <x:c r="BJ578" s="26" t="b">
        <x:v>1</x:v>
      </x:c>
      <x:c r="BK578" s="25" t="str">
        <x:v>CONTACT_DUE</x:v>
      </x:c>
      <x:c r="BL578" s="25" t="str">
        <x:v>TASK000574</x:v>
      </x:c>
      <x:c r="BM578" s="25" t="n">
        <x:v>10</x:v>
      </x:c>
      <x:c r="BN578" s="25" t="str">
        <x:v>AUTHORISED_RELATIONSHIP_MANAGER</x:v>
      </x:c>
      <x:c r="BO578" s="26" t="b">
        <x:v>0</x:v>
      </x:c>
    </x:row>
    <x:row r="579">
      <x:c r="A579" s="25" t="str">
        <x:v>OPP0008488</x:v>
      </x:c>
      <x:c r="B579" s="25" t="str">
        <x:v>SME002801</x:v>
      </x:c>
      <x:c r="C579" s="25" t="str">
        <x:v>RM017</x:v>
      </x:c>
      <x:c r="D579" s="25" t="str">
        <x:v>PAYROLL_SERVICES</x:v>
      </x:c>
      <x:c r="E579" s="25" t="n">
        <x:v>0.743818</x:v>
      </x:c>
      <x:c r="F579" s="25" t="n">
        <x:v>0.5</x:v>
      </x:c>
      <x:c r="G579" s="30" t="n">
        <x:v>1</x:v>
      </x:c>
      <x:c r="H579" s="25" t="n">
        <x:v>67.79</x:v>
      </x:c>
      <x:c r="I579" s="25" t="n">
        <x:v>17</x:v>
      </x:c>
      <x:c r="J579" s="28" t="n">
        <x:v>107585362.68</x:v>
      </x:c>
      <x:c r="K579" s="25" t="n">
        <x:v>176</x:v>
      </x:c>
      <x:c r="L579" s="30" t="n">
        <x:v>0.045284</x:v>
      </x:c>
      <x:c r="M579" s="25" t="n">
        <x:v>0</x:v>
      </x:c>
      <x:c r="N579" s="25" t="n">
        <x:v>0</x:v>
      </x:c>
      <x:c r="O579" s="25" t="str">
        <x:v>NONE</x:v>
      </x:c>
      <x:c r="P579" s="26" t="b">
        <x:v>1</x:v>
      </x:c>
      <x:c r="Q579" s="26" t="b">
        <x:v>1</x:v>
      </x:c>
      <x:c r="R579" s="26" t="b">
        <x:v>1</x:v>
      </x:c>
      <x:c r="S579" s="26" t="b">
        <x:v>1</x:v>
      </x:c>
      <x:c r="T579" s="26" t="b">
        <x:v>1</x:v>
      </x:c>
      <x:c r="U579" s="25" t="str">
        <x:v>MEDIUM</x:v>
      </x:c>
      <x:c r="V579" s="25" t="str">
        <x:v>Construction</x:v>
      </x:c>
      <x:c r="W579" s="25" t="str">
        <x:v>Aegean</x:v>
      </x:c>
      <x:c r="X579" s="28" t="n">
        <x:v>58980818.87</x:v>
      </x:c>
      <x:c r="Y579" s="28" t="n">
        <x:v>54851961.31</x:v>
      </x:c>
      <x:c r="Z579" s="28" t="n">
        <x:v>3693044.45</x:v>
      </x:c>
      <x:c r="AA579" s="28" t="n">
        <x:v>36178398.71</x:v>
      </x:c>
      <x:c r="AB579" s="28" t="n">
        <x:v>15050992.83</x:v>
      </x:c>
      <x:c r="AC579" s="28" t="n">
        <x:v>16599010.64</x:v>
      </x:c>
      <x:c r="AD579" s="28" t="n">
        <x:v>17761816.64</x:v>
      </x:c>
      <x:c r="AE579" s="28" t="n">
        <x:v>1794220.986667</x:v>
      </x:c>
      <x:c r="AF579" s="28" t="n">
        <x:v>5490774.998333</x:v>
      </x:c>
      <x:c r="AG579" s="25" t="n">
        <x:v>15</x:v>
      </x:c>
      <x:c r="AH579" s="25" t="str">
        <x:v>DERIVED_ANALYTICS</x:v>
      </x:c>
      <x:c r="AI579" s="25" t="n">
        <x:v>1</x:v>
      </x:c>
      <x:c r="AJ579" s="30" t="n">
        <x:v>0.463917</x:v>
      </x:c>
      <x:c r="AK579" s="30" t="n">
        <x:v>0.103779</x:v>
      </x:c>
      <x:c r="AL579" s="25" t="str">
        <x:v>CROSS_BORDER_ACTIVITY</x:v>
      </x:c>
      <x:c r="AM579" s="25" t="str">
        <x:v>MATERIAL_BUSINESS_SCALE</x:v>
      </x:c>
      <x:c r="AN579" s="25" t="str">
        <x:v>LOWER_CREDIT_RISK_SIGNAL</x:v>
      </x:c>
      <x:c r="AO579" s="28" t="n">
        <x:v>72356797.42</x:v>
      </x:c>
      <x:c r="AP579" s="28" t="n">
        <x:v>868281.57</x:v>
      </x:c>
      <x:c r="AQ579" s="28" t="n">
        <x:v>217070.39</x:v>
      </x:c>
      <x:c r="AR579" s="28" t="n">
        <x:v>0</x:v>
      </x:c>
      <x:c r="AS579" s="28" t="n">
        <x:v>173656.31</x:v>
      </x:c>
      <x:c r="AT579" s="28" t="n">
        <x:v>31258.14</x:v>
      </x:c>
      <x:c r="AU579" s="28" t="n">
        <x:v>11753.52</x:v>
      </x:c>
      <x:c r="AV579" s="28" t="n">
        <x:v>608199.52</x:v>
      </x:c>
      <x:c r="AW579" s="25" t="n">
        <x:v>3.502317</x:v>
      </x:c>
      <x:c r="AX579" s="28" t="n">
        <x:v>62698.22</x:v>
      </x:c>
      <x:c r="AY579" s="25" t="n">
        <x:v>0.99488</x:v>
      </x:c>
      <x:c r="AZ579" s="25"/>
      <x:c r="BA579" s="26" t="b">
        <x:v>1</x:v>
      </x:c>
      <x:c r="BB579" s="25" t="n">
        <x:v>63.46</x:v>
      </x:c>
      <x:c r="BC579" s="26" t="b">
        <x:v>1</x:v>
      </x:c>
      <x:c r="BD579" s="25" t="str">
        <x:v>MEDIUM_PRIORITY</x:v>
      </x:c>
      <x:c r="BE579" s="26" t="b">
        <x:v>0</x:v>
      </x:c>
      <x:c r="BF579" s="25" t="str">
        <x:v>Discuss payroll automation and employee banking needs.</x:v>
      </x:c>
      <x:c r="BG579" s="25" t="str">
        <x:v>Payroll Services</x:v>
      </x:c>
      <x:c r="BH579" s="25" t="n">
        <x:v>5</x:v>
      </x:c>
      <x:c r="BI579" s="25" t="n">
        <x:v>60</x:v>
      </x:c>
      <x:c r="BJ579" s="26" t="b">
        <x:v>1</x:v>
      </x:c>
      <x:c r="BK579" s="25" t="str">
        <x:v>CONTACT_DUE</x:v>
      </x:c>
      <x:c r="BL579" s="25" t="str">
        <x:v>TASK000575</x:v>
      </x:c>
      <x:c r="BM579" s="25" t="n">
        <x:v>10</x:v>
      </x:c>
      <x:c r="BN579" s="25" t="str">
        <x:v>AUTHORISED_RELATIONSHIP_MANAGER</x:v>
      </x:c>
      <x:c r="BO579" s="26" t="b">
        <x:v>0</x:v>
      </x:c>
    </x:row>
    <x:row r="580">
      <x:c r="A580" s="25" t="str">
        <x:v>OPP0010501</x:v>
      </x:c>
      <x:c r="B580" s="25" t="str">
        <x:v>SME002802</x:v>
      </x:c>
      <x:c r="C580" s="25" t="str">
        <x:v>RM008</x:v>
      </x:c>
      <x:c r="D580" s="25" t="str">
        <x:v>CASH_MANAGEMENT</x:v>
      </x:c>
      <x:c r="E580" s="25" t="n">
        <x:v>0.559018</x:v>
      </x:c>
      <x:c r="F580" s="25" t="n">
        <x:v>0.75</x:v>
      </x:c>
      <x:c r="G580" s="30" t="n">
        <x:v>0.129</x:v>
      </x:c>
      <x:c r="H580" s="25" t="n">
        <x:v>75.55</x:v>
      </x:c>
      <x:c r="I580" s="25" t="n">
        <x:v>5</x:v>
      </x:c>
      <x:c r="J580" s="28" t="n">
        <x:v>27217641.95</x:v>
      </x:c>
      <x:c r="K580" s="25" t="n">
        <x:v>16</x:v>
      </x:c>
      <x:c r="L580" s="30" t="n">
        <x:v>0.036293</x:v>
      </x:c>
      <x:c r="M580" s="25" t="n">
        <x:v>0</x:v>
      </x:c>
      <x:c r="N580" s="25" t="n">
        <x:v>43</x:v>
      </x:c>
      <x:c r="O580" s="25" t="str">
        <x:v>NONE</x:v>
      </x:c>
      <x:c r="P580" s="26" t="b">
        <x:v>1</x:v>
      </x:c>
      <x:c r="Q580" s="26" t="b">
        <x:v>1</x:v>
      </x:c>
      <x:c r="R580" s="26" t="b">
        <x:v>1</x:v>
      </x:c>
      <x:c r="S580" s="26" t="b">
        <x:v>0</x:v>
      </x:c>
      <x:c r="T580" s="26" t="b">
        <x:v>0</x:v>
      </x:c>
      <x:c r="U580" s="25" t="str">
        <x:v>SMALL</x:v>
      </x:c>
      <x:c r="V580" s="25" t="str">
        <x:v>Technology</x:v>
      </x:c>
      <x:c r="W580" s="25" t="str">
        <x:v>Marmara</x:v>
      </x:c>
      <x:c r="X580" s="28" t="n">
        <x:v>12992714.65</x:v>
      </x:c>
      <x:c r="Y580" s="28" t="n">
        <x:v>11441148.5</x:v>
      </x:c>
      <x:c r="Z580" s="28" t="n">
        <x:v>721082.01</x:v>
      </x:c>
      <x:c r="AA580" s="28" t="n">
        <x:v>3285404.4</x:v>
      </x:c>
      <x:c r="AB580" s="28" t="n">
        <x:v>0</x:v>
      </x:c>
      <x:c r="AC580" s="28" t="n">
        <x:v>0</x:v>
      </x:c>
      <x:c r="AD580" s="28" t="n">
        <x:v>0</x:v>
      </x:c>
      <x:c r="AE580" s="28" t="n">
        <x:v>621289.731667</x:v>
      </x:c>
      <x:c r="AF580" s="28" t="n">
        <x:v>966725.168333</x:v>
      </x:c>
      <x:c r="AG580" s="25" t="n">
        <x:v>261</x:v>
      </x:c>
      <x:c r="AH580" s="25" t="str">
        <x:v>DERIVED_ANALYTICS</x:v>
      </x:c>
      <x:c r="AI580" s="25" t="n">
        <x:v>1</x:v>
      </x:c>
      <x:c r="AJ580" s="30" t="n">
        <x:v>0.299074</x:v>
      </x:c>
      <x:c r="AK580" s="30" t="n">
        <x:v>0.070792</x:v>
      </x:c>
      <x:c r="AL580" s="25" t="str">
        <x:v>LOWER_CREDIT_RISK_SIGNAL</x:v>
      </x:c>
      <x:c r="AM580" s="25" t="str">
        <x:v>MATERIAL_BUSINESS_SCALE</x:v>
      </x:c>
      <x:c r="AN580" s="25" t="str">
        <x:v>HIGH_DIGITAL_ENGAGEMENT</x:v>
      </x:c>
      <x:c r="AO580" s="28" t="n">
        <x:v>22882297</x:v>
      </x:c>
      <x:c r="AP580" s="28" t="n">
        <x:v>251705.27</x:v>
      </x:c>
      <x:c r="AQ580" s="28" t="n">
        <x:v>68646.89</x:v>
      </x:c>
      <x:c r="AR580" s="28" t="n">
        <x:v>0</x:v>
      </x:c>
      <x:c r="AS580" s="28" t="n">
        <x:v>54917.51</x:v>
      </x:c>
      <x:c r="AT580" s="28" t="n">
        <x:v>9885.15</x:v>
      </x:c>
      <x:c r="AU580" s="28" t="n">
        <x:v>4332.34</x:v>
      </x:c>
      <x:c r="AV580" s="28" t="n">
        <x:v>168840.89</x:v>
      </x:c>
      <x:c r="AW580" s="25" t="n">
        <x:v>3.074445</x:v>
      </x:c>
      <x:c r="AX580" s="28" t="n">
        <x:v>11532.65</x:v>
      </x:c>
      <x:c r="AY580" s="25" t="n">
        <x:v>0.941367</x:v>
      </x:c>
      <x:c r="AZ580" s="25"/>
      <x:c r="BA580" s="26" t="b">
        <x:v>1</x:v>
      </x:c>
      <x:c r="BB580" s="25" t="n">
        <x:v>52.68</x:v>
      </x:c>
      <x:c r="BC580" s="26" t="b">
        <x:v>1</x:v>
      </x:c>
      <x:c r="BD580" s="25" t="str">
        <x:v>MEDIUM_PRIORITY</x:v>
      </x:c>
      <x:c r="BE580" s="26" t="b">
        <x:v>0</x:v>
      </x:c>
      <x:c r="BF580" s="25" t="str">
        <x:v>Review collections, payments and liquidity visibility.</x:v>
      </x:c>
      <x:c r="BG580" s="25" t="str">
        <x:v>Cash Management</x:v>
      </x:c>
      <x:c r="BH580" s="25" t="n">
        <x:v>26</x:v>
      </x:c>
      <x:c r="BI580" s="25" t="n">
        <x:v>69</x:v>
      </x:c>
      <x:c r="BJ580" s="26" t="b">
        <x:v>1</x:v>
      </x:c>
      <x:c r="BK580" s="25" t="str">
        <x:v>CONTACT_DUE</x:v>
      </x:c>
      <x:c r="BL580" s="25" t="str">
        <x:v>TASK000576</x:v>
      </x:c>
      <x:c r="BM580" s="25" t="n">
        <x:v>10</x:v>
      </x:c>
      <x:c r="BN580" s="25" t="str">
        <x:v>AUTHORISED_RELATIONSHIP_MANAGER</x:v>
      </x:c>
      <x:c r="BO580" s="26" t="b">
        <x:v>0</x:v>
      </x:c>
    </x:row>
    <x:row r="581">
      <x:c r="A581" s="25" t="str">
        <x:v>OPP0010503</x:v>
      </x:c>
      <x:c r="B581" s="25" t="str">
        <x:v>SME002804</x:v>
      </x:c>
      <x:c r="C581" s="25" t="str">
        <x:v>RM031</x:v>
      </x:c>
      <x:c r="D581" s="25" t="str">
        <x:v>CASH_MANAGEMENT</x:v>
      </x:c>
      <x:c r="E581" s="25" t="n">
        <x:v>0.573818</x:v>
      </x:c>
      <x:c r="F581" s="25" t="n">
        <x:v>1</x:v>
      </x:c>
      <x:c r="G581" s="30" t="n">
        <x:v>0</x:v>
      </x:c>
      <x:c r="H581" s="25" t="n">
        <x:v>71.93</x:v>
      </x:c>
      <x:c r="I581" s="25" t="n">
        <x:v>108</x:v>
      </x:c>
      <x:c r="J581" s="28" t="n">
        <x:v>34440835.29</x:v>
      </x:c>
      <x:c r="K581" s="25" t="n">
        <x:v>19</x:v>
      </x:c>
      <x:c r="L581" s="30" t="n">
        <x:v>0.043852</x:v>
      </x:c>
      <x:c r="M581" s="25" t="n">
        <x:v>0</x:v>
      </x:c>
      <x:c r="N581" s="25" t="n">
        <x:v>0</x:v>
      </x:c>
      <x:c r="O581" s="25" t="str">
        <x:v>MEDIUM</x:v>
      </x:c>
      <x:c r="P581" s="26" t="b">
        <x:v>1</x:v>
      </x:c>
      <x:c r="Q581" s="26" t="b">
        <x:v>0</x:v>
      </x:c>
      <x:c r="R581" s="26" t="b">
        <x:v>1</x:v>
      </x:c>
      <x:c r="S581" s="26" t="b">
        <x:v>1</x:v>
      </x:c>
      <x:c r="T581" s="26" t="b">
        <x:v>0</x:v>
      </x:c>
      <x:c r="U581" s="25" t="str">
        <x:v>SMALL</x:v>
      </x:c>
      <x:c r="V581" s="25" t="str">
        <x:v>Technology</x:v>
      </x:c>
      <x:c r="W581" s="25" t="str">
        <x:v>Black Sea</x:v>
      </x:c>
      <x:c r="X581" s="28" t="n">
        <x:v>18921107.41</x:v>
      </x:c>
      <x:c r="Y581" s="28" t="n">
        <x:v>17677304.62</x:v>
      </x:c>
      <x:c r="Z581" s="28" t="n">
        <x:v>944449.68</x:v>
      </x:c>
      <x:c r="AA581" s="28" t="n">
        <x:v>3623634.28</x:v>
      </x:c>
      <x:c r="AB581" s="28" t="n">
        <x:v>4947470.15</x:v>
      </x:c>
      <x:c r="AC581" s="28" t="n">
        <x:v>0</x:v>
      </x:c>
      <x:c r="AD581" s="28" t="n">
        <x:v>2648406.16</x:v>
      </x:c>
      <x:c r="AE581" s="28" t="n">
        <x:v>786577.025</x:v>
      </x:c>
      <x:c r="AF581" s="28" t="n">
        <x:v>1921260.403333</x:v>
      </x:c>
      <x:c r="AG581" s="25" t="n">
        <x:v>157</x:v>
      </x:c>
      <x:c r="AH581" s="25" t="str">
        <x:v>DERIVED_ANALYTICS</x:v>
      </x:c>
      <x:c r="AI581" s="25" t="n">
        <x:v>1</x:v>
      </x:c>
      <x:c r="AJ581" s="30" t="n">
        <x:v>0.38385</x:v>
      </x:c>
      <x:c r="AK581" s="30" t="n">
        <x:v>0.082115</x:v>
      </x:c>
      <x:c r="AL581" s="25" t="str">
        <x:v>ESTABLISHED_RELATIONSHIP</x:v>
      </x:c>
      <x:c r="AM581" s="25" t="str">
        <x:v>CROSS_BORDER_ACTIVITY</x:v>
      </x:c>
      <x:c r="AN581" s="25" t="str">
        <x:v>MATERIAL_BUSINESS_SCALE</x:v>
      </x:c>
      <x:c r="AO581" s="28" t="n">
        <x:v>35354609.24</x:v>
      </x:c>
      <x:c r="AP581" s="28" t="n">
        <x:v>388900.7</x:v>
      </x:c>
      <x:c r="AQ581" s="28" t="n">
        <x:v>106063.83</x:v>
      </x:c>
      <x:c r="AR581" s="28" t="n">
        <x:v>0</x:v>
      </x:c>
      <x:c r="AS581" s="28" t="n">
        <x:v>84851.06</x:v>
      </x:c>
      <x:c r="AT581" s="28" t="n">
        <x:v>15273.19</x:v>
      </x:c>
      <x:c r="AU581" s="28" t="n">
        <x:v>6203.19</x:v>
      </x:c>
      <x:c r="AV581" s="28" t="n">
        <x:v>261360.49</x:v>
      </x:c>
      <x:c r="AW581" s="25" t="n">
        <x:v>3.080227</x:v>
      </x:c>
      <x:c r="AX581" s="28" t="n">
        <x:v>21041.62</x:v>
      </x:c>
      <x:c r="AY581" s="25" t="n">
        <x:v>0.969444</x:v>
      </x:c>
      <x:c r="AZ581" s="25"/>
      <x:c r="BA581" s="26" t="b">
        <x:v>1</x:v>
      </x:c>
      <x:c r="BB581" s="25" t="n">
        <x:v>59.75</x:v>
      </x:c>
      <x:c r="BC581" s="26" t="b">
        <x:v>1</x:v>
      </x:c>
      <x:c r="BD581" s="25" t="str">
        <x:v>MEDIUM_PRIORITY</x:v>
      </x:c>
      <x:c r="BE581" s="26" t="b">
        <x:v>0</x:v>
      </x:c>
      <x:c r="BF581" s="25" t="str">
        <x:v>Review collections, payments and liquidity visibility.</x:v>
      </x:c>
      <x:c r="BG581" s="25" t="str">
        <x:v>Cash Management</x:v>
      </x:c>
      <x:c r="BH581" s="25" t="n">
        <x:v>2</x:v>
      </x:c>
      <x:c r="BI581" s="25" t="n">
        <x:v>55</x:v>
      </x:c>
      <x:c r="BJ581" s="26" t="b">
        <x:v>1</x:v>
      </x:c>
      <x:c r="BK581" s="25" t="str">
        <x:v>CONTACT_DUE</x:v>
      </x:c>
      <x:c r="BL581" s="25" t="str">
        <x:v>TASK000577</x:v>
      </x:c>
      <x:c r="BM581" s="25" t="n">
        <x:v>10</x:v>
      </x:c>
      <x:c r="BN581" s="25" t="str">
        <x:v>AUTHORISED_RELATIONSHIP_MANAGER</x:v>
      </x:c>
      <x:c r="BO581" s="26" t="b">
        <x:v>0</x:v>
      </x:c>
    </x:row>
    <x:row r="582">
      <x:c r="A582" s="25" t="str">
        <x:v>OPP0004270</x:v>
      </x:c>
      <x:c r="B582" s="25" t="str">
        <x:v>SME002810</x:v>
      </x:c>
      <x:c r="C582" s="25" t="str">
        <x:v>RM008</x:v>
      </x:c>
      <x:c r="D582" s="25" t="str">
        <x:v>POS_MERCHANT_ACQUIRING</x:v>
      </x:c>
      <x:c r="E582" s="25" t="n">
        <x:v>0.61274</x:v>
      </x:c>
      <x:c r="F582" s="25" t="n">
        <x:v>0.5</x:v>
      </x:c>
      <x:c r="G582" s="30" t="n">
        <x:v>1</x:v>
      </x:c>
      <x:c r="H582" s="25" t="n">
        <x:v>72.92</x:v>
      </x:c>
      <x:c r="I582" s="25" t="n">
        <x:v>63</x:v>
      </x:c>
      <x:c r="J582" s="28" t="n">
        <x:v>139806672.98</x:v>
      </x:c>
      <x:c r="K582" s="25" t="n">
        <x:v>167</x:v>
      </x:c>
      <x:c r="L582" s="30" t="n">
        <x:v>0.030699</x:v>
      </x:c>
      <x:c r="M582" s="25" t="n">
        <x:v>0</x:v>
      </x:c>
      <x:c r="N582" s="25" t="n">
        <x:v>108</x:v>
      </x:c>
      <x:c r="O582" s="25" t="str">
        <x:v>LOW</x:v>
      </x:c>
      <x:c r="P582" s="26" t="b">
        <x:v>1</x:v>
      </x:c>
      <x:c r="Q582" s="26" t="b">
        <x:v>1</x:v>
      </x:c>
      <x:c r="R582" s="26" t="b">
        <x:v>1</x:v>
      </x:c>
      <x:c r="S582" s="26" t="b">
        <x:v>1</x:v>
      </x:c>
      <x:c r="T582" s="26" t="b">
        <x:v>1</x:v>
      </x:c>
      <x:c r="U582" s="25" t="str">
        <x:v>MEDIUM</x:v>
      </x:c>
      <x:c r="V582" s="25" t="str">
        <x:v>Retail Trade</x:v>
      </x:c>
      <x:c r="W582" s="25" t="str">
        <x:v>Marmara</x:v>
      </x:c>
      <x:c r="X582" s="28" t="n">
        <x:v>86227659.68</x:v>
      </x:c>
      <x:c r="Y582" s="28" t="n">
        <x:v>77878537.04</x:v>
      </x:c>
      <x:c r="Z582" s="28" t="n">
        <x:v>44126818.17</x:v>
      </x:c>
      <x:c r="AA582" s="28" t="n">
        <x:v>33619348.39</x:v>
      </x:c>
      <x:c r="AB582" s="28" t="n">
        <x:v>31176542.43</x:v>
      </x:c>
      <x:c r="AC582" s="28" t="n">
        <x:v>17567952.08</x:v>
      </x:c>
      <x:c r="AD582" s="28" t="n">
        <x:v>29341434.81</x:v>
      </x:c>
      <x:c r="AE582" s="28" t="n">
        <x:v>2484805.991667</x:v>
      </x:c>
      <x:c r="AF582" s="28" t="n">
        <x:v>6691576.315</x:v>
      </x:c>
      <x:c r="AG582" s="25" t="n">
        <x:v>69</x:v>
      </x:c>
      <x:c r="AH582" s="25" t="str">
        <x:v>DERIVED_ANALYTICS</x:v>
      </x:c>
      <x:c r="AI582" s="25" t="n">
        <x:v>1</x:v>
      </x:c>
      <x:c r="AJ582" s="30" t="n">
        <x:v>0.409411</x:v>
      </x:c>
      <x:c r="AK582" s="30" t="n">
        <x:v>0.105647</x:v>
      </x:c>
      <x:c r="AL582" s="25" t="str">
        <x:v>CROSS_BORDER_ACTIVITY</x:v>
      </x:c>
      <x:c r="AM582" s="25" t="str">
        <x:v>MATERIAL_BUSINESS_SCALE</x:v>
      </x:c>
      <x:c r="AN582" s="25" t="str">
        <x:v>LOWER_CREDIT_RISK_SIGNAL</x:v>
      </x:c>
      <x:c r="AO582" s="28" t="n">
        <x:v>88253636.34</x:v>
      </x:c>
      <x:c r="AP582" s="28" t="n">
        <x:v>1147297.27</x:v>
      </x:c>
      <x:c r="AQ582" s="28" t="n">
        <x:v>264760.91</x:v>
      </x:c>
      <x:c r="AR582" s="28" t="n">
        <x:v>0</x:v>
      </x:c>
      <x:c r="AS582" s="28" t="n">
        <x:v>529521.82</x:v>
      </x:c>
      <x:c r="AT582" s="28" t="n">
        <x:v>95313.93</x:v>
      </x:c>
      <x:c r="AU582" s="28" t="n">
        <x:v>14138.05</x:v>
      </x:c>
      <x:c r="AV582" s="28" t="n">
        <x:v>773084.38</x:v>
      </x:c>
      <x:c r="AW582" s="25" t="n">
        <x:v>1.459967</x:v>
      </x:c>
      <x:c r="AX582" s="28" t="n">
        <x:v>81253.66</x:v>
      </x:c>
      <x:c r="AY582" s="25" t="n">
        <x:v>0.997036</x:v>
      </x:c>
      <x:c r="AZ582" s="25"/>
      <x:c r="BA582" s="26" t="b">
        <x:v>1</x:v>
      </x:c>
      <x:c r="BB582" s="25" t="n">
        <x:v>59.04</x:v>
      </x:c>
      <x:c r="BC582" s="26" t="b">
        <x:v>1</x:v>
      </x:c>
      <x:c r="BD582" s="25" t="str">
        <x:v>MEDIUM_PRIORITY</x:v>
      </x:c>
      <x:c r="BE582" s="26" t="b">
        <x:v>0</x:v>
      </x:c>
      <x:c r="BF582" s="25" t="str">
        <x:v>Discuss merchant collections, settlement speed and acquiring economics.</x:v>
      </x:c>
      <x:c r="BG582" s="25" t="str">
        <x:v>POS &amp; Merchant Acquiring</x:v>
      </x:c>
      <x:c r="BH582" s="25" t="n">
        <x:v>10</x:v>
      </x:c>
      <x:c r="BI582" s="25" t="n">
        <x:v>69</x:v>
      </x:c>
      <x:c r="BJ582" s="26" t="b">
        <x:v>1</x:v>
      </x:c>
      <x:c r="BK582" s="25" t="str">
        <x:v>CONTACT_DUE</x:v>
      </x:c>
      <x:c r="BL582" s="25" t="str">
        <x:v>TASK000578</x:v>
      </x:c>
      <x:c r="BM582" s="25" t="n">
        <x:v>10</x:v>
      </x:c>
      <x:c r="BN582" s="25" t="str">
        <x:v>AUTHORISED_RELATIONSHIP_MANAGER</x:v>
      </x:c>
      <x:c r="BO582" s="26" t="b">
        <x:v>0</x:v>
      </x:c>
    </x:row>
    <x:row r="583">
      <x:c r="A583" s="25" t="str">
        <x:v>OPP0010514</x:v>
      </x:c>
      <x:c r="B583" s="25" t="str">
        <x:v>SME002821</x:v>
      </x:c>
      <x:c r="C583" s="25" t="str">
        <x:v>RM043</x:v>
      </x:c>
      <x:c r="D583" s="25" t="str">
        <x:v>CASH_MANAGEMENT</x:v>
      </x:c>
      <x:c r="E583" s="25" t="n">
        <x:v>0.615615</x:v>
      </x:c>
      <x:c r="F583" s="25" t="n">
        <x:v>0.875</x:v>
      </x:c>
      <x:c r="G583" s="30" t="n">
        <x:v>0.651624</x:v>
      </x:c>
      <x:c r="H583" s="25" t="n">
        <x:v>78.07</x:v>
      </x:c>
      <x:c r="I583" s="25" t="n">
        <x:v>96</x:v>
      </x:c>
      <x:c r="J583" s="28" t="n">
        <x:v>39603465.4</x:v>
      </x:c>
      <x:c r="K583" s="25" t="n">
        <x:v>18</x:v>
      </x:c>
      <x:c r="L583" s="30" t="n">
        <x:v>0.025797</x:v>
      </x:c>
      <x:c r="M583" s="25" t="n">
        <x:v>0</x:v>
      </x:c>
      <x:c r="N583" s="25" t="n">
        <x:v>0</x:v>
      </x:c>
      <x:c r="O583" s="25" t="str">
        <x:v>NONE</x:v>
      </x:c>
      <x:c r="P583" s="26" t="b">
        <x:v>1</x:v>
      </x:c>
      <x:c r="Q583" s="26" t="b">
        <x:v>1</x:v>
      </x:c>
      <x:c r="R583" s="26" t="b">
        <x:v>1</x:v>
      </x:c>
      <x:c r="S583" s="26" t="b">
        <x:v>0</x:v>
      </x:c>
      <x:c r="T583" s="26" t="b">
        <x:v>0</x:v>
      </x:c>
      <x:c r="U583" s="25" t="str">
        <x:v>SMALL</x:v>
      </x:c>
      <x:c r="V583" s="25" t="str">
        <x:v>Professional Services</x:v>
      </x:c>
      <x:c r="W583" s="25" t="str">
        <x:v>Mediterranean</x:v>
      </x:c>
      <x:c r="X583" s="28" t="n">
        <x:v>21024708.63</x:v>
      </x:c>
      <x:c r="Y583" s="28" t="n">
        <x:v>17681081.34</x:v>
      </x:c>
      <x:c r="Z583" s="28" t="n">
        <x:v>1024660.13</x:v>
      </x:c>
      <x:c r="AA583" s="28" t="n">
        <x:v>4082800.26</x:v>
      </x:c>
      <x:c r="AB583" s="28" t="n">
        <x:v>0</x:v>
      </x:c>
      <x:c r="AC583" s="28" t="n">
        <x:v>0</x:v>
      </x:c>
      <x:c r="AD583" s="28" t="n">
        <x:v>0</x:v>
      </x:c>
      <x:c r="AE583" s="28" t="n">
        <x:v>891281.981667</x:v>
      </x:c>
      <x:c r="AF583" s="28" t="n">
        <x:v>2115931.89</x:v>
      </x:c>
      <x:c r="AG583" s="25" t="n">
        <x:v>162</x:v>
      </x:c>
      <x:c r="AH583" s="25" t="str">
        <x:v>DERIVED_ANALYTICS</x:v>
      </x:c>
      <x:c r="AI583" s="25" t="n">
        <x:v>1</x:v>
      </x:c>
      <x:c r="AJ583" s="30" t="n">
        <x:v>0.439643</x:v>
      </x:c>
      <x:c r="AK583" s="30" t="n">
        <x:v>0.054739</x:v>
      </x:c>
      <x:c r="AL583" s="25" t="str">
        <x:v>ESTABLISHED_RELATIONSHIP</x:v>
      </x:c>
      <x:c r="AM583" s="25" t="str">
        <x:v>LOWER_CREDIT_RISK_SIGNAL</x:v>
      </x:c>
      <x:c r="AN583" s="25" t="str">
        <x:v>MATERIAL_BUSINESS_SCALE</x:v>
      </x:c>
      <x:c r="AO583" s="28" t="n">
        <x:v>35362162.68</x:v>
      </x:c>
      <x:c r="AP583" s="28" t="n">
        <x:v>388983.79</x:v>
      </x:c>
      <x:c r="AQ583" s="28" t="n">
        <x:v>106086.49</x:v>
      </x:c>
      <x:c r="AR583" s="28" t="n">
        <x:v>0</x:v>
      </x:c>
      <x:c r="AS583" s="28" t="n">
        <x:v>84869.19</x:v>
      </x:c>
      <x:c r="AT583" s="28" t="n">
        <x:v>15276.45</x:v>
      </x:c>
      <x:c r="AU583" s="28" t="n">
        <x:v>6204.32</x:v>
      </x:c>
      <x:c r="AV583" s="28" t="n">
        <x:v>261416.53</x:v>
      </x:c>
      <x:c r="AW583" s="25" t="n">
        <x:v>3.080229</x:v>
      </x:c>
      <x:c r="AX583" s="28" t="n">
        <x:v>13889.75</x:v>
      </x:c>
      <x:c r="AY583" s="25" t="n">
        <x:v>0.951283</x:v>
      </x:c>
      <x:c r="AZ583" s="25"/>
      <x:c r="BA583" s="26" t="b">
        <x:v>1</x:v>
      </x:c>
      <x:c r="BB583" s="25" t="n">
        <x:v>58.41</x:v>
      </x:c>
      <x:c r="BC583" s="26" t="b">
        <x:v>1</x:v>
      </x:c>
      <x:c r="BD583" s="25" t="str">
        <x:v>MEDIUM_PRIORITY</x:v>
      </x:c>
      <x:c r="BE583" s="26" t="b">
        <x:v>0</x:v>
      </x:c>
      <x:c r="BF583" s="25" t="str">
        <x:v>Review collections, payments and liquidity visibility.</x:v>
      </x:c>
      <x:c r="BG583" s="25" t="str">
        <x:v>Cash Management</x:v>
      </x:c>
      <x:c r="BH583" s="25" t="n">
        <x:v>7</x:v>
      </x:c>
      <x:c r="BI583" s="25" t="n">
        <x:v>52</x:v>
      </x:c>
      <x:c r="BJ583" s="26" t="b">
        <x:v>1</x:v>
      </x:c>
      <x:c r="BK583" s="25" t="str">
        <x:v>CONTACT_DUE</x:v>
      </x:c>
      <x:c r="BL583" s="25" t="str">
        <x:v>TASK000579</x:v>
      </x:c>
      <x:c r="BM583" s="25" t="n">
        <x:v>10</x:v>
      </x:c>
      <x:c r="BN583" s="25" t="str">
        <x:v>AUTHORISED_RELATIONSHIP_MANAGER</x:v>
      </x:c>
      <x:c r="BO583" s="26" t="b">
        <x:v>0</x:v>
      </x:c>
    </x:row>
    <x:row r="584">
      <x:c r="A584" s="25" t="str">
        <x:v>OPP0010515</x:v>
      </x:c>
      <x:c r="B584" s="25" t="str">
        <x:v>SME002823</x:v>
      </x:c>
      <x:c r="C584" s="25" t="str">
        <x:v>RM042</x:v>
      </x:c>
      <x:c r="D584" s="25" t="str">
        <x:v>CASH_MANAGEMENT</x:v>
      </x:c>
      <x:c r="E584" s="25" t="n">
        <x:v>0.780221</x:v>
      </x:c>
      <x:c r="F584" s="25" t="n">
        <x:v>1</x:v>
      </x:c>
      <x:c r="G584" s="30" t="n">
        <x:v>0</x:v>
      </x:c>
      <x:c r="H584" s="25" t="n">
        <x:v>89.53</x:v>
      </x:c>
      <x:c r="I584" s="25" t="n">
        <x:v>78</x:v>
      </x:c>
      <x:c r="J584" s="28" t="n">
        <x:v>89796034.44</x:v>
      </x:c>
      <x:c r="K584" s="25" t="n">
        <x:v>99</x:v>
      </x:c>
      <x:c r="L584" s="30" t="n">
        <x:v>0.002</x:v>
      </x:c>
      <x:c r="M584" s="25" t="n">
        <x:v>0</x:v>
      </x:c>
      <x:c r="N584" s="25" t="n">
        <x:v>0</x:v>
      </x:c>
      <x:c r="O584" s="25" t="str">
        <x:v>NONE</x:v>
      </x:c>
      <x:c r="P584" s="26" t="b">
        <x:v>1</x:v>
      </x:c>
      <x:c r="Q584" s="26" t="b">
        <x:v>1</x:v>
      </x:c>
      <x:c r="R584" s="26" t="b">
        <x:v>1</x:v>
      </x:c>
      <x:c r="S584" s="26" t="b">
        <x:v>0</x:v>
      </x:c>
      <x:c r="T584" s="26" t="b">
        <x:v>0</x:v>
      </x:c>
      <x:c r="U584" s="25" t="str">
        <x:v>MEDIUM</x:v>
      </x:c>
      <x:c r="V584" s="25" t="str">
        <x:v>Retail Trade</x:v>
      </x:c>
      <x:c r="W584" s="25" t="str">
        <x:v>Mediterranean</x:v>
      </x:c>
      <x:c r="X584" s="28" t="n">
        <x:v>43620661.46</x:v>
      </x:c>
      <x:c r="Y584" s="28" t="n">
        <x:v>39891929.93</x:v>
      </x:c>
      <x:c r="Z584" s="28" t="n">
        <x:v>24011129.23</x:v>
      </x:c>
      <x:c r="AA584" s="28" t="n">
        <x:v>20112564.11</x:v>
      </x:c>
      <x:c r="AB584" s="28" t="n">
        <x:v>0</x:v>
      </x:c>
      <x:c r="AC584" s="28" t="n">
        <x:v>0</x:v>
      </x:c>
      <x:c r="AD584" s="28" t="n">
        <x:v>0</x:v>
      </x:c>
      <x:c r="AE584" s="28" t="n">
        <x:v>1188433.326667</x:v>
      </x:c>
      <x:c r="AF584" s="28" t="n">
        <x:v>4151604.433333</x:v>
      </x:c>
      <x:c r="AG584" s="25" t="n">
        <x:v>56</x:v>
      </x:c>
      <x:c r="AH584" s="25" t="str">
        <x:v>DERIVED_ANALYTICS</x:v>
      </x:c>
      <x:c r="AI584" s="25" t="n">
        <x:v>1</x:v>
      </x:c>
      <x:c r="AJ584" s="30" t="n">
        <x:v>0.649663</x:v>
      </x:c>
      <x:c r="AK584" s="30" t="n">
        <x:v>0.03862</x:v>
      </x:c>
      <x:c r="AL584" s="25" t="str">
        <x:v>LOWER_CREDIT_RISK_SIGNAL</x:v>
      </x:c>
      <x:c r="AM584" s="25" t="str">
        <x:v>ESTABLISHED_RELATIONSHIP</x:v>
      </x:c>
      <x:c r="AN584" s="25" t="str">
        <x:v>HIGH_DIGITAL_ENGAGEMENT</x:v>
      </x:c>
      <x:c r="AO584" s="28" t="n">
        <x:v>79783859.86</x:v>
      </x:c>
      <x:c r="AP584" s="28" t="n">
        <x:v>877622.46</x:v>
      </x:c>
      <x:c r="AQ584" s="28" t="n">
        <x:v>239351.58</x:v>
      </x:c>
      <x:c r="AR584" s="28" t="n">
        <x:v>0</x:v>
      </x:c>
      <x:c r="AS584" s="28" t="n">
        <x:v>191481.26</x:v>
      </x:c>
      <x:c r="AT584" s="28" t="n">
        <x:v>34466.63</x:v>
      </x:c>
      <x:c r="AU584" s="28" t="n">
        <x:v>12867.58</x:v>
      </x:c>
      <x:c r="AV584" s="28" t="n">
        <x:v>590936.67</x:v>
      </x:c>
      <x:c r="AW584" s="25" t="n">
        <x:v>3.086133</x:v>
      </x:c>
      <x:c r="AX584" s="28" t="n">
        <x:v>22401.92</x:v>
      </x:c>
      <x:c r="AY584" s="25" t="n">
        <x:v>0.971384</x:v>
      </x:c>
      <x:c r="AZ584" s="25"/>
      <x:c r="BA584" s="26" t="b">
        <x:v>1</x:v>
      </x:c>
      <x:c r="BB584" s="25" t="n">
        <x:v>68.91</x:v>
      </x:c>
      <x:c r="BC584" s="26" t="b">
        <x:v>1</x:v>
      </x:c>
      <x:c r="BD584" s="25" t="str">
        <x:v>MEDIUM_PRIORITY</x:v>
      </x:c>
      <x:c r="BE584" s="26" t="b">
        <x:v>0</x:v>
      </x:c>
      <x:c r="BF584" s="25" t="str">
        <x:v>Review collections, payments and liquidity visibility.</x:v>
      </x:c>
      <x:c r="BG584" s="25" t="str">
        <x:v>Cash Management</x:v>
      </x:c>
      <x:c r="BH584" s="25" t="n">
        <x:v>1</x:v>
      </x:c>
      <x:c r="BI584" s="25" t="n">
        <x:v>49</x:v>
      </x:c>
      <x:c r="BJ584" s="26" t="b">
        <x:v>1</x:v>
      </x:c>
      <x:c r="BK584" s="25" t="str">
        <x:v>CONTACT_DUE</x:v>
      </x:c>
      <x:c r="BL584" s="25" t="str">
        <x:v>TASK000580</x:v>
      </x:c>
      <x:c r="BM584" s="25" t="n">
        <x:v>10</x:v>
      </x:c>
      <x:c r="BN584" s="25" t="str">
        <x:v>AUTHORISED_RELATIONSHIP_MANAGER</x:v>
      </x:c>
      <x:c r="BO584" s="26" t="b">
        <x:v>0</x:v>
      </x:c>
    </x:row>
    <x:row r="585">
      <x:c r="A585" s="25" t="str">
        <x:v>OPP0010516</x:v>
      </x:c>
      <x:c r="B585" s="25" t="str">
        <x:v>SME002824</x:v>
      </x:c>
      <x:c r="C585" s="25" t="str">
        <x:v>RM002</x:v>
      </x:c>
      <x:c r="D585" s="25" t="str">
        <x:v>CASH_MANAGEMENT</x:v>
      </x:c>
      <x:c r="E585" s="25" t="n">
        <x:v>0.562242</x:v>
      </x:c>
      <x:c r="F585" s="25" t="n">
        <x:v>0.875</x:v>
      </x:c>
      <x:c r="G585" s="30" t="n">
        <x:v>0.020189</x:v>
      </x:c>
      <x:c r="H585" s="25" t="n">
        <x:v>60.93</x:v>
      </x:c>
      <x:c r="I585" s="25" t="n">
        <x:v>121</x:v>
      </x:c>
      <x:c r="J585" s="28" t="n">
        <x:v>47738181.6</x:v>
      </x:c>
      <x:c r="K585" s="25" t="n">
        <x:v>29</x:v>
      </x:c>
      <x:c r="L585" s="30" t="n">
        <x:v>0.03268</x:v>
      </x:c>
      <x:c r="M585" s="25" t="n">
        <x:v>0</x:v>
      </x:c>
      <x:c r="N585" s="25" t="n">
        <x:v>0</x:v>
      </x:c>
      <x:c r="O585" s="25" t="str">
        <x:v>NONE</x:v>
      </x:c>
      <x:c r="P585" s="26" t="b">
        <x:v>1</x:v>
      </x:c>
      <x:c r="Q585" s="26" t="b">
        <x:v>1</x:v>
      </x:c>
      <x:c r="R585" s="26" t="b">
        <x:v>1</x:v>
      </x:c>
      <x:c r="S585" s="26" t="b">
        <x:v>0</x:v>
      </x:c>
      <x:c r="T585" s="26" t="b">
        <x:v>0</x:v>
      </x:c>
      <x:c r="U585" s="25" t="str">
        <x:v>SMALL</x:v>
      </x:c>
      <x:c r="V585" s="25" t="str">
        <x:v>Agriculture</x:v>
      </x:c>
      <x:c r="W585" s="25" t="str">
        <x:v>Marmara</x:v>
      </x:c>
      <x:c r="X585" s="28" t="n">
        <x:v>26011924.51</x:v>
      </x:c>
      <x:c r="Y585" s="28" t="n">
        <x:v>22856157.29</x:v>
      </x:c>
      <x:c r="Z585" s="28" t="n">
        <x:v>1569034.94</x:v>
      </x:c>
      <x:c r="AA585" s="28" t="n">
        <x:v>5251521.78</x:v>
      </x:c>
      <x:c r="AB585" s="28" t="n">
        <x:v>0</x:v>
      </x:c>
      <x:c r="AC585" s="28" t="n">
        <x:v>0</x:v>
      </x:c>
      <x:c r="AD585" s="28" t="n">
        <x:v>0</x:v>
      </x:c>
      <x:c r="AE585" s="28" t="n">
        <x:v>1128246.208333</x:v>
      </x:c>
      <x:c r="AF585" s="28" t="n">
        <x:v>1999006.798333</x:v>
      </x:c>
      <x:c r="AG585" s="25" t="n">
        <x:v>128</x:v>
      </x:c>
      <x:c r="AH585" s="25" t="str">
        <x:v>DERIVED_ANALYTICS</x:v>
      </x:c>
      <x:c r="AI585" s="25" t="n">
        <x:v>1</x:v>
      </x:c>
      <x:c r="AJ585" s="30" t="n">
        <x:v>0.36042</x:v>
      </x:c>
      <x:c r="AK585" s="30" t="n">
        <x:v>0.053674</x:v>
      </x:c>
      <x:c r="AL585" s="25" t="str">
        <x:v>ESTABLISHED_RELATIONSHIP</x:v>
      </x:c>
      <x:c r="AM585" s="25" t="str">
        <x:v>LOWER_CREDIT_RISK_SIGNAL</x:v>
      </x:c>
      <x:c r="AN585" s="25" t="str">
        <x:v>MATERIAL_BUSINESS_SCALE</x:v>
      </x:c>
      <x:c r="AO585" s="28" t="n">
        <x:v>45712314.58</x:v>
      </x:c>
      <x:c r="AP585" s="28" t="n">
        <x:v>502835.46</x:v>
      </x:c>
      <x:c r="AQ585" s="28" t="n">
        <x:v>137136.94</x:v>
      </x:c>
      <x:c r="AR585" s="28" t="n">
        <x:v>0</x:v>
      </x:c>
      <x:c r="AS585" s="28" t="n">
        <x:v>109709.55</x:v>
      </x:c>
      <x:c r="AT585" s="28" t="n">
        <x:v>19747.72</x:v>
      </x:c>
      <x:c r="AU585" s="28" t="n">
        <x:v>7756.85</x:v>
      </x:c>
      <x:c r="AV585" s="28" t="n">
        <x:v>338193.95</x:v>
      </x:c>
      <x:c r="AW585" s="25" t="n">
        <x:v>3.08263</x:v>
      </x:c>
      <x:c r="AX585" s="28" t="n">
        <x:v>17732.37</x:v>
      </x:c>
      <x:c r="AY585" s="25" t="n">
        <x:v>0.963031</x:v>
      </x:c>
      <x:c r="AZ585" s="25"/>
      <x:c r="BA585" s="26" t="b">
        <x:v>1</x:v>
      </x:c>
      <x:c r="BB585" s="25" t="n">
        <x:v>54.82</x:v>
      </x:c>
      <x:c r="BC585" s="26" t="b">
        <x:v>1</x:v>
      </x:c>
      <x:c r="BD585" s="25" t="str">
        <x:v>MEDIUM_PRIORITY</x:v>
      </x:c>
      <x:c r="BE585" s="26" t="b">
        <x:v>0</x:v>
      </x:c>
      <x:c r="BF585" s="25" t="str">
        <x:v>Review collections, payments and liquidity visibility.</x:v>
      </x:c>
      <x:c r="BG585" s="25" t="str">
        <x:v>Cash Management</x:v>
      </x:c>
      <x:c r="BH585" s="25" t="n">
        <x:v>19</x:v>
      </x:c>
      <x:c r="BI585" s="25" t="n">
        <x:v>57</x:v>
      </x:c>
      <x:c r="BJ585" s="26" t="b">
        <x:v>1</x:v>
      </x:c>
      <x:c r="BK585" s="25" t="str">
        <x:v>CONTACT_DUE</x:v>
      </x:c>
      <x:c r="BL585" s="25" t="str">
        <x:v>TASK000581</x:v>
      </x:c>
      <x:c r="BM585" s="25" t="n">
        <x:v>10</x:v>
      </x:c>
      <x:c r="BN585" s="25" t="str">
        <x:v>AUTHORISED_RELATIONSHIP_MANAGER</x:v>
      </x:c>
      <x:c r="BO585" s="26" t="b">
        <x:v>0</x:v>
      </x:c>
    </x:row>
    <x:row r="586">
      <x:c r="A586" s="25" t="str">
        <x:v>OPP0010518</x:v>
      </x:c>
      <x:c r="B586" s="25" t="str">
        <x:v>SME002826</x:v>
      </x:c>
      <x:c r="C586" s="25" t="str">
        <x:v>RM020</x:v>
      </x:c>
      <x:c r="D586" s="25" t="str">
        <x:v>CASH_MANAGEMENT</x:v>
      </x:c>
      <x:c r="E586" s="25" t="n">
        <x:v>0.606215</x:v>
      </x:c>
      <x:c r="F586" s="25" t="n">
        <x:v>0.875</x:v>
      </x:c>
      <x:c r="G586" s="30" t="n">
        <x:v>0</x:v>
      </x:c>
      <x:c r="H586" s="25" t="n">
        <x:v>79.42</x:v>
      </x:c>
      <x:c r="I586" s="25" t="n">
        <x:v>55</x:v>
      </x:c>
      <x:c r="J586" s="28" t="n">
        <x:v>35251545.69</x:v>
      </x:c>
      <x:c r="K586" s="25" t="n">
        <x:v>2</x:v>
      </x:c>
      <x:c r="L586" s="30" t="n">
        <x:v>0.044005</x:v>
      </x:c>
      <x:c r="M586" s="25" t="n">
        <x:v>15</x:v>
      </x:c>
      <x:c r="N586" s="25" t="n">
        <x:v>0</x:v>
      </x:c>
      <x:c r="O586" s="25" t="str">
        <x:v>NONE</x:v>
      </x:c>
      <x:c r="P586" s="26" t="b">
        <x:v>1</x:v>
      </x:c>
      <x:c r="Q586" s="26" t="b">
        <x:v>1</x:v>
      </x:c>
      <x:c r="R586" s="26" t="b">
        <x:v>1</x:v>
      </x:c>
      <x:c r="S586" s="26" t="b">
        <x:v>0</x:v>
      </x:c>
      <x:c r="T586" s="26" t="b">
        <x:v>0</x:v>
      </x:c>
      <x:c r="U586" s="25" t="str">
        <x:v>MICRO</x:v>
      </x:c>
      <x:c r="V586" s="25" t="str">
        <x:v>Construction</x:v>
      </x:c>
      <x:c r="W586" s="25" t="str">
        <x:v>Mediterranean</x:v>
      </x:c>
      <x:c r="X586" s="28" t="n">
        <x:v>17724158.77</x:v>
      </x:c>
      <x:c r="Y586" s="28" t="n">
        <x:v>14910011</x:v>
      </x:c>
      <x:c r="Z586" s="28" t="n">
        <x:v>982429.98</x:v>
      </x:c>
      <x:c r="AA586" s="28" t="n">
        <x:v>395038.41</x:v>
      </x:c>
      <x:c r="AB586" s="28" t="n">
        <x:v>0</x:v>
      </x:c>
      <x:c r="AC586" s="28" t="n">
        <x:v>0</x:v>
      </x:c>
      <x:c r="AD586" s="28" t="n">
        <x:v>0</x:v>
      </x:c>
      <x:c r="AE586" s="28" t="n">
        <x:v>498768.848333</x:v>
      </x:c>
      <x:c r="AF586" s="28" t="n">
        <x:v>2144087.83</x:v>
      </x:c>
      <x:c r="AG586" s="25" t="n">
        <x:v>103</x:v>
      </x:c>
      <x:c r="AH586" s="25" t="str">
        <x:v>DERIVED_ANALYTICS</x:v>
      </x:c>
      <x:c r="AI586" s="25" t="n">
        <x:v>1</x:v>
      </x:c>
      <x:c r="AJ586" s="30" t="n">
        <x:v>0.369748</x:v>
      </x:c>
      <x:c r="AK586" s="30" t="n">
        <x:v>0.044459</x:v>
      </x:c>
      <x:c r="AL586" s="25" t="str">
        <x:v>HIGH_DIGITAL_ENGAGEMENT</x:v>
      </x:c>
      <x:c r="AM586" s="25" t="str">
        <x:v>MATERIAL_BUSINESS_SCALE</x:v>
      </x:c>
      <x:c r="AN586" s="25" t="str">
        <x:v>LOWER_CREDIT_RISK_SIGNAL</x:v>
      </x:c>
      <x:c r="AO586" s="28" t="n">
        <x:v>29820022</x:v>
      </x:c>
      <x:c r="AP586" s="28" t="n">
        <x:v>328020.24</x:v>
      </x:c>
      <x:c r="AQ586" s="28" t="n">
        <x:v>89460.07</x:v>
      </x:c>
      <x:c r="AR586" s="28" t="n">
        <x:v>0</x:v>
      </x:c>
      <x:c r="AS586" s="28" t="n">
        <x:v>71568.05</x:v>
      </x:c>
      <x:c r="AT586" s="28" t="n">
        <x:v>12882.25</x:v>
      </x:c>
      <x:c r="AU586" s="28" t="n">
        <x:v>5373</x:v>
      </x:c>
      <x:c r="AV586" s="28" t="n">
        <x:v>220304.92</x:v>
      </x:c>
      <x:c r="AW586" s="25" t="n">
        <x:v>3.078258</x:v>
      </x:c>
      <x:c r="AX586" s="28" t="n">
        <x:v>9374.57</x:v>
      </x:c>
      <x:c r="AY586" s="25" t="n">
        <x:v>0.930912</x:v>
      </x:c>
      <x:c r="AZ586" s="25"/>
      <x:c r="BA586" s="26" t="b">
        <x:v>1</x:v>
      </x:c>
      <x:c r="BB586" s="25" t="n">
        <x:v>54.68</x:v>
      </x:c>
      <x:c r="BC586" s="26" t="b">
        <x:v>1</x:v>
      </x:c>
      <x:c r="BD586" s="25" t="str">
        <x:v>MEDIUM_PRIORITY</x:v>
      </x:c>
      <x:c r="BE586" s="26" t="b">
        <x:v>0</x:v>
      </x:c>
      <x:c r="BF586" s="25" t="str">
        <x:v>Review collections, payments and liquidity visibility.</x:v>
      </x:c>
      <x:c r="BG586" s="25" t="str">
        <x:v>Cash Management</x:v>
      </x:c>
      <x:c r="BH586" s="25" t="n">
        <x:v>10</x:v>
      </x:c>
      <x:c r="BI586" s="25" t="n">
        <x:v>57</x:v>
      </x:c>
      <x:c r="BJ586" s="26" t="b">
        <x:v>1</x:v>
      </x:c>
      <x:c r="BK586" s="25" t="str">
        <x:v>CONTACT_DUE</x:v>
      </x:c>
      <x:c r="BL586" s="25" t="str">
        <x:v>TASK000582</x:v>
      </x:c>
      <x:c r="BM586" s="25" t="n">
        <x:v>10</x:v>
      </x:c>
      <x:c r="BN586" s="25" t="str">
        <x:v>AUTHORISED_RELATIONSHIP_MANAGER</x:v>
      </x:c>
      <x:c r="BO586" s="26" t="b">
        <x:v>0</x:v>
      </x:c>
    </x:row>
    <x:row r="587">
      <x:c r="A587" s="25" t="str">
        <x:v>OPP0010521</x:v>
      </x:c>
      <x:c r="B587" s="25" t="str">
        <x:v>SME002830</x:v>
      </x:c>
      <x:c r="C587" s="25" t="str">
        <x:v>RM045</x:v>
      </x:c>
      <x:c r="D587" s="25" t="str">
        <x:v>CASH_MANAGEMENT</x:v>
      </x:c>
      <x:c r="E587" s="25" t="n">
        <x:v>0.464359</x:v>
      </x:c>
      <x:c r="F587" s="25" t="n">
        <x:v>0.875</x:v>
      </x:c>
      <x:c r="G587" s="30" t="n">
        <x:v>0.054676</x:v>
      </x:c>
      <x:c r="H587" s="25" t="n">
        <x:v>76.74</x:v>
      </x:c>
      <x:c r="I587" s="25" t="n">
        <x:v>99</x:v>
      </x:c>
      <x:c r="J587" s="28" t="n">
        <x:v>9638254.81</x:v>
      </x:c>
      <x:c r="K587" s="25" t="n">
        <x:v>3</x:v>
      </x:c>
      <x:c r="L587" s="30" t="n">
        <x:v>0.051536</x:v>
      </x:c>
      <x:c r="M587" s="25" t="n">
        <x:v>0</x:v>
      </x:c>
      <x:c r="N587" s="25" t="n">
        <x:v>168</x:v>
      </x:c>
      <x:c r="O587" s="25" t="str">
        <x:v>NONE</x:v>
      </x:c>
      <x:c r="P587" s="26" t="b">
        <x:v>1</x:v>
      </x:c>
      <x:c r="Q587" s="26" t="b">
        <x:v>1</x:v>
      </x:c>
      <x:c r="R587" s="26" t="b">
        <x:v>1</x:v>
      </x:c>
      <x:c r="S587" s="26" t="b">
        <x:v>1</x:v>
      </x:c>
      <x:c r="T587" s="26" t="b">
        <x:v>0</x:v>
      </x:c>
      <x:c r="U587" s="25" t="str">
        <x:v>MICRO</x:v>
      </x:c>
      <x:c r="V587" s="25" t="str">
        <x:v>Agriculture</x:v>
      </x:c>
      <x:c r="W587" s="25" t="str">
        <x:v>Aegean</x:v>
      </x:c>
      <x:c r="X587" s="28" t="n">
        <x:v>5166368.77</x:v>
      </x:c>
      <x:c r="Y587" s="28" t="n">
        <x:v>4204907.3</x:v>
      </x:c>
      <x:c r="Z587" s="28" t="n">
        <x:v>324073.74</x:v>
      </x:c>
      <x:c r="AA587" s="28" t="n">
        <x:v>505648.98</x:v>
      </x:c>
      <x:c r="AB587" s="28" t="n">
        <x:v>1380584.04</x:v>
      </x:c>
      <x:c r="AC587" s="28" t="n">
        <x:v>0</x:v>
      </x:c>
      <x:c r="AD587" s="28" t="n">
        <x:v>620453.25</x:v>
      </x:c>
      <x:c r="AE587" s="28" t="n">
        <x:v>160216.946667</x:v>
      </x:c>
      <x:c r="AF587" s="28" t="n">
        <x:v>420173.928333</x:v>
      </x:c>
      <x:c r="AG587" s="25" t="n">
        <x:v>39</x:v>
      </x:c>
      <x:c r="AH587" s="25" t="str">
        <x:v>DERIVED_ANALYTICS</x:v>
      </x:c>
      <x:c r="AI587" s="25" t="n">
        <x:v>1</x:v>
      </x:c>
      <x:c r="AJ587" s="30" t="n">
        <x:v>0.261469</x:v>
      </x:c>
      <x:c r="AK587" s="30" t="n">
        <x:v>0.114145</x:v>
      </x:c>
      <x:c r="AL587" s="25" t="str">
        <x:v>ESTABLISHED_RELATIONSHIP</x:v>
      </x:c>
      <x:c r="AM587" s="25" t="str">
        <x:v>CROSS_BORDER_ACTIVITY</x:v>
      </x:c>
      <x:c r="AN587" s="25" t="str">
        <x:v>HIGH_DIGITAL_ENGAGEMENT</x:v>
      </x:c>
      <x:c r="AO587" s="28" t="n">
        <x:v>8409814.6</x:v>
      </x:c>
      <x:c r="AP587" s="28" t="n">
        <x:v>92507.96</x:v>
      </x:c>
      <x:c r="AQ587" s="28" t="n">
        <x:v>25229.44</x:v>
      </x:c>
      <x:c r="AR587" s="28" t="n">
        <x:v>0</x:v>
      </x:c>
      <x:c r="AS587" s="28" t="n">
        <x:v>20183.56</x:v>
      </x:c>
      <x:c r="AT587" s="28" t="n">
        <x:v>3633.04</x:v>
      </x:c>
      <x:c r="AU587" s="28" t="n">
        <x:v>2161.47</x:v>
      </x:c>
      <x:c r="AV587" s="28" t="n">
        <x:v>61484.01</x:v>
      </x:c>
      <x:c r="AW587" s="25" t="n">
        <x:v>3.046242</x:v>
      </x:c>
      <x:c r="AX587" s="28" t="n">
        <x:v>6598.06</x:v>
      </x:c>
      <x:c r="AY587" s="25" t="n">
        <x:v>0.911134</x:v>
      </x:c>
      <x:c r="AZ587" s="25"/>
      <x:c r="BA587" s="26" t="b">
        <x:v>1</x:v>
      </x:c>
      <x:c r="BB587" s="25" t="n">
        <x:v>54.01</x:v>
      </x:c>
      <x:c r="BC587" s="26" t="b">
        <x:v>1</x:v>
      </x:c>
      <x:c r="BD587" s="25" t="str">
        <x:v>MEDIUM_PRIORITY</x:v>
      </x:c>
      <x:c r="BE587" s="26" t="b">
        <x:v>0</x:v>
      </x:c>
      <x:c r="BF587" s="25" t="str">
        <x:v>Review collections, payments and liquidity visibility.</x:v>
      </x:c>
      <x:c r="BG587" s="25" t="str">
        <x:v>Cash Management</x:v>
      </x:c>
      <x:c r="BH587" s="25" t="n">
        <x:v>17</x:v>
      </x:c>
      <x:c r="BI587" s="25" t="n">
        <x:v>46</x:v>
      </x:c>
      <x:c r="BJ587" s="26" t="b">
        <x:v>1</x:v>
      </x:c>
      <x:c r="BK587" s="25" t="str">
        <x:v>CONTACT_DUE</x:v>
      </x:c>
      <x:c r="BL587" s="25" t="str">
        <x:v>TASK000583</x:v>
      </x:c>
      <x:c r="BM587" s="25" t="n">
        <x:v>10</x:v>
      </x:c>
      <x:c r="BN587" s="25" t="str">
        <x:v>AUTHORISED_RELATIONSHIP_MANAGER</x:v>
      </x:c>
      <x:c r="BO587" s="26" t="b">
        <x:v>0</x:v>
      </x:c>
    </x:row>
    <x:row r="588">
      <x:c r="A588" s="25" t="str">
        <x:v>OPP0004288</x:v>
      </x:c>
      <x:c r="B588" s="25" t="str">
        <x:v>SME002832</x:v>
      </x:c>
      <x:c r="C588" s="25" t="str">
        <x:v>RM047</x:v>
      </x:c>
      <x:c r="D588" s="25" t="str">
        <x:v>POS_MERCHANT_ACQUIRING</x:v>
      </x:c>
      <x:c r="E588" s="25" t="n">
        <x:v>0.545202</x:v>
      </x:c>
      <x:c r="F588" s="25" t="n">
        <x:v>0.75</x:v>
      </x:c>
      <x:c r="G588" s="30" t="n">
        <x:v>1</x:v>
      </x:c>
      <x:c r="H588" s="25" t="n">
        <x:v>66.94</x:v>
      </x:c>
      <x:c r="I588" s="25" t="n">
        <x:v>25</x:v>
      </x:c>
      <x:c r="J588" s="28" t="n">
        <x:v>19407152.8</x:v>
      </x:c>
      <x:c r="K588" s="25" t="n">
        <x:v>14</x:v>
      </x:c>
      <x:c r="L588" s="30" t="n">
        <x:v>0.026241</x:v>
      </x:c>
      <x:c r="M588" s="25" t="n">
        <x:v>0</x:v>
      </x:c>
      <x:c r="N588" s="25" t="n">
        <x:v>0</x:v>
      </x:c>
      <x:c r="O588" s="25" t="str">
        <x:v>NONE</x:v>
      </x:c>
      <x:c r="P588" s="26" t="b">
        <x:v>1</x:v>
      </x:c>
      <x:c r="Q588" s="26" t="b">
        <x:v>1</x:v>
      </x:c>
      <x:c r="R588" s="26" t="b">
        <x:v>1</x:v>
      </x:c>
      <x:c r="S588" s="26" t="b">
        <x:v>0</x:v>
      </x:c>
      <x:c r="T588" s="26" t="b">
        <x:v>0</x:v>
      </x:c>
      <x:c r="U588" s="25" t="str">
        <x:v>SMALL</x:v>
      </x:c>
      <x:c r="V588" s="25" t="str">
        <x:v>Healthcare</x:v>
      </x:c>
      <x:c r="W588" s="25" t="str">
        <x:v>Central Anatolia</x:v>
      </x:c>
      <x:c r="X588" s="28" t="n">
        <x:v>11595545.45</x:v>
      </x:c>
      <x:c r="Y588" s="28" t="n">
        <x:v>10630552.39</x:v>
      </x:c>
      <x:c r="Z588" s="28" t="n">
        <x:v>6123286.06</x:v>
      </x:c>
      <x:c r="AA588" s="28" t="n">
        <x:v>2484381.2</x:v>
      </x:c>
      <x:c r="AB588" s="28" t="n">
        <x:v>0</x:v>
      </x:c>
      <x:c r="AC588" s="28" t="n">
        <x:v>0</x:v>
      </x:c>
      <x:c r="AD588" s="28" t="n">
        <x:v>0</x:v>
      </x:c>
      <x:c r="AE588" s="28" t="n">
        <x:v>495215.293333</x:v>
      </x:c>
      <x:c r="AF588" s="28" t="n">
        <x:v>1127893.523333</x:v>
      </x:c>
      <x:c r="AG588" s="25" t="n">
        <x:v>132</x:v>
      </x:c>
      <x:c r="AH588" s="25" t="str">
        <x:v>DERIVED_ANALYTICS</x:v>
      </x:c>
      <x:c r="AI588" s="25" t="n">
        <x:v>1</x:v>
      </x:c>
      <x:c r="AJ588" s="30" t="n">
        <x:v>0.342269</x:v>
      </x:c>
      <x:c r="AK588" s="30" t="n">
        <x:v>0.101394</x:v>
      </x:c>
      <x:c r="AL588" s="25" t="str">
        <x:v>LOWER_CREDIT_RISK_SIGNAL</x:v>
      </x:c>
      <x:c r="AM588" s="25" t="str">
        <x:v>MATERIAL_BUSINESS_SCALE</x:v>
      </x:c>
      <x:c r="AN588" s="25" t="str">
        <x:v>HIGH_DIGITAL_ENGAGEMENT</x:v>
      </x:c>
      <x:c r="AO588" s="28" t="n">
        <x:v>12246572.12</x:v>
      </x:c>
      <x:c r="AP588" s="28" t="n">
        <x:v>159205.44</x:v>
      </x:c>
      <x:c r="AQ588" s="28" t="n">
        <x:v>36739.72</x:v>
      </x:c>
      <x:c r="AR588" s="28" t="n">
        <x:v>0</x:v>
      </x:c>
      <x:c r="AS588" s="28" t="n">
        <x:v>73479.43</x:v>
      </x:c>
      <x:c r="AT588" s="28" t="n">
        <x:v>13226.3</x:v>
      </x:c>
      <x:c r="AU588" s="28" t="n">
        <x:v>2736.99</x:v>
      </x:c>
      <x:c r="AV588" s="28" t="n">
        <x:v>106502.43</x:v>
      </x:c>
      <x:c r="AW588" s="25" t="n">
        <x:v>1.449418</x:v>
      </x:c>
      <x:c r="AX588" s="28" t="n">
        <x:v>10378.7</x:v>
      </x:c>
      <x:c r="AY588" s="25" t="n">
        <x:v>0.936678</x:v>
      </x:c>
      <x:c r="AZ588" s="25"/>
      <x:c r="BA588" s="26" t="b">
        <x:v>1</x:v>
      </x:c>
      <x:c r="BB588" s="25" t="n">
        <x:v>56.43</x:v>
      </x:c>
      <x:c r="BC588" s="26" t="b">
        <x:v>1</x:v>
      </x:c>
      <x:c r="BD588" s="25" t="str">
        <x:v>MEDIUM_PRIORITY</x:v>
      </x:c>
      <x:c r="BE588" s="26" t="b">
        <x:v>0</x:v>
      </x:c>
      <x:c r="BF588" s="25" t="str">
        <x:v>Discuss merchant collections, settlement speed and acquiring economics.</x:v>
      </x:c>
      <x:c r="BG588" s="25" t="str">
        <x:v>POS &amp; Merchant Acquiring</x:v>
      </x:c>
      <x:c r="BH588" s="25" t="n">
        <x:v>9</x:v>
      </x:c>
      <x:c r="BI588" s="25" t="n">
        <x:v>67</x:v>
      </x:c>
      <x:c r="BJ588" s="26" t="b">
        <x:v>1</x:v>
      </x:c>
      <x:c r="BK588" s="25" t="str">
        <x:v>CONTACT_DUE</x:v>
      </x:c>
      <x:c r="BL588" s="25" t="str">
        <x:v>TASK000584</x:v>
      </x:c>
      <x:c r="BM588" s="25" t="n">
        <x:v>10</x:v>
      </x:c>
      <x:c r="BN588" s="25" t="str">
        <x:v>AUTHORISED_RELATIONSHIP_MANAGER</x:v>
      </x:c>
      <x:c r="BO588" s="26" t="b">
        <x:v>0</x:v>
      </x:c>
    </x:row>
    <x:row r="589">
      <x:c r="A589" s="25" t="str">
        <x:v>OPP0004290</x:v>
      </x:c>
      <x:c r="B589" s="25" t="str">
        <x:v>SME002834</x:v>
      </x:c>
      <x:c r="C589" s="25" t="str">
        <x:v>RM034</x:v>
      </x:c>
      <x:c r="D589" s="25" t="str">
        <x:v>POS_MERCHANT_ACQUIRING</x:v>
      </x:c>
      <x:c r="E589" s="25" t="n">
        <x:v>0.606514</x:v>
      </x:c>
      <x:c r="F589" s="25" t="n">
        <x:v>0.75</x:v>
      </x:c>
      <x:c r="G589" s="30" t="n">
        <x:v>1</x:v>
      </x:c>
      <x:c r="H589" s="25" t="n">
        <x:v>92.91</x:v>
      </x:c>
      <x:c r="I589" s="25" t="n">
        <x:v>35</x:v>
      </x:c>
      <x:c r="J589" s="28" t="n">
        <x:v>51659286.59</x:v>
      </x:c>
      <x:c r="K589" s="25" t="n">
        <x:v>13</x:v>
      </x:c>
      <x:c r="L589" s="30" t="n">
        <x:v>0.021523</x:v>
      </x:c>
      <x:c r="M589" s="25" t="n">
        <x:v>0</x:v>
      </x:c>
      <x:c r="N589" s="25" t="n">
        <x:v>139</x:v>
      </x:c>
      <x:c r="O589" s="25" t="str">
        <x:v>NONE</x:v>
      </x:c>
      <x:c r="P589" s="26" t="b">
        <x:v>1</x:v>
      </x:c>
      <x:c r="Q589" s="26" t="b">
        <x:v>1</x:v>
      </x:c>
      <x:c r="R589" s="26" t="b">
        <x:v>1</x:v>
      </x:c>
      <x:c r="S589" s="26" t="b">
        <x:v>0</x:v>
      </x:c>
      <x:c r="T589" s="26" t="b">
        <x:v>0</x:v>
      </x:c>
      <x:c r="U589" s="25" t="str">
        <x:v>SMALL</x:v>
      </x:c>
      <x:c r="V589" s="25" t="str">
        <x:v>Healthcare</x:v>
      </x:c>
      <x:c r="W589" s="25" t="str">
        <x:v>Aegean</x:v>
      </x:c>
      <x:c r="X589" s="28" t="n">
        <x:v>25352688.1</x:v>
      </x:c>
      <x:c r="Y589" s="28" t="n">
        <x:v>23707497.59</x:v>
      </x:c>
      <x:c r="Z589" s="28" t="n">
        <x:v>12484347.49</x:v>
      </x:c>
      <x:c r="AA589" s="28" t="n">
        <x:v>3003666.39</x:v>
      </x:c>
      <x:c r="AB589" s="28" t="n">
        <x:v>0</x:v>
      </x:c>
      <x:c r="AC589" s="28" t="n">
        <x:v>0</x:v>
      </x:c>
      <x:c r="AD589" s="28" t="n">
        <x:v>0</x:v>
      </x:c>
      <x:c r="AE589" s="28" t="n">
        <x:v>788179.805</x:v>
      </x:c>
      <x:c r="AF589" s="28" t="n">
        <x:v>1968640.276667</x:v>
      </x:c>
      <x:c r="AG589" s="25" t="n">
        <x:v>46</x:v>
      </x:c>
      <x:c r="AH589" s="25" t="str">
        <x:v>DERIVED_ANALYTICS</x:v>
      </x:c>
      <x:c r="AI589" s="25" t="n">
        <x:v>1</x:v>
      </x:c>
      <x:c r="AJ589" s="30" t="n">
        <x:v>0.450609</x:v>
      </x:c>
      <x:c r="AK589" s="30" t="n">
        <x:v>0.178376</x:v>
      </x:c>
      <x:c r="AL589" s="25" t="str">
        <x:v>HIGH_DIGITAL_ENGAGEMENT</x:v>
      </x:c>
      <x:c r="AM589" s="25" t="str">
        <x:v>LOWER_CREDIT_RISK_SIGNAL</x:v>
      </x:c>
      <x:c r="AN589" s="25" t="str">
        <x:v>MATERIAL_BUSINESS_SCALE</x:v>
      </x:c>
      <x:c r="AO589" s="28" t="n">
        <x:v>24968694.98</x:v>
      </x:c>
      <x:c r="AP589" s="28" t="n">
        <x:v>324593.03</x:v>
      </x:c>
      <x:c r="AQ589" s="28" t="n">
        <x:v>74906.08</x:v>
      </x:c>
      <x:c r="AR589" s="28" t="n">
        <x:v>0</x:v>
      </x:c>
      <x:c r="AS589" s="28" t="n">
        <x:v>149812.17</x:v>
      </x:c>
      <x:c r="AT589" s="28" t="n">
        <x:v>26966.19</x:v>
      </x:c>
      <x:c r="AU589" s="28" t="n">
        <x:v>4645.3</x:v>
      </x:c>
      <x:c r="AV589" s="28" t="n">
        <x:v>218075.46</x:v>
      </x:c>
      <x:c r="AW589" s="25" t="n">
        <x:v>1.455659</x:v>
      </x:c>
      <x:c r="AX589" s="28" t="n">
        <x:v>38479.46</x:v>
      </x:c>
      <x:c r="AY589" s="25" t="n">
        <x:v>0.986258</x:v>
      </x:c>
      <x:c r="AZ589" s="25"/>
      <x:c r="BA589" s="26" t="b">
        <x:v>1</x:v>
      </x:c>
      <x:c r="BB589" s="25" t="n">
        <x:v>69.07</x:v>
      </x:c>
      <x:c r="BC589" s="26" t="b">
        <x:v>1</x:v>
      </x:c>
      <x:c r="BD589" s="25" t="str">
        <x:v>MEDIUM_PRIORITY</x:v>
      </x:c>
      <x:c r="BE589" s="26" t="b">
        <x:v>0</x:v>
      </x:c>
      <x:c r="BF589" s="25" t="str">
        <x:v>Discuss merchant collections, settlement speed and acquiring economics.</x:v>
      </x:c>
      <x:c r="BG589" s="25" t="str">
        <x:v>POS &amp; Merchant Acquiring</x:v>
      </x:c>
      <x:c r="BH589" s="25" t="n">
        <x:v>2</x:v>
      </x:c>
      <x:c r="BI589" s="25" t="n">
        <x:v>61</x:v>
      </x:c>
      <x:c r="BJ589" s="26" t="b">
        <x:v>1</x:v>
      </x:c>
      <x:c r="BK589" s="25" t="str">
        <x:v>CONTACT_DUE</x:v>
      </x:c>
      <x:c r="BL589" s="25" t="str">
        <x:v>TASK000585</x:v>
      </x:c>
      <x:c r="BM589" s="25" t="n">
        <x:v>10</x:v>
      </x:c>
      <x:c r="BN589" s="25" t="str">
        <x:v>AUTHORISED_RELATIONSHIP_MANAGER</x:v>
      </x:c>
      <x:c r="BO589" s="26" t="b">
        <x:v>0</x:v>
      </x:c>
    </x:row>
    <x:row r="590">
      <x:c r="A590" s="25" t="str">
        <x:v>OPP0010524</x:v>
      </x:c>
      <x:c r="B590" s="25" t="str">
        <x:v>SME002837</x:v>
      </x:c>
      <x:c r="C590" s="25" t="str">
        <x:v>RM038</x:v>
      </x:c>
      <x:c r="D590" s="25" t="str">
        <x:v>CASH_MANAGEMENT</x:v>
      </x:c>
      <x:c r="E590" s="25" t="n">
        <x:v>0.545223</x:v>
      </x:c>
      <x:c r="F590" s="25" t="n">
        <x:v>0.625</x:v>
      </x:c>
      <x:c r="G590" s="30" t="n">
        <x:v>1</x:v>
      </x:c>
      <x:c r="H590" s="25" t="n">
        <x:v>88.88</x:v>
      </x:c>
      <x:c r="I590" s="25" t="n">
        <x:v>62</x:v>
      </x:c>
      <x:c r="J590" s="28" t="n">
        <x:v>12683055.44</x:v>
      </x:c>
      <x:c r="K590" s="25" t="n">
        <x:v>7</x:v>
      </x:c>
      <x:c r="L590" s="30" t="n">
        <x:v>0.03829</x:v>
      </x:c>
      <x:c r="M590" s="25" t="n">
        <x:v>0</x:v>
      </x:c>
      <x:c r="N590" s="25" t="n">
        <x:v>0</x:v>
      </x:c>
      <x:c r="O590" s="25" t="str">
        <x:v>NONE</x:v>
      </x:c>
      <x:c r="P590" s="26" t="b">
        <x:v>1</x:v>
      </x:c>
      <x:c r="Q590" s="26" t="b">
        <x:v>1</x:v>
      </x:c>
      <x:c r="R590" s="26" t="b">
        <x:v>1</x:v>
      </x:c>
      <x:c r="S590" s="26" t="b">
        <x:v>0</x:v>
      </x:c>
      <x:c r="T590" s="26" t="b">
        <x:v>1</x:v>
      </x:c>
      <x:c r="U590" s="25" t="str">
        <x:v>MICRO</x:v>
      </x:c>
      <x:c r="V590" s="25" t="str">
        <x:v>Healthcare</x:v>
      </x:c>
      <x:c r="W590" s="25" t="str">
        <x:v>Aegean</x:v>
      </x:c>
      <x:c r="X590" s="28" t="n">
        <x:v>6250833.24</x:v>
      </x:c>
      <x:c r="Y590" s="28" t="n">
        <x:v>5643263.64</x:v>
      </x:c>
      <x:c r="Z590" s="28" t="n">
        <x:v>2997170.88</x:v>
      </x:c>
      <x:c r="AA590" s="28" t="n">
        <x:v>1310952.19</x:v>
      </x:c>
      <x:c r="AB590" s="28" t="n">
        <x:v>0</x:v>
      </x:c>
      <x:c r="AC590" s="28" t="n">
        <x:v>1182447.13</x:v>
      </x:c>
      <x:c r="AD590" s="28" t="n">
        <x:v>648804.06</x:v>
      </x:c>
      <x:c r="AE590" s="28" t="n">
        <x:v>240036.875</x:v>
      </x:c>
      <x:c r="AF590" s="28" t="n">
        <x:v>631761.903333</x:v>
      </x:c>
      <x:c r="AG590" s="25" t="n">
        <x:v>35</x:v>
      </x:c>
      <x:c r="AH590" s="25" t="str">
        <x:v>DERIVED_ANALYTICS</x:v>
      </x:c>
      <x:c r="AI590" s="25" t="n">
        <x:v>1</x:v>
      </x:c>
      <x:c r="AJ590" s="30" t="n">
        <x:v>0.34635</x:v>
      </x:c>
      <x:c r="AK590" s="30" t="n">
        <x:v>0.137335</x:v>
      </x:c>
      <x:c r="AL590" s="25" t="str">
        <x:v>CROSS_BORDER_ACTIVITY</x:v>
      </x:c>
      <x:c r="AM590" s="25" t="str">
        <x:v>HIGH_DIGITAL_ENGAGEMENT</x:v>
      </x:c>
      <x:c r="AN590" s="25" t="str">
        <x:v>LOWER_CREDIT_RISK_SIGNAL</x:v>
      </x:c>
      <x:c r="AO590" s="28" t="n">
        <x:v>11286527.28</x:v>
      </x:c>
      <x:c r="AP590" s="28" t="n">
        <x:v>124151.8</x:v>
      </x:c>
      <x:c r="AQ590" s="28" t="n">
        <x:v>33859.58</x:v>
      </x:c>
      <x:c r="AR590" s="28" t="n">
        <x:v>0</x:v>
      </x:c>
      <x:c r="AS590" s="28" t="n">
        <x:v>27087.67</x:v>
      </x:c>
      <x:c r="AT590" s="28" t="n">
        <x:v>4875.78</x:v>
      </x:c>
      <x:c r="AU590" s="28" t="n">
        <x:v>2592.98</x:v>
      </x:c>
      <x:c r="AV590" s="28" t="n">
        <x:v>82823.46</x:v>
      </x:c>
      <x:c r="AW590" s="25" t="n">
        <x:v>3.057607</x:v>
      </x:c>
      <x:c r="AX590" s="28" t="n">
        <x:v>10954.53</x:v>
      </x:c>
      <x:c r="AY590" s="25" t="n">
        <x:v>0.939103</x:v>
      </x:c>
      <x:c r="AZ590" s="25"/>
      <x:c r="BA590" s="26" t="b">
        <x:v>1</x:v>
      </x:c>
      <x:c r="BB590" s="25" t="n">
        <x:v>58.59</x:v>
      </x:c>
      <x:c r="BC590" s="26" t="b">
        <x:v>1</x:v>
      </x:c>
      <x:c r="BD590" s="25" t="str">
        <x:v>MEDIUM_PRIORITY</x:v>
      </x:c>
      <x:c r="BE590" s="26" t="b">
        <x:v>0</x:v>
      </x:c>
      <x:c r="BF590" s="25" t="str">
        <x:v>Review collections, payments and liquidity visibility.</x:v>
      </x:c>
      <x:c r="BG590" s="25" t="str">
        <x:v>Cash Management</x:v>
      </x:c>
      <x:c r="BH590" s="25" t="n">
        <x:v>7</x:v>
      </x:c>
      <x:c r="BI590" s="25" t="n">
        <x:v>62</x:v>
      </x:c>
      <x:c r="BJ590" s="26" t="b">
        <x:v>1</x:v>
      </x:c>
      <x:c r="BK590" s="25" t="str">
        <x:v>CONTACT_DUE</x:v>
      </x:c>
      <x:c r="BL590" s="25" t="str">
        <x:v>TASK000586</x:v>
      </x:c>
      <x:c r="BM590" s="25" t="n">
        <x:v>10</x:v>
      </x:c>
      <x:c r="BN590" s="25" t="str">
        <x:v>AUTHORISED_RELATIONSHIP_MANAGER</x:v>
      </x:c>
      <x:c r="BO590" s="26" t="b">
        <x:v>0</x:v>
      </x:c>
    </x:row>
    <x:row r="591">
      <x:c r="A591" s="25" t="str">
        <x:v>OPP0010529</x:v>
      </x:c>
      <x:c r="B591" s="25" t="str">
        <x:v>SME002843</x:v>
      </x:c>
      <x:c r="C591" s="25" t="str">
        <x:v>RM012</x:v>
      </x:c>
      <x:c r="D591" s="25" t="str">
        <x:v>CASH_MANAGEMENT</x:v>
      </x:c>
      <x:c r="E591" s="25" t="n">
        <x:v>0.677114</x:v>
      </x:c>
      <x:c r="F591" s="25" t="n">
        <x:v>0.625</x:v>
      </x:c>
      <x:c r="G591" s="30" t="n">
        <x:v>1</x:v>
      </x:c>
      <x:c r="H591" s="25" t="n">
        <x:v>81.71</x:v>
      </x:c>
      <x:c r="I591" s="25" t="n">
        <x:v>63</x:v>
      </x:c>
      <x:c r="J591" s="28" t="n">
        <x:v>52392148.56</x:v>
      </x:c>
      <x:c r="K591" s="25" t="n">
        <x:v>42</x:v>
      </x:c>
      <x:c r="L591" s="30" t="n">
        <x:v>0.05097</x:v>
      </x:c>
      <x:c r="M591" s="25" t="n">
        <x:v>0</x:v>
      </x:c>
      <x:c r="N591" s="25" t="n">
        <x:v>173</x:v>
      </x:c>
      <x:c r="O591" s="25" t="str">
        <x:v>NONE</x:v>
      </x:c>
      <x:c r="P591" s="26" t="b">
        <x:v>1</x:v>
      </x:c>
      <x:c r="Q591" s="26" t="b">
        <x:v>1</x:v>
      </x:c>
      <x:c r="R591" s="26" t="b">
        <x:v>1</x:v>
      </x:c>
      <x:c r="S591" s="26" t="b">
        <x:v>1</x:v>
      </x:c>
      <x:c r="T591" s="26" t="b">
        <x:v>1</x:v>
      </x:c>
      <x:c r="U591" s="25" t="str">
        <x:v>SMALL</x:v>
      </x:c>
      <x:c r="V591" s="25" t="str">
        <x:v>Agriculture</x:v>
      </x:c>
      <x:c r="W591" s="25" t="str">
        <x:v>Central Anatolia</x:v>
      </x:c>
      <x:c r="X591" s="28" t="n">
        <x:v>32862359.74</x:v>
      </x:c>
      <x:c r="Y591" s="28" t="n">
        <x:v>27666551.52</x:v>
      </x:c>
      <x:c r="Z591" s="28" t="n">
        <x:v>1220669.62</x:v>
      </x:c>
      <x:c r="AA591" s="28" t="n">
        <x:v>7775224.59</x:v>
      </x:c>
      <x:c r="AB591" s="28" t="n">
        <x:v>4839200.7</x:v>
      </x:c>
      <x:c r="AC591" s="28" t="n">
        <x:v>7541395.64</x:v>
      </x:c>
      <x:c r="AD591" s="28" t="n">
        <x:v>7642850.03</x:v>
      </x:c>
      <x:c r="AE591" s="28" t="n">
        <x:v>881441.94</x:v>
      </x:c>
      <x:c r="AF591" s="28" t="n">
        <x:v>1973161.728333</x:v>
      </x:c>
      <x:c r="AG591" s="25" t="n">
        <x:v>3</x:v>
      </x:c>
      <x:c r="AH591" s="25" t="str">
        <x:v>DERIVED_ANALYTICS</x:v>
      </x:c>
      <x:c r="AI591" s="25" t="n">
        <x:v>1</x:v>
      </x:c>
      <x:c r="AJ591" s="30" t="n">
        <x:v>0.444578</x:v>
      </x:c>
      <x:c r="AK591" s="30" t="n">
        <x:v>0.129735</x:v>
      </x:c>
      <x:c r="AL591" s="25" t="str">
        <x:v>CROSS_BORDER_ACTIVITY</x:v>
      </x:c>
      <x:c r="AM591" s="25" t="str">
        <x:v>HIGH_DIGITAL_ENGAGEMENT</x:v>
      </x:c>
      <x:c r="AN591" s="25" t="str">
        <x:v>MATERIAL_BUSINESS_SCALE</x:v>
      </x:c>
      <x:c r="AO591" s="28" t="n">
        <x:v>55333103.04</x:v>
      </x:c>
      <x:c r="AP591" s="28" t="n">
        <x:v>608664.13</x:v>
      </x:c>
      <x:c r="AQ591" s="28" t="n">
        <x:v>165999.31</x:v>
      </x:c>
      <x:c r="AR591" s="28" t="n">
        <x:v>0</x:v>
      </x:c>
      <x:c r="AS591" s="28" t="n">
        <x:v>132799.45</x:v>
      </x:c>
      <x:c r="AT591" s="28" t="n">
        <x:v>23903.9</x:v>
      </x:c>
      <x:c r="AU591" s="28" t="n">
        <x:v>9199.97</x:v>
      </x:c>
      <x:c r="AV591" s="28" t="n">
        <x:v>409560.95</x:v>
      </x:c>
      <x:c r="AW591" s="25" t="n">
        <x:v>3.084056</x:v>
      </x:c>
      <x:c r="AX591" s="28" t="n">
        <x:v>52714.38</x:v>
      </x:c>
      <x:c r="AY591" s="25" t="n">
        <x:v>0.992347</x:v>
      </x:c>
      <x:c r="AZ591" s="25"/>
      <x:c r="BA591" s="26" t="b">
        <x:v>1</x:v>
      </x:c>
      <x:c r="BB591" s="25" t="n">
        <x:v>64.91</x:v>
      </x:c>
      <x:c r="BC591" s="26" t="b">
        <x:v>1</x:v>
      </x:c>
      <x:c r="BD591" s="25" t="str">
        <x:v>MEDIUM_PRIORITY</x:v>
      </x:c>
      <x:c r="BE591" s="26" t="b">
        <x:v>0</x:v>
      </x:c>
      <x:c r="BF591" s="25" t="str">
        <x:v>Review collections, payments and liquidity visibility.</x:v>
      </x:c>
      <x:c r="BG591" s="25" t="str">
        <x:v>Cash Management</x:v>
      </x:c>
      <x:c r="BH591" s="25" t="n">
        <x:v>5</x:v>
      </x:c>
      <x:c r="BI591" s="25" t="n">
        <x:v>50</x:v>
      </x:c>
      <x:c r="BJ591" s="26" t="b">
        <x:v>1</x:v>
      </x:c>
      <x:c r="BK591" s="25" t="str">
        <x:v>CONTACT_DUE</x:v>
      </x:c>
      <x:c r="BL591" s="25" t="str">
        <x:v>TASK000587</x:v>
      </x:c>
      <x:c r="BM591" s="25" t="n">
        <x:v>10</x:v>
      </x:c>
      <x:c r="BN591" s="25" t="str">
        <x:v>AUTHORISED_RELATIONSHIP_MANAGER</x:v>
      </x:c>
      <x:c r="BO591" s="26" t="b">
        <x:v>0</x:v>
      </x:c>
    </x:row>
    <x:row r="592">
      <x:c r="A592" s="25" t="str">
        <x:v>OPP0004296</x:v>
      </x:c>
      <x:c r="B592" s="25" t="str">
        <x:v>SME002844</x:v>
      </x:c>
      <x:c r="C592" s="25" t="str">
        <x:v>RM012</x:v>
      </x:c>
      <x:c r="D592" s="25" t="str">
        <x:v>POS_MERCHANT_ACQUIRING</x:v>
      </x:c>
      <x:c r="E592" s="25" t="n">
        <x:v>0.541012</x:v>
      </x:c>
      <x:c r="F592" s="25" t="n">
        <x:v>0.5</x:v>
      </x:c>
      <x:c r="G592" s="30" t="n">
        <x:v>1</x:v>
      </x:c>
      <x:c r="H592" s="25" t="n">
        <x:v>80.96</x:v>
      </x:c>
      <x:c r="I592" s="25" t="n">
        <x:v>35</x:v>
      </x:c>
      <x:c r="J592" s="28" t="n">
        <x:v>19737754.61</x:v>
      </x:c>
      <x:c r="K592" s="25" t="n">
        <x:v>16</x:v>
      </x:c>
      <x:c r="L592" s="30" t="n">
        <x:v>0.032888</x:v>
      </x:c>
      <x:c r="M592" s="25" t="n">
        <x:v>0</x:v>
      </x:c>
      <x:c r="N592" s="25" t="n">
        <x:v>0</x:v>
      </x:c>
      <x:c r="O592" s="25" t="str">
        <x:v>NONE</x:v>
      </x:c>
      <x:c r="P592" s="26" t="b">
        <x:v>1</x:v>
      </x:c>
      <x:c r="Q592" s="26" t="b">
        <x:v>1</x:v>
      </x:c>
      <x:c r="R592" s="26" t="b">
        <x:v>1</x:v>
      </x:c>
      <x:c r="S592" s="26" t="b">
        <x:v>0</x:v>
      </x:c>
      <x:c r="T592" s="26" t="b">
        <x:v>1</x:v>
      </x:c>
      <x:c r="U592" s="25" t="str">
        <x:v>SMALL</x:v>
      </x:c>
      <x:c r="V592" s="25" t="str">
        <x:v>Retail Trade</x:v>
      </x:c>
      <x:c r="W592" s="25" t="str">
        <x:v>Central Anatolia</x:v>
      </x:c>
      <x:c r="X592" s="28" t="n">
        <x:v>10025457.75</x:v>
      </x:c>
      <x:c r="Y592" s="28" t="n">
        <x:v>8128691.19</x:v>
      </x:c>
      <x:c r="Z592" s="28" t="n">
        <x:v>4795977.34</x:v>
      </x:c>
      <x:c r="AA592" s="28" t="n">
        <x:v>3228156</x:v>
      </x:c>
      <x:c r="AB592" s="28" t="n">
        <x:v>0</x:v>
      </x:c>
      <x:c r="AC592" s="28" t="n">
        <x:v>1630459.82</x:v>
      </x:c>
      <x:c r="AD592" s="28" t="n">
        <x:v>900890.13</x:v>
      </x:c>
      <x:c r="AE592" s="28" t="n">
        <x:v>334379.748333</x:v>
      </x:c>
      <x:c r="AF592" s="28" t="n">
        <x:v>637815.805</x:v>
      </x:c>
      <x:c r="AG592" s="25" t="n">
        <x:v>102</x:v>
      </x:c>
      <x:c r="AH592" s="25" t="str">
        <x:v>DERIVED_ANALYTICS</x:v>
      </x:c>
      <x:c r="AI592" s="25" t="n">
        <x:v>1</x:v>
      </x:c>
      <x:c r="AJ592" s="30" t="n">
        <x:v>0.326569</x:v>
      </x:c>
      <x:c r="AK592" s="30" t="n">
        <x:v>0.099663</x:v>
      </x:c>
      <x:c r="AL592" s="25" t="str">
        <x:v>CROSS_BORDER_ACTIVITY</x:v>
      </x:c>
      <x:c r="AM592" s="25" t="str">
        <x:v>LOWER_CREDIT_RISK_SIGNAL</x:v>
      </x:c>
      <x:c r="AN592" s="25" t="str">
        <x:v>HIGH_DIGITAL_ENGAGEMENT</x:v>
      </x:c>
      <x:c r="AO592" s="28" t="n">
        <x:v>9591954.68</x:v>
      </x:c>
      <x:c r="AP592" s="28" t="n">
        <x:v>124695.41</x:v>
      </x:c>
      <x:c r="AQ592" s="28" t="n">
        <x:v>28775.86</x:v>
      </x:c>
      <x:c r="AR592" s="28" t="n">
        <x:v>0</x:v>
      </x:c>
      <x:c r="AS592" s="28" t="n">
        <x:v>57551.73</x:v>
      </x:c>
      <x:c r="AT592" s="28" t="n">
        <x:v>10359.31</x:v>
      </x:c>
      <x:c r="AU592" s="28" t="n">
        <x:v>2338.79</x:v>
      </x:c>
      <x:c r="AV592" s="28" t="n">
        <x:v>83221.45</x:v>
      </x:c>
      <x:c r="AW592" s="25" t="n">
        <x:v>1.446029</x:v>
      </x:c>
      <x:c r="AX592" s="28" t="n">
        <x:v>7874.07</x:v>
      </x:c>
      <x:c r="AY592" s="25" t="n">
        <x:v>0.921589</x:v>
      </x:c>
      <x:c r="AZ592" s="25"/>
      <x:c r="BA592" s="26" t="b">
        <x:v>1</x:v>
      </x:c>
      <x:c r="BB592" s="25" t="n">
        <x:v>52.91</x:v>
      </x:c>
      <x:c r="BC592" s="26" t="b">
        <x:v>1</x:v>
      </x:c>
      <x:c r="BD592" s="25" t="str">
        <x:v>MEDIUM_PRIORITY</x:v>
      </x:c>
      <x:c r="BE592" s="26" t="b">
        <x:v>0</x:v>
      </x:c>
      <x:c r="BF592" s="25" t="str">
        <x:v>Discuss merchant collections, settlement speed and acquiring economics.</x:v>
      </x:c>
      <x:c r="BG592" s="25" t="str">
        <x:v>POS &amp; Merchant Acquiring</x:v>
      </x:c>
      <x:c r="BH592" s="25" t="n">
        <x:v>18</x:v>
      </x:c>
      <x:c r="BI592" s="25" t="n">
        <x:v>50</x:v>
      </x:c>
      <x:c r="BJ592" s="26" t="b">
        <x:v>1</x:v>
      </x:c>
      <x:c r="BK592" s="25" t="str">
        <x:v>CONTACT_DUE</x:v>
      </x:c>
      <x:c r="BL592" s="25" t="str">
        <x:v>TASK000588</x:v>
      </x:c>
      <x:c r="BM592" s="25" t="n">
        <x:v>10</x:v>
      </x:c>
      <x:c r="BN592" s="25" t="str">
        <x:v>AUTHORISED_RELATIONSHIP_MANAGER</x:v>
      </x:c>
      <x:c r="BO592" s="26" t="b">
        <x:v>0</x:v>
      </x:c>
    </x:row>
    <x:row r="593">
      <x:c r="A593" s="25" t="str">
        <x:v>OPP0008519</x:v>
      </x:c>
      <x:c r="B593" s="25" t="str">
        <x:v>SME002845</x:v>
      </x:c>
      <x:c r="C593" s="25" t="str">
        <x:v>RM015</x:v>
      </x:c>
      <x:c r="D593" s="25" t="str">
        <x:v>PAYROLL_SERVICES</x:v>
      </x:c>
      <x:c r="E593" s="25" t="n">
        <x:v>0.498415</x:v>
      </x:c>
      <x:c r="F593" s="25" t="n">
        <x:v>0.625</x:v>
      </x:c>
      <x:c r="G593" s="30" t="n">
        <x:v>1</x:v>
      </x:c>
      <x:c r="H593" s="25" t="n">
        <x:v>81.59</x:v>
      </x:c>
      <x:c r="I593" s="25" t="n">
        <x:v>83</x:v>
      </x:c>
      <x:c r="J593" s="28" t="n">
        <x:v>31156750.06</x:v>
      </x:c>
      <x:c r="K593" s="25" t="n">
        <x:v>41</x:v>
      </x:c>
      <x:c r="L593" s="30" t="n">
        <x:v>0.043832</x:v>
      </x:c>
      <x:c r="M593" s="25" t="n">
        <x:v>0</x:v>
      </x:c>
      <x:c r="N593" s="25" t="n">
        <x:v>133</x:v>
      </x:c>
      <x:c r="O593" s="25" t="str">
        <x:v>NONE</x:v>
      </x:c>
      <x:c r="P593" s="26" t="b">
        <x:v>1</x:v>
      </x:c>
      <x:c r="Q593" s="26" t="b">
        <x:v>1</x:v>
      </x:c>
      <x:c r="R593" s="26" t="b">
        <x:v>1</x:v>
      </x:c>
      <x:c r="S593" s="26" t="b">
        <x:v>0</x:v>
      </x:c>
      <x:c r="T593" s="26" t="b">
        <x:v>0</x:v>
      </x:c>
      <x:c r="U593" s="25" t="str">
        <x:v>SMALL</x:v>
      </x:c>
      <x:c r="V593" s="25" t="str">
        <x:v>Manufacturing</x:v>
      </x:c>
      <x:c r="W593" s="25" t="str">
        <x:v>Marmara</x:v>
      </x:c>
      <x:c r="X593" s="28" t="n">
        <x:v>16611698.63</x:v>
      </x:c>
      <x:c r="Y593" s="28" t="n">
        <x:v>14603334.2</x:v>
      </x:c>
      <x:c r="Z593" s="28" t="n">
        <x:v>836920.06</x:v>
      </x:c>
      <x:c r="AA593" s="28" t="n">
        <x:v>8836615.38</x:v>
      </x:c>
      <x:c r="AB593" s="28" t="n">
        <x:v>0</x:v>
      </x:c>
      <x:c r="AC593" s="28" t="n">
        <x:v>0</x:v>
      </x:c>
      <x:c r="AD593" s="28" t="n">
        <x:v>0</x:v>
      </x:c>
      <x:c r="AE593" s="28" t="n">
        <x:v>684932.965</x:v>
      </x:c>
      <x:c r="AF593" s="28" t="n">
        <x:v>1276823.561667</x:v>
      </x:c>
      <x:c r="AG593" s="25" t="n">
        <x:v>91</x:v>
      </x:c>
      <x:c r="AH593" s="25" t="str">
        <x:v>DERIVED_ANALYTICS</x:v>
      </x:c>
      <x:c r="AI593" s="25" t="n">
        <x:v>1</x:v>
      </x:c>
      <x:c r="AJ593" s="30" t="n">
        <x:v>0.311296</x:v>
      </x:c>
      <x:c r="AK593" s="30" t="n">
        <x:v>0.111484</x:v>
      </x:c>
      <x:c r="AL593" s="25" t="str">
        <x:v>ESTABLISHED_RELATIONSHIP</x:v>
      </x:c>
      <x:c r="AM593" s="25" t="str">
        <x:v>HIGH_DIGITAL_ENGAGEMENT</x:v>
      </x:c>
      <x:c r="AN593" s="25" t="str">
        <x:v>MATERIAL_BUSINESS_SCALE</x:v>
      </x:c>
      <x:c r="AO593" s="28" t="n">
        <x:v>17673230.76</x:v>
      </x:c>
      <x:c r="AP593" s="28" t="n">
        <x:v>212078.77</x:v>
      </x:c>
      <x:c r="AQ593" s="28" t="n">
        <x:v>53019.69</x:v>
      </x:c>
      <x:c r="AR593" s="28" t="n">
        <x:v>0</x:v>
      </x:c>
      <x:c r="AS593" s="28" t="n">
        <x:v>42415.75</x:v>
      </x:c>
      <x:c r="AT593" s="28" t="n">
        <x:v>7634.84</x:v>
      </x:c>
      <x:c r="AU593" s="28" t="n">
        <x:v>3550.98</x:v>
      </x:c>
      <x:c r="AV593" s="28" t="n">
        <x:v>147873.26</x:v>
      </x:c>
      <x:c r="AW593" s="25" t="n">
        <x:v>3.486282</x:v>
      </x:c>
      <x:c r="AX593" s="28" t="n">
        <x:v>16065.54</x:v>
      </x:c>
      <x:c r="AY593" s="25" t="n">
        <x:v>0.959151</x:v>
      </x:c>
      <x:c r="AZ593" s="25"/>
      <x:c r="BA593" s="26" t="b">
        <x:v>1</x:v>
      </x:c>
      <x:c r="BB593" s="25" t="n">
        <x:v>54.47</x:v>
      </x:c>
      <x:c r="BC593" s="26" t="b">
        <x:v>1</x:v>
      </x:c>
      <x:c r="BD593" s="25" t="str">
        <x:v>MEDIUM_PRIORITY</x:v>
      </x:c>
      <x:c r="BE593" s="26" t="b">
        <x:v>0</x:v>
      </x:c>
      <x:c r="BF593" s="25" t="str">
        <x:v>Discuss payroll automation and employee banking needs.</x:v>
      </x:c>
      <x:c r="BG593" s="25" t="str">
        <x:v>Payroll Services</x:v>
      </x:c>
      <x:c r="BH593" s="25" t="n">
        <x:v>21</x:v>
      </x:c>
      <x:c r="BI593" s="25" t="n">
        <x:v>66</x:v>
      </x:c>
      <x:c r="BJ593" s="26" t="b">
        <x:v>1</x:v>
      </x:c>
      <x:c r="BK593" s="25" t="str">
        <x:v>CONTACT_DUE</x:v>
      </x:c>
      <x:c r="BL593" s="25" t="str">
        <x:v>TASK000589</x:v>
      </x:c>
      <x:c r="BM593" s="25" t="n">
        <x:v>10</x:v>
      </x:c>
      <x:c r="BN593" s="25" t="str">
        <x:v>AUTHORISED_RELATIONSHIP_MANAGER</x:v>
      </x:c>
      <x:c r="BO593" s="26" t="b">
        <x:v>0</x:v>
      </x:c>
    </x:row>
    <x:row r="594">
      <x:c r="A594" s="25" t="str">
        <x:v>OPP0008522</x:v>
      </x:c>
      <x:c r="B594" s="25" t="str">
        <x:v>SME002849</x:v>
      </x:c>
      <x:c r="C594" s="25" t="str">
        <x:v>RM032</x:v>
      </x:c>
      <x:c r="D594" s="25" t="str">
        <x:v>PAYROLL_SERVICES</x:v>
      </x:c>
      <x:c r="E594" s="25" t="n">
        <x:v>0.702333</x:v>
      </x:c>
      <x:c r="F594" s="25" t="n">
        <x:v>0.875</x:v>
      </x:c>
      <x:c r="G594" s="30" t="n">
        <x:v>0.016777</x:v>
      </x:c>
      <x:c r="H594" s="25" t="n">
        <x:v>49.85</x:v>
      </x:c>
      <x:c r="I594" s="25" t="n">
        <x:v>89</x:v>
      </x:c>
      <x:c r="J594" s="28" t="n">
        <x:v>17104771.69</x:v>
      </x:c>
      <x:c r="K594" s="25" t="n">
        <x:v>40</x:v>
      </x:c>
      <x:c r="L594" s="30" t="n">
        <x:v>0.02486</x:v>
      </x:c>
      <x:c r="M594" s="25" t="n">
        <x:v>0</x:v>
      </x:c>
      <x:c r="N594" s="25" t="n">
        <x:v>0</x:v>
      </x:c>
      <x:c r="O594" s="25" t="str">
        <x:v>NONE</x:v>
      </x:c>
      <x:c r="P594" s="26" t="b">
        <x:v>1</x:v>
      </x:c>
      <x:c r="Q594" s="26" t="b">
        <x:v>1</x:v>
      </x:c>
      <x:c r="R594" s="26" t="b">
        <x:v>1</x:v>
      </x:c>
      <x:c r="S594" s="26" t="b">
        <x:v>0</x:v>
      </x:c>
      <x:c r="T594" s="26" t="b">
        <x:v>1</x:v>
      </x:c>
      <x:c r="U594" s="25" t="str">
        <x:v>SMALL</x:v>
      </x:c>
      <x:c r="V594" s="25" t="str">
        <x:v>Retail Trade</x:v>
      </x:c>
      <x:c r="W594" s="25" t="str">
        <x:v>Aegean</x:v>
      </x:c>
      <x:c r="X594" s="28" t="n">
        <x:v>9512667.42</x:v>
      </x:c>
      <x:c r="Y594" s="28" t="n">
        <x:v>8067917.7</x:v>
      </x:c>
      <x:c r="Z594" s="28" t="n">
        <x:v>5550986.18</x:v>
      </x:c>
      <x:c r="AA594" s="28" t="n">
        <x:v>7926936.74</x:v>
      </x:c>
      <x:c r="AB594" s="28" t="n">
        <x:v>0</x:v>
      </x:c>
      <x:c r="AC594" s="28" t="n">
        <x:v>2006415.34</x:v>
      </x:c>
      <x:c r="AD594" s="28" t="n">
        <x:v>1084477.45</x:v>
      </x:c>
      <x:c r="AE594" s="28" t="n">
        <x:v>353382.838333</x:v>
      </x:c>
      <x:c r="AF594" s="28" t="n">
        <x:v>1110282.405</x:v>
      </x:c>
      <x:c r="AG594" s="25" t="n">
        <x:v>31</x:v>
      </x:c>
      <x:c r="AH594" s="25" t="str">
        <x:v>DERIVED_ANALYTICS</x:v>
      </x:c>
      <x:c r="AI594" s="25" t="n">
        <x:v>1</x:v>
      </x:c>
      <x:c r="AJ594" s="30" t="n">
        <x:v>0.423271</x:v>
      </x:c>
      <x:c r="AK594" s="30" t="n">
        <x:v>0.122949</x:v>
      </x:c>
      <x:c r="AL594" s="25" t="str">
        <x:v>ESTABLISHED_RELATIONSHIP</x:v>
      </x:c>
      <x:c r="AM594" s="25" t="str">
        <x:v>CROSS_BORDER_ACTIVITY</x:v>
      </x:c>
      <x:c r="AN594" s="25" t="str">
        <x:v>LOWER_CREDIT_RISK_SIGNAL</x:v>
      </x:c>
      <x:c r="AO594" s="28" t="n">
        <x:v>15853873.48</x:v>
      </x:c>
      <x:c r="AP594" s="28" t="n">
        <x:v>190246.48</x:v>
      </x:c>
      <x:c r="AQ594" s="28" t="n">
        <x:v>47561.62</x:v>
      </x:c>
      <x:c r="AR594" s="28" t="n">
        <x:v>0</x:v>
      </x:c>
      <x:c r="AS594" s="28" t="n">
        <x:v>38049.3</x:v>
      </x:c>
      <x:c r="AT594" s="28" t="n">
        <x:v>6848.87</x:v>
      </x:c>
      <x:c r="AU594" s="28" t="n">
        <x:v>3278.08</x:v>
      </x:c>
      <x:c r="AV594" s="28" t="n">
        <x:v>132557.91</x:v>
      </x:c>
      <x:c r="AW594" s="25" t="n">
        <x:v>3.483846</x:v>
      </x:c>
      <x:c r="AX594" s="28" t="n">
        <x:v>15877.9</x:v>
      </x:c>
      <x:c r="AY594" s="25" t="n">
        <x:v>0.958342</x:v>
      </x:c>
      <x:c r="AZ594" s="25"/>
      <x:c r="BA594" s="26" t="b">
        <x:v>1</x:v>
      </x:c>
      <x:c r="BB594" s="25" t="n">
        <x:v>66.06</x:v>
      </x:c>
      <x:c r="BC594" s="26" t="b">
        <x:v>1</x:v>
      </x:c>
      <x:c r="BD594" s="25" t="str">
        <x:v>MEDIUM_PRIORITY</x:v>
      </x:c>
      <x:c r="BE594" s="26" t="b">
        <x:v>0</x:v>
      </x:c>
      <x:c r="BF594" s="25" t="str">
        <x:v>Discuss payroll automation and employee banking needs.</x:v>
      </x:c>
      <x:c r="BG594" s="25" t="str">
        <x:v>Payroll Services</x:v>
      </x:c>
      <x:c r="BH594" s="25" t="n">
        <x:v>2</x:v>
      </x:c>
      <x:c r="BI594" s="25" t="n">
        <x:v>50</x:v>
      </x:c>
      <x:c r="BJ594" s="26" t="b">
        <x:v>1</x:v>
      </x:c>
      <x:c r="BK594" s="25" t="str">
        <x:v>CONTACT_DUE</x:v>
      </x:c>
      <x:c r="BL594" s="25" t="str">
        <x:v>TASK000590</x:v>
      </x:c>
      <x:c r="BM594" s="25" t="n">
        <x:v>10</x:v>
      </x:c>
      <x:c r="BN594" s="25" t="str">
        <x:v>AUTHORISED_RELATIONSHIP_MANAGER</x:v>
      </x:c>
      <x:c r="BO594" s="26" t="b">
        <x:v>0</x:v>
      </x:c>
    </x:row>
    <x:row r="595">
      <x:c r="A595" s="25" t="str">
        <x:v>OPP0008524</x:v>
      </x:c>
      <x:c r="B595" s="25" t="str">
        <x:v>SME002851</x:v>
      </x:c>
      <x:c r="C595" s="25" t="str">
        <x:v>RM021</x:v>
      </x:c>
      <x:c r="D595" s="25" t="str">
        <x:v>PAYROLL_SERVICES</x:v>
      </x:c>
      <x:c r="E595" s="25" t="n">
        <x:v>0.557425</x:v>
      </x:c>
      <x:c r="F595" s="25" t="n">
        <x:v>0.875</x:v>
      </x:c>
      <x:c r="G595" s="30" t="n">
        <x:v>1</x:v>
      </x:c>
      <x:c r="H595" s="25" t="n">
        <x:v>72.08</x:v>
      </x:c>
      <x:c r="I595" s="25" t="n">
        <x:v>118</x:v>
      </x:c>
      <x:c r="J595" s="28" t="n">
        <x:v>22630144.53</x:v>
      </x:c>
      <x:c r="K595" s="25" t="n">
        <x:v>40</x:v>
      </x:c>
      <x:c r="L595" s="30" t="n">
        <x:v>0.055298</x:v>
      </x:c>
      <x:c r="M595" s="25" t="n">
        <x:v>0</x:v>
      </x:c>
      <x:c r="N595" s="25" t="n">
        <x:v>0</x:v>
      </x:c>
      <x:c r="O595" s="25" t="str">
        <x:v>NONE</x:v>
      </x:c>
      <x:c r="P595" s="26" t="b">
        <x:v>1</x:v>
      </x:c>
      <x:c r="Q595" s="26" t="b">
        <x:v>0</x:v>
      </x:c>
      <x:c r="R595" s="26" t="b">
        <x:v>1</x:v>
      </x:c>
      <x:c r="S595" s="26" t="b">
        <x:v>0</x:v>
      </x:c>
      <x:c r="T595" s="26" t="b">
        <x:v>0</x:v>
      </x:c>
      <x:c r="U595" s="25" t="str">
        <x:v>SMALL</x:v>
      </x:c>
      <x:c r="V595" s="25" t="str">
        <x:v>Transportation</x:v>
      </x:c>
      <x:c r="W595" s="25" t="str">
        <x:v>Marmara</x:v>
      </x:c>
      <x:c r="X595" s="28" t="n">
        <x:v>13225805.36</x:v>
      </x:c>
      <x:c r="Y595" s="28" t="n">
        <x:v>11218705.72</x:v>
      </x:c>
      <x:c r="Z595" s="28" t="n">
        <x:v>958431.74</x:v>
      </x:c>
      <x:c r="AA595" s="28" t="n">
        <x:v>8127458.33</x:v>
      </x:c>
      <x:c r="AB595" s="28" t="n">
        <x:v>0</x:v>
      </x:c>
      <x:c r="AC595" s="28" t="n">
        <x:v>0</x:v>
      </x:c>
      <x:c r="AD595" s="28" t="n">
        <x:v>0</x:v>
      </x:c>
      <x:c r="AE595" s="28" t="n">
        <x:v>493473.406667</x:v>
      </x:c>
      <x:c r="AF595" s="28" t="n">
        <x:v>699876.46</x:v>
      </x:c>
      <x:c r="AG595" s="25" t="n">
        <x:v>132</x:v>
      </x:c>
      <x:c r="AH595" s="25" t="str">
        <x:v>DERIVED_ANALYTICS</x:v>
      </x:c>
      <x:c r="AI595" s="25" t="n">
        <x:v>1</x:v>
      </x:c>
      <x:c r="AJ595" s="30" t="n">
        <x:v>0.392662</x:v>
      </x:c>
      <x:c r="AK595" s="30" t="n">
        <x:v>0.090526</x:v>
      </x:c>
      <x:c r="AL595" s="25" t="str">
        <x:v>ESTABLISHED_RELATIONSHIP</x:v>
      </x:c>
      <x:c r="AM595" s="25" t="str">
        <x:v>MATERIAL_BUSINESS_SCALE</x:v>
      </x:c>
      <x:c r="AN595" s="25" t="str">
        <x:v>LOWER_CREDIT_RISK_SIGNAL</x:v>
      </x:c>
      <x:c r="AO595" s="28" t="n">
        <x:v>16254916.66</x:v>
      </x:c>
      <x:c r="AP595" s="28" t="n">
        <x:v>195059</x:v>
      </x:c>
      <x:c r="AQ595" s="28" t="n">
        <x:v>48764.75</x:v>
      </x:c>
      <x:c r="AR595" s="28" t="n">
        <x:v>0</x:v>
      </x:c>
      <x:c r="AS595" s="28" t="n">
        <x:v>39011.8</x:v>
      </x:c>
      <x:c r="AT595" s="28" t="n">
        <x:v>7022.12</x:v>
      </x:c>
      <x:c r="AU595" s="28" t="n">
        <x:v>3338.24</x:v>
      </x:c>
      <x:c r="AV595" s="28" t="n">
        <x:v>135933.89</x:v>
      </x:c>
      <x:c r="AW595" s="25" t="n">
        <x:v>3.48443</x:v>
      </x:c>
      <x:c r="AX595" s="28" t="n">
        <x:v>11885.58</x:v>
      </x:c>
      <x:c r="AY595" s="25" t="n">
        <x:v>0.942822</x:v>
      </x:c>
      <x:c r="AZ595" s="25"/>
      <x:c r="BA595" s="26" t="b">
        <x:v>1</x:v>
      </x:c>
      <x:c r="BB595" s="25" t="n">
        <x:v>58.7</x:v>
      </x:c>
      <x:c r="BC595" s="26" t="b">
        <x:v>1</x:v>
      </x:c>
      <x:c r="BD595" s="25" t="str">
        <x:v>MEDIUM_PRIORITY</x:v>
      </x:c>
      <x:c r="BE595" s="26" t="b">
        <x:v>0</x:v>
      </x:c>
      <x:c r="BF595" s="25" t="str">
        <x:v>Discuss payroll automation and employee banking needs.</x:v>
      </x:c>
      <x:c r="BG595" s="25" t="str">
        <x:v>Payroll Services</x:v>
      </x:c>
      <x:c r="BH595" s="25" t="n">
        <x:v>13</x:v>
      </x:c>
      <x:c r="BI595" s="25" t="n">
        <x:v>48</x:v>
      </x:c>
      <x:c r="BJ595" s="26" t="b">
        <x:v>1</x:v>
      </x:c>
      <x:c r="BK595" s="25" t="str">
        <x:v>CONTACT_DUE</x:v>
      </x:c>
      <x:c r="BL595" s="25" t="str">
        <x:v>TASK000591</x:v>
      </x:c>
      <x:c r="BM595" s="25" t="n">
        <x:v>10</x:v>
      </x:c>
      <x:c r="BN595" s="25" t="str">
        <x:v>AUTHORISED_RELATIONSHIP_MANAGER</x:v>
      </x:c>
      <x:c r="BO595" s="26" t="b">
        <x:v>0</x:v>
      </x:c>
    </x:row>
    <x:row r="596">
      <x:c r="A596" s="25" t="str">
        <x:v>OPP0004310</x:v>
      </x:c>
      <x:c r="B596" s="25" t="str">
        <x:v>SME002860</x:v>
      </x:c>
      <x:c r="C596" s="25" t="str">
        <x:v>RM021</x:v>
      </x:c>
      <x:c r="D596" s="25" t="str">
        <x:v>POS_MERCHANT_ACQUIRING</x:v>
      </x:c>
      <x:c r="E596" s="25" t="n">
        <x:v>0.499821</x:v>
      </x:c>
      <x:c r="F596" s="25" t="n">
        <x:v>0.875</x:v>
      </x:c>
      <x:c r="G596" s="30" t="n">
        <x:v>0.07027</x:v>
      </x:c>
      <x:c r="H596" s="25" t="n">
        <x:v>67.05</x:v>
      </x:c>
      <x:c r="I596" s="25" t="n">
        <x:v>102</x:v>
      </x:c>
      <x:c r="J596" s="28" t="n">
        <x:v>16277885.31</x:v>
      </x:c>
      <x:c r="K596" s="25" t="n">
        <x:v>24</x:v>
      </x:c>
      <x:c r="L596" s="30" t="n">
        <x:v>0.098743</x:v>
      </x:c>
      <x:c r="M596" s="25" t="n">
        <x:v>0</x:v>
      </x:c>
      <x:c r="N596" s="25" t="n">
        <x:v>107</x:v>
      </x:c>
      <x:c r="O596" s="25" t="str">
        <x:v>NONE</x:v>
      </x:c>
      <x:c r="P596" s="26" t="b">
        <x:v>1</x:v>
      </x:c>
      <x:c r="Q596" s="26" t="b">
        <x:v>1</x:v>
      </x:c>
      <x:c r="R596" s="26" t="b">
        <x:v>1</x:v>
      </x:c>
      <x:c r="S596" s="26" t="b">
        <x:v>0</x:v>
      </x:c>
      <x:c r="T596" s="26" t="b">
        <x:v>0</x:v>
      </x:c>
      <x:c r="U596" s="25" t="str">
        <x:v>SMALL</x:v>
      </x:c>
      <x:c r="V596" s="25" t="str">
        <x:v>Retail Trade</x:v>
      </x:c>
      <x:c r="W596" s="25" t="str">
        <x:v>Marmara</x:v>
      </x:c>
      <x:c r="X596" s="28" t="n">
        <x:v>8322561.73</x:v>
      </x:c>
      <x:c r="Y596" s="28" t="n">
        <x:v>7329301.97</x:v>
      </x:c>
      <x:c r="Z596" s="28" t="n">
        <x:v>3894399.23</x:v>
      </x:c>
      <x:c r="AA596" s="28" t="n">
        <x:v>4721803.75</x:v>
      </x:c>
      <x:c r="AB596" s="28" t="n">
        <x:v>0</x:v>
      </x:c>
      <x:c r="AC596" s="28" t="n">
        <x:v>0</x:v>
      </x:c>
      <x:c r="AD596" s="28" t="n">
        <x:v>0</x:v>
      </x:c>
      <x:c r="AE596" s="28" t="n">
        <x:v>334716.666667</x:v>
      </x:c>
      <x:c r="AF596" s="28" t="n">
        <x:v>703449.061667</x:v>
      </x:c>
      <x:c r="AG596" s="25" t="n">
        <x:v>117</x:v>
      </x:c>
      <x:c r="AH596" s="25" t="str">
        <x:v>DERIVED_ANALYTICS</x:v>
      </x:c>
      <x:c r="AI596" s="25" t="n">
        <x:v>1</x:v>
      </x:c>
      <x:c r="AJ596" s="30" t="n">
        <x:v>0.291956</x:v>
      </x:c>
      <x:c r="AK596" s="30" t="n">
        <x:v>0.091671</x:v>
      </x:c>
      <x:c r="AL596" s="25" t="str">
        <x:v>ESTABLISHED_RELATIONSHIP</x:v>
      </x:c>
      <x:c r="AM596" s="25" t="str">
        <x:v>MATERIAL_BUSINESS_SCALE</x:v>
      </x:c>
      <x:c r="AN596" s="25" t="str">
        <x:v>HIGH_DIGITAL_ENGAGEMENT</x:v>
      </x:c>
      <x:c r="AO596" s="28" t="n">
        <x:v>7788798.46</x:v>
      </x:c>
      <x:c r="AP596" s="28" t="n">
        <x:v>101254.38</x:v>
      </x:c>
      <x:c r="AQ596" s="28" t="n">
        <x:v>23366.4</x:v>
      </x:c>
      <x:c r="AR596" s="28" t="n">
        <x:v>0</x:v>
      </x:c>
      <x:c r="AS596" s="28" t="n">
        <x:v>46732.79</x:v>
      </x:c>
      <x:c r="AT596" s="28" t="n">
        <x:v>8411.9</x:v>
      </x:c>
      <x:c r="AU596" s="28" t="n">
        <x:v>2068.32</x:v>
      </x:c>
      <x:c r="AV596" s="28" t="n">
        <x:v>67407.76</x:v>
      </x:c>
      <x:c r="AW596" s="25" t="n">
        <x:v>1.442408</x:v>
      </x:c>
      <x:c r="AX596" s="28" t="n">
        <x:v>5759.33</x:v>
      </x:c>
      <x:c r="AY596" s="25" t="n">
        <x:v>0.903427</x:v>
      </x:c>
      <x:c r="AZ596" s="25"/>
      <x:c r="BA596" s="26" t="b">
        <x:v>1</x:v>
      </x:c>
      <x:c r="BB596" s="25" t="n">
        <x:v>53.6</x:v>
      </x:c>
      <x:c r="BC596" s="26" t="b">
        <x:v>1</x:v>
      </x:c>
      <x:c r="BD596" s="25" t="str">
        <x:v>MEDIUM_PRIORITY</x:v>
      </x:c>
      <x:c r="BE596" s="26" t="b">
        <x:v>0</x:v>
      </x:c>
      <x:c r="BF596" s="25" t="str">
        <x:v>Discuss merchant collections, settlement speed and acquiring economics.</x:v>
      </x:c>
      <x:c r="BG596" s="25" t="str">
        <x:v>POS &amp; Merchant Acquiring</x:v>
      </x:c>
      <x:c r="BH596" s="25" t="n">
        <x:v>21</x:v>
      </x:c>
      <x:c r="BI596" s="25" t="n">
        <x:v>48</x:v>
      </x:c>
      <x:c r="BJ596" s="26" t="b">
        <x:v>1</x:v>
      </x:c>
      <x:c r="BK596" s="25" t="str">
        <x:v>CONTACT_DUE</x:v>
      </x:c>
      <x:c r="BL596" s="25" t="str">
        <x:v>TASK000592</x:v>
      </x:c>
      <x:c r="BM596" s="25" t="n">
        <x:v>10</x:v>
      </x:c>
      <x:c r="BN596" s="25" t="str">
        <x:v>AUTHORISED_RELATIONSHIP_MANAGER</x:v>
      </x:c>
      <x:c r="BO596" s="26" t="b">
        <x:v>0</x:v>
      </x:c>
    </x:row>
    <x:row r="597">
      <x:c r="A597" s="25" t="str">
        <x:v>OPP0010544</x:v>
      </x:c>
      <x:c r="B597" s="25" t="str">
        <x:v>SME002866</x:v>
      </x:c>
      <x:c r="C597" s="25" t="str">
        <x:v>RM031</x:v>
      </x:c>
      <x:c r="D597" s="25" t="str">
        <x:v>CASH_MANAGEMENT</x:v>
      </x:c>
      <x:c r="E597" s="25" t="n">
        <x:v>0.571312</x:v>
      </x:c>
      <x:c r="F597" s="25" t="n">
        <x:v>0.875</x:v>
      </x:c>
      <x:c r="G597" s="30" t="n">
        <x:v>0</x:v>
      </x:c>
      <x:c r="H597" s="25" t="n">
        <x:v>77.3</x:v>
      </x:c>
      <x:c r="I597" s="25" t="n">
        <x:v>33</x:v>
      </x:c>
      <x:c r="J597" s="28" t="n">
        <x:v>27751688.22</x:v>
      </x:c>
      <x:c r="K597" s="25" t="n">
        <x:v>32</x:v>
      </x:c>
      <x:c r="L597" s="30" t="n">
        <x:v>0.010016</x:v>
      </x:c>
      <x:c r="M597" s="25" t="n">
        <x:v>0</x:v>
      </x:c>
      <x:c r="N597" s="25" t="n">
        <x:v>0</x:v>
      </x:c>
      <x:c r="O597" s="25" t="str">
        <x:v>MEDIUM</x:v>
      </x:c>
      <x:c r="P597" s="26" t="b">
        <x:v>1</x:v>
      </x:c>
      <x:c r="Q597" s="26" t="b">
        <x:v>0</x:v>
      </x:c>
      <x:c r="R597" s="26" t="b">
        <x:v>1</x:v>
      </x:c>
      <x:c r="S597" s="26" t="b">
        <x:v>0</x:v>
      </x:c>
      <x:c r="T597" s="26" t="b">
        <x:v>0</x:v>
      </x:c>
      <x:c r="U597" s="25" t="str">
        <x:v>SMALL</x:v>
      </x:c>
      <x:c r="V597" s="25" t="str">
        <x:v>Healthcare</x:v>
      </x:c>
      <x:c r="W597" s="25" t="str">
        <x:v>Black Sea</x:v>
      </x:c>
      <x:c r="X597" s="28" t="n">
        <x:v>14530900.74</x:v>
      </x:c>
      <x:c r="Y597" s="28" t="n">
        <x:v>12554950.56</x:v>
      </x:c>
      <x:c r="Z597" s="28" t="n">
        <x:v>6878685.61</x:v>
      </x:c>
      <x:c r="AA597" s="28" t="n">
        <x:v>7140696.67</x:v>
      </x:c>
      <x:c r="AB597" s="28" t="n">
        <x:v>0</x:v>
      </x:c>
      <x:c r="AC597" s="28" t="n">
        <x:v>0</x:v>
      </x:c>
      <x:c r="AD597" s="28" t="n">
        <x:v>0</x:v>
      </x:c>
      <x:c r="AE597" s="28" t="n">
        <x:v>585328.695</x:v>
      </x:c>
      <x:c r="AF597" s="28" t="n">
        <x:v>1101421.331667</x:v>
      </x:c>
      <x:c r="AG597" s="25" t="n">
        <x:v>35</x:v>
      </x:c>
      <x:c r="AH597" s="25" t="str">
        <x:v>DERIVED_ANALYTICS</x:v>
      </x:c>
      <x:c r="AI597" s="25" t="n">
        <x:v>1</x:v>
      </x:c>
      <x:c r="AJ597" s="30" t="n">
        <x:v>0.340136</x:v>
      </x:c>
      <x:c r="AK597" s="30" t="n">
        <x:v>0.06253</x:v>
      </x:c>
      <x:c r="AL597" s="25" t="str">
        <x:v>LOWER_CREDIT_RISK_SIGNAL</x:v>
      </x:c>
      <x:c r="AM597" s="25" t="str">
        <x:v>MATERIAL_BUSINESS_SCALE</x:v>
      </x:c>
      <x:c r="AN597" s="25" t="str">
        <x:v>HIGH_DIGITAL_ENGAGEMENT</x:v>
      </x:c>
      <x:c r="AO597" s="28" t="n">
        <x:v>25109901.12</x:v>
      </x:c>
      <x:c r="AP597" s="28" t="n">
        <x:v>276208.91</x:v>
      </x:c>
      <x:c r="AQ597" s="28" t="n">
        <x:v>75329.7</x:v>
      </x:c>
      <x:c r="AR597" s="28" t="n">
        <x:v>0</x:v>
      </x:c>
      <x:c r="AS597" s="28" t="n">
        <x:v>60263.76</x:v>
      </x:c>
      <x:c r="AT597" s="28" t="n">
        <x:v>10847.48</x:v>
      </x:c>
      <x:c r="AU597" s="28" t="n">
        <x:v>4666.49</x:v>
      </x:c>
      <x:c r="AV597" s="28" t="n">
        <x:v>185365.24</x:v>
      </x:c>
      <x:c r="AW597" s="25" t="n">
        <x:v>3.075899</x:v>
      </x:c>
      <x:c r="AX597" s="28" t="n">
        <x:v>11170.86</x:v>
      </x:c>
      <x:c r="AY597" s="25" t="n">
        <x:v>0.940019</x:v>
      </x:c>
      <x:c r="AZ597" s="25"/>
      <x:c r="BA597" s="26" t="b">
        <x:v>1</x:v>
      </x:c>
      <x:c r="BB597" s="25" t="n">
        <x:v>54.75</x:v>
      </x:c>
      <x:c r="BC597" s="26" t="b">
        <x:v>1</x:v>
      </x:c>
      <x:c r="BD597" s="25" t="str">
        <x:v>MEDIUM_PRIORITY</x:v>
      </x:c>
      <x:c r="BE597" s="26" t="b">
        <x:v>0</x:v>
      </x:c>
      <x:c r="BF597" s="25" t="str">
        <x:v>Review collections, payments and liquidity visibility.</x:v>
      </x:c>
      <x:c r="BG597" s="25" t="str">
        <x:v>Cash Management</x:v>
      </x:c>
      <x:c r="BH597" s="25" t="n">
        <x:v>6</x:v>
      </x:c>
      <x:c r="BI597" s="25" t="n">
        <x:v>55</x:v>
      </x:c>
      <x:c r="BJ597" s="26" t="b">
        <x:v>1</x:v>
      </x:c>
      <x:c r="BK597" s="25" t="str">
        <x:v>CONTACT_DUE</x:v>
      </x:c>
      <x:c r="BL597" s="25" t="str">
        <x:v>TASK000593</x:v>
      </x:c>
      <x:c r="BM597" s="25" t="n">
        <x:v>10</x:v>
      </x:c>
      <x:c r="BN597" s="25" t="str">
        <x:v>AUTHORISED_RELATIONSHIP_MANAGER</x:v>
      </x:c>
      <x:c r="BO597" s="26" t="b">
        <x:v>0</x:v>
      </x:c>
    </x:row>
    <x:row r="598">
      <x:c r="A598" s="25" t="str">
        <x:v>OPP0004319</x:v>
      </x:c>
      <x:c r="B598" s="25" t="str">
        <x:v>SME002870</x:v>
      </x:c>
      <x:c r="C598" s="25" t="str">
        <x:v>RM047</x:v>
      </x:c>
      <x:c r="D598" s="25" t="str">
        <x:v>POS_MERCHANT_ACQUIRING</x:v>
      </x:c>
      <x:c r="E598" s="25" t="n">
        <x:v>0.507911</x:v>
      </x:c>
      <x:c r="F598" s="25" t="n">
        <x:v>1</x:v>
      </x:c>
      <x:c r="G598" s="30" t="n">
        <x:v>0</x:v>
      </x:c>
      <x:c r="H598" s="25" t="n">
        <x:v>73.19</x:v>
      </x:c>
      <x:c r="I598" s="25" t="n">
        <x:v>80</x:v>
      </x:c>
      <x:c r="J598" s="28" t="n">
        <x:v>13737309.15</x:v>
      </x:c>
      <x:c r="K598" s="25" t="n">
        <x:v>3</x:v>
      </x:c>
      <x:c r="L598" s="30" t="n">
        <x:v>0.050328</x:v>
      </x:c>
      <x:c r="M598" s="25" t="n">
        <x:v>0</x:v>
      </x:c>
      <x:c r="N598" s="25" t="n">
        <x:v>0</x:v>
      </x:c>
      <x:c r="O598" s="25" t="str">
        <x:v>NONE</x:v>
      </x:c>
      <x:c r="P598" s="26" t="b">
        <x:v>1</x:v>
      </x:c>
      <x:c r="Q598" s="26" t="b">
        <x:v>1</x:v>
      </x:c>
      <x:c r="R598" s="26" t="b">
        <x:v>1</x:v>
      </x:c>
      <x:c r="S598" s="26" t="b">
        <x:v>0</x:v>
      </x:c>
      <x:c r="T598" s="26" t="b">
        <x:v>0</x:v>
      </x:c>
      <x:c r="U598" s="25" t="str">
        <x:v>MICRO</x:v>
      </x:c>
      <x:c r="V598" s="25" t="str">
        <x:v>Retail Trade</x:v>
      </x:c>
      <x:c r="W598" s="25" t="str">
        <x:v>Central Anatolia</x:v>
      </x:c>
      <x:c r="X598" s="28" t="n">
        <x:v>7649905.99</x:v>
      </x:c>
      <x:c r="Y598" s="28" t="n">
        <x:v>6713980.92</x:v>
      </x:c>
      <x:c r="Z598" s="28" t="n">
        <x:v>3597170.81</x:v>
      </x:c>
      <x:c r="AA598" s="28" t="n">
        <x:v>627552.89</x:v>
      </x:c>
      <x:c r="AB598" s="28" t="n">
        <x:v>0</x:v>
      </x:c>
      <x:c r="AC598" s="28" t="n">
        <x:v>0</x:v>
      </x:c>
      <x:c r="AD598" s="28" t="n">
        <x:v>0</x:v>
      </x:c>
      <x:c r="AE598" s="28" t="n">
        <x:v>307796.966667</x:v>
      </x:c>
      <x:c r="AF598" s="28" t="n">
        <x:v>481427.371667</x:v>
      </x:c>
      <x:c r="AG598" s="25" t="n">
        <x:v>272</x:v>
      </x:c>
      <x:c r="AH598" s="25" t="str">
        <x:v>DERIVED_ANALYTICS</x:v>
      </x:c>
      <x:c r="AI598" s="25" t="n">
        <x:v>1</x:v>
      </x:c>
      <x:c r="AJ598" s="30" t="n">
        <x:v>0.316307</x:v>
      </x:c>
      <x:c r="AK598" s="30" t="n">
        <x:v>0.078875</x:v>
      </x:c>
      <x:c r="AL598" s="25" t="str">
        <x:v>ESTABLISHED_RELATIONSHIP</x:v>
      </x:c>
      <x:c r="AM598" s="25" t="str">
        <x:v>LOWER_CREDIT_RISK_SIGNAL</x:v>
      </x:c>
      <x:c r="AN598" s="25" t="str">
        <x:v>MATERIAL_BUSINESS_SCALE</x:v>
      </x:c>
      <x:c r="AO598" s="28" t="n">
        <x:v>7194341.62</x:v>
      </x:c>
      <x:c r="AP598" s="28" t="n">
        <x:v>93526.44</x:v>
      </x:c>
      <x:c r="AQ598" s="28" t="n">
        <x:v>21583.02</x:v>
      </x:c>
      <x:c r="AR598" s="28" t="n">
        <x:v>0</x:v>
      </x:c>
      <x:c r="AS598" s="28" t="n">
        <x:v>43166.05</x:v>
      </x:c>
      <x:c r="AT598" s="28" t="n">
        <x:v>7769.89</x:v>
      </x:c>
      <x:c r="AU598" s="28" t="n">
        <x:v>1979.15</x:v>
      </x:c>
      <x:c r="AV598" s="28" t="n">
        <x:v>62194.38</x:v>
      </x:c>
      <x:c r="AW598" s="25" t="n">
        <x:v>1.440817</x:v>
      </x:c>
      <x:c r="AX598" s="28" t="n">
        <x:v>4485.57</x:v>
      </x:c>
      <x:c r="AY598" s="25" t="n">
        <x:v>0.887584</x:v>
      </x:c>
      <x:c r="AZ598" s="25"/>
      <x:c r="BA598" s="26" t="b">
        <x:v>1</x:v>
      </x:c>
      <x:c r="BB598" s="25" t="n">
        <x:v>54.37</x:v>
      </x:c>
      <x:c r="BC598" s="26" t="b">
        <x:v>1</x:v>
      </x:c>
      <x:c r="BD598" s="25" t="str">
        <x:v>MEDIUM_PRIORITY</x:v>
      </x:c>
      <x:c r="BE598" s="26" t="b">
        <x:v>0</x:v>
      </x:c>
      <x:c r="BF598" s="25" t="str">
        <x:v>Discuss merchant collections, settlement speed and acquiring economics.</x:v>
      </x:c>
      <x:c r="BG598" s="25" t="str">
        <x:v>POS &amp; Merchant Acquiring</x:v>
      </x:c>
      <x:c r="BH598" s="25" t="n">
        <x:v>13</x:v>
      </x:c>
      <x:c r="BI598" s="25" t="n">
        <x:v>67</x:v>
      </x:c>
      <x:c r="BJ598" s="26" t="b">
        <x:v>1</x:v>
      </x:c>
      <x:c r="BK598" s="25" t="str">
        <x:v>CONTACT_DUE</x:v>
      </x:c>
      <x:c r="BL598" s="25" t="str">
        <x:v>TASK000594</x:v>
      </x:c>
      <x:c r="BM598" s="25" t="n">
        <x:v>10</x:v>
      </x:c>
      <x:c r="BN598" s="25" t="str">
        <x:v>AUTHORISED_RELATIONSHIP_MANAGER</x:v>
      </x:c>
      <x:c r="BO598" s="26" t="b">
        <x:v>0</x:v>
      </x:c>
    </x:row>
    <x:row r="599">
      <x:c r="A599" s="25" t="str">
        <x:v>OPP0004321</x:v>
      </x:c>
      <x:c r="B599" s="25" t="str">
        <x:v>SME002872</x:v>
      </x:c>
      <x:c r="C599" s="25" t="str">
        <x:v>RM030</x:v>
      </x:c>
      <x:c r="D599" s="25" t="str">
        <x:v>POS_MERCHANT_ACQUIRING</x:v>
      </x:c>
      <x:c r="E599" s="25" t="n">
        <x:v>0.499427</x:v>
      </x:c>
      <x:c r="F599" s="25" t="n">
        <x:v>0.5</x:v>
      </x:c>
      <x:c r="G599" s="30" t="n">
        <x:v>1</x:v>
      </x:c>
      <x:c r="H599" s="25" t="n">
        <x:v>84.8</x:v>
      </x:c>
      <x:c r="I599" s="25" t="n">
        <x:v>125</x:v>
      </x:c>
      <x:c r="J599" s="28" t="n">
        <x:v>9401393.04</x:v>
      </x:c>
      <x:c r="K599" s="25" t="n">
        <x:v>7</x:v>
      </x:c>
      <x:c r="L599" s="30" t="n">
        <x:v>0.033172</x:v>
      </x:c>
      <x:c r="M599" s="25" t="n">
        <x:v>0</x:v>
      </x:c>
      <x:c r="N599" s="25" t="n">
        <x:v>0</x:v>
      </x:c>
      <x:c r="O599" s="25" t="str">
        <x:v>MEDIUM</x:v>
      </x:c>
      <x:c r="P599" s="26" t="b">
        <x:v>1</x:v>
      </x:c>
      <x:c r="Q599" s="26" t="b">
        <x:v>1</x:v>
      </x:c>
      <x:c r="R599" s="26" t="b">
        <x:v>1</x:v>
      </x:c>
      <x:c r="S599" s="26" t="b">
        <x:v>0</x:v>
      </x:c>
      <x:c r="T599" s="26" t="b">
        <x:v>0</x:v>
      </x:c>
      <x:c r="U599" s="25" t="str">
        <x:v>MICRO</x:v>
      </x:c>
      <x:c r="V599" s="25" t="str">
        <x:v>Healthcare</x:v>
      </x:c>
      <x:c r="W599" s="25" t="str">
        <x:v>Central Anatolia</x:v>
      </x:c>
      <x:c r="X599" s="28" t="n">
        <x:v>4560126.44</x:v>
      </x:c>
      <x:c r="Y599" s="28" t="n">
        <x:v>4103311.81</x:v>
      </x:c>
      <x:c r="Z599" s="28" t="n">
        <x:v>2013281.33</x:v>
      </x:c>
      <x:c r="AA599" s="28" t="n">
        <x:v>1384434.2</x:v>
      </x:c>
      <x:c r="AB599" s="28" t="n">
        <x:v>0</x:v>
      </x:c>
      <x:c r="AC599" s="28" t="n">
        <x:v>0</x:v>
      </x:c>
      <x:c r="AD599" s="28" t="n">
        <x:v>0</x:v>
      </x:c>
      <x:c r="AE599" s="28" t="n">
        <x:v>199063.073333</x:v>
      </x:c>
      <x:c r="AF599" s="28" t="n">
        <x:v>607632.003333</x:v>
      </x:c>
      <x:c r="AG599" s="25" t="n">
        <x:v>106</x:v>
      </x:c>
      <x:c r="AH599" s="25" t="str">
        <x:v>DERIVED_ANALYTICS</x:v>
      </x:c>
      <x:c r="AI599" s="25" t="n">
        <x:v>1</x:v>
      </x:c>
      <x:c r="AJ599" s="30" t="n">
        <x:v>0.426893</x:v>
      </x:c>
      <x:c r="AK599" s="30" t="n">
        <x:v>0.113166</x:v>
      </x:c>
      <x:c r="AL599" s="25" t="str">
        <x:v>ESTABLISHED_RELATIONSHIP</x:v>
      </x:c>
      <x:c r="AM599" s="25" t="str">
        <x:v>HIGH_DIGITAL_ENGAGEMENT</x:v>
      </x:c>
      <x:c r="AN599" s="25" t="str">
        <x:v>LOWER_CREDIT_RISK_SIGNAL</x:v>
      </x:c>
      <x:c r="AO599" s="28" t="n">
        <x:v>4026562.66</x:v>
      </x:c>
      <x:c r="AP599" s="28" t="n">
        <x:v>52345.31</x:v>
      </x:c>
      <x:c r="AQ599" s="28" t="n">
        <x:v>12079.69</x:v>
      </x:c>
      <x:c r="AR599" s="28" t="n">
        <x:v>0</x:v>
      </x:c>
      <x:c r="AS599" s="28" t="n">
        <x:v>24159.38</x:v>
      </x:c>
      <x:c r="AT599" s="28" t="n">
        <x:v>4348.69</x:v>
      </x:c>
      <x:c r="AU599" s="28" t="n">
        <x:v>1503.98</x:v>
      </x:c>
      <x:c r="AV599" s="28" t="n">
        <x:v>34412.95</x:v>
      </x:c>
      <x:c r="AW599" s="25" t="n">
        <x:v>1.424414</x:v>
      </x:c>
      <x:c r="AX599" s="28" t="n">
        <x:v>3474.37</x:v>
      </x:c>
      <x:c r="AY599" s="25" t="n">
        <x:v>0.869692</x:v>
      </x:c>
      <x:c r="AZ599" s="25"/>
      <x:c r="BA599" s="26" t="b">
        <x:v>1</x:v>
      </x:c>
      <x:c r="BB599" s="25" t="n">
        <x:v>55.49</x:v>
      </x:c>
      <x:c r="BC599" s="26" t="b">
        <x:v>1</x:v>
      </x:c>
      <x:c r="BD599" s="25" t="str">
        <x:v>MEDIUM_PRIORITY</x:v>
      </x:c>
      <x:c r="BE599" s="26" t="b">
        <x:v>0</x:v>
      </x:c>
      <x:c r="BF599" s="25" t="str">
        <x:v>Discuss merchant collections, settlement speed and acquiring economics.</x:v>
      </x:c>
      <x:c r="BG599" s="25" t="str">
        <x:v>POS &amp; Merchant Acquiring</x:v>
      </x:c>
      <x:c r="BH599" s="25" t="n">
        <x:v>19</x:v>
      </x:c>
      <x:c r="BI599" s="25" t="n">
        <x:v>46</x:v>
      </x:c>
      <x:c r="BJ599" s="26" t="b">
        <x:v>1</x:v>
      </x:c>
      <x:c r="BK599" s="25" t="str">
        <x:v>CONTACT_DUE</x:v>
      </x:c>
      <x:c r="BL599" s="25" t="str">
        <x:v>TASK000595</x:v>
      </x:c>
      <x:c r="BM599" s="25" t="n">
        <x:v>10</x:v>
      </x:c>
      <x:c r="BN599" s="25" t="str">
        <x:v>AUTHORISED_RELATIONSHIP_MANAGER</x:v>
      </x:c>
      <x:c r="BO599" s="26" t="b">
        <x:v>0</x:v>
      </x:c>
    </x:row>
    <x:row r="600">
      <x:c r="A600" s="25" t="str">
        <x:v>OPP0010551</x:v>
      </x:c>
      <x:c r="B600" s="25" t="str">
        <x:v>SME002876</x:v>
      </x:c>
      <x:c r="C600" s="25" t="str">
        <x:v>RM015</x:v>
      </x:c>
      <x:c r="D600" s="25" t="str">
        <x:v>CASH_MANAGEMENT</x:v>
      </x:c>
      <x:c r="E600" s="25" t="n">
        <x:v>0.614861</x:v>
      </x:c>
      <x:c r="F600" s="25" t="n">
        <x:v>0.75</x:v>
      </x:c>
      <x:c r="G600" s="30" t="n">
        <x:v>1</x:v>
      </x:c>
      <x:c r="H600" s="25" t="n">
        <x:v>36.04</x:v>
      </x:c>
      <x:c r="I600" s="25" t="n">
        <x:v>53</x:v>
      </x:c>
      <x:c r="J600" s="28" t="n">
        <x:v>132892398.31</x:v>
      </x:c>
      <x:c r="K600" s="25" t="n">
        <x:v>141</x:v>
      </x:c>
      <x:c r="L600" s="30" t="n">
        <x:v>0.027593</x:v>
      </x:c>
      <x:c r="M600" s="25" t="n">
        <x:v>0</x:v>
      </x:c>
      <x:c r="N600" s="25" t="n">
        <x:v>0</x:v>
      </x:c>
      <x:c r="O600" s="25" t="str">
        <x:v>NONE</x:v>
      </x:c>
      <x:c r="P600" s="26" t="b">
        <x:v>1</x:v>
      </x:c>
      <x:c r="Q600" s="26" t="b">
        <x:v>0</x:v>
      </x:c>
      <x:c r="R600" s="26" t="b">
        <x:v>1</x:v>
      </x:c>
      <x:c r="S600" s="26" t="b">
        <x:v>1</x:v>
      </x:c>
      <x:c r="T600" s="26" t="b">
        <x:v>0</x:v>
      </x:c>
      <x:c r="U600" s="25" t="str">
        <x:v>MEDIUM</x:v>
      </x:c>
      <x:c r="V600" s="25" t="str">
        <x:v>Transportation</x:v>
      </x:c>
      <x:c r="W600" s="25" t="str">
        <x:v>Marmara</x:v>
      </x:c>
      <x:c r="X600" s="28" t="n">
        <x:v>71239787.26</x:v>
      </x:c>
      <x:c r="Y600" s="28" t="n">
        <x:v>60843978.9</x:v>
      </x:c>
      <x:c r="Z600" s="28" t="n">
        <x:v>5071387.1</x:v>
      </x:c>
      <x:c r="AA600" s="28" t="n">
        <x:v>26482763.94</x:v>
      </x:c>
      <x:c r="AB600" s="28" t="n">
        <x:v>20317828.75</x:v>
      </x:c>
      <x:c r="AC600" s="28" t="n">
        <x:v>0</x:v>
      </x:c>
      <x:c r="AD600" s="28" t="n">
        <x:v>10547798.62</x:v>
      </x:c>
      <x:c r="AE600" s="28" t="n">
        <x:v>2114944.225</x:v>
      </x:c>
      <x:c r="AF600" s="28" t="n">
        <x:v>7488401.228333</x:v>
      </x:c>
      <x:c r="AG600" s="25" t="n">
        <x:v>51</x:v>
      </x:c>
      <x:c r="AH600" s="25" t="str">
        <x:v>DERIVED_ANALYTICS</x:v>
      </x:c>
      <x:c r="AI600" s="25" t="n">
        <x:v>1</x:v>
      </x:c>
      <x:c r="AJ600" s="30" t="n">
        <x:v>0.328933</x:v>
      </x:c>
      <x:c r="AK600" s="30" t="n">
        <x:v>0.04651</x:v>
      </x:c>
      <x:c r="AL600" s="25" t="str">
        <x:v>CROSS_BORDER_ACTIVITY</x:v>
      </x:c>
      <x:c r="AM600" s="25" t="str">
        <x:v>LOWER_CREDIT_RISK_SIGNAL</x:v>
      </x:c>
      <x:c r="AN600" s="25" t="str">
        <x:v>MATERIAL_BUSINESS_SCALE</x:v>
      </x:c>
      <x:c r="AO600" s="28" t="n">
        <x:v>121687957.8</x:v>
      </x:c>
      <x:c r="AP600" s="28" t="n">
        <x:v>1338567.54</x:v>
      </x:c>
      <x:c r="AQ600" s="28" t="n">
        <x:v>365063.87</x:v>
      </x:c>
      <x:c r="AR600" s="28" t="n">
        <x:v>0</x:v>
      </x:c>
      <x:c r="AS600" s="28" t="n">
        <x:v>292051.1</x:v>
      </x:c>
      <x:c r="AT600" s="28" t="n">
        <x:v>52569.2</x:v>
      </x:c>
      <x:c r="AU600" s="28" t="n">
        <x:v>19153.19</x:v>
      </x:c>
      <x:c r="AV600" s="28" t="n">
        <x:v>901781.28</x:v>
      </x:c>
      <x:c r="AW600" s="25" t="n">
        <x:v>3.087752</x:v>
      </x:c>
      <x:c r="AX600" s="28" t="n">
        <x:v>41521.51</x:v>
      </x:c>
      <x:c r="AY600" s="25" t="n">
        <x:v>0.987982</x:v>
      </x:c>
      <x:c r="AZ600" s="25"/>
      <x:c r="BA600" s="26" t="b">
        <x:v>1</x:v>
      </x:c>
      <x:c r="BB600" s="25" t="n">
        <x:v>53.52</x:v>
      </x:c>
      <x:c r="BC600" s="26" t="b">
        <x:v>1</x:v>
      </x:c>
      <x:c r="BD600" s="25" t="str">
        <x:v>MEDIUM_PRIORITY</x:v>
      </x:c>
      <x:c r="BE600" s="26" t="b">
        <x:v>0</x:v>
      </x:c>
      <x:c r="BF600" s="25" t="str">
        <x:v>Review collections, payments and liquidity visibility.</x:v>
      </x:c>
      <x:c r="BG600" s="25" t="str">
        <x:v>Cash Management</x:v>
      </x:c>
      <x:c r="BH600" s="25" t="n">
        <x:v>25</x:v>
      </x:c>
      <x:c r="BI600" s="25" t="n">
        <x:v>66</x:v>
      </x:c>
      <x:c r="BJ600" s="26" t="b">
        <x:v>1</x:v>
      </x:c>
      <x:c r="BK600" s="25" t="str">
        <x:v>CONTACT_DUE</x:v>
      </x:c>
      <x:c r="BL600" s="25" t="str">
        <x:v>TASK000596</x:v>
      </x:c>
      <x:c r="BM600" s="25" t="n">
        <x:v>10</x:v>
      </x:c>
      <x:c r="BN600" s="25" t="str">
        <x:v>AUTHORISED_RELATIONSHIP_MANAGER</x:v>
      </x:c>
      <x:c r="BO600" s="26" t="b">
        <x:v>0</x:v>
      </x:c>
    </x:row>
    <x:row r="601">
      <x:c r="A601" s="25" t="str">
        <x:v>OPP0008543</x:v>
      </x:c>
      <x:c r="B601" s="25" t="str">
        <x:v>SME002882</x:v>
      </x:c>
      <x:c r="C601" s="25" t="str">
        <x:v>RM009</x:v>
      </x:c>
      <x:c r="D601" s="25" t="str">
        <x:v>PAYROLL_SERVICES</x:v>
      </x:c>
      <x:c r="E601" s="25" t="n">
        <x:v>0.445905</x:v>
      </x:c>
      <x:c r="F601" s="25" t="n">
        <x:v>0.75</x:v>
      </x:c>
      <x:c r="G601" s="30" t="n">
        <x:v>1</x:v>
      </x:c>
      <x:c r="H601" s="25" t="n">
        <x:v>88.53</x:v>
      </x:c>
      <x:c r="I601" s="25" t="n">
        <x:v>127</x:v>
      </x:c>
      <x:c r="J601" s="28" t="n">
        <x:v>53268294.83</x:v>
      </x:c>
      <x:c r="K601" s="25" t="n">
        <x:v>48</x:v>
      </x:c>
      <x:c r="L601" s="30" t="n">
        <x:v>0.021471</x:v>
      </x:c>
      <x:c r="M601" s="25" t="n">
        <x:v>0</x:v>
      </x:c>
      <x:c r="N601" s="25" t="n">
        <x:v>0</x:v>
      </x:c>
      <x:c r="O601" s="25" t="str">
        <x:v>NONE</x:v>
      </x:c>
      <x:c r="P601" s="26" t="b">
        <x:v>1</x:v>
      </x:c>
      <x:c r="Q601" s="26" t="b">
        <x:v>1</x:v>
      </x:c>
      <x:c r="R601" s="26" t="b">
        <x:v>1</x:v>
      </x:c>
      <x:c r="S601" s="26" t="b">
        <x:v>1</x:v>
      </x:c>
      <x:c r="T601" s="26" t="b">
        <x:v>0</x:v>
      </x:c>
      <x:c r="U601" s="25" t="str">
        <x:v>SMALL</x:v>
      </x:c>
      <x:c r="V601" s="25" t="str">
        <x:v>Manufacturing</x:v>
      </x:c>
      <x:c r="W601" s="25" t="str">
        <x:v>Marmara</x:v>
      </x:c>
      <x:c r="X601" s="28" t="n">
        <x:v>27043705.91</x:v>
      </x:c>
      <x:c r="Y601" s="28" t="n">
        <x:v>22386792.76</x:v>
      </x:c>
      <x:c r="Z601" s="28" t="n">
        <x:v>1307744.81</x:v>
      </x:c>
      <x:c r="AA601" s="28" t="n">
        <x:v>10550630.66</x:v>
      </x:c>
      <x:c r="AB601" s="28" t="n">
        <x:v>8690197.64</x:v>
      </x:c>
      <x:c r="AC601" s="28" t="n">
        <x:v>0</x:v>
      </x:c>
      <x:c r="AD601" s="28" t="n">
        <x:v>4296261.08</x:v>
      </x:c>
      <x:c r="AE601" s="28" t="n">
        <x:v>1076242.075</x:v>
      </x:c>
      <x:c r="AF601" s="28" t="n">
        <x:v>2946825.625</x:v>
      </x:c>
      <x:c r="AG601" s="25" t="n">
        <x:v>175</x:v>
      </x:c>
      <x:c r="AH601" s="25" t="str">
        <x:v>DERIVED_ANALYTICS</x:v>
      </x:c>
      <x:c r="AI601" s="25" t="n">
        <x:v>1</x:v>
      </x:c>
      <x:c r="AJ601" s="30" t="n">
        <x:v>0.317881</x:v>
      </x:c>
      <x:c r="AK601" s="30" t="n">
        <x:v>0.168544</x:v>
      </x:c>
      <x:c r="AL601" s="25" t="str">
        <x:v>ESTABLISHED_RELATIONSHIP</x:v>
      </x:c>
      <x:c r="AM601" s="25" t="str">
        <x:v>CROSS_BORDER_ACTIVITY</x:v>
      </x:c>
      <x:c r="AN601" s="25" t="str">
        <x:v>LOWER_CREDIT_RISK_SIGNAL</x:v>
      </x:c>
      <x:c r="AO601" s="28" t="n">
        <x:v>21101261.32</x:v>
      </x:c>
      <x:c r="AP601" s="28" t="n">
        <x:v>253215.14</x:v>
      </x:c>
      <x:c r="AQ601" s="28" t="n">
        <x:v>63303.78</x:v>
      </x:c>
      <x:c r="AR601" s="28" t="n">
        <x:v>0</x:v>
      </x:c>
      <x:c r="AS601" s="28" t="n">
        <x:v>50643.03</x:v>
      </x:c>
      <x:c r="AT601" s="28" t="n">
        <x:v>9115.75</x:v>
      </x:c>
      <x:c r="AU601" s="28" t="n">
        <x:v>4065.19</x:v>
      </x:c>
      <x:c r="AV601" s="28" t="n">
        <x:v>176730.42</x:v>
      </x:c>
      <x:c r="AW601" s="25" t="n">
        <x:v>3.489728</x:v>
      </x:c>
      <x:c r="AX601" s="28" t="n">
        <x:v>29366.79</x:v>
      </x:c>
      <x:c r="AY601" s="25" t="n">
        <x:v>0.980006</x:v>
      </x:c>
      <x:c r="AZ601" s="25"/>
      <x:c r="BA601" s="26" t="b">
        <x:v>1</x:v>
      </x:c>
      <x:c r="BB601" s="25" t="n">
        <x:v>60.29</x:v>
      </x:c>
      <x:c r="BC601" s="26" t="b">
        <x:v>1</x:v>
      </x:c>
      <x:c r="BD601" s="25" t="str">
        <x:v>MEDIUM_PRIORITY</x:v>
      </x:c>
      <x:c r="BE601" s="26" t="b">
        <x:v>0</x:v>
      </x:c>
      <x:c r="BF601" s="25" t="str">
        <x:v>Discuss payroll automation and employee banking needs.</x:v>
      </x:c>
      <x:c r="BG601" s="25" t="str">
        <x:v>Payroll Services</x:v>
      </x:c>
      <x:c r="BH601" s="25" t="n">
        <x:v>18</x:v>
      </x:c>
      <x:c r="BI601" s="25" t="n">
        <x:v>69</x:v>
      </x:c>
      <x:c r="BJ601" s="26" t="b">
        <x:v>1</x:v>
      </x:c>
      <x:c r="BK601" s="25" t="str">
        <x:v>CONTACT_DUE</x:v>
      </x:c>
      <x:c r="BL601" s="25" t="str">
        <x:v>TASK000597</x:v>
      </x:c>
      <x:c r="BM601" s="25" t="n">
        <x:v>10</x:v>
      </x:c>
      <x:c r="BN601" s="25" t="str">
        <x:v>AUTHORISED_RELATIONSHIP_MANAGER</x:v>
      </x:c>
      <x:c r="BO601" s="26" t="b">
        <x:v>0</x:v>
      </x:c>
    </x:row>
    <x:row r="602">
      <x:c r="A602" s="25" t="str">
        <x:v>OPP0006379</x:v>
      </x:c>
      <x:c r="B602" s="25" t="str">
        <x:v>SME002885</x:v>
      </x:c>
      <x:c r="C602" s="25" t="str">
        <x:v>RM021</x:v>
      </x:c>
      <x:c r="D602" s="25" t="str">
        <x:v>BUSINESS_CREDIT_CARD</x:v>
      </x:c>
      <x:c r="E602" s="25" t="n">
        <x:v>0.713794</x:v>
      </x:c>
      <x:c r="F602" s="25" t="n">
        <x:v>0.625</x:v>
      </x:c>
      <x:c r="G602" s="30" t="n">
        <x:v>1</x:v>
      </x:c>
      <x:c r="H602" s="25" t="n">
        <x:v>71.05</x:v>
      </x:c>
      <x:c r="I602" s="25" t="n">
        <x:v>73</x:v>
      </x:c>
      <x:c r="J602" s="28" t="n">
        <x:v>269494601.99</x:v>
      </x:c>
      <x:c r="K602" s="25" t="n">
        <x:v>56</x:v>
      </x:c>
      <x:c r="L602" s="30" t="n">
        <x:v>0.045609</x:v>
      </x:c>
      <x:c r="M602" s="25" t="n">
        <x:v>0</x:v>
      </x:c>
      <x:c r="N602" s="25" t="n">
        <x:v>0</x:v>
      </x:c>
      <x:c r="O602" s="25" t="str">
        <x:v>NONE</x:v>
      </x:c>
      <x:c r="P602" s="26" t="b">
        <x:v>1</x:v>
      </x:c>
      <x:c r="Q602" s="26" t="b">
        <x:v>1</x:v>
      </x:c>
      <x:c r="R602" s="26" t="b">
        <x:v>1</x:v>
      </x:c>
      <x:c r="S602" s="26" t="b">
        <x:v>1</x:v>
      </x:c>
      <x:c r="T602" s="26" t="b">
        <x:v>0</x:v>
      </x:c>
      <x:c r="U602" s="25" t="str">
        <x:v>MEDIUM</x:v>
      </x:c>
      <x:c r="V602" s="25" t="str">
        <x:v>Hospitality</x:v>
      </x:c>
      <x:c r="W602" s="25" t="str">
        <x:v>Marmara</x:v>
      </x:c>
      <x:c r="X602" s="28" t="n">
        <x:v>150343950.84</x:v>
      </x:c>
      <x:c r="Y602" s="28" t="n">
        <x:v>134663511.93</x:v>
      </x:c>
      <x:c r="Z602" s="28" t="n">
        <x:v>66463756.23</x:v>
      </x:c>
      <x:c r="AA602" s="28" t="n">
        <x:v>11446574.54</x:v>
      </x:c>
      <x:c r="AB602" s="28" t="n">
        <x:v>33057915.4</x:v>
      </x:c>
      <x:c r="AC602" s="28" t="n">
        <x:v>0</x:v>
      </x:c>
      <x:c r="AD602" s="28" t="n">
        <x:v>19806019.35</x:v>
      </x:c>
      <x:c r="AE602" s="28" t="n">
        <x:v>5523681.238333</x:v>
      </x:c>
      <x:c r="AF602" s="28" t="n">
        <x:v>15894736.688333</x:v>
      </x:c>
      <x:c r="AG602" s="25" t="n">
        <x:v>142</x:v>
      </x:c>
      <x:c r="AH602" s="25" t="str">
        <x:v>DERIVED_ANALYTICS</x:v>
      </x:c>
      <x:c r="AI602" s="25" t="n">
        <x:v>1</x:v>
      </x:c>
      <x:c r="AJ602" s="30" t="n">
        <x:v>0.522286</x:v>
      </x:c>
      <x:c r="AK602" s="30" t="n">
        <x:v>0.060489</x:v>
      </x:c>
      <x:c r="AL602" s="25" t="str">
        <x:v>CROSS_BORDER_ACTIVITY</x:v>
      </x:c>
      <x:c r="AM602" s="25" t="str">
        <x:v>MATERIAL_BUSINESS_SCALE</x:v>
      </x:c>
      <x:c r="AN602" s="25" t="str">
        <x:v>ESTABLISHED_RELATIONSHIP</x:v>
      </x:c>
      <x:c r="AO602" s="28" t="n">
        <x:v>4850902.83582</x:v>
      </x:c>
      <x:c r="AP602" s="28" t="n">
        <x:v>205193.19</x:v>
      </x:c>
      <x:c r="AQ602" s="28" t="n">
        <x:v>75868.12</x:v>
      </x:c>
      <x:c r="AR602" s="28" t="n">
        <x:v>31593.76</x:v>
      </x:c>
      <x:c r="AS602" s="28" t="n">
        <x:v>148437.63</x:v>
      </x:c>
      <x:c r="AT602" s="28" t="n">
        <x:v>26718.77</x:v>
      </x:c>
      <x:c r="AU602" s="28" t="n">
        <x:v>1627.64</x:v>
      </x:c>
      <x:c r="AV602" s="28" t="n">
        <x:v>69384.9</x:v>
      </x:c>
      <x:c r="AW602" s="25" t="n">
        <x:v>0.467435</x:v>
      </x:c>
      <x:c r="AX602" s="28" t="n">
        <x:v>3777.03</x:v>
      </x:c>
      <x:c r="AY602" s="25" t="n">
        <x:v>0.875674</x:v>
      </x:c>
      <x:c r="AZ602" s="25"/>
      <x:c r="BA602" s="26" t="b">
        <x:v>1</x:v>
      </x:c>
      <x:c r="BB602" s="25" t="n">
        <x:v>59.87</x:v>
      </x:c>
      <x:c r="BC602" s="26" t="b">
        <x:v>1</x:v>
      </x:c>
      <x:c r="BD602" s="25" t="str">
        <x:v>MEDIUM_PRIORITY</x:v>
      </x:c>
      <x:c r="BE602" s="26" t="b">
        <x:v>1</x:v>
      </x:c>
      <x:c r="BF602" s="25" t="str">
        <x:v>Review employee spending controls and short-term purchasing needs.</x:v>
      </x:c>
      <x:c r="BG602" s="25" t="str">
        <x:v>Business Credit Card</x:v>
      </x:c>
      <x:c r="BH602" s="25" t="n">
        <x:v>10</x:v>
      </x:c>
      <x:c r="BI602" s="25" t="n">
        <x:v>48</x:v>
      </x:c>
      <x:c r="BJ602" s="26" t="b">
        <x:v>1</x:v>
      </x:c>
      <x:c r="BK602" s="25" t="str">
        <x:v>CONTACT_DUE</x:v>
      </x:c>
      <x:c r="BL602" s="25" t="str">
        <x:v>TASK000598</x:v>
      </x:c>
      <x:c r="BM602" s="25" t="n">
        <x:v>10</x:v>
      </x:c>
      <x:c r="BN602" s="25" t="str">
        <x:v>AUTHORISED_RELATIONSHIP_MANAGER</x:v>
      </x:c>
      <x:c r="BO602" s="26" t="b">
        <x:v>0</x:v>
      </x:c>
    </x:row>
    <x:row r="603">
      <x:c r="A603" s="25" t="str">
        <x:v>OPP0010561</x:v>
      </x:c>
      <x:c r="B603" s="25" t="str">
        <x:v>SME002894</x:v>
      </x:c>
      <x:c r="C603" s="25" t="str">
        <x:v>RM019</x:v>
      </x:c>
      <x:c r="D603" s="25" t="str">
        <x:v>CASH_MANAGEMENT</x:v>
      </x:c>
      <x:c r="E603" s="25" t="n">
        <x:v>0.613913</x:v>
      </x:c>
      <x:c r="F603" s="25" t="n">
        <x:v>1</x:v>
      </x:c>
      <x:c r="G603" s="30" t="n">
        <x:v>0</x:v>
      </x:c>
      <x:c r="H603" s="25" t="n">
        <x:v>70.8</x:v>
      </x:c>
      <x:c r="I603" s="25" t="n">
        <x:v>88</x:v>
      </x:c>
      <x:c r="J603" s="28" t="n">
        <x:v>52980223.83</x:v>
      </x:c>
      <x:c r="K603" s="25" t="n">
        <x:v>13</x:v>
      </x:c>
      <x:c r="L603" s="30" t="n">
        <x:v>0.02875</x:v>
      </x:c>
      <x:c r="M603" s="25" t="n">
        <x:v>5</x:v>
      </x:c>
      <x:c r="N603" s="25" t="n">
        <x:v>0</x:v>
      </x:c>
      <x:c r="O603" s="25" t="str">
        <x:v>LOW</x:v>
      </x:c>
      <x:c r="P603" s="26" t="b">
        <x:v>1</x:v>
      </x:c>
      <x:c r="Q603" s="26" t="b">
        <x:v>1</x:v>
      </x:c>
      <x:c r="R603" s="26" t="b">
        <x:v>1</x:v>
      </x:c>
      <x:c r="S603" s="26" t="b">
        <x:v>0</x:v>
      </x:c>
      <x:c r="T603" s="26" t="b">
        <x:v>0</x:v>
      </x:c>
      <x:c r="U603" s="25" t="str">
        <x:v>SMALL</x:v>
      </x:c>
      <x:c r="V603" s="25" t="str">
        <x:v>Technology</x:v>
      </x:c>
      <x:c r="W603" s="25" t="str">
        <x:v>Aegean</x:v>
      </x:c>
      <x:c r="X603" s="28" t="n">
        <x:v>24678091.9</x:v>
      </x:c>
      <x:c r="Y603" s="28" t="n">
        <x:v>21920561.42</x:v>
      </x:c>
      <x:c r="Z603" s="28" t="n">
        <x:v>1523433.32</x:v>
      </x:c>
      <x:c r="AA603" s="28" t="n">
        <x:v>3066212.22</x:v>
      </x:c>
      <x:c r="AB603" s="28" t="n">
        <x:v>0</x:v>
      </x:c>
      <x:c r="AC603" s="28" t="n">
        <x:v>0</x:v>
      </x:c>
      <x:c r="AD603" s="28" t="n">
        <x:v>0</x:v>
      </x:c>
      <x:c r="AE603" s="28" t="n">
        <x:v>976897.858333</x:v>
      </x:c>
      <x:c r="AF603" s="28" t="n">
        <x:v>2480835.548333</x:v>
      </x:c>
      <x:c r="AG603" s="25" t="n">
        <x:v>2</x:v>
      </x:c>
      <x:c r="AH603" s="25" t="str">
        <x:v>DERIVED_ANALYTICS</x:v>
      </x:c>
      <x:c r="AI603" s="25" t="n">
        <x:v>1</x:v>
      </x:c>
      <x:c r="AJ603" s="30" t="n">
        <x:v>0.419503</x:v>
      </x:c>
      <x:c r="AK603" s="30" t="n">
        <x:v>0.115748</x:v>
      </x:c>
      <x:c r="AL603" s="25" t="str">
        <x:v>ESTABLISHED_RELATIONSHIP</x:v>
      </x:c>
      <x:c r="AM603" s="25" t="str">
        <x:v>LOWER_CREDIT_RISK_SIGNAL</x:v>
      </x:c>
      <x:c r="AN603" s="25" t="str">
        <x:v>MATERIAL_BUSINESS_SCALE</x:v>
      </x:c>
      <x:c r="AO603" s="28" t="n">
        <x:v>43841122.84</x:v>
      </x:c>
      <x:c r="AP603" s="28" t="n">
        <x:v>482252.35</x:v>
      </x:c>
      <x:c r="AQ603" s="28" t="n">
        <x:v>131523.37</x:v>
      </x:c>
      <x:c r="AR603" s="28" t="n">
        <x:v>0</x:v>
      </x:c>
      <x:c r="AS603" s="28" t="n">
        <x:v>105218.69</x:v>
      </x:c>
      <x:c r="AT603" s="28" t="n">
        <x:v>18939.36</x:v>
      </x:c>
      <x:c r="AU603" s="28" t="n">
        <x:v>7476.17</x:v>
      </x:c>
      <x:c r="AV603" s="28" t="n">
        <x:v>324313.45</x:v>
      </x:c>
      <x:c r="AW603" s="25" t="n">
        <x:v>3.08228</x:v>
      </x:c>
      <x:c r="AX603" s="28" t="n">
        <x:v>37118.48</x:v>
      </x:c>
      <x:c r="AY603" s="25" t="n">
        <x:v>0.985503</x:v>
      </x:c>
      <x:c r="AZ603" s="25"/>
      <x:c r="BA603" s="26" t="b">
        <x:v>1</x:v>
      </x:c>
      <x:c r="BB603" s="25" t="n">
        <x:v>65.09</x:v>
      </x:c>
      <x:c r="BC603" s="26" t="b">
        <x:v>1</x:v>
      </x:c>
      <x:c r="BD603" s="25" t="str">
        <x:v>MEDIUM_PRIORITY</x:v>
      </x:c>
      <x:c r="BE603" s="26" t="b">
        <x:v>0</x:v>
      </x:c>
      <x:c r="BF603" s="25" t="str">
        <x:v>Review collections, payments and liquidity visibility.</x:v>
      </x:c>
      <x:c r="BG603" s="25" t="str">
        <x:v>Cash Management</x:v>
      </x:c>
      <x:c r="BH603" s="25" t="n">
        <x:v>5</x:v>
      </x:c>
      <x:c r="BI603" s="25" t="n">
        <x:v>70</x:v>
      </x:c>
      <x:c r="BJ603" s="26" t="b">
        <x:v>1</x:v>
      </x:c>
      <x:c r="BK603" s="25" t="str">
        <x:v>CONTACT_DUE</x:v>
      </x:c>
      <x:c r="BL603" s="25" t="str">
        <x:v>TASK000599</x:v>
      </x:c>
      <x:c r="BM603" s="25" t="n">
        <x:v>10</x:v>
      </x:c>
      <x:c r="BN603" s="25" t="str">
        <x:v>AUTHORISED_RELATIONSHIP_MANAGER</x:v>
      </x:c>
      <x:c r="BO603" s="26" t="b">
        <x:v>0</x:v>
      </x:c>
    </x:row>
    <x:row r="604">
      <x:c r="A604" s="25" t="str">
        <x:v>OPP0008556</x:v>
      </x:c>
      <x:c r="B604" s="25" t="str">
        <x:v>SME002904</x:v>
      </x:c>
      <x:c r="C604" s="25" t="str">
        <x:v>RM030</x:v>
      </x:c>
      <x:c r="D604" s="25" t="str">
        <x:v>PAYROLL_SERVICES</x:v>
      </x:c>
      <x:c r="E604" s="25" t="n">
        <x:v>0.591092</x:v>
      </x:c>
      <x:c r="F604" s="25" t="n">
        <x:v>0.75</x:v>
      </x:c>
      <x:c r="G604" s="30" t="n">
        <x:v>0.655999</x:v>
      </x:c>
      <x:c r="H604" s="25" t="n">
        <x:v>74.38</x:v>
      </x:c>
      <x:c r="I604" s="25" t="n">
        <x:v>42</x:v>
      </x:c>
      <x:c r="J604" s="28" t="n">
        <x:v>24543042.3</x:v>
      </x:c>
      <x:c r="K604" s="25" t="n">
        <x:v>49</x:v>
      </x:c>
      <x:c r="L604" s="30" t="n">
        <x:v>0.031356</x:v>
      </x:c>
      <x:c r="M604" s="25" t="n">
        <x:v>0</x:v>
      </x:c>
      <x:c r="N604" s="25" t="n">
        <x:v>0</x:v>
      </x:c>
      <x:c r="O604" s="25" t="str">
        <x:v>NONE</x:v>
      </x:c>
      <x:c r="P604" s="26" t="b">
        <x:v>1</x:v>
      </x:c>
      <x:c r="Q604" s="26" t="b">
        <x:v>1</x:v>
      </x:c>
      <x:c r="R604" s="26" t="b">
        <x:v>1</x:v>
      </x:c>
      <x:c r="S604" s="26" t="b">
        <x:v>0</x:v>
      </x:c>
      <x:c r="T604" s="26" t="b">
        <x:v>0</x:v>
      </x:c>
      <x:c r="U604" s="25" t="str">
        <x:v>SMALL</x:v>
      </x:c>
      <x:c r="V604" s="25" t="str">
        <x:v>Manufacturing</x:v>
      </x:c>
      <x:c r="W604" s="25" t="str">
        <x:v>Central Anatolia</x:v>
      </x:c>
      <x:c r="X604" s="28" t="n">
        <x:v>13332836.05</x:v>
      </x:c>
      <x:c r="Y604" s="28" t="n">
        <x:v>12129682.92</x:v>
      </x:c>
      <x:c r="Z604" s="28" t="n">
        <x:v>761129.83</x:v>
      </x:c>
      <x:c r="AA604" s="28" t="n">
        <x:v>9182379.17</x:v>
      </x:c>
      <x:c r="AB604" s="28" t="n">
        <x:v>0</x:v>
      </x:c>
      <x:c r="AC604" s="28" t="n">
        <x:v>0</x:v>
      </x:c>
      <x:c r="AD604" s="28" t="n">
        <x:v>0</x:v>
      </x:c>
      <x:c r="AE604" s="28" t="n">
        <x:v>479246.201667</x:v>
      </x:c>
      <x:c r="AF604" s="28" t="n">
        <x:v>1217175.623333</x:v>
      </x:c>
      <x:c r="AG604" s="25" t="n">
        <x:v>244</x:v>
      </x:c>
      <x:c r="AH604" s="25" t="str">
        <x:v>DERIVED_ANALYTICS</x:v>
      </x:c>
      <x:c r="AI604" s="25" t="n">
        <x:v>1</x:v>
      </x:c>
      <x:c r="AJ604" s="30" t="n">
        <x:v>0.35717</x:v>
      </x:c>
      <x:c r="AK604" s="30" t="n">
        <x:v>0.110525</x:v>
      </x:c>
      <x:c r="AL604" s="25" t="str">
        <x:v>LOWER_CREDIT_RISK_SIGNAL</x:v>
      </x:c>
      <x:c r="AM604" s="25" t="str">
        <x:v>MATERIAL_BUSINESS_SCALE</x:v>
      </x:c>
      <x:c r="AN604" s="25" t="str">
        <x:v>HIGH_DIGITAL_ENGAGEMENT</x:v>
      </x:c>
      <x:c r="AO604" s="28" t="n">
        <x:v>18364758.34</x:v>
      </x:c>
      <x:c r="AP604" s="28" t="n">
        <x:v>220377.1</x:v>
      </x:c>
      <x:c r="AQ604" s="28" t="n">
        <x:v>55094.28</x:v>
      </x:c>
      <x:c r="AR604" s="28" t="n">
        <x:v>0</x:v>
      </x:c>
      <x:c r="AS604" s="28" t="n">
        <x:v>44075.42</x:v>
      </x:c>
      <x:c r="AT604" s="28" t="n">
        <x:v>7933.58</x:v>
      </x:c>
      <x:c r="AU604" s="28" t="n">
        <x:v>3654.71</x:v>
      </x:c>
      <x:c r="AV604" s="28" t="n">
        <x:v>153694.53</x:v>
      </x:c>
      <x:c r="AW604" s="25" t="n">
        <x:v>3.48708</x:v>
      </x:c>
      <x:c r="AX604" s="28" t="n">
        <x:v>16567.16</x:v>
      </x:c>
      <x:c r="AY604" s="25" t="n">
        <x:v>0.960606</x:v>
      </x:c>
      <x:c r="AZ604" s="25"/>
      <x:c r="BA604" s="26" t="b">
        <x:v>1</x:v>
      </x:c>
      <x:c r="BB604" s="25" t="n">
        <x:v>59.17</x:v>
      </x:c>
      <x:c r="BC604" s="26" t="b">
        <x:v>1</x:v>
      </x:c>
      <x:c r="BD604" s="25" t="str">
        <x:v>MEDIUM_PRIORITY</x:v>
      </x:c>
      <x:c r="BE604" s="26" t="b">
        <x:v>0</x:v>
      </x:c>
      <x:c r="BF604" s="25" t="str">
        <x:v>Discuss payroll automation and employee banking needs.</x:v>
      </x:c>
      <x:c r="BG604" s="25" t="str">
        <x:v>Payroll Services</x:v>
      </x:c>
      <x:c r="BH604" s="25" t="n">
        <x:v>12</x:v>
      </x:c>
      <x:c r="BI604" s="25" t="n">
        <x:v>46</x:v>
      </x:c>
      <x:c r="BJ604" s="26" t="b">
        <x:v>1</x:v>
      </x:c>
      <x:c r="BK604" s="25" t="str">
        <x:v>CONTACT_DUE</x:v>
      </x:c>
      <x:c r="BL604" s="25" t="str">
        <x:v>TASK000600</x:v>
      </x:c>
      <x:c r="BM604" s="25" t="n">
        <x:v>10</x:v>
      </x:c>
      <x:c r="BN604" s="25" t="str">
        <x:v>AUTHORISED_RELATIONSHIP_MANAGER</x:v>
      </x:c>
      <x:c r="BO604" s="26" t="b">
        <x:v>0</x:v>
      </x:c>
    </x:row>
    <x:row r="605">
      <x:c r="A605" s="25" t="str">
        <x:v>OPP0006391</x:v>
      </x:c>
      <x:c r="B605" s="25" t="str">
        <x:v>SME002905</x:v>
      </x:c>
      <x:c r="C605" s="25" t="str">
        <x:v>RM033</x:v>
      </x:c>
      <x:c r="D605" s="25" t="str">
        <x:v>BUSINESS_CREDIT_CARD</x:v>
      </x:c>
      <x:c r="E605" s="25" t="n">
        <x:v>0.674529</x:v>
      </x:c>
      <x:c r="F605" s="25" t="n">
        <x:v>0.625</x:v>
      </x:c>
      <x:c r="G605" s="30" t="n">
        <x:v>1</x:v>
      </x:c>
      <x:c r="H605" s="25" t="n">
        <x:v>77.43</x:v>
      </x:c>
      <x:c r="I605" s="25" t="n">
        <x:v>132</x:v>
      </x:c>
      <x:c r="J605" s="28" t="n">
        <x:v>96538118.36</x:v>
      </x:c>
      <x:c r="K605" s="25" t="n">
        <x:v>15</x:v>
      </x:c>
      <x:c r="L605" s="30" t="n">
        <x:v>0.029596</x:v>
      </x:c>
      <x:c r="M605" s="25" t="n">
        <x:v>15</x:v>
      </x:c>
      <x:c r="N605" s="25" t="n">
        <x:v>23</x:v>
      </x:c>
      <x:c r="O605" s="25" t="str">
        <x:v>NONE</x:v>
      </x:c>
      <x:c r="P605" s="26" t="b">
        <x:v>1</x:v>
      </x:c>
      <x:c r="Q605" s="26" t="b">
        <x:v>1</x:v>
      </x:c>
      <x:c r="R605" s="26" t="b">
        <x:v>1</x:v>
      </x:c>
      <x:c r="S605" s="26" t="b">
        <x:v>1</x:v>
      </x:c>
      <x:c r="T605" s="26" t="b">
        <x:v>0</x:v>
      </x:c>
      <x:c r="U605" s="25" t="str">
        <x:v>SMALL</x:v>
      </x:c>
      <x:c r="V605" s="25" t="str">
        <x:v>Retail Trade</x:v>
      </x:c>
      <x:c r="W605" s="25" t="str">
        <x:v>Mediterranean</x:v>
      </x:c>
      <x:c r="X605" s="28" t="n">
        <x:v>54303399.59</x:v>
      </x:c>
      <x:c r="Y605" s="28" t="n">
        <x:v>48677017.69</x:v>
      </x:c>
      <x:c r="Z605" s="28" t="n">
        <x:v>34224747.23</x:v>
      </x:c>
      <x:c r="AA605" s="28" t="n">
        <x:v>3105958.23</x:v>
      </x:c>
      <x:c r="AB605" s="28" t="n">
        <x:v>15486803.78</x:v>
      </x:c>
      <x:c r="AC605" s="28" t="n">
        <x:v>0</x:v>
      </x:c>
      <x:c r="AD605" s="28" t="n">
        <x:v>9594420.11</x:v>
      </x:c>
      <x:c r="AE605" s="28" t="n">
        <x:v>2169023.073333</x:v>
      </x:c>
      <x:c r="AF605" s="28" t="n">
        <x:v>6799225.348333</x:v>
      </x:c>
      <x:c r="AG605" s="25" t="n">
        <x:v>18</x:v>
      </x:c>
      <x:c r="AH605" s="25" t="str">
        <x:v>DERIVED_ANALYTICS</x:v>
      </x:c>
      <x:c r="AI605" s="25" t="n">
        <x:v>1</x:v>
      </x:c>
      <x:c r="AJ605" s="30" t="n">
        <x:v>0.511115</x:v>
      </x:c>
      <x:c r="AK605" s="30" t="n">
        <x:v>0.156968</x:v>
      </x:c>
      <x:c r="AL605" s="25" t="str">
        <x:v>ESTABLISHED_RELATIONSHIP</x:v>
      </x:c>
      <x:c r="AM605" s="25" t="str">
        <x:v>CROSS_BORDER_ACTIVITY</x:v>
      </x:c>
      <x:c r="AN605" s="25" t="str">
        <x:v>LOWER_CREDIT_RISK_SIGNAL</x:v>
      </x:c>
      <x:c r="AO605" s="28" t="n">
        <x:v>1737686.13048</x:v>
      </x:c>
      <x:c r="AP605" s="28" t="n">
        <x:v>73504.12</x:v>
      </x:c>
      <x:c r="AQ605" s="28" t="n">
        <x:v>27177.41</x:v>
      </x:c>
      <x:c r="AR605" s="28" t="n">
        <x:v>7344</x:v>
      </x:c>
      <x:c r="AS605" s="28" t="n">
        <x:v>53173.2</x:v>
      </x:c>
      <x:c r="AT605" s="28" t="n">
        <x:v>9571.18</x:v>
      </x:c>
      <x:c r="AU605" s="28" t="n">
        <x:v>1160.65</x:v>
      </x:c>
      <x:c r="AV605" s="28" t="n">
        <x:v>28250.88</x:v>
      </x:c>
      <x:c r="AW605" s="25" t="n">
        <x:v>0.531299</x:v>
      </x:c>
      <x:c r="AX605" s="28" t="n">
        <x:v>4014.48</x:v>
      </x:c>
      <x:c r="AY605" s="25" t="n">
        <x:v>0.879931</x:v>
      </x:c>
      <x:c r="AZ605" s="25"/>
      <x:c r="BA605" s="26" t="b">
        <x:v>1</x:v>
      </x:c>
      <x:c r="BB605" s="25" t="n">
        <x:v>67.41</x:v>
      </x:c>
      <x:c r="BC605" s="26" t="b">
        <x:v>1</x:v>
      </x:c>
      <x:c r="BD605" s="25" t="str">
        <x:v>MEDIUM_PRIORITY</x:v>
      </x:c>
      <x:c r="BE605" s="26" t="b">
        <x:v>1</x:v>
      </x:c>
      <x:c r="BF605" s="25" t="str">
        <x:v>Review employee spending controls and short-term purchasing needs.</x:v>
      </x:c>
      <x:c r="BG605" s="25" t="str">
        <x:v>Business Credit Card</x:v>
      </x:c>
      <x:c r="BH605" s="25" t="n">
        <x:v>1</x:v>
      </x:c>
      <x:c r="BI605" s="25" t="n">
        <x:v>59</x:v>
      </x:c>
      <x:c r="BJ605" s="26" t="b">
        <x:v>1</x:v>
      </x:c>
      <x:c r="BK605" s="25" t="str">
        <x:v>CONTACT_DUE</x:v>
      </x:c>
      <x:c r="BL605" s="25" t="str">
        <x:v>TASK000601</x:v>
      </x:c>
      <x:c r="BM605" s="25" t="n">
        <x:v>10</x:v>
      </x:c>
      <x:c r="BN605" s="25" t="str">
        <x:v>AUTHORISED_RELATIONSHIP_MANAGER</x:v>
      </x:c>
      <x:c r="BO605" s="26" t="b">
        <x:v>0</x:v>
      </x:c>
    </x:row>
    <x:row r="606">
      <x:c r="A606" s="25" t="str">
        <x:v>OPP0010575</x:v>
      </x:c>
      <x:c r="B606" s="25" t="str">
        <x:v>SME002921</x:v>
      </x:c>
      <x:c r="C606" s="25" t="str">
        <x:v>RM045</x:v>
      </x:c>
      <x:c r="D606" s="25" t="str">
        <x:v>CASH_MANAGEMENT</x:v>
      </x:c>
      <x:c r="E606" s="25" t="n">
        <x:v>0.969364</x:v>
      </x:c>
      <x:c r="F606" s="25" t="n">
        <x:v>0.875</x:v>
      </x:c>
      <x:c r="G606" s="30" t="n">
        <x:v>0.06049</x:v>
      </x:c>
      <x:c r="H606" s="25" t="n">
        <x:v>93.34</x:v>
      </x:c>
      <x:c r="I606" s="25" t="n">
        <x:v>54</x:v>
      </x:c>
      <x:c r="J606" s="28" t="n">
        <x:v>239507436.01</x:v>
      </x:c>
      <x:c r="K606" s="25" t="n">
        <x:v>190</x:v>
      </x:c>
      <x:c r="L606" s="30" t="n">
        <x:v>0.025786</x:v>
      </x:c>
      <x:c r="M606" s="25" t="n">
        <x:v>0</x:v>
      </x:c>
      <x:c r="N606" s="25" t="n">
        <x:v>102</x:v>
      </x:c>
      <x:c r="O606" s="25" t="str">
        <x:v>NONE</x:v>
      </x:c>
      <x:c r="P606" s="26" t="b">
        <x:v>1</x:v>
      </x:c>
      <x:c r="Q606" s="26" t="b">
        <x:v>1</x:v>
      </x:c>
      <x:c r="R606" s="26" t="b">
        <x:v>1</x:v>
      </x:c>
      <x:c r="S606" s="26" t="b">
        <x:v>1</x:v>
      </x:c>
      <x:c r="T606" s="26" t="b">
        <x:v>0</x:v>
      </x:c>
      <x:c r="U606" s="25" t="str">
        <x:v>MEDIUM</x:v>
      </x:c>
      <x:c r="V606" s="25" t="str">
        <x:v>Retail Trade</x:v>
      </x:c>
      <x:c r="W606" s="25" t="str">
        <x:v>Aegean</x:v>
      </x:c>
      <x:c r="X606" s="28" t="n">
        <x:v>114243024.14</x:v>
      </x:c>
      <x:c r="Y606" s="28" t="n">
        <x:v>96562513.03</x:v>
      </x:c>
      <x:c r="Z606" s="28" t="n">
        <x:v>57142522.18</x:v>
      </x:c>
      <x:c r="AA606" s="28" t="n">
        <x:v>44117156.13</x:v>
      </x:c>
      <x:c r="AB606" s="28" t="n">
        <x:v>35965874.58</x:v>
      </x:c>
      <x:c r="AC606" s="28" t="n">
        <x:v>0</x:v>
      </x:c>
      <x:c r="AD606" s="28" t="n">
        <x:v>16285636.9</x:v>
      </x:c>
      <x:c r="AE606" s="28" t="n">
        <x:v>4241651.326667</x:v>
      </x:c>
      <x:c r="AF606" s="28" t="n">
        <x:v>11948134.456667</x:v>
      </x:c>
      <x:c r="AG606" s="25" t="n">
        <x:v>4</x:v>
      </x:c>
      <x:c r="AH606" s="25" t="str">
        <x:v>DERIVED_ANALYTICS</x:v>
      </x:c>
      <x:c r="AI606" s="25" t="n">
        <x:v>1</x:v>
      </x:c>
      <x:c r="AJ606" s="30" t="n">
        <x:v>0.743064</x:v>
      </x:c>
      <x:c r="AK606" s="30" t="n">
        <x:v>0.134928</x:v>
      </x:c>
      <x:c r="AL606" s="25" t="str">
        <x:v>CROSS_BORDER_ACTIVITY</x:v>
      </x:c>
      <x:c r="AM606" s="25" t="str">
        <x:v>STRONG_PRODUCT_NEED_SIGNAL</x:v>
      </x:c>
      <x:c r="AN606" s="25" t="str">
        <x:v>HIGH_DIGITAL_ENGAGEMENT</x:v>
      </x:c>
      <x:c r="AO606" s="28" t="n">
        <x:v>193125026.06</x:v>
      </x:c>
      <x:c r="AP606" s="28" t="n">
        <x:v>2124375.29</x:v>
      </x:c>
      <x:c r="AQ606" s="28" t="n">
        <x:v>579375.08</x:v>
      </x:c>
      <x:c r="AR606" s="28" t="n">
        <x:v>0</x:v>
      </x:c>
      <x:c r="AS606" s="28" t="n">
        <x:v>463500.06</x:v>
      </x:c>
      <x:c r="AT606" s="28" t="n">
        <x:v>83430.01</x:v>
      </x:c>
      <x:c r="AU606" s="28" t="n">
        <x:v>29868.75</x:v>
      </x:c>
      <x:c r="AV606" s="28" t="n">
        <x:v>1431701.45</x:v>
      </x:c>
      <x:c r="AW606" s="25" t="n">
        <x:v>3.088892</x:v>
      </x:c>
      <x:c r="AX606" s="28" t="n">
        <x:v>192756</x:v>
      </x:c>
      <x:c r="AY606" s="25" t="n">
        <x:v>1</x:v>
      </x:c>
      <x:c r="AZ606" s="25"/>
      <x:c r="BA606" s="26" t="b">
        <x:v>1</x:v>
      </x:c>
      <x:c r="BB606" s="25" t="n">
        <x:v>84</x:v>
      </x:c>
      <x:c r="BC606" s="26" t="b">
        <x:v>1</x:v>
      </x:c>
      <x:c r="BD606" s="25" t="str">
        <x:v>HIGH_PRIORITY</x:v>
      </x:c>
      <x:c r="BE606" s="26" t="b">
        <x:v>0</x:v>
      </x:c>
      <x:c r="BF606" s="25" t="str">
        <x:v>Review collections, payments and liquidity visibility.</x:v>
      </x:c>
      <x:c r="BG606" s="25" t="str">
        <x:v>Cash Management</x:v>
      </x:c>
      <x:c r="BH606" s="25" t="n">
        <x:v>1</x:v>
      </x:c>
      <x:c r="BI606" s="25" t="n">
        <x:v>46</x:v>
      </x:c>
      <x:c r="BJ606" s="26" t="b">
        <x:v>1</x:v>
      </x:c>
      <x:c r="BK606" s="25" t="str">
        <x:v>CONTACT_DUE</x:v>
      </x:c>
      <x:c r="BL606" s="25" t="str">
        <x:v>TASK000602</x:v>
      </x:c>
      <x:c r="BM606" s="25" t="n">
        <x:v>10</x:v>
      </x:c>
      <x:c r="BN606" s="25" t="str">
        <x:v>AUTHORISED_RELATIONSHIP_MANAGER</x:v>
      </x:c>
      <x:c r="BO606" s="26" t="b">
        <x:v>0</x:v>
      </x:c>
    </x:row>
    <x:row r="607">
      <x:c r="A607" s="25" t="str">
        <x:v>OPP0010576</x:v>
      </x:c>
      <x:c r="B607" s="25" t="str">
        <x:v>SME002923</x:v>
      </x:c>
      <x:c r="C607" s="25" t="str">
        <x:v>RM007</x:v>
      </x:c>
      <x:c r="D607" s="25" t="str">
        <x:v>CASH_MANAGEMENT</x:v>
      </x:c>
      <x:c r="E607" s="25" t="n">
        <x:v>0.553918</x:v>
      </x:c>
      <x:c r="F607" s="25" t="n">
        <x:v>0.875</x:v>
      </x:c>
      <x:c r="G607" s="30" t="n">
        <x:v>0.575574</x:v>
      </x:c>
      <x:c r="H607" s="25" t="n">
        <x:v>92.65</x:v>
      </x:c>
      <x:c r="I607" s="25" t="n">
        <x:v>74</x:v>
      </x:c>
      <x:c r="J607" s="28" t="n">
        <x:v>11514105.61</x:v>
      </x:c>
      <x:c r="K607" s="25" t="n">
        <x:v>6</x:v>
      </x:c>
      <x:c r="L607" s="30" t="n">
        <x:v>0.04535</x:v>
      </x:c>
      <x:c r="M607" s="25" t="n">
        <x:v>0</x:v>
      </x:c>
      <x:c r="N607" s="25" t="n">
        <x:v>174</x:v>
      </x:c>
      <x:c r="O607" s="25" t="str">
        <x:v>MEDIUM</x:v>
      </x:c>
      <x:c r="P607" s="26" t="b">
        <x:v>1</x:v>
      </x:c>
      <x:c r="Q607" s="26" t="b">
        <x:v>0</x:v>
      </x:c>
      <x:c r="R607" s="26" t="b">
        <x:v>1</x:v>
      </x:c>
      <x:c r="S607" s="26" t="b">
        <x:v>0</x:v>
      </x:c>
      <x:c r="T607" s="26" t="b">
        <x:v>0</x:v>
      </x:c>
      <x:c r="U607" s="25" t="str">
        <x:v>MICRO</x:v>
      </x:c>
      <x:c r="V607" s="25" t="str">
        <x:v>Construction</x:v>
      </x:c>
      <x:c r="W607" s="25" t="str">
        <x:v>Central Anatolia</x:v>
      </x:c>
      <x:c r="X607" s="28" t="n">
        <x:v>5861198.93</x:v>
      </x:c>
      <x:c r="Y607" s="28" t="n">
        <x:v>5309956.45</x:v>
      </x:c>
      <x:c r="Z607" s="28" t="n">
        <x:v>308060</x:v>
      </x:c>
      <x:c r="AA607" s="28" t="n">
        <x:v>1247894.45</x:v>
      </x:c>
      <x:c r="AB607" s="28" t="n">
        <x:v>0</x:v>
      </x:c>
      <x:c r="AC607" s="28" t="n">
        <x:v>0</x:v>
      </x:c>
      <x:c r="AD607" s="28" t="n">
        <x:v>0</x:v>
      </x:c>
      <x:c r="AE607" s="28" t="n">
        <x:v>176371.025</x:v>
      </x:c>
      <x:c r="AF607" s="28" t="n">
        <x:v>656826.415</x:v>
      </x:c>
      <x:c r="AG607" s="25" t="n">
        <x:v>6</x:v>
      </x:c>
      <x:c r="AH607" s="25" t="str">
        <x:v>DERIVED_ANALYTICS</x:v>
      </x:c>
      <x:c r="AI607" s="25" t="n">
        <x:v>1</x:v>
      </x:c>
      <x:c r="AJ607" s="30" t="n">
        <x:v>0.377478</x:v>
      </x:c>
      <x:c r="AK607" s="30" t="n">
        <x:v>0.069223</x:v>
      </x:c>
      <x:c r="AL607" s="25" t="str">
        <x:v>HIGH_DIGITAL_ENGAGEMENT</x:v>
      </x:c>
      <x:c r="AM607" s="25" t="str">
        <x:v>ESTABLISHED_RELATIONSHIP</x:v>
      </x:c>
      <x:c r="AN607" s="25" t="str">
        <x:v>LOWER_CREDIT_RISK_SIGNAL</x:v>
      </x:c>
      <x:c r="AO607" s="28" t="n">
        <x:v>10619912.9</x:v>
      </x:c>
      <x:c r="AP607" s="28" t="n">
        <x:v>116819.04</x:v>
      </x:c>
      <x:c r="AQ607" s="28" t="n">
        <x:v>31859.74</x:v>
      </x:c>
      <x:c r="AR607" s="28" t="n">
        <x:v>0</x:v>
      </x:c>
      <x:c r="AS607" s="28" t="n">
        <x:v>25487.79</x:v>
      </x:c>
      <x:c r="AT607" s="28" t="n">
        <x:v>4587.8</x:v>
      </x:c>
      <x:c r="AU607" s="28" t="n">
        <x:v>2492.99</x:v>
      </x:c>
      <x:c r="AV607" s="28" t="n">
        <x:v>77878.51</x:v>
      </x:c>
      <x:c r="AW607" s="25" t="n">
        <x:v>3.055522</x:v>
      </x:c>
      <x:c r="AX607" s="28" t="n">
        <x:v>4970.96</x:v>
      </x:c>
      <x:c r="AY607" s="25" t="n">
        <x:v>0.89335</x:v>
      </x:c>
      <x:c r="AZ607" s="25"/>
      <x:c r="BA607" s="26" t="b">
        <x:v>1</x:v>
      </x:c>
      <x:c r="BB607" s="25" t="n">
        <x:v>55.33</x:v>
      </x:c>
      <x:c r="BC607" s="26" t="b">
        <x:v>1</x:v>
      </x:c>
      <x:c r="BD607" s="25" t="str">
        <x:v>MEDIUM_PRIORITY</x:v>
      </x:c>
      <x:c r="BE607" s="26" t="b">
        <x:v>0</x:v>
      </x:c>
      <x:c r="BF607" s="25" t="str">
        <x:v>Review collections, payments and liquidity visibility.</x:v>
      </x:c>
      <x:c r="BG607" s="25" t="str">
        <x:v>Cash Management</x:v>
      </x:c>
      <x:c r="BH607" s="25" t="n">
        <x:v>16</x:v>
      </x:c>
      <x:c r="BI607" s="25" t="n">
        <x:v>57</x:v>
      </x:c>
      <x:c r="BJ607" s="26" t="b">
        <x:v>1</x:v>
      </x:c>
      <x:c r="BK607" s="25" t="str">
        <x:v>CONTACT_DUE</x:v>
      </x:c>
      <x:c r="BL607" s="25" t="str">
        <x:v>TASK000603</x:v>
      </x:c>
      <x:c r="BM607" s="25" t="n">
        <x:v>10</x:v>
      </x:c>
      <x:c r="BN607" s="25" t="str">
        <x:v>AUTHORISED_RELATIONSHIP_MANAGER</x:v>
      </x:c>
      <x:c r="BO607" s="26" t="b">
        <x:v>0</x:v>
      </x:c>
    </x:row>
    <x:row r="608">
      <x:c r="A608" s="25" t="str">
        <x:v>OPP0008571</x:v>
      </x:c>
      <x:c r="B608" s="25" t="str">
        <x:v>SME002928</x:v>
      </x:c>
      <x:c r="C608" s="25" t="str">
        <x:v>RM029</x:v>
      </x:c>
      <x:c r="D608" s="25" t="str">
        <x:v>PAYROLL_SERVICES</x:v>
      </x:c>
      <x:c r="E608" s="25" t="n">
        <x:v>0.575944</x:v>
      </x:c>
      <x:c r="F608" s="25" t="n">
        <x:v>1</x:v>
      </x:c>
      <x:c r="G608" s="30" t="n">
        <x:v>0</x:v>
      </x:c>
      <x:c r="H608" s="25" t="n">
        <x:v>83.26</x:v>
      </x:c>
      <x:c r="I608" s="25" t="n">
        <x:v>84</x:v>
      </x:c>
      <x:c r="J608" s="28" t="n">
        <x:v>13892368.4</x:v>
      </x:c>
      <x:c r="K608" s="25" t="n">
        <x:v>27</x:v>
      </x:c>
      <x:c r="L608" s="30" t="n">
        <x:v>0.019879</x:v>
      </x:c>
      <x:c r="M608" s="25" t="n">
        <x:v>0</x:v>
      </x:c>
      <x:c r="N608" s="25" t="n">
        <x:v>0</x:v>
      </x:c>
      <x:c r="O608" s="25" t="str">
        <x:v>MEDIUM</x:v>
      </x:c>
      <x:c r="P608" s="26" t="b">
        <x:v>1</x:v>
      </x:c>
      <x:c r="Q608" s="26" t="b">
        <x:v>1</x:v>
      </x:c>
      <x:c r="R608" s="26" t="b">
        <x:v>1</x:v>
      </x:c>
      <x:c r="S608" s="26" t="b">
        <x:v>0</x:v>
      </x:c>
      <x:c r="T608" s="26" t="b">
        <x:v>0</x:v>
      </x:c>
      <x:c r="U608" s="25" t="str">
        <x:v>SMALL</x:v>
      </x:c>
      <x:c r="V608" s="25" t="str">
        <x:v>Wholesale Trade</x:v>
      </x:c>
      <x:c r="W608" s="25" t="str">
        <x:v>Marmara</x:v>
      </x:c>
      <x:c r="X608" s="28" t="n">
        <x:v>7602667.18</x:v>
      </x:c>
      <x:c r="Y608" s="28" t="n">
        <x:v>6756839.37</x:v>
      </x:c>
      <x:c r="Z608" s="28" t="n">
        <x:v>298758.1</x:v>
      </x:c>
      <x:c r="AA608" s="28" t="n">
        <x:v>5481594.6</x:v>
      </x:c>
      <x:c r="AB608" s="28" t="n">
        <x:v>0</x:v>
      </x:c>
      <x:c r="AC608" s="28" t="n">
        <x:v>0</x:v>
      </x:c>
      <x:c r="AD608" s="28" t="n">
        <x:v>0</x:v>
      </x:c>
      <x:c r="AE608" s="28" t="n">
        <x:v>270684.535</x:v>
      </x:c>
      <x:c r="AF608" s="28" t="n">
        <x:v>825739.023333</x:v>
      </x:c>
      <x:c r="AG608" s="25" t="n">
        <x:v>88</x:v>
      </x:c>
      <x:c r="AH608" s="25" t="str">
        <x:v>DERIVED_ANALYTICS</x:v>
      </x:c>
      <x:c r="AI608" s="25" t="n">
        <x:v>1</x:v>
      </x:c>
      <x:c r="AJ608" s="30" t="n">
        <x:v>0.399967</x:v>
      </x:c>
      <x:c r="AK608" s="30" t="n">
        <x:v>0.050555</x:v>
      </x:c>
      <x:c r="AL608" s="25" t="str">
        <x:v>ESTABLISHED_RELATIONSHIP</x:v>
      </x:c>
      <x:c r="AM608" s="25" t="str">
        <x:v>LOWER_CREDIT_RISK_SIGNAL</x:v>
      </x:c>
      <x:c r="AN608" s="25" t="str">
        <x:v>HIGH_DIGITAL_ENGAGEMENT</x:v>
      </x:c>
      <x:c r="AO608" s="28" t="n">
        <x:v>10963189.2</x:v>
      </x:c>
      <x:c r="AP608" s="28" t="n">
        <x:v>131558.27</x:v>
      </x:c>
      <x:c r="AQ608" s="28" t="n">
        <x:v>32889.57</x:v>
      </x:c>
      <x:c r="AR608" s="28" t="n">
        <x:v>0</x:v>
      </x:c>
      <x:c r="AS608" s="28" t="n">
        <x:v>26311.65</x:v>
      </x:c>
      <x:c r="AT608" s="28" t="n">
        <x:v>4736.1</x:v>
      </x:c>
      <x:c r="AU608" s="28" t="n">
        <x:v>2544.48</x:v>
      </x:c>
      <x:c r="AV608" s="28" t="n">
        <x:v>91388.12</x:v>
      </x:c>
      <x:c r="AW608" s="25" t="n">
        <x:v>3.473295</x:v>
      </x:c>
      <x:c r="AX608" s="28" t="n">
        <x:v>4200.08</x:v>
      </x:c>
      <x:c r="AY608" s="25" t="n">
        <x:v>0.883218</x:v>
      </x:c>
      <x:c r="AZ608" s="25"/>
      <x:c r="BA608" s="26" t="b">
        <x:v>1</x:v>
      </x:c>
      <x:c r="BB608" s="25" t="n">
        <x:v>55.92</x:v>
      </x:c>
      <x:c r="BC608" s="26" t="b">
        <x:v>1</x:v>
      </x:c>
      <x:c r="BD608" s="25" t="str">
        <x:v>MEDIUM_PRIORITY</x:v>
      </x:c>
      <x:c r="BE608" s="26" t="b">
        <x:v>0</x:v>
      </x:c>
      <x:c r="BF608" s="25" t="str">
        <x:v>Discuss payroll automation and employee banking needs.</x:v>
      </x:c>
      <x:c r="BG608" s="25" t="str">
        <x:v>Payroll Services</x:v>
      </x:c>
      <x:c r="BH608" s="25" t="n">
        <x:v>25</x:v>
      </x:c>
      <x:c r="BI608" s="25" t="n">
        <x:v>56</x:v>
      </x:c>
      <x:c r="BJ608" s="26" t="b">
        <x:v>1</x:v>
      </x:c>
      <x:c r="BK608" s="25" t="str">
        <x:v>CONTACT_DUE</x:v>
      </x:c>
      <x:c r="BL608" s="25" t="str">
        <x:v>TASK000604</x:v>
      </x:c>
      <x:c r="BM608" s="25" t="n">
        <x:v>10</x:v>
      </x:c>
      <x:c r="BN608" s="25" t="str">
        <x:v>AUTHORISED_RELATIONSHIP_MANAGER</x:v>
      </x:c>
      <x:c r="BO608" s="26" t="b">
        <x:v>0</x:v>
      </x:c>
    </x:row>
    <x:row r="609">
      <x:c r="A609" s="25" t="str">
        <x:v>OPP0004372</x:v>
      </x:c>
      <x:c r="B609" s="25" t="str">
        <x:v>SME002937</x:v>
      </x:c>
      <x:c r="C609" s="25" t="str">
        <x:v>RM045</x:v>
      </x:c>
      <x:c r="D609" s="25" t="str">
        <x:v>POS_MERCHANT_ACQUIRING</x:v>
      </x:c>
      <x:c r="E609" s="25" t="n">
        <x:v>0.59592</x:v>
      </x:c>
      <x:c r="F609" s="25" t="n">
        <x:v>0.5</x:v>
      </x:c>
      <x:c r="G609" s="30" t="n">
        <x:v>1</x:v>
      </x:c>
      <x:c r="H609" s="25" t="n">
        <x:v>78.09</x:v>
      </x:c>
      <x:c r="I609" s="25" t="n">
        <x:v>20</x:v>
      </x:c>
      <x:c r="J609" s="28" t="n">
        <x:v>19989268.2</x:v>
      </x:c>
      <x:c r="K609" s="25" t="n">
        <x:v>29</x:v>
      </x:c>
      <x:c r="L609" s="30" t="n">
        <x:v>0.026286</x:v>
      </x:c>
      <x:c r="M609" s="25" t="n">
        <x:v>0</x:v>
      </x:c>
      <x:c r="N609" s="25" t="n">
        <x:v>0</x:v>
      </x:c>
      <x:c r="O609" s="25" t="str">
        <x:v>NONE</x:v>
      </x:c>
      <x:c r="P609" s="26" t="b">
        <x:v>1</x:v>
      </x:c>
      <x:c r="Q609" s="26" t="b">
        <x:v>1</x:v>
      </x:c>
      <x:c r="R609" s="26" t="b">
        <x:v>1</x:v>
      </x:c>
      <x:c r="S609" s="26" t="b">
        <x:v>1</x:v>
      </x:c>
      <x:c r="T609" s="26" t="b">
        <x:v>1</x:v>
      </x:c>
      <x:c r="U609" s="25" t="str">
        <x:v>SMALL</x:v>
      </x:c>
      <x:c r="V609" s="25" t="str">
        <x:v>Hospitality</x:v>
      </x:c>
      <x:c r="W609" s="25" t="str">
        <x:v>Aegean</x:v>
      </x:c>
      <x:c r="X609" s="28" t="n">
        <x:v>10895381.84</x:v>
      </x:c>
      <x:c r="Y609" s="28" t="n">
        <x:v>9517063.74</x:v>
      </x:c>
      <x:c r="Z609" s="28" t="n">
        <x:v>6206287.12</x:v>
      </x:c>
      <x:c r="AA609" s="28" t="n">
        <x:v>6261549.79</x:v>
      </x:c>
      <x:c r="AB609" s="28" t="n">
        <x:v>2420418.28</x:v>
      </x:c>
      <x:c r="AC609" s="28" t="n">
        <x:v>2439123.93</x:v>
      </x:c>
      <x:c r="AD609" s="28" t="n">
        <x:v>2336610.9</x:v>
      </x:c>
      <x:c r="AE609" s="28" t="n">
        <x:v>393048.063333</x:v>
      </x:c>
      <x:c r="AF609" s="28" t="n">
        <x:v>1059766.688333</x:v>
      </x:c>
      <x:c r="AG609" s="25" t="n">
        <x:v>95</x:v>
      </x:c>
      <x:c r="AH609" s="25" t="str">
        <x:v>DERIVED_ANALYTICS</x:v>
      </x:c>
      <x:c r="AI609" s="25" t="n">
        <x:v>1</x:v>
      </x:c>
      <x:c r="AJ609" s="30" t="n">
        <x:v>0.325221</x:v>
      </x:c>
      <x:c r="AK609" s="30" t="n">
        <x:v>0.171065</x:v>
      </x:c>
      <x:c r="AL609" s="25" t="str">
        <x:v>CROSS_BORDER_ACTIVITY</x:v>
      </x:c>
      <x:c r="AM609" s="25" t="str">
        <x:v>LOWER_CREDIT_RISK_SIGNAL</x:v>
      </x:c>
      <x:c r="AN609" s="25" t="str">
        <x:v>HIGH_DIGITAL_ENGAGEMENT</x:v>
      </x:c>
      <x:c r="AO609" s="28" t="n">
        <x:v>12412574.24</x:v>
      </x:c>
      <x:c r="AP609" s="28" t="n">
        <x:v>161363.47</x:v>
      </x:c>
      <x:c r="AQ609" s="28" t="n">
        <x:v>37237.72</x:v>
      </x:c>
      <x:c r="AR609" s="28" t="n">
        <x:v>0</x:v>
      </x:c>
      <x:c r="AS609" s="28" t="n">
        <x:v>74475.45</x:v>
      </x:c>
      <x:c r="AT609" s="28" t="n">
        <x:v>13405.58</x:v>
      </x:c>
      <x:c r="AU609" s="28" t="n">
        <x:v>2761.89</x:v>
      </x:c>
      <x:c r="AV609" s="28" t="n">
        <x:v>107958.28</x:v>
      </x:c>
      <x:c r="AW609" s="25" t="n">
        <x:v>1.449582</x:v>
      </x:c>
      <x:c r="AX609" s="28" t="n">
        <x:v>18047.88</x:v>
      </x:c>
      <x:c r="AY609" s="25" t="n">
        <x:v>0.963462</x:v>
      </x:c>
      <x:c r="AZ609" s="25"/>
      <x:c r="BA609" s="26" t="b">
        <x:v>1</x:v>
      </x:c>
      <x:c r="BB609" s="25" t="n">
        <x:v>61.26</x:v>
      </x:c>
      <x:c r="BC609" s="26" t="b">
        <x:v>1</x:v>
      </x:c>
      <x:c r="BD609" s="25" t="str">
        <x:v>MEDIUM_PRIORITY</x:v>
      </x:c>
      <x:c r="BE609" s="26" t="b">
        <x:v>0</x:v>
      </x:c>
      <x:c r="BF609" s="25" t="str">
        <x:v>Discuss merchant collections, settlement speed and acquiring economics.</x:v>
      </x:c>
      <x:c r="BG609" s="25" t="str">
        <x:v>POS &amp; Merchant Acquiring</x:v>
      </x:c>
      <x:c r="BH609" s="25" t="n">
        <x:v>10</x:v>
      </x:c>
      <x:c r="BI609" s="25" t="n">
        <x:v>46</x:v>
      </x:c>
      <x:c r="BJ609" s="26" t="b">
        <x:v>1</x:v>
      </x:c>
      <x:c r="BK609" s="25" t="str">
        <x:v>CONTACT_DUE</x:v>
      </x:c>
      <x:c r="BL609" s="25" t="str">
        <x:v>TASK000605</x:v>
      </x:c>
      <x:c r="BM609" s="25" t="n">
        <x:v>10</x:v>
      </x:c>
      <x:c r="BN609" s="25" t="str">
        <x:v>AUTHORISED_RELATIONSHIP_MANAGER</x:v>
      </x:c>
      <x:c r="BO609" s="26" t="b">
        <x:v>0</x:v>
      </x:c>
    </x:row>
    <x:row r="610">
      <x:c r="A610" s="25" t="str">
        <x:v>OPP0004373</x:v>
      </x:c>
      <x:c r="B610" s="25" t="str">
        <x:v>SME002938</x:v>
      </x:c>
      <x:c r="C610" s="25" t="str">
        <x:v>RM020</x:v>
      </x:c>
      <x:c r="D610" s="25" t="str">
        <x:v>POS_MERCHANT_ACQUIRING</x:v>
      </x:c>
      <x:c r="E610" s="25" t="n">
        <x:v>0.5735</x:v>
      </x:c>
      <x:c r="F610" s="25" t="n">
        <x:v>0.875</x:v>
      </x:c>
      <x:c r="G610" s="30" t="n">
        <x:v>0.200699</x:v>
      </x:c>
      <x:c r="H610" s="25" t="n">
        <x:v>60.2</x:v>
      </x:c>
      <x:c r="I610" s="25" t="n">
        <x:v>128</x:v>
      </x:c>
      <x:c r="J610" s="28" t="n">
        <x:v>33419920.78</x:v>
      </x:c>
      <x:c r="K610" s="25" t="n">
        <x:v>31</x:v>
      </x:c>
      <x:c r="L610" s="30" t="n">
        <x:v>0.024706</x:v>
      </x:c>
      <x:c r="M610" s="25" t="n">
        <x:v>30</x:v>
      </x:c>
      <x:c r="N610" s="25" t="n">
        <x:v>111</x:v>
      </x:c>
      <x:c r="O610" s="25" t="str">
        <x:v>NONE</x:v>
      </x:c>
      <x:c r="P610" s="26" t="b">
        <x:v>1</x:v>
      </x:c>
      <x:c r="Q610" s="26" t="b">
        <x:v>1</x:v>
      </x:c>
      <x:c r="R610" s="26" t="b">
        <x:v>1</x:v>
      </x:c>
      <x:c r="S610" s="26" t="b">
        <x:v>1</x:v>
      </x:c>
      <x:c r="T610" s="26" t="b">
        <x:v>0</x:v>
      </x:c>
      <x:c r="U610" s="25" t="str">
        <x:v>SMALL</x:v>
      </x:c>
      <x:c r="V610" s="25" t="str">
        <x:v>Hospitality</x:v>
      </x:c>
      <x:c r="W610" s="25" t="str">
        <x:v>Mediterranean</x:v>
      </x:c>
      <x:c r="X610" s="28" t="n">
        <x:v>17448305.99</x:v>
      </x:c>
      <x:c r="Y610" s="28" t="n">
        <x:v>14882094.07</x:v>
      </x:c>
      <x:c r="Z610" s="28" t="n">
        <x:v>9835636.52</x:v>
      </x:c>
      <x:c r="AA610" s="28" t="n">
        <x:v>7184013.07</x:v>
      </x:c>
      <x:c r="AB610" s="28" t="n">
        <x:v>3737965.9</x:v>
      </x:c>
      <x:c r="AC610" s="28" t="n">
        <x:v>0</x:v>
      </x:c>
      <x:c r="AD610" s="28" t="n">
        <x:v>2001334.53</x:v>
      </x:c>
      <x:c r="AE610" s="28" t="n">
        <x:v>715823.691667</x:v>
      </x:c>
      <x:c r="AF610" s="28" t="n">
        <x:v>1518769.251667</x:v>
      </x:c>
      <x:c r="AG610" s="25" t="n">
        <x:v>16</x:v>
      </x:c>
      <x:c r="AH610" s="25" t="str">
        <x:v>DERIVED_ANALYTICS</x:v>
      </x:c>
      <x:c r="AI610" s="25" t="n">
        <x:v>1</x:v>
      </x:c>
      <x:c r="AJ610" s="30" t="n">
        <x:v>0.395016</x:v>
      </x:c>
      <x:c r="AK610" s="30" t="n">
        <x:v>0.126562</x:v>
      </x:c>
      <x:c r="AL610" s="25" t="str">
        <x:v>ESTABLISHED_RELATIONSHIP</x:v>
      </x:c>
      <x:c r="AM610" s="25" t="str">
        <x:v>CROSS_BORDER_ACTIVITY</x:v>
      </x:c>
      <x:c r="AN610" s="25" t="str">
        <x:v>LOWER_CREDIT_RISK_SIGNAL</x:v>
      </x:c>
      <x:c r="AO610" s="28" t="n">
        <x:v>19671273.04</x:v>
      </x:c>
      <x:c r="AP610" s="28" t="n">
        <x:v>255726.55</x:v>
      </x:c>
      <x:c r="AQ610" s="28" t="n">
        <x:v>59013.82</x:v>
      </x:c>
      <x:c r="AR610" s="28" t="n">
        <x:v>0</x:v>
      </x:c>
      <x:c r="AS610" s="28" t="n">
        <x:v>118027.64</x:v>
      </x:c>
      <x:c r="AT610" s="28" t="n">
        <x:v>21244.98</x:v>
      </x:c>
      <x:c r="AU610" s="28" t="n">
        <x:v>3850.69</x:v>
      </x:c>
      <x:c r="AV610" s="28" t="n">
        <x:v>171617.06</x:v>
      </x:c>
      <x:c r="AW610" s="25" t="n">
        <x:v>1.454041</x:v>
      </x:c>
      <x:c r="AX610" s="28" t="n">
        <x:v>21300.26</x:v>
      </x:c>
      <x:c r="AY610" s="25" t="n">
        <x:v>0.970091</x:v>
      </x:c>
      <x:c r="AZ610" s="25"/>
      <x:c r="BA610" s="26" t="b">
        <x:v>1</x:v>
      </x:c>
      <x:c r="BB610" s="25" t="n">
        <x:v>62.86</x:v>
      </x:c>
      <x:c r="BC610" s="26" t="b">
        <x:v>1</x:v>
      </x:c>
      <x:c r="BD610" s="25" t="str">
        <x:v>MEDIUM_PRIORITY</x:v>
      </x:c>
      <x:c r="BE610" s="26" t="b">
        <x:v>0</x:v>
      </x:c>
      <x:c r="BF610" s="25" t="str">
        <x:v>Discuss merchant collections, settlement speed and acquiring economics.</x:v>
      </x:c>
      <x:c r="BG610" s="25" t="str">
        <x:v>POS &amp; Merchant Acquiring</x:v>
      </x:c>
      <x:c r="BH610" s="25" t="n">
        <x:v>6</x:v>
      </x:c>
      <x:c r="BI610" s="25" t="n">
        <x:v>57</x:v>
      </x:c>
      <x:c r="BJ610" s="26" t="b">
        <x:v>1</x:v>
      </x:c>
      <x:c r="BK610" s="25" t="str">
        <x:v>CONTACT_DUE</x:v>
      </x:c>
      <x:c r="BL610" s="25" t="str">
        <x:v>TASK000606</x:v>
      </x:c>
      <x:c r="BM610" s="25" t="n">
        <x:v>10</x:v>
      </x:c>
      <x:c r="BN610" s="25" t="str">
        <x:v>AUTHORISED_RELATIONSHIP_MANAGER</x:v>
      </x:c>
      <x:c r="BO610" s="26" t="b">
        <x:v>0</x:v>
      </x:c>
    </x:row>
    <x:row r="611">
      <x:c r="A611" s="25" t="str">
        <x:v>OPP0004382</x:v>
      </x:c>
      <x:c r="B611" s="25" t="str">
        <x:v>SME002951</x:v>
      </x:c>
      <x:c r="C611" s="25" t="str">
        <x:v>RM004</x:v>
      </x:c>
      <x:c r="D611" s="25" t="str">
        <x:v>POS_MERCHANT_ACQUIRING</x:v>
      </x:c>
      <x:c r="E611" s="25" t="n">
        <x:v>0.485565</x:v>
      </x:c>
      <x:c r="F611" s="25" t="n">
        <x:v>0.5</x:v>
      </x:c>
      <x:c r="G611" s="30" t="n">
        <x:v>1</x:v>
      </x:c>
      <x:c r="H611" s="25" t="n">
        <x:v>70</x:v>
      </x:c>
      <x:c r="I611" s="25" t="n">
        <x:v>118</x:v>
      </x:c>
      <x:c r="J611" s="28" t="n">
        <x:v>10803488.17</x:v>
      </x:c>
      <x:c r="K611" s="25" t="n">
        <x:v>8</x:v>
      </x:c>
      <x:c r="L611" s="30" t="n">
        <x:v>0.025015</x:v>
      </x:c>
      <x:c r="M611" s="25" t="n">
        <x:v>0</x:v>
      </x:c>
      <x:c r="N611" s="25" t="n">
        <x:v>0</x:v>
      </x:c>
      <x:c r="O611" s="25" t="str">
        <x:v>NONE</x:v>
      </x:c>
      <x:c r="P611" s="26" t="b">
        <x:v>1</x:v>
      </x:c>
      <x:c r="Q611" s="26" t="b">
        <x:v>1</x:v>
      </x:c>
      <x:c r="R611" s="26" t="b">
        <x:v>1</x:v>
      </x:c>
      <x:c r="S611" s="26" t="b">
        <x:v>1</x:v>
      </x:c>
      <x:c r="T611" s="26" t="b">
        <x:v>0</x:v>
      </x:c>
      <x:c r="U611" s="25" t="str">
        <x:v>MICRO</x:v>
      </x:c>
      <x:c r="V611" s="25" t="str">
        <x:v>Healthcare</x:v>
      </x:c>
      <x:c r="W611" s="25" t="str">
        <x:v>Central Anatolia</x:v>
      </x:c>
      <x:c r="X611" s="28" t="n">
        <x:v>6191258.3</x:v>
      </x:c>
      <x:c r="Y611" s="28" t="n">
        <x:v>5693494.5</x:v>
      </x:c>
      <x:c r="Z611" s="28" t="n">
        <x:v>2837230.57</x:v>
      </x:c>
      <x:c r="AA611" s="28" t="n">
        <x:v>1546617.12</x:v>
      </x:c>
      <x:c r="AB611" s="28" t="n">
        <x:v>1649469.5</x:v>
      </x:c>
      <x:c r="AC611" s="28" t="n">
        <x:v>0</x:v>
      </x:c>
      <x:c r="AD611" s="28" t="n">
        <x:v>884745.23</x:v>
      </x:c>
      <x:c r="AE611" s="28" t="n">
        <x:v>269309.095</x:v>
      </x:c>
      <x:c r="AF611" s="28" t="n">
        <x:v>544845.851667</x:v>
      </x:c>
      <x:c r="AG611" s="25" t="n">
        <x:v>39</x:v>
      </x:c>
      <x:c r="AH611" s="25" t="str">
        <x:v>DERIVED_ANALYTICS</x:v>
      </x:c>
      <x:c r="AI611" s="25" t="n">
        <x:v>1</x:v>
      </x:c>
      <x:c r="AJ611" s="30" t="n">
        <x:v>0.366262</x:v>
      </x:c>
      <x:c r="AK611" s="30" t="n">
        <x:v>0.147523</x:v>
      </x:c>
      <x:c r="AL611" s="25" t="str">
        <x:v>ESTABLISHED_RELATIONSHIP</x:v>
      </x:c>
      <x:c r="AM611" s="25" t="str">
        <x:v>CROSS_BORDER_ACTIVITY</x:v>
      </x:c>
      <x:c r="AN611" s="25" t="str">
        <x:v>LOWER_CREDIT_RISK_SIGNAL</x:v>
      </x:c>
      <x:c r="AO611" s="28" t="n">
        <x:v>5674461.14</x:v>
      </x:c>
      <x:c r="AP611" s="28" t="n">
        <x:v>73767.99</x:v>
      </x:c>
      <x:c r="AQ611" s="28" t="n">
        <x:v>17023.38</x:v>
      </x:c>
      <x:c r="AR611" s="28" t="n">
        <x:v>0</x:v>
      </x:c>
      <x:c r="AS611" s="28" t="n">
        <x:v>34046.77</x:v>
      </x:c>
      <x:c r="AT611" s="28" t="n">
        <x:v>6128.42</x:v>
      </x:c>
      <x:c r="AU611" s="28" t="n">
        <x:v>1751.17</x:v>
      </x:c>
      <x:c r="AV611" s="28" t="n">
        <x:v>48865.02</x:v>
      </x:c>
      <x:c r="AW611" s="25" t="n">
        <x:v>1.435232</x:v>
      </x:c>
      <x:c r="AX611" s="28" t="n">
        <x:v>6788.7</x:v>
      </x:c>
      <x:c r="AY611" s="25" t="n">
        <x:v>0.912697</x:v>
      </x:c>
      <x:c r="AZ611" s="25"/>
      <x:c r="BA611" s="26" t="b">
        <x:v>1</x:v>
      </x:c>
      <x:c r="BB611" s="25" t="n">
        <x:v>57.11</x:v>
      </x:c>
      <x:c r="BC611" s="26" t="b">
        <x:v>1</x:v>
      </x:c>
      <x:c r="BD611" s="25" t="str">
        <x:v>MEDIUM_PRIORITY</x:v>
      </x:c>
      <x:c r="BE611" s="26" t="b">
        <x:v>0</x:v>
      </x:c>
      <x:c r="BF611" s="25" t="str">
        <x:v>Discuss merchant collections, settlement speed and acquiring economics.</x:v>
      </x:c>
      <x:c r="BG611" s="25" t="str">
        <x:v>POS &amp; Merchant Acquiring</x:v>
      </x:c>
      <x:c r="BH611" s="25" t="n">
        <x:v>8</x:v>
      </x:c>
      <x:c r="BI611" s="25" t="n">
        <x:v>59</x:v>
      </x:c>
      <x:c r="BJ611" s="26" t="b">
        <x:v>1</x:v>
      </x:c>
      <x:c r="BK611" s="25" t="str">
        <x:v>CONTACT_DUE</x:v>
      </x:c>
      <x:c r="BL611" s="25" t="str">
        <x:v>TASK000607</x:v>
      </x:c>
      <x:c r="BM611" s="25" t="n">
        <x:v>10</x:v>
      </x:c>
      <x:c r="BN611" s="25" t="str">
        <x:v>AUTHORISED_RELATIONSHIP_MANAGER</x:v>
      </x:c>
      <x:c r="BO611" s="26" t="b">
        <x:v>0</x:v>
      </x:c>
    </x:row>
    <x:row r="612">
      <x:c r="A612" s="25" t="str">
        <x:v>OPP0010595</x:v>
      </x:c>
      <x:c r="B612" s="25" t="str">
        <x:v>SME002952</x:v>
      </x:c>
      <x:c r="C612" s="25" t="str">
        <x:v>RM047</x:v>
      </x:c>
      <x:c r="D612" s="25" t="str">
        <x:v>CASH_MANAGEMENT</x:v>
      </x:c>
      <x:c r="E612" s="25" t="n">
        <x:v>0.626597</x:v>
      </x:c>
      <x:c r="F612" s="25" t="n">
        <x:v>0.875</x:v>
      </x:c>
      <x:c r="G612" s="30" t="n">
        <x:v>1</x:v>
      </x:c>
      <x:c r="H612" s="25" t="n">
        <x:v>35.98</x:v>
      </x:c>
      <x:c r="I612" s="25" t="n">
        <x:v>11</x:v>
      </x:c>
      <x:c r="J612" s="28" t="n">
        <x:v>140258340.03</x:v>
      </x:c>
      <x:c r="K612" s="25" t="n">
        <x:v>86</x:v>
      </x:c>
      <x:c r="L612" s="30" t="n">
        <x:v>0.018085</x:v>
      </x:c>
      <x:c r="M612" s="25" t="n">
        <x:v>0</x:v>
      </x:c>
      <x:c r="N612" s="25" t="n">
        <x:v>0</x:v>
      </x:c>
      <x:c r="O612" s="25" t="str">
        <x:v>NONE</x:v>
      </x:c>
      <x:c r="P612" s="26" t="b">
        <x:v>1</x:v>
      </x:c>
      <x:c r="Q612" s="26" t="b">
        <x:v>1</x:v>
      </x:c>
      <x:c r="R612" s="26" t="b">
        <x:v>1</x:v>
      </x:c>
      <x:c r="S612" s="26" t="b">
        <x:v>1</x:v>
      </x:c>
      <x:c r="T612" s="26" t="b">
        <x:v>1</x:v>
      </x:c>
      <x:c r="U612" s="25" t="str">
        <x:v>MEDIUM</x:v>
      </x:c>
      <x:c r="V612" s="25" t="str">
        <x:v>Hospitality</x:v>
      </x:c>
      <x:c r="W612" s="25" t="str">
        <x:v>Central Anatolia</x:v>
      </x:c>
      <x:c r="X612" s="28" t="n">
        <x:v>73491405.93</x:v>
      </x:c>
      <x:c r="Y612" s="28" t="n">
        <x:v>66183631.31</x:v>
      </x:c>
      <x:c r="Z612" s="28" t="n">
        <x:v>35787311.9</x:v>
      </x:c>
      <x:c r="AA612" s="28" t="n">
        <x:v>16282202.04</x:v>
      </x:c>
      <x:c r="AB612" s="28" t="n">
        <x:v>20299233.23</x:v>
      </x:c>
      <x:c r="AC612" s="28" t="n">
        <x:v>18000195.17</x:v>
      </x:c>
      <x:c r="AD612" s="28" t="n">
        <x:v>21695073.31</x:v>
      </x:c>
      <x:c r="AE612" s="28" t="n">
        <x:v>2526690.83</x:v>
      </x:c>
      <x:c r="AF612" s="28" t="n">
        <x:v>9430907.223333</x:v>
      </x:c>
      <x:c r="AG612" s="25" t="n">
        <x:v>1</x:v>
      </x:c>
      <x:c r="AH612" s="25" t="str">
        <x:v>DERIVED_ANALYTICS</x:v>
      </x:c>
      <x:c r="AI612" s="25" t="n">
        <x:v>1</x:v>
      </x:c>
      <x:c r="AJ612" s="30" t="n">
        <x:v>0.298272</x:v>
      </x:c>
      <x:c r="AK612" s="30" t="n">
        <x:v>0.029357</x:v>
      </x:c>
      <x:c r="AL612" s="25" t="str">
        <x:v>CROSS_BORDER_ACTIVITY</x:v>
      </x:c>
      <x:c r="AM612" s="25" t="str">
        <x:v>LOWER_CREDIT_RISK_SIGNAL</x:v>
      </x:c>
      <x:c r="AN612" s="25" t="str">
        <x:v>MATERIAL_BUSINESS_SCALE</x:v>
      </x:c>
      <x:c r="AO612" s="28" t="n">
        <x:v>132367262.62</x:v>
      </x:c>
      <x:c r="AP612" s="28" t="n">
        <x:v>1456039.89</x:v>
      </x:c>
      <x:c r="AQ612" s="28" t="n">
        <x:v>397101.79</x:v>
      </x:c>
      <x:c r="AR612" s="28" t="n">
        <x:v>0</x:v>
      </x:c>
      <x:c r="AS612" s="28" t="n">
        <x:v>317681.43</x:v>
      </x:c>
      <x:c r="AT612" s="28" t="n">
        <x:v>57182.66</x:v>
      </x:c>
      <x:c r="AU612" s="28" t="n">
        <x:v>20755.09</x:v>
      </x:c>
      <x:c r="AV612" s="28" t="n">
        <x:v>981000.35</x:v>
      </x:c>
      <x:c r="AW612" s="25" t="n">
        <x:v>3.088</x:v>
      </x:c>
      <x:c r="AX612" s="28" t="n">
        <x:v>28378.78</x:v>
      </x:c>
      <x:c r="AY612" s="25" t="n">
        <x:v>0.978821</x:v>
      </x:c>
      <x:c r="AZ612" s="25"/>
      <x:c r="BA612" s="26" t="b">
        <x:v>1</x:v>
      </x:c>
      <x:c r="BB612" s="25" t="n">
        <x:v>52.34</x:v>
      </x:c>
      <x:c r="BC612" s="26" t="b">
        <x:v>1</x:v>
      </x:c>
      <x:c r="BD612" s="25" t="str">
        <x:v>MEDIUM_PRIORITY</x:v>
      </x:c>
      <x:c r="BE612" s="26" t="b">
        <x:v>0</x:v>
      </x:c>
      <x:c r="BF612" s="25" t="str">
        <x:v>Review collections, payments and liquidity visibility.</x:v>
      </x:c>
      <x:c r="BG612" s="25" t="str">
        <x:v>Cash Management</x:v>
      </x:c>
      <x:c r="BH612" s="25" t="n">
        <x:v>20</x:v>
      </x:c>
      <x:c r="BI612" s="25" t="n">
        <x:v>67</x:v>
      </x:c>
      <x:c r="BJ612" s="26" t="b">
        <x:v>1</x:v>
      </x:c>
      <x:c r="BK612" s="25" t="str">
        <x:v>CONTACT_DUE</x:v>
      </x:c>
      <x:c r="BL612" s="25" t="str">
        <x:v>TASK000608</x:v>
      </x:c>
      <x:c r="BM612" s="25" t="n">
        <x:v>10</x:v>
      </x:c>
      <x:c r="BN612" s="25" t="str">
        <x:v>AUTHORISED_RELATIONSHIP_MANAGER</x:v>
      </x:c>
      <x:c r="BO612" s="26" t="b">
        <x:v>0</x:v>
      </x:c>
    </x:row>
    <x:row r="613">
      <x:c r="A613" s="25" t="str">
        <x:v>OPP0004389</x:v>
      </x:c>
      <x:c r="B613" s="25" t="str">
        <x:v>SME002960</x:v>
      </x:c>
      <x:c r="C613" s="25" t="str">
        <x:v>RM030</x:v>
      </x:c>
      <x:c r="D613" s="25" t="str">
        <x:v>POS_MERCHANT_ACQUIRING</x:v>
      </x:c>
      <x:c r="E613" s="25" t="n">
        <x:v>0.616245</x:v>
      </x:c>
      <x:c r="F613" s="25" t="n">
        <x:v>1</x:v>
      </x:c>
      <x:c r="G613" s="30" t="n">
        <x:v>0</x:v>
      </x:c>
      <x:c r="H613" s="25" t="n">
        <x:v>88.74</x:v>
      </x:c>
      <x:c r="I613" s="25" t="n">
        <x:v>73</x:v>
      </x:c>
      <x:c r="J613" s="28" t="n">
        <x:v>28842941.92</x:v>
      </x:c>
      <x:c r="K613" s="25" t="n">
        <x:v>36</x:v>
      </x:c>
      <x:c r="L613" s="30" t="n">
        <x:v>0.021957</x:v>
      </x:c>
      <x:c r="M613" s="25" t="n">
        <x:v>5</x:v>
      </x:c>
      <x:c r="N613" s="25" t="n">
        <x:v>139</x:v>
      </x:c>
      <x:c r="O613" s="25" t="str">
        <x:v>NONE</x:v>
      </x:c>
      <x:c r="P613" s="26" t="b">
        <x:v>1</x:v>
      </x:c>
      <x:c r="Q613" s="26" t="b">
        <x:v>1</x:v>
      </x:c>
      <x:c r="R613" s="26" t="b">
        <x:v>1</x:v>
      </x:c>
      <x:c r="S613" s="26" t="b">
        <x:v>0</x:v>
      </x:c>
      <x:c r="T613" s="26" t="b">
        <x:v>1</x:v>
      </x:c>
      <x:c r="U613" s="25" t="str">
        <x:v>SMALL</x:v>
      </x:c>
      <x:c r="V613" s="25" t="str">
        <x:v>Healthcare</x:v>
      </x:c>
      <x:c r="W613" s="25" t="str">
        <x:v>Central Anatolia</x:v>
      </x:c>
      <x:c r="X613" s="28" t="n">
        <x:v>16202851.3</x:v>
      </x:c>
      <x:c r="Y613" s="28" t="n">
        <x:v>14466793.18</x:v>
      </x:c>
      <x:c r="Z613" s="28" t="n">
        <x:v>8903154.63</x:v>
      </x:c>
      <x:c r="AA613" s="28" t="n">
        <x:v>8059837.63</x:v>
      </x:c>
      <x:c r="AB613" s="28" t="n">
        <x:v>0</x:v>
      </x:c>
      <x:c r="AC613" s="28" t="n">
        <x:v>4990365.6</x:v>
      </x:c>
      <x:c r="AD613" s="28" t="n">
        <x:v>2405383.04</x:v>
      </x:c>
      <x:c r="AE613" s="28" t="n">
        <x:v>640805.443333</x:v>
      </x:c>
      <x:c r="AF613" s="28" t="n">
        <x:v>1406258.848333</x:v>
      </x:c>
      <x:c r="AG613" s="25" t="n">
        <x:v>43</x:v>
      </x:c>
      <x:c r="AH613" s="25" t="str">
        <x:v>DERIVED_ANALYTICS</x:v>
      </x:c>
      <x:c r="AI613" s="25" t="n">
        <x:v>1</x:v>
      </x:c>
      <x:c r="AJ613" s="30" t="n">
        <x:v>0.499585</x:v>
      </x:c>
      <x:c r="AK613" s="30" t="n">
        <x:v>0.137277</x:v>
      </x:c>
      <x:c r="AL613" s="25" t="str">
        <x:v>CROSS_BORDER_ACTIVITY</x:v>
      </x:c>
      <x:c r="AM613" s="25" t="str">
        <x:v>LOWER_CREDIT_RISK_SIGNAL</x:v>
      </x:c>
      <x:c r="AN613" s="25" t="str">
        <x:v>HIGH_DIGITAL_ENGAGEMENT</x:v>
      </x:c>
      <x:c r="AO613" s="28" t="n">
        <x:v>17806309.26</x:v>
      </x:c>
      <x:c r="AP613" s="28" t="n">
        <x:v>231482.02</x:v>
      </x:c>
      <x:c r="AQ613" s="28" t="n">
        <x:v>53418.93</x:v>
      </x:c>
      <x:c r="AR613" s="28" t="n">
        <x:v>0</x:v>
      </x:c>
      <x:c r="AS613" s="28" t="n">
        <x:v>106837.86</x:v>
      </x:c>
      <x:c r="AT613" s="28" t="n">
        <x:v>19230.81</x:v>
      </x:c>
      <x:c r="AU613" s="28" t="n">
        <x:v>3570.95</x:v>
      </x:c>
      <x:c r="AV613" s="28" t="n">
        <x:v>155261.33</x:v>
      </x:c>
      <x:c r="AW613" s="25" t="n">
        <x:v>1.453243</x:v>
      </x:c>
      <x:c r="AX613" s="28" t="n">
        <x:v>20893.8</x:v>
      </x:c>
      <x:c r="AY613" s="25" t="n">
        <x:v>0.969174</x:v>
      </x:c>
      <x:c r="AZ613" s="25"/>
      <x:c r="BA613" s="26" t="b">
        <x:v>1</x:v>
      </x:c>
      <x:c r="BB613" s="25" t="n">
        <x:v>69.34</x:v>
      </x:c>
      <x:c r="BC613" s="26" t="b">
        <x:v>1</x:v>
      </x:c>
      <x:c r="BD613" s="25" t="str">
        <x:v>MEDIUM_PRIORITY</x:v>
      </x:c>
      <x:c r="BE613" s="26" t="b">
        <x:v>0</x:v>
      </x:c>
      <x:c r="BF613" s="25" t="str">
        <x:v>Discuss merchant collections, settlement speed and acquiring economics.</x:v>
      </x:c>
      <x:c r="BG613" s="25" t="str">
        <x:v>POS &amp; Merchant Acquiring</x:v>
      </x:c>
      <x:c r="BH613" s="25" t="n">
        <x:v>3</x:v>
      </x:c>
      <x:c r="BI613" s="25" t="n">
        <x:v>46</x:v>
      </x:c>
      <x:c r="BJ613" s="26" t="b">
        <x:v>1</x:v>
      </x:c>
      <x:c r="BK613" s="25" t="str">
        <x:v>CONTACT_DUE</x:v>
      </x:c>
      <x:c r="BL613" s="25" t="str">
        <x:v>TASK000609</x:v>
      </x:c>
      <x:c r="BM613" s="25" t="n">
        <x:v>10</x:v>
      </x:c>
      <x:c r="BN613" s="25" t="str">
        <x:v>AUTHORISED_RELATIONSHIP_MANAGER</x:v>
      </x:c>
      <x:c r="BO613" s="26" t="b">
        <x:v>0</x:v>
      </x:c>
    </x:row>
    <x:row r="614">
      <x:c r="A614" s="25" t="str">
        <x:v>OPP0008602</x:v>
      </x:c>
      <x:c r="B614" s="25" t="str">
        <x:v>SME002970</x:v>
      </x:c>
      <x:c r="C614" s="25" t="str">
        <x:v>RM010</x:v>
      </x:c>
      <x:c r="D614" s="25" t="str">
        <x:v>PAYROLL_SERVICES</x:v>
      </x:c>
      <x:c r="E614" s="25" t="n">
        <x:v>0.693234</x:v>
      </x:c>
      <x:c r="F614" s="25" t="n">
        <x:v>0.625</x:v>
      </x:c>
      <x:c r="G614" s="30" t="n">
        <x:v>1</x:v>
      </x:c>
      <x:c r="H614" s="25" t="n">
        <x:v>35.13</x:v>
      </x:c>
      <x:c r="I614" s="25" t="n">
        <x:v>124</x:v>
      </x:c>
      <x:c r="J614" s="28" t="n">
        <x:v>92608979.29</x:v>
      </x:c>
      <x:c r="K614" s="25" t="n">
        <x:v>135</x:v>
      </x:c>
      <x:c r="L614" s="30" t="n">
        <x:v>0.021502</x:v>
      </x:c>
      <x:c r="M614" s="25" t="n">
        <x:v>0</x:v>
      </x:c>
      <x:c r="N614" s="25" t="n">
        <x:v>157</x:v>
      </x:c>
      <x:c r="O614" s="25" t="str">
        <x:v>NONE</x:v>
      </x:c>
      <x:c r="P614" s="26" t="b">
        <x:v>1</x:v>
      </x:c>
      <x:c r="Q614" s="26" t="b">
        <x:v>1</x:v>
      </x:c>
      <x:c r="R614" s="26" t="b">
        <x:v>1</x:v>
      </x:c>
      <x:c r="S614" s="26" t="b">
        <x:v>0</x:v>
      </x:c>
      <x:c r="T614" s="26" t="b">
        <x:v>1</x:v>
      </x:c>
      <x:c r="U614" s="25" t="str">
        <x:v>MEDIUM</x:v>
      </x:c>
      <x:c r="V614" s="25" t="str">
        <x:v>Manufacturing</x:v>
      </x:c>
      <x:c r="W614" s="25" t="str">
        <x:v>Central Anatolia</x:v>
      </x:c>
      <x:c r="X614" s="28" t="n">
        <x:v>52628114.83</x:v>
      </x:c>
      <x:c r="Y614" s="28" t="n">
        <x:v>46426720.62</x:v>
      </x:c>
      <x:c r="Z614" s="28" t="n">
        <x:v>2512667.66</x:v>
      </x:c>
      <x:c r="AA614" s="28" t="n">
        <x:v>31084632.06</x:v>
      </x:c>
      <x:c r="AB614" s="28" t="n">
        <x:v>0</x:v>
      </x:c>
      <x:c r="AC614" s="28" t="n">
        <x:v>13907614.36</x:v>
      </x:c>
      <x:c r="AD614" s="28" t="n">
        <x:v>8102227.41</x:v>
      </x:c>
      <x:c r="AE614" s="28" t="n">
        <x:v>2332568.68</x:v>
      </x:c>
      <x:c r="AF614" s="28" t="n">
        <x:v>4769897.805</x:v>
      </x:c>
      <x:c r="AG614" s="25" t="n">
        <x:v>51</x:v>
      </x:c>
      <x:c r="AH614" s="25" t="str">
        <x:v>DERIVED_ANALYTICS</x:v>
      </x:c>
      <x:c r="AI614" s="25" t="n">
        <x:v>1</x:v>
      </x:c>
      <x:c r="AJ614" s="30" t="n">
        <x:v>0.500584</x:v>
      </x:c>
      <x:c r="AK614" s="30" t="n">
        <x:v>0.01044</x:v>
      </x:c>
      <x:c r="AL614" s="25" t="str">
        <x:v>ESTABLISHED_RELATIONSHIP</x:v>
      </x:c>
      <x:c r="AM614" s="25" t="str">
        <x:v>CROSS_BORDER_ACTIVITY</x:v>
      </x:c>
      <x:c r="AN614" s="25" t="str">
        <x:v>LOWER_CREDIT_RISK_SIGNAL</x:v>
      </x:c>
      <x:c r="AO614" s="28" t="n">
        <x:v>62169264.12</x:v>
      </x:c>
      <x:c r="AP614" s="28" t="n">
        <x:v>746031.17</x:v>
      </x:c>
      <x:c r="AQ614" s="28" t="n">
        <x:v>186507.79</x:v>
      </x:c>
      <x:c r="AR614" s="28" t="n">
        <x:v>0</x:v>
      </x:c>
      <x:c r="AS614" s="28" t="n">
        <x:v>149206.23</x:v>
      </x:c>
      <x:c r="AT614" s="28" t="n">
        <x:v>26857.12</x:v>
      </x:c>
      <x:c r="AU614" s="28" t="n">
        <x:v>10225.39</x:v>
      </x:c>
      <x:c r="AV614" s="28" t="n">
        <x:v>522440.87</x:v>
      </x:c>
      <x:c r="AW614" s="25" t="n">
        <x:v>3.501468</x:v>
      </x:c>
      <x:c r="AX614" s="28" t="n">
        <x:v>5034.07</x:v>
      </x:c>
      <x:c r="AY614" s="25" t="n">
        <x:v>0.894535</x:v>
      </x:c>
      <x:c r="AZ614" s="25"/>
      <x:c r="BA614" s="26" t="b">
        <x:v>1</x:v>
      </x:c>
      <x:c r="BB614" s="25" t="n">
        <x:v>54.56</x:v>
      </x:c>
      <x:c r="BC614" s="26" t="b">
        <x:v>1</x:v>
      </x:c>
      <x:c r="BD614" s="25" t="str">
        <x:v>MEDIUM_PRIORITY</x:v>
      </x:c>
      <x:c r="BE614" s="26" t="b">
        <x:v>0</x:v>
      </x:c>
      <x:c r="BF614" s="25" t="str">
        <x:v>Discuss payroll automation and employee banking needs.</x:v>
      </x:c>
      <x:c r="BG614" s="25" t="str">
        <x:v>Payroll Services</x:v>
      </x:c>
      <x:c r="BH614" s="25" t="n">
        <x:v>12</x:v>
      </x:c>
      <x:c r="BI614" s="25" t="n">
        <x:v>58</x:v>
      </x:c>
      <x:c r="BJ614" s="26" t="b">
        <x:v>1</x:v>
      </x:c>
      <x:c r="BK614" s="25" t="str">
        <x:v>CONTACT_DUE</x:v>
      </x:c>
      <x:c r="BL614" s="25" t="str">
        <x:v>TASK000610</x:v>
      </x:c>
      <x:c r="BM614" s="25" t="n">
        <x:v>10</x:v>
      </x:c>
      <x:c r="BN614" s="25" t="str">
        <x:v>AUTHORISED_RELATIONSHIP_MANAGER</x:v>
      </x:c>
      <x:c r="BO614" s="26" t="b">
        <x:v>0</x:v>
      </x:c>
    </x:row>
    <x:row r="615">
      <x:c r="A615" s="25" t="str">
        <x:v>OPP0010616</x:v>
      </x:c>
      <x:c r="B615" s="25" t="str">
        <x:v>SME002988</x:v>
      </x:c>
      <x:c r="C615" s="25" t="str">
        <x:v>RM017</x:v>
      </x:c>
      <x:c r="D615" s="25" t="str">
        <x:v>CASH_MANAGEMENT</x:v>
      </x:c>
      <x:c r="E615" s="25" t="n">
        <x:v>0.563308</x:v>
      </x:c>
      <x:c r="F615" s="25" t="n">
        <x:v>0.75</x:v>
      </x:c>
      <x:c r="G615" s="30" t="n">
        <x:v>0.061808</x:v>
      </x:c>
      <x:c r="H615" s="25" t="n">
        <x:v>86.54</x:v>
      </x:c>
      <x:c r="I615" s="25" t="n">
        <x:v>133</x:v>
      </x:c>
      <x:c r="J615" s="28" t="n">
        <x:v>16804327.91</x:v>
      </x:c>
      <x:c r="K615" s="25" t="n">
        <x:v>9</x:v>
      </x:c>
      <x:c r="L615" s="30" t="n">
        <x:v>0.047248</x:v>
      </x:c>
      <x:c r="M615" s="25" t="n">
        <x:v>0</x:v>
      </x:c>
      <x:c r="N615" s="25" t="n">
        <x:v>0</x:v>
      </x:c>
      <x:c r="O615" s="25" t="str">
        <x:v>NONE</x:v>
      </x:c>
      <x:c r="P615" s="26" t="b">
        <x:v>1</x:v>
      </x:c>
      <x:c r="Q615" s="26" t="b">
        <x:v>1</x:v>
      </x:c>
      <x:c r="R615" s="26" t="b">
        <x:v>1</x:v>
      </x:c>
      <x:c r="S615" s="26" t="b">
        <x:v>0</x:v>
      </x:c>
      <x:c r="T615" s="26" t="b">
        <x:v>0</x:v>
      </x:c>
      <x:c r="U615" s="25" t="str">
        <x:v>MICRO</x:v>
      </x:c>
      <x:c r="V615" s="25" t="str">
        <x:v>Wholesale Trade</x:v>
      </x:c>
      <x:c r="W615" s="25" t="str">
        <x:v>Aegean</x:v>
      </x:c>
      <x:c r="X615" s="28" t="n">
        <x:v>9404686.15</x:v>
      </x:c>
      <x:c r="Y615" s="28" t="n">
        <x:v>8282292.13</x:v>
      </x:c>
      <x:c r="Z615" s="28" t="n">
        <x:v>193845.98</x:v>
      </x:c>
      <x:c r="AA615" s="28" t="n">
        <x:v>1814556.63</x:v>
      </x:c>
      <x:c r="AB615" s="28" t="n">
        <x:v>0</x:v>
      </x:c>
      <x:c r="AC615" s="28" t="n">
        <x:v>0</x:v>
      </x:c>
      <x:c r="AD615" s="28" t="n">
        <x:v>0</x:v>
      </x:c>
      <x:c r="AE615" s="28" t="n">
        <x:v>306387.041667</x:v>
      </x:c>
      <x:c r="AF615" s="28" t="n">
        <x:v>793606.405</x:v>
      </x:c>
      <x:c r="AG615" s="25" t="n">
        <x:v>46</x:v>
      </x:c>
      <x:c r="AH615" s="25" t="str">
        <x:v>DERIVED_ANALYTICS</x:v>
      </x:c>
      <x:c r="AI615" s="25" t="n">
        <x:v>1</x:v>
      </x:c>
      <x:c r="AJ615" s="30" t="n">
        <x:v>0.399907</x:v>
      </x:c>
      <x:c r="AK615" s="30" t="n">
        <x:v>0.077041</x:v>
      </x:c>
      <x:c r="AL615" s="25" t="str">
        <x:v>ESTABLISHED_RELATIONSHIP</x:v>
      </x:c>
      <x:c r="AM615" s="25" t="str">
        <x:v>HIGH_DIGITAL_ENGAGEMENT</x:v>
      </x:c>
      <x:c r="AN615" s="25" t="str">
        <x:v>LOWER_CREDIT_RISK_SIGNAL</x:v>
      </x:c>
      <x:c r="AO615" s="28" t="n">
        <x:v>16564584.26</x:v>
      </x:c>
      <x:c r="AP615" s="28" t="n">
        <x:v>182210.43</x:v>
      </x:c>
      <x:c r="AQ615" s="28" t="n">
        <x:v>49693.75</x:v>
      </x:c>
      <x:c r="AR615" s="28" t="n">
        <x:v>0</x:v>
      </x:c>
      <x:c r="AS615" s="28" t="n">
        <x:v>39755</x:v>
      </x:c>
      <x:c r="AT615" s="28" t="n">
        <x:v>7155.9</x:v>
      </x:c>
      <x:c r="AU615" s="28" t="n">
        <x:v>3384.69</x:v>
      </x:c>
      <x:c r="AV615" s="28" t="n">
        <x:v>121976.09</x:v>
      </x:c>
      <x:c r="AW615" s="25" t="n">
        <x:v>3.068195</x:v>
      </x:c>
      <x:c r="AX615" s="28" t="n">
        <x:v>8977.21</x:v>
      </x:c>
      <x:c r="AY615" s="25" t="n">
        <x:v>0.928271</x:v>
      </x:c>
      <x:c r="AZ615" s="25"/>
      <x:c r="BA615" s="26" t="b">
        <x:v>1</x:v>
      </x:c>
      <x:c r="BB615" s="25" t="n">
        <x:v>56.33</x:v>
      </x:c>
      <x:c r="BC615" s="26" t="b">
        <x:v>1</x:v>
      </x:c>
      <x:c r="BD615" s="25" t="str">
        <x:v>MEDIUM_PRIORITY</x:v>
      </x:c>
      <x:c r="BE615" s="26" t="b">
        <x:v>0</x:v>
      </x:c>
      <x:c r="BF615" s="25" t="str">
        <x:v>Review collections, payments and liquidity visibility.</x:v>
      </x:c>
      <x:c r="BG615" s="25" t="str">
        <x:v>Cash Management</x:v>
      </x:c>
      <x:c r="BH615" s="25" t="n">
        <x:v>10</x:v>
      </x:c>
      <x:c r="BI615" s="25" t="n">
        <x:v>60</x:v>
      </x:c>
      <x:c r="BJ615" s="26" t="b">
        <x:v>1</x:v>
      </x:c>
      <x:c r="BK615" s="25" t="str">
        <x:v>CONTACT_DUE</x:v>
      </x:c>
      <x:c r="BL615" s="25" t="str">
        <x:v>TASK000611</x:v>
      </x:c>
      <x:c r="BM615" s="25" t="n">
        <x:v>10</x:v>
      </x:c>
      <x:c r="BN615" s="25" t="str">
        <x:v>AUTHORISED_RELATIONSHIP_MANAGER</x:v>
      </x:c>
      <x:c r="BO615" s="26" t="b">
        <x:v>0</x:v>
      </x:c>
    </x:row>
    <x:row r="616">
      <x:c r="A616" s="25" t="str">
        <x:v>OPP0010617</x:v>
      </x:c>
      <x:c r="B616" s="25" t="str">
        <x:v>SME002989</x:v>
      </x:c>
      <x:c r="C616" s="25" t="str">
        <x:v>RM041</x:v>
      </x:c>
      <x:c r="D616" s="25" t="str">
        <x:v>CASH_MANAGEMENT</x:v>
      </x:c>
      <x:c r="E616" s="25" t="n">
        <x:v>0.607316</x:v>
      </x:c>
      <x:c r="F616" s="25" t="n">
        <x:v>0.5</x:v>
      </x:c>
      <x:c r="G616" s="30" t="n">
        <x:v>1</x:v>
      </x:c>
      <x:c r="H616" s="25" t="n">
        <x:v>71.31</x:v>
      </x:c>
      <x:c r="I616" s="25" t="n">
        <x:v>21</x:v>
      </x:c>
      <x:c r="J616" s="28" t="n">
        <x:v>47154673.26</x:v>
      </x:c>
      <x:c r="K616" s="25" t="n">
        <x:v>40</x:v>
      </x:c>
      <x:c r="L616" s="30" t="n">
        <x:v>0.051273</x:v>
      </x:c>
      <x:c r="M616" s="25" t="n">
        <x:v>0</x:v>
      </x:c>
      <x:c r="N616" s="25" t="n">
        <x:v>0</x:v>
      </x:c>
      <x:c r="O616" s="25" t="str">
        <x:v>NONE</x:v>
      </x:c>
      <x:c r="P616" s="26" t="b">
        <x:v>1</x:v>
      </x:c>
      <x:c r="Q616" s="26" t="b">
        <x:v>1</x:v>
      </x:c>
      <x:c r="R616" s="26" t="b">
        <x:v>1</x:v>
      </x:c>
      <x:c r="S616" s="26" t="b">
        <x:v>0</x:v>
      </x:c>
      <x:c r="T616" s="26" t="b">
        <x:v>0</x:v>
      </x:c>
      <x:c r="U616" s="25" t="str">
        <x:v>SMALL</x:v>
      </x:c>
      <x:c r="V616" s="25" t="str">
        <x:v>Retail Trade</x:v>
      </x:c>
      <x:c r="W616" s="25" t="str">
        <x:v>Marmara</x:v>
      </x:c>
      <x:c r="X616" s="28" t="n">
        <x:v>24583079.83</x:v>
      </x:c>
      <x:c r="Y616" s="28" t="n">
        <x:v>22618780.39</x:v>
      </x:c>
      <x:c r="Z616" s="28" t="n">
        <x:v>11783457.39</x:v>
      </x:c>
      <x:c r="AA616" s="28" t="n">
        <x:v>7826238.28</x:v>
      </x:c>
      <x:c r="AB616" s="28" t="n">
        <x:v>0</x:v>
      </x:c>
      <x:c r="AC616" s="28" t="n">
        <x:v>0</x:v>
      </x:c>
      <x:c r="AD616" s="28" t="n">
        <x:v>0</x:v>
      </x:c>
      <x:c r="AE616" s="28" t="n">
        <x:v>837340.505</x:v>
      </x:c>
      <x:c r="AF616" s="28" t="n">
        <x:v>2224164.361667</x:v>
      </x:c>
      <x:c r="AG616" s="25" t="n">
        <x:v>14</x:v>
      </x:c>
      <x:c r="AH616" s="25" t="str">
        <x:v>DERIVED_ANALYTICS</x:v>
      </x:c>
      <x:c r="AI616" s="25" t="n">
        <x:v>1</x:v>
      </x:c>
      <x:c r="AJ616" s="30" t="n">
        <x:v>0.298682</x:v>
      </x:c>
      <x:c r="AK616" s="30" t="n">
        <x:v>0.092126</x:v>
      </x:c>
      <x:c r="AL616" s="25" t="str">
        <x:v>MATERIAL_BUSINESS_SCALE</x:v>
      </x:c>
      <x:c r="AM616" s="25" t="str">
        <x:v>LOWER_CREDIT_RISK_SIGNAL</x:v>
      </x:c>
      <x:c r="AN616" s="25" t="str">
        <x:v>HIGH_DIGITAL_ENGAGEMENT</x:v>
      </x:c>
      <x:c r="AO616" s="28" t="n">
        <x:v>45237560.78</x:v>
      </x:c>
      <x:c r="AP616" s="28" t="n">
        <x:v>497613.17</x:v>
      </x:c>
      <x:c r="AQ616" s="28" t="n">
        <x:v>135712.68</x:v>
      </x:c>
      <x:c r="AR616" s="28" t="n">
        <x:v>0</x:v>
      </x:c>
      <x:c r="AS616" s="28" t="n">
        <x:v>108570.15</x:v>
      </x:c>
      <x:c r="AT616" s="28" t="n">
        <x:v>19542.63</x:v>
      </x:c>
      <x:c r="AU616" s="28" t="n">
        <x:v>7685.63</x:v>
      </x:c>
      <x:c r="AV616" s="28" t="n">
        <x:v>334672.23</x:v>
      </x:c>
      <x:c r="AW616" s="25" t="n">
        <x:v>3.082544</x:v>
      </x:c>
      <x:c r="AX616" s="28" t="n">
        <x:v>30411.99</x:v>
      </x:c>
      <x:c r="AY616" s="25" t="n">
        <x:v>0.981192</x:v>
      </x:c>
      <x:c r="AZ616" s="25"/>
      <x:c r="BA616" s="26" t="b">
        <x:v>1</x:v>
      </x:c>
      <x:c r="BB616" s="25" t="n">
        <x:v>53.87</x:v>
      </x:c>
      <x:c r="BC616" s="26" t="b">
        <x:v>1</x:v>
      </x:c>
      <x:c r="BD616" s="25" t="str">
        <x:v>MEDIUM_PRIORITY</x:v>
      </x:c>
      <x:c r="BE616" s="26" t="b">
        <x:v>0</x:v>
      </x:c>
      <x:c r="BF616" s="25" t="str">
        <x:v>Review collections, payments and liquidity visibility.</x:v>
      </x:c>
      <x:c r="BG616" s="25" t="str">
        <x:v>Cash Management</x:v>
      </x:c>
      <x:c r="BH616" s="25" t="n">
        <x:v>26</x:v>
      </x:c>
      <x:c r="BI616" s="25" t="n">
        <x:v>55</x:v>
      </x:c>
      <x:c r="BJ616" s="26" t="b">
        <x:v>1</x:v>
      </x:c>
      <x:c r="BK616" s="25" t="str">
        <x:v>CONTACT_DUE</x:v>
      </x:c>
      <x:c r="BL616" s="25" t="str">
        <x:v>TASK000612</x:v>
      </x:c>
      <x:c r="BM616" s="25" t="n">
        <x:v>10</x:v>
      </x:c>
      <x:c r="BN616" s="25" t="str">
        <x:v>AUTHORISED_RELATIONSHIP_MANAGER</x:v>
      </x:c>
      <x:c r="BO616" s="26" t="b">
        <x:v>0</x:v>
      </x:c>
    </x:row>
    <x:row r="617">
      <x:c r="A617" s="25" t="str">
        <x:v>OPP0010618</x:v>
      </x:c>
      <x:c r="B617" s="25" t="str">
        <x:v>SME002990</x:v>
      </x:c>
      <x:c r="C617" s="25" t="str">
        <x:v>RM021</x:v>
      </x:c>
      <x:c r="D617" s="25" t="str">
        <x:v>CASH_MANAGEMENT</x:v>
      </x:c>
      <x:c r="E617" s="25" t="n">
        <x:v>0.577425</x:v>
      </x:c>
      <x:c r="F617" s="25" t="n">
        <x:v>0.75</x:v>
      </x:c>
      <x:c r="G617" s="30" t="n">
        <x:v>1</x:v>
      </x:c>
      <x:c r="H617" s="25" t="n">
        <x:v>63.72</x:v>
      </x:c>
      <x:c r="I617" s="25" t="n">
        <x:v>20</x:v>
      </x:c>
      <x:c r="J617" s="28" t="n">
        <x:v>47254608.8</x:v>
      </x:c>
      <x:c r="K617" s="25" t="n">
        <x:v>18</x:v>
      </x:c>
      <x:c r="L617" s="30" t="n">
        <x:v>0.0329</x:v>
      </x:c>
      <x:c r="M617" s="25" t="n">
        <x:v>0</x:v>
      </x:c>
      <x:c r="N617" s="25" t="n">
        <x:v>0</x:v>
      </x:c>
      <x:c r="O617" s="25" t="str">
        <x:v>NONE</x:v>
      </x:c>
      <x:c r="P617" s="26" t="b">
        <x:v>1</x:v>
      </x:c>
      <x:c r="Q617" s="26" t="b">
        <x:v>1</x:v>
      </x:c>
      <x:c r="R617" s="26" t="b">
        <x:v>1</x:v>
      </x:c>
      <x:c r="S617" s="26" t="b">
        <x:v>0</x:v>
      </x:c>
      <x:c r="T617" s="26" t="b">
        <x:v>0</x:v>
      </x:c>
      <x:c r="U617" s="25" t="str">
        <x:v>SMALL</x:v>
      </x:c>
      <x:c r="V617" s="25" t="str">
        <x:v>Hospitality</x:v>
      </x:c>
      <x:c r="W617" s="25" t="str">
        <x:v>Marmara</x:v>
      </x:c>
      <x:c r="X617" s="28" t="n">
        <x:v>27615171.63</x:v>
      </x:c>
      <x:c r="Y617" s="28" t="n">
        <x:v>24436015.65</x:v>
      </x:c>
      <x:c r="Z617" s="28" t="n">
        <x:v>16216179.71</x:v>
      </x:c>
      <x:c r="AA617" s="28" t="n">
        <x:v>3993664.9</x:v>
      </x:c>
      <x:c r="AB617" s="28" t="n">
        <x:v>0</x:v>
      </x:c>
      <x:c r="AC617" s="28" t="n">
        <x:v>0</x:v>
      </x:c>
      <x:c r="AD617" s="28" t="n">
        <x:v>0</x:v>
      </x:c>
      <x:c r="AE617" s="28" t="n">
        <x:v>764231.071667</x:v>
      </x:c>
      <x:c r="AF617" s="28" t="n">
        <x:v>2110262.23</x:v>
      </x:c>
      <x:c r="AG617" s="25" t="n">
        <x:v>249</x:v>
      </x:c>
      <x:c r="AH617" s="25" t="str">
        <x:v>DERIVED_ANALYTICS</x:v>
      </x:c>
      <x:c r="AI617" s="25" t="n">
        <x:v>1</x:v>
      </x:c>
      <x:c r="AJ617" s="30" t="n">
        <x:v>0.270176</x:v>
      </x:c>
      <x:c r="AK617" s="30" t="n">
        <x:v>0.065875</x:v>
      </x:c>
      <x:c r="AL617" s="25" t="str">
        <x:v>LOWER_CREDIT_RISK_SIGNAL</x:v>
      </x:c>
      <x:c r="AM617" s="25" t="str">
        <x:v>MATERIAL_BUSINESS_SCALE</x:v>
      </x:c>
      <x:c r="AN617" s="25" t="str">
        <x:v>HIGH_DIGITAL_ENGAGEMENT</x:v>
      </x:c>
      <x:c r="AO617" s="28" t="n">
        <x:v>48872031.3</x:v>
      </x:c>
      <x:c r="AP617" s="28" t="n">
        <x:v>537592.34</x:v>
      </x:c>
      <x:c r="AQ617" s="28" t="n">
        <x:v>146616.09</x:v>
      </x:c>
      <x:c r="AR617" s="28" t="n">
        <x:v>0</x:v>
      </x:c>
      <x:c r="AS617" s="28" t="n">
        <x:v>117292.88</x:v>
      </x:c>
      <x:c r="AT617" s="28" t="n">
        <x:v>21112.72</x:v>
      </x:c>
      <x:c r="AU617" s="28" t="n">
        <x:v>8230.8</x:v>
      </x:c>
      <x:c r="AV617" s="28" t="n">
        <x:v>361632.73</x:v>
      </x:c>
      <x:c r="AW617" s="25" t="n">
        <x:v>3.08316</x:v>
      </x:c>
      <x:c r="AX617" s="28" t="n">
        <x:v>23402.51</x:v>
      </x:c>
      <x:c r="AY617" s="25" t="n">
        <x:v>0.972893</x:v>
      </x:c>
      <x:c r="AZ617" s="25"/>
      <x:c r="BA617" s="26" t="b">
        <x:v>1</x:v>
      </x:c>
      <x:c r="BB617" s="25" t="n">
        <x:v>52.29</x:v>
      </x:c>
      <x:c r="BC617" s="26" t="b">
        <x:v>1</x:v>
      </x:c>
      <x:c r="BD617" s="25" t="str">
        <x:v>MEDIUM_PRIORITY</x:v>
      </x:c>
      <x:c r="BE617" s="26" t="b">
        <x:v>0</x:v>
      </x:c>
      <x:c r="BF617" s="25" t="str">
        <x:v>Review collections, payments and liquidity visibility.</x:v>
      </x:c>
      <x:c r="BG617" s="25" t="str">
        <x:v>Cash Management</x:v>
      </x:c>
      <x:c r="BH617" s="25" t="n">
        <x:v>23</x:v>
      </x:c>
      <x:c r="BI617" s="25" t="n">
        <x:v>48</x:v>
      </x:c>
      <x:c r="BJ617" s="26" t="b">
        <x:v>1</x:v>
      </x:c>
      <x:c r="BK617" s="25" t="str">
        <x:v>CONTACT_DUE</x:v>
      </x:c>
      <x:c r="BL617" s="25" t="str">
        <x:v>TASK000613</x:v>
      </x:c>
      <x:c r="BM617" s="25" t="n">
        <x:v>10</x:v>
      </x:c>
      <x:c r="BN617" s="25" t="str">
        <x:v>AUTHORISED_RELATIONSHIP_MANAGER</x:v>
      </x:c>
      <x:c r="BO617" s="26" t="b">
        <x:v>0</x:v>
      </x:c>
    </x:row>
    <x:row r="618">
      <x:c r="A618" s="25" t="str">
        <x:v>OPP0010625</x:v>
      </x:c>
      <x:c r="B618" s="25" t="str">
        <x:v>SME002999</x:v>
      </x:c>
      <x:c r="C618" s="25" t="str">
        <x:v>RM041</x:v>
      </x:c>
      <x:c r="D618" s="25" t="str">
        <x:v>CASH_MANAGEMENT</x:v>
      </x:c>
      <x:c r="E618" s="25" t="n">
        <x:v>0.813807</x:v>
      </x:c>
      <x:c r="F618" s="25" t="n">
        <x:v>0.75</x:v>
      </x:c>
      <x:c r="G618" s="30" t="n">
        <x:v>0.107327</x:v>
      </x:c>
      <x:c r="H618" s="25" t="n">
        <x:v>82.55</x:v>
      </x:c>
      <x:c r="I618" s="25" t="n">
        <x:v>37</x:v>
      </x:c>
      <x:c r="J618" s="28" t="n">
        <x:v>121921649.59</x:v>
      </x:c>
      <x:c r="K618" s="25" t="n">
        <x:v>151</x:v>
      </x:c>
      <x:c r="L618" s="30" t="n">
        <x:v>0.044216</x:v>
      </x:c>
      <x:c r="M618" s="25" t="n">
        <x:v>0</x:v>
      </x:c>
      <x:c r="N618" s="25" t="n">
        <x:v>0</x:v>
      </x:c>
      <x:c r="O618" s="25" t="str">
        <x:v>NONE</x:v>
      </x:c>
      <x:c r="P618" s="26" t="b">
        <x:v>1</x:v>
      </x:c>
      <x:c r="Q618" s="26" t="b">
        <x:v>1</x:v>
      </x:c>
      <x:c r="R618" s="26" t="b">
        <x:v>1</x:v>
      </x:c>
      <x:c r="S618" s="26" t="b">
        <x:v>0</x:v>
      </x:c>
      <x:c r="T618" s="26" t="b">
        <x:v>0</x:v>
      </x:c>
      <x:c r="U618" s="25" t="str">
        <x:v>MEDIUM</x:v>
      </x:c>
      <x:c r="V618" s="25" t="str">
        <x:v>Transportation</x:v>
      </x:c>
      <x:c r="W618" s="25" t="str">
        <x:v>Marmara</x:v>
      </x:c>
      <x:c r="X618" s="28" t="n">
        <x:v>68178615.08</x:v>
      </x:c>
      <x:c r="Y618" s="28" t="n">
        <x:v>55966281.95</x:v>
      </x:c>
      <x:c r="Z618" s="28" t="n">
        <x:v>2904997.01</x:v>
      </x:c>
      <x:c r="AA618" s="28" t="n">
        <x:v>26103591.15</x:v>
      </x:c>
      <x:c r="AB618" s="28" t="n">
        <x:v>0</x:v>
      </x:c>
      <x:c r="AC618" s="28" t="n">
        <x:v>0</x:v>
      </x:c>
      <x:c r="AD618" s="28" t="n">
        <x:v>0</x:v>
      </x:c>
      <x:c r="AE618" s="28" t="n">
        <x:v>2902892.74</x:v>
      </x:c>
      <x:c r="AF618" s="28" t="n">
        <x:v>7028451.516667</x:v>
      </x:c>
      <x:c r="AG618" s="25" t="n">
        <x:v>3</x:v>
      </x:c>
      <x:c r="AH618" s="25" t="str">
        <x:v>DERIVED_ANALYTICS</x:v>
      </x:c>
      <x:c r="AI618" s="25" t="n">
        <x:v>1</x:v>
      </x:c>
      <x:c r="AJ618" s="30" t="n">
        <x:v>0.616046</x:v>
      </x:c>
      <x:c r="AK618" s="30" t="n">
        <x:v>0.034881</x:v>
      </x:c>
      <x:c r="AL618" s="25" t="str">
        <x:v>MATERIAL_BUSINESS_SCALE</x:v>
      </x:c>
      <x:c r="AM618" s="25" t="str">
        <x:v>HIGH_DIGITAL_ENGAGEMENT</x:v>
      </x:c>
      <x:c r="AN618" s="25" t="str">
        <x:v>STRONG_PRODUCT_NEED_SIGNAL</x:v>
      </x:c>
      <x:c r="AO618" s="28" t="n">
        <x:v>111932563.9</x:v>
      </x:c>
      <x:c r="AP618" s="28" t="n">
        <x:v>1231258.2</x:v>
      </x:c>
      <x:c r="AQ618" s="28" t="n">
        <x:v>335797.69</x:v>
      </x:c>
      <x:c r="AR618" s="28" t="n">
        <x:v>0</x:v>
      </x:c>
      <x:c r="AS618" s="28" t="n">
        <x:v>268638.15</x:v>
      </x:c>
      <x:c r="AT618" s="28" t="n">
        <x:v>48354.87</x:v>
      </x:c>
      <x:c r="AU618" s="28" t="n">
        <x:v>17689.88</x:v>
      </x:c>
      <x:c r="AV618" s="28" t="n">
        <x:v>829415.76</x:v>
      </x:c>
      <x:c r="AW618" s="25" t="n">
        <x:v>3.087483</x:v>
      </x:c>
      <x:c r="AX618" s="28" t="n">
        <x:v>28511.16</x:v>
      </x:c>
      <x:c r="AY618" s="25" t="n">
        <x:v>0.978929</x:v>
      </x:c>
      <x:c r="AZ618" s="25"/>
      <x:c r="BA618" s="26" t="b">
        <x:v>1</x:v>
      </x:c>
      <x:c r="BB618" s="25" t="n">
        <x:v>65.88</x:v>
      </x:c>
      <x:c r="BC618" s="26" t="b">
        <x:v>1</x:v>
      </x:c>
      <x:c r="BD618" s="25" t="str">
        <x:v>MEDIUM_PRIORITY</x:v>
      </x:c>
      <x:c r="BE618" s="26" t="b">
        <x:v>0</x:v>
      </x:c>
      <x:c r="BF618" s="25" t="str">
        <x:v>Review collections, payments and liquidity visibility.</x:v>
      </x:c>
      <x:c r="BG618" s="25" t="str">
        <x:v>Cash Management</x:v>
      </x:c>
      <x:c r="BH618" s="25" t="n">
        <x:v>8</x:v>
      </x:c>
      <x:c r="BI618" s="25" t="n">
        <x:v>55</x:v>
      </x:c>
      <x:c r="BJ618" s="26" t="b">
        <x:v>1</x:v>
      </x:c>
      <x:c r="BK618" s="25" t="str">
        <x:v>CONTACT_DUE</x:v>
      </x:c>
      <x:c r="BL618" s="25" t="str">
        <x:v>TASK000614</x:v>
      </x:c>
      <x:c r="BM618" s="25" t="n">
        <x:v>10</x:v>
      </x:c>
      <x:c r="BN618" s="25" t="str">
        <x:v>AUTHORISED_RELATIONSHIP_MANAGER</x:v>
      </x:c>
      <x:c r="BO618" s="26" t="b">
        <x:v>0</x:v>
      </x:c>
    </x:row>
    <x:row r="619">
      <x:c r="A619" s="25" t="str">
        <x:v>OPP0010626</x:v>
      </x:c>
      <x:c r="B619" s="25" t="str">
        <x:v>SME003000</x:v>
      </x:c>
      <x:c r="C619" s="25" t="str">
        <x:v>RM045</x:v>
      </x:c>
      <x:c r="D619" s="25" t="str">
        <x:v>CASH_MANAGEMENT</x:v>
      </x:c>
      <x:c r="E619" s="25" t="n">
        <x:v>0.651723</x:v>
      </x:c>
      <x:c r="F619" s="25" t="n">
        <x:v>0.75</x:v>
      </x:c>
      <x:c r="G619" s="30" t="n">
        <x:v>1</x:v>
      </x:c>
      <x:c r="H619" s="25" t="n">
        <x:v>47.64</x:v>
      </x:c>
      <x:c r="I619" s="25" t="n">
        <x:v>6</x:v>
      </x:c>
      <x:c r="J619" s="28" t="n">
        <x:v>122097370.93</x:v>
      </x:c>
      <x:c r="K619" s="25" t="n">
        <x:v>156</x:v>
      </x:c>
      <x:c r="L619" s="30" t="n">
        <x:v>0.011597</x:v>
      </x:c>
      <x:c r="M619" s="25" t="n">
        <x:v>0</x:v>
      </x:c>
      <x:c r="N619" s="25" t="n">
        <x:v>82</x:v>
      </x:c>
      <x:c r="O619" s="25" t="str">
        <x:v>MEDIUM</x:v>
      </x:c>
      <x:c r="P619" s="26" t="b">
        <x:v>1</x:v>
      </x:c>
      <x:c r="Q619" s="26" t="b">
        <x:v>1</x:v>
      </x:c>
      <x:c r="R619" s="26" t="b">
        <x:v>1</x:v>
      </x:c>
      <x:c r="S619" s="26" t="b">
        <x:v>1</x:v>
      </x:c>
      <x:c r="T619" s="26" t="b">
        <x:v>1</x:v>
      </x:c>
      <x:c r="U619" s="25" t="str">
        <x:v>MEDIUM</x:v>
      </x:c>
      <x:c r="V619" s="25" t="str">
        <x:v>Wholesale Trade</x:v>
      </x:c>
      <x:c r="W619" s="25" t="str">
        <x:v>Aegean</x:v>
      </x:c>
      <x:c r="X619" s="28" t="n">
        <x:v>65923759.31</x:v>
      </x:c>
      <x:c r="Y619" s="28" t="n">
        <x:v>56604651.59</x:v>
      </x:c>
      <x:c r="Z619" s="28" t="n">
        <x:v>3077843.65</x:v>
      </x:c>
      <x:c r="AA619" s="28" t="n">
        <x:v>32743836.14</x:v>
      </x:c>
      <x:c r="AB619" s="28" t="n">
        <x:v>16478372.54</x:v>
      </x:c>
      <x:c r="AC619" s="28" t="n">
        <x:v>13106918.78</x:v>
      </x:c>
      <x:c r="AD619" s="28" t="n">
        <x:v>15487338.93</x:v>
      </x:c>
      <x:c r="AE619" s="28" t="n">
        <x:v>2173381.985</x:v>
      </x:c>
      <x:c r="AF619" s="28" t="n">
        <x:v>6002689.888333</x:v>
      </x:c>
      <x:c r="AG619" s="25" t="n">
        <x:v>94</x:v>
      </x:c>
      <x:c r="AH619" s="25" t="str">
        <x:v>DERIVED_ANALYTICS</x:v>
      </x:c>
      <x:c r="AI619" s="25" t="n">
        <x:v>1</x:v>
      </x:c>
      <x:c r="AJ619" s="30" t="n">
        <x:v>0.310266</x:v>
      </x:c>
      <x:c r="AK619" s="30" t="n">
        <x:v>0.044299</x:v>
      </x:c>
      <x:c r="AL619" s="25" t="str">
        <x:v>CROSS_BORDER_ACTIVITY</x:v>
      </x:c>
      <x:c r="AM619" s="25" t="str">
        <x:v>LOWER_CREDIT_RISK_SIGNAL</x:v>
      </x:c>
      <x:c r="AN619" s="25" t="str">
        <x:v>MATERIAL_BUSINESS_SCALE</x:v>
      </x:c>
      <x:c r="AO619" s="28" t="n">
        <x:v>113209303.18</x:v>
      </x:c>
      <x:c r="AP619" s="28" t="n">
        <x:v>1245302.33</x:v>
      </x:c>
      <x:c r="AQ619" s="28" t="n">
        <x:v>339627.91</x:v>
      </x:c>
      <x:c r="AR619" s="28" t="n">
        <x:v>0</x:v>
      </x:c>
      <x:c r="AS619" s="28" t="n">
        <x:v>271702.33</x:v>
      </x:c>
      <x:c r="AT619" s="28" t="n">
        <x:v>48906.42</x:v>
      </x:c>
      <x:c r="AU619" s="28" t="n">
        <x:v>17881.4</x:v>
      </x:c>
      <x:c r="AV619" s="28" t="n">
        <x:v>838886.6</x:v>
      </x:c>
      <x:c r="AW619" s="25" t="n">
        <x:v>3.087521</x:v>
      </x:c>
      <x:c r="AX619" s="28" t="n">
        <x:v>36741.93</x:v>
      </x:c>
      <x:c r="AY619" s="25" t="n">
        <x:v>0.985072</x:v>
      </x:c>
      <x:c r="AZ619" s="25"/>
      <x:c r="BA619" s="26" t="b">
        <x:v>1</x:v>
      </x:c>
      <x:c r="BB619" s="25" t="n">
        <x:v>53.48</x:v>
      </x:c>
      <x:c r="BC619" s="26" t="b">
        <x:v>1</x:v>
      </x:c>
      <x:c r="BD619" s="25" t="str">
        <x:v>MEDIUM_PRIORITY</x:v>
      </x:c>
      <x:c r="BE619" s="26" t="b">
        <x:v>0</x:v>
      </x:c>
      <x:c r="BF619" s="25" t="str">
        <x:v>Review collections, payments and liquidity visibility.</x:v>
      </x:c>
      <x:c r="BG619" s="25" t="str">
        <x:v>Cash Management</x:v>
      </x:c>
      <x:c r="BH619" s="25" t="n">
        <x:v>20</x:v>
      </x:c>
      <x:c r="BI619" s="25" t="n">
        <x:v>46</x:v>
      </x:c>
      <x:c r="BJ619" s="26" t="b">
        <x:v>1</x:v>
      </x:c>
      <x:c r="BK619" s="25" t="str">
        <x:v>CONTACT_DUE</x:v>
      </x:c>
      <x:c r="BL619" s="25" t="str">
        <x:v>TASK000615</x:v>
      </x:c>
      <x:c r="BM619" s="25" t="n">
        <x:v>10</x:v>
      </x:c>
      <x:c r="BN619" s="25" t="str">
        <x:v>AUTHORISED_RELATIONSHIP_MANAGER</x:v>
      </x:c>
      <x:c r="BO619" s="26" t="b">
        <x:v>0</x:v>
      </x:c>
    </x:row>
    <x:row r="620">
      <x:c r="A620" s="25" t="str">
        <x:v>OPP0004411</x:v>
      </x:c>
      <x:c r="B620" s="25" t="str">
        <x:v>SME003001</x:v>
      </x:c>
      <x:c r="C620" s="25" t="str">
        <x:v>RM006</x:v>
      </x:c>
      <x:c r="D620" s="25" t="str">
        <x:v>POS_MERCHANT_ACQUIRING</x:v>
      </x:c>
      <x:c r="E620" s="25" t="n">
        <x:v>0.552338</x:v>
      </x:c>
      <x:c r="F620" s="25" t="n">
        <x:v>0.625</x:v>
      </x:c>
      <x:c r="G620" s="30" t="n">
        <x:v>1</x:v>
      </x:c>
      <x:c r="H620" s="25" t="n">
        <x:v>54.14</x:v>
      </x:c>
      <x:c r="I620" s="25" t="n">
        <x:v>135</x:v>
      </x:c>
      <x:c r="J620" s="28" t="n">
        <x:v>26007019.55</x:v>
      </x:c>
      <x:c r="K620" s="25" t="n">
        <x:v>46</x:v>
      </x:c>
      <x:c r="L620" s="30" t="n">
        <x:v>0.014475</x:v>
      </x:c>
      <x:c r="M620" s="25" t="n">
        <x:v>0</x:v>
      </x:c>
      <x:c r="N620" s="25" t="n">
        <x:v>144</x:v>
      </x:c>
      <x:c r="O620" s="25" t="str">
        <x:v>NONE</x:v>
      </x:c>
      <x:c r="P620" s="26" t="b">
        <x:v>1</x:v>
      </x:c>
      <x:c r="Q620" s="26" t="b">
        <x:v>1</x:v>
      </x:c>
      <x:c r="R620" s="26" t="b">
        <x:v>1</x:v>
      </x:c>
      <x:c r="S620" s="26" t="b">
        <x:v>0</x:v>
      </x:c>
      <x:c r="T620" s="26" t="b">
        <x:v>1</x:v>
      </x:c>
      <x:c r="U620" s="25" t="str">
        <x:v>SMALL</x:v>
      </x:c>
      <x:c r="V620" s="25" t="str">
        <x:v>Healthcare</x:v>
      </x:c>
      <x:c r="W620" s="25" t="str">
        <x:v>Aegean</x:v>
      </x:c>
      <x:c r="X620" s="28" t="n">
        <x:v>15174373.33</x:v>
      </x:c>
      <x:c r="Y620" s="28" t="n">
        <x:v>14670053.1</x:v>
      </x:c>
      <x:c r="Z620" s="28" t="n">
        <x:v>8539661.47</x:v>
      </x:c>
      <x:c r="AA620" s="28" t="n">
        <x:v>11715131.46</x:v>
      </x:c>
      <x:c r="AB620" s="28" t="n">
        <x:v>0</x:v>
      </x:c>
      <x:c r="AC620" s="28" t="n">
        <x:v>3816791.24</x:v>
      </x:c>
      <x:c r="AD620" s="28" t="n">
        <x:v>1694556.13</x:v>
      </x:c>
      <x:c r="AE620" s="28" t="n">
        <x:v>608474.641667</x:v>
      </x:c>
      <x:c r="AF620" s="28" t="n">
        <x:v>1220408.591667</x:v>
      </x:c>
      <x:c r="AG620" s="25" t="n">
        <x:v>158</x:v>
      </x:c>
      <x:c r="AH620" s="25" t="str">
        <x:v>DERIVED_ANALYTICS</x:v>
      </x:c>
      <x:c r="AI620" s="25" t="n">
        <x:v>1</x:v>
      </x:c>
      <x:c r="AJ620" s="30" t="n">
        <x:v>0.396779</x:v>
      </x:c>
      <x:c r="AK620" s="30" t="n">
        <x:v>0.143092</x:v>
      </x:c>
      <x:c r="AL620" s="25" t="str">
        <x:v>ESTABLISHED_RELATIONSHIP</x:v>
      </x:c>
      <x:c r="AM620" s="25" t="str">
        <x:v>CROSS_BORDER_ACTIVITY</x:v>
      </x:c>
      <x:c r="AN620" s="25" t="str">
        <x:v>LOWER_CREDIT_RISK_SIGNAL</x:v>
      </x:c>
      <x:c r="AO620" s="28" t="n">
        <x:v>17079322.94</x:v>
      </x:c>
      <x:c r="AP620" s="28" t="n">
        <x:v>222031.2</x:v>
      </x:c>
      <x:c r="AQ620" s="28" t="n">
        <x:v>51237.97</x:v>
      </x:c>
      <x:c r="AR620" s="28" t="n">
        <x:v>0</x:v>
      </x:c>
      <x:c r="AS620" s="28" t="n">
        <x:v>102475.94</x:v>
      </x:c>
      <x:c r="AT620" s="28" t="n">
        <x:v>18445.67</x:v>
      </x:c>
      <x:c r="AU620" s="28" t="n">
        <x:v>3461.9</x:v>
      </x:c>
      <x:c r="AV620" s="28" t="n">
        <x:v>148885.66</x:v>
      </x:c>
      <x:c r="AW620" s="25" t="n">
        <x:v>1.452884</x:v>
      </x:c>
      <x:c r="AX620" s="28" t="n">
        <x:v>20884.34</x:v>
      </x:c>
      <x:c r="AY620" s="25" t="n">
        <x:v>0.969121</x:v>
      </x:c>
      <x:c r="AZ620" s="25"/>
      <x:c r="BA620" s="26" t="b">
        <x:v>1</x:v>
      </x:c>
      <x:c r="BB620" s="25" t="n">
        <x:v>61.42</x:v>
      </x:c>
      <x:c r="BC620" s="26" t="b">
        <x:v>1</x:v>
      </x:c>
      <x:c r="BD620" s="25" t="str">
        <x:v>MEDIUM_PRIORITY</x:v>
      </x:c>
      <x:c r="BE620" s="26" t="b">
        <x:v>0</x:v>
      </x:c>
      <x:c r="BF620" s="25" t="str">
        <x:v>Discuss merchant collections, settlement speed and acquiring economics.</x:v>
      </x:c>
      <x:c r="BG620" s="25" t="str">
        <x:v>POS &amp; Merchant Acquiring</x:v>
      </x:c>
      <x:c r="BH620" s="25" t="n">
        <x:v>8</x:v>
      </x:c>
      <x:c r="BI620" s="25" t="n">
        <x:v>63</x:v>
      </x:c>
      <x:c r="BJ620" s="26" t="b">
        <x:v>1</x:v>
      </x:c>
      <x:c r="BK620" s="25" t="str">
        <x:v>CONTACT_DUE</x:v>
      </x:c>
      <x:c r="BL620" s="25" t="str">
        <x:v>TASK000616</x:v>
      </x:c>
      <x:c r="BM620" s="25" t="n">
        <x:v>10</x:v>
      </x:c>
      <x:c r="BN620" s="25" t="str">
        <x:v>AUTHORISED_RELATIONSHIP_MANAGER</x:v>
      </x:c>
      <x:c r="BO620" s="26" t="b">
        <x:v>0</x:v>
      </x:c>
    </x:row>
    <x:row r="621">
      <x:c r="A621" s="25" t="str">
        <x:v>OPP0010627</x:v>
      </x:c>
      <x:c r="B621" s="25" t="str">
        <x:v>SME003002</x:v>
      </x:c>
      <x:c r="C621" s="25" t="str">
        <x:v>RM037</x:v>
      </x:c>
      <x:c r="D621" s="25" t="str">
        <x:v>CASH_MANAGEMENT</x:v>
      </x:c>
      <x:c r="E621" s="25" t="n">
        <x:v>0.562107</x:v>
      </x:c>
      <x:c r="F621" s="25" t="n">
        <x:v>0.875</x:v>
      </x:c>
      <x:c r="G621" s="30" t="n">
        <x:v>0.100857</x:v>
      </x:c>
      <x:c r="H621" s="25" t="n">
        <x:v>64.9</x:v>
      </x:c>
      <x:c r="I621" s="25" t="n">
        <x:v>136</x:v>
      </x:c>
      <x:c r="J621" s="28" t="n">
        <x:v>41616440.8</x:v>
      </x:c>
      <x:c r="K621" s="25" t="n">
        <x:v>9</x:v>
      </x:c>
      <x:c r="L621" s="30" t="n">
        <x:v>0.048367</x:v>
      </x:c>
      <x:c r="M621" s="25" t="n">
        <x:v>0</x:v>
      </x:c>
      <x:c r="N621" s="25" t="n">
        <x:v>0</x:v>
      </x:c>
      <x:c r="O621" s="25" t="str">
        <x:v>NONE</x:v>
      </x:c>
      <x:c r="P621" s="26" t="b">
        <x:v>1</x:v>
      </x:c>
      <x:c r="Q621" s="26" t="b">
        <x:v>1</x:v>
      </x:c>
      <x:c r="R621" s="26" t="b">
        <x:v>1</x:v>
      </x:c>
      <x:c r="S621" s="26" t="b">
        <x:v>1</x:v>
      </x:c>
      <x:c r="T621" s="26" t="b">
        <x:v>0</x:v>
      </x:c>
      <x:c r="U621" s="25" t="str">
        <x:v>MICRO</x:v>
      </x:c>
      <x:c r="V621" s="25" t="str">
        <x:v>Technology</x:v>
      </x:c>
      <x:c r="W621" s="25" t="str">
        <x:v>Aegean</x:v>
      </x:c>
      <x:c r="X621" s="28" t="n">
        <x:v>22657620.72</x:v>
      </x:c>
      <x:c r="Y621" s="28" t="n">
        <x:v>19059196.16</x:v>
      </x:c>
      <x:c r="Z621" s="28" t="n">
        <x:v>1238902.56</x:v>
      </x:c>
      <x:c r="AA621" s="28" t="n">
        <x:v>2004956.56</x:v>
      </x:c>
      <x:c r="AB621" s="28" t="n">
        <x:v>6379981.72</x:v>
      </x:c>
      <x:c r="AC621" s="28" t="n">
        <x:v>0</x:v>
      </x:c>
      <x:c r="AD621" s="28" t="n">
        <x:v>3285901.71</x:v>
      </x:c>
      <x:c r="AE621" s="28" t="n">
        <x:v>829133.035</x:v>
      </x:c>
      <x:c r="AF621" s="28" t="n">
        <x:v>1918597.433333</x:v>
      </x:c>
      <x:c r="AG621" s="25" t="n">
        <x:v>30</x:v>
      </x:c>
      <x:c r="AH621" s="25" t="str">
        <x:v>DERIVED_ANALYTICS</x:v>
      </x:c>
      <x:c r="AI621" s="25" t="n">
        <x:v>1</x:v>
      </x:c>
      <x:c r="AJ621" s="30" t="n">
        <x:v>0.374603</x:v>
      </x:c>
      <x:c r="AK621" s="30" t="n">
        <x:v>0.146124</x:v>
      </x:c>
      <x:c r="AL621" s="25" t="str">
        <x:v>ESTABLISHED_RELATIONSHIP</x:v>
      </x:c>
      <x:c r="AM621" s="25" t="str">
        <x:v>CROSS_BORDER_ACTIVITY</x:v>
      </x:c>
      <x:c r="AN621" s="25" t="str">
        <x:v>MATERIAL_BUSINESS_SCALE</x:v>
      </x:c>
      <x:c r="AO621" s="28" t="n">
        <x:v>38118392.32</x:v>
      </x:c>
      <x:c r="AP621" s="28" t="n">
        <x:v>419302.32</x:v>
      </x:c>
      <x:c r="AQ621" s="28" t="n">
        <x:v>114355.18</x:v>
      </x:c>
      <x:c r="AR621" s="28" t="n">
        <x:v>0</x:v>
      </x:c>
      <x:c r="AS621" s="28" t="n">
        <x:v>91484.14</x:v>
      </x:c>
      <x:c r="AT621" s="28" t="n">
        <x:v>16467.15</x:v>
      </x:c>
      <x:c r="AU621" s="28" t="n">
        <x:v>6617.76</x:v>
      </x:c>
      <x:c r="AV621" s="28" t="n">
        <x:v>281862.23</x:v>
      </x:c>
      <x:c r="AW621" s="25" t="n">
        <x:v>3.080996</x:v>
      </x:c>
      <x:c r="AX621" s="28" t="n">
        <x:v>40766.96</x:v>
      </x:c>
      <x:c r="AY621" s="25" t="n">
        <x:v>0.98739</x:v>
      </x:c>
      <x:c r="AZ621" s="25"/>
      <x:c r="BA621" s="26" t="b">
        <x:v>1</x:v>
      </x:c>
      <x:c r="BB621" s="25" t="n">
        <x:v>64.03</x:v>
      </x:c>
      <x:c r="BC621" s="26" t="b">
        <x:v>1</x:v>
      </x:c>
      <x:c r="BD621" s="25" t="str">
        <x:v>MEDIUM_PRIORITY</x:v>
      </x:c>
      <x:c r="BE621" s="26" t="b">
        <x:v>0</x:v>
      </x:c>
      <x:c r="BF621" s="25" t="str">
        <x:v>Review collections, payments and liquidity visibility.</x:v>
      </x:c>
      <x:c r="BG621" s="25" t="str">
        <x:v>Cash Management</x:v>
      </x:c>
      <x:c r="BH621" s="25" t="n">
        <x:v>4</x:v>
      </x:c>
      <x:c r="BI621" s="25" t="n">
        <x:v>47</x:v>
      </x:c>
      <x:c r="BJ621" s="26" t="b">
        <x:v>1</x:v>
      </x:c>
      <x:c r="BK621" s="25" t="str">
        <x:v>CONTACT_DUE</x:v>
      </x:c>
      <x:c r="BL621" s="25" t="str">
        <x:v>TASK000617</x:v>
      </x:c>
      <x:c r="BM621" s="25" t="n">
        <x:v>10</x:v>
      </x:c>
      <x:c r="BN621" s="25" t="str">
        <x:v>AUTHORISED_RELATIONSHIP_MANAGER</x:v>
      </x:c>
      <x:c r="BO621" s="26" t="b">
        <x:v>0</x:v>
      </x:c>
    </x:row>
    <x:row r="622">
      <x:c r="A622" s="25" t="str">
        <x:v>OPP0010629</x:v>
      </x:c>
      <x:c r="B622" s="25" t="str">
        <x:v>SME003007</x:v>
      </x:c>
      <x:c r="C622" s="25" t="str">
        <x:v>RM002</x:v>
      </x:c>
      <x:c r="D622" s="25" t="str">
        <x:v>CASH_MANAGEMENT</x:v>
      </x:c>
      <x:c r="E622" s="25" t="n">
        <x:v>0.652349</x:v>
      </x:c>
      <x:c r="F622" s="25" t="n">
        <x:v>0.625</x:v>
      </x:c>
      <x:c r="G622" s="30" t="n">
        <x:v>0.871108</x:v>
      </x:c>
      <x:c r="H622" s="25" t="n">
        <x:v>86.91</x:v>
      </x:c>
      <x:c r="I622" s="25" t="n">
        <x:v>117</x:v>
      </x:c>
      <x:c r="J622" s="28" t="n">
        <x:v>38344063.63</x:v>
      </x:c>
      <x:c r="K622" s="25" t="n">
        <x:v>21</x:v>
      </x:c>
      <x:c r="L622" s="30" t="n">
        <x:v>0.012463</x:v>
      </x:c>
      <x:c r="M622" s="25" t="n">
        <x:v>0</x:v>
      </x:c>
      <x:c r="N622" s="25" t="n">
        <x:v>110</x:v>
      </x:c>
      <x:c r="O622" s="25" t="str">
        <x:v>NONE</x:v>
      </x:c>
      <x:c r="P622" s="26" t="b">
        <x:v>1</x:v>
      </x:c>
      <x:c r="Q622" s="26" t="b">
        <x:v>1</x:v>
      </x:c>
      <x:c r="R622" s="26" t="b">
        <x:v>1</x:v>
      </x:c>
      <x:c r="S622" s="26" t="b">
        <x:v>0</x:v>
      </x:c>
      <x:c r="T622" s="26" t="b">
        <x:v>0</x:v>
      </x:c>
      <x:c r="U622" s="25" t="str">
        <x:v>SMALL</x:v>
      </x:c>
      <x:c r="V622" s="25" t="str">
        <x:v>Healthcare</x:v>
      </x:c>
      <x:c r="W622" s="25" t="str">
        <x:v>Marmara</x:v>
      </x:c>
      <x:c r="X622" s="28" t="n">
        <x:v>20174015.02</x:v>
      </x:c>
      <x:c r="Y622" s="28" t="n">
        <x:v>17249107.22</x:v>
      </x:c>
      <x:c r="Z622" s="28" t="n">
        <x:v>11119941.64</x:v>
      </x:c>
      <x:c r="AA622" s="28" t="n">
        <x:v>4157888.05</x:v>
      </x:c>
      <x:c r="AB622" s="28" t="n">
        <x:v>0</x:v>
      </x:c>
      <x:c r="AC622" s="28" t="n">
        <x:v>0</x:v>
      </x:c>
      <x:c r="AD622" s="28" t="n">
        <x:v>0</x:v>
      </x:c>
      <x:c r="AE622" s="28" t="n">
        <x:v>643088.905</x:v>
      </x:c>
      <x:c r="AF622" s="28" t="n">
        <x:v>2392141.183333</x:v>
      </x:c>
      <x:c r="AG622" s="25" t="n">
        <x:v>25</x:v>
      </x:c>
      <x:c r="AH622" s="25" t="str">
        <x:v>DERIVED_ANALYTICS</x:v>
      </x:c>
      <x:c r="AI622" s="25" t="n">
        <x:v>1</x:v>
      </x:c>
      <x:c r="AJ622" s="30" t="n">
        <x:v>0.542721</x:v>
      </x:c>
      <x:c r="AK622" s="30" t="n">
        <x:v>0.138428</x:v>
      </x:c>
      <x:c r="AL622" s="25" t="str">
        <x:v>ESTABLISHED_RELATIONSHIP</x:v>
      </x:c>
      <x:c r="AM622" s="25" t="str">
        <x:v>LOWER_CREDIT_RISK_SIGNAL</x:v>
      </x:c>
      <x:c r="AN622" s="25" t="str">
        <x:v>HIGH_DIGITAL_ENGAGEMENT</x:v>
      </x:c>
      <x:c r="AO622" s="28" t="n">
        <x:v>34498214.44</x:v>
      </x:c>
      <x:c r="AP622" s="28" t="n">
        <x:v>379480.36</x:v>
      </x:c>
      <x:c r="AQ622" s="28" t="n">
        <x:v>103494.64</x:v>
      </x:c>
      <x:c r="AR622" s="28" t="n">
        <x:v>0</x:v>
      </x:c>
      <x:c r="AS622" s="28" t="n">
        <x:v>82795.71</x:v>
      </x:c>
      <x:c r="AT622" s="28" t="n">
        <x:v>14903.23</x:v>
      </x:c>
      <x:c r="AU622" s="28" t="n">
        <x:v>6074.73</x:v>
      </x:c>
      <x:c r="AV622" s="28" t="n">
        <x:v>255007.76</x:v>
      </x:c>
      <x:c r="AW622" s="25" t="n">
        <x:v>3.079963</x:v>
      </x:c>
      <x:c r="AX622" s="28" t="n">
        <x:v>34880.1</x:v>
      </x:c>
      <x:c r="AY622" s="25" t="n">
        <x:v>0.984156</x:v>
      </x:c>
      <x:c r="AZ622" s="25"/>
      <x:c r="BA622" s="26" t="b">
        <x:v>1</x:v>
      </x:c>
      <x:c r="BB622" s="25" t="n">
        <x:v>68.14</x:v>
      </x:c>
      <x:c r="BC622" s="26" t="b">
        <x:v>1</x:v>
      </x:c>
      <x:c r="BD622" s="25" t="str">
        <x:v>MEDIUM_PRIORITY</x:v>
      </x:c>
      <x:c r="BE622" s="26" t="b">
        <x:v>0</x:v>
      </x:c>
      <x:c r="BF622" s="25" t="str">
        <x:v>Review collections, payments and liquidity visibility.</x:v>
      </x:c>
      <x:c r="BG622" s="25" t="str">
        <x:v>Cash Management</x:v>
      </x:c>
      <x:c r="BH622" s="25" t="n">
        <x:v>3</x:v>
      </x:c>
      <x:c r="BI622" s="25" t="n">
        <x:v>57</x:v>
      </x:c>
      <x:c r="BJ622" s="26" t="b">
        <x:v>1</x:v>
      </x:c>
      <x:c r="BK622" s="25" t="str">
        <x:v>CONTACT_DUE</x:v>
      </x:c>
      <x:c r="BL622" s="25" t="str">
        <x:v>TASK000618</x:v>
      </x:c>
      <x:c r="BM622" s="25" t="n">
        <x:v>10</x:v>
      </x:c>
      <x:c r="BN622" s="25" t="str">
        <x:v>AUTHORISED_RELATIONSHIP_MANAGER</x:v>
      </x:c>
      <x:c r="BO622" s="26" t="b">
        <x:v>0</x:v>
      </x:c>
    </x:row>
    <x:row r="623">
      <x:c r="A623" s="25" t="str">
        <x:v>OPP0008632</x:v>
      </x:c>
      <x:c r="B623" s="25" t="str">
        <x:v>SME003013</x:v>
      </x:c>
      <x:c r="C623" s="25" t="str">
        <x:v>RM033</x:v>
      </x:c>
      <x:c r="D623" s="25" t="str">
        <x:v>PAYROLL_SERVICES</x:v>
      </x:c>
      <x:c r="E623" s="25" t="n">
        <x:v>0.6052</x:v>
      </x:c>
      <x:c r="F623" s="25" t="n">
        <x:v>0.625</x:v>
      </x:c>
      <x:c r="G623" s="30" t="n">
        <x:v>0.584463</x:v>
      </x:c>
      <x:c r="H623" s="25" t="n">
        <x:v>51.38</x:v>
      </x:c>
      <x:c r="I623" s="25" t="n">
        <x:v>127</x:v>
      </x:c>
      <x:c r="J623" s="28" t="n">
        <x:v>9823294.04</x:v>
      </x:c>
      <x:c r="K623" s="25" t="n">
        <x:v>24</x:v>
      </x:c>
      <x:c r="L623" s="30" t="n">
        <x:v>0.024898</x:v>
      </x:c>
      <x:c r="M623" s="25" t="n">
        <x:v>0</x:v>
      </x:c>
      <x:c r="N623" s="25" t="n">
        <x:v>0</x:v>
      </x:c>
      <x:c r="O623" s="25" t="str">
        <x:v>NONE</x:v>
      </x:c>
      <x:c r="P623" s="26" t="b">
        <x:v>1</x:v>
      </x:c>
      <x:c r="Q623" s="26" t="b">
        <x:v>1</x:v>
      </x:c>
      <x:c r="R623" s="26" t="b">
        <x:v>1</x:v>
      </x:c>
      <x:c r="S623" s="26" t="b">
        <x:v>0</x:v>
      </x:c>
      <x:c r="T623" s="26" t="b">
        <x:v>0</x:v>
      </x:c>
      <x:c r="U623" s="25" t="str">
        <x:v>SMALL</x:v>
      </x:c>
      <x:c r="V623" s="25" t="str">
        <x:v>Manufacturing</x:v>
      </x:c>
      <x:c r="W623" s="25" t="str">
        <x:v>Mediterranean</x:v>
      </x:c>
      <x:c r="X623" s="28" t="n">
        <x:v>5565057.54</x:v>
      </x:c>
      <x:c r="Y623" s="28" t="n">
        <x:v>5157245.59</x:v>
      </x:c>
      <x:c r="Z623" s="28" t="n">
        <x:v>187598.54</x:v>
      </x:c>
      <x:c r="AA623" s="28" t="n">
        <x:v>4573320.35</x:v>
      </x:c>
      <x:c r="AB623" s="28" t="n">
        <x:v>0</x:v>
      </x:c>
      <x:c r="AC623" s="28" t="n">
        <x:v>0</x:v>
      </x:c>
      <x:c r="AD623" s="28" t="n">
        <x:v>0</x:v>
      </x:c>
      <x:c r="AE623" s="28" t="n">
        <x:v>219177.911667</x:v>
      </x:c>
      <x:c r="AF623" s="28" t="n">
        <x:v>499123.216667</x:v>
      </x:c>
      <x:c r="AG623" s="25" t="n">
        <x:v>55</x:v>
      </x:c>
      <x:c r="AH623" s="25" t="str">
        <x:v>DERIVED_ANALYTICS</x:v>
      </x:c>
      <x:c r="AI623" s="25" t="n">
        <x:v>1</x:v>
      </x:c>
      <x:c r="AJ623" s="30" t="n">
        <x:v>0.404068</x:v>
      </x:c>
      <x:c r="AK623" s="30" t="n">
        <x:v>0.087178</x:v>
      </x:c>
      <x:c r="AL623" s="25" t="str">
        <x:v>ESTABLISHED_RELATIONSHIP</x:v>
      </x:c>
      <x:c r="AM623" s="25" t="str">
        <x:v>LOWER_CREDIT_RISK_SIGNAL</x:v>
      </x:c>
      <x:c r="AN623" s="25" t="str">
        <x:v>MATERIAL_BUSINESS_SCALE</x:v>
      </x:c>
      <x:c r="AO623" s="28" t="n">
        <x:v>9146640.7</x:v>
      </x:c>
      <x:c r="AP623" s="28" t="n">
        <x:v>109759.69</x:v>
      </x:c>
      <x:c r="AQ623" s="28" t="n">
        <x:v>27439.92</x:v>
      </x:c>
      <x:c r="AR623" s="28" t="n">
        <x:v>0</x:v>
      </x:c>
      <x:c r="AS623" s="28" t="n">
        <x:v>21951.94</x:v>
      </x:c>
      <x:c r="AT623" s="28" t="n">
        <x:v>3951.35</x:v>
      </x:c>
      <x:c r="AU623" s="28" t="n">
        <x:v>2272</x:v>
      </x:c>
      <x:c r="AV623" s="28" t="n">
        <x:v>76096.42</x:v>
      </x:c>
      <x:c r="AW623" s="25" t="n">
        <x:v>3.466501</x:v>
      </x:c>
      <x:c r="AX623" s="28" t="n">
        <x:v>6213.96</x:v>
      </x:c>
      <x:c r="AY623" s="25" t="n">
        <x:v>0.907954</x:v>
      </x:c>
      <x:c r="AZ623" s="25"/>
      <x:c r="BA623" s="26" t="b">
        <x:v>1</x:v>
      </x:c>
      <x:c r="BB623" s="25" t="n">
        <x:v>56.68</x:v>
      </x:c>
      <x:c r="BC623" s="26" t="b">
        <x:v>1</x:v>
      </x:c>
      <x:c r="BD623" s="25" t="str">
        <x:v>MEDIUM_PRIORITY</x:v>
      </x:c>
      <x:c r="BE623" s="26" t="b">
        <x:v>0</x:v>
      </x:c>
      <x:c r="BF623" s="25" t="str">
        <x:v>Discuss payroll automation and employee banking needs.</x:v>
      </x:c>
      <x:c r="BG623" s="25" t="str">
        <x:v>Payroll Services</x:v>
      </x:c>
      <x:c r="BH623" s="25" t="n">
        <x:v>9</x:v>
      </x:c>
      <x:c r="BI623" s="25" t="n">
        <x:v>59</x:v>
      </x:c>
      <x:c r="BJ623" s="26" t="b">
        <x:v>1</x:v>
      </x:c>
      <x:c r="BK623" s="25" t="str">
        <x:v>CONTACT_DUE</x:v>
      </x:c>
      <x:c r="BL623" s="25" t="str">
        <x:v>TASK000619</x:v>
      </x:c>
      <x:c r="BM623" s="25" t="n">
        <x:v>10</x:v>
      </x:c>
      <x:c r="BN623" s="25" t="str">
        <x:v>AUTHORISED_RELATIONSHIP_MANAGER</x:v>
      </x:c>
      <x:c r="BO623" s="26" t="b">
        <x:v>0</x:v>
      </x:c>
    </x:row>
    <x:row r="624">
      <x:c r="A624" s="25" t="str">
        <x:v>OPP0004422</x:v>
      </x:c>
      <x:c r="B624" s="25" t="str">
        <x:v>SME003019</x:v>
      </x:c>
      <x:c r="C624" s="25" t="str">
        <x:v>RM027</x:v>
      </x:c>
      <x:c r="D624" s="25" t="str">
        <x:v>POS_MERCHANT_ACQUIRING</x:v>
      </x:c>
      <x:c r="E624" s="25" t="n">
        <x:v>0.590002</x:v>
      </x:c>
      <x:c r="F624" s="25" t="n">
        <x:v>0.75</x:v>
      </x:c>
      <x:c r="G624" s="30" t="n">
        <x:v>0.536584</x:v>
      </x:c>
      <x:c r="H624" s="25" t="n">
        <x:v>81.8</x:v>
      </x:c>
      <x:c r="I624" s="25" t="n">
        <x:v>80</x:v>
      </x:c>
      <x:c r="J624" s="28" t="n">
        <x:v>11694159.68</x:v>
      </x:c>
      <x:c r="K624" s="25" t="n">
        <x:v>8</x:v>
      </x:c>
      <x:c r="L624" s="30" t="n">
        <x:v>0.072245</x:v>
      </x:c>
      <x:c r="M624" s="25" t="n">
        <x:v>30</x:v>
      </x:c>
      <x:c r="N624" s="25" t="n">
        <x:v>0</x:v>
      </x:c>
      <x:c r="O624" s="25" t="str">
        <x:v>NONE</x:v>
      </x:c>
      <x:c r="P624" s="26" t="b">
        <x:v>1</x:v>
      </x:c>
      <x:c r="Q624" s="26" t="b">
        <x:v>0</x:v>
      </x:c>
      <x:c r="R624" s="26" t="b">
        <x:v>1</x:v>
      </x:c>
      <x:c r="S624" s="26" t="b">
        <x:v>0</x:v>
      </x:c>
      <x:c r="T624" s="26" t="b">
        <x:v>1</x:v>
      </x:c>
      <x:c r="U624" s="25" t="str">
        <x:v>MICRO</x:v>
      </x:c>
      <x:c r="V624" s="25" t="str">
        <x:v>Hospitality</x:v>
      </x:c>
      <x:c r="W624" s="25" t="str">
        <x:v>Eastern</x:v>
      </x:c>
      <x:c r="X624" s="28" t="n">
        <x:v>6443230.83</x:v>
      </x:c>
      <x:c r="Y624" s="28" t="n">
        <x:v>5618356.87</x:v>
      </x:c>
      <x:c r="Z624" s="28" t="n">
        <x:v>3715889.27</x:v>
      </x:c>
      <x:c r="AA624" s="28" t="n">
        <x:v>1801782</x:v>
      </x:c>
      <x:c r="AB624" s="28" t="n">
        <x:v>0</x:v>
      </x:c>
      <x:c r="AC624" s="28" t="n">
        <x:v>1325652.36</x:v>
      </x:c>
      <x:c r="AD624" s="28" t="n">
        <x:v>720388.01</x:v>
      </x:c>
      <x:c r="AE624" s="28" t="n">
        <x:v>244272.345</x:v>
      </x:c>
      <x:c r="AF624" s="28" t="n">
        <x:v>712867.406667</x:v>
      </x:c>
      <x:c r="AG624" s="25" t="n">
        <x:v>56</x:v>
      </x:c>
      <x:c r="AH624" s="25" t="str">
        <x:v>DERIVED_ANALYTICS</x:v>
      </x:c>
      <x:c r="AI624" s="25" t="n">
        <x:v>1</x:v>
      </x:c>
      <x:c r="AJ624" s="30" t="n">
        <x:v>0.397541</x:v>
      </x:c>
      <x:c r="AK624" s="30" t="n">
        <x:v>0.077801</x:v>
      </x:c>
      <x:c r="AL624" s="25" t="str">
        <x:v>CROSS_BORDER_ACTIVITY</x:v>
      </x:c>
      <x:c r="AM624" s="25" t="str">
        <x:v>ESTABLISHED_RELATIONSHIP</x:v>
      </x:c>
      <x:c r="AN624" s="25" t="str">
        <x:v>HIGH_DIGITAL_ENGAGEMENT</x:v>
      </x:c>
      <x:c r="AO624" s="28" t="n">
        <x:v>7431778.54</x:v>
      </x:c>
      <x:c r="AP624" s="28" t="n">
        <x:v>96613.12</x:v>
      </x:c>
      <x:c r="AQ624" s="28" t="n">
        <x:v>22295.34</x:v>
      </x:c>
      <x:c r="AR624" s="28" t="n">
        <x:v>0</x:v>
      </x:c>
      <x:c r="AS624" s="28" t="n">
        <x:v>44590.67</x:v>
      </x:c>
      <x:c r="AT624" s="28" t="n">
        <x:v>8026.32</x:v>
      </x:c>
      <x:c r="AU624" s="28" t="n">
        <x:v>2014.77</x:v>
      </x:c>
      <x:c r="AV624" s="28" t="n">
        <x:v>64276.69</x:v>
      </x:c>
      <x:c r="AW624" s="25" t="n">
        <x:v>1.441483</x:v>
      </x:c>
      <x:c r="AX624" s="28" t="n">
        <x:v>4580.81</x:v>
      </x:c>
      <x:c r="AY624" s="25" t="n">
        <x:v>0.888877</x:v>
      </x:c>
      <x:c r="AZ624" s="25"/>
      <x:c r="BA624" s="26" t="b">
        <x:v>1</x:v>
      </x:c>
      <x:c r="BB624" s="25" t="n">
        <x:v>56.2</x:v>
      </x:c>
      <x:c r="BC624" s="26" t="b">
        <x:v>1</x:v>
      </x:c>
      <x:c r="BD624" s="25" t="str">
        <x:v>MEDIUM_PRIORITY</x:v>
      </x:c>
      <x:c r="BE624" s="26" t="b">
        <x:v>0</x:v>
      </x:c>
      <x:c r="BF624" s="25" t="str">
        <x:v>Discuss merchant collections, settlement speed and acquiring economics.</x:v>
      </x:c>
      <x:c r="BG624" s="25" t="str">
        <x:v>POS &amp; Merchant Acquiring</x:v>
      </x:c>
      <x:c r="BH624" s="25" t="n">
        <x:v>5</x:v>
      </x:c>
      <x:c r="BI624" s="25" t="n">
        <x:v>60</x:v>
      </x:c>
      <x:c r="BJ624" s="26" t="b">
        <x:v>1</x:v>
      </x:c>
      <x:c r="BK624" s="25" t="str">
        <x:v>CONTACT_DUE</x:v>
      </x:c>
      <x:c r="BL624" s="25" t="str">
        <x:v>TASK000620</x:v>
      </x:c>
      <x:c r="BM624" s="25" t="n">
        <x:v>10</x:v>
      </x:c>
      <x:c r="BN624" s="25" t="str">
        <x:v>AUTHORISED_RELATIONSHIP_MANAGER</x:v>
      </x:c>
      <x:c r="BO624" s="26" t="b">
        <x:v>0</x:v>
      </x:c>
    </x:row>
    <x:row r="625">
      <x:c r="A625" s="25" t="str">
        <x:v>OPP0010643</x:v>
      </x:c>
      <x:c r="B625" s="25" t="str">
        <x:v>SME003027</x:v>
      </x:c>
      <x:c r="C625" s="25" t="str">
        <x:v>RM024</x:v>
      </x:c>
      <x:c r="D625" s="25" t="str">
        <x:v>CASH_MANAGEMENT</x:v>
      </x:c>
      <x:c r="E625" s="25" t="n">
        <x:v>0.553843</x:v>
      </x:c>
      <x:c r="F625" s="25" t="n">
        <x:v>0.75</x:v>
      </x:c>
      <x:c r="G625" s="30" t="n">
        <x:v>1</x:v>
      </x:c>
      <x:c r="H625" s="25" t="n">
        <x:v>75.26</x:v>
      </x:c>
      <x:c r="I625" s="25" t="n">
        <x:v>57</x:v>
      </x:c>
      <x:c r="J625" s="28" t="n">
        <x:v>25177087.16</x:v>
      </x:c>
      <x:c r="K625" s="25" t="n">
        <x:v>35</x:v>
      </x:c>
      <x:c r="L625" s="30" t="n">
        <x:v>0.008588</x:v>
      </x:c>
      <x:c r="M625" s="25" t="n">
        <x:v>0</x:v>
      </x:c>
      <x:c r="N625" s="25" t="n">
        <x:v>0</x:v>
      </x:c>
      <x:c r="O625" s="25" t="str">
        <x:v>NONE</x:v>
      </x:c>
      <x:c r="P625" s="26" t="b">
        <x:v>1</x:v>
      </x:c>
      <x:c r="Q625" s="26" t="b">
        <x:v>1</x:v>
      </x:c>
      <x:c r="R625" s="26" t="b">
        <x:v>1</x:v>
      </x:c>
      <x:c r="S625" s="26" t="b">
        <x:v>0</x:v>
      </x:c>
      <x:c r="T625" s="26" t="b">
        <x:v>0</x:v>
      </x:c>
      <x:c r="U625" s="25" t="str">
        <x:v>SMALL</x:v>
      </x:c>
      <x:c r="V625" s="25" t="str">
        <x:v>Healthcare</x:v>
      </x:c>
      <x:c r="W625" s="25" t="str">
        <x:v>Eastern</x:v>
      </x:c>
      <x:c r="X625" s="28" t="n">
        <x:v>14102434.53</x:v>
      </x:c>
      <x:c r="Y625" s="28" t="n">
        <x:v>12877183.35</x:v>
      </x:c>
      <x:c r="Z625" s="28" t="n">
        <x:v>6768676.8</x:v>
      </x:c>
      <x:c r="AA625" s="28" t="n">
        <x:v>7244121.03</x:v>
      </x:c>
      <x:c r="AB625" s="28" t="n">
        <x:v>0</x:v>
      </x:c>
      <x:c r="AC625" s="28" t="n">
        <x:v>0</x:v>
      </x:c>
      <x:c r="AD625" s="28" t="n">
        <x:v>0</x:v>
      </x:c>
      <x:c r="AE625" s="28" t="n">
        <x:v>422308.116667</x:v>
      </x:c>
      <x:c r="AF625" s="28" t="n">
        <x:v>1333153.943333</x:v>
      </x:c>
      <x:c r="AG625" s="25" t="n">
        <x:v>352</x:v>
      </x:c>
      <x:c r="AH625" s="25" t="str">
        <x:v>DERIVED_ANALYTICS</x:v>
      </x:c>
      <x:c r="AI625" s="25" t="n">
        <x:v>1</x:v>
      </x:c>
      <x:c r="AJ625" s="30" t="n">
        <x:v>0.364362</x:v>
      </x:c>
      <x:c r="AK625" s="30" t="n">
        <x:v>0.116376</x:v>
      </x:c>
      <x:c r="AL625" s="25" t="str">
        <x:v>LOWER_CREDIT_RISK_SIGNAL</x:v>
      </x:c>
      <x:c r="AM625" s="25" t="str">
        <x:v>MATERIAL_BUSINESS_SCALE</x:v>
      </x:c>
      <x:c r="AN625" s="25" t="str">
        <x:v>HIGH_DIGITAL_ENGAGEMENT</x:v>
      </x:c>
      <x:c r="AO625" s="28" t="n">
        <x:v>25754366.7</x:v>
      </x:c>
      <x:c r="AP625" s="28" t="n">
        <x:v>283298.03</x:v>
      </x:c>
      <x:c r="AQ625" s="28" t="n">
        <x:v>77263.1</x:v>
      </x:c>
      <x:c r="AR625" s="28" t="n">
        <x:v>0</x:v>
      </x:c>
      <x:c r="AS625" s="28" t="n">
        <x:v>61810.48</x:v>
      </x:c>
      <x:c r="AT625" s="28" t="n">
        <x:v>11125.89</x:v>
      </x:c>
      <x:c r="AU625" s="28" t="n">
        <x:v>4763.16</x:v>
      </x:c>
      <x:c r="AV625" s="28" t="n">
        <x:v>190145.88</x:v>
      </x:c>
      <x:c r="AW625" s="25" t="n">
        <x:v>3.076273</x:v>
      </x:c>
      <x:c r="AX625" s="28" t="n">
        <x:v>21708.35</x:v>
      </x:c>
      <x:c r="AY625" s="25" t="n">
        <x:v>0.970414</x:v>
      </x:c>
      <x:c r="AZ625" s="25"/>
      <x:c r="BA625" s="26" t="b">
        <x:v>1</x:v>
      </x:c>
      <x:c r="BB625" s="25" t="n">
        <x:v>59.29</x:v>
      </x:c>
      <x:c r="BC625" s="26" t="b">
        <x:v>1</x:v>
      </x:c>
      <x:c r="BD625" s="25" t="str">
        <x:v>MEDIUM_PRIORITY</x:v>
      </x:c>
      <x:c r="BE625" s="26" t="b">
        <x:v>0</x:v>
      </x:c>
      <x:c r="BF625" s="25" t="str">
        <x:v>Review collections, payments and liquidity visibility.</x:v>
      </x:c>
      <x:c r="BG625" s="25" t="str">
        <x:v>Cash Management</x:v>
      </x:c>
      <x:c r="BH625" s="25" t="n">
        <x:v>3</x:v>
      </x:c>
      <x:c r="BI625" s="25" t="n">
        <x:v>54</x:v>
      </x:c>
      <x:c r="BJ625" s="26" t="b">
        <x:v>1</x:v>
      </x:c>
      <x:c r="BK625" s="25" t="str">
        <x:v>CONTACT_DUE</x:v>
      </x:c>
      <x:c r="BL625" s="25" t="str">
        <x:v>TASK000621</x:v>
      </x:c>
      <x:c r="BM625" s="25" t="n">
        <x:v>10</x:v>
      </x:c>
      <x:c r="BN625" s="25" t="str">
        <x:v>AUTHORISED_RELATIONSHIP_MANAGER</x:v>
      </x:c>
      <x:c r="BO625" s="26" t="b">
        <x:v>0</x:v>
      </x:c>
    </x:row>
    <x:row r="626">
      <x:c r="A626" s="25" t="str">
        <x:v>OPP0004429</x:v>
      </x:c>
      <x:c r="B626" s="25" t="str">
        <x:v>SME003031</x:v>
      </x:c>
      <x:c r="C626" s="25" t="str">
        <x:v>RM030</x:v>
      </x:c>
      <x:c r="D626" s="25" t="str">
        <x:v>POS_MERCHANT_ACQUIRING</x:v>
      </x:c>
      <x:c r="E626" s="25" t="n">
        <x:v>0.596563</x:v>
      </x:c>
      <x:c r="F626" s="25" t="n">
        <x:v>0.75</x:v>
      </x:c>
      <x:c r="G626" s="30" t="n">
        <x:v>1</x:v>
      </x:c>
      <x:c r="H626" s="25" t="n">
        <x:v>78.14</x:v>
      </x:c>
      <x:c r="I626" s="25" t="n">
        <x:v>115</x:v>
      </x:c>
      <x:c r="J626" s="28" t="n">
        <x:v>28003725.12</x:v>
      </x:c>
      <x:c r="K626" s="25" t="n">
        <x:v>32</x:v>
      </x:c>
      <x:c r="L626" s="30" t="n">
        <x:v>0.012658</x:v>
      </x:c>
      <x:c r="M626" s="25" t="n">
        <x:v>0</x:v>
      </x:c>
      <x:c r="N626" s="25" t="n">
        <x:v>0</x:v>
      </x:c>
      <x:c r="O626" s="25" t="str">
        <x:v>NONE</x:v>
      </x:c>
      <x:c r="P626" s="26" t="b">
        <x:v>1</x:v>
      </x:c>
      <x:c r="Q626" s="26" t="b">
        <x:v>1</x:v>
      </x:c>
      <x:c r="R626" s="26" t="b">
        <x:v>1</x:v>
      </x:c>
      <x:c r="S626" s="26" t="b">
        <x:v>0</x:v>
      </x:c>
      <x:c r="T626" s="26" t="b">
        <x:v>1</x:v>
      </x:c>
      <x:c r="U626" s="25" t="str">
        <x:v>SMALL</x:v>
      </x:c>
      <x:c r="V626" s="25" t="str">
        <x:v>Healthcare</x:v>
      </x:c>
      <x:c r="W626" s="25" t="str">
        <x:v>Central Anatolia</x:v>
      </x:c>
      <x:c r="X626" s="28" t="n">
        <x:v>13594074.07</x:v>
      </x:c>
      <x:c r="Y626" s="28" t="n">
        <x:v>12828548.04</x:v>
      </x:c>
      <x:c r="Z626" s="28" t="n">
        <x:v>7521367.17</x:v>
      </x:c>
      <x:c r="AA626" s="28" t="n">
        <x:v>6850387.05</x:v>
      </x:c>
      <x:c r="AB626" s="28" t="n">
        <x:v>0</x:v>
      </x:c>
      <x:c r="AC626" s="28" t="n">
        <x:v>2951706.16</x:v>
      </x:c>
      <x:c r="AD626" s="28" t="n">
        <x:v>1546638.09</x:v>
      </x:c>
      <x:c r="AE626" s="28" t="n">
        <x:v>554202.325</x:v>
      </x:c>
      <x:c r="AF626" s="28" t="n">
        <x:v>1400443.56</x:v>
      </x:c>
      <x:c r="AG626" s="25" t="n">
        <x:v>174</x:v>
      </x:c>
      <x:c r="AH626" s="25" t="str">
        <x:v>DERIVED_ANALYTICS</x:v>
      </x:c>
      <x:c r="AI626" s="25" t="n">
        <x:v>1</x:v>
      </x:c>
      <x:c r="AJ626" s="30" t="n">
        <x:v>0.504196</x:v>
      </x:c>
      <x:c r="AK626" s="30" t="n">
        <x:v>0.128618</x:v>
      </x:c>
      <x:c r="AL626" s="25" t="str">
        <x:v>ESTABLISHED_RELATIONSHIP</x:v>
      </x:c>
      <x:c r="AM626" s="25" t="str">
        <x:v>CROSS_BORDER_ACTIVITY</x:v>
      </x:c>
      <x:c r="AN626" s="25" t="str">
        <x:v>LOWER_CREDIT_RISK_SIGNAL</x:v>
      </x:c>
      <x:c r="AO626" s="28" t="n">
        <x:v>15042734.34</x:v>
      </x:c>
      <x:c r="AP626" s="28" t="n">
        <x:v>195555.55</x:v>
      </x:c>
      <x:c r="AQ626" s="28" t="n">
        <x:v>45128.2</x:v>
      </x:c>
      <x:c r="AR626" s="28" t="n">
        <x:v>0</x:v>
      </x:c>
      <x:c r="AS626" s="28" t="n">
        <x:v>90256.41</x:v>
      </x:c>
      <x:c r="AT626" s="28" t="n">
        <x:v>16246.15</x:v>
      </x:c>
      <x:c r="AU626" s="28" t="n">
        <x:v>3156.41</x:v>
      </x:c>
      <x:c r="AV626" s="28" t="n">
        <x:v>131024.79</x:v>
      </x:c>
      <x:c r="AW626" s="25" t="n">
        <x:v>1.451695</x:v>
      </x:c>
      <x:c r="AX626" s="28" t="n">
        <x:v>16432.14</x:v>
      </x:c>
      <x:c r="AY626" s="25" t="n">
        <x:v>0.96039</x:v>
      </x:c>
      <x:c r="AZ626" s="25"/>
      <x:c r="BA626" s="26" t="b">
        <x:v>1</x:v>
      </x:c>
      <x:c r="BB626" s="25" t="n">
        <x:v>65.62</x:v>
      </x:c>
      <x:c r="BC626" s="26" t="b">
        <x:v>1</x:v>
      </x:c>
      <x:c r="BD626" s="25" t="str">
        <x:v>MEDIUM_PRIORITY</x:v>
      </x:c>
      <x:c r="BE626" s="26" t="b">
        <x:v>0</x:v>
      </x:c>
      <x:c r="BF626" s="25" t="str">
        <x:v>Discuss merchant collections, settlement speed and acquiring economics.</x:v>
      </x:c>
      <x:c r="BG626" s="25" t="str">
        <x:v>POS &amp; Merchant Acquiring</x:v>
      </x:c>
      <x:c r="BH626" s="25" t="n">
        <x:v>7</x:v>
      </x:c>
      <x:c r="BI626" s="25" t="n">
        <x:v>46</x:v>
      </x:c>
      <x:c r="BJ626" s="26" t="b">
        <x:v>1</x:v>
      </x:c>
      <x:c r="BK626" s="25" t="str">
        <x:v>CONTACT_DUE</x:v>
      </x:c>
      <x:c r="BL626" s="25" t="str">
        <x:v>TASK000622</x:v>
      </x:c>
      <x:c r="BM626" s="25" t="n">
        <x:v>10</x:v>
      </x:c>
      <x:c r="BN626" s="25" t="str">
        <x:v>AUTHORISED_RELATIONSHIP_MANAGER</x:v>
      </x:c>
      <x:c r="BO626" s="26" t="b">
        <x:v>0</x:v>
      </x:c>
    </x:row>
    <x:row r="627">
      <x:c r="A627" s="25" t="str">
        <x:v>OPP0008649</x:v>
      </x:c>
      <x:c r="B627" s="25" t="str">
        <x:v>SME003036</x:v>
      </x:c>
      <x:c r="C627" s="25" t="str">
        <x:v>RM022</x:v>
      </x:c>
      <x:c r="D627" s="25" t="str">
        <x:v>PAYROLL_SERVICES</x:v>
      </x:c>
      <x:c r="E627" s="25" t="n">
        <x:v>0.583557</x:v>
      </x:c>
      <x:c r="F627" s="25" t="n">
        <x:v>0.625</x:v>
      </x:c>
      <x:c r="G627" s="30" t="n">
        <x:v>1</x:v>
      </x:c>
      <x:c r="H627" s="25" t="n">
        <x:v>70.35</x:v>
      </x:c>
      <x:c r="I627" s="25" t="n">
        <x:v>66</x:v>
      </x:c>
      <x:c r="J627" s="28" t="n">
        <x:v>34189459.02</x:v>
      </x:c>
      <x:c r="K627" s="25" t="n">
        <x:v>46</x:v>
      </x:c>
      <x:c r="L627" s="30" t="n">
        <x:v>0.015864</x:v>
      </x:c>
      <x:c r="M627" s="25" t="n">
        <x:v>0</x:v>
      </x:c>
      <x:c r="N627" s="25" t="n">
        <x:v>0</x:v>
      </x:c>
      <x:c r="O627" s="25" t="str">
        <x:v>NONE</x:v>
      </x:c>
      <x:c r="P627" s="26" t="b">
        <x:v>1</x:v>
      </x:c>
      <x:c r="Q627" s="26" t="b">
        <x:v>1</x:v>
      </x:c>
      <x:c r="R627" s="26" t="b">
        <x:v>1</x:v>
      </x:c>
      <x:c r="S627" s="26" t="b">
        <x:v>0</x:v>
      </x:c>
      <x:c r="T627" s="26" t="b">
        <x:v>1</x:v>
      </x:c>
      <x:c r="U627" s="25" t="str">
        <x:v>SMALL</x:v>
      </x:c>
      <x:c r="V627" s="25" t="str">
        <x:v>Manufacturing</x:v>
      </x:c>
      <x:c r="W627" s="25" t="str">
        <x:v>Central Anatolia</x:v>
      </x:c>
      <x:c r="X627" s="28" t="n">
        <x:v>16435625.63</x:v>
      </x:c>
      <x:c r="Y627" s="28" t="n">
        <x:v>13804651.3</x:v>
      </x:c>
      <x:c r="Z627" s="28" t="n">
        <x:v>825484.75</x:v>
      </x:c>
      <x:c r="AA627" s="28" t="n">
        <x:v>10092623.93</x:v>
      </x:c>
      <x:c r="AB627" s="28" t="n">
        <x:v>0</x:v>
      </x:c>
      <x:c r="AC627" s="28" t="n">
        <x:v>4110408.06</x:v>
      </x:c>
      <x:c r="AD627" s="28" t="n">
        <x:v>2237145.25</x:v>
      </x:c>
      <x:c r="AE627" s="28" t="n">
        <x:v>634588.905</x:v>
      </x:c>
      <x:c r="AF627" s="28" t="n">
        <x:v>1994094.833333</x:v>
      </x:c>
      <x:c r="AG627" s="25" t="n">
        <x:v>23</x:v>
      </x:c>
      <x:c r="AH627" s="25" t="str">
        <x:v>DERIVED_ANALYTICS</x:v>
      </x:c>
      <x:c r="AI627" s="25" t="n">
        <x:v>1</x:v>
      </x:c>
      <x:c r="AJ627" s="30" t="n">
        <x:v>0.363675</x:v>
      </x:c>
      <x:c r="AK627" s="30" t="n">
        <x:v>0.104959</x:v>
      </x:c>
      <x:c r="AL627" s="25" t="str">
        <x:v>CROSS_BORDER_ACTIVITY</x:v>
      </x:c>
      <x:c r="AM627" s="25" t="str">
        <x:v>LOWER_CREDIT_RISK_SIGNAL</x:v>
      </x:c>
      <x:c r="AN627" s="25" t="str">
        <x:v>MATERIAL_BUSINESS_SCALE</x:v>
      </x:c>
      <x:c r="AO627" s="28" t="n">
        <x:v>20185247.86</x:v>
      </x:c>
      <x:c r="AP627" s="28" t="n">
        <x:v>242222.97</x:v>
      </x:c>
      <x:c r="AQ627" s="28" t="n">
        <x:v>60555.74</x:v>
      </x:c>
      <x:c r="AR627" s="28" t="n">
        <x:v>0</x:v>
      </x:c>
      <x:c r="AS627" s="28" t="n">
        <x:v>48444.59</x:v>
      </x:c>
      <x:c r="AT627" s="28" t="n">
        <x:v>8720.03</x:v>
      </x:c>
      <x:c r="AU627" s="28" t="n">
        <x:v>3927.79</x:v>
      </x:c>
      <x:c r="AV627" s="28" t="n">
        <x:v>169019.41</x:v>
      </x:c>
      <x:c r="AW627" s="25" t="n">
        <x:v>3.488922</x:v>
      </x:c>
      <x:c r="AX627" s="28" t="n">
        <x:v>17320.16</x:v>
      </x:c>
      <x:c r="AY627" s="25" t="n">
        <x:v>0.962384</x:v>
      </x:c>
      <x:c r="AZ627" s="25"/>
      <x:c r="BA627" s="26" t="b">
        <x:v>1</x:v>
      </x:c>
      <x:c r="BB627" s="25" t="n">
        <x:v>57.5</x:v>
      </x:c>
      <x:c r="BC627" s="26" t="b">
        <x:v>1</x:v>
      </x:c>
      <x:c r="BD627" s="25" t="str">
        <x:v>MEDIUM_PRIORITY</x:v>
      </x:c>
      <x:c r="BE627" s="26" t="b">
        <x:v>0</x:v>
      </x:c>
      <x:c r="BF627" s="25" t="str">
        <x:v>Discuss payroll automation and employee banking needs.</x:v>
      </x:c>
      <x:c r="BG627" s="25" t="str">
        <x:v>Payroll Services</x:v>
      </x:c>
      <x:c r="BH627" s="25" t="n">
        <x:v>7</x:v>
      </x:c>
      <x:c r="BI627" s="25" t="n">
        <x:v>46</x:v>
      </x:c>
      <x:c r="BJ627" s="26" t="b">
        <x:v>1</x:v>
      </x:c>
      <x:c r="BK627" s="25" t="str">
        <x:v>CONTACT_DUE</x:v>
      </x:c>
      <x:c r="BL627" s="25" t="str">
        <x:v>TASK000623</x:v>
      </x:c>
      <x:c r="BM627" s="25" t="n">
        <x:v>10</x:v>
      </x:c>
      <x:c r="BN627" s="25" t="str">
        <x:v>AUTHORISED_RELATIONSHIP_MANAGER</x:v>
      </x:c>
      <x:c r="BO627" s="26" t="b">
        <x:v>0</x:v>
      </x:c>
    </x:row>
    <x:row r="628">
      <x:c r="A628" s="25" t="str">
        <x:v>OPP0010648</x:v>
      </x:c>
      <x:c r="B628" s="25" t="str">
        <x:v>SME003039</x:v>
      </x:c>
      <x:c r="C628" s="25" t="str">
        <x:v>RM037</x:v>
      </x:c>
      <x:c r="D628" s="25" t="str">
        <x:v>CASH_MANAGEMENT</x:v>
      </x:c>
      <x:c r="E628" s="25" t="n">
        <x:v>0.517532</x:v>
      </x:c>
      <x:c r="F628" s="25" t="n">
        <x:v>1</x:v>
      </x:c>
      <x:c r="G628" s="30" t="n">
        <x:v>0</x:v>
      </x:c>
      <x:c r="H628" s="25" t="n">
        <x:v>59.62</x:v>
      </x:c>
      <x:c r="I628" s="25" t="n">
        <x:v>59</x:v>
      </x:c>
      <x:c r="J628" s="28" t="n">
        <x:v>36994117.03</x:v>
      </x:c>
      <x:c r="K628" s="25" t="n">
        <x:v>32</x:v>
      </x:c>
      <x:c r="L628" s="30" t="n">
        <x:v>0.031751</x:v>
      </x:c>
      <x:c r="M628" s="25" t="n">
        <x:v>0</x:v>
      </x:c>
      <x:c r="N628" s="25" t="n">
        <x:v>0</x:v>
      </x:c>
      <x:c r="O628" s="25" t="str">
        <x:v>NONE</x:v>
      </x:c>
      <x:c r="P628" s="26" t="b">
        <x:v>1</x:v>
      </x:c>
      <x:c r="Q628" s="26" t="b">
        <x:v>1</x:v>
      </x:c>
      <x:c r="R628" s="26" t="b">
        <x:v>1</x:v>
      </x:c>
      <x:c r="S628" s="26" t="b">
        <x:v>0</x:v>
      </x:c>
      <x:c r="T628" s="26" t="b">
        <x:v>0</x:v>
      </x:c>
      <x:c r="U628" s="25" t="str">
        <x:v>SMALL</x:v>
      </x:c>
      <x:c r="V628" s="25" t="str">
        <x:v>Manufacturing</x:v>
      </x:c>
      <x:c r="W628" s="25" t="str">
        <x:v>Aegean</x:v>
      </x:c>
      <x:c r="X628" s="28" t="n">
        <x:v>16876251.83</x:v>
      </x:c>
      <x:c r="Y628" s="28" t="n">
        <x:v>14201214.99</x:v>
      </x:c>
      <x:c r="Z628" s="28" t="n">
        <x:v>914909.77</x:v>
      </x:c>
      <x:c r="AA628" s="28" t="n">
        <x:v>6640871.02</x:v>
      </x:c>
      <x:c r="AB628" s="28" t="n">
        <x:v>0</x:v>
      </x:c>
      <x:c r="AC628" s="28" t="n">
        <x:v>0</x:v>
      </x:c>
      <x:c r="AD628" s="28" t="n">
        <x:v>0</x:v>
      </x:c>
      <x:c r="AE628" s="28" t="n">
        <x:v>670873.391667</x:v>
      </x:c>
      <x:c r="AF628" s="28" t="n">
        <x:v>1119834.706667</x:v>
      </x:c>
      <x:c r="AG628" s="25" t="n">
        <x:v>126</x:v>
      </x:c>
      <x:c r="AH628" s="25" t="str">
        <x:v>DERIVED_ANALYTICS</x:v>
      </x:c>
      <x:c r="AI628" s="25" t="n">
        <x:v>1</x:v>
      </x:c>
      <x:c r="AJ628" s="30" t="n">
        <x:v>0.248476</x:v>
      </x:c>
      <x:c r="AK628" s="30" t="n">
        <x:v>0.1104</x:v>
      </x:c>
      <x:c r="AL628" s="25" t="str">
        <x:v>LOWER_CREDIT_RISK_SIGNAL</x:v>
      </x:c>
      <x:c r="AM628" s="25" t="str">
        <x:v>MATERIAL_BUSINESS_SCALE</x:v>
      </x:c>
      <x:c r="AN628" s="25" t="str">
        <x:v>ESTABLISHED_RELATIONSHIP</x:v>
      </x:c>
      <x:c r="AO628" s="28" t="n">
        <x:v>28402429.98</x:v>
      </x:c>
      <x:c r="AP628" s="28" t="n">
        <x:v>312426.73</x:v>
      </x:c>
      <x:c r="AQ628" s="28" t="n">
        <x:v>85207.29</x:v>
      </x:c>
      <x:c r="AR628" s="28" t="n">
        <x:v>0</x:v>
      </x:c>
      <x:c r="AS628" s="28" t="n">
        <x:v>68165.83</x:v>
      </x:c>
      <x:c r="AT628" s="28" t="n">
        <x:v>12269.85</x:v>
      </x:c>
      <x:c r="AU628" s="28" t="n">
        <x:v>5160.36</x:v>
      </x:c>
      <x:c r="AV628" s="28" t="n">
        <x:v>209789.23</x:v>
      </x:c>
      <x:c r="AW628" s="25" t="n">
        <x:v>3.07763</x:v>
      </x:c>
      <x:c r="AX628" s="28" t="n">
        <x:v>22740.68</x:v>
      </x:c>
      <x:c r="AY628" s="25" t="n">
        <x:v>0.971977</x:v>
      </x:c>
      <x:c r="AZ628" s="25"/>
      <x:c r="BA628" s="26" t="b">
        <x:v>1</x:v>
      </x:c>
      <x:c r="BB628" s="25" t="n">
        <x:v>56.77</x:v>
      </x:c>
      <x:c r="BC628" s="26" t="b">
        <x:v>1</x:v>
      </x:c>
      <x:c r="BD628" s="25" t="str">
        <x:v>MEDIUM_PRIORITY</x:v>
      </x:c>
      <x:c r="BE628" s="26" t="b">
        <x:v>0</x:v>
      </x:c>
      <x:c r="BF628" s="25" t="str">
        <x:v>Review collections, payments and liquidity visibility.</x:v>
      </x:c>
      <x:c r="BG628" s="25" t="str">
        <x:v>Cash Management</x:v>
      </x:c>
      <x:c r="BH628" s="25" t="n">
        <x:v>10</x:v>
      </x:c>
      <x:c r="BI628" s="25" t="n">
        <x:v>47</x:v>
      </x:c>
      <x:c r="BJ628" s="26" t="b">
        <x:v>1</x:v>
      </x:c>
      <x:c r="BK628" s="25" t="str">
        <x:v>CONTACT_DUE</x:v>
      </x:c>
      <x:c r="BL628" s="25" t="str">
        <x:v>TASK000624</x:v>
      </x:c>
      <x:c r="BM628" s="25" t="n">
        <x:v>10</x:v>
      </x:c>
      <x:c r="BN628" s="25" t="str">
        <x:v>AUTHORISED_RELATIONSHIP_MANAGER</x:v>
      </x:c>
      <x:c r="BO628" s="26" t="b">
        <x:v>0</x:v>
      </x:c>
    </x:row>
    <x:row r="629">
      <x:c r="A629" s="25" t="str">
        <x:v>OPP0018418</x:v>
      </x:c>
      <x:c r="B629" s="25" t="str">
        <x:v>SME003040</x:v>
      </x:c>
      <x:c r="C629" s="25" t="str">
        <x:v>RM009</x:v>
      </x:c>
      <x:c r="D629" s="25" t="str">
        <x:v>FX_RISK_MANAGEMENT</x:v>
      </x:c>
      <x:c r="E629" s="25" t="n">
        <x:v>0.419684</x:v>
      </x:c>
      <x:c r="F629" s="25" t="n">
        <x:v>0.625</x:v>
      </x:c>
      <x:c r="G629" s="30" t="n">
        <x:v>1</x:v>
      </x:c>
      <x:c r="H629" s="25" t="n">
        <x:v>73.55</x:v>
      </x:c>
      <x:c r="I629" s="25" t="n">
        <x:v>116</x:v>
      </x:c>
      <x:c r="J629" s="28" t="n">
        <x:v>52784014.31</x:v>
      </x:c>
      <x:c r="K629" s="25" t="n">
        <x:v>39</x:v>
      </x:c>
      <x:c r="L629" s="30" t="n">
        <x:v>0.028475</x:v>
      </x:c>
      <x:c r="M629" s="25" t="n">
        <x:v>0</x:v>
      </x:c>
      <x:c r="N629" s="25" t="n">
        <x:v>52</x:v>
      </x:c>
      <x:c r="O629" s="25" t="str">
        <x:v>LOW</x:v>
      </x:c>
      <x:c r="P629" s="26" t="b">
        <x:v>1</x:v>
      </x:c>
      <x:c r="Q629" s="26" t="b">
        <x:v>0</x:v>
      </x:c>
      <x:c r="R629" s="26" t="b">
        <x:v>1</x:v>
      </x:c>
      <x:c r="S629" s="26" t="b">
        <x:v>1</x:v>
      </x:c>
      <x:c r="T629" s="26" t="b">
        <x:v>0</x:v>
      </x:c>
      <x:c r="U629" s="25" t="str">
        <x:v>SMALL</x:v>
      </x:c>
      <x:c r="V629" s="25" t="str">
        <x:v>Transportation</x:v>
      </x:c>
      <x:c r="W629" s="25" t="str">
        <x:v>Marmara</x:v>
      </x:c>
      <x:c r="X629" s="28" t="n">
        <x:v>26531153.93</x:v>
      </x:c>
      <x:c r="Y629" s="28" t="n">
        <x:v>21612819.39</x:v>
      </x:c>
      <x:c r="Z629" s="28" t="n">
        <x:v>1012145.58</x:v>
      </x:c>
      <x:c r="AA629" s="28" t="n">
        <x:v>9280087.31</x:v>
      </x:c>
      <x:c r="AB629" s="28" t="n">
        <x:v>9633502.42</x:v>
      </x:c>
      <x:c r="AC629" s="28" t="n">
        <x:v>0</x:v>
      </x:c>
      <x:c r="AD629" s="28" t="n">
        <x:v>6456334.25</x:v>
      </x:c>
      <x:c r="AE629" s="28" t="n">
        <x:v>1023989.281667</x:v>
      </x:c>
      <x:c r="AF629" s="28" t="n">
        <x:v>3586405.35</x:v>
      </x:c>
      <x:c r="AG629" s="25" t="n">
        <x:v>70</x:v>
      </x:c>
      <x:c r="AH629" s="25" t="str">
        <x:v>DERIVED_ANALYTICS</x:v>
      </x:c>
      <x:c r="AI629" s="25" t="n">
        <x:v>1</x:v>
      </x:c>
      <x:c r="AJ629" s="30" t="n">
        <x:v>0.269909</x:v>
      </x:c>
      <x:c r="AK629" s="30" t="n">
        <x:v>0.135363</x:v>
      </x:c>
      <x:c r="AL629" s="25" t="str">
        <x:v>ESTABLISHED_RELATIONSHIP</x:v>
      </x:c>
      <x:c r="AM629" s="25" t="str">
        <x:v>CROSS_BORDER_ACTIVITY</x:v>
      </x:c>
      <x:c r="AN629" s="25" t="str">
        <x:v>LOWER_CREDIT_RISK_SIGNAL</x:v>
      </x:c>
      <x:c r="AO629" s="28" t="n">
        <x:v>19267004.84</x:v>
      </x:c>
      <x:c r="AP629" s="28" t="n">
        <x:v>143539.19</x:v>
      </x:c>
      <x:c r="AQ629" s="28" t="n">
        <x:v>20230.36</x:v>
      </x:c>
      <x:c r="AR629" s="28" t="n">
        <x:v>0</x:v>
      </x:c>
      <x:c r="AS629" s="28" t="n">
        <x:v>64737.14</x:v>
      </x:c>
      <x:c r="AT629" s="28" t="n">
        <x:v>11652.69</x:v>
      </x:c>
      <x:c r="AU629" s="28" t="n">
        <x:v>3790.05</x:v>
      </x:c>
      <x:c r="AV629" s="28" t="n">
        <x:v>107866.09</x:v>
      </x:c>
      <x:c r="AW629" s="25" t="n">
        <x:v>1.666216</x:v>
      </x:c>
      <x:c r="AX629" s="28" t="n">
        <x:v>14181.06</x:v>
      </x:c>
      <x:c r="AY629" s="25" t="n">
        <x:v>0.952522</x:v>
      </x:c>
      <x:c r="AZ629" s="25"/>
      <x:c r="BA629" s="26" t="b">
        <x:v>1</x:v>
      </x:c>
      <x:c r="BB629" s="25" t="n">
        <x:v>53.45</x:v>
      </x:c>
      <x:c r="BC629" s="26" t="b">
        <x:v>1</x:v>
      </x:c>
      <x:c r="BD629" s="25" t="str">
        <x:v>MEDIUM_PRIORITY</x:v>
      </x:c>
      <x:c r="BE629" s="26" t="b">
        <x:v>1</x:v>
      </x:c>
      <x:c r="BF629" s="25" t="str">
        <x:v>Review documented FX exposure and risk-management objectives.</x:v>
      </x:c>
      <x:c r="BG629" s="25" t="str">
        <x:v>FX Risk Management</x:v>
      </x:c>
      <x:c r="BH629" s="25" t="n">
        <x:v>32</x:v>
      </x:c>
      <x:c r="BI629" s="25" t="n">
        <x:v>69</x:v>
      </x:c>
      <x:c r="BJ629" s="26" t="b">
        <x:v>1</x:v>
      </x:c>
      <x:c r="BK629" s="25" t="str">
        <x:v>CONTACT_DUE</x:v>
      </x:c>
      <x:c r="BL629" s="25" t="str">
        <x:v>TASK000625</x:v>
      </x:c>
      <x:c r="BM629" s="25" t="n">
        <x:v>10</x:v>
      </x:c>
      <x:c r="BN629" s="25" t="str">
        <x:v>AUTHORISED_RELATIONSHIP_MANAGER</x:v>
      </x:c>
      <x:c r="BO629" s="26" t="b">
        <x:v>0</x:v>
      </x:c>
    </x:row>
    <x:row r="630">
      <x:c r="A630" s="25" t="str">
        <x:v>OPP0008659</x:v>
      </x:c>
      <x:c r="B630" s="25" t="str">
        <x:v>SME003046</x:v>
      </x:c>
      <x:c r="C630" s="25" t="str">
        <x:v>RM032</x:v>
      </x:c>
      <x:c r="D630" s="25" t="str">
        <x:v>PAYROLL_SERVICES</x:v>
      </x:c>
      <x:c r="E630" s="25" t="n">
        <x:v>0.727471</x:v>
      </x:c>
      <x:c r="F630" s="25" t="n">
        <x:v>0.625</x:v>
      </x:c>
      <x:c r="G630" s="30" t="n">
        <x:v>1</x:v>
      </x:c>
      <x:c r="H630" s="25" t="n">
        <x:v>38.95</x:v>
      </x:c>
      <x:c r="I630" s="25" t="n">
        <x:v>93</x:v>
      </x:c>
      <x:c r="J630" s="28" t="n">
        <x:v>203100315.66</x:v>
      </x:c>
      <x:c r="K630" s="25" t="n">
        <x:v>235</x:v>
      </x:c>
      <x:c r="L630" s="30" t="n">
        <x:v>0.02421</x:v>
      </x:c>
      <x:c r="M630" s="25" t="n">
        <x:v>0</x:v>
      </x:c>
      <x:c r="N630" s="25" t="n">
        <x:v>0</x:v>
      </x:c>
      <x:c r="O630" s="25" t="str">
        <x:v>NONE</x:v>
      </x:c>
      <x:c r="P630" s="26" t="b">
        <x:v>1</x:v>
      </x:c>
      <x:c r="Q630" s="26" t="b">
        <x:v>1</x:v>
      </x:c>
      <x:c r="R630" s="26" t="b">
        <x:v>1</x:v>
      </x:c>
      <x:c r="S630" s="26" t="b">
        <x:v>1</x:v>
      </x:c>
      <x:c r="T630" s="26" t="b">
        <x:v>1</x:v>
      </x:c>
      <x:c r="U630" s="25" t="str">
        <x:v>MEDIUM</x:v>
      </x:c>
      <x:c r="V630" s="25" t="str">
        <x:v>Wholesale Trade</x:v>
      </x:c>
      <x:c r="W630" s="25" t="str">
        <x:v>Aegean</x:v>
      </x:c>
      <x:c r="X630" s="28" t="n">
        <x:v>96359137.43</x:v>
      </x:c>
      <x:c r="Y630" s="28" t="n">
        <x:v>88538151.5</x:v>
      </x:c>
      <x:c r="Z630" s="28" t="n">
        <x:v>4851643.59</x:v>
      </x:c>
      <x:c r="AA630" s="28" t="n">
        <x:v>48322755.19</x:v>
      </x:c>
      <x:c r="AB630" s="28" t="n">
        <x:v>21101396.25</x:v>
      </x:c>
      <x:c r="AC630" s="28" t="n">
        <x:v>22965706.17</x:v>
      </x:c>
      <x:c r="AD630" s="28" t="n">
        <x:v>27940700.54</x:v>
      </x:c>
      <x:c r="AE630" s="28" t="n">
        <x:v>4195309.246667</x:v>
      </x:c>
      <x:c r="AF630" s="28" t="n">
        <x:v>10644702.981667</x:v>
      </x:c>
      <x:c r="AG630" s="25" t="n">
        <x:v>45</x:v>
      </x:c>
      <x:c r="AH630" s="25" t="str">
        <x:v>DERIVED_ANALYTICS</x:v>
      </x:c>
      <x:c r="AI630" s="25" t="n">
        <x:v>1</x:v>
      </x:c>
      <x:c r="AJ630" s="30" t="n">
        <x:v>0.436597</x:v>
      </x:c>
      <x:c r="AK630" s="30" t="n">
        <x:v>0.048211</x:v>
      </x:c>
      <x:c r="AL630" s="25" t="str">
        <x:v>ESTABLISHED_RELATIONSHIP</x:v>
      </x:c>
      <x:c r="AM630" s="25" t="str">
        <x:v>CROSS_BORDER_ACTIVITY</x:v>
      </x:c>
      <x:c r="AN630" s="25" t="str">
        <x:v>LOWER_CREDIT_RISK_SIGNAL</x:v>
      </x:c>
      <x:c r="AO630" s="28" t="n">
        <x:v>96645510.38</x:v>
      </x:c>
      <x:c r="AP630" s="28" t="n">
        <x:v>1159746.12</x:v>
      </x:c>
      <x:c r="AQ630" s="28" t="n">
        <x:v>289936.53</x:v>
      </x:c>
      <x:c r="AR630" s="28" t="n">
        <x:v>0</x:v>
      </x:c>
      <x:c r="AS630" s="28" t="n">
        <x:v>231949.22</x:v>
      </x:c>
      <x:c r="AT630" s="28" t="n">
        <x:v>41750.86</x:v>
      </x:c>
      <x:c r="AU630" s="28" t="n">
        <x:v>15396.83</x:v>
      </x:c>
      <x:c r="AV630" s="28" t="n">
        <x:v>812661.9</x:v>
      </x:c>
      <x:c r="AW630" s="25" t="n">
        <x:v>3.50362</x:v>
      </x:c>
      <x:c r="AX630" s="28" t="n">
        <x:v>38759.65</x:v>
      </x:c>
      <x:c r="AY630" s="25" t="n">
        <x:v>0.986366</x:v>
      </x:c>
      <x:c r="AZ630" s="25"/>
      <x:c r="BA630" s="26" t="b">
        <x:v>1</x:v>
      </x:c>
      <x:c r="BB630" s="25" t="n">
        <x:v>58.32</x:v>
      </x:c>
      <x:c r="BC630" s="26" t="b">
        <x:v>1</x:v>
      </x:c>
      <x:c r="BD630" s="25" t="str">
        <x:v>MEDIUM_PRIORITY</x:v>
      </x:c>
      <x:c r="BE630" s="26" t="b">
        <x:v>0</x:v>
      </x:c>
      <x:c r="BF630" s="25" t="str">
        <x:v>Discuss payroll automation and employee banking needs.</x:v>
      </x:c>
      <x:c r="BG630" s="25" t="str">
        <x:v>Payroll Services</x:v>
      </x:c>
      <x:c r="BH630" s="25" t="n">
        <x:v>10</x:v>
      </x:c>
      <x:c r="BI630" s="25" t="n">
        <x:v>50</x:v>
      </x:c>
      <x:c r="BJ630" s="26" t="b">
        <x:v>1</x:v>
      </x:c>
      <x:c r="BK630" s="25" t="str">
        <x:v>CONTACT_DUE</x:v>
      </x:c>
      <x:c r="BL630" s="25" t="str">
        <x:v>TASK000626</x:v>
      </x:c>
      <x:c r="BM630" s="25" t="n">
        <x:v>10</x:v>
      </x:c>
      <x:c r="BN630" s="25" t="str">
        <x:v>AUTHORISED_RELATIONSHIP_MANAGER</x:v>
      </x:c>
      <x:c r="BO630" s="26" t="b">
        <x:v>0</x:v>
      </x:c>
    </x:row>
    <x:row r="631">
      <x:c r="A631" s="25" t="str">
        <x:v>OPP0010653</x:v>
      </x:c>
      <x:c r="B631" s="25" t="str">
        <x:v>SME003048</x:v>
      </x:c>
      <x:c r="C631" s="25" t="str">
        <x:v>RM017</x:v>
      </x:c>
      <x:c r="D631" s="25" t="str">
        <x:v>CASH_MANAGEMENT</x:v>
      </x:c>
      <x:c r="E631" s="25" t="n">
        <x:v>0.525775</x:v>
      </x:c>
      <x:c r="F631" s="25" t="n">
        <x:v>0.5</x:v>
      </x:c>
      <x:c r="G631" s="30" t="n">
        <x:v>1</x:v>
      </x:c>
      <x:c r="H631" s="25" t="n">
        <x:v>59.93</x:v>
      </x:c>
      <x:c r="I631" s="25" t="n">
        <x:v>118</x:v>
      </x:c>
      <x:c r="J631" s="28" t="n">
        <x:v>36261427.33</x:v>
      </x:c>
      <x:c r="K631" s="25" t="n">
        <x:v>13</x:v>
      </x:c>
      <x:c r="L631" s="30" t="n">
        <x:v>0.041083</x:v>
      </x:c>
      <x:c r="M631" s="25" t="n">
        <x:v>0</x:v>
      </x:c>
      <x:c r="N631" s="25" t="n">
        <x:v>67</x:v>
      </x:c>
      <x:c r="O631" s="25" t="str">
        <x:v>NONE</x:v>
      </x:c>
      <x:c r="P631" s="26" t="b">
        <x:v>1</x:v>
      </x:c>
      <x:c r="Q631" s="26" t="b">
        <x:v>1</x:v>
      </x:c>
      <x:c r="R631" s="26" t="b">
        <x:v>1</x:v>
      </x:c>
      <x:c r="S631" s="26" t="b">
        <x:v>0</x:v>
      </x:c>
      <x:c r="T631" s="26" t="b">
        <x:v>1</x:v>
      </x:c>
      <x:c r="U631" s="25" t="str">
        <x:v>SMALL</x:v>
      </x:c>
      <x:c r="V631" s="25" t="str">
        <x:v>Retail Trade</x:v>
      </x:c>
      <x:c r="W631" s="25" t="str">
        <x:v>Aegean</x:v>
      </x:c>
      <x:c r="X631" s="28" t="n">
        <x:v>20996961.77</x:v>
      </x:c>
      <x:c r="Y631" s="28" t="n">
        <x:v>18536626.56</x:v>
      </x:c>
      <x:c r="Z631" s="28" t="n">
        <x:v>9470620.71</x:v>
      </x:c>
      <x:c r="AA631" s="28" t="n">
        <x:v>2912144.3</x:v>
      </x:c>
      <x:c r="AB631" s="28" t="n">
        <x:v>0</x:v>
      </x:c>
      <x:c r="AC631" s="28" t="n">
        <x:v>5257713.7</x:v>
      </x:c>
      <x:c r="AD631" s="28" t="n">
        <x:v>2899624.09</x:v>
      </x:c>
      <x:c r="AE631" s="28" t="n">
        <x:v>884980.453333</x:v>
      </x:c>
      <x:c r="AF631" s="28" t="n">
        <x:v>2364486.976667</x:v>
      </x:c>
      <x:c r="AG631" s="25" t="n">
        <x:v>66</x:v>
      </x:c>
      <x:c r="AH631" s="25" t="str">
        <x:v>DERIVED_ANALYTICS</x:v>
      </x:c>
      <x:c r="AI631" s="25" t="n">
        <x:v>1</x:v>
      </x:c>
      <x:c r="AJ631" s="30" t="n">
        <x:v>0.291835</x:v>
      </x:c>
      <x:c r="AK631" s="30" t="n">
        <x:v>0.109427</x:v>
      </x:c>
      <x:c r="AL631" s="25" t="str">
        <x:v>ESTABLISHED_RELATIONSHIP</x:v>
      </x:c>
      <x:c r="AM631" s="25" t="str">
        <x:v>CROSS_BORDER_ACTIVITY</x:v>
      </x:c>
      <x:c r="AN631" s="25" t="str">
        <x:v>LOWER_CREDIT_RISK_SIGNAL</x:v>
      </x:c>
      <x:c r="AO631" s="28" t="n">
        <x:v>37073253.12</x:v>
      </x:c>
      <x:c r="AP631" s="28" t="n">
        <x:v>407805.78</x:v>
      </x:c>
      <x:c r="AQ631" s="28" t="n">
        <x:v>111219.76</x:v>
      </x:c>
      <x:c r="AR631" s="28" t="n">
        <x:v>0</x:v>
      </x:c>
      <x:c r="AS631" s="28" t="n">
        <x:v>88975.81</x:v>
      </x:c>
      <x:c r="AT631" s="28" t="n">
        <x:v>16015.65</x:v>
      </x:c>
      <x:c r="AU631" s="28" t="n">
        <x:v>6460.99</x:v>
      </x:c>
      <x:c r="AV631" s="28" t="n">
        <x:v>274109.38</x:v>
      </x:c>
      <x:c r="AW631" s="25" t="n">
        <x:v>3.080718</x:v>
      </x:c>
      <x:c r="AX631" s="28" t="n">
        <x:v>29574.83</x:v>
      </x:c>
      <x:c r="AY631" s="25" t="n">
        <x:v>0.980276</x:v>
      </x:c>
      <x:c r="AZ631" s="25"/>
      <x:c r="BA631" s="26" t="b">
        <x:v>1</x:v>
      </x:c>
      <x:c r="BB631" s="25" t="n">
        <x:v>53.4</x:v>
      </x:c>
      <x:c r="BC631" s="26" t="b">
        <x:v>1</x:v>
      </x:c>
      <x:c r="BD631" s="25" t="str">
        <x:v>MEDIUM_PRIORITY</x:v>
      </x:c>
      <x:c r="BE631" s="26" t="b">
        <x:v>0</x:v>
      </x:c>
      <x:c r="BF631" s="25" t="str">
        <x:v>Review collections, payments and liquidity visibility.</x:v>
      </x:c>
      <x:c r="BG631" s="25" t="str">
        <x:v>Cash Management</x:v>
      </x:c>
      <x:c r="BH631" s="25" t="n">
        <x:v>12</x:v>
      </x:c>
      <x:c r="BI631" s="25" t="n">
        <x:v>60</x:v>
      </x:c>
      <x:c r="BJ631" s="26" t="b">
        <x:v>1</x:v>
      </x:c>
      <x:c r="BK631" s="25" t="str">
        <x:v>CONTACT_DUE</x:v>
      </x:c>
      <x:c r="BL631" s="25" t="str">
        <x:v>TASK000627</x:v>
      </x:c>
      <x:c r="BM631" s="25" t="n">
        <x:v>10</x:v>
      </x:c>
      <x:c r="BN631" s="25" t="str">
        <x:v>AUTHORISED_RELATIONSHIP_MANAGER</x:v>
      </x:c>
      <x:c r="BO631" s="26" t="b">
        <x:v>0</x:v>
      </x:c>
    </x:row>
    <x:row r="632">
      <x:c r="A632" s="25" t="str">
        <x:v>OPP0010658</x:v>
      </x:c>
      <x:c r="B632" s="25" t="str">
        <x:v>SME003055</x:v>
      </x:c>
      <x:c r="C632" s="25" t="str">
        <x:v>RM009</x:v>
      </x:c>
      <x:c r="D632" s="25" t="str">
        <x:v>CASH_MANAGEMENT</x:v>
      </x:c>
      <x:c r="E632" s="25" t="n">
        <x:v>0.674551</x:v>
      </x:c>
      <x:c r="F632" s="25" t="n">
        <x:v>0.875</x:v>
      </x:c>
      <x:c r="G632" s="30" t="n">
        <x:v>0.020843</x:v>
      </x:c>
      <x:c r="H632" s="25" t="n">
        <x:v>95.1</x:v>
      </x:c>
      <x:c r="I632" s="25" t="n">
        <x:v>31</x:v>
      </x:c>
      <x:c r="J632" s="28" t="n">
        <x:v>34123676.73</x:v>
      </x:c>
      <x:c r="K632" s="25" t="n">
        <x:v>19</x:v>
      </x:c>
      <x:c r="L632" s="30" t="n">
        <x:v>0.014857</x:v>
      </x:c>
      <x:c r="M632" s="25" t="n">
        <x:v>0</x:v>
      </x:c>
      <x:c r="N632" s="25" t="n">
        <x:v>171</x:v>
      </x:c>
      <x:c r="O632" s="25" t="str">
        <x:v>NONE</x:v>
      </x:c>
      <x:c r="P632" s="26" t="b">
        <x:v>1</x:v>
      </x:c>
      <x:c r="Q632" s="26" t="b">
        <x:v>1</x:v>
      </x:c>
      <x:c r="R632" s="26" t="b">
        <x:v>1</x:v>
      </x:c>
      <x:c r="S632" s="26" t="b">
        <x:v>0</x:v>
      </x:c>
      <x:c r="T632" s="26" t="b">
        <x:v>1</x:v>
      </x:c>
      <x:c r="U632" s="25" t="str">
        <x:v>SMALL</x:v>
      </x:c>
      <x:c r="V632" s="25" t="str">
        <x:v>Transportation</x:v>
      </x:c>
      <x:c r="W632" s="25" t="str">
        <x:v>Marmara</x:v>
      </x:c>
      <x:c r="X632" s="28" t="n">
        <x:v>16943176.72</x:v>
      </x:c>
      <x:c r="Y632" s="28" t="n">
        <x:v>14563511.4</x:v>
      </x:c>
      <x:c r="Z632" s="28" t="n">
        <x:v>1039966.29</x:v>
      </x:c>
      <x:c r="AA632" s="28" t="n">
        <x:v>4120389.09</x:v>
      </x:c>
      <x:c r="AB632" s="28" t="n">
        <x:v>0</x:v>
      </x:c>
      <x:c r="AC632" s="28" t="n">
        <x:v>4385120.78</x:v>
      </x:c>
      <x:c r="AD632" s="28" t="n">
        <x:v>2157738.77</x:v>
      </x:c>
      <x:c r="AE632" s="28" t="n">
        <x:v>529332.343333</x:v>
      </x:c>
      <x:c r="AF632" s="28" t="n">
        <x:v>1487410.628333</x:v>
      </x:c>
      <x:c r="AG632" s="25" t="n">
        <x:v>81</x:v>
      </x:c>
      <x:c r="AH632" s="25" t="str">
        <x:v>DERIVED_ANALYTICS</x:v>
      </x:c>
      <x:c r="AI632" s="25" t="n">
        <x:v>1</x:v>
      </x:c>
      <x:c r="AJ632" s="30" t="n">
        <x:v>0.466844</x:v>
      </x:c>
      <x:c r="AK632" s="30" t="n">
        <x:v>0.112107</x:v>
      </x:c>
      <x:c r="AL632" s="25" t="str">
        <x:v>CROSS_BORDER_ACTIVITY</x:v>
      </x:c>
      <x:c r="AM632" s="25" t="str">
        <x:v>HIGH_DIGITAL_ENGAGEMENT</x:v>
      </x:c>
      <x:c r="AN632" s="25" t="str">
        <x:v>LOWER_CREDIT_RISK_SIGNAL</x:v>
      </x:c>
      <x:c r="AO632" s="28" t="n">
        <x:v>29127022.8</x:v>
      </x:c>
      <x:c r="AP632" s="28" t="n">
        <x:v>320397.25</x:v>
      </x:c>
      <x:c r="AQ632" s="28" t="n">
        <x:v>87381.07</x:v>
      </x:c>
      <x:c r="AR632" s="28" t="n">
        <x:v>0</x:v>
      </x:c>
      <x:c r="AS632" s="28" t="n">
        <x:v>69904.85</x:v>
      </x:c>
      <x:c r="AT632" s="28" t="n">
        <x:v>12582.87</x:v>
      </x:c>
      <x:c r="AU632" s="28" t="n">
        <x:v>5269.05</x:v>
      </x:c>
      <x:c r="AV632" s="28" t="n">
        <x:v>215164.26</x:v>
      </x:c>
      <x:c r="AW632" s="25" t="n">
        <x:v>3.077959</x:v>
      </x:c>
      <x:c r="AX632" s="28" t="n">
        <x:v>23701.36</x:v>
      </x:c>
      <x:c r="AY632" s="25" t="n">
        <x:v>0.973162</x:v>
      </x:c>
      <x:c r="AZ632" s="25"/>
      <x:c r="BA632" s="26" t="b">
        <x:v>1</x:v>
      </x:c>
      <x:c r="BB632" s="25" t="n">
        <x:v>66.14</x:v>
      </x:c>
      <x:c r="BC632" s="26" t="b">
        <x:v>1</x:v>
      </x:c>
      <x:c r="BD632" s="25" t="str">
        <x:v>MEDIUM_PRIORITY</x:v>
      </x:c>
      <x:c r="BE632" s="26" t="b">
        <x:v>0</x:v>
      </x:c>
      <x:c r="BF632" s="25" t="str">
        <x:v>Review collections, payments and liquidity visibility.</x:v>
      </x:c>
      <x:c r="BG632" s="25" t="str">
        <x:v>Cash Management</x:v>
      </x:c>
      <x:c r="BH632" s="25" t="n">
        <x:v>9</x:v>
      </x:c>
      <x:c r="BI632" s="25" t="n">
        <x:v>69</x:v>
      </x:c>
      <x:c r="BJ632" s="26" t="b">
        <x:v>1</x:v>
      </x:c>
      <x:c r="BK632" s="25" t="str">
        <x:v>CONTACT_DUE</x:v>
      </x:c>
      <x:c r="BL632" s="25" t="str">
        <x:v>TASK000628</x:v>
      </x:c>
      <x:c r="BM632" s="25" t="n">
        <x:v>10</x:v>
      </x:c>
      <x:c r="BN632" s="25" t="str">
        <x:v>AUTHORISED_RELATIONSHIP_MANAGER</x:v>
      </x:c>
      <x:c r="BO632" s="26" t="b">
        <x:v>0</x:v>
      </x:c>
    </x:row>
    <x:row r="633">
      <x:c r="A633" s="25" t="str">
        <x:v>OPP0010659</x:v>
      </x:c>
      <x:c r="B633" s="25" t="str">
        <x:v>SME003056</x:v>
      </x:c>
      <x:c r="C633" s="25" t="str">
        <x:v>RM041</x:v>
      </x:c>
      <x:c r="D633" s="25" t="str">
        <x:v>CASH_MANAGEMENT</x:v>
      </x:c>
      <x:c r="E633" s="25" t="n">
        <x:v>0.83707</x:v>
      </x:c>
      <x:c r="F633" s="25" t="n">
        <x:v>0.625</x:v>
      </x:c>
      <x:c r="G633" s="30" t="n">
        <x:v>0.862594</x:v>
      </x:c>
      <x:c r="H633" s="25" t="n">
        <x:v>75.08</x:v>
      </x:c>
      <x:c r="I633" s="25" t="n">
        <x:v>28</x:v>
      </x:c>
      <x:c r="J633" s="28" t="n">
        <x:v>153418851.4</x:v>
      </x:c>
      <x:c r="K633" s="25" t="n">
        <x:v>206</x:v>
      </x:c>
      <x:c r="L633" s="30" t="n">
        <x:v>0.005369</x:v>
      </x:c>
      <x:c r="M633" s="25" t="n">
        <x:v>0</x:v>
      </x:c>
      <x:c r="N633" s="25" t="n">
        <x:v>0</x:v>
      </x:c>
      <x:c r="O633" s="25" t="str">
        <x:v>NONE</x:v>
      </x:c>
      <x:c r="P633" s="26" t="b">
        <x:v>1</x:v>
      </x:c>
      <x:c r="Q633" s="26" t="b">
        <x:v>1</x:v>
      </x:c>
      <x:c r="R633" s="26" t="b">
        <x:v>1</x:v>
      </x:c>
      <x:c r="S633" s="26" t="b">
        <x:v>1</x:v>
      </x:c>
      <x:c r="T633" s="26" t="b">
        <x:v>0</x:v>
      </x:c>
      <x:c r="U633" s="25" t="str">
        <x:v>MEDIUM</x:v>
      </x:c>
      <x:c r="V633" s="25" t="str">
        <x:v>Technology</x:v>
      </x:c>
      <x:c r="W633" s="25" t="str">
        <x:v>Marmara</x:v>
      </x:c>
      <x:c r="X633" s="28" t="n">
        <x:v>86397086.46</x:v>
      </x:c>
      <x:c r="Y633" s="28" t="n">
        <x:v>76541814</x:v>
      </x:c>
      <x:c r="Z633" s="28" t="n">
        <x:v>3836302.44</x:v>
      </x:c>
      <x:c r="AA633" s="28" t="n">
        <x:v>41226842.22</x:v>
      </x:c>
      <x:c r="AB633" s="28" t="n">
        <x:v>26299154.75</x:v>
      </x:c>
      <x:c r="AC633" s="28" t="n">
        <x:v>0</x:v>
      </x:c>
      <x:c r="AD633" s="28" t="n">
        <x:v>11649306.45</x:v>
      </x:c>
      <x:c r="AE633" s="28" t="n">
        <x:v>3260616.21</x:v>
      </x:c>
      <x:c r="AF633" s="28" t="n">
        <x:v>8088168.621667</x:v>
      </x:c>
      <x:c r="AG633" s="25" t="n">
        <x:v>15</x:v>
      </x:c>
      <x:c r="AH633" s="25" t="str">
        <x:v>DERIVED_ANALYTICS</x:v>
      </x:c>
      <x:c r="AI633" s="25" t="n">
        <x:v>1</x:v>
      </x:c>
      <x:c r="AJ633" s="30" t="n">
        <x:v>0.613138</x:v>
      </x:c>
      <x:c r="AK633" s="30" t="n">
        <x:v>0.084994</x:v>
      </x:c>
      <x:c r="AL633" s="25" t="str">
        <x:v>CROSS_BORDER_ACTIVITY</x:v>
      </x:c>
      <x:c r="AM633" s="25" t="str">
        <x:v>LOWER_CREDIT_RISK_SIGNAL</x:v>
      </x:c>
      <x:c r="AN633" s="25" t="str">
        <x:v>MATERIAL_BUSINESS_SCALE</x:v>
      </x:c>
      <x:c r="AO633" s="28" t="n">
        <x:v>153083628</x:v>
      </x:c>
      <x:c r="AP633" s="28" t="n">
        <x:v>1683919.91</x:v>
      </x:c>
      <x:c r="AQ633" s="28" t="n">
        <x:v>459250.88</x:v>
      </x:c>
      <x:c r="AR633" s="28" t="n">
        <x:v>0</x:v>
      </x:c>
      <x:c r="AS633" s="28" t="n">
        <x:v>367400.71</x:v>
      </x:c>
      <x:c r="AT633" s="28" t="n">
        <x:v>66132.13</x:v>
      </x:c>
      <x:c r="AU633" s="28" t="n">
        <x:v>23862.54</x:v>
      </x:c>
      <x:c r="AV633" s="28" t="n">
        <x:v>1134674.36</x:v>
      </x:c>
      <x:c r="AW633" s="25" t="n">
        <x:v>3.088384</x:v>
      </x:c>
      <x:c r="AX633" s="28" t="n">
        <x:v>96020.69</x:v>
      </x:c>
      <x:c r="AY633" s="25" t="n">
        <x:v>0.998383</x:v>
      </x:c>
      <x:c r="AZ633" s="25"/>
      <x:c r="BA633" s="26" t="b">
        <x:v>1</x:v>
      </x:c>
      <x:c r="BB633" s="25" t="n">
        <x:v>69.91</x:v>
      </x:c>
      <x:c r="BC633" s="26" t="b">
        <x:v>1</x:v>
      </x:c>
      <x:c r="BD633" s="25" t="str">
        <x:v>MEDIUM_PRIORITY</x:v>
      </x:c>
      <x:c r="BE633" s="26" t="b">
        <x:v>0</x:v>
      </x:c>
      <x:c r="BF633" s="25" t="str">
        <x:v>Review collections, payments and liquidity visibility.</x:v>
      </x:c>
      <x:c r="BG633" s="25" t="str">
        <x:v>Cash Management</x:v>
      </x:c>
      <x:c r="BH633" s="25" t="n">
        <x:v>4</x:v>
      </x:c>
      <x:c r="BI633" s="25" t="n">
        <x:v>55</x:v>
      </x:c>
      <x:c r="BJ633" s="26" t="b">
        <x:v>1</x:v>
      </x:c>
      <x:c r="BK633" s="25" t="str">
        <x:v>CONTACT_DUE</x:v>
      </x:c>
      <x:c r="BL633" s="25" t="str">
        <x:v>TASK000629</x:v>
      </x:c>
      <x:c r="BM633" s="25" t="n">
        <x:v>10</x:v>
      </x:c>
      <x:c r="BN633" s="25" t="str">
        <x:v>AUTHORISED_RELATIONSHIP_MANAGER</x:v>
      </x:c>
      <x:c r="BO633" s="26" t="b">
        <x:v>0</x:v>
      </x:c>
    </x:row>
    <x:row r="634">
      <x:c r="A634" s="25" t="str">
        <x:v>OPP0008669</x:v>
      </x:c>
      <x:c r="B634" s="25" t="str">
        <x:v>SME003058</x:v>
      </x:c>
      <x:c r="C634" s="25" t="str">
        <x:v>RM010</x:v>
      </x:c>
      <x:c r="D634" s="25" t="str">
        <x:v>PAYROLL_SERVICES</x:v>
      </x:c>
      <x:c r="E634" s="25" t="n">
        <x:v>0.844777</x:v>
      </x:c>
      <x:c r="F634" s="25" t="n">
        <x:v>0.5</x:v>
      </x:c>
      <x:c r="G634" s="30" t="n">
        <x:v>1</x:v>
      </x:c>
      <x:c r="H634" s="25" t="n">
        <x:v>94.28</x:v>
      </x:c>
      <x:c r="I634" s="25" t="n">
        <x:v>7</x:v>
      </x:c>
      <x:c r="J634" s="28" t="n">
        <x:v>45166541.63</x:v>
      </x:c>
      <x:c r="K634" s="25" t="n">
        <x:v>118</x:v>
      </x:c>
      <x:c r="L634" s="30" t="n">
        <x:v>0.002092</x:v>
      </x:c>
      <x:c r="M634" s="25" t="n">
        <x:v>0</x:v>
      </x:c>
      <x:c r="N634" s="25" t="n">
        <x:v>0</x:v>
      </x:c>
      <x:c r="O634" s="25" t="str">
        <x:v>NONE</x:v>
      </x:c>
      <x:c r="P634" s="26" t="b">
        <x:v>1</x:v>
      </x:c>
      <x:c r="Q634" s="26" t="b">
        <x:v>1</x:v>
      </x:c>
      <x:c r="R634" s="26" t="b">
        <x:v>1</x:v>
      </x:c>
      <x:c r="S634" s="26" t="b">
        <x:v>0</x:v>
      </x:c>
      <x:c r="T634" s="26" t="b">
        <x:v>1</x:v>
      </x:c>
      <x:c r="U634" s="25" t="str">
        <x:v>MEDIUM</x:v>
      </x:c>
      <x:c r="V634" s="25" t="str">
        <x:v>Technology</x:v>
      </x:c>
      <x:c r="W634" s="25" t="str">
        <x:v>Central Anatolia</x:v>
      </x:c>
      <x:c r="X634" s="28" t="n">
        <x:v>24278987.06</x:v>
      </x:c>
      <x:c r="Y634" s="28" t="n">
        <x:v>19518409.65</x:v>
      </x:c>
      <x:c r="Z634" s="28" t="n">
        <x:v>1874636.65</x:v>
      </x:c>
      <x:c r="AA634" s="28" t="n">
        <x:v>24406921.55</x:v>
      </x:c>
      <x:c r="AB634" s="28" t="n">
        <x:v>0</x:v>
      </x:c>
      <x:c r="AC634" s="28" t="n">
        <x:v>5222829.87</x:v>
      </x:c>
      <x:c r="AD634" s="28" t="n">
        <x:v>3171175.52</x:v>
      </x:c>
      <x:c r="AE634" s="28" t="n">
        <x:v>1047371.793333</x:v>
      </x:c>
      <x:c r="AF634" s="28" t="n">
        <x:v>2119414.436667</x:v>
      </x:c>
      <x:c r="AG634" s="25" t="n">
        <x:v>38</x:v>
      </x:c>
      <x:c r="AH634" s="25" t="str">
        <x:v>DERIVED_ANALYTICS</x:v>
      </x:c>
      <x:c r="AI634" s="25" t="n">
        <x:v>1</x:v>
      </x:c>
      <x:c r="AJ634" s="30" t="n">
        <x:v>0.703947</x:v>
      </x:c>
      <x:c r="AK634" s="30" t="n">
        <x:v>0.017888</x:v>
      </x:c>
      <x:c r="AL634" s="25" t="str">
        <x:v>CROSS_BORDER_ACTIVITY</x:v>
      </x:c>
      <x:c r="AM634" s="25" t="str">
        <x:v>LOWER_CREDIT_RISK_SIGNAL</x:v>
      </x:c>
      <x:c r="AN634" s="25" t="str">
        <x:v>HIGH_DIGITAL_ENGAGEMENT</x:v>
      </x:c>
      <x:c r="AO634" s="28" t="n">
        <x:v>48813843.1</x:v>
      </x:c>
      <x:c r="AP634" s="28" t="n">
        <x:v>585766.12</x:v>
      </x:c>
      <x:c r="AQ634" s="28" t="n">
        <x:v>146441.53</x:v>
      </x:c>
      <x:c r="AR634" s="28" t="n">
        <x:v>0</x:v>
      </x:c>
      <x:c r="AS634" s="28" t="n">
        <x:v>117153.22</x:v>
      </x:c>
      <x:c r="AT634" s="28" t="n">
        <x:v>21087.58</x:v>
      </x:c>
      <x:c r="AU634" s="28" t="n">
        <x:v>8222.08</x:v>
      </x:c>
      <x:c r="AV634" s="28" t="n">
        <x:v>410014.93</x:v>
      </x:c>
      <x:c r="AW634" s="25" t="n">
        <x:v>3.499818</x:v>
      </x:c>
      <x:c r="AX634" s="28" t="n">
        <x:v>6914.38</x:v>
      </x:c>
      <x:c r="AY634" s="25" t="n">
        <x:v>0.913882</x:v>
      </x:c>
      <x:c r="AZ634" s="25"/>
      <x:c r="BA634" s="26" t="b">
        <x:v>1</x:v>
      </x:c>
      <x:c r="BB634" s="25" t="n">
        <x:v>64.17</x:v>
      </x:c>
      <x:c r="BC634" s="26" t="b">
        <x:v>1</x:v>
      </x:c>
      <x:c r="BD634" s="25" t="str">
        <x:v>MEDIUM_PRIORITY</x:v>
      </x:c>
      <x:c r="BE634" s="26" t="b">
        <x:v>0</x:v>
      </x:c>
      <x:c r="BF634" s="25" t="str">
        <x:v>Discuss payroll automation and employee banking needs.</x:v>
      </x:c>
      <x:c r="BG634" s="25" t="str">
        <x:v>Payroll Services</x:v>
      </x:c>
      <x:c r="BH634" s="25" t="n">
        <x:v>4</x:v>
      </x:c>
      <x:c r="BI634" s="25" t="n">
        <x:v>58</x:v>
      </x:c>
      <x:c r="BJ634" s="26" t="b">
        <x:v>1</x:v>
      </x:c>
      <x:c r="BK634" s="25" t="str">
        <x:v>CONTACT_DUE</x:v>
      </x:c>
      <x:c r="BL634" s="25" t="str">
        <x:v>TASK000630</x:v>
      </x:c>
      <x:c r="BM634" s="25" t="n">
        <x:v>10</x:v>
      </x:c>
      <x:c r="BN634" s="25" t="str">
        <x:v>AUTHORISED_RELATIONSHIP_MANAGER</x:v>
      </x:c>
      <x:c r="BO634" s="26" t="b">
        <x:v>0</x:v>
      </x:c>
    </x:row>
    <x:row r="635">
      <x:c r="A635" s="25" t="str">
        <x:v>OPP0010661</x:v>
      </x:c>
      <x:c r="B635" s="25" t="str">
        <x:v>SME003061</x:v>
      </x:c>
      <x:c r="C635" s="25" t="str">
        <x:v>RM010</x:v>
      </x:c>
      <x:c r="D635" s="25" t="str">
        <x:v>CASH_MANAGEMENT</x:v>
      </x:c>
      <x:c r="E635" s="25" t="n">
        <x:v>0.559671</x:v>
      </x:c>
      <x:c r="F635" s="25" t="n">
        <x:v>0.875</x:v>
      </x:c>
      <x:c r="G635" s="30" t="n">
        <x:v>1</x:v>
      </x:c>
      <x:c r="H635" s="25" t="n">
        <x:v>76.55</x:v>
      </x:c>
      <x:c r="I635" s="25" t="n">
        <x:v>116</x:v>
      </x:c>
      <x:c r="J635" s="28" t="n">
        <x:v>26181952.3</x:v>
      </x:c>
      <x:c r="K635" s="25" t="n">
        <x:v>49</x:v>
      </x:c>
      <x:c r="L635" s="30" t="n">
        <x:v>0.020528</x:v>
      </x:c>
      <x:c r="M635" s="25" t="n">
        <x:v>5</x:v>
      </x:c>
      <x:c r="N635" s="25" t="n">
        <x:v>0</x:v>
      </x:c>
      <x:c r="O635" s="25" t="str">
        <x:v>NONE</x:v>
      </x:c>
      <x:c r="P635" s="26" t="b">
        <x:v>1</x:v>
      </x:c>
      <x:c r="Q635" s="26" t="b">
        <x:v>1</x:v>
      </x:c>
      <x:c r="R635" s="26" t="b">
        <x:v>1</x:v>
      </x:c>
      <x:c r="S635" s="26" t="b">
        <x:v>0</x:v>
      </x:c>
      <x:c r="T635" s="26" t="b">
        <x:v>0</x:v>
      </x:c>
      <x:c r="U635" s="25" t="str">
        <x:v>SMALL</x:v>
      </x:c>
      <x:c r="V635" s="25" t="str">
        <x:v>Professional Services</x:v>
      </x:c>
      <x:c r="W635" s="25" t="str">
        <x:v>Central Anatolia</x:v>
      </x:c>
      <x:c r="X635" s="28" t="n">
        <x:v>12700529.03</x:v>
      </x:c>
      <x:c r="Y635" s="28" t="n">
        <x:v>10965874.76</x:v>
      </x:c>
      <x:c r="Z635" s="28" t="n">
        <x:v>760804.66</x:v>
      </x:c>
      <x:c r="AA635" s="28" t="n">
        <x:v>8028366.89</x:v>
      </x:c>
      <x:c r="AB635" s="28" t="n">
        <x:v>0</x:v>
      </x:c>
      <x:c r="AC635" s="28" t="n">
        <x:v>0</x:v>
      </x:c>
      <x:c r="AD635" s="28" t="n">
        <x:v>0</x:v>
      </x:c>
      <x:c r="AE635" s="28" t="n">
        <x:v>478460.498333</x:v>
      </x:c>
      <x:c r="AF635" s="28" t="n">
        <x:v>1242784.038333</x:v>
      </x:c>
      <x:c r="AG635" s="25" t="n">
        <x:v>77</x:v>
      </x:c>
      <x:c r="AH635" s="25" t="str">
        <x:v>DERIVED_ANALYTICS</x:v>
      </x:c>
      <x:c r="AI635" s="25" t="n">
        <x:v>1</x:v>
      </x:c>
      <x:c r="AJ635" s="30" t="n">
        <x:v>0.40888</x:v>
      </x:c>
      <x:c r="AK635" s="30" t="n">
        <x:v>0.06591</x:v>
      </x:c>
      <x:c r="AL635" s="25" t="str">
        <x:v>ESTABLISHED_RELATIONSHIP</x:v>
      </x:c>
      <x:c r="AM635" s="25" t="str">
        <x:v>LOWER_CREDIT_RISK_SIGNAL</x:v>
      </x:c>
      <x:c r="AN635" s="25" t="str">
        <x:v>MATERIAL_BUSINESS_SCALE</x:v>
      </x:c>
      <x:c r="AO635" s="28" t="n">
        <x:v>21931749.52</x:v>
      </x:c>
      <x:c r="AP635" s="28" t="n">
        <x:v>241249.24</x:v>
      </x:c>
      <x:c r="AQ635" s="28" t="n">
        <x:v>65795.25</x:v>
      </x:c>
      <x:c r="AR635" s="28" t="n">
        <x:v>0</x:v>
      </x:c>
      <x:c r="AS635" s="28" t="n">
        <x:v>52636.2</x:v>
      </x:c>
      <x:c r="AT635" s="28" t="n">
        <x:v>9474.52</x:v>
      </x:c>
      <x:c r="AU635" s="28" t="n">
        <x:v>4189.76</x:v>
      </x:c>
      <x:c r="AV635" s="28" t="n">
        <x:v>161789.71</x:v>
      </x:c>
      <x:c r="AW635" s="25" t="n">
        <x:v>3.073735</x:v>
      </x:c>
      <x:c r="AX635" s="28" t="n">
        <x:v>10243.5</x:v>
      </x:c>
      <x:c r="AY635" s="25" t="n">
        <x:v>0.935654</x:v>
      </x:c>
      <x:c r="AZ635" s="25"/>
      <x:c r="BA635" s="26" t="b">
        <x:v>1</x:v>
      </x:c>
      <x:c r="BB635" s="25" t="n">
        <x:v>56.92</x:v>
      </x:c>
      <x:c r="BC635" s="26" t="b">
        <x:v>1</x:v>
      </x:c>
      <x:c r="BD635" s="25" t="str">
        <x:v>MEDIUM_PRIORITY</x:v>
      </x:c>
      <x:c r="BE635" s="26" t="b">
        <x:v>0</x:v>
      </x:c>
      <x:c r="BF635" s="25" t="str">
        <x:v>Review collections, payments and liquidity visibility.</x:v>
      </x:c>
      <x:c r="BG635" s="25" t="str">
        <x:v>Cash Management</x:v>
      </x:c>
      <x:c r="BH635" s="25" t="n">
        <x:v>9</x:v>
      </x:c>
      <x:c r="BI635" s="25" t="n">
        <x:v>58</x:v>
      </x:c>
      <x:c r="BJ635" s="26" t="b">
        <x:v>1</x:v>
      </x:c>
      <x:c r="BK635" s="25" t="str">
        <x:v>CONTACT_DUE</x:v>
      </x:c>
      <x:c r="BL635" s="25" t="str">
        <x:v>TASK000631</x:v>
      </x:c>
      <x:c r="BM635" s="25" t="n">
        <x:v>10</x:v>
      </x:c>
      <x:c r="BN635" s="25" t="str">
        <x:v>AUTHORISED_RELATIONSHIP_MANAGER</x:v>
      </x:c>
      <x:c r="BO635" s="26" t="b">
        <x:v>0</x:v>
      </x:c>
    </x:row>
    <x:row r="636">
      <x:c r="A636" s="25" t="str">
        <x:v>OPP0004452</x:v>
      </x:c>
      <x:c r="B636" s="25" t="str">
        <x:v>SME003063</x:v>
      </x:c>
      <x:c r="C636" s="25" t="str">
        <x:v>RM042</x:v>
      </x:c>
      <x:c r="D636" s="25" t="str">
        <x:v>POS_MERCHANT_ACQUIRING</x:v>
      </x:c>
      <x:c r="E636" s="25" t="n">
        <x:v>0.513835</x:v>
      </x:c>
      <x:c r="F636" s="25" t="n">
        <x:v>1</x:v>
      </x:c>
      <x:c r="G636" s="30" t="n">
        <x:v>0</x:v>
      </x:c>
      <x:c r="H636" s="25" t="n">
        <x:v>79.83</x:v>
      </x:c>
      <x:c r="I636" s="25" t="n">
        <x:v>124</x:v>
      </x:c>
      <x:c r="J636" s="28" t="n">
        <x:v>6973328.9</x:v>
      </x:c>
      <x:c r="K636" s="25" t="n">
        <x:v>6</x:v>
      </x:c>
      <x:c r="L636" s="30" t="n">
        <x:v>0.045411</x:v>
      </x:c>
      <x:c r="M636" s="25" t="n">
        <x:v>0</x:v>
      </x:c>
      <x:c r="N636" s="25" t="n">
        <x:v>0</x:v>
      </x:c>
      <x:c r="O636" s="25" t="str">
        <x:v>NONE</x:v>
      </x:c>
      <x:c r="P636" s="26" t="b">
        <x:v>1</x:v>
      </x:c>
      <x:c r="Q636" s="26" t="b">
        <x:v>1</x:v>
      </x:c>
      <x:c r="R636" s="26" t="b">
        <x:v>1</x:v>
      </x:c>
      <x:c r="S636" s="26" t="b">
        <x:v>0</x:v>
      </x:c>
      <x:c r="T636" s="26" t="b">
        <x:v>0</x:v>
      </x:c>
      <x:c r="U636" s="25" t="str">
        <x:v>MICRO</x:v>
      </x:c>
      <x:c r="V636" s="25" t="str">
        <x:v>Healthcare</x:v>
      </x:c>
      <x:c r="W636" s="25" t="str">
        <x:v>Mediterranean</x:v>
      </x:c>
      <x:c r="X636" s="28" t="n">
        <x:v>3610767.95</x:v>
      </x:c>
      <x:c r="Y636" s="28" t="n">
        <x:v>3014748.15</x:v>
      </x:c>
      <x:c r="Z636" s="28" t="n">
        <x:v>1782272.42</x:v>
      </x:c>
      <x:c r="AA636" s="28" t="n">
        <x:v>1243626.21</x:v>
      </x:c>
      <x:c r="AB636" s="28" t="n">
        <x:v>0</x:v>
      </x:c>
      <x:c r="AC636" s="28" t="n">
        <x:v>0</x:v>
      </x:c>
      <x:c r="AD636" s="28" t="n">
        <x:v>0</x:v>
      </x:c>
      <x:c r="AE636" s="28" t="n">
        <x:v>124846.203333</x:v>
      </x:c>
      <x:c r="AF636" s="28" t="n">
        <x:v>402492.746667</x:v>
      </x:c>
      <x:c r="AG636" s="25" t="n">
        <x:v>38</x:v>
      </x:c>
      <x:c r="AH636" s="25" t="str">
        <x:v>DERIVED_ANALYTICS</x:v>
      </x:c>
      <x:c r="AI636" s="25" t="n">
        <x:v>1</x:v>
      </x:c>
      <x:c r="AJ636" s="30" t="n">
        <x:v>0.410195</x:v>
      </x:c>
      <x:c r="AK636" s="30" t="n">
        <x:v>0.09946</x:v>
      </x:c>
      <x:c r="AL636" s="25" t="str">
        <x:v>ESTABLISHED_RELATIONSHIP</x:v>
      </x:c>
      <x:c r="AM636" s="25" t="str">
        <x:v>HIGH_DIGITAL_ENGAGEMENT</x:v>
      </x:c>
      <x:c r="AN636" s="25" t="str">
        <x:v>LOWER_CREDIT_RISK_SIGNAL</x:v>
      </x:c>
      <x:c r="AO636" s="28" t="n">
        <x:v>3564544.84</x:v>
      </x:c>
      <x:c r="AP636" s="28" t="n">
        <x:v>46339.08</x:v>
      </x:c>
      <x:c r="AQ636" s="28" t="n">
        <x:v>10693.63</x:v>
      </x:c>
      <x:c r="AR636" s="28" t="n">
        <x:v>0</x:v>
      </x:c>
      <x:c r="AS636" s="28" t="n">
        <x:v>21387.27</x:v>
      </x:c>
      <x:c r="AT636" s="28" t="n">
        <x:v>3849.71</x:v>
      </x:c>
      <x:c r="AU636" s="28" t="n">
        <x:v>1434.68</x:v>
      </x:c>
      <x:c r="AV636" s="28" t="n">
        <x:v>30361.06</x:v>
      </x:c>
      <x:c r="AW636" s="25" t="n">
        <x:v>1.419586</x:v>
      </x:c>
      <x:c r="AX636" s="28" t="n">
        <x:v>2599.7</x:v>
      </x:c>
      <x:c r="AY636" s="25" t="n">
        <x:v>0.848836</x:v>
      </x:c>
      <x:c r="AZ636" s="25"/>
      <x:c r="BA636" s="26" t="b">
        <x:v>1</x:v>
      </x:c>
      <x:c r="BB636" s="25" t="n">
        <x:v>58.66</x:v>
      </x:c>
      <x:c r="BC636" s="26" t="b">
        <x:v>1</x:v>
      </x:c>
      <x:c r="BD636" s="25" t="str">
        <x:v>MEDIUM_PRIORITY</x:v>
      </x:c>
      <x:c r="BE636" s="26" t="b">
        <x:v>0</x:v>
      </x:c>
      <x:c r="BF636" s="25" t="str">
        <x:v>Discuss merchant collections, settlement speed and acquiring economics.</x:v>
      </x:c>
      <x:c r="BG636" s="25" t="str">
        <x:v>POS &amp; Merchant Acquiring</x:v>
      </x:c>
      <x:c r="BH636" s="25" t="n">
        <x:v>4</x:v>
      </x:c>
      <x:c r="BI636" s="25" t="n">
        <x:v>49</x:v>
      </x:c>
      <x:c r="BJ636" s="26" t="b">
        <x:v>1</x:v>
      </x:c>
      <x:c r="BK636" s="25" t="str">
        <x:v>CONTACT_DUE</x:v>
      </x:c>
      <x:c r="BL636" s="25" t="str">
        <x:v>TASK000632</x:v>
      </x:c>
      <x:c r="BM636" s="25" t="n">
        <x:v>10</x:v>
      </x:c>
      <x:c r="BN636" s="25" t="str">
        <x:v>AUTHORISED_RELATIONSHIP_MANAGER</x:v>
      </x:c>
      <x:c r="BO636" s="26" t="b">
        <x:v>0</x:v>
      </x:c>
    </x:row>
    <x:row r="637">
      <x:c r="A637" s="25" t="str">
        <x:v>OPP0010666</x:v>
      </x:c>
      <x:c r="B637" s="25" t="str">
        <x:v>SME003066</x:v>
      </x:c>
      <x:c r="C637" s="25" t="str">
        <x:v>RM018</x:v>
      </x:c>
      <x:c r="D637" s="25" t="str">
        <x:v>CASH_MANAGEMENT</x:v>
      </x:c>
      <x:c r="E637" s="25" t="n">
        <x:v>0.522943</x:v>
      </x:c>
      <x:c r="F637" s="25" t="n">
        <x:v>0.75</x:v>
      </x:c>
      <x:c r="G637" s="30" t="n">
        <x:v>0.53272</x:v>
      </x:c>
      <x:c r="H637" s="25" t="n">
        <x:v>65.06</x:v>
      </x:c>
      <x:c r="I637" s="25" t="n">
        <x:v>97</x:v>
      </x:c>
      <x:c r="J637" s="28" t="n">
        <x:v>30109649.19</x:v>
      </x:c>
      <x:c r="K637" s="25" t="n">
        <x:v>38</x:v>
      </x:c>
      <x:c r="L637" s="30" t="n">
        <x:v>0.036324</x:v>
      </x:c>
      <x:c r="M637" s="25" t="n">
        <x:v>0</x:v>
      </x:c>
      <x:c r="N637" s="25" t="n">
        <x:v>0</x:v>
      </x:c>
      <x:c r="O637" s="25" t="str">
        <x:v>NONE</x:v>
      </x:c>
      <x:c r="P637" s="26" t="b">
        <x:v>1</x:v>
      </x:c>
      <x:c r="Q637" s="26" t="b">
        <x:v>1</x:v>
      </x:c>
      <x:c r="R637" s="26" t="b">
        <x:v>1</x:v>
      </x:c>
      <x:c r="S637" s="26" t="b">
        <x:v>0</x:v>
      </x:c>
      <x:c r="T637" s="26" t="b">
        <x:v>0</x:v>
      </x:c>
      <x:c r="U637" s="25" t="str">
        <x:v>SMALL</x:v>
      </x:c>
      <x:c r="V637" s="25" t="str">
        <x:v>Transportation</x:v>
      </x:c>
      <x:c r="W637" s="25" t="str">
        <x:v>Mediterranean</x:v>
      </x:c>
      <x:c r="X637" s="28" t="n">
        <x:v>15439321.79</x:v>
      </x:c>
      <x:c r="Y637" s="28" t="n">
        <x:v>12899067.32</x:v>
      </x:c>
      <x:c r="Z637" s="28" t="n">
        <x:v>792350.37</x:v>
      </x:c>
      <x:c r="AA637" s="28" t="n">
        <x:v>8138228.14</x:v>
      </x:c>
      <x:c r="AB637" s="28" t="n">
        <x:v>0</x:v>
      </x:c>
      <x:c r="AC637" s="28" t="n">
        <x:v>0</x:v>
      </x:c>
      <x:c r="AD637" s="28" t="n">
        <x:v>0</x:v>
      </x:c>
      <x:c r="AE637" s="28" t="n">
        <x:v>680956.998333</x:v>
      </x:c>
      <x:c r="AF637" s="28" t="n">
        <x:v>1345022.355</x:v>
      </x:c>
      <x:c r="AG637" s="25" t="n">
        <x:v>263</x:v>
      </x:c>
      <x:c r="AH637" s="25" t="str">
        <x:v>DERIVED_ANALYTICS</x:v>
      </x:c>
      <x:c r="AI637" s="25" t="n">
        <x:v>1</x:v>
      </x:c>
      <x:c r="AJ637" s="30" t="n">
        <x:v>0.315502</x:v>
      </x:c>
      <x:c r="AK637" s="30" t="n">
        <x:v>0.068408</x:v>
      </x:c>
      <x:c r="AL637" s="25" t="str">
        <x:v>ESTABLISHED_RELATIONSHIP</x:v>
      </x:c>
      <x:c r="AM637" s="25" t="str">
        <x:v>LOWER_CREDIT_RISK_SIGNAL</x:v>
      </x:c>
      <x:c r="AN637" s="25" t="str">
        <x:v>MATERIAL_BUSINESS_SCALE</x:v>
      </x:c>
      <x:c r="AO637" s="28" t="n">
        <x:v>25798134.64</x:v>
      </x:c>
      <x:c r="AP637" s="28" t="n">
        <x:v>283779.48</x:v>
      </x:c>
      <x:c r="AQ637" s="28" t="n">
        <x:v>77394.4</x:v>
      </x:c>
      <x:c r="AR637" s="28" t="n">
        <x:v>0</x:v>
      </x:c>
      <x:c r="AS637" s="28" t="n">
        <x:v>61915.52</x:v>
      </x:c>
      <x:c r="AT637" s="28" t="n">
        <x:v>11144.79</x:v>
      </x:c>
      <x:c r="AU637" s="28" t="n">
        <x:v>4769.72</x:v>
      </x:c>
      <x:c r="AV637" s="28" t="n">
        <x:v>190470.57</x:v>
      </x:c>
      <x:c r="AW637" s="25" t="n">
        <x:v>3.076298</x:v>
      </x:c>
      <x:c r="AX637" s="28" t="n">
        <x:v>12609.7</x:v>
      </x:c>
      <x:c r="AY637" s="25" t="n">
        <x:v>0.946055</x:v>
      </x:c>
      <x:c r="AZ637" s="25"/>
      <x:c r="BA637" s="26" t="b">
        <x:v>1</x:v>
      </x:c>
      <x:c r="BB637" s="25" t="n">
        <x:v>52.29</x:v>
      </x:c>
      <x:c r="BC637" s="26" t="b">
        <x:v>1</x:v>
      </x:c>
      <x:c r="BD637" s="25" t="str">
        <x:v>MEDIUM_PRIORITY</x:v>
      </x:c>
      <x:c r="BE637" s="26" t="b">
        <x:v>0</x:v>
      </x:c>
      <x:c r="BF637" s="25" t="str">
        <x:v>Review collections, payments and liquidity visibility.</x:v>
      </x:c>
      <x:c r="BG637" s="25" t="str">
        <x:v>Cash Management</x:v>
      </x:c>
      <x:c r="BH637" s="25" t="n">
        <x:v>9</x:v>
      </x:c>
      <x:c r="BI637" s="25" t="n">
        <x:v>57</x:v>
      </x:c>
      <x:c r="BJ637" s="26" t="b">
        <x:v>1</x:v>
      </x:c>
      <x:c r="BK637" s="25" t="str">
        <x:v>CONTACT_DUE</x:v>
      </x:c>
      <x:c r="BL637" s="25" t="str">
        <x:v>TASK000633</x:v>
      </x:c>
      <x:c r="BM637" s="25" t="n">
        <x:v>10</x:v>
      </x:c>
      <x:c r="BN637" s="25" t="str">
        <x:v>AUTHORISED_RELATIONSHIP_MANAGER</x:v>
      </x:c>
      <x:c r="BO637" s="26" t="b">
        <x:v>0</x:v>
      </x:c>
    </x:row>
    <x:row r="638">
      <x:c r="A638" s="25" t="str">
        <x:v>OPP0010668</x:v>
      </x:c>
      <x:c r="B638" s="25" t="str">
        <x:v>SME003069</x:v>
      </x:c>
      <x:c r="C638" s="25" t="str">
        <x:v>RM006</x:v>
      </x:c>
      <x:c r="D638" s="25" t="str">
        <x:v>CASH_MANAGEMENT</x:v>
      </x:c>
      <x:c r="E638" s="25" t="n">
        <x:v>0.475922</x:v>
      </x:c>
      <x:c r="F638" s="25" t="n">
        <x:v>0.75</x:v>
      </x:c>
      <x:c r="G638" s="30" t="n">
        <x:v>0.48268</x:v>
      </x:c>
      <x:c r="H638" s="25" t="n">
        <x:v>68.16</x:v>
      </x:c>
      <x:c r="I638" s="25" t="n">
        <x:v>74</x:v>
      </x:c>
      <x:c r="J638" s="28" t="n">
        <x:v>16240725.32</x:v>
      </x:c>
      <x:c r="K638" s="25" t="n">
        <x:v>6</x:v>
      </x:c>
      <x:c r="L638" s="30" t="n">
        <x:v>0.029302</x:v>
      </x:c>
      <x:c r="M638" s="25" t="n">
        <x:v>0</x:v>
      </x:c>
      <x:c r="N638" s="25" t="n">
        <x:v>0</x:v>
      </x:c>
      <x:c r="O638" s="25" t="str">
        <x:v>NONE</x:v>
      </x:c>
      <x:c r="P638" s="26" t="b">
        <x:v>1</x:v>
      </x:c>
      <x:c r="Q638" s="26" t="b">
        <x:v>1</x:v>
      </x:c>
      <x:c r="R638" s="26" t="b">
        <x:v>1</x:v>
      </x:c>
      <x:c r="S638" s="26" t="b">
        <x:v>1</x:v>
      </x:c>
      <x:c r="T638" s="26" t="b">
        <x:v>0</x:v>
      </x:c>
      <x:c r="U638" s="25" t="str">
        <x:v>MICRO</x:v>
      </x:c>
      <x:c r="V638" s="25" t="str">
        <x:v>Transportation</x:v>
      </x:c>
      <x:c r="W638" s="25" t="str">
        <x:v>Aegean</x:v>
      </x:c>
      <x:c r="X638" s="28" t="n">
        <x:v>9182780.1</x:v>
      </x:c>
      <x:c r="Y638" s="28" t="n">
        <x:v>8461032.44</x:v>
      </x:c>
      <x:c r="Z638" s="28" t="n">
        <x:v>631197.82</x:v>
      </x:c>
      <x:c r="AA638" s="28" t="n">
        <x:v>1186093.12</x:v>
      </x:c>
      <x:c r="AB638" s="28" t="n">
        <x:v>2647349.91</x:v>
      </x:c>
      <x:c r="AC638" s="28" t="n">
        <x:v>0</x:v>
      </x:c>
      <x:c r="AD638" s="28" t="n">
        <x:v>1675341.75</x:v>
      </x:c>
      <x:c r="AE638" s="28" t="n">
        <x:v>424409.655</x:v>
      </x:c>
      <x:c r="AF638" s="28" t="n">
        <x:v>724597.888333</x:v>
      </x:c>
      <x:c r="AG638" s="25" t="n">
        <x:v>171</x:v>
      </x:c>
      <x:c r="AH638" s="25" t="str">
        <x:v>DERIVED_ANALYTICS</x:v>
      </x:c>
      <x:c r="AI638" s="25" t="n">
        <x:v>1</x:v>
      </x:c>
      <x:c r="AJ638" s="30" t="n">
        <x:v>0.247673</x:v>
      </x:c>
      <x:c r="AK638" s="30" t="n">
        <x:v>0.122827</x:v>
      </x:c>
      <x:c r="AL638" s="25" t="str">
        <x:v>CROSS_BORDER_ACTIVITY</x:v>
      </x:c>
      <x:c r="AM638" s="25" t="str">
        <x:v>ESTABLISHED_RELATIONSHIP</x:v>
      </x:c>
      <x:c r="AN638" s="25" t="str">
        <x:v>LOWER_CREDIT_RISK_SIGNAL</x:v>
      </x:c>
      <x:c r="AO638" s="28" t="n">
        <x:v>16922064.88</x:v>
      </x:c>
      <x:c r="AP638" s="28" t="n">
        <x:v>186142.71</x:v>
      </x:c>
      <x:c r="AQ638" s="28" t="n">
        <x:v>50766.19</x:v>
      </x:c>
      <x:c r="AR638" s="28" t="n">
        <x:v>0</x:v>
      </x:c>
      <x:c r="AS638" s="28" t="n">
        <x:v>40612.96</x:v>
      </x:c>
      <x:c r="AT638" s="28" t="n">
        <x:v>7310.33</x:v>
      </x:c>
      <x:c r="AU638" s="28" t="n">
        <x:v>3438.31</x:v>
      </x:c>
      <x:c r="AV638" s="28" t="n">
        <x:v>124627.88</x:v>
      </x:c>
      <x:c r="AW638" s="25" t="n">
        <x:v>3.068673</x:v>
      </x:c>
      <x:c r="AX638" s="28" t="n">
        <x:v>14887.69</x:v>
      </x:c>
      <x:c r="AY638" s="25" t="n">
        <x:v>0.954947</x:v>
      </x:c>
      <x:c r="AZ638" s="25"/>
      <x:c r="BA638" s="26" t="b">
        <x:v>1</x:v>
      </x:c>
      <x:c r="BB638" s="25" t="n">
        <x:v>54.14</x:v>
      </x:c>
      <x:c r="BC638" s="26" t="b">
        <x:v>1</x:v>
      </x:c>
      <x:c r="BD638" s="25" t="str">
        <x:v>MEDIUM_PRIORITY</x:v>
      </x:c>
      <x:c r="BE638" s="26" t="b">
        <x:v>0</x:v>
      </x:c>
      <x:c r="BF638" s="25" t="str">
        <x:v>Review collections, payments and liquidity visibility.</x:v>
      </x:c>
      <x:c r="BG638" s="25" t="str">
        <x:v>Cash Management</x:v>
      </x:c>
      <x:c r="BH638" s="25" t="n">
        <x:v>16</x:v>
      </x:c>
      <x:c r="BI638" s="25" t="n">
        <x:v>63</x:v>
      </x:c>
      <x:c r="BJ638" s="26" t="b">
        <x:v>1</x:v>
      </x:c>
      <x:c r="BK638" s="25" t="str">
        <x:v>CONTACT_DUE</x:v>
      </x:c>
      <x:c r="BL638" s="25" t="str">
        <x:v>TASK000634</x:v>
      </x:c>
      <x:c r="BM638" s="25" t="n">
        <x:v>10</x:v>
      </x:c>
      <x:c r="BN638" s="25" t="str">
        <x:v>AUTHORISED_RELATIONSHIP_MANAGER</x:v>
      </x:c>
      <x:c r="BO638" s="26" t="b">
        <x:v>0</x:v>
      </x:c>
    </x:row>
    <x:row r="639">
      <x:c r="A639" s="25" t="str">
        <x:v>OPP0004458</x:v>
      </x:c>
      <x:c r="B639" s="25" t="str">
        <x:v>SME003071</x:v>
      </x:c>
      <x:c r="C639" s="25" t="str">
        <x:v>RM006</x:v>
      </x:c>
      <x:c r="D639" s="25" t="str">
        <x:v>POS_MERCHANT_ACQUIRING</x:v>
      </x:c>
      <x:c r="E639" s="25" t="n">
        <x:v>0.517154</x:v>
      </x:c>
      <x:c r="F639" s="25" t="n">
        <x:v>0.75</x:v>
      </x:c>
      <x:c r="G639" s="30" t="n">
        <x:v>0.297664</x:v>
      </x:c>
      <x:c r="H639" s="25" t="n">
        <x:v>60.19</x:v>
      </x:c>
      <x:c r="I639" s="25" t="n">
        <x:v>4</x:v>
      </x:c>
      <x:c r="J639" s="28" t="n">
        <x:v>39545736.91</x:v>
      </x:c>
      <x:c r="K639" s="25" t="n">
        <x:v>20</x:v>
      </x:c>
      <x:c r="L639" s="30" t="n">
        <x:v>0.056681</x:v>
      </x:c>
      <x:c r="M639" s="25" t="n">
        <x:v>30</x:v>
      </x:c>
      <x:c r="N639" s="25" t="n">
        <x:v>0</x:v>
      </x:c>
      <x:c r="O639" s="25" t="str">
        <x:v>NONE</x:v>
      </x:c>
      <x:c r="P639" s="26" t="b">
        <x:v>1</x:v>
      </x:c>
      <x:c r="Q639" s="26" t="b">
        <x:v>1</x:v>
      </x:c>
      <x:c r="R639" s="26" t="b">
        <x:v>1</x:v>
      </x:c>
      <x:c r="S639" s="26" t="b">
        <x:v>1</x:v>
      </x:c>
      <x:c r="T639" s="26" t="b">
        <x:v>0</x:v>
      </x:c>
      <x:c r="U639" s="25" t="str">
        <x:v>SMALL</x:v>
      </x:c>
      <x:c r="V639" s="25" t="str">
        <x:v>Retail Trade</x:v>
      </x:c>
      <x:c r="W639" s="25" t="str">
        <x:v>Aegean</x:v>
      </x:c>
      <x:c r="X639" s="28" t="n">
        <x:v>20290684.86</x:v>
      </x:c>
      <x:c r="Y639" s="28" t="n">
        <x:v>17688132.13</x:v>
      </x:c>
      <x:c r="Z639" s="28" t="n">
        <x:v>9532361.03</x:v>
      </x:c>
      <x:c r="AA639" s="28" t="n">
        <x:v>4458103.18</x:v>
      </x:c>
      <x:c r="AB639" s="28" t="n">
        <x:v>5339771.16</x:v>
      </x:c>
      <x:c r="AC639" s="28" t="n">
        <x:v>0</x:v>
      </x:c>
      <x:c r="AD639" s="28" t="n">
        <x:v>3002949.23</x:v>
      </x:c>
      <x:c r="AE639" s="28" t="n">
        <x:v>798114.271667</x:v>
      </x:c>
      <x:c r="AF639" s="28" t="n">
        <x:v>2249919.56</x:v>
      </x:c>
      <x:c r="AG639" s="25" t="n">
        <x:v>289</x:v>
      </x:c>
      <x:c r="AH639" s="25" t="str">
        <x:v>DERIVED_ANALYTICS</x:v>
      </x:c>
      <x:c r="AI639" s="25" t="n">
        <x:v>1</x:v>
      </x:c>
      <x:c r="AJ639" s="30" t="n">
        <x:v>0.218967</x:v>
      </x:c>
      <x:c r="AK639" s="30" t="n">
        <x:v>0.126858</x:v>
      </x:c>
      <x:c r="AL639" s="25" t="str">
        <x:v>CROSS_BORDER_ACTIVITY</x:v>
      </x:c>
      <x:c r="AM639" s="25" t="str">
        <x:v>MATERIAL_BUSINESS_SCALE</x:v>
      </x:c>
      <x:c r="AN639" s="25" t="str">
        <x:v>LOWER_CREDIT_RISK_SIGNAL</x:v>
      </x:c>
      <x:c r="AO639" s="28" t="n">
        <x:v>19064722.06</x:v>
      </x:c>
      <x:c r="AP639" s="28" t="n">
        <x:v>247841.39</x:v>
      </x:c>
      <x:c r="AQ639" s="28" t="n">
        <x:v>57194.17</x:v>
      </x:c>
      <x:c r="AR639" s="28" t="n">
        <x:v>0</x:v>
      </x:c>
      <x:c r="AS639" s="28" t="n">
        <x:v>114388.33</x:v>
      </x:c>
      <x:c r="AT639" s="28" t="n">
        <x:v>20589.9</x:v>
      </x:c>
      <x:c r="AU639" s="28" t="n">
        <x:v>3759.71</x:v>
      </x:c>
      <x:c r="AV639" s="28" t="n">
        <x:v>166297.61</x:v>
      </x:c>
      <x:c r="AW639" s="25" t="n">
        <x:v>1.453799</x:v>
      </x:c>
      <x:c r="AX639" s="28" t="n">
        <x:v>20676.18</x:v>
      </x:c>
      <x:c r="AY639" s="25" t="n">
        <x:v>0.96842</x:v>
      </x:c>
      <x:c r="AZ639" s="25"/>
      <x:c r="BA639" s="26" t="b">
        <x:v>1</x:v>
      </x:c>
      <x:c r="BB639" s="25" t="n">
        <x:v>54.73</x:v>
      </x:c>
      <x:c r="BC639" s="26" t="b">
        <x:v>1</x:v>
      </x:c>
      <x:c r="BD639" s="25" t="str">
        <x:v>MEDIUM_PRIORITY</x:v>
      </x:c>
      <x:c r="BE639" s="26" t="b">
        <x:v>0</x:v>
      </x:c>
      <x:c r="BF639" s="25" t="str">
        <x:v>Discuss merchant collections, settlement speed and acquiring economics.</x:v>
      </x:c>
      <x:c r="BG639" s="25" t="str">
        <x:v>POS &amp; Merchant Acquiring</x:v>
      </x:c>
      <x:c r="BH639" s="25" t="n">
        <x:v>14</x:v>
      </x:c>
      <x:c r="BI639" s="25" t="n">
        <x:v>63</x:v>
      </x:c>
      <x:c r="BJ639" s="26" t="b">
        <x:v>1</x:v>
      </x:c>
      <x:c r="BK639" s="25" t="str">
        <x:v>CONTACT_DUE</x:v>
      </x:c>
      <x:c r="BL639" s="25" t="str">
        <x:v>TASK000635</x:v>
      </x:c>
      <x:c r="BM639" s="25" t="n">
        <x:v>10</x:v>
      </x:c>
      <x:c r="BN639" s="25" t="str">
        <x:v>AUTHORISED_RELATIONSHIP_MANAGER</x:v>
      </x:c>
      <x:c r="BO639" s="26" t="b">
        <x:v>0</x:v>
      </x:c>
    </x:row>
    <x:row r="640">
      <x:c r="A640" s="25" t="str">
        <x:v>OPP0010675</x:v>
      </x:c>
      <x:c r="B640" s="25" t="str">
        <x:v>SME003076</x:v>
      </x:c>
      <x:c r="C640" s="25" t="str">
        <x:v>RM037</x:v>
      </x:c>
      <x:c r="D640" s="25" t="str">
        <x:v>CASH_MANAGEMENT</x:v>
      </x:c>
      <x:c r="E640" s="25" t="n">
        <x:v>0.610792</x:v>
      </x:c>
      <x:c r="F640" s="25" t="n">
        <x:v>0.75</x:v>
      </x:c>
      <x:c r="G640" s="30" t="n">
        <x:v>0.784955</x:v>
      </x:c>
      <x:c r="H640" s="25" t="n">
        <x:v>54.97</x:v>
      </x:c>
      <x:c r="I640" s="25" t="n">
        <x:v>33</x:v>
      </x:c>
      <x:c r="J640" s="28" t="n">
        <x:v>81171956.41</x:v>
      </x:c>
      <x:c r="K640" s="25" t="n">
        <x:v>70</x:v>
      </x:c>
      <x:c r="L640" s="30" t="n">
        <x:v>0.014223</x:v>
      </x:c>
      <x:c r="M640" s="25" t="n">
        <x:v>15</x:v>
      </x:c>
      <x:c r="N640" s="25" t="n">
        <x:v>77</x:v>
      </x:c>
      <x:c r="O640" s="25" t="str">
        <x:v>NONE</x:v>
      </x:c>
      <x:c r="P640" s="26" t="b">
        <x:v>1</x:v>
      </x:c>
      <x:c r="Q640" s="26" t="b">
        <x:v>1</x:v>
      </x:c>
      <x:c r="R640" s="26" t="b">
        <x:v>1</x:v>
      </x:c>
      <x:c r="S640" s="26" t="b">
        <x:v>0</x:v>
      </x:c>
      <x:c r="T640" s="26" t="b">
        <x:v>0</x:v>
      </x:c>
      <x:c r="U640" s="25" t="str">
        <x:v>MEDIUM</x:v>
      </x:c>
      <x:c r="V640" s="25" t="str">
        <x:v>Transportation</x:v>
      </x:c>
      <x:c r="W640" s="25" t="str">
        <x:v>Aegean</x:v>
      </x:c>
      <x:c r="X640" s="28" t="n">
        <x:v>44826560.63</x:v>
      </x:c>
      <x:c r="Y640" s="28" t="n">
        <x:v>36506999.76</x:v>
      </x:c>
      <x:c r="Z640" s="28" t="n">
        <x:v>1604493.2</x:v>
      </x:c>
      <x:c r="AA640" s="28" t="n">
        <x:v>14047250.24</x:v>
      </x:c>
      <x:c r="AB640" s="28" t="n">
        <x:v>0</x:v>
      </x:c>
      <x:c r="AC640" s="28" t="n">
        <x:v>0</x:v>
      </x:c>
      <x:c r="AD640" s="28" t="n">
        <x:v>0</x:v>
      </x:c>
      <x:c r="AE640" s="28" t="n">
        <x:v>1472307.945</x:v>
      </x:c>
      <x:c r="AF640" s="28" t="n">
        <x:v>4963570.755</x:v>
      </x:c>
      <x:c r="AG640" s="25" t="n">
        <x:v>136</x:v>
      </x:c>
      <x:c r="AH640" s="25" t="str">
        <x:v>DERIVED_ANALYTICS</x:v>
      </x:c>
      <x:c r="AI640" s="25" t="n">
        <x:v>1</x:v>
      </x:c>
      <x:c r="AJ640" s="30" t="n">
        <x:v>0.380295</x:v>
      </x:c>
      <x:c r="AK640" s="30" t="n">
        <x:v>0.035307</x:v>
      </x:c>
      <x:c r="AL640" s="25" t="str">
        <x:v>LOWER_CREDIT_RISK_SIGNAL</x:v>
      </x:c>
      <x:c r="AM640" s="25" t="str">
        <x:v>MATERIAL_BUSINESS_SCALE</x:v>
      </x:c>
      <x:c r="AN640" s="25" t="str">
        <x:v>STRONG_PRODUCT_NEED_SIGNAL</x:v>
      </x:c>
      <x:c r="AO640" s="28" t="n">
        <x:v>73013999.52</x:v>
      </x:c>
      <x:c r="AP640" s="28" t="n">
        <x:v>803153.99</x:v>
      </x:c>
      <x:c r="AQ640" s="28" t="n">
        <x:v>219042</x:v>
      </x:c>
      <x:c r="AR640" s="28" t="n">
        <x:v>0</x:v>
      </x:c>
      <x:c r="AS640" s="28" t="n">
        <x:v>175233.6</x:v>
      </x:c>
      <x:c r="AT640" s="28" t="n">
        <x:v>31542.05</x:v>
      </x:c>
      <x:c r="AU640" s="28" t="n">
        <x:v>11852.1</x:v>
      </x:c>
      <x:c r="AV640" s="28" t="n">
        <x:v>540717.84</x:v>
      </x:c>
      <x:c r="AW640" s="25" t="n">
        <x:v>3.085697</x:v>
      </x:c>
      <x:c r="AX640" s="28" t="n">
        <x:v>18670.87</x:v>
      </x:c>
      <x:c r="AY640" s="25" t="n">
        <x:v>0.964432</x:v>
      </x:c>
      <x:c r="AZ640" s="25"/>
      <x:c r="BA640" s="26" t="b">
        <x:v>1</x:v>
      </x:c>
      <x:c r="BB640" s="25" t="n">
        <x:v>53.64</x:v>
      </x:c>
      <x:c r="BC640" s="26" t="b">
        <x:v>1</x:v>
      </x:c>
      <x:c r="BD640" s="25" t="str">
        <x:v>MEDIUM_PRIORITY</x:v>
      </x:c>
      <x:c r="BE640" s="26" t="b">
        <x:v>0</x:v>
      </x:c>
      <x:c r="BF640" s="25" t="str">
        <x:v>Review collections, payments and liquidity visibility.</x:v>
      </x:c>
      <x:c r="BG640" s="25" t="str">
        <x:v>Cash Management</x:v>
      </x:c>
      <x:c r="BH640" s="25" t="n">
        <x:v>17</x:v>
      </x:c>
      <x:c r="BI640" s="25" t="n">
        <x:v>47</x:v>
      </x:c>
      <x:c r="BJ640" s="26" t="b">
        <x:v>1</x:v>
      </x:c>
      <x:c r="BK640" s="25" t="str">
        <x:v>CONTACT_DUE</x:v>
      </x:c>
      <x:c r="BL640" s="25" t="str">
        <x:v>TASK000636</x:v>
      </x:c>
      <x:c r="BM640" s="25" t="n">
        <x:v>10</x:v>
      </x:c>
      <x:c r="BN640" s="25" t="str">
        <x:v>AUTHORISED_RELATIONSHIP_MANAGER</x:v>
      </x:c>
      <x:c r="BO640" s="26" t="b">
        <x:v>0</x:v>
      </x:c>
    </x:row>
    <x:row r="641">
      <x:c r="A641" s="25" t="str">
        <x:v>OPP0004467</x:v>
      </x:c>
      <x:c r="B641" s="25" t="str">
        <x:v>SME003081</x:v>
      </x:c>
      <x:c r="C641" s="25" t="str">
        <x:v>RM034</x:v>
      </x:c>
      <x:c r="D641" s="25" t="str">
        <x:v>POS_MERCHANT_ACQUIRING</x:v>
      </x:c>
      <x:c r="E641" s="25" t="n">
        <x:v>0.467065</x:v>
      </x:c>
      <x:c r="F641" s="25" t="n">
        <x:v>0.875</x:v>
      </x:c>
      <x:c r="G641" s="30" t="n">
        <x:v>0.254194</x:v>
      </x:c>
      <x:c r="H641" s="25" t="n">
        <x:v>62.21</x:v>
      </x:c>
      <x:c r="I641" s="25" t="n">
        <x:v>54</x:v>
      </x:c>
      <x:c r="J641" s="28" t="n">
        <x:v>11300137.16</x:v>
      </x:c>
      <x:c r="K641" s="25" t="n">
        <x:v>8</x:v>
      </x:c>
      <x:c r="L641" s="30" t="n">
        <x:v>0.03981</x:v>
      </x:c>
      <x:c r="M641" s="25" t="n">
        <x:v>0</x:v>
      </x:c>
      <x:c r="N641" s="25" t="n">
        <x:v>0</x:v>
      </x:c>
      <x:c r="O641" s="25" t="str">
        <x:v>NONE</x:v>
      </x:c>
      <x:c r="P641" s="26" t="b">
        <x:v>1</x:v>
      </x:c>
      <x:c r="Q641" s="26" t="b">
        <x:v>1</x:v>
      </x:c>
      <x:c r="R641" s="26" t="b">
        <x:v>1</x:v>
      </x:c>
      <x:c r="S641" s="26" t="b">
        <x:v>1</x:v>
      </x:c>
      <x:c r="T641" s="26" t="b">
        <x:v>0</x:v>
      </x:c>
      <x:c r="U641" s="25" t="str">
        <x:v>MICRO</x:v>
      </x:c>
      <x:c r="V641" s="25" t="str">
        <x:v>Retail Trade</x:v>
      </x:c>
      <x:c r="W641" s="25" t="str">
        <x:v>Aegean</x:v>
      </x:c>
      <x:c r="X641" s="28" t="n">
        <x:v>6572144.49</x:v>
      </x:c>
      <x:c r="Y641" s="28" t="n">
        <x:v>5602240.89</x:v>
      </x:c>
      <x:c r="Z641" s="28" t="n">
        <x:v>2967667.04</x:v>
      </x:c>
      <x:c r="AA641" s="28" t="n">
        <x:v>1624546.94</x:v>
      </x:c>
      <x:c r="AB641" s="28" t="n">
        <x:v>1367964.35</x:v>
      </x:c>
      <x:c r="AC641" s="28" t="n">
        <x:v>0</x:v>
      </x:c>
      <x:c r="AD641" s="28" t="n">
        <x:v>738120.62</x:v>
      </x:c>
      <x:c r="AE641" s="28" t="n">
        <x:v>270600.503333</x:v>
      </x:c>
      <x:c r="AF641" s="28" t="n">
        <x:v>776346.915</x:v>
      </x:c>
      <x:c r="AG641" s="25" t="n">
        <x:v>56</x:v>
      </x:c>
      <x:c r="AH641" s="25" t="str">
        <x:v>DERIVED_ANALYTICS</x:v>
      </x:c>
      <x:c r="AI641" s="25" t="n">
        <x:v>1</x:v>
      </x:c>
      <x:c r="AJ641" s="30" t="n">
        <x:v>0.218761</x:v>
      </x:c>
      <x:c r="AK641" s="30" t="n">
        <x:v>0.120866</x:v>
      </x:c>
      <x:c r="AL641" s="25" t="str">
        <x:v>CROSS_BORDER_ACTIVITY</x:v>
      </x:c>
      <x:c r="AM641" s="25" t="str">
        <x:v>LOWER_CREDIT_RISK_SIGNAL</x:v>
      </x:c>
      <x:c r="AN641" s="25" t="str">
        <x:v>MATERIAL_BUSINESS_SCALE</x:v>
      </x:c>
      <x:c r="AO641" s="28" t="n">
        <x:v>5935334.08</x:v>
      </x:c>
      <x:c r="AP641" s="28" t="n">
        <x:v>77159.34</x:v>
      </x:c>
      <x:c r="AQ641" s="28" t="n">
        <x:v>17806</x:v>
      </x:c>
      <x:c r="AR641" s="28" t="n">
        <x:v>0</x:v>
      </x:c>
      <x:c r="AS641" s="28" t="n">
        <x:v>35612</x:v>
      </x:c>
      <x:c r="AT641" s="28" t="n">
        <x:v>6410.16</x:v>
      </x:c>
      <x:c r="AU641" s="28" t="n">
        <x:v>1790.3</x:v>
      </x:c>
      <x:c r="AV641" s="28" t="n">
        <x:v>51152.88</x:v>
      </x:c>
      <x:c r="AW641" s="25" t="n">
        <x:v>1.436394</x:v>
      </x:c>
      <x:c r="AX641" s="28" t="n">
        <x:v>5762.63</x:v>
      </x:c>
      <x:c r="AY641" s="25" t="n">
        <x:v>0.903589</x:v>
      </x:c>
      <x:c r="AZ641" s="25"/>
      <x:c r="BA641" s="26" t="b">
        <x:v>1</x:v>
      </x:c>
      <x:c r="BB641" s="25" t="n">
        <x:v>53.17</x:v>
      </x:c>
      <x:c r="BC641" s="26" t="b">
        <x:v>1</x:v>
      </x:c>
      <x:c r="BD641" s="25" t="str">
        <x:v>MEDIUM_PRIORITY</x:v>
      </x:c>
      <x:c r="BE641" s="26" t="b">
        <x:v>0</x:v>
      </x:c>
      <x:c r="BF641" s="25" t="str">
        <x:v>Discuss merchant collections, settlement speed and acquiring economics.</x:v>
      </x:c>
      <x:c r="BG641" s="25" t="str">
        <x:v>POS &amp; Merchant Acquiring</x:v>
      </x:c>
      <x:c r="BH641" s="25" t="n">
        <x:v>14</x:v>
      </x:c>
      <x:c r="BI641" s="25" t="n">
        <x:v>61</x:v>
      </x:c>
      <x:c r="BJ641" s="26" t="b">
        <x:v>1</x:v>
      </x:c>
      <x:c r="BK641" s="25" t="str">
        <x:v>CONTACT_DUE</x:v>
      </x:c>
      <x:c r="BL641" s="25" t="str">
        <x:v>TASK000637</x:v>
      </x:c>
      <x:c r="BM641" s="25" t="n">
        <x:v>10</x:v>
      </x:c>
      <x:c r="BN641" s="25" t="str">
        <x:v>AUTHORISED_RELATIONSHIP_MANAGER</x:v>
      </x:c>
      <x:c r="BO641" s="26" t="b">
        <x:v>0</x:v>
      </x:c>
    </x:row>
    <x:row r="642">
      <x:c r="A642" s="25" t="str">
        <x:v>OPP0004473</x:v>
      </x:c>
      <x:c r="B642" s="25" t="str">
        <x:v>SME003091</x:v>
      </x:c>
      <x:c r="C642" s="25" t="str">
        <x:v>RM002</x:v>
      </x:c>
      <x:c r="D642" s="25" t="str">
        <x:v>POS_MERCHANT_ACQUIRING</x:v>
      </x:c>
      <x:c r="E642" s="25" t="n">
        <x:v>0.541213</x:v>
      </x:c>
      <x:c r="F642" s="25" t="n">
        <x:v>0.5</x:v>
      </x:c>
      <x:c r="G642" s="30" t="n">
        <x:v>1</x:v>
      </x:c>
      <x:c r="H642" s="25" t="n">
        <x:v>52.43</x:v>
      </x:c>
      <x:c r="I642" s="25" t="n">
        <x:v>90</x:v>
      </x:c>
      <x:c r="J642" s="28" t="n">
        <x:v>22904242.41</x:v>
      </x:c>
      <x:c r="K642" s="25" t="n">
        <x:v>22</x:v>
      </x:c>
      <x:c r="L642" s="30" t="n">
        <x:v>0.046749</x:v>
      </x:c>
      <x:c r="M642" s="25" t="n">
        <x:v>0</x:v>
      </x:c>
      <x:c r="N642" s="25" t="n">
        <x:v>131</x:v>
      </x:c>
      <x:c r="O642" s="25" t="str">
        <x:v>NONE</x:v>
      </x:c>
      <x:c r="P642" s="26" t="b">
        <x:v>1</x:v>
      </x:c>
      <x:c r="Q642" s="26" t="b">
        <x:v>1</x:v>
      </x:c>
      <x:c r="R642" s="26" t="b">
        <x:v>1</x:v>
      </x:c>
      <x:c r="S642" s="26" t="b">
        <x:v>1</x:v>
      </x:c>
      <x:c r="T642" s="26" t="b">
        <x:v>0</x:v>
      </x:c>
      <x:c r="U642" s="25" t="str">
        <x:v>SMALL</x:v>
      </x:c>
      <x:c r="V642" s="25" t="str">
        <x:v>Hospitality</x:v>
      </x:c>
      <x:c r="W642" s="25" t="str">
        <x:v>Marmara</x:v>
      </x:c>
      <x:c r="X642" s="28" t="n">
        <x:v>12660147.71</x:v>
      </x:c>
      <x:c r="Y642" s="28" t="n">
        <x:v>11124984.24</x:v>
      </x:c>
      <x:c r="Z642" s="28" t="n">
        <x:v>7058832.12</x:v>
      </x:c>
      <x:c r="AA642" s="28" t="n">
        <x:v>4973909.54</x:v>
      </x:c>
      <x:c r="AB642" s="28" t="n">
        <x:v>3401913.68</x:v>
      </x:c>
      <x:c r="AC642" s="28" t="n">
        <x:v>0</x:v>
      </x:c>
      <x:c r="AD642" s="28" t="n">
        <x:v>2097800.71</x:v>
      </x:c>
      <x:c r="AE642" s="28" t="n">
        <x:v>611688.378333</x:v>
      </x:c>
      <x:c r="AF642" s="28" t="n">
        <x:v>1413344.781667</x:v>
      </x:c>
      <x:c r="AG642" s="25" t="n">
        <x:v>8</x:v>
      </x:c>
      <x:c r="AH642" s="25" t="str">
        <x:v>DERIVED_ANALYTICS</x:v>
      </x:c>
      <x:c r="AI642" s="25" t="n">
        <x:v>1</x:v>
      </x:c>
      <x:c r="AJ642" s="30" t="n">
        <x:v>0.298424</x:v>
      </x:c>
      <x:c r="AK642" s="30" t="n">
        <x:v>0.115708</x:v>
      </x:c>
      <x:c r="AL642" s="25" t="str">
        <x:v>ESTABLISHED_RELATIONSHIP</x:v>
      </x:c>
      <x:c r="AM642" s="25" t="str">
        <x:v>CROSS_BORDER_ACTIVITY</x:v>
      </x:c>
      <x:c r="AN642" s="25" t="str">
        <x:v>MATERIAL_BUSINESS_SCALE</x:v>
      </x:c>
      <x:c r="AO642" s="28" t="n">
        <x:v>14117664.24</x:v>
      </x:c>
      <x:c r="AP642" s="28" t="n">
        <x:v>183529.64</x:v>
      </x:c>
      <x:c r="AQ642" s="28" t="n">
        <x:v>42352.99</x:v>
      </x:c>
      <x:c r="AR642" s="28" t="n">
        <x:v>0</x:v>
      </x:c>
      <x:c r="AS642" s="28" t="n">
        <x:v>84705.99</x:v>
      </x:c>
      <x:c r="AT642" s="28" t="n">
        <x:v>15247.08</x:v>
      </x:c>
      <x:c r="AU642" s="28" t="n">
        <x:v>3017.65</x:v>
      </x:c>
      <x:c r="AV642" s="28" t="n">
        <x:v>122911.92</x:v>
      </x:c>
      <x:c r="AW642" s="25" t="n">
        <x:v>1.451042</x:v>
      </x:c>
      <x:c r="AX642" s="28" t="n">
        <x:v>13801.88</x:v>
      </x:c>
      <x:c r="AY642" s="25" t="n">
        <x:v>0.950905</x:v>
      </x:c>
      <x:c r="AZ642" s="25"/>
      <x:c r="BA642" s="26" t="b">
        <x:v>1</x:v>
      </x:c>
      <x:c r="BB642" s="25" t="n">
        <x:v>53.99</x:v>
      </x:c>
      <x:c r="BC642" s="26" t="b">
        <x:v>1</x:v>
      </x:c>
      <x:c r="BD642" s="25" t="str">
        <x:v>MEDIUM_PRIORITY</x:v>
      </x:c>
      <x:c r="BE642" s="26" t="b">
        <x:v>0</x:v>
      </x:c>
      <x:c r="BF642" s="25" t="str">
        <x:v>Discuss merchant collections, settlement speed and acquiring economics.</x:v>
      </x:c>
      <x:c r="BG642" s="25" t="str">
        <x:v>POS &amp; Merchant Acquiring</x:v>
      </x:c>
      <x:c r="BH642" s="25" t="n">
        <x:v>24</x:v>
      </x:c>
      <x:c r="BI642" s="25" t="n">
        <x:v>57</x:v>
      </x:c>
      <x:c r="BJ642" s="26" t="b">
        <x:v>1</x:v>
      </x:c>
      <x:c r="BK642" s="25" t="str">
        <x:v>CONTACT_DUE</x:v>
      </x:c>
      <x:c r="BL642" s="25" t="str">
        <x:v>TASK000638</x:v>
      </x:c>
      <x:c r="BM642" s="25" t="n">
        <x:v>10</x:v>
      </x:c>
      <x:c r="BN642" s="25" t="str">
        <x:v>AUTHORISED_RELATIONSHIP_MANAGER</x:v>
      </x:c>
      <x:c r="BO642" s="26" t="b">
        <x:v>0</x:v>
      </x:c>
    </x:row>
    <x:row r="643">
      <x:c r="A643" s="25" t="str">
        <x:v>OPP0010686</x:v>
      </x:c>
      <x:c r="B643" s="25" t="str">
        <x:v>SME003093</x:v>
      </x:c>
      <x:c r="C643" s="25" t="str">
        <x:v>RM001</x:v>
      </x:c>
      <x:c r="D643" s="25" t="str">
        <x:v>CASH_MANAGEMENT</x:v>
      </x:c>
      <x:c r="E643" s="25" t="n">
        <x:v>0.736537</x:v>
      </x:c>
      <x:c r="F643" s="25" t="n">
        <x:v>0.625</x:v>
      </x:c>
      <x:c r="G643" s="30" t="n">
        <x:v>1</x:v>
      </x:c>
      <x:c r="H643" s="25" t="n">
        <x:v>76.07</x:v>
      </x:c>
      <x:c r="I643" s="25" t="n">
        <x:v>121</x:v>
      </x:c>
      <x:c r="J643" s="28" t="n">
        <x:v>98904741.59</x:v>
      </x:c>
      <x:c r="K643" s="25" t="n">
        <x:v>105</x:v>
      </x:c>
      <x:c r="L643" s="30" t="n">
        <x:v>0.025018</x:v>
      </x:c>
      <x:c r="M643" s="25" t="n">
        <x:v>60</x:v>
      </x:c>
      <x:c r="N643" s="25" t="n">
        <x:v>0</x:v>
      </x:c>
      <x:c r="O643" s="25" t="str">
        <x:v>NONE</x:v>
      </x:c>
      <x:c r="P643" s="26" t="b">
        <x:v>1</x:v>
      </x:c>
      <x:c r="Q643" s="26" t="b">
        <x:v>1</x:v>
      </x:c>
      <x:c r="R643" s="26" t="b">
        <x:v>1</x:v>
      </x:c>
      <x:c r="S643" s="26" t="b">
        <x:v>1</x:v>
      </x:c>
      <x:c r="T643" s="26" t="b">
        <x:v>0</x:v>
      </x:c>
      <x:c r="U643" s="25" t="str">
        <x:v>MEDIUM</x:v>
      </x:c>
      <x:c r="V643" s="25" t="str">
        <x:v>Wholesale Trade</x:v>
      </x:c>
      <x:c r="W643" s="25" t="str">
        <x:v>Mediterranean</x:v>
      </x:c>
      <x:c r="X643" s="28" t="n">
        <x:v>48473248.11</x:v>
      </x:c>
      <x:c r="Y643" s="28" t="n">
        <x:v>45353985.74</x:v>
      </x:c>
      <x:c r="Z643" s="28" t="n">
        <x:v>2017257.2</x:v>
      </x:c>
      <x:c r="AA643" s="28" t="n">
        <x:v>22345401.54</x:v>
      </x:c>
      <x:c r="AB643" s="28" t="n">
        <x:v>13720070.53</x:v>
      </x:c>
      <x:c r="AC643" s="28" t="n">
        <x:v>0</x:v>
      </x:c>
      <x:c r="AD643" s="28" t="n">
        <x:v>7900736.36</x:v>
      </x:c>
      <x:c r="AE643" s="28" t="n">
        <x:v>2135737.683333</x:v>
      </x:c>
      <x:c r="AF643" s="28" t="n">
        <x:v>4795172.01</x:v>
      </x:c>
      <x:c r="AG643" s="25" t="n">
        <x:v>23</x:v>
      </x:c>
      <x:c r="AH643" s="25" t="str">
        <x:v>DERIVED_ANALYTICS</x:v>
      </x:c>
      <x:c r="AI643" s="25" t="n">
        <x:v>1</x:v>
      </x:c>
      <x:c r="AJ643" s="30" t="n">
        <x:v>0.620456</x:v>
      </x:c>
      <x:c r="AK643" s="30" t="n">
        <x:v>0.010941</x:v>
      </x:c>
      <x:c r="AL643" s="25" t="str">
        <x:v>ESTABLISHED_RELATIONSHIP</x:v>
      </x:c>
      <x:c r="AM643" s="25" t="str">
        <x:v>CROSS_BORDER_ACTIVITY</x:v>
      </x:c>
      <x:c r="AN643" s="25" t="str">
        <x:v>LOWER_CREDIT_RISK_SIGNAL</x:v>
      </x:c>
      <x:c r="AO643" s="28" t="n">
        <x:v>90707971.48</x:v>
      </x:c>
      <x:c r="AP643" s="28" t="n">
        <x:v>997787.69</x:v>
      </x:c>
      <x:c r="AQ643" s="28" t="n">
        <x:v>272123.91</x:v>
      </x:c>
      <x:c r="AR643" s="28" t="n">
        <x:v>0</x:v>
      </x:c>
      <x:c r="AS643" s="28" t="n">
        <x:v>217699.13</x:v>
      </x:c>
      <x:c r="AT643" s="28" t="n">
        <x:v>39185.84</x:v>
      </x:c>
      <x:c r="AU643" s="28" t="n">
        <x:v>14506.2</x:v>
      </x:c>
      <x:c r="AV643" s="28" t="n">
        <x:v>671971.74</x:v>
      </x:c>
      <x:c r="AW643" s="25" t="n">
        <x:v>3.086699</x:v>
      </x:c>
      <x:c r="AX643" s="28" t="n">
        <x:v>6931.97</x:v>
      </x:c>
      <x:c r="AY643" s="25" t="n">
        <x:v>0.914044</x:v>
      </x:c>
      <x:c r="AZ643" s="25"/>
      <x:c r="BA643" s="26" t="b">
        <x:v>1</x:v>
      </x:c>
      <x:c r="BB643" s="25" t="n">
        <x:v>59.75</x:v>
      </x:c>
      <x:c r="BC643" s="26" t="b">
        <x:v>1</x:v>
      </x:c>
      <x:c r="BD643" s="25" t="str">
        <x:v>MEDIUM_PRIORITY</x:v>
      </x:c>
      <x:c r="BE643" s="26" t="b">
        <x:v>0</x:v>
      </x:c>
      <x:c r="BF643" s="25" t="str">
        <x:v>Review collections, payments and liquidity visibility.</x:v>
      </x:c>
      <x:c r="BG643" s="25" t="str">
        <x:v>Cash Management</x:v>
      </x:c>
      <x:c r="BH643" s="25" t="n">
        <x:v>4</x:v>
      </x:c>
      <x:c r="BI643" s="25" t="n">
        <x:v>49</x:v>
      </x:c>
      <x:c r="BJ643" s="26" t="b">
        <x:v>1</x:v>
      </x:c>
      <x:c r="BK643" s="25" t="str">
        <x:v>CONTACT_DUE</x:v>
      </x:c>
      <x:c r="BL643" s="25" t="str">
        <x:v>TASK000639</x:v>
      </x:c>
      <x:c r="BM643" s="25" t="n">
        <x:v>10</x:v>
      </x:c>
      <x:c r="BN643" s="25" t="str">
        <x:v>AUTHORISED_RELATIONSHIP_MANAGER</x:v>
      </x:c>
      <x:c r="BO643" s="26" t="b">
        <x:v>0</x:v>
      </x:c>
    </x:row>
    <x:row r="644">
      <x:c r="A644" s="25" t="str">
        <x:v>OPP0010689</x:v>
      </x:c>
      <x:c r="B644" s="25" t="str">
        <x:v>SME003098</x:v>
      </x:c>
      <x:c r="C644" s="25" t="str">
        <x:v>RM034</x:v>
      </x:c>
      <x:c r="D644" s="25" t="str">
        <x:v>CASH_MANAGEMENT</x:v>
      </x:c>
      <x:c r="E644" s="25" t="n">
        <x:v>0.589986</x:v>
      </x:c>
      <x:c r="F644" s="25" t="n">
        <x:v>1</x:v>
      </x:c>
      <x:c r="G644" s="30" t="n">
        <x:v>0</x:v>
      </x:c>
      <x:c r="H644" s="25" t="n">
        <x:v>86.78</x:v>
      </x:c>
      <x:c r="I644" s="25" t="n">
        <x:v>69</x:v>
      </x:c>
      <x:c r="J644" s="28" t="n">
        <x:v>21462794.05</x:v>
      </x:c>
      <x:c r="K644" s="25" t="n">
        <x:v>7</x:v>
      </x:c>
      <x:c r="L644" s="30" t="n">
        <x:v>0.025269</x:v>
      </x:c>
      <x:c r="M644" s="25" t="n">
        <x:v>0</x:v>
      </x:c>
      <x:c r="N644" s="25" t="n">
        <x:v>0</x:v>
      </x:c>
      <x:c r="O644" s="25" t="str">
        <x:v>NONE</x:v>
      </x:c>
      <x:c r="P644" s="26" t="b">
        <x:v>1</x:v>
      </x:c>
      <x:c r="Q644" s="26" t="b">
        <x:v>1</x:v>
      </x:c>
      <x:c r="R644" s="26" t="b">
        <x:v>1</x:v>
      </x:c>
      <x:c r="S644" s="26" t="b">
        <x:v>0</x:v>
      </x:c>
      <x:c r="T644" s="26" t="b">
        <x:v>0</x:v>
      </x:c>
      <x:c r="U644" s="25" t="str">
        <x:v>MICRO</x:v>
      </x:c>
      <x:c r="V644" s="25" t="str">
        <x:v>Healthcare</x:v>
      </x:c>
      <x:c r="W644" s="25" t="str">
        <x:v>Aegean</x:v>
      </x:c>
      <x:c r="X644" s="28" t="n">
        <x:v>12328007.14</x:v>
      </x:c>
      <x:c r="Y644" s="28" t="n">
        <x:v>10881994.27</x:v>
      </x:c>
      <x:c r="Z644" s="28" t="n">
        <x:v>5663165.05</x:v>
      </x:c>
      <x:c r="AA644" s="28" t="n">
        <x:v>1535969.44</x:v>
      </x:c>
      <x:c r="AB644" s="28" t="n">
        <x:v>0</x:v>
      </x:c>
      <x:c r="AC644" s="28" t="n">
        <x:v>0</x:v>
      </x:c>
      <x:c r="AD644" s="28" t="n">
        <x:v>0</x:v>
      </x:c>
      <x:c r="AE644" s="28" t="n">
        <x:v>422610.688333</x:v>
      </x:c>
      <x:c r="AF644" s="28" t="n">
        <x:v>1106255.778333</x:v>
      </x:c>
      <x:c r="AG644" s="25" t="n">
        <x:v>78</x:v>
      </x:c>
      <x:c r="AH644" s="25" t="str">
        <x:v>DERIVED_ANALYTICS</x:v>
      </x:c>
      <x:c r="AI644" s="25" t="n">
        <x:v>1</x:v>
      </x:c>
      <x:c r="AJ644" s="30" t="n">
        <x:v>0.405484</x:v>
      </x:c>
      <x:c r="AK644" s="30" t="n">
        <x:v>0.148286</x:v>
      </x:c>
      <x:c r="AL644" s="25" t="str">
        <x:v>LOWER_CREDIT_RISK_SIGNAL</x:v>
      </x:c>
      <x:c r="AM644" s="25" t="str">
        <x:v>HIGH_DIGITAL_ENGAGEMENT</x:v>
      </x:c>
      <x:c r="AN644" s="25" t="str">
        <x:v>ESTABLISHED_RELATIONSHIP</x:v>
      </x:c>
      <x:c r="AO644" s="28" t="n">
        <x:v>21763988.54</x:v>
      </x:c>
      <x:c r="AP644" s="28" t="n">
        <x:v>239403.87</x:v>
      </x:c>
      <x:c r="AQ644" s="28" t="n">
        <x:v>65291.97</x:v>
      </x:c>
      <x:c r="AR644" s="28" t="n">
        <x:v>0</x:v>
      </x:c>
      <x:c r="AS644" s="28" t="n">
        <x:v>52233.57</x:v>
      </x:c>
      <x:c r="AT644" s="28" t="n">
        <x:v>9402.04</x:v>
      </x:c>
      <x:c r="AU644" s="28" t="n">
        <x:v>4164.6</x:v>
      </x:c>
      <x:c r="AV644" s="28" t="n">
        <x:v>160545.26</x:v>
      </x:c>
      <x:c r="AW644" s="25" t="n">
        <x:v>3.073603</x:v>
      </x:c>
      <x:c r="AX644" s="28" t="n">
        <x:v>23386.62</x:v>
      </x:c>
      <x:c r="AY644" s="25" t="n">
        <x:v>0.972839</x:v>
      </x:c>
      <x:c r="AZ644" s="25"/>
      <x:c r="BA644" s="26" t="b">
        <x:v>1</x:v>
      </x:c>
      <x:c r="BB644" s="25" t="n">
        <x:v>66.81</x:v>
      </x:c>
      <x:c r="BC644" s="26" t="b">
        <x:v>1</x:v>
      </x:c>
      <x:c r="BD644" s="25" t="str">
        <x:v>MEDIUM_PRIORITY</x:v>
      </x:c>
      <x:c r="BE644" s="26" t="b">
        <x:v>0</x:v>
      </x:c>
      <x:c r="BF644" s="25" t="str">
        <x:v>Review collections, payments and liquidity visibility.</x:v>
      </x:c>
      <x:c r="BG644" s="25" t="str">
        <x:v>Cash Management</x:v>
      </x:c>
      <x:c r="BH644" s="25" t="n">
        <x:v>4</x:v>
      </x:c>
      <x:c r="BI644" s="25" t="n">
        <x:v>61</x:v>
      </x:c>
      <x:c r="BJ644" s="26" t="b">
        <x:v>1</x:v>
      </x:c>
      <x:c r="BK644" s="25" t="str">
        <x:v>CONTACT_DUE</x:v>
      </x:c>
      <x:c r="BL644" s="25" t="str">
        <x:v>TASK000640</x:v>
      </x:c>
      <x:c r="BM644" s="25" t="n">
        <x:v>10</x:v>
      </x:c>
      <x:c r="BN644" s="25" t="str">
        <x:v>AUTHORISED_RELATIONSHIP_MANAGER</x:v>
      </x:c>
      <x:c r="BO644" s="26" t="b">
        <x:v>0</x:v>
      </x:c>
    </x:row>
    <x:row r="645">
      <x:c r="A645" s="25" t="str">
        <x:v>OPP0010691</x:v>
      </x:c>
      <x:c r="B645" s="25" t="str">
        <x:v>SME003101</x:v>
      </x:c>
      <x:c r="C645" s="25" t="str">
        <x:v>RM035</x:v>
      </x:c>
      <x:c r="D645" s="25" t="str">
        <x:v>CASH_MANAGEMENT</x:v>
      </x:c>
      <x:c r="E645" s="25" t="n">
        <x:v>0.533771</x:v>
      </x:c>
      <x:c r="F645" s="25" t="n">
        <x:v>0.625</x:v>
      </x:c>
      <x:c r="G645" s="30" t="n">
        <x:v>1</x:v>
      </x:c>
      <x:c r="H645" s="25" t="n">
        <x:v>53.91</x:v>
      </x:c>
      <x:c r="I645" s="25" t="n">
        <x:v>99</x:v>
      </x:c>
      <x:c r="J645" s="28" t="n">
        <x:v>49376992.28</x:v>
      </x:c>
      <x:c r="K645" s="25" t="n">
        <x:v>25</x:v>
      </x:c>
      <x:c r="L645" s="30" t="n">
        <x:v>0.038178</x:v>
      </x:c>
      <x:c r="M645" s="25" t="n">
        <x:v>0</x:v>
      </x:c>
      <x:c r="N645" s="25" t="n">
        <x:v>0</x:v>
      </x:c>
      <x:c r="O645" s="25" t="str">
        <x:v>NONE</x:v>
      </x:c>
      <x:c r="P645" s="26" t="b">
        <x:v>1</x:v>
      </x:c>
      <x:c r="Q645" s="26" t="b">
        <x:v>1</x:v>
      </x:c>
      <x:c r="R645" s="26" t="b">
        <x:v>1</x:v>
      </x:c>
      <x:c r="S645" s="26" t="b">
        <x:v>1</x:v>
      </x:c>
      <x:c r="T645" s="26" t="b">
        <x:v>0</x:v>
      </x:c>
      <x:c r="U645" s="25" t="str">
        <x:v>SMALL</x:v>
      </x:c>
      <x:c r="V645" s="25" t="str">
        <x:v>Healthcare</x:v>
      </x:c>
      <x:c r="W645" s="25" t="str">
        <x:v>Central Anatolia</x:v>
      </x:c>
      <x:c r="X645" s="28" t="n">
        <x:v>27359132.42</x:v>
      </x:c>
      <x:c r="Y645" s="28" t="n">
        <x:v>22563385.77</x:v>
      </x:c>
      <x:c r="Z645" s="28" t="n">
        <x:v>14718452.08</x:v>
      </x:c>
      <x:c r="AA645" s="28" t="n">
        <x:v>5846440.48</x:v>
      </x:c>
      <x:c r="AB645" s="28" t="n">
        <x:v>9225065.18</x:v>
      </x:c>
      <x:c r="AC645" s="28" t="n">
        <x:v>0</x:v>
      </x:c>
      <x:c r="AD645" s="28" t="n">
        <x:v>4454795.13</x:v>
      </x:c>
      <x:c r="AE645" s="28" t="n">
        <x:v>712374.268333</x:v>
      </x:c>
      <x:c r="AF645" s="28" t="n">
        <x:v>2563221.968333</x:v>
      </x:c>
      <x:c r="AG645" s="25" t="n">
        <x:v>1</x:v>
      </x:c>
      <x:c r="AH645" s="25" t="str">
        <x:v>DERIVED_ANALYTICS</x:v>
      </x:c>
      <x:c r="AI645" s="25" t="n">
        <x:v>1</x:v>
      </x:c>
      <x:c r="AJ645" s="30" t="n">
        <x:v>0.323428</x:v>
      </x:c>
      <x:c r="AK645" s="30" t="n">
        <x:v>0.137181</x:v>
      </x:c>
      <x:c r="AL645" s="25" t="str">
        <x:v>ESTABLISHED_RELATIONSHIP</x:v>
      </x:c>
      <x:c r="AM645" s="25" t="str">
        <x:v>CROSS_BORDER_ACTIVITY</x:v>
      </x:c>
      <x:c r="AN645" s="25" t="str">
        <x:v>LOWER_CREDIT_RISK_SIGNAL</x:v>
      </x:c>
      <x:c r="AO645" s="28" t="n">
        <x:v>45126771.54</x:v>
      </x:c>
      <x:c r="AP645" s="28" t="n">
        <x:v>496394.49</x:v>
      </x:c>
      <x:c r="AQ645" s="28" t="n">
        <x:v>135380.31</x:v>
      </x:c>
      <x:c r="AR645" s="28" t="n">
        <x:v>0</x:v>
      </x:c>
      <x:c r="AS645" s="28" t="n">
        <x:v>108304.25</x:v>
      </x:c>
      <x:c r="AT645" s="28" t="n">
        <x:v>19494.76</x:v>
      </x:c>
      <x:c r="AU645" s="28" t="n">
        <x:v>7669.02</x:v>
      </x:c>
      <x:c r="AV645" s="28" t="n">
        <x:v>333850.4</x:v>
      </x:c>
      <x:c r="AW645" s="25" t="n">
        <x:v>3.082524</x:v>
      </x:c>
      <x:c r="AX645" s="28" t="n">
        <x:v>45377.88</x:v>
      </x:c>
      <x:c r="AY645" s="25" t="n">
        <x:v>0.989653</x:v>
      </x:c>
      <x:c r="AZ645" s="25"/>
      <x:c r="BA645" s="26" t="b">
        <x:v>1</x:v>
      </x:c>
      <x:c r="BB645" s="25" t="n">
        <x:v>58.5</x:v>
      </x:c>
      <x:c r="BC645" s="26" t="b">
        <x:v>1</x:v>
      </x:c>
      <x:c r="BD645" s="25" t="str">
        <x:v>MEDIUM_PRIORITY</x:v>
      </x:c>
      <x:c r="BE645" s="26" t="b">
        <x:v>0</x:v>
      </x:c>
      <x:c r="BF645" s="25" t="str">
        <x:v>Review collections, payments and liquidity visibility.</x:v>
      </x:c>
      <x:c r="BG645" s="25" t="str">
        <x:v>Cash Management</x:v>
      </x:c>
      <x:c r="BH645" s="25" t="n">
        <x:v>8</x:v>
      </x:c>
      <x:c r="BI645" s="25" t="n">
        <x:v>59</x:v>
      </x:c>
      <x:c r="BJ645" s="26" t="b">
        <x:v>1</x:v>
      </x:c>
      <x:c r="BK645" s="25" t="str">
        <x:v>CONTACT_DUE</x:v>
      </x:c>
      <x:c r="BL645" s="25" t="str">
        <x:v>TASK000641</x:v>
      </x:c>
      <x:c r="BM645" s="25" t="n">
        <x:v>10</x:v>
      </x:c>
      <x:c r="BN645" s="25" t="str">
        <x:v>AUTHORISED_RELATIONSHIP_MANAGER</x:v>
      </x:c>
      <x:c r="BO645" s="26" t="b">
        <x:v>0</x:v>
      </x:c>
    </x:row>
    <x:row r="646">
      <x:c r="A646" s="25" t="str">
        <x:v>OPP0010692</x:v>
      </x:c>
      <x:c r="B646" s="25" t="str">
        <x:v>SME003102</x:v>
      </x:c>
      <x:c r="C646" s="25" t="str">
        <x:v>RM009</x:v>
      </x:c>
      <x:c r="D646" s="25" t="str">
        <x:v>CASH_MANAGEMENT</x:v>
      </x:c>
      <x:c r="E646" s="25" t="n">
        <x:v>0.88155</x:v>
      </x:c>
      <x:c r="F646" s="25" t="n">
        <x:v>0.625</x:v>
      </x:c>
      <x:c r="G646" s="30" t="n">
        <x:v>0.500758</x:v>
      </x:c>
      <x:c r="H646" s="25" t="n">
        <x:v>74.25</x:v>
      </x:c>
      <x:c r="I646" s="25" t="n">
        <x:v>48</x:v>
      </x:c>
      <x:c r="J646" s="28" t="n">
        <x:v>291720842.52</x:v>
      </x:c>
      <x:c r="K646" s="25" t="n">
        <x:v>130</x:v>
      </x:c>
      <x:c r="L646" s="30" t="n">
        <x:v>0.010972</x:v>
      </x:c>
      <x:c r="M646" s="25" t="n">
        <x:v>90</x:v>
      </x:c>
      <x:c r="N646" s="25" t="n">
        <x:v>48</x:v>
      </x:c>
      <x:c r="O646" s="25" t="str">
        <x:v>NONE</x:v>
      </x:c>
      <x:c r="P646" s="26" t="b">
        <x:v>1</x:v>
      </x:c>
      <x:c r="Q646" s="26" t="b">
        <x:v>1</x:v>
      </x:c>
      <x:c r="R646" s="26" t="b">
        <x:v>1</x:v>
      </x:c>
      <x:c r="S646" s="26" t="b">
        <x:v>1</x:v>
      </x:c>
      <x:c r="T646" s="26" t="b">
        <x:v>0</x:v>
      </x:c>
      <x:c r="U646" s="25" t="str">
        <x:v>MEDIUM</x:v>
      </x:c>
      <x:c r="V646" s="25" t="str">
        <x:v>Agriculture</x:v>
      </x:c>
      <x:c r="W646" s="25" t="str">
        <x:v>Marmara</x:v>
      </x:c>
      <x:c r="X646" s="28" t="n">
        <x:v>132979082.14</x:v>
      </x:c>
      <x:c r="Y646" s="28" t="n">
        <x:v>124410981.94</x:v>
      </x:c>
      <x:c r="Z646" s="28" t="n">
        <x:v>6947341.58</x:v>
      </x:c>
      <x:c r="AA646" s="28" t="n">
        <x:v>32010471.12</x:v>
      </x:c>
      <x:c r="AB646" s="28" t="n">
        <x:v>32166793.77</x:v>
      </x:c>
      <x:c r="AC646" s="28" t="n">
        <x:v>0</x:v>
      </x:c>
      <x:c r="AD646" s="28" t="n">
        <x:v>20943703.19</x:v>
      </x:c>
      <x:c r="AE646" s="28" t="n">
        <x:v>4004087.156667</x:v>
      </x:c>
      <x:c r="AF646" s="28" t="n">
        <x:v>14998569.163333</x:v>
      </x:c>
      <x:c r="AG646" s="25" t="n">
        <x:v>114</x:v>
      </x:c>
      <x:c r="AH646" s="25" t="str">
        <x:v>DERIVED_ANALYTICS</x:v>
      </x:c>
      <x:c r="AI646" s="25" t="n">
        <x:v>1</x:v>
      </x:c>
      <x:c r="AJ646" s="30" t="n">
        <x:v>0.686463</x:v>
      </x:c>
      <x:c r="AK646" s="30" t="n">
        <x:v>0.025135</x:v>
      </x:c>
      <x:c r="AL646" s="25" t="str">
        <x:v>CROSS_BORDER_ACTIVITY</x:v>
      </x:c>
      <x:c r="AM646" s="25" t="str">
        <x:v>LOWER_CREDIT_RISK_SIGNAL</x:v>
      </x:c>
      <x:c r="AN646" s="25" t="str">
        <x:v>MATERIAL_BUSINESS_SCALE</x:v>
      </x:c>
      <x:c r="AO646" s="28" t="n">
        <x:v>248821963.88</x:v>
      </x:c>
      <x:c r="AP646" s="28" t="n">
        <x:v>2737041.6</x:v>
      </x:c>
      <x:c r="AQ646" s="28" t="n">
        <x:v>746465.89</x:v>
      </x:c>
      <x:c r="AR646" s="28" t="n">
        <x:v>0</x:v>
      </x:c>
      <x:c r="AS646" s="28" t="n">
        <x:v>597172.71</x:v>
      </x:c>
      <x:c r="AT646" s="28" t="n">
        <x:v>107491.09</x:v>
      </x:c>
      <x:c r="AU646" s="28" t="n">
        <x:v>38223.29</x:v>
      </x:c>
      <x:c r="AV646" s="28" t="n">
        <x:v>1844861.33</x:v>
      </x:c>
      <x:c r="AW646" s="25" t="n">
        <x:v>3.089326</x:v>
      </x:c>
      <x:c r="AX646" s="28" t="n">
        <x:v>45950.92</x:v>
      </x:c>
      <x:c r="AY646" s="25" t="n">
        <x:v>0.989869</x:v>
      </x:c>
      <x:c r="AZ646" s="25"/>
      <x:c r="BA646" s="26" t="b">
        <x:v>1</x:v>
      </x:c>
      <x:c r="BB646" s="25" t="n">
        <x:v>67.69</x:v>
      </x:c>
      <x:c r="BC646" s="26" t="b">
        <x:v>1</x:v>
      </x:c>
      <x:c r="BD646" s="25" t="str">
        <x:v>MEDIUM_PRIORITY</x:v>
      </x:c>
      <x:c r="BE646" s="26" t="b">
        <x:v>0</x:v>
      </x:c>
      <x:c r="BF646" s="25" t="str">
        <x:v>Review collections, payments and liquidity visibility.</x:v>
      </x:c>
      <x:c r="BG646" s="25" t="str">
        <x:v>Cash Management</x:v>
      </x:c>
      <x:c r="BH646" s="25" t="n">
        <x:v>5</x:v>
      </x:c>
      <x:c r="BI646" s="25" t="n">
        <x:v>69</x:v>
      </x:c>
      <x:c r="BJ646" s="26" t="b">
        <x:v>1</x:v>
      </x:c>
      <x:c r="BK646" s="25" t="str">
        <x:v>CONTACT_DUE</x:v>
      </x:c>
      <x:c r="BL646" s="25" t="str">
        <x:v>TASK000642</x:v>
      </x:c>
      <x:c r="BM646" s="25" t="n">
        <x:v>10</x:v>
      </x:c>
      <x:c r="BN646" s="25" t="str">
        <x:v>AUTHORISED_RELATIONSHIP_MANAGER</x:v>
      </x:c>
      <x:c r="BO646" s="26" t="b">
        <x:v>0</x:v>
      </x:c>
    </x:row>
    <x:row r="647">
      <x:c r="A647" s="25" t="str">
        <x:v>OPP0008707</x:v>
      </x:c>
      <x:c r="B647" s="25" t="str">
        <x:v>SME003117</x:v>
      </x:c>
      <x:c r="C647" s="25" t="str">
        <x:v>RM046</x:v>
      </x:c>
      <x:c r="D647" s="25" t="str">
        <x:v>PAYROLL_SERVICES</x:v>
      </x:c>
      <x:c r="E647" s="25" t="n">
        <x:v>0.767453</x:v>
      </x:c>
      <x:c r="F647" s="25" t="n">
        <x:v>1</x:v>
      </x:c>
      <x:c r="G647" s="30" t="n">
        <x:v>0</x:v>
      </x:c>
      <x:c r="H647" s="25" t="n">
        <x:v>69.21</x:v>
      </x:c>
      <x:c r="I647" s="25" t="n">
        <x:v>89</x:v>
      </x:c>
      <x:c r="J647" s="28" t="n">
        <x:v>124552965.06</x:v>
      </x:c>
      <x:c r="K647" s="25" t="n">
        <x:v>184</x:v>
      </x:c>
      <x:c r="L647" s="30" t="n">
        <x:v>0.016469</x:v>
      </x:c>
      <x:c r="M647" s="25" t="n">
        <x:v>0</x:v>
      </x:c>
      <x:c r="N647" s="25" t="n">
        <x:v>0</x:v>
      </x:c>
      <x:c r="O647" s="25" t="str">
        <x:v>NONE</x:v>
      </x:c>
      <x:c r="P647" s="26" t="b">
        <x:v>1</x:v>
      </x:c>
      <x:c r="Q647" s="26" t="b">
        <x:v>1</x:v>
      </x:c>
      <x:c r="R647" s="26" t="b">
        <x:v>1</x:v>
      </x:c>
      <x:c r="S647" s="26" t="b">
        <x:v>0</x:v>
      </x:c>
      <x:c r="T647" s="26" t="b">
        <x:v>0</x:v>
      </x:c>
      <x:c r="U647" s="25" t="str">
        <x:v>MEDIUM</x:v>
      </x:c>
      <x:c r="V647" s="25" t="str">
        <x:v>Transportation</x:v>
      </x:c>
      <x:c r="W647" s="25" t="str">
        <x:v>Mediterranean</x:v>
      </x:c>
      <x:c r="X647" s="28" t="n">
        <x:v>60311689.23</x:v>
      </x:c>
      <x:c r="Y647" s="28" t="n">
        <x:v>54591842.07</x:v>
      </x:c>
      <x:c r="Z647" s="28" t="n">
        <x:v>1180622.49</x:v>
      </x:c>
      <x:c r="AA647" s="28" t="n">
        <x:v>36774558.06</x:v>
      </x:c>
      <x:c r="AB647" s="28" t="n">
        <x:v>0</x:v>
      </x:c>
      <x:c r="AC647" s="28" t="n">
        <x:v>0</x:v>
      </x:c>
      <x:c r="AD647" s="28" t="n">
        <x:v>0</x:v>
      </x:c>
      <x:c r="AE647" s="28" t="n">
        <x:v>2423876.16</x:v>
      </x:c>
      <x:c r="AF647" s="28" t="n">
        <x:v>7462813.846667</x:v>
      </x:c>
      <x:c r="AG647" s="25" t="n">
        <x:v>124</x:v>
      </x:c>
      <x:c r="AH647" s="25" t="str">
        <x:v>DERIVED_ANALYTICS</x:v>
      </x:c>
      <x:c r="AI647" s="25" t="n">
        <x:v>1</x:v>
      </x:c>
      <x:c r="AJ647" s="30" t="n">
        <x:v>0.615763</x:v>
      </x:c>
      <x:c r="AK647" s="30" t="n">
        <x:v>0.011551</x:v>
      </x:c>
      <x:c r="AL647" s="25" t="str">
        <x:v>ESTABLISHED_RELATIONSHIP</x:v>
      </x:c>
      <x:c r="AM647" s="25" t="str">
        <x:v>LOWER_CREDIT_RISK_SIGNAL</x:v>
      </x:c>
      <x:c r="AN647" s="25" t="str">
        <x:v>MATERIAL_BUSINESS_SCALE</x:v>
      </x:c>
      <x:c r="AO647" s="28" t="n">
        <x:v>73549116.12</x:v>
      </x:c>
      <x:c r="AP647" s="28" t="n">
        <x:v>882589.39</x:v>
      </x:c>
      <x:c r="AQ647" s="28" t="n">
        <x:v>220647.35</x:v>
      </x:c>
      <x:c r="AR647" s="28" t="n">
        <x:v>0</x:v>
      </x:c>
      <x:c r="AS647" s="28" t="n">
        <x:v>176517.88</x:v>
      </x:c>
      <x:c r="AT647" s="28" t="n">
        <x:v>31773.22</x:v>
      </x:c>
      <x:c r="AU647" s="28" t="n">
        <x:v>11932.37</x:v>
      </x:c>
      <x:c r="AV647" s="28" t="n">
        <x:v>618236.45</x:v>
      </x:c>
      <x:c r="AW647" s="25" t="n">
        <x:v>3.502401</x:v>
      </x:c>
      <x:c r="AX647" s="28" t="n">
        <x:v>6721.44</x:v>
      </x:c>
      <x:c r="AY647" s="25" t="n">
        <x:v>0.911996</x:v>
      </x:c>
      <x:c r="AZ647" s="25"/>
      <x:c r="BA647" s="26" t="b">
        <x:v>1</x:v>
      </x:c>
      <x:c r="BB647" s="25" t="n">
        <x:v>64.04</x:v>
      </x:c>
      <x:c r="BC647" s="26" t="b">
        <x:v>1</x:v>
      </x:c>
      <x:c r="BD647" s="25" t="str">
        <x:v>MEDIUM_PRIORITY</x:v>
      </x:c>
      <x:c r="BE647" s="26" t="b">
        <x:v>0</x:v>
      </x:c>
      <x:c r="BF647" s="25" t="str">
        <x:v>Discuss payroll automation and employee banking needs.</x:v>
      </x:c>
      <x:c r="BG647" s="25" t="str">
        <x:v>Payroll Services</x:v>
      </x:c>
      <x:c r="BH647" s="25" t="n">
        <x:v>5</x:v>
      </x:c>
      <x:c r="BI647" s="25" t="n">
        <x:v>63</x:v>
      </x:c>
      <x:c r="BJ647" s="26" t="b">
        <x:v>1</x:v>
      </x:c>
      <x:c r="BK647" s="25" t="str">
        <x:v>CONTACT_DUE</x:v>
      </x:c>
      <x:c r="BL647" s="25" t="str">
        <x:v>TASK000643</x:v>
      </x:c>
      <x:c r="BM647" s="25" t="n">
        <x:v>10</x:v>
      </x:c>
      <x:c r="BN647" s="25" t="str">
        <x:v>AUTHORISED_RELATIONSHIP_MANAGER</x:v>
      </x:c>
      <x:c r="BO647" s="26" t="b">
        <x:v>0</x:v>
      </x:c>
    </x:row>
    <x:row r="648">
      <x:c r="A648" s="25" t="str">
        <x:v>OPP0008709</x:v>
      </x:c>
      <x:c r="B648" s="25" t="str">
        <x:v>SME003120</x:v>
      </x:c>
      <x:c r="C648" s="25" t="str">
        <x:v>RM041</x:v>
      </x:c>
      <x:c r="D648" s="25" t="str">
        <x:v>PAYROLL_SERVICES</x:v>
      </x:c>
      <x:c r="E648" s="25" t="n">
        <x:v>0.623036</x:v>
      </x:c>
      <x:c r="F648" s="25" t="n">
        <x:v>0.75</x:v>
      </x:c>
      <x:c r="G648" s="30" t="n">
        <x:v>0.052875</x:v>
      </x:c>
      <x:c r="H648" s="25" t="n">
        <x:v>49.95</x:v>
      </x:c>
      <x:c r="I648" s="25" t="n">
        <x:v>48</x:v>
      </x:c>
      <x:c r="J648" s="28" t="n">
        <x:v>29026326.06</x:v>
      </x:c>
      <x:c r="K648" s="25" t="n">
        <x:v>44</x:v>
      </x:c>
      <x:c r="L648" s="30" t="n">
        <x:v>0.036589</x:v>
      </x:c>
      <x:c r="M648" s="25" t="n">
        <x:v>0</x:v>
      </x:c>
      <x:c r="N648" s="25" t="n">
        <x:v>0</x:v>
      </x:c>
      <x:c r="O648" s="25" t="str">
        <x:v>NONE</x:v>
      </x:c>
      <x:c r="P648" s="26" t="b">
        <x:v>1</x:v>
      </x:c>
      <x:c r="Q648" s="26" t="b">
        <x:v>1</x:v>
      </x:c>
      <x:c r="R648" s="26" t="b">
        <x:v>1</x:v>
      </x:c>
      <x:c r="S648" s="26" t="b">
        <x:v>0</x:v>
      </x:c>
      <x:c r="T648" s="26" t="b">
        <x:v>0</x:v>
      </x:c>
      <x:c r="U648" s="25" t="str">
        <x:v>SMALL</x:v>
      </x:c>
      <x:c r="V648" s="25" t="str">
        <x:v>Hospitality</x:v>
      </x:c>
      <x:c r="W648" s="25" t="str">
        <x:v>Marmara</x:v>
      </x:c>
      <x:c r="X648" s="28" t="n">
        <x:v>13822005.14</x:v>
      </x:c>
      <x:c r="Y648" s="28" t="n">
        <x:v>11780154.49</x:v>
      </x:c>
      <x:c r="Z648" s="28" t="n">
        <x:v>6801143.4</x:v>
      </x:c>
      <x:c r="AA648" s="28" t="n">
        <x:v>9550762.67</x:v>
      </x:c>
      <x:c r="AB648" s="28" t="n">
        <x:v>0</x:v>
      </x:c>
      <x:c r="AC648" s="28" t="n">
        <x:v>0</x:v>
      </x:c>
      <x:c r="AD648" s="28" t="n">
        <x:v>0</x:v>
      </x:c>
      <x:c r="AE648" s="28" t="n">
        <x:v>596080.133333</x:v>
      </x:c>
      <x:c r="AF648" s="28" t="n">
        <x:v>1377188.62</x:v>
      </x:c>
      <x:c r="AG648" s="25" t="n">
        <x:v>297</x:v>
      </x:c>
      <x:c r="AH648" s="25" t="str">
        <x:v>DERIVED_ANALYTICS</x:v>
      </x:c>
      <x:c r="AI648" s="25" t="n">
        <x:v>1</x:v>
      </x:c>
      <x:c r="AJ648" s="30" t="n">
        <x:v>0.315379</x:v>
      </x:c>
      <x:c r="AK648" s="30" t="n">
        <x:v>0.062605</x:v>
      </x:c>
      <x:c r="AL648" s="25" t="str">
        <x:v>LOWER_CREDIT_RISK_SIGNAL</x:v>
      </x:c>
      <x:c r="AM648" s="25" t="str">
        <x:v>MATERIAL_BUSINESS_SCALE</x:v>
      </x:c>
      <x:c r="AN648" s="25" t="str">
        <x:v>STRONG_PRODUCT_NEED_SIGNAL</x:v>
      </x:c>
      <x:c r="AO648" s="28" t="n">
        <x:v>19101525.34</x:v>
      </x:c>
      <x:c r="AP648" s="28" t="n">
        <x:v>229218.3</x:v>
      </x:c>
      <x:c r="AQ648" s="28" t="n">
        <x:v>57304.58</x:v>
      </x:c>
      <x:c r="AR648" s="28" t="n">
        <x:v>0</x:v>
      </x:c>
      <x:c r="AS648" s="28" t="n">
        <x:v>45843.66</x:v>
      </x:c>
      <x:c r="AT648" s="28" t="n">
        <x:v>8251.86</x:v>
      </x:c>
      <x:c r="AU648" s="28" t="n">
        <x:v>3765.23</x:v>
      </x:c>
      <x:c r="AV648" s="28" t="n">
        <x:v>159896.63</x:v>
      </x:c>
      <x:c r="AW648" s="25" t="n">
        <x:v>3.487868</x:v>
      </x:c>
      <x:c r="AX648" s="28" t="n">
        <x:v>9590.36</x:v>
      </x:c>
      <x:c r="AY648" s="25" t="n">
        <x:v>0.932205</x:v>
      </x:c>
      <x:c r="AZ648" s="25"/>
      <x:c r="BA648" s="26" t="b">
        <x:v>1</x:v>
      </x:c>
      <x:c r="BB648" s="25" t="n">
        <x:v>53.71</x:v>
      </x:c>
      <x:c r="BC648" s="26" t="b">
        <x:v>1</x:v>
      </x:c>
      <x:c r="BD648" s="25" t="str">
        <x:v>MEDIUM_PRIORITY</x:v>
      </x:c>
      <x:c r="BE648" s="26" t="b">
        <x:v>0</x:v>
      </x:c>
      <x:c r="BF648" s="25" t="str">
        <x:v>Discuss payroll automation and employee banking needs.</x:v>
      </x:c>
      <x:c r="BG648" s="25" t="str">
        <x:v>Payroll Services</x:v>
      </x:c>
      <x:c r="BH648" s="25" t="n">
        <x:v>27</x:v>
      </x:c>
      <x:c r="BI648" s="25" t="n">
        <x:v>55</x:v>
      </x:c>
      <x:c r="BJ648" s="26" t="b">
        <x:v>1</x:v>
      </x:c>
      <x:c r="BK648" s="25" t="str">
        <x:v>CONTACT_DUE</x:v>
      </x:c>
      <x:c r="BL648" s="25" t="str">
        <x:v>TASK000644</x:v>
      </x:c>
      <x:c r="BM648" s="25" t="n">
        <x:v>10</x:v>
      </x:c>
      <x:c r="BN648" s="25" t="str">
        <x:v>AUTHORISED_RELATIONSHIP_MANAGER</x:v>
      </x:c>
      <x:c r="BO648" s="26" t="b">
        <x:v>0</x:v>
      </x:c>
    </x:row>
    <x:row r="649">
      <x:c r="A649" s="25" t="str">
        <x:v>OPP0010707</x:v>
      </x:c>
      <x:c r="B649" s="25" t="str">
        <x:v>SME003129</x:v>
      </x:c>
      <x:c r="C649" s="25" t="str">
        <x:v>RM019</x:v>
      </x:c>
      <x:c r="D649" s="25" t="str">
        <x:v>CASH_MANAGEMENT</x:v>
      </x:c>
      <x:c r="E649" s="25" t="n">
        <x:v>0.885144</x:v>
      </x:c>
      <x:c r="F649" s="25" t="n">
        <x:v>0.5</x:v>
      </x:c>
      <x:c r="G649" s="30" t="n">
        <x:v>1</x:v>
      </x:c>
      <x:c r="H649" s="25" t="n">
        <x:v>86.56</x:v>
      </x:c>
      <x:c r="I649" s="25" t="n">
        <x:v>109</x:v>
      </x:c>
      <x:c r="J649" s="28" t="n">
        <x:v>162927787.46</x:v>
      </x:c>
      <x:c r="K649" s="25" t="n">
        <x:v>67</x:v>
      </x:c>
      <x:c r="L649" s="30" t="n">
        <x:v>0.003758</x:v>
      </x:c>
      <x:c r="M649" s="25" t="n">
        <x:v>5</x:v>
      </x:c>
      <x:c r="N649" s="25" t="n">
        <x:v>0</x:v>
      </x:c>
      <x:c r="O649" s="25" t="str">
        <x:v>NONE</x:v>
      </x:c>
      <x:c r="P649" s="26" t="b">
        <x:v>1</x:v>
      </x:c>
      <x:c r="Q649" s="26" t="b">
        <x:v>1</x:v>
      </x:c>
      <x:c r="R649" s="26" t="b">
        <x:v>1</x:v>
      </x:c>
      <x:c r="S649" s="26" t="b">
        <x:v>1</x:v>
      </x:c>
      <x:c r="T649" s="26" t="b">
        <x:v>1</x:v>
      </x:c>
      <x:c r="U649" s="25" t="str">
        <x:v>MEDIUM</x:v>
      </x:c>
      <x:c r="V649" s="25" t="str">
        <x:v>Retail Trade</x:v>
      </x:c>
      <x:c r="W649" s="25" t="str">
        <x:v>Aegean</x:v>
      </x:c>
      <x:c r="X649" s="28" t="n">
        <x:v>80151388.82</x:v>
      </x:c>
      <x:c r="Y649" s="28" t="n">
        <x:v>73125503.16</x:v>
      </x:c>
      <x:c r="Z649" s="28" t="n">
        <x:v>37783049.69</x:v>
      </x:c>
      <x:c r="AA649" s="28" t="n">
        <x:v>13519793.55</x:v>
      </x:c>
      <x:c r="AB649" s="28" t="n">
        <x:v>24985028.86</x:v>
      </x:c>
      <x:c r="AC649" s="28" t="n">
        <x:v>23184129.11</x:v>
      </x:c>
      <x:c r="AD649" s="28" t="n">
        <x:v>27946976.81</x:v>
      </x:c>
      <x:c r="AE649" s="28" t="n">
        <x:v>3370120.65</x:v>
      </x:c>
      <x:c r="AF649" s="28" t="n">
        <x:v>10634526.31</x:v>
      </x:c>
      <x:c r="AG649" s="25" t="n">
        <x:v>29</x:v>
      </x:c>
      <x:c r="AH649" s="25" t="str">
        <x:v>DERIVED_ANALYTICS</x:v>
      </x:c>
      <x:c r="AI649" s="25" t="n">
        <x:v>1</x:v>
      </x:c>
      <x:c r="AJ649" s="30" t="n">
        <x:v>0.745345</x:v>
      </x:c>
      <x:c r="AK649" s="30" t="n">
        <x:v>0.114011</x:v>
      </x:c>
      <x:c r="AL649" s="25" t="str">
        <x:v>ESTABLISHED_RELATIONSHIP</x:v>
      </x:c>
      <x:c r="AM649" s="25" t="str">
        <x:v>CROSS_BORDER_ACTIVITY</x:v>
      </x:c>
      <x:c r="AN649" s="25" t="str">
        <x:v>LOWER_CREDIT_RISK_SIGNAL</x:v>
      </x:c>
      <x:c r="AO649" s="28" t="n">
        <x:v>146251006.32</x:v>
      </x:c>
      <x:c r="AP649" s="28" t="n">
        <x:v>1608761.07</x:v>
      </x:c>
      <x:c r="AQ649" s="28" t="n">
        <x:v>438753.02</x:v>
      </x:c>
      <x:c r="AR649" s="28" t="n">
        <x:v>0</x:v>
      </x:c>
      <x:c r="AS649" s="28" t="n">
        <x:v>351002.42</x:v>
      </x:c>
      <x:c r="AT649" s="28" t="n">
        <x:v>63180.44</x:v>
      </x:c>
      <x:c r="AU649" s="28" t="n">
        <x:v>22837.65</x:v>
      </x:c>
      <x:c r="AV649" s="28" t="n">
        <x:v>1083989.96</x:v>
      </x:c>
      <x:c r="AW649" s="25" t="n">
        <x:v>3.088269</x:v>
      </x:c>
      <x:c r="AX649" s="28" t="n">
        <x:v>123166.51</x:v>
      </x:c>
      <x:c r="AY649" s="25" t="n">
        <x:v>0.999407</x:v>
      </x:c>
      <x:c r="AZ649" s="25"/>
      <x:c r="BA649" s="26" t="b">
        <x:v>1</x:v>
      </x:c>
      <x:c r="BB649" s="25" t="n">
        <x:v>76.57</x:v>
      </x:c>
      <x:c r="BC649" s="26" t="b">
        <x:v>1</x:v>
      </x:c>
      <x:c r="BD649" s="25" t="str">
        <x:v>MEDIUM_PRIORITY</x:v>
      </x:c>
      <x:c r="BE649" s="26" t="b">
        <x:v>0</x:v>
      </x:c>
      <x:c r="BF649" s="25" t="str">
        <x:v>Review collections, payments and liquidity visibility.</x:v>
      </x:c>
      <x:c r="BG649" s="25" t="str">
        <x:v>Cash Management</x:v>
      </x:c>
      <x:c r="BH649" s="25" t="n">
        <x:v>1</x:v>
      </x:c>
      <x:c r="BI649" s="25" t="n">
        <x:v>70</x:v>
      </x:c>
      <x:c r="BJ649" s="26" t="b">
        <x:v>1</x:v>
      </x:c>
      <x:c r="BK649" s="25" t="str">
        <x:v>CONTACT_DUE</x:v>
      </x:c>
      <x:c r="BL649" s="25" t="str">
        <x:v>TASK000645</x:v>
      </x:c>
      <x:c r="BM649" s="25" t="n">
        <x:v>10</x:v>
      </x:c>
      <x:c r="BN649" s="25" t="str">
        <x:v>AUTHORISED_RELATIONSHIP_MANAGER</x:v>
      </x:c>
      <x:c r="BO649" s="26" t="b">
        <x:v>0</x:v>
      </x:c>
    </x:row>
    <x:row r="650">
      <x:c r="A650" s="25" t="str">
        <x:v>OPP0008716</x:v>
      </x:c>
      <x:c r="B650" s="25" t="str">
        <x:v>SME003130</x:v>
      </x:c>
      <x:c r="C650" s="25" t="str">
        <x:v>RM015</x:v>
      </x:c>
      <x:c r="D650" s="25" t="str">
        <x:v>PAYROLL_SERVICES</x:v>
      </x:c>
      <x:c r="E650" s="25" t="n">
        <x:v>0.914925</x:v>
      </x:c>
      <x:c r="F650" s="25" t="n">
        <x:v>0.625</x:v>
      </x:c>
      <x:c r="G650" s="30" t="n">
        <x:v>0.035546</x:v>
      </x:c>
      <x:c r="H650" s="25" t="n">
        <x:v>40.56</x:v>
      </x:c>
      <x:c r="I650" s="25" t="n">
        <x:v>15</x:v>
      </x:c>
      <x:c r="J650" s="28" t="n">
        <x:v>39394854.14</x:v>
      </x:c>
      <x:c r="K650" s="25" t="n">
        <x:v>178</x:v>
      </x:c>
      <x:c r="L650" s="30" t="n">
        <x:v>0.010551</x:v>
      </x:c>
      <x:c r="M650" s="25" t="n">
        <x:v>0</x:v>
      </x:c>
      <x:c r="N650" s="25" t="n">
        <x:v>0</x:v>
      </x:c>
      <x:c r="O650" s="25" t="str">
        <x:v>NONE</x:v>
      </x:c>
      <x:c r="P650" s="26" t="b">
        <x:v>1</x:v>
      </x:c>
      <x:c r="Q650" s="26" t="b">
        <x:v>1</x:v>
      </x:c>
      <x:c r="R650" s="26" t="b">
        <x:v>1</x:v>
      </x:c>
      <x:c r="S650" s="26" t="b">
        <x:v>0</x:v>
      </x:c>
      <x:c r="T650" s="26" t="b">
        <x:v>0</x:v>
      </x:c>
      <x:c r="U650" s="25" t="str">
        <x:v>MEDIUM</x:v>
      </x:c>
      <x:c r="V650" s="25" t="str">
        <x:v>Manufacturing</x:v>
      </x:c>
      <x:c r="W650" s="25" t="str">
        <x:v>Marmara</x:v>
      </x:c>
      <x:c r="X650" s="28" t="n">
        <x:v>21901369.61</x:v>
      </x:c>
      <x:c r="Y650" s="28" t="n">
        <x:v>19549187.18</x:v>
      </x:c>
      <x:c r="Z650" s="28" t="n">
        <x:v>1420008.25</x:v>
      </x:c>
      <x:c r="AA650" s="28" t="n">
        <x:v>35135068.47</x:v>
      </x:c>
      <x:c r="AB650" s="28" t="n">
        <x:v>0</x:v>
      </x:c>
      <x:c r="AC650" s="28" t="n">
        <x:v>0</x:v>
      </x:c>
      <x:c r="AD650" s="28" t="n">
        <x:v>0</x:v>
      </x:c>
      <x:c r="AE650" s="28" t="n">
        <x:v>681027.91</x:v>
      </x:c>
      <x:c r="AF650" s="28" t="n">
        <x:v>1570437.993333</x:v>
      </x:c>
      <x:c r="AG650" s="25" t="n">
        <x:v>143</x:v>
      </x:c>
      <x:c r="AH650" s="25" t="str">
        <x:v>DERIVED_ANALYTICS</x:v>
      </x:c>
      <x:c r="AI650" s="25" t="n">
        <x:v>1</x:v>
      </x:c>
      <x:c r="AJ650" s="30" t="n">
        <x:v>0.607428</x:v>
      </x:c>
      <x:c r="AK650" s="30" t="n">
        <x:v>0.028929</x:v>
      </x:c>
      <x:c r="AL650" s="25" t="str">
        <x:v>LOWER_CREDIT_RISK_SIGNAL</x:v>
      </x:c>
      <x:c r="AM650" s="25" t="str">
        <x:v>STRONG_PRODUCT_NEED_SIGNAL</x:v>
      </x:c>
      <x:c r="AN650" s="25" t="str">
        <x:v>MATERIAL_BUSINESS_SCALE</x:v>
      </x:c>
      <x:c r="AO650" s="28" t="n">
        <x:v>70270136.94</x:v>
      </x:c>
      <x:c r="AP650" s="28" t="n">
        <x:v>843241.64</x:v>
      </x:c>
      <x:c r="AQ650" s="28" t="n">
        <x:v>210810.41</x:v>
      </x:c>
      <x:c r="AR650" s="28" t="n">
        <x:v>0</x:v>
      </x:c>
      <x:c r="AS650" s="28" t="n">
        <x:v>168648.33</x:v>
      </x:c>
      <x:c r="AT650" s="28" t="n">
        <x:v>30356.7</x:v>
      </x:c>
      <x:c r="AU650" s="28" t="n">
        <x:v>11440.52</x:v>
      </x:c>
      <x:c r="AV650" s="28" t="n">
        <x:v>590634.01</x:v>
      </x:c>
      <x:c r="AW650" s="25" t="n">
        <x:v>3.502163</x:v>
      </x:c>
      <x:c r="AX650" s="28" t="n">
        <x:v>16666.34</x:v>
      </x:c>
      <x:c r="AY650" s="25" t="n">
        <x:v>0.960714</x:v>
      </x:c>
      <x:c r="AZ650" s="25"/>
      <x:c r="BA650" s="26" t="b">
        <x:v>1</x:v>
      </x:c>
      <x:c r="BB650" s="25" t="n">
        <x:v>65.71</x:v>
      </x:c>
      <x:c r="BC650" s="26" t="b">
        <x:v>1</x:v>
      </x:c>
      <x:c r="BD650" s="25" t="str">
        <x:v>MEDIUM_PRIORITY</x:v>
      </x:c>
      <x:c r="BE650" s="26" t="b">
        <x:v>0</x:v>
      </x:c>
      <x:c r="BF650" s="25" t="str">
        <x:v>Discuss payroll automation and employee banking needs.</x:v>
      </x:c>
      <x:c r="BG650" s="25" t="str">
        <x:v>Payroll Services</x:v>
      </x:c>
      <x:c r="BH650" s="25" t="n">
        <x:v>6</x:v>
      </x:c>
      <x:c r="BI650" s="25" t="n">
        <x:v>66</x:v>
      </x:c>
      <x:c r="BJ650" s="26" t="b">
        <x:v>1</x:v>
      </x:c>
      <x:c r="BK650" s="25" t="str">
        <x:v>CONTACT_DUE</x:v>
      </x:c>
      <x:c r="BL650" s="25" t="str">
        <x:v>TASK000646</x:v>
      </x:c>
      <x:c r="BM650" s="25" t="n">
        <x:v>10</x:v>
      </x:c>
      <x:c r="BN650" s="25" t="str">
        <x:v>AUTHORISED_RELATIONSHIP_MANAGER</x:v>
      </x:c>
      <x:c r="BO650" s="26" t="b">
        <x:v>0</x:v>
      </x:c>
    </x:row>
    <x:row r="651">
      <x:c r="A651" s="25" t="str">
        <x:v>OPP0010710</x:v>
      </x:c>
      <x:c r="B651" s="25" t="str">
        <x:v>SME003132</x:v>
      </x:c>
      <x:c r="C651" s="25" t="str">
        <x:v>RM045</x:v>
      </x:c>
      <x:c r="D651" s="25" t="str">
        <x:v>CASH_MANAGEMENT</x:v>
      </x:c>
      <x:c r="E651" s="25" t="n">
        <x:v>0.602616</x:v>
      </x:c>
      <x:c r="F651" s="25" t="n">
        <x:v>0.875</x:v>
      </x:c>
      <x:c r="G651" s="30" t="n">
        <x:v>0.04748</x:v>
      </x:c>
      <x:c r="H651" s="25" t="n">
        <x:v>58.26</x:v>
      </x:c>
      <x:c r="I651" s="25" t="n">
        <x:v>125</x:v>
      </x:c>
      <x:c r="J651" s="28" t="n">
        <x:v>75221259.52</x:v>
      </x:c>
      <x:c r="K651" s="25" t="n">
        <x:v>29</x:v>
      </x:c>
      <x:c r="L651" s="30" t="n">
        <x:v>0.04087</x:v>
      </x:c>
      <x:c r="M651" s="25" t="n">
        <x:v>30</x:v>
      </x:c>
      <x:c r="N651" s="25" t="n">
        <x:v>46</x:v>
      </x:c>
      <x:c r="O651" s="25" t="str">
        <x:v>NONE</x:v>
      </x:c>
      <x:c r="P651" s="26" t="b">
        <x:v>1</x:v>
      </x:c>
      <x:c r="Q651" s="26" t="b">
        <x:v>1</x:v>
      </x:c>
      <x:c r="R651" s="26" t="b">
        <x:v>1</x:v>
      </x:c>
      <x:c r="S651" s="26" t="b">
        <x:v>0</x:v>
      </x:c>
      <x:c r="T651" s="26" t="b">
        <x:v>0</x:v>
      </x:c>
      <x:c r="U651" s="25" t="str">
        <x:v>SMALL</x:v>
      </x:c>
      <x:c r="V651" s="25" t="str">
        <x:v>Wholesale Trade</x:v>
      </x:c>
      <x:c r="W651" s="25" t="str">
        <x:v>Aegean</x:v>
      </x:c>
      <x:c r="X651" s="28" t="n">
        <x:v>34393846.93</x:v>
      </x:c>
      <x:c r="Y651" s="28" t="n">
        <x:v>29869050.73</x:v>
      </x:c>
      <x:c r="Z651" s="28" t="n">
        <x:v>1439927.11</x:v>
      </x:c>
      <x:c r="AA651" s="28" t="n">
        <x:v>5544455.84</x:v>
      </x:c>
      <x:c r="AB651" s="28" t="n">
        <x:v>0</x:v>
      </x:c>
      <x:c r="AC651" s="28" t="n">
        <x:v>0</x:v>
      </x:c>
      <x:c r="AD651" s="28" t="n">
        <x:v>0</x:v>
      </x:c>
      <x:c r="AE651" s="28" t="n">
        <x:v>1298355.296667</x:v>
      </x:c>
      <x:c r="AF651" s="28" t="n">
        <x:v>3064640.865</x:v>
      </x:c>
      <x:c r="AG651" s="25" t="n">
        <x:v>69</x:v>
      </x:c>
      <x:c r="AH651" s="25" t="str">
        <x:v>DERIVED_ANALYTICS</x:v>
      </x:c>
      <x:c r="AI651" s="25" t="n">
        <x:v>1</x:v>
      </x:c>
      <x:c r="AJ651" s="30" t="n">
        <x:v>0.379766</x:v>
      </x:c>
      <x:c r="AK651" s="30" t="n">
        <x:v>0.061501</x:v>
      </x:c>
      <x:c r="AL651" s="25" t="str">
        <x:v>ESTABLISHED_RELATIONSHIP</x:v>
      </x:c>
      <x:c r="AM651" s="25" t="str">
        <x:v>MATERIAL_BUSINESS_SCALE</x:v>
      </x:c>
      <x:c r="AN651" s="25" t="str">
        <x:v>LOWER_CREDIT_RISK_SIGNAL</x:v>
      </x:c>
      <x:c r="AO651" s="28" t="n">
        <x:v>59738101.46</x:v>
      </x:c>
      <x:c r="AP651" s="28" t="n">
        <x:v>657119.12</x:v>
      </x:c>
      <x:c r="AQ651" s="28" t="n">
        <x:v>179214.3</x:v>
      </x:c>
      <x:c r="AR651" s="28" t="n">
        <x:v>0</x:v>
      </x:c>
      <x:c r="AS651" s="28" t="n">
        <x:v>143371.44</x:v>
      </x:c>
      <x:c r="AT651" s="28" t="n">
        <x:v>25806.86</x:v>
      </x:c>
      <x:c r="AU651" s="28" t="n">
        <x:v>9860.72</x:v>
      </x:c>
      <x:c r="AV651" s="28" t="n">
        <x:v>442237.24</x:v>
      </x:c>
      <x:c r="AW651" s="25" t="n">
        <x:v>3.084556</x:v>
      </x:c>
      <x:c r="AX651" s="28" t="n">
        <x:v>26778.13</x:v>
      </x:c>
      <x:c r="AY651" s="25" t="n">
        <x:v>0.976827</x:v>
      </x:c>
      <x:c r="AZ651" s="25"/>
      <x:c r="BA651" s="26" t="b">
        <x:v>1</x:v>
      </x:c>
      <x:c r="BB651" s="25" t="n">
        <x:v>57.28</x:v>
      </x:c>
      <x:c r="BC651" s="26" t="b">
        <x:v>1</x:v>
      </x:c>
      <x:c r="BD651" s="25" t="str">
        <x:v>MEDIUM_PRIORITY</x:v>
      </x:c>
      <x:c r="BE651" s="26" t="b">
        <x:v>0</x:v>
      </x:c>
      <x:c r="BF651" s="25" t="str">
        <x:v>Review collections, payments and liquidity visibility.</x:v>
      </x:c>
      <x:c r="BG651" s="25" t="str">
        <x:v>Cash Management</x:v>
      </x:c>
      <x:c r="BH651" s="25" t="n">
        <x:v>14</x:v>
      </x:c>
      <x:c r="BI651" s="25" t="n">
        <x:v>46</x:v>
      </x:c>
      <x:c r="BJ651" s="26" t="b">
        <x:v>1</x:v>
      </x:c>
      <x:c r="BK651" s="25" t="str">
        <x:v>CONTACT_DUE</x:v>
      </x:c>
      <x:c r="BL651" s="25" t="str">
        <x:v>TASK000647</x:v>
      </x:c>
      <x:c r="BM651" s="25" t="n">
        <x:v>10</x:v>
      </x:c>
      <x:c r="BN651" s="25" t="str">
        <x:v>AUTHORISED_RELATIONSHIP_MANAGER</x:v>
      </x:c>
      <x:c r="BO651" s="26" t="b">
        <x:v>0</x:v>
      </x:c>
    </x:row>
    <x:row r="652">
      <x:c r="A652" s="25" t="str">
        <x:v>OPP0004504</x:v>
      </x:c>
      <x:c r="B652" s="25" t="str">
        <x:v>SME003133</x:v>
      </x:c>
      <x:c r="C652" s="25" t="str">
        <x:v>RM029</x:v>
      </x:c>
      <x:c r="D652" s="25" t="str">
        <x:v>POS_MERCHANT_ACQUIRING</x:v>
      </x:c>
      <x:c r="E652" s="25" t="n">
        <x:v>0.583534</x:v>
      </x:c>
      <x:c r="F652" s="25" t="n">
        <x:v>0.875</x:v>
      </x:c>
      <x:c r="G652" s="30" t="n">
        <x:v>0.044968</x:v>
      </x:c>
      <x:c r="H652" s="25" t="n">
        <x:v>76.35</x:v>
      </x:c>
      <x:c r="I652" s="25" t="n">
        <x:v>98</x:v>
      </x:c>
      <x:c r="J652" s="28" t="n">
        <x:v>7808155.04</x:v>
      </x:c>
      <x:c r="K652" s="25" t="n">
        <x:v>2</x:v>
      </x:c>
      <x:c r="L652" s="30" t="n">
        <x:v>0.050931</x:v>
      </x:c>
      <x:c r="M652" s="25" t="n">
        <x:v>0</x:v>
      </x:c>
      <x:c r="N652" s="25" t="n">
        <x:v>0</x:v>
      </x:c>
      <x:c r="O652" s="25" t="str">
        <x:v>NONE</x:v>
      </x:c>
      <x:c r="P652" s="26" t="b">
        <x:v>1</x:v>
      </x:c>
      <x:c r="Q652" s="26" t="b">
        <x:v>0</x:v>
      </x:c>
      <x:c r="R652" s="26" t="b">
        <x:v>1</x:v>
      </x:c>
      <x:c r="S652" s="26" t="b">
        <x:v>0</x:v>
      </x:c>
      <x:c r="T652" s="26" t="b">
        <x:v>1</x:v>
      </x:c>
      <x:c r="U652" s="25" t="str">
        <x:v>MICRO</x:v>
      </x:c>
      <x:c r="V652" s="25" t="str">
        <x:v>Retail Trade</x:v>
      </x:c>
      <x:c r="W652" s="25" t="str">
        <x:v>Marmara</x:v>
      </x:c>
      <x:c r="X652" s="28" t="n">
        <x:v>4364160.92</x:v>
      </x:c>
      <x:c r="Y652" s="28" t="n">
        <x:v>3775289.21</x:v>
      </x:c>
      <x:c r="Z652" s="28" t="n">
        <x:v>2635916.06</x:v>
      </x:c>
      <x:c r="AA652" s="28" t="n">
        <x:v>378832.5</x:v>
      </x:c>
      <x:c r="AB652" s="28" t="n">
        <x:v>0</x:v>
      </x:c>
      <x:c r="AC652" s="28" t="n">
        <x:v>928109.14</x:v>
      </x:c>
      <x:c r="AD652" s="28" t="n">
        <x:v>521388.72</x:v>
      </x:c>
      <x:c r="AE652" s="28" t="n">
        <x:v>177010.633333</x:v>
      </x:c>
      <x:c r="AF652" s="28" t="n">
        <x:v>375741.083333</x:v>
      </x:c>
      <x:c r="AG652" s="25" t="n">
        <x:v>4</x:v>
      </x:c>
      <x:c r="AH652" s="25" t="str">
        <x:v>DERIVED_ANALYTICS</x:v>
      </x:c>
      <x:c r="AI652" s="25" t="n">
        <x:v>1</x:v>
      </x:c>
      <x:c r="AJ652" s="30" t="n">
        <x:v>0.38957</x:v>
      </x:c>
      <x:c r="AK652" s="30" t="n">
        <x:v>0.092234</x:v>
      </x:c>
      <x:c r="AL652" s="25" t="str">
        <x:v>ESTABLISHED_RELATIONSHIP</x:v>
      </x:c>
      <x:c r="AM652" s="25" t="str">
        <x:v>CROSS_BORDER_ACTIVITY</x:v>
      </x:c>
      <x:c r="AN652" s="25" t="str">
        <x:v>HIGH_DIGITAL_ENGAGEMENT</x:v>
      </x:c>
      <x:c r="AO652" s="28" t="n">
        <x:v>5271832.12</x:v>
      </x:c>
      <x:c r="AP652" s="28" t="n">
        <x:v>68533.82</x:v>
      </x:c>
      <x:c r="AQ652" s="28" t="n">
        <x:v>15815.5</x:v>
      </x:c>
      <x:c r="AR652" s="28" t="n">
        <x:v>0</x:v>
      </x:c>
      <x:c r="AS652" s="28" t="n">
        <x:v>31630.99</x:v>
      </x:c>
      <x:c r="AT652" s="28" t="n">
        <x:v>5693.58</x:v>
      </x:c>
      <x:c r="AU652" s="28" t="n">
        <x:v>1690.77</x:v>
      </x:c>
      <x:c r="AV652" s="28" t="n">
        <x:v>45333.97</x:v>
      </x:c>
      <x:c r="AW652" s="25" t="n">
        <x:v>1.433214</x:v>
      </x:c>
      <x:c r="AX652" s="28" t="n">
        <x:v>3761.34</x:v>
      </x:c>
      <x:c r="AY652" s="25" t="n">
        <x:v>0.875458</x:v>
      </x:c>
      <x:c r="AZ652" s="25"/>
      <x:c r="BA652" s="26" t="b">
        <x:v>1</x:v>
      </x:c>
      <x:c r="BB652" s="25" t="n">
        <x:v>58.11</x:v>
      </x:c>
      <x:c r="BC652" s="26" t="b">
        <x:v>1</x:v>
      </x:c>
      <x:c r="BD652" s="25" t="str">
        <x:v>MEDIUM_PRIORITY</x:v>
      </x:c>
      <x:c r="BE652" s="26" t="b">
        <x:v>0</x:v>
      </x:c>
      <x:c r="BF652" s="25" t="str">
        <x:v>Discuss merchant collections, settlement speed and acquiring economics.</x:v>
      </x:c>
      <x:c r="BG652" s="25" t="str">
        <x:v>POS &amp; Merchant Acquiring</x:v>
      </x:c>
      <x:c r="BH652" s="25" t="n">
        <x:v>19</x:v>
      </x:c>
      <x:c r="BI652" s="25" t="n">
        <x:v>56</x:v>
      </x:c>
      <x:c r="BJ652" s="26" t="b">
        <x:v>1</x:v>
      </x:c>
      <x:c r="BK652" s="25" t="str">
        <x:v>CONTACT_DUE</x:v>
      </x:c>
      <x:c r="BL652" s="25" t="str">
        <x:v>TASK000648</x:v>
      </x:c>
      <x:c r="BM652" s="25" t="n">
        <x:v>10</x:v>
      </x:c>
      <x:c r="BN652" s="25" t="str">
        <x:v>AUTHORISED_RELATIONSHIP_MANAGER</x:v>
      </x:c>
      <x:c r="BO652" s="26" t="b">
        <x:v>0</x:v>
      </x:c>
    </x:row>
    <x:row r="653">
      <x:c r="A653" s="25" t="str">
        <x:v>OPP0004506</x:v>
      </x:c>
      <x:c r="B653" s="25" t="str">
        <x:v>SME003135</x:v>
      </x:c>
      <x:c r="C653" s="25" t="str">
        <x:v>RM012</x:v>
      </x:c>
      <x:c r="D653" s="25" t="str">
        <x:v>POS_MERCHANT_ACQUIRING</x:v>
      </x:c>
      <x:c r="E653" s="25" t="n">
        <x:v>0.505569</x:v>
      </x:c>
      <x:c r="F653" s="25" t="n">
        <x:v>0.875</x:v>
      </x:c>
      <x:c r="G653" s="30" t="n">
        <x:v>0.095814</x:v>
      </x:c>
      <x:c r="H653" s="25" t="n">
        <x:v>60.59</x:v>
      </x:c>
      <x:c r="I653" s="25" t="n">
        <x:v>35</x:v>
      </x:c>
      <x:c r="J653" s="28" t="n">
        <x:v>6591855.02</x:v>
      </x:c>
      <x:c r="K653" s="25" t="n">
        <x:v>8</x:v>
      </x:c>
      <x:c r="L653" s="30" t="n">
        <x:v>0.04721</x:v>
      </x:c>
      <x:c r="M653" s="25" t="n">
        <x:v>0</x:v>
      </x:c>
      <x:c r="N653" s="25" t="n">
        <x:v>0</x:v>
      </x:c>
      <x:c r="O653" s="25" t="str">
        <x:v>LOW</x:v>
      </x:c>
      <x:c r="P653" s="26" t="b">
        <x:v>1</x:v>
      </x:c>
      <x:c r="Q653" s="26" t="b">
        <x:v>1</x:v>
      </x:c>
      <x:c r="R653" s="26" t="b">
        <x:v>1</x:v>
      </x:c>
      <x:c r="S653" s="26" t="b">
        <x:v>1</x:v>
      </x:c>
      <x:c r="T653" s="26" t="b">
        <x:v>0</x:v>
      </x:c>
      <x:c r="U653" s="25" t="str">
        <x:v>MICRO</x:v>
      </x:c>
      <x:c r="V653" s="25" t="str">
        <x:v>Healthcare</x:v>
      </x:c>
      <x:c r="W653" s="25" t="str">
        <x:v>Central Anatolia</x:v>
      </x:c>
      <x:c r="X653" s="28" t="n">
        <x:v>3514138.36</x:v>
      </x:c>
      <x:c r="Y653" s="28" t="n">
        <x:v>2915968.71</x:v>
      </x:c>
      <x:c r="Z653" s="28" t="n">
        <x:v>1905514.55</x:v>
      </x:c>
      <x:c r="AA653" s="28" t="n">
        <x:v>1769750.2</x:v>
      </x:c>
      <x:c r="AB653" s="28" t="n">
        <x:v>769837.65</x:v>
      </x:c>
      <x:c r="AC653" s="28" t="n">
        <x:v>0</x:v>
      </x:c>
      <x:c r="AD653" s="28" t="n">
        <x:v>406262.89</x:v>
      </x:c>
      <x:c r="AE653" s="28" t="n">
        <x:v>119213.258333</x:v>
      </x:c>
      <x:c r="AF653" s="28" t="n">
        <x:v>389540.726667</x:v>
      </x:c>
      <x:c r="AG653" s="25" t="n">
        <x:v>15</x:v>
      </x:c>
      <x:c r="AH653" s="25" t="str">
        <x:v>DERIVED_ANALYTICS</x:v>
      </x:c>
      <x:c r="AI653" s="25" t="n">
        <x:v>1</x:v>
      </x:c>
      <x:c r="AJ653" s="30" t="n">
        <x:v>0.277795</x:v>
      </x:c>
      <x:c r="AK653" s="30" t="n">
        <x:v>0.117351</x:v>
      </x:c>
      <x:c r="AL653" s="25" t="str">
        <x:v>CROSS_BORDER_ACTIVITY</x:v>
      </x:c>
      <x:c r="AM653" s="25" t="str">
        <x:v>LOWER_CREDIT_RISK_SIGNAL</x:v>
      </x:c>
      <x:c r="AN653" s="25" t="str">
        <x:v>MATERIAL_BUSINESS_SCALE</x:v>
      </x:c>
      <x:c r="AO653" s="28" t="n">
        <x:v>3811029.1</x:v>
      </x:c>
      <x:c r="AP653" s="28" t="n">
        <x:v>49543.38</x:v>
      </x:c>
      <x:c r="AQ653" s="28" t="n">
        <x:v>11433.09</x:v>
      </x:c>
      <x:c r="AR653" s="28" t="n">
        <x:v>0</x:v>
      </x:c>
      <x:c r="AS653" s="28" t="n">
        <x:v>22866.17</x:v>
      </x:c>
      <x:c r="AT653" s="28" t="n">
        <x:v>4115.91</x:v>
      </x:c>
      <x:c r="AU653" s="28" t="n">
        <x:v>1471.65</x:v>
      </x:c>
      <x:c r="AV653" s="28" t="n">
        <x:v>32522.73</x:v>
      </x:c>
      <x:c r="AW653" s="25" t="n">
        <x:v>1.422308</x:v>
      </x:c>
      <x:c r="AX653" s="28" t="n">
        <x:v>3396.58</x:v>
      </x:c>
      <x:c r="AY653" s="25" t="n">
        <x:v>0.867806</x:v>
      </x:c>
      <x:c r="AZ653" s="25"/>
      <x:c r="BA653" s="26" t="b">
        <x:v>1</x:v>
      </x:c>
      <x:c r="BB653" s="25" t="n">
        <x:v>54.94</x:v>
      </x:c>
      <x:c r="BC653" s="26" t="b">
        <x:v>1</x:v>
      </x:c>
      <x:c r="BD653" s="25" t="str">
        <x:v>MEDIUM_PRIORITY</x:v>
      </x:c>
      <x:c r="BE653" s="26" t="b">
        <x:v>0</x:v>
      </x:c>
      <x:c r="BF653" s="25" t="str">
        <x:v>Discuss merchant collections, settlement speed and acquiring economics.</x:v>
      </x:c>
      <x:c r="BG653" s="25" t="str">
        <x:v>POS &amp; Merchant Acquiring</x:v>
      </x:c>
      <x:c r="BH653" s="25" t="n">
        <x:v>16</x:v>
      </x:c>
      <x:c r="BI653" s="25" t="n">
        <x:v>50</x:v>
      </x:c>
      <x:c r="BJ653" s="26" t="b">
        <x:v>1</x:v>
      </x:c>
      <x:c r="BK653" s="25" t="str">
        <x:v>CONTACT_DUE</x:v>
      </x:c>
      <x:c r="BL653" s="25" t="str">
        <x:v>TASK000649</x:v>
      </x:c>
      <x:c r="BM653" s="25" t="n">
        <x:v>10</x:v>
      </x:c>
      <x:c r="BN653" s="25" t="str">
        <x:v>AUTHORISED_RELATIONSHIP_MANAGER</x:v>
      </x:c>
      <x:c r="BO653" s="26" t="b">
        <x:v>0</x:v>
      </x:c>
    </x:row>
    <x:row r="654">
      <x:c r="A654" s="25" t="str">
        <x:v>OPP0004510</x:v>
      </x:c>
      <x:c r="B654" s="25" t="str">
        <x:v>SME003142</x:v>
      </x:c>
      <x:c r="C654" s="25" t="str">
        <x:v>RM029</x:v>
      </x:c>
      <x:c r="D654" s="25" t="str">
        <x:v>POS_MERCHANT_ACQUIRING</x:v>
      </x:c>
      <x:c r="E654" s="25" t="n">
        <x:v>0.528249</x:v>
      </x:c>
      <x:c r="F654" s="25" t="n">
        <x:v>0.75</x:v>
      </x:c>
      <x:c r="G654" s="30" t="n">
        <x:v>1</x:v>
      </x:c>
      <x:c r="H654" s="25" t="n">
        <x:v>55.85</x:v>
      </x:c>
      <x:c r="I654" s="25" t="n">
        <x:v>84</x:v>
      </x:c>
      <x:c r="J654" s="28" t="n">
        <x:v>41768056.78</x:v>
      </x:c>
      <x:c r="K654" s="25" t="n">
        <x:v>11</x:v>
      </x:c>
      <x:c r="L654" s="30" t="n">
        <x:v>0.021232</x:v>
      </x:c>
      <x:c r="M654" s="25" t="n">
        <x:v>0</x:v>
      </x:c>
      <x:c r="N654" s="25" t="n">
        <x:v>0</x:v>
      </x:c>
      <x:c r="O654" s="25" t="str">
        <x:v>NONE</x:v>
      </x:c>
      <x:c r="P654" s="26" t="b">
        <x:v>1</x:v>
      </x:c>
      <x:c r="Q654" s="26" t="b">
        <x:v>1</x:v>
      </x:c>
      <x:c r="R654" s="26" t="b">
        <x:v>1</x:v>
      </x:c>
      <x:c r="S654" s="26" t="b">
        <x:v>1</x:v>
      </x:c>
      <x:c r="T654" s="26" t="b">
        <x:v>0</x:v>
      </x:c>
      <x:c r="U654" s="25" t="str">
        <x:v>SMALL</x:v>
      </x:c>
      <x:c r="V654" s="25" t="str">
        <x:v>Retail Trade</x:v>
      </x:c>
      <x:c r="W654" s="25" t="str">
        <x:v>Marmara</x:v>
      </x:c>
      <x:c r="X654" s="28" t="n">
        <x:v>23682073.43</x:v>
      </x:c>
      <x:c r="Y654" s="28" t="n">
        <x:v>19373906.45</x:v>
      </x:c>
      <x:c r="Z654" s="28" t="n">
        <x:v>11769224.39</x:v>
      </x:c>
      <x:c r="AA654" s="28" t="n">
        <x:v>2146016.84</x:v>
      </x:c>
      <x:c r="AB654" s="28" t="n">
        <x:v>6220122.65</x:v>
      </x:c>
      <x:c r="AC654" s="28" t="n">
        <x:v>0</x:v>
      </x:c>
      <x:c r="AD654" s="28" t="n">
        <x:v>3045422.03</x:v>
      </x:c>
      <x:c r="AE654" s="28" t="n">
        <x:v>1151349.653333</x:v>
      </x:c>
      <x:c r="AF654" s="28" t="n">
        <x:v>2476059.383333</x:v>
      </x:c>
      <x:c r="AG654" s="25" t="n">
        <x:v>31</x:v>
      </x:c>
      <x:c r="AH654" s="25" t="str">
        <x:v>DERIVED_ANALYTICS</x:v>
      </x:c>
      <x:c r="AI654" s="25" t="n">
        <x:v>1</x:v>
      </x:c>
      <x:c r="AJ654" s="30" t="n">
        <x:v>0.301308</x:v>
      </x:c>
      <x:c r="AK654" s="30" t="n">
        <x:v>0.129061</x:v>
      </x:c>
      <x:c r="AL654" s="25" t="str">
        <x:v>ESTABLISHED_RELATIONSHIP</x:v>
      </x:c>
      <x:c r="AM654" s="25" t="str">
        <x:v>CROSS_BORDER_ACTIVITY</x:v>
      </x:c>
      <x:c r="AN654" s="25" t="str">
        <x:v>LOWER_CREDIT_RISK_SIGNAL</x:v>
      </x:c>
      <x:c r="AO654" s="28" t="n">
        <x:v>23538448.78</x:v>
      </x:c>
      <x:c r="AP654" s="28" t="n">
        <x:v>305999.83</x:v>
      </x:c>
      <x:c r="AQ654" s="28" t="n">
        <x:v>70615.35</x:v>
      </x:c>
      <x:c r="AR654" s="28" t="n">
        <x:v>0</x:v>
      </x:c>
      <x:c r="AS654" s="28" t="n">
        <x:v>141230.69</x:v>
      </x:c>
      <x:c r="AT654" s="28" t="n">
        <x:v>25421.52</x:v>
      </x:c>
      <x:c r="AU654" s="28" t="n">
        <x:v>4430.77</x:v>
      </x:c>
      <x:c r="AV654" s="28" t="n">
        <x:v>205532.19</x:v>
      </x:c>
      <x:c r="AW654" s="25" t="n">
        <x:v>1.455294</x:v>
      </x:c>
      <x:c r="AX654" s="28" t="n">
        <x:v>26106.26</x:v>
      </x:c>
      <x:c r="AY654" s="25" t="n">
        <x:v>0.976234</x:v>
      </x:c>
      <x:c r="AZ654" s="25"/>
      <x:c r="BA654" s="26" t="b">
        <x:v>1</x:v>
      </x:c>
      <x:c r="BB654" s="25" t="n">
        <x:v>57.95</x:v>
      </x:c>
      <x:c r="BC654" s="26" t="b">
        <x:v>1</x:v>
      </x:c>
      <x:c r="BD654" s="25" t="str">
        <x:v>MEDIUM_PRIORITY</x:v>
      </x:c>
      <x:c r="BE654" s="26" t="b">
        <x:v>0</x:v>
      </x:c>
      <x:c r="BF654" s="25" t="str">
        <x:v>Discuss merchant collections, settlement speed and acquiring economics.</x:v>
      </x:c>
      <x:c r="BG654" s="25" t="str">
        <x:v>POS &amp; Merchant Acquiring</x:v>
      </x:c>
      <x:c r="BH654" s="25" t="n">
        <x:v>20</x:v>
      </x:c>
      <x:c r="BI654" s="25" t="n">
        <x:v>56</x:v>
      </x:c>
      <x:c r="BJ654" s="26" t="b">
        <x:v>1</x:v>
      </x:c>
      <x:c r="BK654" s="25" t="str">
        <x:v>CONTACT_DUE</x:v>
      </x:c>
      <x:c r="BL654" s="25" t="str">
        <x:v>TASK000650</x:v>
      </x:c>
      <x:c r="BM654" s="25" t="n">
        <x:v>10</x:v>
      </x:c>
      <x:c r="BN654" s="25" t="str">
        <x:v>AUTHORISED_RELATIONSHIP_MANAGER</x:v>
      </x:c>
      <x:c r="BO654" s="26" t="b">
        <x:v>0</x:v>
      </x:c>
    </x:row>
    <x:row r="655">
      <x:c r="A655" s="25" t="str">
        <x:v>OPP0004512</x:v>
      </x:c>
      <x:c r="B655" s="25" t="str">
        <x:v>SME003144</x:v>
      </x:c>
      <x:c r="C655" s="25" t="str">
        <x:v>RM037</x:v>
      </x:c>
      <x:c r="D655" s="25" t="str">
        <x:v>POS_MERCHANT_ACQUIRING</x:v>
      </x:c>
      <x:c r="E655" s="25" t="n">
        <x:v>0.530061</x:v>
      </x:c>
      <x:c r="F655" s="25" t="n">
        <x:v>0.875</x:v>
      </x:c>
      <x:c r="G655" s="30" t="n">
        <x:v>1</x:v>
      </x:c>
      <x:c r="H655" s="25" t="n">
        <x:v>72.77</x:v>
      </x:c>
      <x:c r="I655" s="25" t="n">
        <x:v>69</x:v>
      </x:c>
      <x:c r="J655" s="28" t="n">
        <x:v>6376547.62</x:v>
      </x:c>
      <x:c r="K655" s="25" t="n">
        <x:v>8</x:v>
      </x:c>
      <x:c r="L655" s="30" t="n">
        <x:v>0.068751</x:v>
      </x:c>
      <x:c r="M655" s="25" t="n">
        <x:v>0</x:v>
      </x:c>
      <x:c r="N655" s="25" t="n">
        <x:v>28</x:v>
      </x:c>
      <x:c r="O655" s="25" t="str">
        <x:v>NONE</x:v>
      </x:c>
      <x:c r="P655" s="26" t="b">
        <x:v>1</x:v>
      </x:c>
      <x:c r="Q655" s="26" t="b">
        <x:v>1</x:v>
      </x:c>
      <x:c r="R655" s="26" t="b">
        <x:v>1</x:v>
      </x:c>
      <x:c r="S655" s="26" t="b">
        <x:v>1</x:v>
      </x:c>
      <x:c r="T655" s="26" t="b">
        <x:v>1</x:v>
      </x:c>
      <x:c r="U655" s="25" t="str">
        <x:v>MICRO</x:v>
      </x:c>
      <x:c r="V655" s="25" t="str">
        <x:v>Healthcare</x:v>
      </x:c>
      <x:c r="W655" s="25" t="str">
        <x:v>Aegean</x:v>
      </x:c>
      <x:c r="X655" s="28" t="n">
        <x:v>3660381.67</x:v>
      </x:c>
      <x:c r="Y655" s="28" t="n">
        <x:v>3106360.55</x:v>
      </x:c>
      <x:c r="Z655" s="28" t="n">
        <x:v>1991733.06</x:v>
      </x:c>
      <x:c r="AA655" s="28" t="n">
        <x:v>1975812.58</x:v>
      </x:c>
      <x:c r="AB655" s="28" t="n">
        <x:v>1154195.58</x:v>
      </x:c>
      <x:c r="AC655" s="28" t="n">
        <x:v>925652.83</x:v>
      </x:c>
      <x:c r="AD655" s="28" t="n">
        <x:v>1355646.83</x:v>
      </x:c>
      <x:c r="AE655" s="28" t="n">
        <x:v>112103.488333</x:v>
      </x:c>
      <x:c r="AF655" s="28" t="n">
        <x:v>294350.385</x:v>
      </x:c>
      <x:c r="AG655" s="25" t="n">
        <x:v>58</x:v>
      </x:c>
      <x:c r="AH655" s="25" t="str">
        <x:v>DERIVED_ANALYTICS</x:v>
      </x:c>
      <x:c r="AI655" s="25" t="n">
        <x:v>1</x:v>
      </x:c>
      <x:c r="AJ655" s="30" t="n">
        <x:v>0.319029</x:v>
      </x:c>
      <x:c r="AK655" s="30" t="n">
        <x:v>0.171164</x:v>
      </x:c>
      <x:c r="AL655" s="25" t="str">
        <x:v>CROSS_BORDER_ACTIVITY</x:v>
      </x:c>
      <x:c r="AM655" s="25" t="str">
        <x:v>ESTABLISHED_RELATIONSHIP</x:v>
      </x:c>
      <x:c r="AN655" s="25" t="str">
        <x:v>HIGH_DIGITAL_ENGAGEMENT</x:v>
      </x:c>
      <x:c r="AO655" s="28" t="n">
        <x:v>3983466.12</x:v>
      </x:c>
      <x:c r="AP655" s="28" t="n">
        <x:v>51785.06</x:v>
      </x:c>
      <x:c r="AQ655" s="28" t="n">
        <x:v>11950.4</x:v>
      </x:c>
      <x:c r="AR655" s="28" t="n">
        <x:v>0</x:v>
      </x:c>
      <x:c r="AS655" s="28" t="n">
        <x:v>23900.8</x:v>
      </x:c>
      <x:c r="AT655" s="28" t="n">
        <x:v>4302.14</x:v>
      </x:c>
      <x:c r="AU655" s="28" t="n">
        <x:v>1497.52</x:v>
      </x:c>
      <x:c r="AV655" s="28" t="n">
        <x:v>34035</x:v>
      </x:c>
      <x:c r="AW655" s="25" t="n">
        <x:v>1.424011</x:v>
      </x:c>
      <x:c r="AX655" s="28" t="n">
        <x:v>5405.57</x:v>
      </x:c>
      <x:c r="AY655" s="25" t="n">
        <x:v>0.898955</x:v>
      </x:c>
      <x:c r="AZ655" s="25"/>
      <x:c r="BA655" s="26" t="b">
        <x:v>1</x:v>
      </x:c>
      <x:c r="BB655" s="25" t="n">
        <x:v>62.21</x:v>
      </x:c>
      <x:c r="BC655" s="26" t="b">
        <x:v>1</x:v>
      </x:c>
      <x:c r="BD655" s="25" t="str">
        <x:v>MEDIUM_PRIORITY</x:v>
      </x:c>
      <x:c r="BE655" s="26" t="b">
        <x:v>0</x:v>
      </x:c>
      <x:c r="BF655" s="25" t="str">
        <x:v>Discuss merchant collections, settlement speed and acquiring economics.</x:v>
      </x:c>
      <x:c r="BG655" s="25" t="str">
        <x:v>POS &amp; Merchant Acquiring</x:v>
      </x:c>
      <x:c r="BH655" s="25" t="n">
        <x:v>6</x:v>
      </x:c>
      <x:c r="BI655" s="25" t="n">
        <x:v>47</x:v>
      </x:c>
      <x:c r="BJ655" s="26" t="b">
        <x:v>1</x:v>
      </x:c>
      <x:c r="BK655" s="25" t="str">
        <x:v>CONTACT_DUE</x:v>
      </x:c>
      <x:c r="BL655" s="25" t="str">
        <x:v>TASK000651</x:v>
      </x:c>
      <x:c r="BM655" s="25" t="n">
        <x:v>10</x:v>
      </x:c>
      <x:c r="BN655" s="25" t="str">
        <x:v>AUTHORISED_RELATIONSHIP_MANAGER</x:v>
      </x:c>
      <x:c r="BO655" s="26" t="b">
        <x:v>0</x:v>
      </x:c>
    </x:row>
    <x:row r="656">
      <x:c r="A656" s="25" t="str">
        <x:v>OPP0008724</x:v>
      </x:c>
      <x:c r="B656" s="25" t="str">
        <x:v>SME003145</x:v>
      </x:c>
      <x:c r="C656" s="25" t="str">
        <x:v>RM041</x:v>
      </x:c>
      <x:c r="D656" s="25" t="str">
        <x:v>PAYROLL_SERVICES</x:v>
      </x:c>
      <x:c r="E656" s="25" t="n">
        <x:v>0.50799</x:v>
      </x:c>
      <x:c r="F656" s="25" t="n">
        <x:v>0.875</x:v>
      </x:c>
      <x:c r="G656" s="30" t="n">
        <x:v>0.044075</x:v>
      </x:c>
      <x:c r="H656" s="25" t="n">
        <x:v>55.29</x:v>
      </x:c>
      <x:c r="I656" s="25" t="n">
        <x:v>114</x:v>
      </x:c>
      <x:c r="J656" s="28" t="n">
        <x:v>21949966.38</x:v>
      </x:c>
      <x:c r="K656" s="25" t="n">
        <x:v>32</x:v>
      </x:c>
      <x:c r="L656" s="30" t="n">
        <x:v>0.011713</x:v>
      </x:c>
      <x:c r="M656" s="25" t="n">
        <x:v>0</x:v>
      </x:c>
      <x:c r="N656" s="25" t="n">
        <x:v>0</x:v>
      </x:c>
      <x:c r="O656" s="25" t="str">
        <x:v>NONE</x:v>
      </x:c>
      <x:c r="P656" s="26" t="b">
        <x:v>1</x:v>
      </x:c>
      <x:c r="Q656" s="26" t="b">
        <x:v>1</x:v>
      </x:c>
      <x:c r="R656" s="26" t="b">
        <x:v>1</x:v>
      </x:c>
      <x:c r="S656" s="26" t="b">
        <x:v>0</x:v>
      </x:c>
      <x:c r="T656" s="26" t="b">
        <x:v>0</x:v>
      </x:c>
      <x:c r="U656" s="25" t="str">
        <x:v>SMALL</x:v>
      </x:c>
      <x:c r="V656" s="25" t="str">
        <x:v>Transportation</x:v>
      </x:c>
      <x:c r="W656" s="25" t="str">
        <x:v>Marmara</x:v>
      </x:c>
      <x:c r="X656" s="28" t="n">
        <x:v>11551742.28</x:v>
      </x:c>
      <x:c r="Y656" s="28" t="n">
        <x:v>10452596.99</x:v>
      </x:c>
      <x:c r="Z656" s="28" t="n">
        <x:v>713810.14</x:v>
      </x:c>
      <x:c r="AA656" s="28" t="n">
        <x:v>6904321.34</x:v>
      </x:c>
      <x:c r="AB656" s="28" t="n">
        <x:v>0</x:v>
      </x:c>
      <x:c r="AC656" s="28" t="n">
        <x:v>0</x:v>
      </x:c>
      <x:c r="AD656" s="28" t="n">
        <x:v>0</x:v>
      </x:c>
      <x:c r="AE656" s="28" t="n">
        <x:v>418236.296667</x:v>
      </x:c>
      <x:c r="AF656" s="28" t="n">
        <x:v>1458022.825</x:v>
      </x:c>
      <x:c r="AG656" s="25" t="n">
        <x:v>87</x:v>
      </x:c>
      <x:c r="AH656" s="25" t="str">
        <x:v>DERIVED_ANALYTICS</x:v>
      </x:c>
      <x:c r="AI656" s="25" t="n">
        <x:v>1</x:v>
      </x:c>
      <x:c r="AJ656" s="30" t="n">
        <x:v>0.325837</x:v>
      </x:c>
      <x:c r="AK656" s="30" t="n">
        <x:v>0.067827</x:v>
      </x:c>
      <x:c r="AL656" s="25" t="str">
        <x:v>ESTABLISHED_RELATIONSHIP</x:v>
      </x:c>
      <x:c r="AM656" s="25" t="str">
        <x:v>LOWER_CREDIT_RISK_SIGNAL</x:v>
      </x:c>
      <x:c r="AN656" s="25" t="str">
        <x:v>MATERIAL_BUSINESS_SCALE</x:v>
      </x:c>
      <x:c r="AO656" s="28" t="n">
        <x:v>13808642.68</x:v>
      </x:c>
      <x:c r="AP656" s="28" t="n">
        <x:v>165703.71</x:v>
      </x:c>
      <x:c r="AQ656" s="28" t="n">
        <x:v>41425.93</x:v>
      </x:c>
      <x:c r="AR656" s="28" t="n">
        <x:v>0</x:v>
      </x:c>
      <x:c r="AS656" s="28" t="n">
        <x:v>33140.74</x:v>
      </x:c>
      <x:c r="AT656" s="28" t="n">
        <x:v>5965.33</x:v>
      </x:c>
      <x:c r="AU656" s="28" t="n">
        <x:v>2971.3</x:v>
      </x:c>
      <x:c r="AV656" s="28" t="n">
        <x:v>115341.15</x:v>
      </x:c>
      <x:c r="AW656" s="25" t="n">
        <x:v>3.480343</x:v>
      </x:c>
      <x:c r="AX656" s="28" t="n">
        <x:v>7403.27</x:v>
      </x:c>
      <x:c r="AY656" s="25" t="n">
        <x:v>0.918194</x:v>
      </x:c>
      <x:c r="AZ656" s="25"/>
      <x:c r="BA656" s="26" t="b">
        <x:v>1</x:v>
      </x:c>
      <x:c r="BB656" s="25" t="n">
        <x:v>52.98</x:v>
      </x:c>
      <x:c r="BC656" s="26" t="b">
        <x:v>1</x:v>
      </x:c>
      <x:c r="BD656" s="25" t="str">
        <x:v>MEDIUM_PRIORITY</x:v>
      </x:c>
      <x:c r="BE656" s="26" t="b">
        <x:v>0</x:v>
      </x:c>
      <x:c r="BF656" s="25" t="str">
        <x:v>Discuss payroll automation and employee banking needs.</x:v>
      </x:c>
      <x:c r="BG656" s="25" t="str">
        <x:v>Payroll Services</x:v>
      </x:c>
      <x:c r="BH656" s="25" t="n">
        <x:v>28</x:v>
      </x:c>
      <x:c r="BI656" s="25" t="n">
        <x:v>55</x:v>
      </x:c>
      <x:c r="BJ656" s="26" t="b">
        <x:v>1</x:v>
      </x:c>
      <x:c r="BK656" s="25" t="str">
        <x:v>CONTACT_DUE</x:v>
      </x:c>
      <x:c r="BL656" s="25" t="str">
        <x:v>TASK000652</x:v>
      </x:c>
      <x:c r="BM656" s="25" t="n">
        <x:v>10</x:v>
      </x:c>
      <x:c r="BN656" s="25" t="str">
        <x:v>AUTHORISED_RELATIONSHIP_MANAGER</x:v>
      </x:c>
      <x:c r="BO656" s="26" t="b">
        <x:v>0</x:v>
      </x:c>
    </x:row>
    <x:row r="657">
      <x:c r="A657" s="25" t="str">
        <x:v>OPP0008725</x:v>
      </x:c>
      <x:c r="B657" s="25" t="str">
        <x:v>SME003146</x:v>
      </x:c>
      <x:c r="C657" s="25" t="str">
        <x:v>RM021</x:v>
      </x:c>
      <x:c r="D657" s="25" t="str">
        <x:v>PAYROLL_SERVICES</x:v>
      </x:c>
      <x:c r="E657" s="25" t="n">
        <x:v>0.962384</x:v>
      </x:c>
      <x:c r="F657" s="25" t="n">
        <x:v>0.875</x:v>
      </x:c>
      <x:c r="G657" s="30" t="n">
        <x:v>0.073506</x:v>
      </x:c>
      <x:c r="H657" s="25" t="n">
        <x:v>75.78</x:v>
      </x:c>
      <x:c r="I657" s="25" t="n">
        <x:v>36</x:v>
      </x:c>
      <x:c r="J657" s="28" t="n">
        <x:v>69132868.71</x:v>
      </x:c>
      <x:c r="K657" s="25" t="n">
        <x:v>238</x:v>
      </x:c>
      <x:c r="L657" s="30" t="n">
        <x:v>0.008372</x:v>
      </x:c>
      <x:c r="M657" s="25" t="n">
        <x:v>0</x:v>
      </x:c>
      <x:c r="N657" s="25" t="n">
        <x:v>31</x:v>
      </x:c>
      <x:c r="O657" s="25" t="str">
        <x:v>NONE</x:v>
      </x:c>
      <x:c r="P657" s="26" t="b">
        <x:v>1</x:v>
      </x:c>
      <x:c r="Q657" s="26" t="b">
        <x:v>1</x:v>
      </x:c>
      <x:c r="R657" s="26" t="b">
        <x:v>1</x:v>
      </x:c>
      <x:c r="S657" s="26" t="b">
        <x:v>1</x:v>
      </x:c>
      <x:c r="T657" s="26" t="b">
        <x:v>0</x:v>
      </x:c>
      <x:c r="U657" s="25" t="str">
        <x:v>MEDIUM</x:v>
      </x:c>
      <x:c r="V657" s="25" t="str">
        <x:v>Transportation</x:v>
      </x:c>
      <x:c r="W657" s="25" t="str">
        <x:v>Marmara</x:v>
      </x:c>
      <x:c r="X657" s="28" t="n">
        <x:v>37067645.69</x:v>
      </x:c>
      <x:c r="Y657" s="28" t="n">
        <x:v>31428948.39</x:v>
      </x:c>
      <x:c r="Z657" s="28" t="n">
        <x:v>2631327.89</x:v>
      </x:c>
      <x:c r="AA657" s="28" t="n">
        <x:v>50337485.13</x:v>
      </x:c>
      <x:c r="AB657" s="28" t="n">
        <x:v>10017060.25</x:v>
      </x:c>
      <x:c r="AC657" s="28" t="n">
        <x:v>0</x:v>
      </x:c>
      <x:c r="AD657" s="28" t="n">
        <x:v>6032943.4</x:v>
      </x:c>
      <x:c r="AE657" s="28" t="n">
        <x:v>1260395.49</x:v>
      </x:c>
      <x:c r="AF657" s="28" t="n">
        <x:v>3600202.833333</x:v>
      </x:c>
      <x:c r="AG657" s="25" t="n">
        <x:v>252</x:v>
      </x:c>
      <x:c r="AH657" s="25" t="str">
        <x:v>DERIVED_ANALYTICS</x:v>
      </x:c>
      <x:c r="AI657" s="25" t="n">
        <x:v>1</x:v>
      </x:c>
      <x:c r="AJ657" s="30" t="n">
        <x:v>0.733227</x:v>
      </x:c>
      <x:c r="AK657" s="30" t="n">
        <x:v>0.085677</x:v>
      </x:c>
      <x:c r="AL657" s="25" t="str">
        <x:v>CROSS_BORDER_ACTIVITY</x:v>
      </x:c>
      <x:c r="AM657" s="25" t="str">
        <x:v>STRONG_PRODUCT_NEED_SIGNAL</x:v>
      </x:c>
      <x:c r="AN657" s="25" t="str">
        <x:v>LOWER_CREDIT_RISK_SIGNAL</x:v>
      </x:c>
      <x:c r="AO657" s="28" t="n">
        <x:v>100674970.26</x:v>
      </x:c>
      <x:c r="AP657" s="28" t="n">
        <x:v>1208099.64</x:v>
      </x:c>
      <x:c r="AQ657" s="28" t="n">
        <x:v>302024.91</x:v>
      </x:c>
      <x:c r="AR657" s="28" t="n">
        <x:v>0</x:v>
      </x:c>
      <x:c r="AS657" s="28" t="n">
        <x:v>241619.93</x:v>
      </x:c>
      <x:c r="AT657" s="28" t="n">
        <x:v>43491.59</x:v>
      </x:c>
      <x:c r="AU657" s="28" t="n">
        <x:v>16001.25</x:v>
      </x:c>
      <x:c r="AV657" s="28" t="n">
        <x:v>846581.89</x:v>
      </x:c>
      <x:c r="AW657" s="25" t="n">
        <x:v>3.503775</x:v>
      </x:c>
      <x:c r="AX657" s="28" t="n">
        <x:v>72112.94</x:v>
      </x:c>
      <x:c r="AY657" s="25" t="n">
        <x:v>0.996012</x:v>
      </x:c>
      <x:c r="AZ657" s="25"/>
      <x:c r="BA657" s="26" t="b">
        <x:v>1</x:v>
      </x:c>
      <x:c r="BB657" s="25" t="n">
        <x:v>79.02</x:v>
      </x:c>
      <x:c r="BC657" s="26" t="b">
        <x:v>1</x:v>
      </x:c>
      <x:c r="BD657" s="25" t="str">
        <x:v>HIGH_PRIORITY</x:v>
      </x:c>
      <x:c r="BE657" s="26" t="b">
        <x:v>0</x:v>
      </x:c>
      <x:c r="BF657" s="25" t="str">
        <x:v>Discuss payroll automation and employee banking needs.</x:v>
      </x:c>
      <x:c r="BG657" s="25" t="str">
        <x:v>Payroll Services</x:v>
      </x:c>
      <x:c r="BH657" s="25" t="n">
        <x:v>1</x:v>
      </x:c>
      <x:c r="BI657" s="25" t="n">
        <x:v>48</x:v>
      </x:c>
      <x:c r="BJ657" s="26" t="b">
        <x:v>1</x:v>
      </x:c>
      <x:c r="BK657" s="25" t="str">
        <x:v>CONTACT_DUE</x:v>
      </x:c>
      <x:c r="BL657" s="25" t="str">
        <x:v>TASK000653</x:v>
      </x:c>
      <x:c r="BM657" s="25" t="n">
        <x:v>10</x:v>
      </x:c>
      <x:c r="BN657" s="25" t="str">
        <x:v>AUTHORISED_RELATIONSHIP_MANAGER</x:v>
      </x:c>
      <x:c r="BO657" s="26" t="b">
        <x:v>0</x:v>
      </x:c>
    </x:row>
    <x:row r="658">
      <x:c r="A658" s="25" t="str">
        <x:v>OPP0010730</x:v>
      </x:c>
      <x:c r="B658" s="25" t="str">
        <x:v>SME003160</x:v>
      </x:c>
      <x:c r="C658" s="25" t="str">
        <x:v>RM027</x:v>
      </x:c>
      <x:c r="D658" s="25" t="str">
        <x:v>CASH_MANAGEMENT</x:v>
      </x:c>
      <x:c r="E658" s="25" t="n">
        <x:v>0.601523</x:v>
      </x:c>
      <x:c r="F658" s="25" t="n">
        <x:v>0.875</x:v>
      </x:c>
      <x:c r="G658" s="30" t="n">
        <x:v>0.037544</x:v>
      </x:c>
      <x:c r="H658" s="25" t="n">
        <x:v>75.92</x:v>
      </x:c>
      <x:c r="I658" s="25" t="n">
        <x:v>136</x:v>
      </x:c>
      <x:c r="J658" s="28" t="n">
        <x:v>39239235.87</x:v>
      </x:c>
      <x:c r="K658" s="25" t="n">
        <x:v>49</x:v>
      </x:c>
      <x:c r="L658" s="30" t="n">
        <x:v>0.012949</x:v>
      </x:c>
      <x:c r="M658" s="25" t="n">
        <x:v>0</x:v>
      </x:c>
      <x:c r="N658" s="25" t="n">
        <x:v>101</x:v>
      </x:c>
      <x:c r="O658" s="25" t="str">
        <x:v>NONE</x:v>
      </x:c>
      <x:c r="P658" s="26" t="b">
        <x:v>1</x:v>
      </x:c>
      <x:c r="Q658" s="26" t="b">
        <x:v>1</x:v>
      </x:c>
      <x:c r="R658" s="26" t="b">
        <x:v>1</x:v>
      </x:c>
      <x:c r="S658" s="26" t="b">
        <x:v>0</x:v>
      </x:c>
      <x:c r="T658" s="26" t="b">
        <x:v>0</x:v>
      </x:c>
      <x:c r="U658" s="25" t="str">
        <x:v>SMALL</x:v>
      </x:c>
      <x:c r="V658" s="25" t="str">
        <x:v>Wholesale Trade</x:v>
      </x:c>
      <x:c r="W658" s="25" t="str">
        <x:v>Eastern</x:v>
      </x:c>
      <x:c r="X658" s="28" t="n">
        <x:v>18995299.34</x:v>
      </x:c>
      <x:c r="Y658" s="28" t="n">
        <x:v>16264944.7</x:v>
      </x:c>
      <x:c r="Z658" s="28" t="n">
        <x:v>1050648.39</x:v>
      </x:c>
      <x:c r="AA658" s="28" t="n">
        <x:v>11750878.92</x:v>
      </x:c>
      <x:c r="AB658" s="28" t="n">
        <x:v>0</x:v>
      </x:c>
      <x:c r="AC658" s="28" t="n">
        <x:v>0</x:v>
      </x:c>
      <x:c r="AD658" s="28" t="n">
        <x:v>0</x:v>
      </x:c>
      <x:c r="AE658" s="28" t="n">
        <x:v>510529.393333</x:v>
      </x:c>
      <x:c r="AF658" s="28" t="n">
        <x:v>1945764.698333</x:v>
      </x:c>
      <x:c r="AG658" s="25" t="n">
        <x:v>6</x:v>
      </x:c>
      <x:c r="AH658" s="25" t="str">
        <x:v>DERIVED_ANALYTICS</x:v>
      </x:c>
      <x:c r="AI658" s="25" t="n">
        <x:v>1</x:v>
      </x:c>
      <x:c r="AJ658" s="30" t="n">
        <x:v>0.452923</x:v>
      </x:c>
      <x:c r="AK658" s="30" t="n">
        <x:v>0.053456</x:v>
      </x:c>
      <x:c r="AL658" s="25" t="str">
        <x:v>ESTABLISHED_RELATIONSHIP</x:v>
      </x:c>
      <x:c r="AM658" s="25" t="str">
        <x:v>LOWER_CREDIT_RISK_SIGNAL</x:v>
      </x:c>
      <x:c r="AN658" s="25" t="str">
        <x:v>MATERIAL_BUSINESS_SCALE</x:v>
      </x:c>
      <x:c r="AO658" s="28" t="n">
        <x:v>32529889.4</x:v>
      </x:c>
      <x:c r="AP658" s="28" t="n">
        <x:v>357828.78</x:v>
      </x:c>
      <x:c r="AQ658" s="28" t="n">
        <x:v>97589.67</x:v>
      </x:c>
      <x:c r="AR658" s="28" t="n">
        <x:v>0</x:v>
      </x:c>
      <x:c r="AS658" s="28" t="n">
        <x:v>78071.73</x:v>
      </x:c>
      <x:c r="AT658" s="28" t="n">
        <x:v>14052.91</x:v>
      </x:c>
      <x:c r="AU658" s="28" t="n">
        <x:v>5779.48</x:v>
      </x:c>
      <x:c r="AV658" s="28" t="n">
        <x:v>240406.72</x:v>
      </x:c>
      <x:c r="AW658" s="25" t="n">
        <x:v>3.079306</x:v>
      </x:c>
      <x:c r="AX658" s="28" t="n">
        <x:v>12431.26</x:v>
      </x:c>
      <x:c r="AY658" s="25" t="n">
        <x:v>0.945462</x:v>
      </x:c>
      <x:c r="AZ658" s="25"/>
      <x:c r="BA658" s="26" t="b">
        <x:v>1</x:v>
      </x:c>
      <x:c r="BB658" s="25" t="n">
        <x:v>58.31</x:v>
      </x:c>
      <x:c r="BC658" s="26" t="b">
        <x:v>1</x:v>
      </x:c>
      <x:c r="BD658" s="25" t="str">
        <x:v>MEDIUM_PRIORITY</x:v>
      </x:c>
      <x:c r="BE658" s="26" t="b">
        <x:v>0</x:v>
      </x:c>
      <x:c r="BF658" s="25" t="str">
        <x:v>Review collections, payments and liquidity visibility.</x:v>
      </x:c>
      <x:c r="BG658" s="25" t="str">
        <x:v>Cash Management</x:v>
      </x:c>
      <x:c r="BH658" s="25" t="n">
        <x:v>4</x:v>
      </x:c>
      <x:c r="BI658" s="25" t="n">
        <x:v>60</x:v>
      </x:c>
      <x:c r="BJ658" s="26" t="b">
        <x:v>1</x:v>
      </x:c>
      <x:c r="BK658" s="25" t="str">
        <x:v>CONTACT_DUE</x:v>
      </x:c>
      <x:c r="BL658" s="25" t="str">
        <x:v>TASK000654</x:v>
      </x:c>
      <x:c r="BM658" s="25" t="n">
        <x:v>10</x:v>
      </x:c>
      <x:c r="BN658" s="25" t="str">
        <x:v>AUTHORISED_RELATIONSHIP_MANAGER</x:v>
      </x:c>
      <x:c r="BO658" s="26" t="b">
        <x:v>0</x:v>
      </x:c>
    </x:row>
    <x:row r="659">
      <x:c r="A659" s="25" t="str">
        <x:v>OPP0008737</x:v>
      </x:c>
      <x:c r="B659" s="25" t="str">
        <x:v>SME003164</x:v>
      </x:c>
      <x:c r="C659" s="25" t="str">
        <x:v>RM007</x:v>
      </x:c>
      <x:c r="D659" s="25" t="str">
        <x:v>PAYROLL_SERVICES</x:v>
      </x:c>
      <x:c r="E659" s="25" t="n">
        <x:v>0.868109</x:v>
      </x:c>
      <x:c r="F659" s="25" t="n">
        <x:v>0.875</x:v>
      </x:c>
      <x:c r="G659" s="30" t="n">
        <x:v>0.023497</x:v>
      </x:c>
      <x:c r="H659" s="25" t="n">
        <x:v>30.86</x:v>
      </x:c>
      <x:c r="I659" s="25" t="n">
        <x:v>75</x:v>
      </x:c>
      <x:c r="J659" s="28" t="n">
        <x:v>121201627.27</x:v>
      </x:c>
      <x:c r="K659" s="25" t="n">
        <x:v>213</x:v>
      </x:c>
      <x:c r="L659" s="30" t="n">
        <x:v>0.042841</x:v>
      </x:c>
      <x:c r="M659" s="25" t="n">
        <x:v>0</x:v>
      </x:c>
      <x:c r="N659" s="25" t="n">
        <x:v>0</x:v>
      </x:c>
      <x:c r="O659" s="25" t="str">
        <x:v>NONE</x:v>
      </x:c>
      <x:c r="P659" s="26" t="b">
        <x:v>1</x:v>
      </x:c>
      <x:c r="Q659" s="26" t="b">
        <x:v>1</x:v>
      </x:c>
      <x:c r="R659" s="26" t="b">
        <x:v>1</x:v>
      </x:c>
      <x:c r="S659" s="26" t="b">
        <x:v>1</x:v>
      </x:c>
      <x:c r="T659" s="26" t="b">
        <x:v>0</x:v>
      </x:c>
      <x:c r="U659" s="25" t="str">
        <x:v>MEDIUM</x:v>
      </x:c>
      <x:c r="V659" s="25" t="str">
        <x:v>Construction</x:v>
      </x:c>
      <x:c r="W659" s="25" t="str">
        <x:v>Central Anatolia</x:v>
      </x:c>
      <x:c r="X659" s="28" t="n">
        <x:v>70831463.63</x:v>
      </x:c>
      <x:c r="Y659" s="28" t="n">
        <x:v>64388043.61</x:v>
      </x:c>
      <x:c r="Z659" s="28" t="n">
        <x:v>2837175.89</x:v>
      </x:c>
      <x:c r="AA659" s="28" t="n">
        <x:v>52132913.24</x:v>
      </x:c>
      <x:c r="AB659" s="28" t="n">
        <x:v>16170218.04</x:v>
      </x:c>
      <x:c r="AC659" s="28" t="n">
        <x:v>0</x:v>
      </x:c>
      <x:c r="AD659" s="28" t="n">
        <x:v>8868989.71</x:v>
      </x:c>
      <x:c r="AE659" s="28" t="n">
        <x:v>2557335.218333</x:v>
      </x:c>
      <x:c r="AF659" s="28" t="n">
        <x:v>4538763.55</x:v>
      </x:c>
      <x:c r="AG659" s="25" t="n">
        <x:v>97</x:v>
      </x:c>
      <x:c r="AH659" s="25" t="str">
        <x:v>DERIVED_ANALYTICS</x:v>
      </x:c>
      <x:c r="AI659" s="25" t="n">
        <x:v>1</x:v>
      </x:c>
      <x:c r="AJ659" s="30" t="n">
        <x:v>0.585593</x:v>
      </x:c>
      <x:c r="AK659" s="30" t="n">
        <x:v>0.032096</x:v>
      </x:c>
      <x:c r="AL659" s="25" t="str">
        <x:v>CROSS_BORDER_ACTIVITY</x:v>
      </x:c>
      <x:c r="AM659" s="25" t="str">
        <x:v>ESTABLISHED_RELATIONSHIP</x:v>
      </x:c>
      <x:c r="AN659" s="25" t="str">
        <x:v>STRONG_PRODUCT_NEED_SIGNAL</x:v>
      </x:c>
      <x:c r="AO659" s="28" t="n">
        <x:v>104265826.48</x:v>
      </x:c>
      <x:c r="AP659" s="28" t="n">
        <x:v>1251189.92</x:v>
      </x:c>
      <x:c r="AQ659" s="28" t="n">
        <x:v>312797.48</x:v>
      </x:c>
      <x:c r="AR659" s="28" t="n">
        <x:v>0</x:v>
      </x:c>
      <x:c r="AS659" s="28" t="n">
        <x:v>250237.98</x:v>
      </x:c>
      <x:c r="AT659" s="28" t="n">
        <x:v>45042.84</x:v>
      </x:c>
      <x:c r="AU659" s="28" t="n">
        <x:v>16539.87</x:v>
      </x:c>
      <x:c r="AV659" s="28" t="n">
        <x:v>876809.73</x:v>
      </x:c>
      <x:c r="AW659" s="25" t="n">
        <x:v>3.503903</x:v>
      </x:c>
      <x:c r="AX659" s="28" t="n">
        <x:v>27721.94</x:v>
      </x:c>
      <x:c r="AY659" s="25" t="n">
        <x:v>0.978013</x:v>
      </x:c>
      <x:c r="AZ659" s="25"/>
      <x:c r="BA659" s="26" t="b">
        <x:v>1</x:v>
      </x:c>
      <x:c r="BB659" s="25" t="n">
        <x:v>67.08</x:v>
      </x:c>
      <x:c r="BC659" s="26" t="b">
        <x:v>1</x:v>
      </x:c>
      <x:c r="BD659" s="25" t="str">
        <x:v>MEDIUM_PRIORITY</x:v>
      </x:c>
      <x:c r="BE659" s="26" t="b">
        <x:v>0</x:v>
      </x:c>
      <x:c r="BF659" s="25" t="str">
        <x:v>Discuss payroll automation and employee banking needs.</x:v>
      </x:c>
      <x:c r="BG659" s="25" t="str">
        <x:v>Payroll Services</x:v>
      </x:c>
      <x:c r="BH659" s="25" t="n">
        <x:v>4</x:v>
      </x:c>
      <x:c r="BI659" s="25" t="n">
        <x:v>57</x:v>
      </x:c>
      <x:c r="BJ659" s="26" t="b">
        <x:v>1</x:v>
      </x:c>
      <x:c r="BK659" s="25" t="str">
        <x:v>CONTACT_DUE</x:v>
      </x:c>
      <x:c r="BL659" s="25" t="str">
        <x:v>TASK000655</x:v>
      </x:c>
      <x:c r="BM659" s="25" t="n">
        <x:v>10</x:v>
      </x:c>
      <x:c r="BN659" s="25" t="str">
        <x:v>AUTHORISED_RELATIONSHIP_MANAGER</x:v>
      </x:c>
      <x:c r="BO659" s="26" t="b">
        <x:v>0</x:v>
      </x:c>
    </x:row>
    <x:row r="660">
      <x:c r="A660" s="25" t="str">
        <x:v>OPP0004536</x:v>
      </x:c>
      <x:c r="B660" s="25" t="str">
        <x:v>SME003174</x:v>
      </x:c>
      <x:c r="C660" s="25" t="str">
        <x:v>RM035</x:v>
      </x:c>
      <x:c r="D660" s="25" t="str">
        <x:v>POS_MERCHANT_ACQUIRING</x:v>
      </x:c>
      <x:c r="E660" s="25" t="n">
        <x:v>0.478877</x:v>
      </x:c>
      <x:c r="F660" s="25" t="n">
        <x:v>0.875</x:v>
      </x:c>
      <x:c r="G660" s="30" t="n">
        <x:v>1</x:v>
      </x:c>
      <x:c r="H660" s="25" t="n">
        <x:v>71.73</x:v>
      </x:c>
      <x:c r="I660" s="25" t="n">
        <x:v>96</x:v>
      </x:c>
      <x:c r="J660" s="28" t="n">
        <x:v>14969710.57</x:v>
      </x:c>
      <x:c r="K660" s="25" t="n">
        <x:v>29</x:v>
      </x:c>
      <x:c r="L660" s="30" t="n">
        <x:v>0.065403</x:v>
      </x:c>
      <x:c r="M660" s="25" t="n">
        <x:v>0</x:v>
      </x:c>
      <x:c r="N660" s="25" t="n">
        <x:v>0</x:v>
      </x:c>
      <x:c r="O660" s="25" t="str">
        <x:v>LOW</x:v>
      </x:c>
      <x:c r="P660" s="26" t="b">
        <x:v>1</x:v>
      </x:c>
      <x:c r="Q660" s="26" t="b">
        <x:v>1</x:v>
      </x:c>
      <x:c r="R660" s="26" t="b">
        <x:v>1</x:v>
      </x:c>
      <x:c r="S660" s="26" t="b">
        <x:v>0</x:v>
      </x:c>
      <x:c r="T660" s="26" t="b">
        <x:v>0</x:v>
      </x:c>
      <x:c r="U660" s="25" t="str">
        <x:v>SMALL</x:v>
      </x:c>
      <x:c r="V660" s="25" t="str">
        <x:v>Hospitality</x:v>
      </x:c>
      <x:c r="W660" s="25" t="str">
        <x:v>Central Anatolia</x:v>
      </x:c>
      <x:c r="X660" s="28" t="n">
        <x:v>9059385.63</x:v>
      </x:c>
      <x:c r="Y660" s="28" t="n">
        <x:v>7808080.07</x:v>
      </x:c>
      <x:c r="Z660" s="28" t="n">
        <x:v>3861867.71</x:v>
      </x:c>
      <x:c r="AA660" s="28" t="n">
        <x:v>5905451.92</x:v>
      </x:c>
      <x:c r="AB660" s="28" t="n">
        <x:v>0</x:v>
      </x:c>
      <x:c r="AC660" s="28" t="n">
        <x:v>0</x:v>
      </x:c>
      <x:c r="AD660" s="28" t="n">
        <x:v>0</x:v>
      </x:c>
      <x:c r="AE660" s="28" t="n">
        <x:v>377670.245</x:v>
      </x:c>
      <x:c r="AF660" s="28" t="n">
        <x:v>590432.655</x:v>
      </x:c>
      <x:c r="AG660" s="25" t="n">
        <x:v>91</x:v>
      </x:c>
      <x:c r="AH660" s="25" t="str">
        <x:v>DERIVED_ANALYTICS</x:v>
      </x:c>
      <x:c r="AI660" s="25" t="n">
        <x:v>1</x:v>
      </x:c>
      <x:c r="AJ660" s="30" t="n">
        <x:v>0.301055</x:v>
      </x:c>
      <x:c r="AK660" s="30" t="n">
        <x:v>0.08098</x:v>
      </x:c>
      <x:c r="AL660" s="25" t="str">
        <x:v>ESTABLISHED_RELATIONSHIP</x:v>
      </x:c>
      <x:c r="AM660" s="25" t="str">
        <x:v>MATERIAL_BUSINESS_SCALE</x:v>
      </x:c>
      <x:c r="AN660" s="25" t="str">
        <x:v>HIGH_DIGITAL_ENGAGEMENT</x:v>
      </x:c>
      <x:c r="AO660" s="28" t="n">
        <x:v>7723735.42</x:v>
      </x:c>
      <x:c r="AP660" s="28" t="n">
        <x:v>100408.56</x:v>
      </x:c>
      <x:c r="AQ660" s="28" t="n">
        <x:v>23171.21</x:v>
      </x:c>
      <x:c r="AR660" s="28" t="n">
        <x:v>0</x:v>
      </x:c>
      <x:c r="AS660" s="28" t="n">
        <x:v>46342.41</x:v>
      </x:c>
      <x:c r="AT660" s="28" t="n">
        <x:v>8341.63</x:v>
      </x:c>
      <x:c r="AU660" s="28" t="n">
        <x:v>2058.56</x:v>
      </x:c>
      <x:c r="AV660" s="28" t="n">
        <x:v>66837.16</x:v>
      </x:c>
      <x:c r="AW660" s="25" t="n">
        <x:v>1.442246</x:v>
      </x:c>
      <x:c r="AX660" s="28" t="n">
        <x:v>4992.46</x:v>
      </x:c>
      <x:c r="AY660" s="25" t="n">
        <x:v>0.893727</x:v>
      </x:c>
      <x:c r="AZ660" s="25"/>
      <x:c r="BA660" s="26" t="b">
        <x:v>1</x:v>
      </x:c>
      <x:c r="BB660" s="25" t="n">
        <x:v>52.29</x:v>
      </x:c>
      <x:c r="BC660" s="26" t="b">
        <x:v>1</x:v>
      </x:c>
      <x:c r="BD660" s="25" t="str">
        <x:v>MEDIUM_PRIORITY</x:v>
      </x:c>
      <x:c r="BE660" s="26" t="b">
        <x:v>0</x:v>
      </x:c>
      <x:c r="BF660" s="25" t="str">
        <x:v>Discuss merchant collections, settlement speed and acquiring economics.</x:v>
      </x:c>
      <x:c r="BG660" s="25" t="str">
        <x:v>POS &amp; Merchant Acquiring</x:v>
      </x:c>
      <x:c r="BH660" s="25" t="n">
        <x:v>16</x:v>
      </x:c>
      <x:c r="BI660" s="25" t="n">
        <x:v>59</x:v>
      </x:c>
      <x:c r="BJ660" s="26" t="b">
        <x:v>1</x:v>
      </x:c>
      <x:c r="BK660" s="25" t="str">
        <x:v>CONTACT_DUE</x:v>
      </x:c>
      <x:c r="BL660" s="25" t="str">
        <x:v>TASK000656</x:v>
      </x:c>
      <x:c r="BM660" s="25" t="n">
        <x:v>10</x:v>
      </x:c>
      <x:c r="BN660" s="25" t="str">
        <x:v>AUTHORISED_RELATIONSHIP_MANAGER</x:v>
      </x:c>
      <x:c r="BO660" s="26" t="b">
        <x:v>0</x:v>
      </x:c>
    </x:row>
    <x:row r="661">
      <x:c r="A661" s="25" t="str">
        <x:v>OPP0004537</x:v>
      </x:c>
      <x:c r="B661" s="25" t="str">
        <x:v>SME003175</x:v>
      </x:c>
      <x:c r="C661" s="25" t="str">
        <x:v>RM005</x:v>
      </x:c>
      <x:c r="D661" s="25" t="str">
        <x:v>POS_MERCHANT_ACQUIRING</x:v>
      </x:c>
      <x:c r="E661" s="25" t="n">
        <x:v>0.476958</x:v>
      </x:c>
      <x:c r="F661" s="25" t="n">
        <x:v>0.875</x:v>
      </x:c>
      <x:c r="G661" s="30" t="n">
        <x:v>0.396818</x:v>
      </x:c>
      <x:c r="H661" s="25" t="n">
        <x:v>41.05</x:v>
      </x:c>
      <x:c r="I661" s="25" t="n">
        <x:v>123</x:v>
      </x:c>
      <x:c r="J661" s="28" t="n">
        <x:v>26368193.38</x:v>
      </x:c>
      <x:c r="K661" s="25" t="n">
        <x:v>7</x:v>
      </x:c>
      <x:c r="L661" s="30" t="n">
        <x:v>0.022852</x:v>
      </x:c>
      <x:c r="M661" s="25" t="n">
        <x:v>0</x:v>
      </x:c>
      <x:c r="N661" s="25" t="n">
        <x:v>0</x:v>
      </x:c>
      <x:c r="O661" s="25" t="str">
        <x:v>LOW</x:v>
      </x:c>
      <x:c r="P661" s="26" t="b">
        <x:v>1</x:v>
      </x:c>
      <x:c r="Q661" s="26" t="b">
        <x:v>1</x:v>
      </x:c>
      <x:c r="R661" s="26" t="b">
        <x:v>1</x:v>
      </x:c>
      <x:c r="S661" s="26" t="b">
        <x:v>1</x:v>
      </x:c>
      <x:c r="T661" s="26" t="b">
        <x:v>1</x:v>
      </x:c>
      <x:c r="U661" s="25" t="str">
        <x:v>MICRO</x:v>
      </x:c>
      <x:c r="V661" s="25" t="str">
        <x:v>Healthcare</x:v>
      </x:c>
      <x:c r="W661" s="25" t="str">
        <x:v>Eastern</x:v>
      </x:c>
      <x:c r="X661" s="28" t="n">
        <x:v>14258953.27</x:v>
      </x:c>
      <x:c r="Y661" s="28" t="n">
        <x:v>11857827.38</x:v>
      </x:c>
      <x:c r="Z661" s="28" t="n">
        <x:v>6951543.13</x:v>
      </x:c>
      <x:c r="AA661" s="28" t="n">
        <x:v>1680512.7</x:v>
      </x:c>
      <x:c r="AB661" s="28" t="n">
        <x:v>3850175.51</x:v>
      </x:c>
      <x:c r="AC661" s="28" t="n">
        <x:v>3220373.09</x:v>
      </x:c>
      <x:c r="AD661" s="28" t="n">
        <x:v>3653821.9</x:v>
      </x:c>
      <x:c r="AE661" s="28" t="n">
        <x:v>556533.793333</x:v>
      </x:c>
      <x:c r="AF661" s="28" t="n">
        <x:v>1133393.065</x:v>
      </x:c>
      <x:c r="AG661" s="25" t="n">
        <x:v>74</x:v>
      </x:c>
      <x:c r="AH661" s="25" t="str">
        <x:v>DERIVED_ANALYTICS</x:v>
      </x:c>
      <x:c r="AI661" s="25" t="n">
        <x:v>1</x:v>
      </x:c>
      <x:c r="AJ661" s="30" t="n">
        <x:v>0.294011</x:v>
      </x:c>
      <x:c r="AK661" s="30" t="n">
        <x:v>0.109149</x:v>
      </x:c>
      <x:c r="AL661" s="25" t="str">
        <x:v>ESTABLISHED_RELATIONSHIP</x:v>
      </x:c>
      <x:c r="AM661" s="25" t="str">
        <x:v>CROSS_BORDER_ACTIVITY</x:v>
      </x:c>
      <x:c r="AN661" s="25" t="str">
        <x:v>LOWER_CREDIT_RISK_SIGNAL</x:v>
      </x:c>
      <x:c r="AO661" s="28" t="n">
        <x:v>13903086.26</x:v>
      </x:c>
      <x:c r="AP661" s="28" t="n">
        <x:v>180740.12</x:v>
      </x:c>
      <x:c r="AQ661" s="28" t="n">
        <x:v>41709.26</x:v>
      </x:c>
      <x:c r="AR661" s="28" t="n">
        <x:v>0</x:v>
      </x:c>
      <x:c r="AS661" s="28" t="n">
        <x:v>83418.52</x:v>
      </x:c>
      <x:c r="AT661" s="28" t="n">
        <x:v>15015.33</x:v>
      </x:c>
      <x:c r="AU661" s="28" t="n">
        <x:v>2985.46</x:v>
      </x:c>
      <x:c r="AV661" s="28" t="n">
        <x:v>121030.07</x:v>
      </x:c>
      <x:c r="AW661" s="25" t="n">
        <x:v>1.450878</x:v>
      </x:c>
      <x:c r="AX661" s="28" t="n">
        <x:v>12790.27</x:v>
      </x:c>
      <x:c r="AY661" s="25" t="n">
        <x:v>0.947295</x:v>
      </x:c>
      <x:c r="AZ661" s="25"/>
      <x:c r="BA661" s="26" t="b">
        <x:v>1</x:v>
      </x:c>
      <x:c r="BB661" s="25" t="n">
        <x:v>55.53</x:v>
      </x:c>
      <x:c r="BC661" s="26" t="b">
        <x:v>1</x:v>
      </x:c>
      <x:c r="BD661" s="25" t="str">
        <x:v>MEDIUM_PRIORITY</x:v>
      </x:c>
      <x:c r="BE661" s="26" t="b">
        <x:v>0</x:v>
      </x:c>
      <x:c r="BF661" s="25" t="str">
        <x:v>Discuss merchant collections, settlement speed and acquiring economics.</x:v>
      </x:c>
      <x:c r="BG661" s="25" t="str">
        <x:v>POS &amp; Merchant Acquiring</x:v>
      </x:c>
      <x:c r="BH661" s="25" t="n">
        <x:v>4</x:v>
      </x:c>
      <x:c r="BI661" s="25" t="n">
        <x:v>59</x:v>
      </x:c>
      <x:c r="BJ661" s="26" t="b">
        <x:v>1</x:v>
      </x:c>
      <x:c r="BK661" s="25" t="str">
        <x:v>CONTACT_DUE</x:v>
      </x:c>
      <x:c r="BL661" s="25" t="str">
        <x:v>TASK000657</x:v>
      </x:c>
      <x:c r="BM661" s="25" t="n">
        <x:v>10</x:v>
      </x:c>
      <x:c r="BN661" s="25" t="str">
        <x:v>AUTHORISED_RELATIONSHIP_MANAGER</x:v>
      </x:c>
      <x:c r="BO661" s="26" t="b">
        <x:v>0</x:v>
      </x:c>
    </x:row>
    <x:row r="662">
      <x:c r="A662" s="25" t="str">
        <x:v>OPP0010738</x:v>
      </x:c>
      <x:c r="B662" s="25" t="str">
        <x:v>SME003177</x:v>
      </x:c>
      <x:c r="C662" s="25" t="str">
        <x:v>RM043</x:v>
      </x:c>
      <x:c r="D662" s="25" t="str">
        <x:v>CASH_MANAGEMENT</x:v>
      </x:c>
      <x:c r="E662" s="25" t="n">
        <x:v>0.639534</x:v>
      </x:c>
      <x:c r="F662" s="25" t="n">
        <x:v>0.75</x:v>
      </x:c>
      <x:c r="G662" s="30" t="n">
        <x:v>0.050165</x:v>
      </x:c>
      <x:c r="H662" s="25" t="n">
        <x:v>93.25</x:v>
      </x:c>
      <x:c r="I662" s="25" t="n">
        <x:v>87</x:v>
      </x:c>
      <x:c r="J662" s="28" t="n">
        <x:v>26593376.97</x:v>
      </x:c>
      <x:c r="K662" s="25" t="n">
        <x:v>18</x:v>
      </x:c>
      <x:c r="L662" s="30" t="n">
        <x:v>0.028653</x:v>
      </x:c>
      <x:c r="M662" s="25" t="n">
        <x:v>0</x:v>
      </x:c>
      <x:c r="N662" s="25" t="n">
        <x:v>0</x:v>
      </x:c>
      <x:c r="O662" s="25" t="str">
        <x:v>NONE</x:v>
      </x:c>
      <x:c r="P662" s="26" t="b">
        <x:v>1</x:v>
      </x:c>
      <x:c r="Q662" s="26" t="b">
        <x:v>1</x:v>
      </x:c>
      <x:c r="R662" s="26" t="b">
        <x:v>1</x:v>
      </x:c>
      <x:c r="S662" s="26" t="b">
        <x:v>0</x:v>
      </x:c>
      <x:c r="T662" s="26" t="b">
        <x:v>0</x:v>
      </x:c>
      <x:c r="U662" s="25" t="str">
        <x:v>SMALL</x:v>
      </x:c>
      <x:c r="V662" s="25" t="str">
        <x:v>Transportation</x:v>
      </x:c>
      <x:c r="W662" s="25" t="str">
        <x:v>Mediterranean</x:v>
      </x:c>
      <x:c r="X662" s="28" t="n">
        <x:v>13731157.92</x:v>
      </x:c>
      <x:c r="Y662" s="28" t="n">
        <x:v>11699952.92</x:v>
      </x:c>
      <x:c r="Z662" s="28" t="n">
        <x:v>652591.01</x:v>
      </x:c>
      <x:c r="AA662" s="28" t="n">
        <x:v>3812873.2</x:v>
      </x:c>
      <x:c r="AB662" s="28" t="n">
        <x:v>0</x:v>
      </x:c>
      <x:c r="AC662" s="28" t="n">
        <x:v>0</x:v>
      </x:c>
      <x:c r="AD662" s="28" t="n">
        <x:v>0</x:v>
      </x:c>
      <x:c r="AE662" s="28" t="n">
        <x:v>377343.463333</x:v>
      </x:c>
      <x:c r="AF662" s="28" t="n">
        <x:v>1301981.151667</x:v>
      </x:c>
      <x:c r="AG662" s="25" t="n">
        <x:v>73</x:v>
      </x:c>
      <x:c r="AH662" s="25" t="str">
        <x:v>DERIVED_ANALYTICS</x:v>
      </x:c>
      <x:c r="AI662" s="25" t="n">
        <x:v>1</x:v>
      </x:c>
      <x:c r="AJ662" s="30" t="n">
        <x:v>0.492228</x:v>
      </x:c>
      <x:c r="AK662" s="30" t="n">
        <x:v>0.103599</x:v>
      </x:c>
      <x:c r="AL662" s="25" t="str">
        <x:v>ESTABLISHED_RELATIONSHIP</x:v>
      </x:c>
      <x:c r="AM662" s="25" t="str">
        <x:v>HIGH_DIGITAL_ENGAGEMENT</x:v>
      </x:c>
      <x:c r="AN662" s="25" t="str">
        <x:v>LOWER_CREDIT_RISK_SIGNAL</x:v>
      </x:c>
      <x:c r="AO662" s="28" t="n">
        <x:v>23399905.84</x:v>
      </x:c>
      <x:c r="AP662" s="28" t="n">
        <x:v>257398.96</x:v>
      </x:c>
      <x:c r="AQ662" s="28" t="n">
        <x:v>70199.72</x:v>
      </x:c>
      <x:c r="AR662" s="28" t="n">
        <x:v>0</x:v>
      </x:c>
      <x:c r="AS662" s="28" t="n">
        <x:v>56159.77</x:v>
      </x:c>
      <x:c r="AT662" s="28" t="n">
        <x:v>10108.76</x:v>
      </x:c>
      <x:c r="AU662" s="28" t="n">
        <x:v>4409.99</x:v>
      </x:c>
      <x:c r="AV662" s="28" t="n">
        <x:v>172680.49</x:v>
      </x:c>
      <x:c r="AW662" s="25" t="n">
        <x:v>3.074808</x:v>
      </x:c>
      <x:c r="AX662" s="28" t="n">
        <x:v>17469.55</x:v>
      </x:c>
      <x:c r="AY662" s="25" t="n">
        <x:v>0.9626</x:v>
      </x:c>
      <x:c r="AZ662" s="25"/>
      <x:c r="BA662" s="26" t="b">
        <x:v>1</x:v>
      </x:c>
      <x:c r="BB662" s="25" t="n">
        <x:v>63.97</x:v>
      </x:c>
      <x:c r="BC662" s="26" t="b">
        <x:v>1</x:v>
      </x:c>
      <x:c r="BD662" s="25" t="str">
        <x:v>MEDIUM_PRIORITY</x:v>
      </x:c>
      <x:c r="BE662" s="26" t="b">
        <x:v>0</x:v>
      </x:c>
      <x:c r="BF662" s="25" t="str">
        <x:v>Review collections, payments and liquidity visibility.</x:v>
      </x:c>
      <x:c r="BG662" s="25" t="str">
        <x:v>Cash Management</x:v>
      </x:c>
      <x:c r="BH662" s="25" t="n">
        <x:v>3</x:v>
      </x:c>
      <x:c r="BI662" s="25" t="n">
        <x:v>52</x:v>
      </x:c>
      <x:c r="BJ662" s="26" t="b">
        <x:v>1</x:v>
      </x:c>
      <x:c r="BK662" s="25" t="str">
        <x:v>CONTACT_DUE</x:v>
      </x:c>
      <x:c r="BL662" s="25" t="str">
        <x:v>TASK000658</x:v>
      </x:c>
      <x:c r="BM662" s="25" t="n">
        <x:v>10</x:v>
      </x:c>
      <x:c r="BN662" s="25" t="str">
        <x:v>AUTHORISED_RELATIONSHIP_MANAGER</x:v>
      </x:c>
      <x:c r="BO662" s="26" t="b">
        <x:v>0</x:v>
      </x:c>
    </x:row>
    <x:row r="663">
      <x:c r="A663" s="25" t="str">
        <x:v>OPP0006572</x:v>
      </x:c>
      <x:c r="B663" s="25" t="str">
        <x:v>SME003182</x:v>
      </x:c>
      <x:c r="C663" s="25" t="str">
        <x:v>RM020</x:v>
      </x:c>
      <x:c r="D663" s="25" t="str">
        <x:v>BUSINESS_CREDIT_CARD</x:v>
      </x:c>
      <x:c r="E663" s="25" t="n">
        <x:v>0.865014</x:v>
      </x:c>
      <x:c r="F663" s="25" t="n">
        <x:v>0.625</x:v>
      </x:c>
      <x:c r="G663" s="30" t="n">
        <x:v>1</x:v>
      </x:c>
      <x:c r="H663" s="25" t="n">
        <x:v>87.39</x:v>
      </x:c>
      <x:c r="I663" s="25" t="n">
        <x:v>128</x:v>
      </x:c>
      <x:c r="J663" s="28" t="n">
        <x:v>380371260.5</x:v>
      </x:c>
      <x:c r="K663" s="25" t="n">
        <x:v>242</x:v>
      </x:c>
      <x:c r="L663" s="30" t="n">
        <x:v>0.015199</x:v>
      </x:c>
      <x:c r="M663" s="25" t="n">
        <x:v>0</x:v>
      </x:c>
      <x:c r="N663" s="25" t="n">
        <x:v>0</x:v>
      </x:c>
      <x:c r="O663" s="25" t="str">
        <x:v>NONE</x:v>
      </x:c>
      <x:c r="P663" s="26" t="b">
        <x:v>1</x:v>
      </x:c>
      <x:c r="Q663" s="26" t="b">
        <x:v>1</x:v>
      </x:c>
      <x:c r="R663" s="26" t="b">
        <x:v>1</x:v>
      </x:c>
      <x:c r="S663" s="26" t="b">
        <x:v>0</x:v>
      </x:c>
      <x:c r="T663" s="26" t="b">
        <x:v>1</x:v>
      </x:c>
      <x:c r="U663" s="25" t="str">
        <x:v>MEDIUM</x:v>
      </x:c>
      <x:c r="V663" s="25" t="str">
        <x:v>Retail Trade</x:v>
      </x:c>
      <x:c r="W663" s="25" t="str">
        <x:v>Mediterranean</x:v>
      </x:c>
      <x:c r="X663" s="28" t="n">
        <x:v>218327264.23</x:v>
      </x:c>
      <x:c r="Y663" s="28" t="n">
        <x:v>205252501.46</x:v>
      </x:c>
      <x:c r="Z663" s="28" t="n">
        <x:v>95350750.18</x:v>
      </x:c>
      <x:c r="AA663" s="28" t="n">
        <x:v>55314868.06</x:v>
      </x:c>
      <x:c r="AB663" s="28" t="n">
        <x:v>0</x:v>
      </x:c>
      <x:c r="AC663" s="28" t="n">
        <x:v>48430810.31</x:v>
      </x:c>
      <x:c r="AD663" s="28" t="n">
        <x:v>27297225.39</x:v>
      </x:c>
      <x:c r="AE663" s="28" t="n">
        <x:v>9075278.478333</x:v>
      </x:c>
      <x:c r="AF663" s="28" t="n">
        <x:v>10825951.573333</x:v>
      </x:c>
      <x:c r="AG663" s="25" t="n">
        <x:v>111</x:v>
      </x:c>
      <x:c r="AH663" s="25" t="str">
        <x:v>DERIVED_ANALYTICS</x:v>
      </x:c>
      <x:c r="AI663" s="25" t="n">
        <x:v>1</x:v>
      </x:c>
      <x:c r="AJ663" s="30" t="n">
        <x:v>0.711466</x:v>
      </x:c>
      <x:c r="AK663" s="30" t="n">
        <x:v>0.032959</x:v>
      </x:c>
      <x:c r="AL663" s="25" t="str">
        <x:v>ESTABLISHED_RELATIONSHIP</x:v>
      </x:c>
      <x:c r="AM663" s="25" t="str">
        <x:v>CROSS_BORDER_ACTIVITY</x:v>
      </x:c>
      <x:c r="AN663" s="25" t="str">
        <x:v>LOWER_CREDIT_RISK_SIGNAL</x:v>
      </x:c>
      <x:c r="AO663" s="28" t="n">
        <x:v>6846682.689</x:v>
      </x:c>
      <x:c r="AP663" s="28" t="n">
        <x:v>289614.68</x:v>
      </x:c>
      <x:c r="AQ663" s="28" t="n">
        <x:v>107082.12</x:v>
      </x:c>
      <x:c r="AR663" s="28" t="n">
        <x:v>14860.16</x:v>
      </x:c>
      <x:c r="AS663" s="28" t="n">
        <x:v>209508.49</x:v>
      </x:c>
      <x:c r="AT663" s="28" t="n">
        <x:v>37711.53</x:v>
      </x:c>
      <x:c r="AU663" s="28" t="n">
        <x:v>1927</x:v>
      </x:c>
      <x:c r="AV663" s="28" t="n">
        <x:v>128033.87</x:v>
      </x:c>
      <x:c r="AW663" s="25" t="n">
        <x:v>0.611115</x:v>
      </x:c>
      <x:c r="AX663" s="28" t="n">
        <x:v>3799.87</x:v>
      </x:c>
      <x:c r="AY663" s="25" t="n">
        <x:v>0.876105</x:v>
      </x:c>
      <x:c r="AZ663" s="25"/>
      <x:c r="BA663" s="26" t="b">
        <x:v>1</x:v>
      </x:c>
      <x:c r="BB663" s="25" t="n">
        <x:v>66.78</x:v>
      </x:c>
      <x:c r="BC663" s="26" t="b">
        <x:v>1</x:v>
      </x:c>
      <x:c r="BD663" s="25" t="str">
        <x:v>MEDIUM_PRIORITY</x:v>
      </x:c>
      <x:c r="BE663" s="26" t="b">
        <x:v>1</x:v>
      </x:c>
      <x:c r="BF663" s="25" t="str">
        <x:v>Review employee spending controls and short-term purchasing needs.</x:v>
      </x:c>
      <x:c r="BG663" s="25" t="str">
        <x:v>Business Credit Card</x:v>
      </x:c>
      <x:c r="BH663" s="25" t="n">
        <x:v>1</x:v>
      </x:c>
      <x:c r="BI663" s="25" t="n">
        <x:v>57</x:v>
      </x:c>
      <x:c r="BJ663" s="26" t="b">
        <x:v>1</x:v>
      </x:c>
      <x:c r="BK663" s="25" t="str">
        <x:v>CONTACT_DUE</x:v>
      </x:c>
      <x:c r="BL663" s="25" t="str">
        <x:v>TASK000659</x:v>
      </x:c>
      <x:c r="BM663" s="25" t="n">
        <x:v>10</x:v>
      </x:c>
      <x:c r="BN663" s="25" t="str">
        <x:v>AUTHORISED_RELATIONSHIP_MANAGER</x:v>
      </x:c>
      <x:c r="BO663" s="26" t="b">
        <x:v>0</x:v>
      </x:c>
    </x:row>
    <x:row r="664">
      <x:c r="A664" s="25" t="str">
        <x:v>OPP0010742</x:v>
      </x:c>
      <x:c r="B664" s="25" t="str">
        <x:v>SME003184</x:v>
      </x:c>
      <x:c r="C664" s="25" t="str">
        <x:v>RM002</x:v>
      </x:c>
      <x:c r="D664" s="25" t="str">
        <x:v>CASH_MANAGEMENT</x:v>
      </x:c>
      <x:c r="E664" s="25" t="n">
        <x:v>0.525978</x:v>
      </x:c>
      <x:c r="F664" s="25" t="n">
        <x:v>0.875</x:v>
      </x:c>
      <x:c r="G664" s="30" t="n">
        <x:v>0.073393</x:v>
      </x:c>
      <x:c r="H664" s="25" t="n">
        <x:v>89.98</x:v>
      </x:c>
      <x:c r="I664" s="25" t="n">
        <x:v>47</x:v>
      </x:c>
      <x:c r="J664" s="28" t="n">
        <x:v>9749133.84</x:v>
      </x:c>
      <x:c r="K664" s="25" t="n">
        <x:v>5</x:v>
      </x:c>
      <x:c r="L664" s="30" t="n">
        <x:v>0.045451</x:v>
      </x:c>
      <x:c r="M664" s="25" t="n">
        <x:v>0</x:v>
      </x:c>
      <x:c r="N664" s="25" t="n">
        <x:v>157</x:v>
      </x:c>
      <x:c r="O664" s="25" t="str">
        <x:v>NONE</x:v>
      </x:c>
      <x:c r="P664" s="26" t="b">
        <x:v>1</x:v>
      </x:c>
      <x:c r="Q664" s="26" t="b">
        <x:v>1</x:v>
      </x:c>
      <x:c r="R664" s="26" t="b">
        <x:v>1</x:v>
      </x:c>
      <x:c r="S664" s="26" t="b">
        <x:v>1</x:v>
      </x:c>
      <x:c r="T664" s="26" t="b">
        <x:v>0</x:v>
      </x:c>
      <x:c r="U664" s="25" t="str">
        <x:v>MICRO</x:v>
      </x:c>
      <x:c r="V664" s="25" t="str">
        <x:v>Technology</x:v>
      </x:c>
      <x:c r="W664" s="25" t="str">
        <x:v>Marmara</x:v>
      </x:c>
      <x:c r="X664" s="28" t="n">
        <x:v>4840352.18</x:v>
      </x:c>
      <x:c r="Y664" s="28" t="n">
        <x:v>4308117.57</x:v>
      </x:c>
      <x:c r="Z664" s="28" t="n">
        <x:v>382465.54</x:v>
      </x:c>
      <x:c r="AA664" s="28" t="n">
        <x:v>1010713.17</x:v>
      </x:c>
      <x:c r="AB664" s="28" t="n">
        <x:v>1601606.05</x:v>
      </x:c>
      <x:c r="AC664" s="28" t="n">
        <x:v>0</x:v>
      </x:c>
      <x:c r="AD664" s="28" t="n">
        <x:v>816962.11</x:v>
      </x:c>
      <x:c r="AE664" s="28" t="n">
        <x:v>201095.356667</x:v>
      </x:c>
      <x:c r="AF664" s="28" t="n">
        <x:v>513827.906667</x:v>
      </x:c>
      <x:c r="AG664" s="25" t="n">
        <x:v>50</x:v>
      </x:c>
      <x:c r="AH664" s="25" t="str">
        <x:v>DERIVED_ANALYTICS</x:v>
      </x:c>
      <x:c r="AI664" s="25" t="n">
        <x:v>1</x:v>
      </x:c>
      <x:c r="AJ664" s="30" t="n">
        <x:v>0.318322</x:v>
      </x:c>
      <x:c r="AK664" s="30" t="n">
        <x:v>0.120744</x:v>
      </x:c>
      <x:c r="AL664" s="25" t="str">
        <x:v>CROSS_BORDER_ACTIVITY</x:v>
      </x:c>
      <x:c r="AM664" s="25" t="str">
        <x:v>HIGH_DIGITAL_ENGAGEMENT</x:v>
      </x:c>
      <x:c r="AN664" s="25" t="str">
        <x:v>LOWER_CREDIT_RISK_SIGNAL</x:v>
      </x:c>
      <x:c r="AO664" s="28" t="n">
        <x:v>8616235.14</x:v>
      </x:c>
      <x:c r="AP664" s="28" t="n">
        <x:v>94778.59</x:v>
      </x:c>
      <x:c r="AQ664" s="28" t="n">
        <x:v>25848.71</x:v>
      </x:c>
      <x:c r="AR664" s="28" t="n">
        <x:v>0</x:v>
      </x:c>
      <x:c r="AS664" s="28" t="n">
        <x:v>20678.96</x:v>
      </x:c>
      <x:c r="AT664" s="28" t="n">
        <x:v>3722.21</x:v>
      </x:c>
      <x:c r="AU664" s="28" t="n">
        <x:v>2192.44</x:v>
      </x:c>
      <x:c r="AV664" s="28" t="n">
        <x:v>63015.23</x:v>
      </x:c>
      <x:c r="AW664" s="25" t="n">
        <x:v>3.047311</x:v>
      </x:c>
      <x:c r="AX664" s="28" t="n">
        <x:v>7188.69</x:v>
      </x:c>
      <x:c r="AY664" s="25" t="n">
        <x:v>0.916361</x:v>
      </x:c>
      <x:c r="AZ664" s="25"/>
      <x:c r="BA664" s="26" t="b">
        <x:v>1</x:v>
      </x:c>
      <x:c r="BB664" s="25" t="n">
        <x:v>57.87</x:v>
      </x:c>
      <x:c r="BC664" s="26" t="b">
        <x:v>1</x:v>
      </x:c>
      <x:c r="BD664" s="25" t="str">
        <x:v>MEDIUM_PRIORITY</x:v>
      </x:c>
      <x:c r="BE664" s="26" t="b">
        <x:v>0</x:v>
      </x:c>
      <x:c r="BF664" s="25" t="str">
        <x:v>Review collections, payments and liquidity visibility.</x:v>
      </x:c>
      <x:c r="BG664" s="25" t="str">
        <x:v>Cash Management</x:v>
      </x:c>
      <x:c r="BH664" s="25" t="n">
        <x:v>16</x:v>
      </x:c>
      <x:c r="BI664" s="25" t="n">
        <x:v>57</x:v>
      </x:c>
      <x:c r="BJ664" s="26" t="b">
        <x:v>1</x:v>
      </x:c>
      <x:c r="BK664" s="25" t="str">
        <x:v>CONTACT_DUE</x:v>
      </x:c>
      <x:c r="BL664" s="25" t="str">
        <x:v>TASK000660</x:v>
      </x:c>
      <x:c r="BM664" s="25" t="n">
        <x:v>10</x:v>
      </x:c>
      <x:c r="BN664" s="25" t="str">
        <x:v>AUTHORISED_RELATIONSHIP_MANAGER</x:v>
      </x:c>
      <x:c r="BO664" s="26" t="b">
        <x:v>0</x:v>
      </x:c>
    </x:row>
    <x:row r="665">
      <x:c r="A665" s="25" t="str">
        <x:v>OPP0010747</x:v>
      </x:c>
      <x:c r="B665" s="25" t="str">
        <x:v>SME003194</x:v>
      </x:c>
      <x:c r="C665" s="25" t="str">
        <x:v>RM037</x:v>
      </x:c>
      <x:c r="D665" s="25" t="str">
        <x:v>CASH_MANAGEMENT</x:v>
      </x:c>
      <x:c r="E665" s="25" t="n">
        <x:v>0.533797</x:v>
      </x:c>
      <x:c r="F665" s="25" t="n">
        <x:v>0.75</x:v>
      </x:c>
      <x:c r="G665" s="30" t="n">
        <x:v>0.415839</x:v>
      </x:c>
      <x:c r="H665" s="25" t="n">
        <x:v>68.15</x:v>
      </x:c>
      <x:c r="I665" s="25" t="n">
        <x:v>110</x:v>
      </x:c>
      <x:c r="J665" s="28" t="n">
        <x:v>27205460.32</x:v>
      </x:c>
      <x:c r="K665" s="25" t="n">
        <x:v>30</x:v>
      </x:c>
      <x:c r="L665" s="30" t="n">
        <x:v>0.041454</x:v>
      </x:c>
      <x:c r="M665" s="25" t="n">
        <x:v>0</x:v>
      </x:c>
      <x:c r="N665" s="25" t="n">
        <x:v>0</x:v>
      </x:c>
      <x:c r="O665" s="25" t="str">
        <x:v>NONE</x:v>
      </x:c>
      <x:c r="P665" s="26" t="b">
        <x:v>1</x:v>
      </x:c>
      <x:c r="Q665" s="26" t="b">
        <x:v>1</x:v>
      </x:c>
      <x:c r="R665" s="26" t="b">
        <x:v>1</x:v>
      </x:c>
      <x:c r="S665" s="26" t="b">
        <x:v>0</x:v>
      </x:c>
      <x:c r="T665" s="26" t="b">
        <x:v>0</x:v>
      </x:c>
      <x:c r="U665" s="25" t="str">
        <x:v>SMALL</x:v>
      </x:c>
      <x:c r="V665" s="25" t="str">
        <x:v>Wholesale Trade</x:v>
      </x:c>
      <x:c r="W665" s="25" t="str">
        <x:v>Aegean</x:v>
      </x:c>
      <x:c r="X665" s="28" t="n">
        <x:v>17479458.41</x:v>
      </x:c>
      <x:c r="Y665" s="28" t="n">
        <x:v>15810582.28</x:v>
      </x:c>
      <x:c r="Z665" s="28" t="n">
        <x:v>1001910.82</x:v>
      </x:c>
      <x:c r="AA665" s="28" t="n">
        <x:v>5711245.74</x:v>
      </x:c>
      <x:c r="AB665" s="28" t="n">
        <x:v>0</x:v>
      </x:c>
      <x:c r="AC665" s="28" t="n">
        <x:v>0</x:v>
      </x:c>
      <x:c r="AD665" s="28" t="n">
        <x:v>0</x:v>
      </x:c>
      <x:c r="AE665" s="28" t="n">
        <x:v>792627.166667</x:v>
      </x:c>
      <x:c r="AF665" s="28" t="n">
        <x:v>1565396.316667</x:v>
      </x:c>
      <x:c r="AG665" s="25" t="n">
        <x:v>9</x:v>
      </x:c>
      <x:c r="AH665" s="25" t="str">
        <x:v>DERIVED_ANALYTICS</x:v>
      </x:c>
      <x:c r="AI665" s="25" t="n">
        <x:v>1</x:v>
      </x:c>
      <x:c r="AJ665" s="30" t="n">
        <x:v>0.317726</x:v>
      </x:c>
      <x:c r="AK665" s="30" t="n">
        <x:v>0.071482</x:v>
      </x:c>
      <x:c r="AL665" s="25" t="str">
        <x:v>ESTABLISHED_RELATIONSHIP</x:v>
      </x:c>
      <x:c r="AM665" s="25" t="str">
        <x:v>LOWER_CREDIT_RISK_SIGNAL</x:v>
      </x:c>
      <x:c r="AN665" s="25" t="str">
        <x:v>MATERIAL_BUSINESS_SCALE</x:v>
      </x:c>
      <x:c r="AO665" s="28" t="n">
        <x:v>31621164.56</x:v>
      </x:c>
      <x:c r="AP665" s="28" t="n">
        <x:v>347832.81</x:v>
      </x:c>
      <x:c r="AQ665" s="28" t="n">
        <x:v>94863.49</x:v>
      </x:c>
      <x:c r="AR665" s="28" t="n">
        <x:v>0</x:v>
      </x:c>
      <x:c r="AS665" s="28" t="n">
        <x:v>75890.79</x:v>
      </x:c>
      <x:c r="AT665" s="28" t="n">
        <x:v>13660.34</x:v>
      </x:c>
      <x:c r="AU665" s="28" t="n">
        <x:v>5643.17</x:v>
      </x:c>
      <x:c r="AV665" s="28" t="n">
        <x:v>233665.81</x:v>
      </x:c>
      <x:c r="AW665" s="25" t="n">
        <x:v>3.078975</x:v>
      </x:c>
      <x:c r="AX665" s="28" t="n">
        <x:v>16282.99</x:v>
      </x:c>
      <x:c r="AY665" s="25" t="n">
        <x:v>0.959905</x:v>
      </x:c>
      <x:c r="AZ665" s="25"/>
      <x:c r="BA665" s="26" t="b">
        <x:v>1</x:v>
      </x:c>
      <x:c r="BB665" s="25" t="n">
        <x:v>53.12</x:v>
      </x:c>
      <x:c r="BC665" s="26" t="b">
        <x:v>1</x:v>
      </x:c>
      <x:c r="BD665" s="25" t="str">
        <x:v>MEDIUM_PRIORITY</x:v>
      </x:c>
      <x:c r="BE665" s="26" t="b">
        <x:v>0</x:v>
      </x:c>
      <x:c r="BF665" s="25" t="str">
        <x:v>Review collections, payments and liquidity visibility.</x:v>
      </x:c>
      <x:c r="BG665" s="25" t="str">
        <x:v>Cash Management</x:v>
      </x:c>
      <x:c r="BH665" s="25" t="n">
        <x:v>19</x:v>
      </x:c>
      <x:c r="BI665" s="25" t="n">
        <x:v>47</x:v>
      </x:c>
      <x:c r="BJ665" s="26" t="b">
        <x:v>1</x:v>
      </x:c>
      <x:c r="BK665" s="25" t="str">
        <x:v>CONTACT_DUE</x:v>
      </x:c>
      <x:c r="BL665" s="25" t="str">
        <x:v>TASK000661</x:v>
      </x:c>
      <x:c r="BM665" s="25" t="n">
        <x:v>10</x:v>
      </x:c>
      <x:c r="BN665" s="25" t="str">
        <x:v>AUTHORISED_RELATIONSHIP_MANAGER</x:v>
      </x:c>
      <x:c r="BO665" s="26" t="b">
        <x:v>0</x:v>
      </x:c>
    </x:row>
  </x:sheetData>
  <x:mergeCells>
    <x:mergeCell ref="A1:BO1"/>
    <x:mergeCell ref="A2:BO2"/>
  </x:mergeCells>
  <x:conditionalFormatting sqref="BD5:BD665">
    <x:cfRule type="containsText" dxfId="0" priority="1" operator="containsText" text="BREACH"/>
    <x:cfRule type="containsText" dxfId="1" priority="2" operator="containsText" text="HIGH"/>
    <x:cfRule type="containsText" dxfId="2" priority="3" operator="containsText" text="PASS"/>
    <x:cfRule type="containsText" dxfId="3" priority="4" operator="containsText" text="MEDIUM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4" customHeight="1">
      <x:c r="A1" s="4" t="str">
        <x:v>Relationship-Manager Performance &amp; Capacity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4" customHeight="1">
      <x:c r="A2" s="7" t="str">
        <x:v>Work allocation, expected value, capacity utilisation and target-coverage context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32" customHeight="1">
      <x:c r="A4" s="12" t="str">
        <x:v>rm_id</x:v>
      </x:c>
      <x:c r="B4" s="12" t="str">
        <x:v>rm_label</x:v>
      </x:c>
      <x:c r="C4" s="12" t="str">
        <x:v>region</x:v>
      </x:c>
      <x:c r="D4" s="12" t="str">
        <x:v>seniority</x:v>
      </x:c>
      <x:c r="E4" s="12" t="str">
        <x:v>monthly_contact_capacity</x:v>
      </x:c>
      <x:c r="F4" s="12" t="str">
        <x:v>annual_target_try</x:v>
      </x:c>
      <x:c r="G4" s="12" t="str">
        <x:v>data_class</x:v>
      </x:c>
      <x:c r="H4" s="12" t="str">
        <x:v>candidate_opportunities</x:v>
      </x:c>
      <x:c r="I4" s="12" t="str">
        <x:v>eligible_opportunities</x:v>
      </x:c>
      <x:c r="J4" s="12" t="str">
        <x:v>allocated_tasks</x:v>
      </x:c>
      <x:c r="K4" s="12" t="str">
        <x:v>high_priority_tasks</x:v>
      </x:c>
      <x:c r="L4" s="12" t="str">
        <x:v>expected_incremental_profit_try</x:v>
      </x:c>
      <x:c r="M4" s="12" t="str">
        <x:v>average_opportunity_score</x:v>
      </x:c>
      <x:c r="N4" s="12" t="str">
        <x:v>capacity_utilisation</x:v>
      </x:c>
      <x:c r="O4" s="12" t="str">
        <x:v>expected_target_coverage</x:v>
      </x:c>
    </x:row>
    <x:row r="5">
      <x:c r="A5" s="1" t="str">
        <x:v>RM001</x:v>
      </x:c>
      <x:c r="B5" s="1" t="str">
        <x:v>Relationship Manager 001</x:v>
      </x:c>
      <x:c r="C5" s="1" t="str">
        <x:v>Mediterranean</x:v>
      </x:c>
      <x:c r="D5" s="1" t="str">
        <x:v>Manager</x:v>
      </x:c>
      <x:c r="E5" s="1" t="n">
        <x:v>49</x:v>
      </x:c>
      <x:c r="F5" s="27" t="n">
        <x:v>12652277</x:v>
      </x:c>
      <x:c r="G5" s="1" t="str">
        <x:v>DERIVED_ANALYTICS</x:v>
      </x:c>
      <x:c r="H5" s="1" t="n">
        <x:v>279</x:v>
      </x:c>
      <x:c r="I5" s="1" t="n">
        <x:v>166</x:v>
      </x:c>
      <x:c r="J5" s="1" t="n">
        <x:v>10</x:v>
      </x:c>
      <x:c r="K5" s="1" t="n">
        <x:v>0</x:v>
      </x:c>
      <x:c r="L5" s="27" t="n">
        <x:v>142545.59</x:v>
      </x:c>
      <x:c r="M5" s="1" t="n">
        <x:v>58.515</x:v>
      </x:c>
      <x:c r="N5" s="29" t="n">
        <x:v>0.204082</x:v>
      </x:c>
      <x:c r="O5" s="1" t="n">
        <x:v>0.011266</x:v>
      </x:c>
    </x:row>
    <x:row r="6">
      <x:c r="A6" s="1" t="str">
        <x:v>RM002</x:v>
      </x:c>
      <x:c r="B6" s="1" t="str">
        <x:v>Relationship Manager 002</x:v>
      </x:c>
      <x:c r="C6" s="1" t="str">
        <x:v>Marmara</x:v>
      </x:c>
      <x:c r="D6" s="1" t="str">
        <x:v>Manager</x:v>
      </x:c>
      <x:c r="E6" s="1" t="n">
        <x:v>57</x:v>
      </x:c>
      <x:c r="F6" s="27" t="n">
        <x:v>12639100</x:v>
      </x:c>
      <x:c r="G6" s="1" t="str">
        <x:v>DERIVED_ANALYTICS</x:v>
      </x:c>
      <x:c r="H6" s="1" t="n">
        <x:v>761</x:v>
      </x:c>
      <x:c r="I6" s="1" t="n">
        <x:v>498</x:v>
      </x:c>
      <x:c r="J6" s="1" t="n">
        <x:v>29</x:v>
      </x:c>
      <x:c r="K6" s="1" t="n">
        <x:v>0</x:v>
      </x:c>
      <x:c r="L6" s="27" t="n">
        <x:v>629955.37</x:v>
      </x:c>
      <x:c r="M6" s="1" t="n">
        <x:v>59.682759</x:v>
      </x:c>
      <x:c r="N6" s="29" t="n">
        <x:v>0.508772</x:v>
      </x:c>
      <x:c r="O6" s="1" t="n">
        <x:v>0.049842</x:v>
      </x:c>
    </x:row>
    <x:row r="7">
      <x:c r="A7" s="1" t="str">
        <x:v>RM003</x:v>
      </x:c>
      <x:c r="B7" s="1" t="str">
        <x:v>Relationship Manager 003</x:v>
      </x:c>
      <x:c r="C7" s="1" t="str">
        <x:v>Black Sea</x:v>
      </x:c>
      <x:c r="D7" s="1" t="str">
        <x:v>Associate</x:v>
      </x:c>
      <x:c r="E7" s="1" t="n">
        <x:v>52</x:v>
      </x:c>
      <x:c r="F7" s="27" t="n">
        <x:v>13978226</x:v>
      </x:c>
      <x:c r="G7" s="1" t="str">
        <x:v>DERIVED_ANALYTICS</x:v>
      </x:c>
      <x:c r="H7" s="1" t="n">
        <x:v>212</x:v>
      </x:c>
      <x:c r="I7" s="1" t="n">
        <x:v>148</x:v>
      </x:c>
      <x:c r="J7" s="1" t="n">
        <x:v>3</x:v>
      </x:c>
      <x:c r="K7" s="1" t="n">
        <x:v>0</x:v>
      </x:c>
      <x:c r="L7" s="27" t="n">
        <x:v>22501.41</x:v>
      </x:c>
      <x:c r="M7" s="1" t="n">
        <x:v>54.5</x:v>
      </x:c>
      <x:c r="N7" s="29" t="n">
        <x:v>0.057692</x:v>
      </x:c>
      <x:c r="O7" s="1" t="n">
        <x:v>0.00161</x:v>
      </x:c>
    </x:row>
    <x:row r="8">
      <x:c r="A8" s="1" t="str">
        <x:v>RM004</x:v>
      </x:c>
      <x:c r="B8" s="1" t="str">
        <x:v>Relationship Manager 004</x:v>
      </x:c>
      <x:c r="C8" s="1" t="str">
        <x:v>Central Anatolia</x:v>
      </x:c>
      <x:c r="D8" s="1" t="str">
        <x:v>Associate</x:v>
      </x:c>
      <x:c r="E8" s="1" t="n">
        <x:v>59</x:v>
      </x:c>
      <x:c r="F8" s="27" t="n">
        <x:v>14098189</x:v>
      </x:c>
      <x:c r="G8" s="1" t="str">
        <x:v>DERIVED_ANALYTICS</x:v>
      </x:c>
      <x:c r="H8" s="1" t="n">
        <x:v>414</x:v>
      </x:c>
      <x:c r="I8" s="1" t="n">
        <x:v>260</x:v>
      </x:c>
      <x:c r="J8" s="1" t="n">
        <x:v>9</x:v>
      </x:c>
      <x:c r="K8" s="1" t="n">
        <x:v>0</x:v>
      </x:c>
      <x:c r="L8" s="27" t="n">
        <x:v>194268.41</x:v>
      </x:c>
      <x:c r="M8" s="1" t="n">
        <x:v>61.243333</x:v>
      </x:c>
      <x:c r="N8" s="29" t="n">
        <x:v>0.152542</x:v>
      </x:c>
      <x:c r="O8" s="1" t="n">
        <x:v>0.01378</x:v>
      </x:c>
    </x:row>
    <x:row r="9">
      <x:c r="A9" s="1" t="str">
        <x:v>RM005</x:v>
      </x:c>
      <x:c r="B9" s="1" t="str">
        <x:v>Relationship Manager 005</x:v>
      </x:c>
      <x:c r="C9" s="1" t="str">
        <x:v>Eastern</x:v>
      </x:c>
      <x:c r="D9" s="1" t="str">
        <x:v>Associate</x:v>
      </x:c>
      <x:c r="E9" s="1" t="n">
        <x:v>59</x:v>
      </x:c>
      <x:c r="F9" s="27" t="n">
        <x:v>8035586</x:v>
      </x:c>
      <x:c r="G9" s="1" t="str">
        <x:v>DERIVED_ANALYTICS</x:v>
      </x:c>
      <x:c r="H9" s="1" t="n">
        <x:v>195</x:v>
      </x:c>
      <x:c r="I9" s="1" t="n">
        <x:v>136</x:v>
      </x:c>
      <x:c r="J9" s="1" t="n">
        <x:v>7</x:v>
      </x:c>
      <x:c r="K9" s="1" t="n">
        <x:v>0</x:v>
      </x:c>
      <x:c r="L9" s="27" t="n">
        <x:v>123027.37</x:v>
      </x:c>
      <x:c r="M9" s="1" t="n">
        <x:v>60.098571</x:v>
      </x:c>
      <x:c r="N9" s="29" t="n">
        <x:v>0.118644</x:v>
      </x:c>
      <x:c r="O9" s="1" t="n">
        <x:v>0.01531</x:v>
      </x:c>
    </x:row>
    <x:row r="10">
      <x:c r="A10" s="1" t="str">
        <x:v>RM006</x:v>
      </x:c>
      <x:c r="B10" s="1" t="str">
        <x:v>Relationship Manager 006</x:v>
      </x:c>
      <x:c r="C10" s="1" t="str">
        <x:v>Aegean</x:v>
      </x:c>
      <x:c r="D10" s="1" t="str">
        <x:v>Senior Manager</x:v>
      </x:c>
      <x:c r="E10" s="1" t="n">
        <x:v>63</x:v>
      </x:c>
      <x:c r="F10" s="27" t="n">
        <x:v>13782325</x:v>
      </x:c>
      <x:c r="G10" s="1" t="str">
        <x:v>DERIVED_ANALYTICS</x:v>
      </x:c>
      <x:c r="H10" s="1" t="n">
        <x:v>333</x:v>
      </x:c>
      <x:c r="I10" s="1" t="n">
        <x:v>229</x:v>
      </x:c>
      <x:c r="J10" s="1" t="n">
        <x:v>18</x:v>
      </x:c>
      <x:c r="K10" s="1" t="n">
        <x:v>0</x:v>
      </x:c>
      <x:c r="L10" s="27" t="n">
        <x:v>497688.91</x:v>
      </x:c>
      <x:c r="M10" s="1" t="n">
        <x:v>60.288333</x:v>
      </x:c>
      <x:c r="N10" s="29" t="n">
        <x:v>0.285714</x:v>
      </x:c>
      <x:c r="O10" s="1" t="n">
        <x:v>0.036111</x:v>
      </x:c>
    </x:row>
    <x:row r="11">
      <x:c r="A11" s="1" t="str">
        <x:v>RM007</x:v>
      </x:c>
      <x:c r="B11" s="1" t="str">
        <x:v>Relationship Manager 007</x:v>
      </x:c>
      <x:c r="C11" s="1" t="str">
        <x:v>Central Anatolia</x:v>
      </x:c>
      <x:c r="D11" s="1" t="str">
        <x:v>Manager</x:v>
      </x:c>
      <x:c r="E11" s="1" t="n">
        <x:v>57</x:v>
      </x:c>
      <x:c r="F11" s="27" t="n">
        <x:v>8024179</x:v>
      </x:c>
      <x:c r="G11" s="1" t="str">
        <x:v>DERIVED_ANALYTICS</x:v>
      </x:c>
      <x:c r="H11" s="1" t="n">
        <x:v>424</x:v>
      </x:c>
      <x:c r="I11" s="1" t="n">
        <x:v>261</x:v>
      </x:c>
      <x:c r="J11" s="1" t="n">
        <x:v>16</x:v>
      </x:c>
      <x:c r="K11" s="1" t="n">
        <x:v>1</x:v>
      </x:c>
      <x:c r="L11" s="27" t="n">
        <x:v>447077.25</x:v>
      </x:c>
      <x:c r="M11" s="1" t="n">
        <x:v>62.70375</x:v>
      </x:c>
      <x:c r="N11" s="29" t="n">
        <x:v>0.280702</x:v>
      </x:c>
      <x:c r="O11" s="1" t="n">
        <x:v>0.055716</x:v>
      </x:c>
    </x:row>
    <x:row r="12">
      <x:c r="A12" s="1" t="str">
        <x:v>RM008</x:v>
      </x:c>
      <x:c r="B12" s="1" t="str">
        <x:v>Relationship Manager 008</x:v>
      </x:c>
      <x:c r="C12" s="1" t="str">
        <x:v>Marmara</x:v>
      </x:c>
      <x:c r="D12" s="1" t="str">
        <x:v>Associate</x:v>
      </x:c>
      <x:c r="E12" s="1" t="n">
        <x:v>69</x:v>
      </x:c>
      <x:c r="F12" s="27" t="n">
        <x:v>13153766</x:v>
      </x:c>
      <x:c r="G12" s="1" t="str">
        <x:v>DERIVED_ANALYTICS</x:v>
      </x:c>
      <x:c r="H12" s="1" t="n">
        <x:v>865</x:v>
      </x:c>
      <x:c r="I12" s="1" t="n">
        <x:v>596</x:v>
      </x:c>
      <x:c r="J12" s="1" t="n">
        <x:v>27</x:v>
      </x:c>
      <x:c r="K12" s="1" t="n">
        <x:v>0</x:v>
      </x:c>
      <x:c r="L12" s="27" t="n">
        <x:v>636490.64</x:v>
      </x:c>
      <x:c r="M12" s="1" t="n">
        <x:v>58.193333</x:v>
      </x:c>
      <x:c r="N12" s="29" t="n">
        <x:v>0.391304</x:v>
      </x:c>
      <x:c r="O12" s="1" t="n">
        <x:v>0.048388</x:v>
      </x:c>
    </x:row>
    <x:row r="13">
      <x:c r="A13" s="1" t="str">
        <x:v>RM009</x:v>
      </x:c>
      <x:c r="B13" s="1" t="str">
        <x:v>Relationship Manager 009</x:v>
      </x:c>
      <x:c r="C13" s="1" t="str">
        <x:v>Marmara</x:v>
      </x:c>
      <x:c r="D13" s="1" t="str">
        <x:v>Manager</x:v>
      </x:c>
      <x:c r="E13" s="1" t="n">
        <x:v>69</x:v>
      </x:c>
      <x:c r="F13" s="27" t="n">
        <x:v>9079151</x:v>
      </x:c>
      <x:c r="G13" s="1" t="str">
        <x:v>DERIVED_ANALYTICS</x:v>
      </x:c>
      <x:c r="H13" s="1" t="n">
        <x:v>816</x:v>
      </x:c>
      <x:c r="I13" s="1" t="n">
        <x:v>524</x:v>
      </x:c>
      <x:c r="J13" s="1" t="n">
        <x:v>34</x:v>
      </x:c>
      <x:c r="K13" s="1" t="n">
        <x:v>0</x:v>
      </x:c>
      <x:c r="L13" s="27" t="n">
        <x:v>951504.68</x:v>
      </x:c>
      <x:c r="M13" s="1" t="n">
        <x:v>61.332059</x:v>
      </x:c>
      <x:c r="N13" s="29" t="n">
        <x:v>0.492754</x:v>
      </x:c>
      <x:c r="O13" s="1" t="n">
        <x:v>0.104801</x:v>
      </x:c>
    </x:row>
    <x:row r="14">
      <x:c r="A14" s="1" t="str">
        <x:v>RM010</x:v>
      </x:c>
      <x:c r="B14" s="1" t="str">
        <x:v>Relationship Manager 010</x:v>
      </x:c>
      <x:c r="C14" s="1" t="str">
        <x:v>Central Anatolia</x:v>
      </x:c>
      <x:c r="D14" s="1" t="str">
        <x:v>Manager</x:v>
      </x:c>
      <x:c r="E14" s="1" t="n">
        <x:v>58</x:v>
      </x:c>
      <x:c r="F14" s="27" t="n">
        <x:v>8738008</x:v>
      </x:c>
      <x:c r="G14" s="1" t="str">
        <x:v>DERIVED_ANALYTICS</x:v>
      </x:c>
      <x:c r="H14" s="1" t="n">
        <x:v>495</x:v>
      </x:c>
      <x:c r="I14" s="1" t="n">
        <x:v>316</x:v>
      </x:c>
      <x:c r="J14" s="1" t="n">
        <x:v>14</x:v>
      </x:c>
      <x:c r="K14" s="1" t="n">
        <x:v>0</x:v>
      </x:c>
      <x:c r="L14" s="27" t="n">
        <x:v>229969.21</x:v>
      </x:c>
      <x:c r="M14" s="1" t="n">
        <x:v>60.852143</x:v>
      </x:c>
      <x:c r="N14" s="29" t="n">
        <x:v>0.241379</x:v>
      </x:c>
      <x:c r="O14" s="1" t="n">
        <x:v>0.026318</x:v>
      </x:c>
    </x:row>
    <x:row r="15">
      <x:c r="A15" s="1" t="str">
        <x:v>RM011</x:v>
      </x:c>
      <x:c r="B15" s="1" t="str">
        <x:v>Relationship Manager 011</x:v>
      </x:c>
      <x:c r="C15" s="1" t="str">
        <x:v>Black Sea</x:v>
      </x:c>
      <x:c r="D15" s="1" t="str">
        <x:v>Manager</x:v>
      </x:c>
      <x:c r="E15" s="1" t="n">
        <x:v>62</x:v>
      </x:c>
      <x:c r="F15" s="27" t="n">
        <x:v>14170123</x:v>
      </x:c>
      <x:c r="G15" s="1" t="str">
        <x:v>DERIVED_ANALYTICS</x:v>
      </x:c>
      <x:c r="H15" s="1" t="n">
        <x:v>243</x:v>
      </x:c>
      <x:c r="I15" s="1" t="n">
        <x:v>153</x:v>
      </x:c>
      <x:c r="J15" s="1" t="n">
        <x:v>1</x:v>
      </x:c>
      <x:c r="K15" s="1" t="n">
        <x:v>0</x:v>
      </x:c>
      <x:c r="L15" s="27" t="n">
        <x:v>8953.37</x:v>
      </x:c>
      <x:c r="M15" s="1" t="n">
        <x:v>54.7</x:v>
      </x:c>
      <x:c r="N15" s="29" t="n">
        <x:v>0.016129</x:v>
      </x:c>
      <x:c r="O15" s="1" t="n">
        <x:v>0.000632</x:v>
      </x:c>
    </x:row>
    <x:row r="16">
      <x:c r="A16" s="1" t="str">
        <x:v>RM012</x:v>
      </x:c>
      <x:c r="B16" s="1" t="str">
        <x:v>Relationship Manager 012</x:v>
      </x:c>
      <x:c r="C16" s="1" t="str">
        <x:v>Central Anatolia</x:v>
      </x:c>
      <x:c r="D16" s="1" t="str">
        <x:v>Manager</x:v>
      </x:c>
      <x:c r="E16" s="1" t="n">
        <x:v>50</x:v>
      </x:c>
      <x:c r="F16" s="27" t="n">
        <x:v>12547627</x:v>
      </x:c>
      <x:c r="G16" s="1" t="str">
        <x:v>DERIVED_ANALYTICS</x:v>
      </x:c>
      <x:c r="H16" s="1" t="n">
        <x:v>448</x:v>
      </x:c>
      <x:c r="I16" s="1" t="n">
        <x:v>324</x:v>
      </x:c>
      <x:c r="J16" s="1" t="n">
        <x:v>18</x:v>
      </x:c>
      <x:c r="K16" s="1" t="n">
        <x:v>0</x:v>
      </x:c>
      <x:c r="L16" s="27" t="n">
        <x:v>461532.56</x:v>
      </x:c>
      <x:c r="M16" s="1" t="n">
        <x:v>61.403889</x:v>
      </x:c>
      <x:c r="N16" s="29" t="n">
        <x:v>0.36</x:v>
      </x:c>
      <x:c r="O16" s="1" t="n">
        <x:v>0.036782</x:v>
      </x:c>
    </x:row>
    <x:row r="17">
      <x:c r="A17" s="1" t="str">
        <x:v>RM013</x:v>
      </x:c>
      <x:c r="B17" s="1" t="str">
        <x:v>Relationship Manager 013</x:v>
      </x:c>
      <x:c r="C17" s="1" t="str">
        <x:v>Black Sea</x:v>
      </x:c>
      <x:c r="D17" s="1" t="str">
        <x:v>Senior Manager</x:v>
      </x:c>
      <x:c r="E17" s="1" t="n">
        <x:v>70</x:v>
      </x:c>
      <x:c r="F17" s="27" t="n">
        <x:v>10599786</x:v>
      </x:c>
      <x:c r="G17" s="1" t="str">
        <x:v>DERIVED_ANALYTICS</x:v>
      </x:c>
      <x:c r="H17" s="1" t="n">
        <x:v>206</x:v>
      </x:c>
      <x:c r="I17" s="1" t="n">
        <x:v>142</x:v>
      </x:c>
      <x:c r="J17" s="1" t="n">
        <x:v>2</x:v>
      </x:c>
      <x:c r="K17" s="1" t="n">
        <x:v>0</x:v>
      </x:c>
      <x:c r="L17" s="27" t="n">
        <x:v>24265.29</x:v>
      </x:c>
      <x:c r="M17" s="1" t="n">
        <x:v>54.535</x:v>
      </x:c>
      <x:c r="N17" s="29" t="n">
        <x:v>0.028571</x:v>
      </x:c>
      <x:c r="O17" s="1" t="n">
        <x:v>0.002289</x:v>
      </x:c>
    </x:row>
    <x:row r="18">
      <x:c r="A18" s="1" t="str">
        <x:v>RM014</x:v>
      </x:c>
      <x:c r="B18" s="1" t="str">
        <x:v>Relationship Manager 014</x:v>
      </x:c>
      <x:c r="C18" s="1" t="str">
        <x:v>Eastern</x:v>
      </x:c>
      <x:c r="D18" s="1" t="str">
        <x:v>Manager</x:v>
      </x:c>
      <x:c r="E18" s="1" t="n">
        <x:v>69</x:v>
      </x:c>
      <x:c r="F18" s="27" t="n">
        <x:v>13837091</x:v>
      </x:c>
      <x:c r="G18" s="1" t="str">
        <x:v>DERIVED_ANALYTICS</x:v>
      </x:c>
      <x:c r="H18" s="1" t="n">
        <x:v>148</x:v>
      </x:c>
      <x:c r="I18" s="1" t="n">
        <x:v>89</x:v>
      </x:c>
      <x:c r="J18" s="1" t="n">
        <x:v>5</x:v>
      </x:c>
      <x:c r="K18" s="1" t="n">
        <x:v>0</x:v>
      </x:c>
      <x:c r="L18" s="27" t="n">
        <x:v>172641</x:v>
      </x:c>
      <x:c r="M18" s="1" t="n">
        <x:v>63.788</x:v>
      </x:c>
      <x:c r="N18" s="29" t="n">
        <x:v>0.072464</x:v>
      </x:c>
      <x:c r="O18" s="1" t="n">
        <x:v>0.012477</x:v>
      </x:c>
    </x:row>
    <x:row r="19">
      <x:c r="A19" s="1" t="str">
        <x:v>RM015</x:v>
      </x:c>
      <x:c r="B19" s="1" t="str">
        <x:v>Relationship Manager 015</x:v>
      </x:c>
      <x:c r="C19" s="1" t="str">
        <x:v>Marmara</x:v>
      </x:c>
      <x:c r="D19" s="1" t="str">
        <x:v>Senior Manager</x:v>
      </x:c>
      <x:c r="E19" s="1" t="n">
        <x:v>66</x:v>
      </x:c>
      <x:c r="F19" s="27" t="n">
        <x:v>10152907</x:v>
      </x:c>
      <x:c r="G19" s="1" t="str">
        <x:v>DERIVED_ANALYTICS</x:v>
      </x:c>
      <x:c r="H19" s="1" t="n">
        <x:v>782</x:v>
      </x:c>
      <x:c r="I19" s="1" t="n">
        <x:v>480</x:v>
      </x:c>
      <x:c r="J19" s="1" t="n">
        <x:v>26</x:v>
      </x:c>
      <x:c r="K19" s="1" t="n">
        <x:v>0</x:v>
      </x:c>
      <x:c r="L19" s="27" t="n">
        <x:v>657239.46</x:v>
      </x:c>
      <x:c r="M19" s="1" t="n">
        <x:v>59.956923</x:v>
      </x:c>
      <x:c r="N19" s="29" t="n">
        <x:v>0.393939</x:v>
      </x:c>
      <x:c r="O19" s="1" t="n">
        <x:v>0.064734</x:v>
      </x:c>
    </x:row>
    <x:row r="20">
      <x:c r="A20" s="1" t="str">
        <x:v>RM016</x:v>
      </x:c>
      <x:c r="B20" s="1" t="str">
        <x:v>Relationship Manager 016</x:v>
      </x:c>
      <x:c r="C20" s="1" t="str">
        <x:v>Mediterranean</x:v>
      </x:c>
      <x:c r="D20" s="1" t="str">
        <x:v>Associate</x:v>
      </x:c>
      <x:c r="E20" s="1" t="n">
        <x:v>51</x:v>
      </x:c>
      <x:c r="F20" s="27" t="n">
        <x:v>13989976</x:v>
      </x:c>
      <x:c r="G20" s="1" t="str">
        <x:v>DERIVED_ANALYTICS</x:v>
      </x:c>
      <x:c r="H20" s="1" t="n">
        <x:v>282</x:v>
      </x:c>
      <x:c r="I20" s="1" t="n">
        <x:v>183</x:v>
      </x:c>
      <x:c r="J20" s="1" t="n">
        <x:v>7</x:v>
      </x:c>
      <x:c r="K20" s="1" t="n">
        <x:v>0</x:v>
      </x:c>
      <x:c r="L20" s="27" t="n">
        <x:v>227541.51</x:v>
      </x:c>
      <x:c r="M20" s="1" t="n">
        <x:v>61.742857</x:v>
      </x:c>
      <x:c r="N20" s="29" t="n">
        <x:v>0.137255</x:v>
      </x:c>
      <x:c r="O20" s="1" t="n">
        <x:v>0.016265</x:v>
      </x:c>
    </x:row>
    <x:row r="21">
      <x:c r="A21" s="1" t="str">
        <x:v>RM017</x:v>
      </x:c>
      <x:c r="B21" s="1" t="str">
        <x:v>Relationship Manager 017</x:v>
      </x:c>
      <x:c r="C21" s="1" t="str">
        <x:v>Aegean</x:v>
      </x:c>
      <x:c r="D21" s="1" t="str">
        <x:v>Senior Manager</x:v>
      </x:c>
      <x:c r="E21" s="1" t="n">
        <x:v>60</x:v>
      </x:c>
      <x:c r="F21" s="27" t="n">
        <x:v>13388197</x:v>
      </x:c>
      <x:c r="G21" s="1" t="str">
        <x:v>DERIVED_ANALYTICS</x:v>
      </x:c>
      <x:c r="H21" s="1" t="n">
        <x:v>355</x:v>
      </x:c>
      <x:c r="I21" s="1" t="n">
        <x:v>220</x:v>
      </x:c>
      <x:c r="J21" s="1" t="n">
        <x:v>12</x:v>
      </x:c>
      <x:c r="K21" s="1" t="n">
        <x:v>1</x:v>
      </x:c>
      <x:c r="L21" s="27" t="n">
        <x:v>498623.16</x:v>
      </x:c>
      <x:c r="M21" s="1" t="n">
        <x:v>62.825833</x:v>
      </x:c>
      <x:c r="N21" s="29" t="n">
        <x:v>0.2</x:v>
      </x:c>
      <x:c r="O21" s="1" t="n">
        <x:v>0.037243</x:v>
      </x:c>
    </x:row>
    <x:row r="22">
      <x:c r="A22" s="1" t="str">
        <x:v>RM018</x:v>
      </x:c>
      <x:c r="B22" s="1" t="str">
        <x:v>Relationship Manager 018</x:v>
      </x:c>
      <x:c r="C22" s="1" t="str">
        <x:v>Mediterranean</x:v>
      </x:c>
      <x:c r="D22" s="1" t="str">
        <x:v>Manager</x:v>
      </x:c>
      <x:c r="E22" s="1" t="n">
        <x:v>57</x:v>
      </x:c>
      <x:c r="F22" s="27" t="n">
        <x:v>11407436</x:v>
      </x:c>
      <x:c r="G22" s="1" t="str">
        <x:v>DERIVED_ANALYTICS</x:v>
      </x:c>
      <x:c r="H22" s="1" t="n">
        <x:v>306</x:v>
      </x:c>
      <x:c r="I22" s="1" t="n">
        <x:v>218</x:v>
      </x:c>
      <x:c r="J22" s="1" t="n">
        <x:v>9</x:v>
      </x:c>
      <x:c r="K22" s="1" t="n">
        <x:v>0</x:v>
      </x:c>
      <x:c r="L22" s="27" t="n">
        <x:v>233438.45</x:v>
      </x:c>
      <x:c r="M22" s="1" t="n">
        <x:v>59.804444</x:v>
      </x:c>
      <x:c r="N22" s="29" t="n">
        <x:v>0.157895</x:v>
      </x:c>
      <x:c r="O22" s="1" t="n">
        <x:v>0.020464</x:v>
      </x:c>
    </x:row>
    <x:row r="23">
      <x:c r="A23" s="1" t="str">
        <x:v>RM019</x:v>
      </x:c>
      <x:c r="B23" s="1" t="str">
        <x:v>Relationship Manager 019</x:v>
      </x:c>
      <x:c r="C23" s="1" t="str">
        <x:v>Aegean</x:v>
      </x:c>
      <x:c r="D23" s="1" t="str">
        <x:v>Manager</x:v>
      </x:c>
      <x:c r="E23" s="1" t="n">
        <x:v>70</x:v>
      </x:c>
      <x:c r="F23" s="27" t="n">
        <x:v>14059176</x:v>
      </x:c>
      <x:c r="G23" s="1" t="str">
        <x:v>DERIVED_ANALYTICS</x:v>
      </x:c>
      <x:c r="H23" s="1" t="n">
        <x:v>338</x:v>
      </x:c>
      <x:c r="I23" s="1" t="n">
        <x:v>215</x:v>
      </x:c>
      <x:c r="J23" s="1" t="n">
        <x:v>15</x:v>
      </x:c>
      <x:c r="K23" s="1" t="n">
        <x:v>0</x:v>
      </x:c>
      <x:c r="L23" s="27" t="n">
        <x:v>693003.9</x:v>
      </x:c>
      <x:c r="M23" s="1" t="n">
        <x:v>61.872</x:v>
      </x:c>
      <x:c r="N23" s="29" t="n">
        <x:v>0.214286</x:v>
      </x:c>
      <x:c r="O23" s="1" t="n">
        <x:v>0.049292</x:v>
      </x:c>
    </x:row>
    <x:row r="24">
      <x:c r="A24" s="1" t="str">
        <x:v>RM020</x:v>
      </x:c>
      <x:c r="B24" s="1" t="str">
        <x:v>Relationship Manager 020</x:v>
      </x:c>
      <x:c r="C24" s="1" t="str">
        <x:v>Mediterranean</x:v>
      </x:c>
      <x:c r="D24" s="1" t="str">
        <x:v>Associate</x:v>
      </x:c>
      <x:c r="E24" s="1" t="n">
        <x:v>57</x:v>
      </x:c>
      <x:c r="F24" s="27" t="n">
        <x:v>11406317</x:v>
      </x:c>
      <x:c r="G24" s="1" t="str">
        <x:v>DERIVED_ANALYTICS</x:v>
      </x:c>
      <x:c r="H24" s="1" t="n">
        <x:v>326</x:v>
      </x:c>
      <x:c r="I24" s="1" t="n">
        <x:v>204</x:v>
      </x:c>
      <x:c r="J24" s="1" t="n">
        <x:v>11</x:v>
      </x:c>
      <x:c r="K24" s="1" t="n">
        <x:v>0</x:v>
      </x:c>
      <x:c r="L24" s="27" t="n">
        <x:v>204870.23</x:v>
      </x:c>
      <x:c r="M24" s="1" t="n">
        <x:v>60.782727</x:v>
      </x:c>
      <x:c r="N24" s="29" t="n">
        <x:v>0.192982</x:v>
      </x:c>
      <x:c r="O24" s="1" t="n">
        <x:v>0.017961</x:v>
      </x:c>
    </x:row>
    <x:row r="25">
      <x:c r="A25" s="1" t="str">
        <x:v>RM021</x:v>
      </x:c>
      <x:c r="B25" s="1" t="str">
        <x:v>Relationship Manager 021</x:v>
      </x:c>
      <x:c r="C25" s="1" t="str">
        <x:v>Marmara</x:v>
      </x:c>
      <x:c r="D25" s="1" t="str">
        <x:v>Manager</x:v>
      </x:c>
      <x:c r="E25" s="1" t="n">
        <x:v>48</x:v>
      </x:c>
      <x:c r="F25" s="27" t="n">
        <x:v>12090311</x:v>
      </x:c>
      <x:c r="G25" s="1" t="str">
        <x:v>DERIVED_ANALYTICS</x:v>
      </x:c>
      <x:c r="H25" s="1" t="n">
        <x:v>708</x:v>
      </x:c>
      <x:c r="I25" s="1" t="n">
        <x:v>456</x:v>
      </x:c>
      <x:c r="J25" s="1" t="n">
        <x:v>23</x:v>
      </x:c>
      <x:c r="K25" s="1" t="n">
        <x:v>1</x:v>
      </x:c>
      <x:c r="L25" s="27" t="n">
        <x:v>605539.7</x:v>
      </x:c>
      <x:c r="M25" s="1" t="n">
        <x:v>60.289565</x:v>
      </x:c>
      <x:c r="N25" s="29" t="n">
        <x:v>0.479167</x:v>
      </x:c>
      <x:c r="O25" s="1" t="n">
        <x:v>0.050085</x:v>
      </x:c>
    </x:row>
    <x:row r="26">
      <x:c r="A26" s="1" t="str">
        <x:v>RM022</x:v>
      </x:c>
      <x:c r="B26" s="1" t="str">
        <x:v>Relationship Manager 022</x:v>
      </x:c>
      <x:c r="C26" s="1" t="str">
        <x:v>Central Anatolia</x:v>
      </x:c>
      <x:c r="D26" s="1" t="str">
        <x:v>Manager</x:v>
      </x:c>
      <x:c r="E26" s="1" t="n">
        <x:v>46</x:v>
      </x:c>
      <x:c r="F26" s="27" t="n">
        <x:v>10022793</x:v>
      </x:c>
      <x:c r="G26" s="1" t="str">
        <x:v>DERIVED_ANALYTICS</x:v>
      </x:c>
      <x:c r="H26" s="1" t="n">
        <x:v>479</x:v>
      </x:c>
      <x:c r="I26" s="1" t="n">
        <x:v>316</x:v>
      </x:c>
      <x:c r="J26" s="1" t="n">
        <x:v>16</x:v>
      </x:c>
      <x:c r="K26" s="1" t="n">
        <x:v>0</x:v>
      </x:c>
      <x:c r="L26" s="27" t="n">
        <x:v>401705.6</x:v>
      </x:c>
      <x:c r="M26" s="1" t="n">
        <x:v>57.5675</x:v>
      </x:c>
      <x:c r="N26" s="29" t="n">
        <x:v>0.347826</x:v>
      </x:c>
      <x:c r="O26" s="1" t="n">
        <x:v>0.040079</x:v>
      </x:c>
    </x:row>
    <x:row r="27">
      <x:c r="A27" s="1" t="str">
        <x:v>RM023</x:v>
      </x:c>
      <x:c r="B27" s="1" t="str">
        <x:v>Relationship Manager 023</x:v>
      </x:c>
      <x:c r="C27" s="1" t="str">
        <x:v>Black Sea</x:v>
      </x:c>
      <x:c r="D27" s="1" t="str">
        <x:v>Associate</x:v>
      </x:c>
      <x:c r="E27" s="1" t="n">
        <x:v>52</x:v>
      </x:c>
      <x:c r="F27" s="27" t="n">
        <x:v>12170768</x:v>
      </x:c>
      <x:c r="G27" s="1" t="str">
        <x:v>DERIVED_ANALYTICS</x:v>
      </x:c>
      <x:c r="H27" s="1" t="n">
        <x:v>183</x:v>
      </x:c>
      <x:c r="I27" s="1" t="n">
        <x:v>115</x:v>
      </x:c>
      <x:c r="J27" s="1" t="n">
        <x:v>4</x:v>
      </x:c>
      <x:c r="K27" s="1" t="n">
        <x:v>0</x:v>
      </x:c>
      <x:c r="L27" s="27" t="n">
        <x:v>59079.87</x:v>
      </x:c>
      <x:c r="M27" s="1" t="n">
        <x:v>58.47</x:v>
      </x:c>
      <x:c r="N27" s="29" t="n">
        <x:v>0.076923</x:v>
      </x:c>
      <x:c r="O27" s="1" t="n">
        <x:v>0.004854</x:v>
      </x:c>
    </x:row>
    <x:row r="28">
      <x:c r="A28" s="1" t="str">
        <x:v>RM024</x:v>
      </x:c>
      <x:c r="B28" s="1" t="str">
        <x:v>Relationship Manager 024</x:v>
      </x:c>
      <x:c r="C28" s="1" t="str">
        <x:v>Eastern</x:v>
      </x:c>
      <x:c r="D28" s="1" t="str">
        <x:v>Manager</x:v>
      </x:c>
      <x:c r="E28" s="1" t="n">
        <x:v>54</x:v>
      </x:c>
      <x:c r="F28" s="27" t="n">
        <x:v>9761019</x:v>
      </x:c>
      <x:c r="G28" s="1" t="str">
        <x:v>DERIVED_ANALYTICS</x:v>
      </x:c>
      <x:c r="H28" s="1" t="n">
        <x:v>187</x:v>
      </x:c>
      <x:c r="I28" s="1" t="n">
        <x:v>129</x:v>
      </x:c>
      <x:c r="J28" s="1" t="n">
        <x:v>9</x:v>
      </x:c>
      <x:c r="K28" s="1" t="n">
        <x:v>0</x:v>
      </x:c>
      <x:c r="L28" s="27" t="n">
        <x:v>160340.7</x:v>
      </x:c>
      <x:c r="M28" s="1" t="n">
        <x:v>59.127778</x:v>
      </x:c>
      <x:c r="N28" s="29" t="n">
        <x:v>0.166667</x:v>
      </x:c>
      <x:c r="O28" s="1" t="n">
        <x:v>0.016427</x:v>
      </x:c>
    </x:row>
    <x:row r="29">
      <x:c r="A29" s="1" t="str">
        <x:v>RM025</x:v>
      </x:c>
      <x:c r="B29" s="1" t="str">
        <x:v>Relationship Manager 025</x:v>
      </x:c>
      <x:c r="C29" s="1" t="str">
        <x:v>Black Sea</x:v>
      </x:c>
      <x:c r="D29" s="1" t="str">
        <x:v>Senior Manager</x:v>
      </x:c>
      <x:c r="E29" s="1" t="n">
        <x:v>55</x:v>
      </x:c>
      <x:c r="F29" s="27" t="n">
        <x:v>8777781</x:v>
      </x:c>
      <x:c r="G29" s="1" t="str">
        <x:v>DERIVED_ANALYTICS</x:v>
      </x:c>
      <x:c r="H29" s="1" t="n">
        <x:v>231</x:v>
      </x:c>
      <x:c r="I29" s="1" t="n">
        <x:v>152</x:v>
      </x:c>
      <x:c r="J29" s="1" t="n">
        <x:v>3</x:v>
      </x:c>
      <x:c r="K29" s="1" t="n">
        <x:v>0</x:v>
      </x:c>
      <x:c r="L29" s="27" t="n">
        <x:v>40397.33</x:v>
      </x:c>
      <x:c r="M29" s="1" t="n">
        <x:v>56.786667</x:v>
      </x:c>
      <x:c r="N29" s="29" t="n">
        <x:v>0.054545</x:v>
      </x:c>
      <x:c r="O29" s="1" t="n">
        <x:v>0.004602</x:v>
      </x:c>
    </x:row>
    <x:row r="30">
      <x:c r="A30" s="1" t="str">
        <x:v>RM026</x:v>
      </x:c>
      <x:c r="B30" s="1" t="str">
        <x:v>Relationship Manager 026</x:v>
      </x:c>
      <x:c r="C30" s="1" t="str">
        <x:v>Black Sea</x:v>
      </x:c>
      <x:c r="D30" s="1" t="str">
        <x:v>Manager</x:v>
      </x:c>
      <x:c r="E30" s="1" t="n">
        <x:v>60</x:v>
      </x:c>
      <x:c r="F30" s="27" t="n">
        <x:v>9225955</x:v>
      </x:c>
      <x:c r="G30" s="1" t="str">
        <x:v>DERIVED_ANALYTICS</x:v>
      </x:c>
      <x:c r="H30" s="1" t="n">
        <x:v>287</x:v>
      </x:c>
      <x:c r="I30" s="1" t="n">
        <x:v>200</x:v>
      </x:c>
      <x:c r="J30" s="1" t="n">
        <x:v>3</x:v>
      </x:c>
      <x:c r="K30" s="1" t="n">
        <x:v>0</x:v>
      </x:c>
      <x:c r="L30" s="27" t="n">
        <x:v>54720.69</x:v>
      </x:c>
      <x:c r="M30" s="1" t="n">
        <x:v>54.61</x:v>
      </x:c>
      <x:c r="N30" s="29" t="n">
        <x:v>0.05</x:v>
      </x:c>
      <x:c r="O30" s="1" t="n">
        <x:v>0.005931</x:v>
      </x:c>
    </x:row>
    <x:row r="31">
      <x:c r="A31" s="1" t="str">
        <x:v>RM027</x:v>
      </x:c>
      <x:c r="B31" s="1" t="str">
        <x:v>Relationship Manager 027</x:v>
      </x:c>
      <x:c r="C31" s="1" t="str">
        <x:v>Eastern</x:v>
      </x:c>
      <x:c r="D31" s="1" t="str">
        <x:v>Senior Manager</x:v>
      </x:c>
      <x:c r="E31" s="1" t="n">
        <x:v>60</x:v>
      </x:c>
      <x:c r="F31" s="27" t="n">
        <x:v>12042091</x:v>
      </x:c>
      <x:c r="G31" s="1" t="str">
        <x:v>DERIVED_ANALYTICS</x:v>
      </x:c>
      <x:c r="H31" s="1" t="n">
        <x:v>188</x:v>
      </x:c>
      <x:c r="I31" s="1" t="n">
        <x:v>126</x:v>
      </x:c>
      <x:c r="J31" s="1" t="n">
        <x:v>8</x:v>
      </x:c>
      <x:c r="K31" s="1" t="n">
        <x:v>0</x:v>
      </x:c>
      <x:c r="L31" s="27" t="n">
        <x:v>116491.27</x:v>
      </x:c>
      <x:c r="M31" s="1" t="n">
        <x:v>58.66</x:v>
      </x:c>
      <x:c r="N31" s="29" t="n">
        <x:v>0.133333</x:v>
      </x:c>
      <x:c r="O31" s="1" t="n">
        <x:v>0.009674</x:v>
      </x:c>
    </x:row>
    <x:row r="32">
      <x:c r="A32" s="1" t="str">
        <x:v>RM028</x:v>
      </x:c>
      <x:c r="B32" s="1" t="str">
        <x:v>Relationship Manager 028</x:v>
      </x:c>
      <x:c r="C32" s="1" t="str">
        <x:v>Eastern</x:v>
      </x:c>
      <x:c r="D32" s="1" t="str">
        <x:v>Manager</x:v>
      </x:c>
      <x:c r="E32" s="1" t="n">
        <x:v>66</x:v>
      </x:c>
      <x:c r="F32" s="27" t="n">
        <x:v>14663764</x:v>
      </x:c>
      <x:c r="G32" s="1" t="str">
        <x:v>DERIVED_ANALYTICS</x:v>
      </x:c>
      <x:c r="H32" s="1" t="n">
        <x:v>204</x:v>
      </x:c>
      <x:c r="I32" s="1" t="n">
        <x:v>139</x:v>
      </x:c>
      <x:c r="J32" s="1" t="n">
        <x:v>6</x:v>
      </x:c>
      <x:c r="K32" s="1" t="n">
        <x:v>0</x:v>
      </x:c>
      <x:c r="L32" s="27" t="n">
        <x:v>109262.07</x:v>
      </x:c>
      <x:c r="M32" s="1" t="n">
        <x:v>59.683333</x:v>
      </x:c>
      <x:c r="N32" s="29" t="n">
        <x:v>0.090909</x:v>
      </x:c>
      <x:c r="O32" s="1" t="n">
        <x:v>0.007451</x:v>
      </x:c>
    </x:row>
    <x:row r="33">
      <x:c r="A33" s="1" t="str">
        <x:v>RM029</x:v>
      </x:c>
      <x:c r="B33" s="1" t="str">
        <x:v>Relationship Manager 029</x:v>
      </x:c>
      <x:c r="C33" s="1" t="str">
        <x:v>Marmara</x:v>
      </x:c>
      <x:c r="D33" s="1" t="str">
        <x:v>Manager</x:v>
      </x:c>
      <x:c r="E33" s="1" t="n">
        <x:v>56</x:v>
      </x:c>
      <x:c r="F33" s="27" t="n">
        <x:v>11500428</x:v>
      </x:c>
      <x:c r="G33" s="1" t="str">
        <x:v>DERIVED_ANALYTICS</x:v>
      </x:c>
      <x:c r="H33" s="1" t="n">
        <x:v>830</x:v>
      </x:c>
      <x:c r="I33" s="1" t="n">
        <x:v>561</x:v>
      </x:c>
      <x:c r="J33" s="1" t="n">
        <x:v>34</x:v>
      </x:c>
      <x:c r="K33" s="1" t="n">
        <x:v>0</x:v>
      </x:c>
      <x:c r="L33" s="27" t="n">
        <x:v>687951.7</x:v>
      </x:c>
      <x:c r="M33" s="1" t="n">
        <x:v>60.283235</x:v>
      </x:c>
      <x:c r="N33" s="29" t="n">
        <x:v>0.607143</x:v>
      </x:c>
      <x:c r="O33" s="1" t="n">
        <x:v>0.05982</x:v>
      </x:c>
    </x:row>
    <x:row r="34">
      <x:c r="A34" s="1" t="str">
        <x:v>RM030</x:v>
      </x:c>
      <x:c r="B34" s="1" t="str">
        <x:v>Relationship Manager 030</x:v>
      </x:c>
      <x:c r="C34" s="1" t="str">
        <x:v>Central Anatolia</x:v>
      </x:c>
      <x:c r="D34" s="1" t="str">
        <x:v>Manager</x:v>
      </x:c>
      <x:c r="E34" s="1" t="n">
        <x:v>46</x:v>
      </x:c>
      <x:c r="F34" s="27" t="n">
        <x:v>8416654</x:v>
      </x:c>
      <x:c r="G34" s="1" t="str">
        <x:v>DERIVED_ANALYTICS</x:v>
      </x:c>
      <x:c r="H34" s="1" t="n">
        <x:v>454</x:v>
      </x:c>
      <x:c r="I34" s="1" t="n">
        <x:v>284</x:v>
      </x:c>
      <x:c r="J34" s="1" t="n">
        <x:v>21</x:v>
      </x:c>
      <x:c r="K34" s="1" t="n">
        <x:v>0</x:v>
      </x:c>
      <x:c r="L34" s="27" t="n">
        <x:v>527064.23</x:v>
      </x:c>
      <x:c r="M34" s="1" t="n">
        <x:v>61.88619</x:v>
      </x:c>
      <x:c r="N34" s="29" t="n">
        <x:v>0.456522</x:v>
      </x:c>
      <x:c r="O34" s="1" t="n">
        <x:v>0.062622</x:v>
      </x:c>
    </x:row>
    <x:row r="35">
      <x:c r="A35" s="1" t="str">
        <x:v>RM031</x:v>
      </x:c>
      <x:c r="B35" s="1" t="str">
        <x:v>Relationship Manager 031</x:v>
      </x:c>
      <x:c r="C35" s="1" t="str">
        <x:v>Black Sea</x:v>
      </x:c>
      <x:c r="D35" s="1" t="str">
        <x:v>Manager</x:v>
      </x:c>
      <x:c r="E35" s="1" t="n">
        <x:v>55</x:v>
      </x:c>
      <x:c r="F35" s="27" t="n">
        <x:v>10882137</x:v>
      </x:c>
      <x:c r="G35" s="1" t="str">
        <x:v>DERIVED_ANALYTICS</x:v>
      </x:c>
      <x:c r="H35" s="1" t="n">
        <x:v>308</x:v>
      </x:c>
      <x:c r="I35" s="1" t="n">
        <x:v>180</x:v>
      </x:c>
      <x:c r="J35" s="1" t="n">
        <x:v>7</x:v>
      </x:c>
      <x:c r="K35" s="1" t="n">
        <x:v>0</x:v>
      </x:c>
      <x:c r="L35" s="27" t="n">
        <x:v>124609.96</x:v>
      </x:c>
      <x:c r="M35" s="1" t="n">
        <x:v>58.728571</x:v>
      </x:c>
      <x:c r="N35" s="29" t="n">
        <x:v>0.127273</x:v>
      </x:c>
      <x:c r="O35" s="1" t="n">
        <x:v>0.011451</x:v>
      </x:c>
    </x:row>
    <x:row r="36">
      <x:c r="A36" s="1" t="str">
        <x:v>RM032</x:v>
      </x:c>
      <x:c r="B36" s="1" t="str">
        <x:v>Relationship Manager 032</x:v>
      </x:c>
      <x:c r="C36" s="1" t="str">
        <x:v>Aegean</x:v>
      </x:c>
      <x:c r="D36" s="1" t="str">
        <x:v>Associate</x:v>
      </x:c>
      <x:c r="E36" s="1" t="n">
        <x:v>50</x:v>
      </x:c>
      <x:c r="F36" s="27" t="n">
        <x:v>10228101</x:v>
      </x:c>
      <x:c r="G36" s="1" t="str">
        <x:v>DERIVED_ANALYTICS</x:v>
      </x:c>
      <x:c r="H36" s="1" t="n">
        <x:v>335</x:v>
      </x:c>
      <x:c r="I36" s="1" t="n">
        <x:v>238</x:v>
      </x:c>
      <x:c r="J36" s="1" t="n">
        <x:v>18</x:v>
      </x:c>
      <x:c r="K36" s="1" t="n">
        <x:v>0</x:v>
      </x:c>
      <x:c r="L36" s="27" t="n">
        <x:v>709100.07</x:v>
      </x:c>
      <x:c r="M36" s="1" t="n">
        <x:v>59.575</x:v>
      </x:c>
      <x:c r="N36" s="29" t="n">
        <x:v>0.36</x:v>
      </x:c>
      <x:c r="O36" s="1" t="n">
        <x:v>0.069329</x:v>
      </x:c>
    </x:row>
    <x:row r="37">
      <x:c r="A37" s="1" t="str">
        <x:v>RM033</x:v>
      </x:c>
      <x:c r="B37" s="1" t="str">
        <x:v>Relationship Manager 033</x:v>
      </x:c>
      <x:c r="C37" s="1" t="str">
        <x:v>Mediterranean</x:v>
      </x:c>
      <x:c r="D37" s="1" t="str">
        <x:v>Manager</x:v>
      </x:c>
      <x:c r="E37" s="1" t="n">
        <x:v>59</x:v>
      </x:c>
      <x:c r="F37" s="27" t="n">
        <x:v>12823257</x:v>
      </x:c>
      <x:c r="G37" s="1" t="str">
        <x:v>DERIVED_ANALYTICS</x:v>
      </x:c>
      <x:c r="H37" s="1" t="n">
        <x:v>257</x:v>
      </x:c>
      <x:c r="I37" s="1" t="n">
        <x:v>190</x:v>
      </x:c>
      <x:c r="J37" s="1" t="n">
        <x:v>11</x:v>
      </x:c>
      <x:c r="K37" s="1" t="n">
        <x:v>0</x:v>
      </x:c>
      <x:c r="L37" s="27" t="n">
        <x:v>230245.95</x:v>
      </x:c>
      <x:c r="M37" s="1" t="n">
        <x:v>59.923636</x:v>
      </x:c>
      <x:c r="N37" s="29" t="n">
        <x:v>0.186441</x:v>
      </x:c>
      <x:c r="O37" s="1" t="n">
        <x:v>0.017955</x:v>
      </x:c>
    </x:row>
    <x:row r="38">
      <x:c r="A38" s="1" t="str">
        <x:v>RM034</x:v>
      </x:c>
      <x:c r="B38" s="1" t="str">
        <x:v>Relationship Manager 034</x:v>
      </x:c>
      <x:c r="C38" s="1" t="str">
        <x:v>Aegean</x:v>
      </x:c>
      <x:c r="D38" s="1" t="str">
        <x:v>Manager</x:v>
      </x:c>
      <x:c r="E38" s="1" t="n">
        <x:v>61</x:v>
      </x:c>
      <x:c r="F38" s="27" t="n">
        <x:v>14165793</x:v>
      </x:c>
      <x:c r="G38" s="1" t="str">
        <x:v>DERIVED_ANALYTICS</x:v>
      </x:c>
      <x:c r="H38" s="1" t="n">
        <x:v>306</x:v>
      </x:c>
      <x:c r="I38" s="1" t="n">
        <x:v>200</x:v>
      </x:c>
      <x:c r="J38" s="1" t="n">
        <x:v>14</x:v>
      </x:c>
      <x:c r="K38" s="1" t="n">
        <x:v>0</x:v>
      </x:c>
      <x:c r="L38" s="27" t="n">
        <x:v>609624.16</x:v>
      </x:c>
      <x:c r="M38" s="1" t="n">
        <x:v>62.771429</x:v>
      </x:c>
      <x:c r="N38" s="29" t="n">
        <x:v>0.229508</x:v>
      </x:c>
      <x:c r="O38" s="1" t="n">
        <x:v>0.043035</x:v>
      </x:c>
    </x:row>
    <x:row r="39">
      <x:c r="A39" s="1" t="str">
        <x:v>RM035</x:v>
      </x:c>
      <x:c r="B39" s="1" t="str">
        <x:v>Relationship Manager 035</x:v>
      </x:c>
      <x:c r="C39" s="1" t="str">
        <x:v>Central Anatolia</x:v>
      </x:c>
      <x:c r="D39" s="1" t="str">
        <x:v>Manager</x:v>
      </x:c>
      <x:c r="E39" s="1" t="n">
        <x:v>59</x:v>
      </x:c>
      <x:c r="F39" s="27" t="n">
        <x:v>10889767</x:v>
      </x:c>
      <x:c r="G39" s="1" t="str">
        <x:v>DERIVED_ANALYTICS</x:v>
      </x:c>
      <x:c r="H39" s="1" t="n">
        <x:v>479</x:v>
      </x:c>
      <x:c r="I39" s="1" t="n">
        <x:v>299</x:v>
      </x:c>
      <x:c r="J39" s="1" t="n">
        <x:v>19</x:v>
      </x:c>
      <x:c r="K39" s="1" t="n">
        <x:v>0</x:v>
      </x:c>
      <x:c r="L39" s="27" t="n">
        <x:v>549247.69</x:v>
      </x:c>
      <x:c r="M39" s="1" t="n">
        <x:v>58.196316</x:v>
      </x:c>
      <x:c r="N39" s="29" t="n">
        <x:v>0.322034</x:v>
      </x:c>
      <x:c r="O39" s="1" t="n">
        <x:v>0.050437</x:v>
      </x:c>
    </x:row>
    <x:row r="40">
      <x:c r="A40" s="1" t="str">
        <x:v>RM036</x:v>
      </x:c>
      <x:c r="B40" s="1" t="str">
        <x:v>Relationship Manager 036</x:v>
      </x:c>
      <x:c r="C40" s="1" t="str">
        <x:v>Marmara</x:v>
      </x:c>
      <x:c r="D40" s="1" t="str">
        <x:v>Senior Manager</x:v>
      </x:c>
      <x:c r="E40" s="1" t="n">
        <x:v>68</x:v>
      </x:c>
      <x:c r="F40" s="27" t="n">
        <x:v>14398006</x:v>
      </x:c>
      <x:c r="G40" s="1" t="str">
        <x:v>DERIVED_ANALYTICS</x:v>
      </x:c>
      <x:c r="H40" s="1" t="n">
        <x:v>729</x:v>
      </x:c>
      <x:c r="I40" s="1" t="n">
        <x:v>489</x:v>
      </x:c>
      <x:c r="J40" s="1" t="n">
        <x:v>28</x:v>
      </x:c>
      <x:c r="K40" s="1" t="n">
        <x:v>0</x:v>
      </x:c>
      <x:c r="L40" s="27" t="n">
        <x:v>590780.39</x:v>
      </x:c>
      <x:c r="M40" s="1" t="n">
        <x:v>61.28</x:v>
      </x:c>
      <x:c r="N40" s="29" t="n">
        <x:v>0.411765</x:v>
      </x:c>
      <x:c r="O40" s="1" t="n">
        <x:v>0.041032</x:v>
      </x:c>
    </x:row>
    <x:row r="41">
      <x:c r="A41" s="1" t="str">
        <x:v>RM037</x:v>
      </x:c>
      <x:c r="B41" s="1" t="str">
        <x:v>Relationship Manager 037</x:v>
      </x:c>
      <x:c r="C41" s="1" t="str">
        <x:v>Aegean</x:v>
      </x:c>
      <x:c r="D41" s="1" t="str">
        <x:v>Manager</x:v>
      </x:c>
      <x:c r="E41" s="1" t="n">
        <x:v>47</x:v>
      </x:c>
      <x:c r="F41" s="27" t="n">
        <x:v>12086612</x:v>
      </x:c>
      <x:c r="G41" s="1" t="str">
        <x:v>DERIVED_ANALYTICS</x:v>
      </x:c>
      <x:c r="H41" s="1" t="n">
        <x:v>348</x:v>
      </x:c>
      <x:c r="I41" s="1" t="n">
        <x:v>235</x:v>
      </x:c>
      <x:c r="J41" s="1" t="n">
        <x:v>20</x:v>
      </x:c>
      <x:c r="K41" s="1" t="n">
        <x:v>0</x:v>
      </x:c>
      <x:c r="L41" s="27" t="n">
        <x:v>403284.42</x:v>
      </x:c>
      <x:c r="M41" s="1" t="n">
        <x:v>58.664</x:v>
      </x:c>
      <x:c r="N41" s="29" t="n">
        <x:v>0.425532</x:v>
      </x:c>
      <x:c r="O41" s="1" t="n">
        <x:v>0.033366</x:v>
      </x:c>
    </x:row>
    <x:row r="42">
      <x:c r="A42" s="1" t="str">
        <x:v>RM038</x:v>
      </x:c>
      <x:c r="B42" s="1" t="str">
        <x:v>Relationship Manager 038</x:v>
      </x:c>
      <x:c r="C42" s="1" t="str">
        <x:v>Aegean</x:v>
      </x:c>
      <x:c r="D42" s="1" t="str">
        <x:v>Associate</x:v>
      </x:c>
      <x:c r="E42" s="1" t="n">
        <x:v>62</x:v>
      </x:c>
      <x:c r="F42" s="27" t="n">
        <x:v>10569107</x:v>
      </x:c>
      <x:c r="G42" s="1" t="str">
        <x:v>DERIVED_ANALYTICS</x:v>
      </x:c>
      <x:c r="H42" s="1" t="n">
        <x:v>381</x:v>
      </x:c>
      <x:c r="I42" s="1" t="n">
        <x:v>255</x:v>
      </x:c>
      <x:c r="J42" s="1" t="n">
        <x:v>14</x:v>
      </x:c>
      <x:c r="K42" s="1" t="n">
        <x:v>0</x:v>
      </x:c>
      <x:c r="L42" s="27" t="n">
        <x:v>322840.75</x:v>
      </x:c>
      <x:c r="M42" s="1" t="n">
        <x:v>59.265</x:v>
      </x:c>
      <x:c r="N42" s="29" t="n">
        <x:v>0.225806</x:v>
      </x:c>
      <x:c r="O42" s="1" t="n">
        <x:v>0.030546</x:v>
      </x:c>
    </x:row>
    <x:row r="43">
      <x:c r="A43" s="1" t="str">
        <x:v>RM039</x:v>
      </x:c>
      <x:c r="B43" s="1" t="str">
        <x:v>Relationship Manager 039</x:v>
      </x:c>
      <x:c r="C43" s="1" t="str">
        <x:v>Eastern</x:v>
      </x:c>
      <x:c r="D43" s="1" t="str">
        <x:v>Senior Manager</x:v>
      </x:c>
      <x:c r="E43" s="1" t="n">
        <x:v>47</x:v>
      </x:c>
      <x:c r="F43" s="27" t="n">
        <x:v>8561854</x:v>
      </x:c>
      <x:c r="G43" s="1" t="str">
        <x:v>DERIVED_ANALYTICS</x:v>
      </x:c>
      <x:c r="H43" s="1" t="n">
        <x:v>249</x:v>
      </x:c>
      <x:c r="I43" s="1" t="n">
        <x:v>155</x:v>
      </x:c>
      <x:c r="J43" s="1" t="n">
        <x:v>7</x:v>
      </x:c>
      <x:c r="K43" s="1" t="n">
        <x:v>0</x:v>
      </x:c>
      <x:c r="L43" s="27" t="n">
        <x:v>113383.87</x:v>
      </x:c>
      <x:c r="M43" s="1" t="n">
        <x:v>57.544286</x:v>
      </x:c>
      <x:c r="N43" s="29" t="n">
        <x:v>0.148936</x:v>
      </x:c>
      <x:c r="O43" s="1" t="n">
        <x:v>0.013243</x:v>
      </x:c>
    </x:row>
    <x:row r="44">
      <x:c r="A44" s="1" t="str">
        <x:v>RM040</x:v>
      </x:c>
      <x:c r="B44" s="1" t="str">
        <x:v>Relationship Manager 040</x:v>
      </x:c>
      <x:c r="C44" s="1" t="str">
        <x:v>Black Sea</x:v>
      </x:c>
      <x:c r="D44" s="1" t="str">
        <x:v>Manager</x:v>
      </x:c>
      <x:c r="E44" s="1" t="n">
        <x:v>69</x:v>
      </x:c>
      <x:c r="F44" s="27" t="n">
        <x:v>11841981</x:v>
      </x:c>
      <x:c r="G44" s="1" t="str">
        <x:v>DERIVED_ANALYTICS</x:v>
      </x:c>
      <x:c r="H44" s="1" t="n">
        <x:v>221</x:v>
      </x:c>
      <x:c r="I44" s="1" t="n">
        <x:v>153</x:v>
      </x:c>
      <x:c r="J44" s="1" t="n">
        <x:v>1</x:v>
      </x:c>
      <x:c r="K44" s="1" t="n">
        <x:v>0</x:v>
      </x:c>
      <x:c r="L44" s="27" t="n">
        <x:v>4163.57</x:v>
      </x:c>
      <x:c r="M44" s="1" t="n">
        <x:v>55.47</x:v>
      </x:c>
      <x:c r="N44" s="29" t="n">
        <x:v>0.014493</x:v>
      </x:c>
      <x:c r="O44" s="1" t="n">
        <x:v>0.000352</x:v>
      </x:c>
    </x:row>
    <x:row r="45">
      <x:c r="A45" s="1" t="str">
        <x:v>RM041</x:v>
      </x:c>
      <x:c r="B45" s="1" t="str">
        <x:v>Relationship Manager 041</x:v>
      </x:c>
      <x:c r="C45" s="1" t="str">
        <x:v>Marmara</x:v>
      </x:c>
      <x:c r="D45" s="1" t="str">
        <x:v>Associate</x:v>
      </x:c>
      <x:c r="E45" s="1" t="n">
        <x:v>55</x:v>
      </x:c>
      <x:c r="F45" s="27" t="n">
        <x:v>11663414</x:v>
      </x:c>
      <x:c r="G45" s="1" t="str">
        <x:v>DERIVED_ANALYTICS</x:v>
      </x:c>
      <x:c r="H45" s="1" t="n">
        <x:v>824</x:v>
      </x:c>
      <x:c r="I45" s="1" t="n">
        <x:v>563</x:v>
      </x:c>
      <x:c r="J45" s="1" t="n">
        <x:v>29</x:v>
      </x:c>
      <x:c r="K45" s="1" t="n">
        <x:v>0</x:v>
      </x:c>
      <x:c r="L45" s="27" t="n">
        <x:v>987917.75</x:v>
      </x:c>
      <x:c r="M45" s="1" t="n">
        <x:v>61.13</x:v>
      </x:c>
      <x:c r="N45" s="29" t="n">
        <x:v>0.527273</x:v>
      </x:c>
      <x:c r="O45" s="1" t="n">
        <x:v>0.084702</x:v>
      </x:c>
    </x:row>
    <x:row r="46">
      <x:c r="A46" s="1" t="str">
        <x:v>RM042</x:v>
      </x:c>
      <x:c r="B46" s="1" t="str">
        <x:v>Relationship Manager 042</x:v>
      </x:c>
      <x:c r="C46" s="1" t="str">
        <x:v>Mediterranean</x:v>
      </x:c>
      <x:c r="D46" s="1" t="str">
        <x:v>Senior Manager</x:v>
      </x:c>
      <x:c r="E46" s="1" t="n">
        <x:v>49</x:v>
      </x:c>
      <x:c r="F46" s="27" t="n">
        <x:v>8132264</x:v>
      </x:c>
      <x:c r="G46" s="1" t="str">
        <x:v>DERIVED_ANALYTICS</x:v>
      </x:c>
      <x:c r="H46" s="1" t="n">
        <x:v>313</x:v>
      </x:c>
      <x:c r="I46" s="1" t="n">
        <x:v>229</x:v>
      </x:c>
      <x:c r="J46" s="1" t="n">
        <x:v>13</x:v>
      </x:c>
      <x:c r="K46" s="1" t="n">
        <x:v>0</x:v>
      </x:c>
      <x:c r="L46" s="27" t="n">
        <x:v>155130.04</x:v>
      </x:c>
      <x:c r="M46" s="1" t="n">
        <x:v>56.651538</x:v>
      </x:c>
      <x:c r="N46" s="29" t="n">
        <x:v>0.265306</x:v>
      </x:c>
      <x:c r="O46" s="1" t="n">
        <x:v>0.019076</x:v>
      </x:c>
    </x:row>
    <x:row r="47">
      <x:c r="A47" s="1" t="str">
        <x:v>RM043</x:v>
      </x:c>
      <x:c r="B47" s="1" t="str">
        <x:v>Relationship Manager 043</x:v>
      </x:c>
      <x:c r="C47" s="1" t="str">
        <x:v>Mediterranean</x:v>
      </x:c>
      <x:c r="D47" s="1" t="str">
        <x:v>Senior Manager</x:v>
      </x:c>
      <x:c r="E47" s="1" t="n">
        <x:v>52</x:v>
      </x:c>
      <x:c r="F47" s="27" t="n">
        <x:v>14343799</x:v>
      </x:c>
      <x:c r="G47" s="1" t="str">
        <x:v>DERIVED_ANALYTICS</x:v>
      </x:c>
      <x:c r="H47" s="1" t="n">
        <x:v>332</x:v>
      </x:c>
      <x:c r="I47" s="1" t="n">
        <x:v>202</x:v>
      </x:c>
      <x:c r="J47" s="1" t="n">
        <x:v>14</x:v>
      </x:c>
      <x:c r="K47" s="1" t="n">
        <x:v>0</x:v>
      </x:c>
      <x:c r="L47" s="27" t="n">
        <x:v>305945.04</x:v>
      </x:c>
      <x:c r="M47" s="1" t="n">
        <x:v>59.761429</x:v>
      </x:c>
      <x:c r="N47" s="29" t="n">
        <x:v>0.269231</x:v>
      </x:c>
      <x:c r="O47" s="1" t="n">
        <x:v>0.021329</x:v>
      </x:c>
    </x:row>
    <x:row r="48">
      <x:c r="A48" s="1" t="str">
        <x:v>RM044</x:v>
      </x:c>
      <x:c r="B48" s="1" t="str">
        <x:v>Relationship Manager 044</x:v>
      </x:c>
      <x:c r="C48" s="1" t="str">
        <x:v>Eastern</x:v>
      </x:c>
      <x:c r="D48" s="1" t="str">
        <x:v>Senior Manager</x:v>
      </x:c>
      <x:c r="E48" s="1" t="n">
        <x:v>50</x:v>
      </x:c>
      <x:c r="F48" s="27" t="n">
        <x:v>11737648</x:v>
      </x:c>
      <x:c r="G48" s="1" t="str">
        <x:v>DERIVED_ANALYTICS</x:v>
      </x:c>
      <x:c r="H48" s="1" t="n">
        <x:v>183</x:v>
      </x:c>
      <x:c r="I48" s="1" t="n">
        <x:v>129</x:v>
      </x:c>
      <x:c r="J48" s="1" t="n">
        <x:v>8</x:v>
      </x:c>
      <x:c r="K48" s="1" t="n">
        <x:v>0</x:v>
      </x:c>
      <x:c r="L48" s="27" t="n">
        <x:v>315921.9</x:v>
      </x:c>
      <x:c r="M48" s="1" t="n">
        <x:v>63.0175</x:v>
      </x:c>
      <x:c r="N48" s="29" t="n">
        <x:v>0.16</x:v>
      </x:c>
      <x:c r="O48" s="1" t="n">
        <x:v>0.026915</x:v>
      </x:c>
    </x:row>
    <x:row r="49">
      <x:c r="A49" s="1" t="str">
        <x:v>RM045</x:v>
      </x:c>
      <x:c r="B49" s="1" t="str">
        <x:v>Relationship Manager 045</x:v>
      </x:c>
      <x:c r="C49" s="1" t="str">
        <x:v>Aegean</x:v>
      </x:c>
      <x:c r="D49" s="1" t="str">
        <x:v>Manager</x:v>
      </x:c>
      <x:c r="E49" s="1" t="n">
        <x:v>46</x:v>
      </x:c>
      <x:c r="F49" s="27" t="n">
        <x:v>10947396</x:v>
      </x:c>
      <x:c r="G49" s="1" t="str">
        <x:v>DERIVED_ANALYTICS</x:v>
      </x:c>
      <x:c r="H49" s="1" t="n">
        <x:v>427</x:v>
      </x:c>
      <x:c r="I49" s="1" t="n">
        <x:v>292</x:v>
      </x:c>
      <x:c r="J49" s="1" t="n">
        <x:v>21</x:v>
      </x:c>
      <x:c r="K49" s="1" t="n">
        <x:v>1</x:v>
      </x:c>
      <x:c r="L49" s="27" t="n">
        <x:v>645787.41</x:v>
      </x:c>
      <x:c r="M49" s="1" t="n">
        <x:v>60.968095</x:v>
      </x:c>
      <x:c r="N49" s="29" t="n">
        <x:v>0.456522</x:v>
      </x:c>
      <x:c r="O49" s="1" t="n">
        <x:v>0.05899</x:v>
      </x:c>
    </x:row>
    <x:row r="50">
      <x:c r="A50" s="1" t="str">
        <x:v>RM046</x:v>
      </x:c>
      <x:c r="B50" s="1" t="str">
        <x:v>Relationship Manager 046</x:v>
      </x:c>
      <x:c r="C50" s="1" t="str">
        <x:v>Mediterranean</x:v>
      </x:c>
      <x:c r="D50" s="1" t="str">
        <x:v>Senior Manager</x:v>
      </x:c>
      <x:c r="E50" s="1" t="n">
        <x:v>63</x:v>
      </x:c>
      <x:c r="F50" s="27" t="n">
        <x:v>11936019</x:v>
      </x:c>
      <x:c r="G50" s="1" t="str">
        <x:v>DERIVED_ANALYTICS</x:v>
      </x:c>
      <x:c r="H50" s="1" t="n">
        <x:v>318</x:v>
      </x:c>
      <x:c r="I50" s="1" t="n">
        <x:v>212</x:v>
      </x:c>
      <x:c r="J50" s="1" t="n">
        <x:v>9</x:v>
      </x:c>
      <x:c r="K50" s="1" t="n">
        <x:v>0</x:v>
      </x:c>
      <x:c r="L50" s="27" t="n">
        <x:v>194764.53</x:v>
      </x:c>
      <x:c r="M50" s="1" t="n">
        <x:v>62.995556</x:v>
      </x:c>
      <x:c r="N50" s="29" t="n">
        <x:v>0.142857</x:v>
      </x:c>
      <x:c r="O50" s="1" t="n">
        <x:v>0.016317</x:v>
      </x:c>
    </x:row>
    <x:row r="51">
      <x:c r="A51" s="1" t="str">
        <x:v>RM047</x:v>
      </x:c>
      <x:c r="B51" s="1" t="str">
        <x:v>Relationship Manager 047</x:v>
      </x:c>
      <x:c r="C51" s="1" t="str">
        <x:v>Central Anatolia</x:v>
      </x:c>
      <x:c r="D51" s="1" t="str">
        <x:v>Manager</x:v>
      </x:c>
      <x:c r="E51" s="1" t="n">
        <x:v>67</x:v>
      </x:c>
      <x:c r="F51" s="27" t="n">
        <x:v>13534674</x:v>
      </x:c>
      <x:c r="G51" s="1" t="str">
        <x:v>DERIVED_ANALYTICS</x:v>
      </x:c>
      <x:c r="H51" s="1" t="n">
        <x:v>386</x:v>
      </x:c>
      <x:c r="I51" s="1" t="n">
        <x:v>280</x:v>
      </x:c>
      <x:c r="J51" s="1" t="n">
        <x:v>20</x:v>
      </x:c>
      <x:c r="K51" s="1" t="n">
        <x:v>0</x:v>
      </x:c>
      <x:c r="L51" s="27" t="n">
        <x:v>444662.46</x:v>
      </x:c>
      <x:c r="M51" s="1" t="n">
        <x:v>58.29</x:v>
      </x:c>
      <x:c r="N51" s="29" t="n">
        <x:v>0.298507</x:v>
      </x:c>
      <x:c r="O51" s="1" t="n">
        <x:v>0.032854</x:v>
      </x:c>
    </x:row>
    <x:row r="52">
      <x:c r="A52" s="1" t="str">
        <x:v>RM048</x:v>
      </x:c>
      <x:c r="B52" s="1" t="str">
        <x:v>Relationship Manager 048</x:v>
      </x:c>
      <x:c r="C52" s="1" t="str">
        <x:v>Eastern</x:v>
      </x:c>
      <x:c r="D52" s="1" t="str">
        <x:v>Manager</x:v>
      </x:c>
      <x:c r="E52" s="1" t="n">
        <x:v>64</x:v>
      </x:c>
      <x:c r="F52" s="27" t="n">
        <x:v>14535537</x:v>
      </x:c>
      <x:c r="G52" s="1" t="str">
        <x:v>DERIVED_ANALYTICS</x:v>
      </x:c>
      <x:c r="H52" s="1" t="n">
        <x:v>181</x:v>
      </x:c>
      <x:c r="I52" s="1" t="n">
        <x:v>109</x:v>
      </x:c>
      <x:c r="J52" s="1" t="n">
        <x:v>8</x:v>
      </x:c>
      <x:c r="K52" s="1" t="n">
        <x:v>0</x:v>
      </x:c>
      <x:c r="L52" s="27" t="n">
        <x:v>210694.08</x:v>
      </x:c>
      <x:c r="M52" s="1" t="n">
        <x:v>64.30875</x:v>
      </x:c>
      <x:c r="N52" s="29" t="n">
        <x:v>0.125</x:v>
      </x:c>
      <x:c r="O52" s="1" t="n">
        <x:v>0.014495</x:v>
      </x:c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</x:row>
  </x:sheetData>
  <x:mergeCells>
    <x:mergeCell ref="A1:O1"/>
    <x:mergeCell ref="A2:O2"/>
  </x:mergeCells>
  <x:conditionalFormatting sqref="N5:N52">
    <x:cfRule type="dataBar" priority="1">
      <x:dataBar>
        <x:cfvo type="min"/>
        <x:cfvo type="max"/>
        <x:color rgb="FF0B7285"/>
      </x:dataBar>
      <x:extLst>
        <x:ext xmlns:x14="http://schemas.microsoft.com/office/spreadsheetml/2009/9/main" uri="{B025F937-C7B1-47D3-B67F-A62EFF666E3E}">
          <x14:id>{E52C5F4D-9E0D-3A10-3AE8-811A340F2294}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bf5993fcc6b4cb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2C5F4D-9E0D-3A10-3AE8-811A340F2294}">
            <x14:dataBar gradient="1">
              <x14:cfvo type="min"/>
              <x14:cfvo type="max"/>
              <x14:fillColor rgb="FF0B7285"/>
            </x14:dataBar>
          </x14:cfRule>
          <xm:sqref>N5:N52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4" t="str">
        <x:v>Product Economics &amp; Conversation Mix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Formula-linked to the governed queue | Expected value is incremental, first-year and risk adjusted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2" t="str">
        <x:v>Product</x:v>
      </x:c>
      <x:c r="B4" s="12" t="str">
        <x:v>Conversations</x:v>
      </x:c>
      <x:c r="C4" s="12" t="str">
        <x:v>Expected profit (TRY)</x:v>
      </x:c>
      <x:c r="D4" s="12" t="str">
        <x:v>Mix</x:v>
      </x:c>
      <x:c r="E4" s="12" t="str">
        <x:v>Avg propensity</x:v>
      </x:c>
      <x:c r="F4" s="12" t="str">
        <x:v>Avg uplift</x:v>
      </x:c>
      <x:c r="G4" s="12" t="str">
        <x:v>Avg score</x:v>
      </x:c>
      <x:c r="H4" s="12" t="str">
        <x:v>Human review</x:v>
      </x:c>
    </x:row>
    <x:row r="5">
      <x:c r="A5" s="1" t="str">
        <x:v>Working Capital Loan</x:v>
      </x:c>
      <x:c r="B5" s="31" t="n">
        <x:f>COUNTIF('Opportunity Queue'!$BG$5:$BG$665,A5)</x:f>
        <x:v>1</x:v>
      </x:c>
      <x:c r="C5" s="32" t="n">
        <x:f>ROUND(SUMIF('Opportunity Queue'!$BG$5:$BG$665,A5,'Opportunity Queue'!$AX$5:$AX$665),0)</x:f>
        <x:v>3216</x:v>
      </x:c>
      <x:c r="D5" s="33" t="n">
        <x:f>IFERROR(B5/SUM($B$5:$B$12),0)</x:f>
        <x:v>0.0015128593040847202</x:v>
      </x:c>
      <x:c r="E5" s="33" t="n">
        <x:f>IFERROR(AVERAGEIF('Opportunity Queue'!$BG$5:$BG$665,A5,'Opportunity Queue'!$AJ$5:$AJ$665),0)</x:f>
        <x:v>0.343239</x:v>
      </x:c>
      <x:c r="F5" s="33" t="n">
        <x:f>IFERROR(AVERAGEIF('Opportunity Queue'!$BG$5:$BG$665,A5,'Opportunity Queue'!$AK$5:$AK$665),0)</x:f>
        <x:v>0.097068</x:v>
      </x:c>
      <x:c r="G5" s="34" t="n">
        <x:f>IFERROR(AVERAGEIF('Opportunity Queue'!$BG$5:$BG$665,A5,'Opportunity Queue'!$BB$5:$BB$665),0)</x:f>
        <x:v>53.76</x:v>
      </x:c>
      <x:c r="H5" s="31" t="str">
        <x:f>IF(COUNTIFS('Opportunity Queue'!$BG$5:$BG$665,A5,'Opportunity Queue'!$BE$5:$BE$665,TRUE)&gt;0,"REQUIRED","STANDARD")</x:f>
        <x:v>STANDARD</x:v>
      </x:c>
    </x:row>
    <x:row r="6">
      <x:c r="A6" s="1" t="str">
        <x:v>POS &amp; Merchant Acquiring</x:v>
      </x:c>
      <x:c r="B6" s="31" t="n">
        <x:f>COUNTIF('Opportunity Queue'!$BG$5:$BG$665,A6)</x:f>
        <x:v>165</x:v>
      </x:c>
      <x:c r="C6" s="32" t="n">
        <x:f>ROUND(SUMIF('Opportunity Queue'!$BG$5:$BG$665,A6,'Opportunity Queue'!$AX$5:$AX$665),0)</x:f>
        <x:v>2640004</x:v>
      </x:c>
      <x:c r="D6" s="33" t="n">
        <x:f>IFERROR(B6/SUM($B$5:$B$12),0)</x:f>
        <x:v>0.24962178517397882</x:v>
      </x:c>
      <x:c r="E6" s="33" t="n">
        <x:f>IFERROR(AVERAGEIF('Opportunity Queue'!$BG$5:$BG$665,A6,'Opportunity Queue'!$AJ$5:$AJ$665),0)</x:f>
        <x:v>0.36732663030303037</x:v>
      </x:c>
      <x:c r="F6" s="33" t="n">
        <x:f>IFERROR(AVERAGEIF('Opportunity Queue'!$BG$5:$BG$665,A6,'Opportunity Queue'!$AK$5:$AK$665),0)</x:f>
        <x:v>0.10957102424242421</x:v>
      </x:c>
      <x:c r="G6" s="34" t="n">
        <x:f>IFERROR(AVERAGEIF('Opportunity Queue'!$BG$5:$BG$665,A6,'Opportunity Queue'!$BB$5:$BB$665),0)</x:f>
        <x:v>58.01181818181825</x:v>
      </x:c>
      <x:c r="H6" s="31" t="str">
        <x:f>IF(COUNTIFS('Opportunity Queue'!$BG$5:$BG$665,A6,'Opportunity Queue'!$BE$5:$BE$665,TRUE)&gt;0,"REQUIRED","STANDARD")</x:f>
        <x:v>STANDARD</x:v>
      </x:c>
    </x:row>
    <x:row r="7">
      <x:c r="A7" s="1" t="str">
        <x:v>Business Credit Card</x:v>
      </x:c>
      <x:c r="B7" s="31" t="n">
        <x:f>COUNTIF('Opportunity Queue'!$BG$5:$BG$665,A7)</x:f>
        <x:v>16</x:v>
      </x:c>
      <x:c r="C7" s="32" t="n">
        <x:f>ROUND(SUMIF('Opportunity Queue'!$BG$5:$BG$665,A7,'Opportunity Queue'!$AX$5:$AX$665),0)</x:f>
        <x:v>68729</x:v>
      </x:c>
      <x:c r="D7" s="33" t="n">
        <x:f>IFERROR(B7/SUM($B$5:$B$12),0)</x:f>
        <x:v>0.024205748865355523</x:v>
      </x:c>
      <x:c r="E7" s="33" t="n">
        <x:f>IFERROR(AVERAGEIF('Opportunity Queue'!$BG$5:$BG$665,A7,'Opportunity Queue'!$AJ$5:$AJ$665),0)</x:f>
        <x:v>0.5865375625</x:v>
      </x:c>
      <x:c r="F7" s="33" t="n">
        <x:f>IFERROR(AVERAGEIF('Opportunity Queue'!$BG$5:$BG$665,A7,'Opportunity Queue'!$AK$5:$AK$665),0)</x:f>
        <x:v>0.0857208125</x:v>
      </x:c>
      <x:c r="G7" s="34" t="n">
        <x:f>IFERROR(AVERAGEIF('Opportunity Queue'!$BG$5:$BG$665,A7,'Opportunity Queue'!$BB$5:$BB$665),0)</x:f>
        <x:v>65.550625</x:v>
      </x:c>
      <x:c r="H7" s="31" t="str">
        <x:f>IF(COUNTIFS('Opportunity Queue'!$BG$5:$BG$665,A7,'Opportunity Queue'!$BE$5:$BE$665,TRUE)&gt;0,"REQUIRED","STANDARD")</x:f>
        <x:v>STANDARD</x:v>
      </x:c>
    </x:row>
    <x:row r="8">
      <x:c r="A8" s="1" t="str">
        <x:v>Payroll Services</x:v>
      </x:c>
      <x:c r="B8" s="31" t="n">
        <x:f>COUNTIF('Opportunity Queue'!$BG$5:$BG$665,A8)</x:f>
        <x:v>129</x:v>
      </x:c>
      <x:c r="C8" s="32" t="n">
        <x:f>ROUND(SUMIF('Opportunity Queue'!$BG$5:$BG$665,A8,'Opportunity Queue'!$AX$5:$AX$665),0)</x:f>
        <x:v>2881346</x:v>
      </x:c>
      <x:c r="D8" s="33" t="n">
        <x:f>IFERROR(B8/SUM($B$5:$B$12),0)</x:f>
        <x:v>0.1951588502269289</x:v>
      </x:c>
      <x:c r="E8" s="33" t="n">
        <x:f>IFERROR(AVERAGEIF('Opportunity Queue'!$BG$5:$BG$665,A8,'Opportunity Queue'!$AJ$5:$AJ$665),0)</x:f>
        <x:v>0.4834802945736433</x:v>
      </x:c>
      <x:c r="F8" s="33" t="n">
        <x:f>IFERROR(AVERAGEIF('Opportunity Queue'!$BG$5:$BG$665,A8,'Opportunity Queue'!$AK$5:$AK$665),0)</x:f>
        <x:v>0.07951244961240306</x:v>
      </x:c>
      <x:c r="G8" s="34" t="n">
        <x:f>IFERROR(AVERAGEIF('Opportunity Queue'!$BG$5:$BG$665,A8,'Opportunity Queue'!$BB$5:$BB$665),0)</x:f>
        <x:v>62.67891472868215</x:v>
      </x:c>
      <x:c r="H8" s="31" t="str">
        <x:f>IF(COUNTIFS('Opportunity Queue'!$BG$5:$BG$665,A8,'Opportunity Queue'!$BE$5:$BE$665,TRUE)&gt;0,"REQUIRED","STANDARD")</x:f>
        <x:v>STANDARD</x:v>
      </x:c>
    </x:row>
    <x:row r="9">
      <x:c r="A9" s="1" t="str">
        <x:v>Cash Management</x:v>
      </x:c>
      <x:c r="B9" s="31" t="n">
        <x:f>COUNTIF('Opportunity Queue'!$BG$5:$BG$665,A9)</x:f>
        <x:v>343</x:v>
      </x:c>
      <x:c r="C9" s="32" t="n">
        <x:f>ROUND(SUMIF('Opportunity Queue'!$BG$5:$BG$665,A9,'Opportunity Queue'!$AX$5:$AX$665),0)</x:f>
        <x:v>11026997</x:v>
      </x:c>
      <x:c r="D9" s="33" t="n">
        <x:f>IFERROR(B9/SUM($B$5:$B$12),0)</x:f>
        <x:v>0.518910741301059</x:v>
      </x:c>
      <x:c r="E9" s="33" t="n">
        <x:f>IFERROR(AVERAGEIF('Opportunity Queue'!$BG$5:$BG$665,A9,'Opportunity Queue'!$AJ$5:$AJ$665),0)</x:f>
        <x:v>0.419919110787172</x:v>
      </x:c>
      <x:c r="F9" s="33" t="n">
        <x:f>IFERROR(AVERAGEIF('Opportunity Queue'!$BG$5:$BG$665,A9,'Opportunity Queue'!$AK$5:$AK$665),0)</x:f>
        <x:v>0.08713643148688047</x:v>
      </x:c>
      <x:c r="G9" s="34" t="n">
        <x:f>IFERROR(AVERAGEIF('Opportunity Queue'!$BG$5:$BG$665,A9,'Opportunity Queue'!$BB$5:$BB$665),0)</x:f>
        <x:v>60.14134110787171</x:v>
      </x:c>
      <x:c r="H9" s="31" t="str">
        <x:f>IF(COUNTIFS('Opportunity Queue'!$BG$5:$BG$665,A9,'Opportunity Queue'!$BE$5:$BE$665,TRUE)&gt;0,"REQUIRED","STANDARD")</x:f>
        <x:v>STANDARD</x:v>
      </x:c>
    </x:row>
    <x:row r="10">
      <x:c r="A10" s="1" t="str">
        <x:v>Trade Finance</x:v>
      </x:c>
      <x:c r="B10" s="31" t="n">
        <x:f>COUNTIF('Opportunity Queue'!$BG$5:$BG$665,A10)</x:f>
        <x:v>0</x:v>
      </x:c>
      <x:c r="C10" s="32" t="n">
        <x:f>ROUND(SUMIF('Opportunity Queue'!$BG$5:$BG$665,A10,'Opportunity Queue'!$AX$5:$AX$665),0)</x:f>
        <x:v>0</x:v>
      </x:c>
      <x:c r="D10" s="33" t="n">
        <x:f>IFERROR(B10/SUM($B$5:$B$12),0)</x:f>
        <x:v>0</x:v>
      </x:c>
      <x:c r="E10" s="33" t="n">
        <x:f>IFERROR(AVERAGEIF('Opportunity Queue'!$BG$5:$BG$665,A10,'Opportunity Queue'!$AJ$5:$AJ$665),0)</x:f>
        <x:v>0</x:v>
      </x:c>
      <x:c r="F10" s="33" t="n">
        <x:f>IFERROR(AVERAGEIF('Opportunity Queue'!$BG$5:$BG$665,A10,'Opportunity Queue'!$AK$5:$AK$665),0)</x:f>
        <x:v>0</x:v>
      </x:c>
      <x:c r="G10" s="34" t="n">
        <x:f>IFERROR(AVERAGEIF('Opportunity Queue'!$BG$5:$BG$665,A10,'Opportunity Queue'!$BB$5:$BB$665),0)</x:f>
        <x:v>0</x:v>
      </x:c>
      <x:c r="H10" s="31" t="str">
        <x:f>IF(COUNTIFS('Opportunity Queue'!$BG$5:$BG$665,A10,'Opportunity Queue'!$BE$5:$BE$665,TRUE)&gt;0,"REQUIRED","STANDARD")</x:f>
        <x:v>STANDARD</x:v>
      </x:c>
    </x:row>
    <x:row r="11">
      <x:c r="A11" s="1" t="str">
        <x:v>Term Deposit</x:v>
      </x:c>
      <x:c r="B11" s="31" t="n">
        <x:f>COUNTIF('Opportunity Queue'!$BG$5:$BG$665,A11)</x:f>
        <x:v>1</x:v>
      </x:c>
      <x:c r="C11" s="32" t="n">
        <x:f>ROUND(SUMIF('Opportunity Queue'!$BG$5:$BG$665,A11,'Opportunity Queue'!$AX$5:$AX$665),0)</x:f>
        <x:v>3842</x:v>
      </x:c>
      <x:c r="D11" s="33" t="n">
        <x:f>IFERROR(B11/SUM($B$5:$B$12),0)</x:f>
        <x:v>0.0015128593040847202</x:v>
      </x:c>
      <x:c r="E11" s="33" t="n">
        <x:f>IFERROR(AVERAGEIF('Opportunity Queue'!$BG$5:$BG$665,A11,'Opportunity Queue'!$AJ$5:$AJ$665),0)</x:f>
        <x:v>0.351552</x:v>
      </x:c>
      <x:c r="F11" s="33" t="n">
        <x:f>IFERROR(AVERAGEIF('Opportunity Queue'!$BG$5:$BG$665,A11,'Opportunity Queue'!$AK$5:$AK$665),0)</x:f>
        <x:v>0.093502</x:v>
      </x:c>
      <x:c r="G11" s="34" t="n">
        <x:f>IFERROR(AVERAGEIF('Opportunity Queue'!$BG$5:$BG$665,A11,'Opportunity Queue'!$BB$5:$BB$665),0)</x:f>
        <x:v>52.74</x:v>
      </x:c>
      <x:c r="H11" s="31" t="str">
        <x:f>IF(COUNTIFS('Opportunity Queue'!$BG$5:$BG$665,A11,'Opportunity Queue'!$BE$5:$BE$665,TRUE)&gt;0,"REQUIRED","STANDARD")</x:f>
        <x:v>STANDARD</x:v>
      </x:c>
    </x:row>
    <x:row r="12">
      <x:c r="A12" s="1" t="str">
        <x:v>FX Risk Management</x:v>
      </x:c>
      <x:c r="B12" s="31" t="n">
        <x:f>COUNTIF('Opportunity Queue'!$BG$5:$BG$665,A12)</x:f>
        <x:v>6</x:v>
      </x:c>
      <x:c r="C12" s="32" t="n">
        <x:f>ROUND(SUMIF('Opportunity Queue'!$BG$5:$BG$665,A12,'Opportunity Queue'!$AX$5:$AX$665),0)</x:f>
        <x:v>113659</x:v>
      </x:c>
      <x:c r="D12" s="33" t="n">
        <x:f>IFERROR(B12/SUM($B$5:$B$12),0)</x:f>
        <x:v>0.009077155824508321</x:v>
      </x:c>
      <x:c r="E12" s="33" t="n">
        <x:f>IFERROR(AVERAGEIF('Opportunity Queue'!$BG$5:$BG$665,A12,'Opportunity Queue'!$AJ$5:$AJ$665),0)</x:f>
        <x:v>0.3452325</x:v>
      </x:c>
      <x:c r="F12" s="33" t="n">
        <x:f>IFERROR(AVERAGEIF('Opportunity Queue'!$BG$5:$BG$665,A12,'Opportunity Queue'!$AK$5:$AK$665),0)</x:f>
        <x:v>0.12043333333333334</x:v>
      </x:c>
      <x:c r="G12" s="34" t="n">
        <x:f>IFERROR(AVERAGEIF('Opportunity Queue'!$BG$5:$BG$665,A12,'Opportunity Queue'!$BB$5:$BB$665),0)</x:f>
        <x:v>56.87166666666667</x:v>
      </x:c>
      <x:c r="H12" s="31" t="str">
        <x:f>IF(COUNTIFS('Opportunity Queue'!$BG$5:$BG$665,A12,'Opportunity Queue'!$BE$5:$BE$665,TRUE)&gt;0,"REQUIRED","STANDARD")</x:f>
        <x:v>STANDARD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691fde745e34a86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4" customHeight="1">
      <x:c r="A1" s="4" t="str">
        <x:v>Capacity-aware Relationship-Sales Funnel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Expected contacts, needs, proposals and activations derived from the prioritised conversation queue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2" t="str">
        <x:v>funnel_stage</x:v>
      </x:c>
      <x:c r="B4" s="12" t="str">
        <x:v>expected_count</x:v>
      </x:c>
      <x:c r="C4" s="12" t="str">
        <x:v>stage_order</x:v>
      </x:c>
      <x:c r="D4" s="12" t="str">
        <x:v>conversion_from_prior</x:v>
      </x:c>
      <x:c r="E4" s="12" t="str">
        <x:v>data_class</x:v>
      </x:c>
      <x:c r="F4" s="1"/>
      <x:c r="G4" s="1"/>
      <x:c r="H4" s="1"/>
    </x:row>
    <x:row r="5">
      <x:c r="A5" s="1" t="str">
        <x:v>Prioritised conversations</x:v>
      </x:c>
      <x:c r="B5" s="35" t="n">
        <x:v>661</x:v>
      </x:c>
      <x:c r="C5" s="1" t="n">
        <x:v>1</x:v>
      </x:c>
      <x:c r="D5" s="29" t="n">
        <x:v>1</x:v>
      </x:c>
      <x:c r="E5" s="1" t="str">
        <x:v>DERIVED_ANALYTICS</x:v>
      </x:c>
      <x:c r="F5" s="1"/>
      <x:c r="G5" s="1"/>
      <x:c r="H5" s="1"/>
    </x:row>
    <x:row r="6">
      <x:c r="A6" s="1" t="str">
        <x:v>Expected contacts</x:v>
      </x:c>
      <x:c r="B6" s="35" t="n">
        <x:v>568</x:v>
      </x:c>
      <x:c r="C6" s="1" t="n">
        <x:v>2</x:v>
      </x:c>
      <x:c r="D6" s="29" t="n">
        <x:v>0.859304</x:v>
      </x:c>
      <x:c r="E6" s="1" t="str">
        <x:v>DERIVED_ANALYTICS</x:v>
      </x:c>
      <x:c r="F6" s="1"/>
      <x:c r="G6" s="1"/>
      <x:c r="H6" s="1"/>
    </x:row>
    <x:row r="7">
      <x:c r="A7" s="1" t="str">
        <x:v>Expected qualified needs</x:v>
      </x:c>
      <x:c r="B7" s="35" t="n">
        <x:v>383</x:v>
      </x:c>
      <x:c r="C7" s="1" t="n">
        <x:v>3</x:v>
      </x:c>
      <x:c r="D7" s="29" t="n">
        <x:v>0.674296</x:v>
      </x:c>
      <x:c r="E7" s="1" t="str">
        <x:v>DERIVED_ANALYTICS</x:v>
      </x:c>
      <x:c r="F7" s="1"/>
      <x:c r="G7" s="1"/>
      <x:c r="H7" s="1"/>
    </x:row>
    <x:row r="8">
      <x:c r="A8" s="1" t="str">
        <x:v>Expected proposals</x:v>
      </x:c>
      <x:c r="B8" s="35" t="n">
        <x:v>258</x:v>
      </x:c>
      <x:c r="C8" s="1" t="n">
        <x:v>4</x:v>
      </x:c>
      <x:c r="D8" s="29" t="n">
        <x:v>0.673629</x:v>
      </x:c>
      <x:c r="E8" s="1" t="str">
        <x:v>DERIVED_ANALYTICS</x:v>
      </x:c>
      <x:c r="F8" s="1"/>
      <x:c r="G8" s="1"/>
      <x:c r="H8" s="1"/>
    </x:row>
    <x:row r="9">
      <x:c r="A9" s="1" t="str">
        <x:v>Expected activations</x:v>
      </x:c>
      <x:c r="B9" s="35" t="n">
        <x:v>109</x:v>
      </x:c>
      <x:c r="C9" s="1" t="n">
        <x:v>5</x:v>
      </x:c>
      <x:c r="D9" s="29" t="n">
        <x:v>0.422481</x:v>
      </x:c>
      <x:c r="E9" s="1" t="str">
        <x:v>DERIVED_ANALYTICS</x:v>
      </x:c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db696e7dbec4a6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4" t="str">
        <x:v>Model Validation &amp; Explainability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4" customHeight="1">
      <x:c r="A2" s="7" t="str">
        <x:v>Out-of-time comparison of transparent champion and nonlinear challenger | Synthetic labels only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customHeight="1">
      <x:c r="A4" s="12" t="str">
        <x:v>model</x:v>
      </x:c>
      <x:c r="B4" s="12" t="str">
        <x:v>observations</x:v>
      </x:c>
      <x:c r="C4" s="12" t="str">
        <x:v>activation_rate</x:v>
      </x:c>
      <x:c r="D4" s="12" t="str">
        <x:v>roc_auc</x:v>
      </x:c>
      <x:c r="E4" s="12" t="str">
        <x:v>pr_auc</x:v>
      </x:c>
      <x:c r="F4" s="12" t="str">
        <x:v>brier_score</x:v>
      </x:c>
      <x:c r="G4" s="12" t="str">
        <x:v>log_loss</x:v>
      </x:c>
      <x:c r="H4" s="12" t="str">
        <x:v>top_decile_lift</x:v>
      </x:c>
      <x:c r="I4" s="12" t="str">
        <x:v>selected_champion</x:v>
      </x:c>
      <x:c r="J4" s="12" t="str">
        <x:v>validation_start</x:v>
      </x:c>
      <x:c r="K4" s="12" t="str">
        <x:v>validation_end</x:v>
      </x:c>
      <x:c r="L4" s="12" t="str">
        <x:v>data_class</x:v>
      </x:c>
    </x:row>
    <x:row r="5">
      <x:c r="A5" s="1" t="str">
        <x:v>LOGISTIC_CHAMPION</x:v>
      </x:c>
      <x:c r="B5" s="1" t="n">
        <x:v>3200</x:v>
      </x:c>
      <x:c r="C5" s="29" t="n">
        <x:v>0.290938</x:v>
      </x:c>
      <x:c r="D5" s="29" t="n">
        <x:v>0.715271</x:v>
      </x:c>
      <x:c r="E5" s="29" t="n">
        <x:v>0.494523</x:v>
      </x:c>
      <x:c r="F5" s="29" t="n">
        <x:v>0.182008</x:v>
      </x:c>
      <x:c r="G5" s="29" t="n">
        <x:v>0.542557</x:v>
      </x:c>
      <x:c r="H5" s="36" t="n">
        <x:v>2.07304</x:v>
      </x:c>
      <x:c r="I5" s="23" t="b">
        <x:v>1</x:v>
      </x:c>
      <x:c r="J5" s="1" t="str">
        <x:v>2026-05-02</x:v>
      </x:c>
      <x:c r="K5" s="1" t="str">
        <x:v>2026-08-05</x:v>
      </x:c>
      <x:c r="L5" s="1" t="str">
        <x:v>DERIVED_ANALYTICS</x:v>
      </x:c>
    </x:row>
    <x:row r="6">
      <x:c r="A6" s="1" t="str">
        <x:v>HIST_GRADIENT_CHALLENGER</x:v>
      </x:c>
      <x:c r="B6" s="1" t="n">
        <x:v>3200</x:v>
      </x:c>
      <x:c r="C6" s="29" t="n">
        <x:v>0.290938</x:v>
      </x:c>
      <x:c r="D6" s="29" t="n">
        <x:v>0.714705</x:v>
      </x:c>
      <x:c r="E6" s="29" t="n">
        <x:v>0.49175</x:v>
      </x:c>
      <x:c r="F6" s="29" t="n">
        <x:v>0.182325</x:v>
      </x:c>
      <x:c r="G6" s="29" t="n">
        <x:v>0.543391</x:v>
      </x:c>
      <x:c r="H6" s="36" t="n">
        <x:v>2.040816</x:v>
      </x:c>
      <x:c r="I6" s="23" t="b">
        <x:v>0</x:v>
      </x:c>
      <x:c r="J6" s="1" t="str">
        <x:v>2026-05-02</x:v>
      </x:c>
      <x:c r="K6" s="1" t="str">
        <x:v>2026-08-05</x:v>
      </x:c>
      <x:c r="L6" s="1" t="str">
        <x:v>DERIVED_ANALYTICS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32" customHeight="1">
      <x:c r="A9" s="18" t="str">
        <x:v>Largest absolute champion coefficients</x:v>
      </x:c>
      <x:c r="B9" s="18"/>
      <x:c r="C9" s="18"/>
      <x:c r="D9" s="18"/>
      <x:c r="E9" s="18"/>
      <x:c r="F9" s="1"/>
      <x:c r="G9" s="12" t="str">
        <x:v>Model</x:v>
      </x:c>
      <x:c r="H9" s="12" t="str">
        <x:v>ROC AUC</x:v>
      </x:c>
      <x:c r="I9" s="12" t="str">
        <x:v>PR AUC</x:v>
      </x:c>
      <x:c r="J9" s="1"/>
      <x:c r="K9" s="1"/>
      <x:c r="L9" s="1"/>
    </x:row>
    <x:row r="10" ht="32" customHeight="1">
      <x:c r="A10" s="12" t="str">
        <x:v>feature</x:v>
      </x:c>
      <x:c r="B10" s="12" t="str">
        <x:v>coefficient</x:v>
      </x:c>
      <x:c r="C10" s="12" t="str">
        <x:v>absolute_coefficient</x:v>
      </x:c>
      <x:c r="D10" s="12" t="str">
        <x:v>direction</x:v>
      </x:c>
      <x:c r="E10" s="12" t="str">
        <x:v>data_class</x:v>
      </x:c>
      <x:c r="F10" s="1"/>
      <x:c r="G10" s="1" t="str">
        <x:v>LOGISTIC_CHAMPION</x:v>
      </x:c>
      <x:c r="H10" s="29" t="n">
        <x:v>0.715271</x:v>
      </x:c>
      <x:c r="I10" s="29" t="n">
        <x:v>0.494523</x:v>
      </x:c>
      <x:c r="J10" s="1"/>
      <x:c r="K10" s="1"/>
      <x:c r="L10" s="1"/>
    </x:row>
    <x:row r="11">
      <x:c r="A11" s="1" t="str">
        <x:v>num__need_signal</x:v>
      </x:c>
      <x:c r="B11" s="37" t="n">
        <x:v>0.788997</x:v>
      </x:c>
      <x:c r="C11" s="37" t="n">
        <x:v>0.788997</x:v>
      </x:c>
      <x:c r="D11" s="1" t="str">
        <x:v>POSITIVE</x:v>
      </x:c>
      <x:c r="E11" s="1" t="str">
        <x:v>DERIVED_ANALYTICS</x:v>
      </x:c>
      <x:c r="F11" s="1"/>
      <x:c r="G11" s="1" t="str">
        <x:v>HIST_GRADIENT_CHALLENGER</x:v>
      </x:c>
      <x:c r="H11" s="29" t="n">
        <x:v>0.714705</x:v>
      </x:c>
      <x:c r="I11" s="29" t="n">
        <x:v>0.49175</x:v>
      </x:c>
      <x:c r="J11" s="1"/>
      <x:c r="K11" s="1"/>
      <x:c r="L11" s="1"/>
    </x:row>
    <x:row r="12">
      <x:c r="A12" s="1" t="str">
        <x:v>cat__size_band_MICRO</x:v>
      </x:c>
      <x:c r="B12" s="37" t="n">
        <x:v>-0.315293</x:v>
      </x:c>
      <x:c r="C12" s="37" t="n">
        <x:v>0.315293</x:v>
      </x:c>
      <x:c r="D12" s="1" t="str">
        <x:v>NEGATIVE</x:v>
      </x:c>
      <x:c r="E12" s="1" t="str">
        <x:v>DERIVED_ANALYTICS</x:v>
      </x:c>
      <x:c r="F12" s="1"/>
      <x:c r="G12" s="1"/>
      <x:c r="H12" s="1"/>
      <x:c r="I12" s="1"/>
      <x:c r="J12" s="1"/>
      <x:c r="K12" s="1"/>
      <x:c r="L12" s="1"/>
    </x:row>
    <x:row r="13">
      <x:c r="A13" s="1" t="str">
        <x:v>cat__size_band_SMALL</x:v>
      </x:c>
      <x:c r="B13" s="37" t="n">
        <x:v>-0.258627</x:v>
      </x:c>
      <x:c r="C13" s="37" t="n">
        <x:v>0.258627</x:v>
      </x:c>
      <x:c r="D13" s="1" t="str">
        <x:v>NEGATIVE</x:v>
      </x:c>
      <x:c r="E13" s="1" t="str">
        <x:v>DERIVED_ANALYTICS</x:v>
      </x:c>
      <x:c r="F13" s="1"/>
      <x:c r="G13" s="1"/>
      <x:c r="H13" s="1"/>
      <x:c r="I13" s="1"/>
      <x:c r="J13" s="1"/>
      <x:c r="K13" s="1"/>
      <x:c r="L13" s="1"/>
    </x:row>
    <x:row r="14">
      <x:c r="A14" s="1" t="str">
        <x:v>num__digital_engagement_score</x:v>
      </x:c>
      <x:c r="B14" s="37" t="n">
        <x:v>0.184077</x:v>
      </x:c>
      <x:c r="C14" s="37" t="n">
        <x:v>0.184077</x:v>
      </x:c>
      <x:c r="D14" s="1" t="str">
        <x:v>POSITIVE</x:v>
      </x:c>
      <x:c r="E14" s="1" t="str">
        <x:v>DERIVED_ANALYTICS</x:v>
      </x:c>
      <x:c r="F14" s="1"/>
      <x:c r="G14" s="1"/>
      <x:c r="H14" s="1"/>
      <x:c r="I14" s="1"/>
      <x:c r="J14" s="1"/>
      <x:c r="K14" s="1"/>
      <x:c r="L14" s="1"/>
    </x:row>
    <x:row r="15">
      <x:c r="A15" s="1" t="str">
        <x:v>num__relationship_tenure_months</x:v>
      </x:c>
      <x:c r="B15" s="37" t="n">
        <x:v>0.16731</x:v>
      </x:c>
      <x:c r="C15" s="37" t="n">
        <x:v>0.16731</x:v>
      </x:c>
      <x:c r="D15" s="1" t="str">
        <x:v>POSITIVE</x:v>
      </x:c>
      <x:c r="E15" s="1" t="str">
        <x:v>DERIVED_ANALYTICS</x:v>
      </x:c>
      <x:c r="F15" s="1"/>
      <x:c r="G15" s="1"/>
      <x:c r="H15" s="1"/>
      <x:c r="I15" s="1"/>
      <x:c r="J15" s="1"/>
      <x:c r="K15" s="1"/>
      <x:c r="L15" s="1"/>
    </x:row>
    <x:row r="16">
      <x:c r="A16" s="1" t="str">
        <x:v>cat__product_code_TERM_DEPOSIT</x:v>
      </x:c>
      <x:c r="B16" s="37" t="n">
        <x:v>-0.160672</x:v>
      </x:c>
      <x:c r="C16" s="37" t="n">
        <x:v>0.160672</x:v>
      </x:c>
      <x:c r="D16" s="1" t="str">
        <x:v>NEGATIVE</x:v>
      </x:c>
      <x:c r="E16" s="1" t="str">
        <x:v>DERIVED_ANALYTICS</x:v>
      </x:c>
      <x:c r="F16" s="1"/>
      <x:c r="G16" s="1"/>
      <x:c r="H16" s="1"/>
      <x:c r="I16" s="1"/>
      <x:c r="J16" s="1"/>
      <x:c r="K16" s="1"/>
      <x:c r="L16" s="1"/>
    </x:row>
    <x:row r="17">
      <x:c r="A17" s="1" t="str">
        <x:v>cat__product_code_CASH_MANAGEMENT</x:v>
      </x:c>
      <x:c r="B17" s="37" t="n">
        <x:v>-0.140271</x:v>
      </x:c>
      <x:c r="C17" s="37" t="n">
        <x:v>0.140271</x:v>
      </x:c>
      <x:c r="D17" s="1" t="str">
        <x:v>NEGATIVE</x:v>
      </x:c>
      <x:c r="E17" s="1" t="str">
        <x:v>DERIVED_ANALYTICS</x:v>
      </x:c>
      <x:c r="F17" s="1"/>
      <x:c r="G17" s="1"/>
      <x:c r="H17" s="1"/>
      <x:c r="I17" s="1"/>
      <x:c r="J17" s="1"/>
      <x:c r="K17" s="1"/>
      <x:c r="L17" s="1"/>
    </x:row>
    <x:row r="18">
      <x:c r="A18" s="1" t="str">
        <x:v>num__treatment_flag</x:v>
      </x:c>
      <x:c r="B18" s="37" t="n">
        <x:v>0.138257</x:v>
      </x:c>
      <x:c r="C18" s="37" t="n">
        <x:v>0.138257</x:v>
      </x:c>
      <x:c r="D18" s="1" t="str">
        <x:v>POSITIVE</x:v>
      </x:c>
      <x:c r="E18" s="1" t="str">
        <x:v>DERIVED_ANALYTICS</x:v>
      </x:c>
      <x:c r="F18" s="1"/>
      <x:c r="G18" s="1"/>
      <x:c r="H18" s="1"/>
      <x:c r="I18" s="1"/>
      <x:c r="J18" s="1"/>
      <x:c r="K18" s="1"/>
      <x:c r="L18" s="1"/>
    </x:row>
    <x:row r="19">
      <x:c r="A19" s="1" t="str">
        <x:v>cat__sector_Hospitality</x:v>
      </x:c>
      <x:c r="B19" s="37" t="n">
        <x:v>-0.1325</x:v>
      </x:c>
      <x:c r="C19" s="37" t="n">
        <x:v>0.1325</x:v>
      </x:c>
      <x:c r="D19" s="1" t="str">
        <x:v>NEGATIVE</x:v>
      </x:c>
      <x:c r="E19" s="1" t="str">
        <x:v>DERIVED_ANALYTICS</x:v>
      </x:c>
      <x:c r="F19" s="1"/>
      <x:c r="G19" s="1"/>
      <x:c r="H19" s="1"/>
      <x:c r="I19" s="1"/>
      <x:c r="J19" s="1"/>
      <x:c r="K19" s="1"/>
      <x:c r="L19" s="1"/>
    </x:row>
    <x:row r="20">
      <x:c r="A20" s="1" t="str">
        <x:v>cat__region_Black Sea</x:v>
      </x:c>
      <x:c r="B20" s="37" t="n">
        <x:v>-0.12954</x:v>
      </x:c>
      <x:c r="C20" s="37" t="n">
        <x:v>0.12954</x:v>
      </x:c>
      <x:c r="D20" s="1" t="str">
        <x:v>NEGATIVE</x:v>
      </x:c>
      <x:c r="E20" s="1" t="str">
        <x:v>DERIVED_ANALYTICS</x:v>
      </x:c>
      <x:c r="F20" s="1"/>
      <x:c r="G20" s="1"/>
      <x:c r="H20" s="1"/>
      <x:c r="I20" s="1"/>
      <x:c r="J20" s="1"/>
      <x:c r="K20" s="1"/>
      <x:c r="L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</x:sheetData>
  <x:mergeCells>
    <x:mergeCell ref="A1:L1"/>
    <x:mergeCell ref="A2:L2"/>
    <x:mergeCell ref="A9:E9"/>
  </x:mergeCells>
  <x:pageMargins left="0.7" right="0.7" top="0.75" bottom="0.75" header="0.3" footer="0.3"/>
  <x:drawing xmlns:r="http://schemas.openxmlformats.org/officeDocument/2006/relationships" r:id="R830cc898da9b464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4" customHeight="1">
      <x:c r="A1" s="4" t="str">
        <x:v>Incremental-Response Uplift Diagnostics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7" t="str">
        <x:v>T-learner contact-uplift ranking | Observed treatment-control difference retained by decile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2" t="str">
        <x:v>uplift_decile</x:v>
      </x:c>
      <x:c r="B4" s="12" t="str">
        <x:v>observations</x:v>
      </x:c>
      <x:c r="C4" s="12" t="str">
        <x:v>treated_observations</x:v>
      </x:c>
      <x:c r="D4" s="12" t="str">
        <x:v>control_observations</x:v>
      </x:c>
      <x:c r="E4" s="12" t="str">
        <x:v>mean_predicted_uplift</x:v>
      </x:c>
      <x:c r="F4" s="12" t="str">
        <x:v>treated_activation_rate</x:v>
      </x:c>
      <x:c r="G4" s="12" t="str">
        <x:v>control_activation_rate</x:v>
      </x:c>
      <x:c r="H4" s="12" t="str">
        <x:v>observed_incremental_rate</x:v>
      </x:c>
      <x:c r="I4" s="12" t="str">
        <x:v>cumulative_incremental_activations</x:v>
      </x:c>
      <x:c r="J4" s="12" t="str">
        <x:v>data_class</x:v>
      </x:c>
    </x:row>
    <x:row r="5">
      <x:c r="A5" s="1" t="n">
        <x:v>1</x:v>
      </x:c>
      <x:c r="B5" s="1" t="n">
        <x:v>320</x:v>
      </x:c>
      <x:c r="C5" s="1" t="n">
        <x:v>187</x:v>
      </x:c>
      <x:c r="D5" s="1" t="n">
        <x:v>133</x:v>
      </x:c>
      <x:c r="E5" s="29" t="n">
        <x:v>0.143138</x:v>
      </x:c>
      <x:c r="F5" s="29" t="n">
        <x:v>0.491979</x:v>
      </x:c>
      <x:c r="G5" s="29" t="n">
        <x:v>0.428571</x:v>
      </x:c>
      <x:c r="H5" s="29" t="n">
        <x:v>0.063407</x:v>
      </x:c>
      <x:c r="I5" s="1" t="n">
        <x:v>20.290298</x:v>
      </x:c>
      <x:c r="J5" s="1" t="str">
        <x:v>DERIVED_ANALYTICS</x:v>
      </x:c>
    </x:row>
    <x:row r="6">
      <x:c r="A6" s="1" t="n">
        <x:v>2</x:v>
      </x:c>
      <x:c r="B6" s="1" t="n">
        <x:v>320</x:v>
      </x:c>
      <x:c r="C6" s="1" t="n">
        <x:v>172</x:v>
      </x:c>
      <x:c r="D6" s="1" t="n">
        <x:v>148</x:v>
      </x:c>
      <x:c r="E6" s="29" t="n">
        <x:v>0.101221</x:v>
      </x:c>
      <x:c r="F6" s="29" t="n">
        <x:v>0.534884</x:v>
      </x:c>
      <x:c r="G6" s="29" t="n">
        <x:v>0.425676</x:v>
      </x:c>
      <x:c r="H6" s="29" t="n">
        <x:v>0.109208</x:v>
      </x:c>
      <x:c r="I6" s="1" t="n">
        <x:v>55.236872</x:v>
      </x:c>
      <x:c r="J6" s="1" t="str">
        <x:v>DERIVED_ANALYTICS</x:v>
      </x:c>
    </x:row>
    <x:row r="7">
      <x:c r="A7" s="1" t="n">
        <x:v>3</x:v>
      </x:c>
      <x:c r="B7" s="1" t="n">
        <x:v>320</x:v>
      </x:c>
      <x:c r="C7" s="1" t="n">
        <x:v>176</x:v>
      </x:c>
      <x:c r="D7" s="1" t="n">
        <x:v>144</x:v>
      </x:c>
      <x:c r="E7" s="29" t="n">
        <x:v>0.078029</x:v>
      </x:c>
      <x:c r="F7" s="29" t="n">
        <x:v>0.403409</x:v>
      </x:c>
      <x:c r="G7" s="29" t="n">
        <x:v>0.319444</x:v>
      </x:c>
      <x:c r="H7" s="29" t="n">
        <x:v>0.083965</x:v>
      </x:c>
      <x:c r="I7" s="1" t="n">
        <x:v>82.105559</x:v>
      </x:c>
      <x:c r="J7" s="1" t="str">
        <x:v>DERIVED_ANALYTICS</x:v>
      </x:c>
    </x:row>
    <x:row r="8">
      <x:c r="A8" s="1" t="n">
        <x:v>4</x:v>
      </x:c>
      <x:c r="B8" s="1" t="n">
        <x:v>320</x:v>
      </x:c>
      <x:c r="C8" s="1" t="n">
        <x:v>168</x:v>
      </x:c>
      <x:c r="D8" s="1" t="n">
        <x:v>152</x:v>
      </x:c>
      <x:c r="E8" s="29" t="n">
        <x:v>0.061929</x:v>
      </x:c>
      <x:c r="F8" s="29" t="n">
        <x:v>0.303571</x:v>
      </x:c>
      <x:c r="G8" s="29" t="n">
        <x:v>0.210526</x:v>
      </x:c>
      <x:c r="H8" s="29" t="n">
        <x:v>0.093045</x:v>
      </x:c>
      <x:c r="I8" s="1" t="n">
        <x:v>111.879995</x:v>
      </x:c>
      <x:c r="J8" s="1" t="str">
        <x:v>DERIVED_ANALYTICS</x:v>
      </x:c>
    </x:row>
    <x:row r="9">
      <x:c r="A9" s="1" t="n">
        <x:v>5</x:v>
      </x:c>
      <x:c r="B9" s="1" t="n">
        <x:v>320</x:v>
      </x:c>
      <x:c r="C9" s="1" t="n">
        <x:v>184</x:v>
      </x:c>
      <x:c r="D9" s="1" t="n">
        <x:v>136</x:v>
      </x:c>
      <x:c r="E9" s="29" t="n">
        <x:v>0.049218</x:v>
      </x:c>
      <x:c r="F9" s="29" t="n">
        <x:v>0.293478</x:v>
      </x:c>
      <x:c r="G9" s="29" t="n">
        <x:v>0.205882</x:v>
      </x:c>
      <x:c r="H9" s="29" t="n">
        <x:v>0.087596</x:v>
      </x:c>
      <x:c r="I9" s="1" t="n">
        <x:v>139.910686</x:v>
      </x:c>
      <x:c r="J9" s="1" t="str">
        <x:v>DERIVED_ANALYTICS</x:v>
      </x:c>
    </x:row>
    <x:row r="10">
      <x:c r="A10" s="1" t="n">
        <x:v>6</x:v>
      </x:c>
      <x:c r="B10" s="1" t="n">
        <x:v>320</x:v>
      </x:c>
      <x:c r="C10" s="1" t="n">
        <x:v>159</x:v>
      </x:c>
      <x:c r="D10" s="1" t="n">
        <x:v>161</x:v>
      </x:c>
      <x:c r="E10" s="29" t="n">
        <x:v>0.038536</x:v>
      </x:c>
      <x:c r="F10" s="29" t="n">
        <x:v>0.264151</x:v>
      </x:c>
      <x:c r="G10" s="29" t="n">
        <x:v>0.142857</x:v>
      </x:c>
      <x:c r="H10" s="29" t="n">
        <x:v>0.121294</x:v>
      </x:c>
      <x:c r="I10" s="1" t="n">
        <x:v>178.724702</x:v>
      </x:c>
      <x:c r="J10" s="1" t="str">
        <x:v>DERIVED_ANALYTICS</x:v>
      </x:c>
    </x:row>
    <x:row r="11">
      <x:c r="A11" s="1" t="n">
        <x:v>7</x:v>
      </x:c>
      <x:c r="B11" s="1" t="n">
        <x:v>320</x:v>
      </x:c>
      <x:c r="C11" s="1" t="n">
        <x:v>179</x:v>
      </x:c>
      <x:c r="D11" s="1" t="n">
        <x:v>141</x:v>
      </x:c>
      <x:c r="E11" s="29" t="n">
        <x:v>0.028287</x:v>
      </x:c>
      <x:c r="F11" s="29" t="n">
        <x:v>0.201117</x:v>
      </x:c>
      <x:c r="G11" s="29" t="n">
        <x:v>0.184397</x:v>
      </x:c>
      <x:c r="H11" s="29" t="n">
        <x:v>0.01672</x:v>
      </x:c>
      <x:c r="I11" s="1" t="n">
        <x:v>184.075152</x:v>
      </x:c>
      <x:c r="J11" s="1" t="str">
        <x:v>DERIVED_ANALYTICS</x:v>
      </x:c>
    </x:row>
    <x:row r="12">
      <x:c r="A12" s="1" t="n">
        <x:v>8</x:v>
      </x:c>
      <x:c r="B12" s="1" t="n">
        <x:v>320</x:v>
      </x:c>
      <x:c r="C12" s="1" t="n">
        <x:v>182</x:v>
      </x:c>
      <x:c r="D12" s="1" t="n">
        <x:v>138</x:v>
      </x:c>
      <x:c r="E12" s="29" t="n">
        <x:v>0.017742</x:v>
      </x:c>
      <x:c r="F12" s="29" t="n">
        <x:v>0.247253</x:v>
      </x:c>
      <x:c r="G12" s="29" t="n">
        <x:v>0.166667</x:v>
      </x:c>
      <x:c r="H12" s="29" t="n">
        <x:v>0.080586</x:v>
      </x:c>
      <x:c r="I12" s="1" t="n">
        <x:v>209.862698</x:v>
      </x:c>
      <x:c r="J12" s="1" t="str">
        <x:v>DERIVED_ANALYTICS</x:v>
      </x:c>
    </x:row>
    <x:row r="13">
      <x:c r="A13" s="1" t="n">
        <x:v>9</x:v>
      </x:c>
      <x:c r="B13" s="1" t="n">
        <x:v>320</x:v>
      </x:c>
      <x:c r="C13" s="1" t="n">
        <x:v>179</x:v>
      </x:c>
      <x:c r="D13" s="1" t="n">
        <x:v>141</x:v>
      </x:c>
      <x:c r="E13" s="29" t="n">
        <x:v>0.005025</x:v>
      </x:c>
      <x:c r="F13" s="29" t="n">
        <x:v>0.189944</x:v>
      </x:c>
      <x:c r="G13" s="29" t="n">
        <x:v>0.177305</x:v>
      </x:c>
      <x:c r="H13" s="29" t="n">
        <x:v>0.012639</x:v>
      </x:c>
      <x:c r="I13" s="1" t="n">
        <x:v>213.907232</x:v>
      </x:c>
      <x:c r="J13" s="1" t="str">
        <x:v>DERIVED_ANALYTICS</x:v>
      </x:c>
    </x:row>
    <x:row r="14">
      <x:c r="A14" s="1" t="n">
        <x:v>10</x:v>
      </x:c>
      <x:c r="B14" s="1" t="n">
        <x:v>320</x:v>
      </x:c>
      <x:c r="C14" s="1" t="n">
        <x:v>193</x:v>
      </x:c>
      <x:c r="D14" s="1" t="n">
        <x:v>127</x:v>
      </x:c>
      <x:c r="E14" s="29" t="n">
        <x:v>-0.02687</x:v>
      </x:c>
      <x:c r="F14" s="29" t="n">
        <x:v>0.295337</x:v>
      </x:c>
      <x:c r="G14" s="29" t="n">
        <x:v>0.267717</x:v>
      </x:c>
      <x:c r="H14" s="29" t="n">
        <x:v>0.02762</x:v>
      </x:c>
      <x:c r="I14" s="1" t="n">
        <x:v>222.745713</x:v>
      </x:c>
      <x:c r="J14" s="1" t="str">
        <x:v>DERIVED_ANALYTICS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32" customHeight="1">
      <x:c r="A17" s="12" t="str">
        <x:v>Uplift decile</x:v>
      </x:c>
      <x:c r="B17" s="12" t="str">
        <x:v>Mean predicted uplift</x:v>
      </x:c>
      <x:c r="C17" s="1"/>
      <x:c r="D17" s="1"/>
      <x:c r="E17" s="1"/>
      <x:c r="F17" s="1"/>
      <x:c r="G17" s="1"/>
      <x:c r="H17" s="1"/>
      <x:c r="I17" s="1"/>
      <x:c r="J17" s="1"/>
    </x:row>
    <x:row r="18">
      <x:c r="A18" s="1" t="n">
        <x:v>1</x:v>
      </x:c>
      <x:c r="B18" s="29" t="n">
        <x:v>0.143138</x:v>
      </x:c>
      <x:c r="C18" s="1"/>
      <x:c r="D18" s="1"/>
      <x:c r="E18" s="1"/>
      <x:c r="F18" s="1"/>
      <x:c r="G18" s="1"/>
      <x:c r="H18" s="1"/>
      <x:c r="I18" s="1"/>
      <x:c r="J18" s="1"/>
    </x:row>
    <x:row r="19">
      <x:c r="A19" s="1" t="n">
        <x:v>2</x:v>
      </x:c>
      <x:c r="B19" s="29" t="n">
        <x:v>0.101221</x:v>
      </x:c>
      <x:c r="C19" s="1"/>
      <x:c r="D19" s="1"/>
      <x:c r="E19" s="1"/>
      <x:c r="F19" s="1"/>
      <x:c r="G19" s="1"/>
      <x:c r="H19" s="1"/>
      <x:c r="I19" s="1"/>
      <x:c r="J19" s="1"/>
    </x:row>
    <x:row r="20">
      <x:c r="A20" s="1" t="n">
        <x:v>3</x:v>
      </x:c>
      <x:c r="B20" s="29" t="n">
        <x:v>0.078029</x:v>
      </x:c>
      <x:c r="C20" s="1"/>
      <x:c r="D20" s="1"/>
      <x:c r="E20" s="1"/>
      <x:c r="F20" s="1"/>
      <x:c r="G20" s="1"/>
      <x:c r="H20" s="1"/>
      <x:c r="I20" s="1"/>
      <x:c r="J20" s="1"/>
    </x:row>
    <x:row r="21">
      <x:c r="A21" s="1" t="n">
        <x:v>4</x:v>
      </x:c>
      <x:c r="B21" s="29" t="n">
        <x:v>0.061929</x:v>
      </x:c>
      <x:c r="C21" s="1"/>
      <x:c r="D21" s="1"/>
      <x:c r="E21" s="1"/>
      <x:c r="F21" s="1"/>
      <x:c r="G21" s="1"/>
      <x:c r="H21" s="1"/>
      <x:c r="I21" s="1"/>
      <x:c r="J21" s="1"/>
    </x:row>
    <x:row r="22">
      <x:c r="A22" s="1" t="n">
        <x:v>5</x:v>
      </x:c>
      <x:c r="B22" s="29" t="n">
        <x:v>0.049218</x:v>
      </x:c>
      <x:c r="C22" s="1"/>
      <x:c r="D22" s="1"/>
      <x:c r="E22" s="1"/>
      <x:c r="F22" s="1"/>
      <x:c r="G22" s="1"/>
      <x:c r="H22" s="1"/>
      <x:c r="I22" s="1"/>
      <x:c r="J22" s="1"/>
    </x:row>
    <x:row r="23">
      <x:c r="A23" s="1" t="n">
        <x:v>6</x:v>
      </x:c>
      <x:c r="B23" s="29" t="n">
        <x:v>0.038536</x:v>
      </x:c>
      <x:c r="C23" s="1"/>
      <x:c r="D23" s="1"/>
      <x:c r="E23" s="1"/>
      <x:c r="F23" s="1"/>
      <x:c r="G23" s="1"/>
      <x:c r="H23" s="1"/>
      <x:c r="I23" s="1"/>
      <x:c r="J23" s="1"/>
    </x:row>
    <x:row r="24">
      <x:c r="A24" s="1" t="n">
        <x:v>7</x:v>
      </x:c>
      <x:c r="B24" s="29" t="n">
        <x:v>0.028287</x:v>
      </x:c>
      <x:c r="C24" s="1"/>
      <x:c r="D24" s="1"/>
      <x:c r="E24" s="1"/>
      <x:c r="F24" s="1"/>
      <x:c r="G24" s="1"/>
      <x:c r="H24" s="1"/>
      <x:c r="I24" s="1"/>
      <x:c r="J24" s="1"/>
    </x:row>
    <x:row r="25">
      <x:c r="A25" s="1" t="n">
        <x:v>8</x:v>
      </x:c>
      <x:c r="B25" s="29" t="n">
        <x:v>0.017742</x:v>
      </x:c>
      <x:c r="C25" s="1"/>
      <x:c r="D25" s="1"/>
      <x:c r="E25" s="1"/>
      <x:c r="F25" s="1"/>
      <x:c r="G25" s="1"/>
      <x:c r="H25" s="1"/>
      <x:c r="I25" s="1"/>
      <x:c r="J25" s="1"/>
    </x:row>
    <x:row r="26">
      <x:c r="A26" s="1" t="n">
        <x:v>9</x:v>
      </x:c>
      <x:c r="B26" s="29" t="n">
        <x:v>0.005025</x:v>
      </x:c>
      <x:c r="C26" s="1"/>
      <x:c r="D26" s="1"/>
      <x:c r="E26" s="1"/>
      <x:c r="F26" s="1"/>
      <x:c r="G26" s="1"/>
      <x:c r="H26" s="1"/>
      <x:c r="I26" s="1"/>
      <x:c r="J26" s="1"/>
    </x:row>
    <x:row r="27">
      <x:c r="A27" s="1" t="n">
        <x:v>10</x:v>
      </x:c>
      <x:c r="B27" s="29" t="n">
        <x:v>-0.02687</x:v>
      </x:c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78c0c7f257c7427f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4" t="str">
        <x:v>Data, Model, Conduct &amp; Management Controls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7" t="str">
        <x:v>14 data-quality controls plus 10 management controls | Breaches require accountable human remediation</x:v>
      </x:c>
      <x:c r="B2" s="7"/>
      <x:c r="C2" s="7"/>
      <x:c r="D2" s="7"/>
      <x:c r="E2" s="7"/>
      <x:c r="F2" s="7"/>
      <x:c r="G2" s="7"/>
      <x:c r="H2" s="7"/>
      <x:c r="I2" s="7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18" t="str">
        <x:v>Data-quality controls</x:v>
      </x:c>
      <x:c r="B4" s="18"/>
      <x:c r="C4" s="18"/>
      <x:c r="D4" s="18"/>
      <x:c r="E4" s="18"/>
      <x:c r="F4" s="18"/>
      <x:c r="G4" s="1"/>
      <x:c r="H4" s="1"/>
      <x:c r="I4" s="1"/>
    </x:row>
    <x:row r="5" ht="32" customHeight="1">
      <x:c r="A5" s="12" t="str">
        <x:v>control_id</x:v>
      </x:c>
      <x:c r="B5" s="12" t="str">
        <x:v>control_name</x:v>
      </x:c>
      <x:c r="C5" s="12" t="str">
        <x:v>status</x:v>
      </x:c>
      <x:c r="D5" s="12" t="str">
        <x:v>owner</x:v>
      </x:c>
      <x:c r="E5" s="12" t="str">
        <x:v>remediation</x:v>
      </x:c>
      <x:c r="F5" s="12" t="str">
        <x:v>data_class</x:v>
      </x:c>
      <x:c r="G5" s="1"/>
      <x:c r="H5" s="1"/>
      <x:c r="I5" s="1"/>
    </x:row>
    <x:row r="6">
      <x:c r="A6" s="1" t="str">
        <x:v>DQ01</x:v>
      </x:c>
      <x:c r="B6" s="1" t="str">
        <x:v>Customer identifiers are unique</x:v>
      </x:c>
      <x:c r="C6" s="1" t="str">
        <x:v>PASS</x:v>
      </x:c>
      <x:c r="D6" s="1" t="str">
        <x:v>Data Office</x:v>
      </x:c>
      <x:c r="E6" s="1" t="str">
        <x:v>None</x:v>
      </x:c>
      <x:c r="F6" s="1" t="str">
        <x:v>DERIVED_ANALYTICS</x:v>
      </x:c>
      <x:c r="G6" s="1"/>
      <x:c r="H6" s="1"/>
      <x:c r="I6" s="1"/>
    </x:row>
    <x:row r="7">
      <x:c r="A7" s="1" t="str">
        <x:v>DQ02</x:v>
      </x:c>
      <x:c r="B7" s="1" t="str">
        <x:v>Relationship-manager identifiers are unique</x:v>
      </x:c>
      <x:c r="C7" s="1" t="str">
        <x:v>PASS</x:v>
      </x:c>
      <x:c r="D7" s="1" t="str">
        <x:v>Sales Operations</x:v>
      </x:c>
      <x:c r="E7" s="1" t="str">
        <x:v>None</x:v>
      </x:c>
      <x:c r="F7" s="1" t="str">
        <x:v>DERIVED_ANALYTICS</x:v>
      </x:c>
      <x:c r="G7" s="1"/>
      <x:c r="H7" s="1"/>
      <x:c r="I7" s="1"/>
    </x:row>
    <x:row r="8">
      <x:c r="A8" s="1" t="str">
        <x:v>DQ03</x:v>
      </x:c>
      <x:c r="B8" s="1" t="str">
        <x:v>Every customer has an assigned relationship manager</x:v>
      </x:c>
      <x:c r="C8" s="1" t="str">
        <x:v>PASS</x:v>
      </x:c>
      <x:c r="D8" s="1" t="str">
        <x:v>Sales Operations</x:v>
      </x:c>
      <x:c r="E8" s="1" t="str">
        <x:v>None</x:v>
      </x:c>
      <x:c r="F8" s="1" t="str">
        <x:v>DERIVED_ANALYTICS</x:v>
      </x:c>
      <x:c r="G8" s="1"/>
      <x:c r="H8" s="1"/>
      <x:c r="I8" s="1"/>
    </x:row>
    <x:row r="9">
      <x:c r="A9" s="1" t="str">
        <x:v>DQ04</x:v>
      </x:c>
      <x:c r="B9" s="1" t="str">
        <x:v>Every risk profile resolves to one customer</x:v>
      </x:c>
      <x:c r="C9" s="1" t="str">
        <x:v>PASS</x:v>
      </x:c>
      <x:c r="D9" s="1" t="str">
        <x:v>Credit Risk</x:v>
      </x:c>
      <x:c r="E9" s="1" t="str">
        <x:v>None</x:v>
      </x:c>
      <x:c r="F9" s="1" t="str">
        <x:v>DERIVED_ANALYTICS</x:v>
      </x:c>
      <x:c r="G9" s="1"/>
      <x:c r="H9" s="1"/>
      <x:c r="I9" s="1"/>
    </x:row>
    <x:row r="10">
      <x:c r="A10" s="1" t="str">
        <x:v>DQ05</x:v>
      </x:c>
      <x:c r="B10" s="1" t="str">
        <x:v>Monthly-flow amounts are non-negative</x:v>
      </x:c>
      <x:c r="C10" s="1" t="str">
        <x:v>PASS</x:v>
      </x:c>
      <x:c r="D10" s="1" t="str">
        <x:v>Data Office</x:v>
      </x:c>
      <x:c r="E10" s="1" t="str">
        <x:v>None</x:v>
      </x:c>
      <x:c r="F10" s="1" t="str">
        <x:v>DERIVED_ANALYTICS</x:v>
      </x:c>
      <x:c r="G10" s="1"/>
      <x:c r="H10" s="1"/>
      <x:c r="I10" s="1"/>
    </x:row>
    <x:row r="11">
      <x:c r="A11" s="1" t="str">
        <x:v>DQ06</x:v>
      </x:c>
      <x:c r="B11" s="1" t="str">
        <x:v>Every holding uses a governed product code</x:v>
      </x:c>
      <x:c r="C11" s="1" t="str">
        <x:v>PASS</x:v>
      </x:c>
      <x:c r="D11" s="1" t="str">
        <x:v>Product Governance</x:v>
      </x:c>
      <x:c r="E11" s="1" t="str">
        <x:v>None</x:v>
      </x:c>
      <x:c r="F11" s="1" t="str">
        <x:v>DERIVED_ANALYTICS</x:v>
      </x:c>
      <x:c r="G11" s="1"/>
      <x:c r="H11" s="1"/>
      <x:c r="I11" s="1"/>
    </x:row>
    <x:row r="12">
      <x:c r="A12" s="1" t="str">
        <x:v>DQ07</x:v>
      </x:c>
      <x:c r="B12" s="1" t="str">
        <x:v>Historical campaign labels are binary</x:v>
      </x:c>
      <x:c r="C12" s="1" t="str">
        <x:v>PASS</x:v>
      </x:c>
      <x:c r="D12" s="1" t="str">
        <x:v>Model Development</x:v>
      </x:c>
      <x:c r="E12" s="1" t="str">
        <x:v>None</x:v>
      </x:c>
      <x:c r="F12" s="1" t="str">
        <x:v>DERIVED_ANALYTICS</x:v>
      </x:c>
      <x:c r="G12" s="1"/>
      <x:c r="H12" s="1"/>
      <x:c r="I12" s="1"/>
    </x:row>
    <x:row r="13">
      <x:c r="A13" s="1" t="str">
        <x:v>DQ08</x:v>
      </x:c>
      <x:c r="B13" s="1" t="str">
        <x:v>Historical treatment assignment is binary</x:v>
      </x:c>
      <x:c r="C13" s="1" t="str">
        <x:v>PASS</x:v>
      </x:c>
      <x:c r="D13" s="1" t="str">
        <x:v>Model Development</x:v>
      </x:c>
      <x:c r="E13" s="1" t="str">
        <x:v>None</x:v>
      </x:c>
      <x:c r="F13" s="1" t="str">
        <x:v>DERIVED_ANALYTICS</x:v>
      </x:c>
      <x:c r="G13" s="1"/>
      <x:c r="H13" s="1"/>
      <x:c r="I13" s="1"/>
    </x:row>
    <x:row r="14">
      <x:c r="A14" s="1" t="str">
        <x:v>DQ09</x:v>
      </x:c>
      <x:c r="B14" s="1" t="str">
        <x:v>Customer 360 has exactly one row per customer</x:v>
      </x:c>
      <x:c r="C14" s="1" t="str">
        <x:v>PASS</x:v>
      </x:c>
      <x:c r="D14" s="1" t="str">
        <x:v>Data Office</x:v>
      </x:c>
      <x:c r="E14" s="1" t="str">
        <x:v>None</x:v>
      </x:c>
      <x:c r="F14" s="1" t="str">
        <x:v>DERIVED_ANALYTICS</x:v>
      </x:c>
      <x:c r="G14" s="1"/>
      <x:c r="H14" s="1"/>
      <x:c r="I14" s="1"/>
    </x:row>
    <x:row r="15">
      <x:c r="A15" s="1" t="str">
        <x:v>DQ10</x:v>
      </x:c>
      <x:c r="B15" s="1" t="str">
        <x:v>Candidate identifiers are unique</x:v>
      </x:c>
      <x:c r="C15" s="1" t="str">
        <x:v>PASS</x:v>
      </x:c>
      <x:c r="D15" s="1" t="str">
        <x:v>Analytics</x:v>
      </x:c>
      <x:c r="E15" s="1" t="str">
        <x:v>None</x:v>
      </x:c>
      <x:c r="F15" s="1" t="str">
        <x:v>DERIVED_ANALYTICS</x:v>
      </x:c>
      <x:c r="G15" s="1"/>
      <x:c r="H15" s="1"/>
      <x:c r="I15" s="1"/>
    </x:row>
    <x:row r="16">
      <x:c r="A16" s="1" t="str">
        <x:v>DQ11</x:v>
      </x:c>
      <x:c r="B16" s="1" t="str">
        <x:v>Candidate need signals are bounded</x:v>
      </x:c>
      <x:c r="C16" s="1" t="str">
        <x:v>PASS</x:v>
      </x:c>
      <x:c r="D16" s="1" t="str">
        <x:v>Analytics</x:v>
      </x:c>
      <x:c r="E16" s="1" t="str">
        <x:v>None</x:v>
      </x:c>
      <x:c r="F16" s="1" t="str">
        <x:v>DERIVED_ANALYTICS</x:v>
      </x:c>
      <x:c r="G16" s="1"/>
      <x:c r="H16" s="1"/>
      <x:c r="I16" s="1"/>
    </x:row>
    <x:row r="17">
      <x:c r="A17" s="1" t="str">
        <x:v>DQ12</x:v>
      </x:c>
      <x:c r="B17" s="1" t="str">
        <x:v>No existing product is proposed as a candidate</x:v>
      </x:c>
      <x:c r="C17" s="1" t="str">
        <x:v>PASS</x:v>
      </x:c>
      <x:c r="D17" s="1" t="str">
        <x:v>Product Governance</x:v>
      </x:c>
      <x:c r="E17" s="1" t="str">
        <x:v>None</x:v>
      </x:c>
      <x:c r="F17" s="1" t="str">
        <x:v>DERIVED_ANALYTICS</x:v>
      </x:c>
      <x:c r="G17" s="1"/>
      <x:c r="H17" s="1"/>
      <x:c r="I17" s="1"/>
    </x:row>
    <x:row r="18">
      <x:c r="A18" s="1" t="str">
        <x:v>DQ13</x:v>
      </x:c>
      <x:c r="B18" s="1" t="str">
        <x:v>PD values are bounded</x:v>
      </x:c>
      <x:c r="C18" s="1" t="str">
        <x:v>PASS</x:v>
      </x:c>
      <x:c r="D18" s="1" t="str">
        <x:v>Credit Risk</x:v>
      </x:c>
      <x:c r="E18" s="1" t="str">
        <x:v>None</x:v>
      </x:c>
      <x:c r="F18" s="1" t="str">
        <x:v>DERIVED_ANALYTICS</x:v>
      </x:c>
      <x:c r="G18" s="1"/>
      <x:c r="H18" s="1"/>
      <x:c r="I18" s="1"/>
    </x:row>
    <x:row r="19">
      <x:c r="A19" s="1" t="str">
        <x:v>DQ14</x:v>
      </x:c>
      <x:c r="B19" s="1" t="str">
        <x:v>Six-month flow coverage is complete</x:v>
      </x:c>
      <x:c r="C19" s="1" t="str">
        <x:v>PASS</x:v>
      </x:c>
      <x:c r="D19" s="1" t="str">
        <x:v>Data Office</x:v>
      </x:c>
      <x:c r="E19" s="1" t="str">
        <x:v>None</x:v>
      </x:c>
      <x:c r="F19" s="1" t="str">
        <x:v>DERIVED_ANALYTICS</x:v>
      </x:c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8" t="str">
        <x:v>Management controls</x:v>
      </x:c>
      <x:c r="B22" s="18"/>
      <x:c r="C22" s="18"/>
      <x:c r="D22" s="18"/>
      <x:c r="E22" s="18"/>
      <x:c r="F22" s="18"/>
      <x:c r="G22" s="18"/>
      <x:c r="H22" s="18"/>
      <x:c r="I22" s="18"/>
    </x:row>
    <x:row r="23" ht="32" customHeight="1">
      <x:c r="A23" s="12" t="str">
        <x:v>control_id</x:v>
      </x:c>
      <x:c r="B23" s="12" t="str">
        <x:v>control_name</x:v>
      </x:c>
      <x:c r="C23" s="12" t="str">
        <x:v>actual_value</x:v>
      </x:c>
      <x:c r="D23" s="12" t="str">
        <x:v>threshold</x:v>
      </x:c>
      <x:c r="E23" s="12" t="str">
        <x:v>operator</x:v>
      </x:c>
      <x:c r="F23" s="12" t="str">
        <x:v>status</x:v>
      </x:c>
      <x:c r="G23" s="12" t="str">
        <x:v>owner</x:v>
      </x:c>
      <x:c r="H23" s="12" t="str">
        <x:v>management_action</x:v>
      </x:c>
      <x:c r="I23" s="12" t="str">
        <x:v>data_class</x:v>
      </x:c>
    </x:row>
    <x:row r="24">
      <x:c r="A24" s="1" t="str">
        <x:v>CTL01</x:v>
      </x:c>
      <x:c r="B24" s="1" t="str">
        <x:v>Champion ROC AUC</x:v>
      </x:c>
      <x:c r="C24" s="29" t="n">
        <x:v>0.715271</x:v>
      </x:c>
      <x:c r="D24" s="29" t="n">
        <x:v>0.7</x:v>
      </x:c>
      <x:c r="E24" s="1" t="str">
        <x:v>&gt;=</x:v>
      </x:c>
      <x:c r="F24" s="1" t="str">
        <x:v>PASS</x:v>
      </x:c>
      <x:c r="G24" s="1" t="str">
        <x:v>Model Risk</x:v>
      </x:c>
      <x:c r="H24" s="1" t="str">
        <x:v>Monitor</x:v>
      </x:c>
      <x:c r="I24" s="1" t="str">
        <x:v>DERIVED_ANALYTICS</x:v>
      </x:c>
    </x:row>
    <x:row r="25">
      <x:c r="A25" s="1" t="str">
        <x:v>CTL02</x:v>
      </x:c>
      <x:c r="B25" s="1" t="str">
        <x:v>Champion top-decile lift</x:v>
      </x:c>
      <x:c r="C25" s="36" t="n">
        <x:v>2.07304</x:v>
      </x:c>
      <x:c r="D25" s="36" t="n">
        <x:v>1.35</x:v>
      </x:c>
      <x:c r="E25" s="1" t="str">
        <x:v>&gt;=</x:v>
      </x:c>
      <x:c r="F25" s="1" t="str">
        <x:v>PASS</x:v>
      </x:c>
      <x:c r="G25" s="1" t="str">
        <x:v>Model Risk</x:v>
      </x:c>
      <x:c r="H25" s="1" t="str">
        <x:v>Monitor</x:v>
      </x:c>
      <x:c r="I25" s="1" t="str">
        <x:v>DERIVED_ANALYTICS</x:v>
      </x:c>
    </x:row>
    <x:row r="26">
      <x:c r="A26" s="1" t="str">
        <x:v>CTL03</x:v>
      </x:c>
      <x:c r="B26" s="1" t="str">
        <x:v>Champion Brier score</x:v>
      </x:c>
      <x:c r="C26" s="29" t="n">
        <x:v>0.182008</x:v>
      </x:c>
      <x:c r="D26" s="29" t="n">
        <x:v>0.22</x:v>
      </x:c>
      <x:c r="E26" s="1" t="str">
        <x:v>&lt;=</x:v>
      </x:c>
      <x:c r="F26" s="1" t="str">
        <x:v>PASS</x:v>
      </x:c>
      <x:c r="G26" s="1" t="str">
        <x:v>Model Risk</x:v>
      </x:c>
      <x:c r="H26" s="1" t="str">
        <x:v>Monitor</x:v>
      </x:c>
      <x:c r="I26" s="1" t="str">
        <x:v>DERIVED_ANALYTICS</x:v>
      </x:c>
    </x:row>
    <x:row r="27">
      <x:c r="A27" s="1" t="str">
        <x:v>CTL04</x:v>
      </x:c>
      <x:c r="B27" s="1" t="str">
        <x:v>Maximum operational-segment selection gap</x:v>
      </x:c>
      <x:c r="C27" s="29" t="n">
        <x:v>0.058939</x:v>
      </x:c>
      <x:c r="D27" s="29" t="n">
        <x:v>0.12</x:v>
      </x:c>
      <x:c r="E27" s="1" t="str">
        <x:v>&lt;=</x:v>
      </x:c>
      <x:c r="F27" s="1" t="str">
        <x:v>PASS</x:v>
      </x:c>
      <x:c r="G27" s="1" t="str">
        <x:v>Conduct Risk</x:v>
      </x:c>
      <x:c r="H27" s="1" t="str">
        <x:v>Monitor</x:v>
      </x:c>
      <x:c r="I27" s="1" t="str">
        <x:v>DERIVED_ANALYTICS</x:v>
      </x:c>
    </x:row>
    <x:row r="28">
      <x:c r="A28" s="1" t="str">
        <x:v>CTL05</x:v>
      </x:c>
      <x:c r="B28" s="1" t="str">
        <x:v>KYC overdue customer rate</x:v>
      </x:c>
      <x:c r="C28" s="29" t="n">
        <x:v>0.380937</x:v>
      </x:c>
      <x:c r="D28" s="29" t="n">
        <x:v>0.3</x:v>
      </x:c>
      <x:c r="E28" s="1" t="str">
        <x:v>&lt;=</x:v>
      </x:c>
      <x:c r="F28" s="1" t="str">
        <x:v>BREACH</x:v>
      </x:c>
      <x:c r="G28" s="1" t="str">
        <x:v>KYC Operations</x:v>
      </x:c>
      <x:c r="H28" s="1" t="str">
        <x:v>Escalate, investigate and approve remediation</x:v>
      </x:c>
      <x:c r="I28" s="1" t="str">
        <x:v>DERIVED_ANALYTICS</x:v>
      </x:c>
    </x:row>
    <x:row r="29">
      <x:c r="A29" s="1" t="str">
        <x:v>CTL06</x:v>
      </x:c>
      <x:c r="B29" s="1" t="str">
        <x:v>Suppressed candidates allocated to worklist</x:v>
      </x:c>
      <x:c r="C29" s="38" t="n">
        <x:v>0</x:v>
      </x:c>
      <x:c r="D29" s="38" t="n">
        <x:v>0</x:v>
      </x:c>
      <x:c r="E29" s="1" t="str">
        <x:v>&lt;=</x:v>
      </x:c>
      <x:c r="F29" s="1" t="str">
        <x:v>PASS</x:v>
      </x:c>
      <x:c r="G29" s="1" t="str">
        <x:v>Product Governance</x:v>
      </x:c>
      <x:c r="H29" s="1" t="str">
        <x:v>Monitor</x:v>
      </x:c>
      <x:c r="I29" s="1" t="str">
        <x:v>DERIVED_ANALYTICS</x:v>
      </x:c>
    </x:row>
    <x:row r="30">
      <x:c r="A30" s="1" t="str">
        <x:v>CTL07</x:v>
      </x:c>
      <x:c r="B30" s="1" t="str">
        <x:v>Automated sale decisions</x:v>
      </x:c>
      <x:c r="C30" s="38" t="n">
        <x:v>0</x:v>
      </x:c>
      <x:c r="D30" s="38" t="n">
        <x:v>0</x:v>
      </x:c>
      <x:c r="E30" s="1" t="str">
        <x:v>&lt;=</x:v>
      </x:c>
      <x:c r="F30" s="1" t="str">
        <x:v>PASS</x:v>
      </x:c>
      <x:c r="G30" s="1" t="str">
        <x:v>Product Governance</x:v>
      </x:c>
      <x:c r="H30" s="1" t="str">
        <x:v>Monitor</x:v>
      </x:c>
      <x:c r="I30" s="1" t="str">
        <x:v>DERIVED_ANALYTICS</x:v>
      </x:c>
    </x:row>
    <x:row r="31">
      <x:c r="A31" s="1" t="str">
        <x:v>CTL08</x:v>
      </x:c>
      <x:c r="B31" s="1" t="str">
        <x:v>Maximum RM capacity utilisation</x:v>
      </x:c>
      <x:c r="C31" s="29" t="n">
        <x:v>0.607143</x:v>
      </x:c>
      <x:c r="D31" s="29" t="n">
        <x:v>1</x:v>
      </x:c>
      <x:c r="E31" s="1" t="str">
        <x:v>&lt;=</x:v>
      </x:c>
      <x:c r="F31" s="1" t="str">
        <x:v>PASS</x:v>
      </x:c>
      <x:c r="G31" s="1" t="str">
        <x:v>Sales Operations</x:v>
      </x:c>
      <x:c r="H31" s="1" t="str">
        <x:v>Monitor</x:v>
      </x:c>
      <x:c r="I31" s="1" t="str">
        <x:v>DERIVED_ANALYTICS</x:v>
      </x:c>
    </x:row>
    <x:row r="32">
      <x:c r="A32" s="1" t="str">
        <x:v>CTL09</x:v>
      </x:c>
      <x:c r="B32" s="1" t="str">
        <x:v>Selected conversations with negative expected profit</x:v>
      </x:c>
      <x:c r="C32" s="38" t="n">
        <x:v>0</x:v>
      </x:c>
      <x:c r="D32" s="38" t="n">
        <x:v>0</x:v>
      </x:c>
      <x:c r="E32" s="1" t="str">
        <x:v>&lt;=</x:v>
      </x:c>
      <x:c r="F32" s="1" t="str">
        <x:v>PASS</x:v>
      </x:c>
      <x:c r="G32" s="1" t="str">
        <x:v>Finance</x:v>
      </x:c>
      <x:c r="H32" s="1" t="str">
        <x:v>Monitor</x:v>
      </x:c>
      <x:c r="I32" s="1" t="str">
        <x:v>DERIVED_ANALYTICS</x:v>
      </x:c>
    </x:row>
    <x:row r="33">
      <x:c r="A33" s="1" t="str">
        <x:v>CTL10</x:v>
      </x:c>
      <x:c r="B33" s="1" t="str">
        <x:v>Selected conversations without contact permission</x:v>
      </x:c>
      <x:c r="C33" s="38" t="n">
        <x:v>0</x:v>
      </x:c>
      <x:c r="D33" s="38" t="n">
        <x:v>0</x:v>
      </x:c>
      <x:c r="E33" s="1" t="str">
        <x:v>&lt;=</x:v>
      </x:c>
      <x:c r="F33" s="1" t="str">
        <x:v>PASS</x:v>
      </x:c>
      <x:c r="G33" s="1" t="str">
        <x:v>Privacy Office</x:v>
      </x:c>
      <x:c r="H33" s="1" t="str">
        <x:v>Monitor</x:v>
      </x:c>
      <x:c r="I33" s="1" t="str">
        <x:v>DERIVED_ANALYTICS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8" t="str">
        <x:v>Conduct monitoring by operational segment</x:v>
      </x:c>
      <x:c r="B36" s="18"/>
      <x:c r="C36" s="18"/>
      <x:c r="D36" s="18"/>
      <x:c r="E36" s="18"/>
      <x:c r="F36" s="18"/>
      <x:c r="G36" s="18"/>
      <x:c r="H36" s="18"/>
      <x:c r="I36" s="18"/>
    </x:row>
    <x:row r="37" ht="32" customHeight="1">
      <x:c r="A37" s="12" t="str">
        <x:v>dimension</x:v>
      </x:c>
      <x:c r="B37" s="12" t="str">
        <x:v>segment</x:v>
      </x:c>
      <x:c r="C37" s="12" t="str">
        <x:v>candidates</x:v>
      </x:c>
      <x:c r="D37" s="12" t="str">
        <x:v>eligible_candidates</x:v>
      </x:c>
      <x:c r="E37" s="12" t="str">
        <x:v>selected_candidates</x:v>
      </x:c>
      <x:c r="F37" s="12" t="str">
        <x:v>average_score</x:v>
      </x:c>
      <x:c r="G37" s="12" t="str">
        <x:v>average_expected_profit_try</x:v>
      </x:c>
      <x:c r="H37" s="12" t="str">
        <x:v>selection_rate</x:v>
      </x:c>
      <x:c r="I37" s="12" t="str">
        <x:v>data_class</x:v>
      </x:c>
    </x:row>
    <x:row r="38">
      <x:c r="A38" s="1" t="str">
        <x:v>size_band</x:v>
      </x:c>
      <x:c r="B38" s="1" t="str">
        <x:v>MEDIUM</x:v>
      </x:c>
      <x:c r="C38" s="1" t="n">
        <x:v>2187</x:v>
      </x:c>
      <x:c r="D38" s="1" t="n">
        <x:v>1520</x:v>
      </x:c>
      <x:c r="E38" s="1" t="n">
        <x:v>160</x:v>
      </x:c>
      <x:c r="F38" s="29" t="n">
        <x:v>40.311614</x:v>
      </x:c>
      <x:c r="G38" s="29" t="n">
        <x:v>6998.246232</x:v>
      </x:c>
      <x:c r="H38" s="29" t="n">
        <x:v>0.07316</x:v>
      </x:c>
      <x:c r="I38" s="1" t="str">
        <x:v>DERIVED_ANALYTICS</x:v>
      </x:c>
    </x:row>
    <x:row r="39">
      <x:c r="A39" s="1" t="str">
        <x:v>size_band</x:v>
      </x:c>
      <x:c r="B39" s="1" t="str">
        <x:v>MICRO</x:v>
      </x:c>
      <x:c r="C39" s="1" t="n">
        <x:v>9493</x:v>
      </x:c>
      <x:c r="D39" s="1" t="n">
        <x:v>6270</x:v>
      </x:c>
      <x:c r="E39" s="1" t="n">
        <x:v>135</x:v>
      </x:c>
      <x:c r="F39" s="29" t="n">
        <x:v>29.231276</x:v>
      </x:c>
      <x:c r="G39" s="29" t="n">
        <x:v>171.624834</x:v>
      </x:c>
      <x:c r="H39" s="29" t="n">
        <x:v>0.014221</x:v>
      </x:c>
      <x:c r="I39" s="1" t="str">
        <x:v>DERIVED_ANALYTICS</x:v>
      </x:c>
    </x:row>
    <x:row r="40">
      <x:c r="A40" s="1" t="str">
        <x:v>size_band</x:v>
      </x:c>
      <x:c r="B40" s="1" t="str">
        <x:v>SMALL</x:v>
      </x:c>
      <x:c r="C40" s="1" t="n">
        <x:v>6876</x:v>
      </x:c>
      <x:c r="D40" s="1" t="n">
        <x:v>4460</x:v>
      </x:c>
      <x:c r="E40" s="1" t="n">
        <x:v>366</x:v>
      </x:c>
      <x:c r="F40" s="29" t="n">
        <x:v>35.336466</x:v>
      </x:c>
      <x:c r="G40" s="29" t="n">
        <x:v>2844.423751</x:v>
      </x:c>
      <x:c r="H40" s="29" t="n">
        <x:v>0.053229</x:v>
      </x:c>
      <x:c r="I40" s="1" t="str">
        <x:v>DERIVED_ANALYTICS</x:v>
      </x:c>
    </x:row>
    <x:row r="41">
      <x:c r="A41" s="1" t="str">
        <x:v>region</x:v>
      </x:c>
      <x:c r="B41" s="1" t="str">
        <x:v>Aegean</x:v>
      </x:c>
      <x:c r="C41" s="1" t="n">
        <x:v>2823</x:v>
      </x:c>
      <x:c r="D41" s="1" t="n">
        <x:v>1884</x:v>
      </x:c>
      <x:c r="E41" s="1" t="n">
        <x:v>132</x:v>
      </x:c>
      <x:c r="F41" s="29" t="n">
        <x:v>34.981034</x:v>
      </x:c>
      <x:c r="G41" s="29" t="n">
        <x:v>3181.647382</x:v>
      </x:c>
      <x:c r="H41" s="29" t="n">
        <x:v>0.046759</x:v>
      </x:c>
      <x:c r="I41" s="1" t="str">
        <x:v>DERIVED_ANALYTICS</x:v>
      </x:c>
    </x:row>
    <x:row r="42">
      <x:c r="A42" s="1" t="str">
        <x:v>region</x:v>
      </x:c>
      <x:c r="B42" s="1" t="str">
        <x:v>Black Sea</x:v>
      </x:c>
      <x:c r="C42" s="1" t="n">
        <x:v>1891</x:v>
      </x:c>
      <x:c r="D42" s="1" t="n">
        <x:v>1243</x:v>
      </x:c>
      <x:c r="E42" s="1" t="n">
        <x:v>24</x:v>
      </x:c>
      <x:c r="F42" s="29" t="n">
        <x:v>28.629688</x:v>
      </x:c>
      <x:c r="G42" s="29" t="n">
        <x:v>229.942121</x:v>
      </x:c>
      <x:c r="H42" s="29" t="n">
        <x:v>0.012692</x:v>
      </x:c>
      <x:c r="I42" s="1" t="str">
        <x:v>DERIVED_ANALYTICS</x:v>
      </x:c>
    </x:row>
    <x:row r="43">
      <x:c r="A43" s="1" t="str">
        <x:v>region</x:v>
      </x:c>
      <x:c r="B43" s="1" t="str">
        <x:v>Central Anatolia</x:v>
      </x:c>
      <x:c r="C43" s="1" t="n">
        <x:v>3579</x:v>
      </x:c>
      <x:c r="D43" s="1" t="n">
        <x:v>2340</x:v>
      </x:c>
      <x:c r="E43" s="1" t="n">
        <x:v>133</x:v>
      </x:c>
      <x:c r="F43" s="29" t="n">
        <x:v>33.027343</x:v>
      </x:c>
      <x:c r="G43" s="29" t="n">
        <x:v>2049.828424</x:v>
      </x:c>
      <x:c r="H43" s="29" t="n">
        <x:v>0.037161</x:v>
      </x:c>
      <x:c r="I43" s="1" t="str">
        <x:v>DERIVED_ANALYTICS</x:v>
      </x:c>
    </x:row>
    <x:row r="44">
      <x:c r="A44" s="1" t="str">
        <x:v>region</x:v>
      </x:c>
      <x:c r="B44" s="1" t="str">
        <x:v>Eastern</x:v>
      </x:c>
      <x:c r="C44" s="1" t="n">
        <x:v>1535</x:v>
      </x:c>
      <x:c r="D44" s="1" t="n">
        <x:v>1012</x:v>
      </x:c>
      <x:c r="E44" s="1" t="n">
        <x:v>58</x:v>
      </x:c>
      <x:c r="F44" s="29" t="n">
        <x:v>33.334033</x:v>
      </x:c>
      <x:c r="G44" s="29" t="n">
        <x:v>2046.719622</x:v>
      </x:c>
      <x:c r="H44" s="29" t="n">
        <x:v>0.037785</x:v>
      </x:c>
      <x:c r="I44" s="1" t="str">
        <x:v>DERIVED_ANALYTICS</x:v>
      </x:c>
    </x:row>
    <x:row r="45">
      <x:c r="A45" s="1" t="str">
        <x:v>region</x:v>
      </x:c>
      <x:c r="B45" s="1" t="str">
        <x:v>Marmara</x:v>
      </x:c>
      <x:c r="C45" s="1" t="n">
        <x:v>6315</x:v>
      </x:c>
      <x:c r="D45" s="1" t="n">
        <x:v>4167</x:v>
      </x:c>
      <x:c r="E45" s="1" t="n">
        <x:v>230</x:v>
      </x:c>
      <x:c r="F45" s="29" t="n">
        <x:v>32.951921</x:v>
      </x:c>
      <x:c r="G45" s="29" t="n">
        <x:v>2048.509789</x:v>
      </x:c>
      <x:c r="H45" s="29" t="n">
        <x:v>0.036421</x:v>
      </x:c>
      <x:c r="I45" s="1" t="str">
        <x:v>DERIVED_ANALYTICS</x:v>
      </x:c>
    </x:row>
    <x:row r="46">
      <x:c r="A46" s="1" t="str">
        <x:v>region</x:v>
      </x:c>
      <x:c r="B46" s="1" t="str">
        <x:v>Mediterranean</x:v>
      </x:c>
      <x:c r="C46" s="1" t="n">
        <x:v>2413</x:v>
      </x:c>
      <x:c r="D46" s="1" t="n">
        <x:v>1604</x:v>
      </x:c>
      <x:c r="E46" s="1" t="n">
        <x:v>84</x:v>
      </x:c>
      <x:c r="F46" s="29" t="n">
        <x:v>32.438193</x:v>
      </x:c>
      <x:c r="G46" s="29" t="n">
        <x:v>1517.470282</x:v>
      </x:c>
      <x:c r="H46" s="29" t="n">
        <x:v>0.034811</x:v>
      </x:c>
      <x:c r="I46" s="1" t="str">
        <x:v>DERIVED_ANALYTICS</x:v>
      </x:c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</x:row>
  </x:sheetData>
  <x:mergeCells>
    <x:mergeCell ref="A1:I1"/>
    <x:mergeCell ref="A2:I2"/>
    <x:mergeCell ref="A4:F4"/>
    <x:mergeCell ref="A22:I22"/>
    <x:mergeCell ref="A36:I36"/>
  </x:mergeCells>
  <x:conditionalFormatting sqref="C6:C19">
    <x:cfRule type="containsText" dxfId="4" priority="1" operator="containsText" text="BREACH"/>
    <x:cfRule type="containsText" dxfId="5" priority="2" operator="containsText" text="HIGH"/>
    <x:cfRule type="containsText" dxfId="6" priority="3" operator="containsText" text="PASS"/>
    <x:cfRule type="containsText" dxfId="7" priority="4" operator="containsText" text="MEDIUM"/>
  </x:conditionalFormatting>
  <x:conditionalFormatting sqref="F24:F33">
    <x:cfRule type="containsText" dxfId="8" priority="5" operator="containsText" text="BREACH"/>
    <x:cfRule type="containsText" dxfId="9" priority="6" operator="containsText" text="HIGH"/>
    <x:cfRule type="containsText" dxfId="10" priority="7" operator="containsText" text="PASS"/>
    <x:cfRule type="containsText" dxfId="11" priority="8" operator="containsText" text="MEDIUM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58" hidden="0" customWidth="1"/>
    <x:col min="7" max="7" width="32" hidden="0" customWidth="1"/>
    <x:col min="8" max="8" width="32" hidden="0" customWidth="1"/>
  </x:cols>
  <x:sheetData>
    <x:row r="1" ht="34" customHeight="1">
      <x:c r="A1" s="4" t="str">
        <x:v>Sources, Provenance &amp; Audit Boundary</x:v>
      </x:c>
      <x:c r="B1" s="4"/>
      <x:c r="C1" s="4"/>
      <x:c r="D1" s="4"/>
      <x:c r="E1" s="4"/>
      <x:c r="F1" s="4"/>
      <x:c r="G1" s="4"/>
      <x:c r="H1" s="4"/>
    </x:row>
    <x:row r="2" ht="24" customHeight="1">
      <x:c r="A2" s="7" t="str">
        <x:v>Official public context is separated from controlled synthetic bank records and derived analytics</x:v>
      </x:c>
      <x:c r="B2" s="7"/>
      <x:c r="C2" s="7"/>
      <x:c r="D2" s="7"/>
      <x:c r="E2" s="7"/>
      <x:c r="F2" s="7"/>
      <x:c r="G2" s="7"/>
      <x:c r="H2" s="7"/>
    </x:row>
    <x:row r="3">
      <x:c r="A3" s="1"/>
      <x:c r="B3" s="1"/>
      <x:c r="C3" s="1"/>
      <x:c r="D3" s="1"/>
      <x:c r="E3" s="1"/>
      <x:c r="F3" s="1"/>
      <x:c r="G3" s="1"/>
      <x:c r="H3" s="1"/>
    </x:row>
    <x:row r="4" ht="32" customHeight="1">
      <x:c r="A4" s="12" t="str">
        <x:v>Class</x:v>
      </x:c>
      <x:c r="B4" s="12" t="str">
        <x:v>Authority / owner</x:v>
      </x:c>
      <x:c r="C4" s="12" t="str">
        <x:v>Source</x:v>
      </x:c>
      <x:c r="D4" s="12" t="str">
        <x:v>Published / as-of</x:v>
      </x:c>
      <x:c r="E4" s="12" t="str">
        <x:v>Accessed</x:v>
      </x:c>
      <x:c r="F4" s="12" t="str">
        <x:v>URL / path</x:v>
      </x:c>
      <x:c r="G4" s="12" t="str">
        <x:v>Repository use</x:v>
      </x:c>
      <x:c r="H4" s="12" t="str">
        <x:v>Boundary</x:v>
      </x:c>
    </x:row>
    <x:row r="5" ht="40" customHeight="1">
      <x:c r="A5" s="39" t="str">
        <x:v>Official public</x:v>
      </x:c>
      <x:c r="B5" s="39" t="str">
        <x:v>BDDK</x:v>
      </x:c>
      <x:c r="C5" s="39" t="str">
        <x:v>Monthly Turkish banking-sector data</x:v>
      </x:c>
      <x:c r="D5" s="39" t="str">
        <x:v>2026-06</x:v>
      </x:c>
      <x:c r="E5" s="39" t="str">
        <x:v>2026-08-21</x:v>
      </x:c>
      <x:c r="F5" s="39" t="str">
        <x:v>https://www.bddk.org.tr/BultenAylik/</x:v>
      </x:c>
      <x:c r="G5" s="39" t="str">
        <x:v>Market-context headlines</x:v>
      </x:c>
      <x:c r="H5" s="39" t="str">
        <x:v>No confidential bank data</x:v>
      </x:c>
    </x:row>
    <x:row r="6" ht="40" customHeight="1">
      <x:c r="A6" s="39" t="str">
        <x:v>Official public</x:v>
      </x:c>
      <x:c r="B6" s="39" t="str">
        <x:v>TCMB</x:v>
      </x:c>
      <x:c r="C6" s="39" t="str">
        <x:v>EVDS data catalogue and documentation</x:v>
      </x:c>
      <x:c r="D6" s="39" t="str">
        <x:v>Current</x:v>
      </x:c>
      <x:c r="E6" s="39" t="str">
        <x:v>2026-08-21</x:v>
      </x:c>
      <x:c r="F6" s="39" t="str">
        <x:v>https://evds2.tcmb.gov.tr/index.php?/evds/userDocs=</x:v>
      </x:c>
      <x:c r="G6" s="39" t="str">
        <x:v>Connector contract and macro extension</x:v>
      </x:c>
      <x:c r="H6" s="39" t="str">
        <x:v>No live API key distributed</x:v>
      </x:c>
    </x:row>
    <x:row r="7" ht="40" customHeight="1">
      <x:c r="A7" s="39" t="str">
        <x:v>Official public</x:v>
      </x:c>
      <x:c r="B7" s="39" t="str">
        <x:v>TBB</x:v>
      </x:c>
      <x:c r="C7" s="39" t="str">
        <x:v>Banking-sector statistical reports</x:v>
      </x:c>
      <x:c r="D7" s="39" t="str">
        <x:v>Current</x:v>
      </x:c>
      <x:c r="E7" s="39" t="str">
        <x:v>2026-08-21</x:v>
      </x:c>
      <x:c r="F7" s="39" t="str">
        <x:v>https://www.tbb.org.tr/banka-ve-sektor-bilgileri/istatistiki-raporlar</x:v>
      </x:c>
      <x:c r="G7" s="39" t="str">
        <x:v>Sector comparison extension</x:v>
      </x:c>
      <x:c r="H7" s="39" t="str">
        <x:v>No endorsement claim</x:v>
      </x:c>
    </x:row>
    <x:row r="8" ht="40" customHeight="1">
      <x:c r="A8" s="39" t="str">
        <x:v>Official guidance</x:v>
      </x:c>
      <x:c r="B8" s="39" t="str">
        <x:v>EBA</x:v>
      </x:c>
      <x:c r="C8" s="39" t="str">
        <x:v>Product oversight and governance guidelines</x:v>
      </x:c>
      <x:c r="D8" s="39" t="str">
        <x:v>Current</x:v>
      </x:c>
      <x:c r="E8" s="39" t="str">
        <x:v>2026-08-21</x:v>
      </x:c>
      <x:c r="F8" s="39" t="str">
        <x:v>https://www.eba.europa.eu/activities/single-rulebook/regulatory-activities/consumer-protection/guidelines-product-oversight-and-governance-arrangements-retail-banking-products</x:v>
      </x:c>
      <x:c r="G8" s="39" t="str">
        <x:v>Conduct design benchmark</x:v>
      </x:c>
      <x:c r="H8" s="39" t="str">
        <x:v>Applied as design guidance</x:v>
      </x:c>
    </x:row>
    <x:row r="9" ht="40" customHeight="1">
      <x:c r="A9" s="39" t="str">
        <x:v>Official framework</x:v>
      </x:c>
      <x:c r="B9" s="39" t="str">
        <x:v>Basel Committee</x:v>
      </x:c>
      <x:c r="C9" s="39" t="str">
        <x:v>Principles for management of credit risk</x:v>
      </x:c>
      <x:c r="D9" s="39" t="str">
        <x:v>2025</x:v>
      </x:c>
      <x:c r="E9" s="39" t="str">
        <x:v>2026-08-21</x:v>
      </x:c>
      <x:c r="F9" s="39" t="str">
        <x:v>https://www.bis.org/bcbs/publ/d595.pdf</x:v>
      </x:c>
      <x:c r="G9" s="39" t="str">
        <x:v>Risk-economic context</x:v>
      </x:c>
      <x:c r="H9" s="39" t="str">
        <x:v>Illustrative implementation</x:v>
      </x:c>
    </x:row>
    <x:row r="10" ht="40" customHeight="1">
      <x:c r="A10" s="39" t="str">
        <x:v>Synthetic</x:v>
      </x:c>
      <x:c r="B10" s="39" t="str">
        <x:v>Aurelia project</x:v>
      </x:c>
      <x:c r="C10" s="39" t="str">
        <x:v>Customer, holdings, interactions, flows and risk profiles</x:v>
      </x:c>
      <x:c r="D10" s="39" t="str">
        <x:v>2026-08-20</x:v>
      </x:c>
      <x:c r="E10" s="39" t="str">
        <x:v>2026-08-21</x:v>
      </x:c>
      <x:c r="F10" s="39" t="str">
        <x:v>data/demo</x:v>
      </x:c>
      <x:c r="G10" s="39" t="str">
        <x:v>Demonstration analytics</x:v>
      </x:c>
      <x:c r="H10" s="39" t="str">
        <x:v>No real customers or bank records</x:v>
      </x:c>
    </x:row>
    <x:row r="11" ht="40" customHeight="1">
      <x:c r="A11" s="39" t="str">
        <x:v>Derived analytics</x:v>
      </x:c>
      <x:c r="B11" s="39" t="str">
        <x:v>Aurelia project</x:v>
      </x:c>
      <x:c r="C11" s="39" t="str">
        <x:v>Customer 360, models, queue, economics and controls</x:v>
      </x:c>
      <x:c r="D11" s="39" t="str">
        <x:v>2026-08-20</x:v>
      </x:c>
      <x:c r="E11" s="39" t="str">
        <x:v>2026-08-21</x:v>
      </x:c>
      <x:c r="F11" s="39" t="str">
        <x:v>artifacts/results</x:v>
      </x:c>
      <x:c r="G11" s="39" t="str">
        <x:v>Decision-support outputs</x:v>
      </x:c>
      <x:c r="H11" s="39" t="str">
        <x:v>Not production advice</x:v>
      </x:c>
    </x:row>
    <x:row r="12" ht="40" customHeight="1">
      <x:c r="A12" s="39" t="str">
        <x:v>Audit</x:v>
      </x:c>
      <x:c r="B12" s="39" t="str">
        <x:v>Aurelia project</x:v>
      </x:c>
      <x:c r="C12" s="39" t="str">
        <x:v>Canonical result SHA-256</x:v>
      </x:c>
      <x:c r="D12" s="39" t="str">
        <x:v>2026-08-20</x:v>
      </x:c>
      <x:c r="E12" s="39" t="str">
        <x:v>2026-08-21</x:v>
      </x:c>
      <x:c r="F12" s="39" t="str">
        <x:v>61fb583b4488eaa3f07625303fa824037a8929bd8b69042d21536089bf4000c8</x:v>
      </x:c>
      <x:c r="G12" s="39" t="str">
        <x:v>Reproducibility check</x:v>
      </x:c>
      <x:c r="H12" s="39" t="str">
        <x:v>Digest excludes presentation-only files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44" hidden="0" customWidth="1"/>
    <x:col min="6" max="6" width="44" hidden="0" customWidth="1"/>
  </x:cols>
  <x:sheetData>
    <x:row r="1" ht="34" customHeight="1">
      <x:c r="A1" s="4" t="str">
        <x:v>Decision-Output Data Dictionary</x:v>
      </x:c>
      <x:c r="B1" s="4"/>
      <x:c r="C1" s="4"/>
      <x:c r="D1" s="4"/>
      <x:c r="E1" s="4"/>
      <x:c r="F1" s="4"/>
    </x:row>
    <x:row r="2" ht="24" customHeight="1">
      <x:c r="A2" s="7" t="str">
        <x:v>Selected high-value fields from the customer and opportunity decision layers</x:v>
      </x:c>
      <x:c r="B2" s="7"/>
      <x:c r="C2" s="7"/>
      <x:c r="D2" s="7"/>
      <x:c r="E2" s="7"/>
      <x:c r="F2" s="7"/>
    </x:row>
    <x:row r="3">
      <x:c r="A3" s="1"/>
      <x:c r="B3" s="1"/>
      <x:c r="C3" s="1"/>
      <x:c r="D3" s="1"/>
      <x:c r="E3" s="1"/>
      <x:c r="F3" s="1"/>
    </x:row>
    <x:row r="4" ht="32" customHeight="1">
      <x:c r="A4" s="12" t="str">
        <x:v>Layer</x:v>
      </x:c>
      <x:c r="B4" s="12" t="str">
        <x:v>Field</x:v>
      </x:c>
      <x:c r="C4" s="12" t="str">
        <x:v>Type</x:v>
      </x:c>
      <x:c r="D4" s="12" t="str">
        <x:v>Definition</x:v>
      </x:c>
      <x:c r="E4" s="12" t="str">
        <x:v>Classification</x:v>
      </x:c>
      <x:c r="F4" s="12" t="str">
        <x:v>Control note</x:v>
      </x:c>
    </x:row>
    <x:row r="5">
      <x:c r="A5" s="39" t="str">
        <x:v>Customer 360</x:v>
      </x:c>
      <x:c r="B5" s="39" t="str">
        <x:v>relationship_depth_score</x:v>
      </x:c>
      <x:c r="C5" s="39" t="str">
        <x:v>decimal</x:v>
      </x:c>
      <x:c r="D5" s="39" t="str">
        <x:v>Composite depth from tenure, holdings, interactions and activity</x:v>
      </x:c>
      <x:c r="E5" s="39" t="str">
        <x:v>Derived analytics</x:v>
      </x:c>
      <x:c r="F5" s="39" t="str">
        <x:v>Not a customer suitability conclusion</x:v>
      </x:c>
    </x:row>
    <x:row r="6">
      <x:c r="A6" s="39" t="str">
        <x:v>Customer 360</x:v>
      </x:c>
      <x:c r="B6" s="39" t="str">
        <x:v>wallet_share_proxy</x:v>
      </x:c>
      <x:c r="C6" s="39" t="str">
        <x:v>ratio</x:v>
      </x:c>
      <x:c r="D6" s="39" t="str">
        <x:v>Observable relationship-share proxy bounded to [0,1]</x:v>
      </x:c>
      <x:c r="E6" s="39" t="str">
        <x:v>Derived analytics</x:v>
      </x:c>
      <x:c r="F6" s="39" t="str">
        <x:v>Proxy, not external wallet truth</x:v>
      </x:c>
    </x:row>
    <x:row r="7">
      <x:c r="A7" s="39" t="str">
        <x:v>Customer 360</x:v>
      </x:c>
      <x:c r="B7" s="39" t="str">
        <x:v>kyc_overdue_days</x:v>
      </x:c>
      <x:c r="C7" s="39" t="str">
        <x:v>integer</x:v>
      </x:c>
      <x:c r="D7" s="39" t="str">
        <x:v>Days past KYC review date at cutoff</x:v>
      </x:c>
      <x:c r="E7" s="39" t="str">
        <x:v>Derived analytics</x:v>
      </x:c>
      <x:c r="F7" s="39" t="str">
        <x:v>Hard suppression at 180 days</x:v>
      </x:c>
    </x:row>
    <x:row r="8">
      <x:c r="A8" s="39" t="str">
        <x:v>Opportunity</x:v>
      </x:c>
      <x:c r="B8" s="39" t="str">
        <x:v>need_signal</x:v>
      </x:c>
      <x:c r="C8" s="39" t="str">
        <x:v>ratio</x:v>
      </x:c>
      <x:c r="D8" s="39" t="str">
        <x:v>Product-specific behavioural need evidence</x:v>
      </x:c>
      <x:c r="E8" s="39" t="str">
        <x:v>Derived analytics</x:v>
      </x:c>
      <x:c r="F8" s="39" t="str">
        <x:v>Used with policy and economics</x:v>
      </x:c>
    </x:row>
    <x:row r="9">
      <x:c r="A9" s="39" t="str">
        <x:v>Opportunity</x:v>
      </x:c>
      <x:c r="B9" s="39" t="str">
        <x:v>propensity_probability</x:v>
      </x:c>
      <x:c r="C9" s="39" t="str">
        <x:v>ratio</x:v>
      </x:c>
      <x:c r="D9" s="39" t="str">
        <x:v>Champion activation probability</x:v>
      </x:c>
      <x:c r="E9" s="39" t="str">
        <x:v>Derived analytics</x:v>
      </x:c>
      <x:c r="F9" s="39" t="str">
        <x:v>Calibrated on synthetic labels</x:v>
      </x:c>
    </x:row>
    <x:row r="10">
      <x:c r="A10" s="39" t="str">
        <x:v>Opportunity</x:v>
      </x:c>
      <x:c r="B10" s="39" t="str">
        <x:v>predicted_contact_uplift</x:v>
      </x:c>
      <x:c r="C10" s="39" t="str">
        <x:v>ratio</x:v>
      </x:c>
      <x:c r="D10" s="39" t="str">
        <x:v>Estimated incremental response from RM contact</x:v>
      </x:c>
      <x:c r="E10" s="39" t="str">
        <x:v>Derived analytics</x:v>
      </x:c>
      <x:c r="F10" s="39" t="str">
        <x:v>Treatment-effect estimate</x:v>
      </x:c>
    </x:row>
    <x:row r="11">
      <x:c r="A11" s="39" t="str">
        <x:v>Opportunity</x:v>
      </x:c>
      <x:c r="B11" s="39" t="str">
        <x:v>reason_1..3</x:v>
      </x:c>
      <x:c r="C11" s="39" t="str">
        <x:v>text</x:v>
      </x:c>
      <x:c r="D11" s="39" t="str">
        <x:v>Top explainable evidence codes</x:v>
      </x:c>
      <x:c r="E11" s="39" t="str">
        <x:v>Derived analytics</x:v>
      </x:c>
      <x:c r="F11" s="39" t="str">
        <x:v>Supports human review</x:v>
      </x:c>
    </x:row>
    <x:row r="12">
      <x:c r="A12" s="39" t="str">
        <x:v>Economics</x:v>
      </x:c>
      <x:c r="B12" s="39" t="str">
        <x:v>expected_incremental_profit_try</x:v>
      </x:c>
      <x:c r="C12" s="39" t="str">
        <x:v>currency</x:v>
      </x:c>
      <x:c r="D12" s="39" t="str">
        <x:v>Activation probability times first-year risk-adjusted profit</x:v>
      </x:c>
      <x:c r="E12" s="39" t="str">
        <x:v>Derived analytics</x:v>
      </x:c>
      <x:c r="F12" s="39" t="str">
        <x:v>Illustrative, not accounting P&amp;L</x:v>
      </x:c>
    </x:row>
    <x:row r="13">
      <x:c r="A13" s="39" t="str">
        <x:v>Economics</x:v>
      </x:c>
      <x:c r="B13" s="39" t="str">
        <x:v>raroc_if_activated</x:v>
      </x:c>
      <x:c r="C13" s="39" t="str">
        <x:v>ratio</x:v>
      </x:c>
      <x:c r="D13" s="39" t="str">
        <x:v>Risk-adjusted profit divided by allocated capital</x:v>
      </x:c>
      <x:c r="E13" s="39" t="str">
        <x:v>Derived analytics</x:v>
      </x:c>
      <x:c r="F13" s="39" t="str">
        <x:v>Illustrative internal metric</x:v>
      </x:c>
    </x:row>
    <x:row r="14">
      <x:c r="A14" s="39" t="str">
        <x:v>Policy</x:v>
      </x:c>
      <x:c r="B14" s="39" t="str">
        <x:v>suppression_reason</x:v>
      </x:c>
      <x:c r="C14" s="39" t="str">
        <x:v>text</x:v>
      </x:c>
      <x:c r="D14" s="39" t="str">
        <x:v>First deterministic eligibility failure</x:v>
      </x:c>
      <x:c r="E14" s="39" t="str">
        <x:v>Derived analytics</x:v>
      </x:c>
      <x:c r="F14" s="39" t="str">
        <x:v>Privacy/KYC/AML/credit gates</x:v>
      </x:c>
    </x:row>
    <x:row r="15">
      <x:c r="A15" s="39" t="str">
        <x:v>Policy</x:v>
      </x:c>
      <x:c r="B15" s="39" t="str">
        <x:v>recommendation_status</x:v>
      </x:c>
      <x:c r="C15" s="39" t="str">
        <x:v>category</x:v>
      </x:c>
      <x:c r="D15" s="39" t="str">
        <x:v>High or medium conversation priority</x:v>
      </x:c>
      <x:c r="E15" s="39" t="str">
        <x:v>Derived analytics</x:v>
      </x:c>
      <x:c r="F15" s="39" t="str">
        <x:v>No automated sale</x:v>
      </x:c>
    </x:row>
    <x:row r="16">
      <x:c r="A16" s="39" t="str">
        <x:v>Worklist</x:v>
      </x:c>
      <x:c r="B16" s="39" t="str">
        <x:v>capacity_allocated_flag</x:v>
      </x:c>
      <x:c r="C16" s="39" t="str">
        <x:v>boolean</x:v>
      </x:c>
      <x:c r="D16" s="39" t="str">
        <x:v>Whether RM capacity is available</x:v>
      </x:c>
      <x:c r="E16" s="39" t="str">
        <x:v>Derived analytics</x:v>
      </x:c>
      <x:c r="F16" s="39" t="str">
        <x:v>Monthly capacity boundary</x:v>
      </x:c>
    </x:row>
    <x:row r="17">
      <x:c r="A17" s="39" t="str">
        <x:v>Worklist</x:v>
      </x:c>
      <x:c r="B17" s="39" t="str">
        <x:v>final_decision_owner</x:v>
      </x:c>
      <x:c r="C17" s="39" t="str">
        <x:v>text</x:v>
      </x:c>
      <x:c r="D17" s="39" t="str">
        <x:v>Authorised accountable role</x:v>
      </x:c>
      <x:c r="E17" s="39" t="str">
        <x:v>Derived analytics</x:v>
      </x:c>
      <x:c r="F17" s="39" t="str">
        <x:v>Human ownership required</x:v>
      </x:c>
    </x:row>
    <x:row r="18">
      <x:c r="A18" s="39" t="str">
        <x:v>Controls</x:v>
      </x:c>
      <x:c r="B18" s="39" t="str">
        <x:v>status</x:v>
      </x:c>
      <x:c r="C18" s="39" t="str">
        <x:v>category</x:v>
      </x:c>
      <x:c r="D18" s="39" t="str">
        <x:v>PASS or BREACH against an internal threshold</x:v>
      </x:c>
      <x:c r="E18" s="39" t="str">
        <x:v>Derived analytics</x:v>
      </x:c>
      <x:c r="F18" s="39" t="str">
        <x:v>Breach requires management action</x:v>
      </x:c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  <x:row r="41">
      <x:c r="A41" s="1"/>
      <x:c r="B41" s="1"/>
      <x:c r="C41" s="1"/>
      <x:c r="D41" s="1"/>
      <x:c r="E41" s="1"/>
      <x:c r="F41" s="1"/>
    </x:row>
    <x:row r="42">
      <x:c r="A42" s="1"/>
      <x:c r="B42" s="1"/>
      <x:c r="C42" s="1"/>
      <x:c r="D42" s="1"/>
      <x:c r="E42" s="1"/>
      <x:c r="F42" s="1"/>
    </x:row>
    <x:row r="43">
      <x:c r="A43" s="1"/>
      <x:c r="B43" s="1"/>
      <x:c r="C43" s="1"/>
      <x:c r="D43" s="1"/>
      <x:c r="E43" s="1"/>
      <x:c r="F43" s="1"/>
    </x:row>
    <x:row r="44">
      <x:c r="A44" s="1"/>
      <x:c r="B44" s="1"/>
      <x:c r="C44" s="1"/>
      <x:c r="D44" s="1"/>
      <x:c r="E44" s="1"/>
      <x:c r="F44" s="1"/>
    </x:row>
    <x:row r="45">
      <x:c r="A45" s="1"/>
      <x:c r="B45" s="1"/>
      <x:c r="C45" s="1"/>
      <x:c r="D45" s="1"/>
      <x:c r="E45" s="1"/>
      <x:c r="F45" s="1"/>
    </x:row>
    <x:row r="46">
      <x:c r="A46" s="1"/>
      <x:c r="B46" s="1"/>
      <x:c r="C46" s="1"/>
      <x:c r="D46" s="1"/>
      <x:c r="E46" s="1"/>
      <x:c r="F46" s="1"/>
    </x:row>
    <x:row r="47">
      <x:c r="A47" s="1"/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>
      <x:c r="A49" s="1"/>
      <x:c r="B49" s="1"/>
      <x:c r="C49" s="1"/>
      <x:c r="D49" s="1"/>
      <x:c r="E49" s="1"/>
      <x:c r="F49" s="1"/>
    </x:row>
    <x:row r="50">
      <x:c r="A50" s="1"/>
      <x:c r="B50" s="1"/>
      <x:c r="C50" s="1"/>
      <x:c r="D50" s="1"/>
      <x:c r="E50" s="1"/>
      <x:c r="F50" s="1"/>
    </x:row>
    <x:row r="51">
      <x:c r="A51" s="1"/>
      <x:c r="B51" s="1"/>
      <x:c r="C51" s="1"/>
      <x:c r="D51" s="1"/>
      <x:c r="E51" s="1"/>
      <x:c r="F51" s="1"/>
    </x:row>
    <x:row r="52">
      <x:c r="A52" s="1"/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"/>
      <x:c r="B54" s="1"/>
      <x:c r="C54" s="1"/>
      <x:c r="D54" s="1"/>
      <x:c r="E54" s="1"/>
      <x:c r="F54" s="1"/>
    </x:row>
    <x:row r="55">
      <x:c r="A55" s="1"/>
      <x:c r="B55" s="1"/>
      <x:c r="C55" s="1"/>
      <x:c r="D55" s="1"/>
      <x:c r="E55" s="1"/>
      <x:c r="F55" s="1"/>
    </x:row>
    <x:row r="56">
      <x:c r="A56" s="1"/>
      <x:c r="B56" s="1"/>
      <x:c r="C56" s="1"/>
      <x:c r="D56" s="1"/>
      <x:c r="E56" s="1"/>
      <x:c r="F56" s="1"/>
    </x:row>
    <x:row r="57">
      <x:c r="A57" s="1"/>
      <x:c r="B57" s="1"/>
      <x:c r="C57" s="1"/>
      <x:c r="D57" s="1"/>
      <x:c r="E57" s="1"/>
      <x:c r="F57" s="1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  <x:row r="61">
      <x:c r="A61" s="1"/>
      <x:c r="B61" s="1"/>
      <x:c r="C61" s="1"/>
      <x:c r="D61" s="1"/>
      <x:c r="E61" s="1"/>
      <x:c r="F61" s="1"/>
    </x:row>
    <x:row r="62">
      <x:c r="A62" s="1"/>
      <x:c r="B62" s="1"/>
      <x:c r="C62" s="1"/>
      <x:c r="D62" s="1"/>
      <x:c r="E62" s="1"/>
      <x:c r="F62" s="1"/>
    </x:row>
    <x:row r="63">
      <x:c r="A63" s="1"/>
      <x:c r="B63" s="1"/>
      <x:c r="C63" s="1"/>
      <x:c r="D63" s="1"/>
      <x:c r="E63" s="1"/>
      <x:c r="F63" s="1"/>
    </x:row>
    <x:row r="64">
      <x:c r="A64" s="1"/>
      <x:c r="B64" s="1"/>
      <x:c r="C64" s="1"/>
      <x:c r="D64" s="1"/>
      <x:c r="E64" s="1"/>
      <x:c r="F64" s="1"/>
    </x:row>
    <x:row r="65">
      <x:c r="A65" s="1"/>
      <x:c r="B65" s="1"/>
      <x:c r="C65" s="1"/>
      <x:c r="D65" s="1"/>
      <x:c r="E65" s="1"/>
      <x:c r="F65" s="1"/>
    </x:row>
    <x:row r="66">
      <x:c r="A66" s="1"/>
      <x:c r="B66" s="1"/>
      <x:c r="C66" s="1"/>
      <x:c r="D66" s="1"/>
      <x:c r="E66" s="1"/>
      <x:c r="F66" s="1"/>
    </x:row>
    <x:row r="67">
      <x:c r="A67" s="1"/>
      <x:c r="B67" s="1"/>
      <x:c r="C67" s="1"/>
      <x:c r="D67" s="1"/>
      <x:c r="E67" s="1"/>
      <x:c r="F67" s="1"/>
    </x:row>
    <x:row r="68">
      <x:c r="A68" s="1"/>
      <x:c r="B68" s="1"/>
      <x:c r="C68" s="1"/>
      <x:c r="D68" s="1"/>
      <x:c r="E68" s="1"/>
      <x:c r="F68" s="1"/>
    </x:row>
    <x:row r="69">
      <x:c r="A69" s="1"/>
      <x:c r="B69" s="1"/>
      <x:c r="C69" s="1"/>
      <x:c r="D69" s="1"/>
      <x:c r="E69" s="1"/>
      <x:c r="F69" s="1"/>
    </x:row>
    <x:row r="70">
      <x:c r="A70" s="1"/>
      <x:c r="B70" s="1"/>
      <x:c r="C70" s="1"/>
      <x:c r="D70" s="1"/>
      <x:c r="E70" s="1"/>
      <x:c r="F70" s="1"/>
    </x:row>
    <x:row r="71">
      <x:c r="A71" s="1"/>
      <x:c r="B71" s="1"/>
      <x:c r="C71" s="1"/>
      <x:c r="D71" s="1"/>
      <x:c r="E71" s="1"/>
      <x:c r="F71" s="1"/>
    </x:row>
    <x:row r="72">
      <x:c r="A72" s="1"/>
      <x:c r="B72" s="1"/>
      <x:c r="C72" s="1"/>
      <x:c r="D72" s="1"/>
      <x:c r="E72" s="1"/>
      <x:c r="F72" s="1"/>
    </x:row>
    <x:row r="73">
      <x:c r="A73" s="1"/>
      <x:c r="B73" s="1"/>
      <x:c r="C73" s="1"/>
      <x:c r="D73" s="1"/>
      <x:c r="E73" s="1"/>
      <x:c r="F73" s="1"/>
    </x:row>
    <x:row r="74">
      <x:c r="A74" s="1"/>
      <x:c r="B74" s="1"/>
      <x:c r="C74" s="1"/>
      <x:c r="D74" s="1"/>
      <x:c r="E74" s="1"/>
      <x:c r="F74" s="1"/>
    </x:row>
    <x:row r="75">
      <x:c r="A75" s="1"/>
      <x:c r="B75" s="1"/>
      <x:c r="C75" s="1"/>
      <x:c r="D75" s="1"/>
      <x:c r="E75" s="1"/>
      <x:c r="F75" s="1"/>
    </x:row>
    <x:row r="76">
      <x:c r="A76" s="1"/>
      <x:c r="B76" s="1"/>
      <x:c r="C76" s="1"/>
      <x:c r="D76" s="1"/>
      <x:c r="E76" s="1"/>
      <x:c r="F76" s="1"/>
    </x:row>
    <x:row r="77">
      <x:c r="A77" s="1"/>
      <x:c r="B77" s="1"/>
      <x:c r="C77" s="1"/>
      <x:c r="D77" s="1"/>
      <x:c r="E77" s="1"/>
      <x:c r="F77" s="1"/>
    </x:row>
    <x:row r="78">
      <x:c r="A78" s="1"/>
      <x:c r="B78" s="1"/>
      <x:c r="C78" s="1"/>
      <x:c r="D78" s="1"/>
      <x:c r="E78" s="1"/>
      <x:c r="F78" s="1"/>
    </x:row>
    <x:row r="79">
      <x:c r="A79" s="1"/>
      <x:c r="B79" s="1"/>
      <x:c r="C79" s="1"/>
      <x:c r="D79" s="1"/>
      <x:c r="E79" s="1"/>
      <x:c r="F79" s="1"/>
    </x:row>
    <x:row r="80">
      <x:c r="A80" s="1"/>
      <x:c r="B80" s="1"/>
      <x:c r="C80" s="1"/>
      <x:c r="D80" s="1"/>
      <x:c r="E80" s="1"/>
      <x:c r="F80" s="1"/>
    </x:row>
    <x:row r="81">
      <x:c r="A81" s="1"/>
      <x:c r="B81" s="1"/>
      <x:c r="C81" s="1"/>
      <x:c r="D81" s="1"/>
      <x:c r="E81" s="1"/>
      <x:c r="F81" s="1"/>
    </x:row>
    <x:row r="82">
      <x:c r="A82" s="1"/>
      <x:c r="B82" s="1"/>
      <x:c r="C82" s="1"/>
      <x:c r="D82" s="1"/>
      <x:c r="E82" s="1"/>
      <x:c r="F82" s="1"/>
    </x:row>
    <x:row r="83">
      <x:c r="A83" s="1"/>
      <x:c r="B83" s="1"/>
      <x:c r="C83" s="1"/>
      <x:c r="D83" s="1"/>
      <x:c r="E83" s="1"/>
      <x:c r="F83" s="1"/>
    </x:row>
    <x:row r="84">
      <x:c r="A84" s="1"/>
      <x:c r="B84" s="1"/>
      <x:c r="C84" s="1"/>
      <x:c r="D84" s="1"/>
      <x:c r="E84" s="1"/>
      <x:c r="F84" s="1"/>
    </x:row>
    <x:row r="85">
      <x:c r="A85" s="1"/>
      <x:c r="B85" s="1"/>
      <x:c r="C85" s="1"/>
      <x:c r="D85" s="1"/>
      <x:c r="E85" s="1"/>
      <x:c r="F85" s="1"/>
    </x:row>
    <x:row r="86">
      <x:c r="A86" s="1"/>
      <x:c r="B86" s="1"/>
      <x:c r="C86" s="1"/>
      <x:c r="D86" s="1"/>
      <x:c r="E86" s="1"/>
      <x:c r="F86" s="1"/>
    </x:row>
    <x:row r="87">
      <x:c r="A87" s="1"/>
      <x:c r="B87" s="1"/>
      <x:c r="C87" s="1"/>
      <x:c r="D87" s="1"/>
      <x:c r="E87" s="1"/>
      <x:c r="F87" s="1"/>
    </x:row>
    <x:row r="88">
      <x:c r="A88" s="1"/>
      <x:c r="B88" s="1"/>
      <x:c r="C88" s="1"/>
      <x:c r="D88" s="1"/>
      <x:c r="E88" s="1"/>
      <x:c r="F88" s="1"/>
    </x:row>
    <x:row r="89">
      <x:c r="A89" s="1"/>
      <x:c r="B89" s="1"/>
      <x:c r="C89" s="1"/>
      <x:c r="D89" s="1"/>
      <x:c r="E89" s="1"/>
      <x:c r="F89" s="1"/>
    </x:row>
    <x:row r="90">
      <x:c r="A90" s="1"/>
      <x:c r="B90" s="1"/>
      <x:c r="C90" s="1"/>
      <x:c r="D90" s="1"/>
      <x:c r="E90" s="1"/>
      <x:c r="F90" s="1"/>
    </x:row>
    <x:row r="91">
      <x:c r="A91" s="1"/>
      <x:c r="B91" s="1"/>
      <x:c r="C91" s="1"/>
      <x:c r="D91" s="1"/>
      <x:c r="E91" s="1"/>
      <x:c r="F91" s="1"/>
    </x:row>
    <x:row r="92">
      <x:c r="A92" s="1"/>
      <x:c r="B92" s="1"/>
      <x:c r="C92" s="1"/>
      <x:c r="D92" s="1"/>
      <x:c r="E92" s="1"/>
      <x:c r="F92" s="1"/>
    </x:row>
    <x:row r="93">
      <x:c r="A93" s="1"/>
      <x:c r="B93" s="1"/>
      <x:c r="C93" s="1"/>
      <x:c r="D93" s="1"/>
      <x:c r="E93" s="1"/>
      <x:c r="F93" s="1"/>
    </x:row>
    <x:row r="94">
      <x:c r="A94" s="1"/>
      <x:c r="B94" s="1"/>
      <x:c r="C94" s="1"/>
      <x:c r="D94" s="1"/>
      <x:c r="E94" s="1"/>
      <x:c r="F94" s="1"/>
    </x:row>
    <x:row r="95">
      <x:c r="A95" s="1"/>
      <x:c r="B95" s="1"/>
      <x:c r="C95" s="1"/>
      <x:c r="D95" s="1"/>
      <x:c r="E95" s="1"/>
      <x:c r="F95" s="1"/>
    </x:row>
    <x:row r="96">
      <x:c r="A96" s="1"/>
      <x:c r="B96" s="1"/>
      <x:c r="C96" s="1"/>
      <x:c r="D96" s="1"/>
      <x:c r="E96" s="1"/>
      <x:c r="F96" s="1"/>
    </x:row>
    <x:row r="97">
      <x:c r="A97" s="1"/>
      <x:c r="B97" s="1"/>
      <x:c r="C97" s="1"/>
      <x:c r="D97" s="1"/>
      <x:c r="E97" s="1"/>
      <x:c r="F97" s="1"/>
    </x:row>
    <x:row r="98">
      <x:c r="A98" s="1"/>
      <x:c r="B98" s="1"/>
      <x:c r="C98" s="1"/>
      <x:c r="D98" s="1"/>
      <x:c r="E98" s="1"/>
      <x:c r="F98" s="1"/>
    </x:row>
    <x:row r="99">
      <x:c r="A99" s="1"/>
      <x:c r="B99" s="1"/>
      <x:c r="C99" s="1"/>
      <x:c r="D99" s="1"/>
      <x:c r="E99" s="1"/>
      <x:c r="F99" s="1"/>
    </x:row>
    <x:row r="100">
      <x:c r="A100" s="1"/>
      <x:c r="B100" s="1"/>
      <x:c r="C100" s="1"/>
      <x:c r="D100" s="1"/>
      <x:c r="E100" s="1"/>
      <x:c r="F100" s="1"/>
    </x:row>
    <x:row r="101">
      <x:c r="A101" s="1"/>
      <x:c r="B101" s="1"/>
      <x:c r="C101" s="1"/>
      <x:c r="D101" s="1"/>
      <x:c r="E101" s="1"/>
      <x:c r="F101" s="1"/>
    </x:row>
    <x:row r="102">
      <x:c r="A102" s="1"/>
      <x:c r="B102" s="1"/>
      <x:c r="C102" s="1"/>
      <x:c r="D102" s="1"/>
      <x:c r="E102" s="1"/>
      <x:c r="F102" s="1"/>
    </x:row>
    <x:row r="103">
      <x:c r="A103" s="1"/>
      <x:c r="B103" s="1"/>
      <x:c r="C103" s="1"/>
      <x:c r="D103" s="1"/>
      <x:c r="E103" s="1"/>
      <x:c r="F103" s="1"/>
    </x:row>
    <x:row r="104">
      <x:c r="A104" s="1"/>
      <x:c r="B104" s="1"/>
      <x:c r="C104" s="1"/>
      <x:c r="D104" s="1"/>
      <x:c r="E104" s="1"/>
      <x:c r="F104" s="1"/>
    </x:row>
    <x:row r="105">
      <x:c r="A105" s="1"/>
      <x:c r="B105" s="1"/>
      <x:c r="C105" s="1"/>
      <x:c r="D105" s="1"/>
      <x:c r="E105" s="1"/>
      <x:c r="F105" s="1"/>
    </x:row>
    <x:row r="106">
      <x:c r="A106" s="1"/>
      <x:c r="B106" s="1"/>
      <x:c r="C106" s="1"/>
      <x:c r="D106" s="1"/>
      <x:c r="E106" s="1"/>
      <x:c r="F106" s="1"/>
    </x:row>
    <x:row r="107">
      <x:c r="A107" s="1"/>
      <x:c r="B107" s="1"/>
      <x:c r="C107" s="1"/>
      <x:c r="D107" s="1"/>
      <x:c r="E107" s="1"/>
      <x:c r="F107" s="1"/>
    </x:row>
    <x:row r="108">
      <x:c r="A108" s="1"/>
      <x:c r="B108" s="1"/>
      <x:c r="C108" s="1"/>
      <x:c r="D108" s="1"/>
      <x:c r="E108" s="1"/>
      <x:c r="F108" s="1"/>
    </x:row>
    <x:row r="109">
      <x:c r="A109" s="1"/>
      <x:c r="B109" s="1"/>
      <x:c r="C109" s="1"/>
      <x:c r="D109" s="1"/>
      <x:c r="E109" s="1"/>
      <x:c r="F109" s="1"/>
    </x:row>
    <x:row r="110">
      <x:c r="A110" s="1"/>
      <x:c r="B110" s="1"/>
      <x:c r="C110" s="1"/>
      <x:c r="D110" s="1"/>
      <x:c r="E110" s="1"/>
      <x:c r="F110" s="1"/>
    </x:row>
    <x:row r="111">
      <x:c r="A111" s="1"/>
      <x:c r="B111" s="1"/>
      <x:c r="C111" s="1"/>
      <x:c r="D111" s="1"/>
      <x:c r="E111" s="1"/>
      <x:c r="F111" s="1"/>
    </x:row>
    <x:row r="112">
      <x:c r="A112" s="1"/>
      <x:c r="B112" s="1"/>
      <x:c r="C112" s="1"/>
      <x:c r="D112" s="1"/>
      <x:c r="E112" s="1"/>
      <x:c r="F112" s="1"/>
    </x:row>
    <x:row r="113">
      <x:c r="A113" s="1"/>
      <x:c r="B113" s="1"/>
      <x:c r="C113" s="1"/>
      <x:c r="D113" s="1"/>
      <x:c r="E113" s="1"/>
      <x:c r="F113" s="1"/>
    </x:row>
    <x:row r="114">
      <x:c r="A114" s="1"/>
      <x:c r="B114" s="1"/>
      <x:c r="C114" s="1"/>
      <x:c r="D114" s="1"/>
      <x:c r="E114" s="1"/>
      <x:c r="F114" s="1"/>
    </x:row>
    <x:row r="115">
      <x:c r="A115" s="1"/>
      <x:c r="B115" s="1"/>
      <x:c r="C115" s="1"/>
      <x:c r="D115" s="1"/>
      <x:c r="E115" s="1"/>
      <x:c r="F115" s="1"/>
    </x:row>
    <x:row r="116">
      <x:c r="A116" s="1"/>
      <x:c r="B116" s="1"/>
      <x:c r="C116" s="1"/>
      <x:c r="D116" s="1"/>
      <x:c r="E116" s="1"/>
      <x:c r="F116" s="1"/>
    </x:row>
    <x:row r="117">
      <x:c r="A117" s="1"/>
      <x:c r="B117" s="1"/>
      <x:c r="C117" s="1"/>
      <x:c r="D117" s="1"/>
      <x:c r="E117" s="1"/>
      <x:c r="F117" s="1"/>
    </x:row>
    <x:row r="118">
      <x:c r="A118" s="1"/>
      <x:c r="B118" s="1"/>
      <x:c r="C118" s="1"/>
      <x:c r="D118" s="1"/>
      <x:c r="E118" s="1"/>
      <x:c r="F118" s="1"/>
    </x:row>
    <x:row r="119">
      <x:c r="A119" s="1"/>
      <x:c r="B119" s="1"/>
      <x:c r="C119" s="1"/>
      <x:c r="D119" s="1"/>
      <x:c r="E119" s="1"/>
      <x:c r="F119" s="1"/>
    </x:row>
    <x:row r="120">
      <x:c r="A120" s="1"/>
      <x:c r="B120" s="1"/>
      <x:c r="C120" s="1"/>
      <x:c r="D120" s="1"/>
      <x:c r="E120" s="1"/>
      <x:c r="F120" s="1"/>
    </x:row>
  </x:sheetData>
  <x:mergeCells>
    <x:mergeCell ref="A1:F1"/>
    <x:mergeCell ref="A2:F2"/>
  </x:mergeCells>
  <x:pageMargins left="0.7" right="0.7" top="0.75" bottom="0.75" header="0.3" footer="0.3"/>
</x:worksheet>
</file>